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8750005_IPC_Lammers_Watershed\GIS\Tables_DB\Detention Basins\"/>
    </mc:Choice>
  </mc:AlternateContent>
  <bookViews>
    <workbookView xWindow="-120" yWindow="0" windowWidth="3060" windowHeight="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V195" i="3"/>
  <c r="V176" i="3"/>
  <c r="V223" i="3"/>
  <c r="V105" i="3"/>
  <c r="V119" i="3"/>
  <c r="V148" i="3"/>
  <c r="Z147" i="3" s="1"/>
  <c r="V224" i="3"/>
  <c r="V41" i="3"/>
  <c r="V34" i="3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57" i="3" l="1"/>
  <c r="Z138" i="3"/>
  <c r="Z33" i="3"/>
  <c r="Z177" i="3"/>
  <c r="Z23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A55" i="3" l="1"/>
  <c r="AB55" i="3"/>
  <c r="AG55" i="3"/>
  <c r="Z330" i="3"/>
  <c r="V332" i="3"/>
  <c r="AC55" i="3" l="1"/>
  <c r="AD55" i="3" s="1"/>
  <c r="AE55" i="3" s="1"/>
  <c r="AF55" i="3" s="1"/>
  <c r="Y56" i="3" s="1"/>
  <c r="Z331" i="3"/>
  <c r="V333" i="3"/>
  <c r="AB56" i="3" l="1"/>
  <c r="AG56" i="3"/>
  <c r="AA56" i="3"/>
  <c r="V334" i="3"/>
  <c r="Z332" i="3"/>
  <c r="AC56" i="3" l="1"/>
  <c r="AD56" i="3" s="1"/>
  <c r="AE56" i="3" s="1"/>
  <c r="AF56" i="3" s="1"/>
  <c r="Y57" i="3" s="1"/>
  <c r="V335" i="3"/>
  <c r="Z333" i="3"/>
  <c r="AA57" i="3" l="1"/>
  <c r="AG57" i="3"/>
  <c r="AB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A63" i="3" l="1"/>
  <c r="AB63" i="3"/>
  <c r="AG63" i="3"/>
  <c r="Z346" i="3"/>
  <c r="V348" i="3"/>
  <c r="AC63" i="3" l="1"/>
  <c r="AD63" i="3" s="1"/>
  <c r="AE63" i="3" s="1"/>
  <c r="AF63" i="3" s="1"/>
  <c r="Y64" i="3" s="1"/>
  <c r="Z347" i="3"/>
  <c r="V349" i="3"/>
  <c r="AB64" i="3" l="1"/>
  <c r="AA64" i="3"/>
  <c r="AG64" i="3"/>
  <c r="V350" i="3"/>
  <c r="Z348" i="3"/>
  <c r="AC64" i="3" l="1"/>
  <c r="AD64" i="3" s="1"/>
  <c r="AE64" i="3" s="1"/>
  <c r="AF64" i="3" s="1"/>
  <c r="Y65" i="3" s="1"/>
  <c r="Z349" i="3"/>
  <c r="V351" i="3"/>
  <c r="AA65" i="3" l="1"/>
  <c r="AB65" i="3"/>
  <c r="AG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G70" i="3"/>
  <c r="AA70" i="3"/>
  <c r="Z360" i="3"/>
  <c r="V362" i="3"/>
  <c r="AC70" i="3" l="1"/>
  <c r="AD70" i="3" s="1"/>
  <c r="AE70" i="3" s="1"/>
  <c r="AF70" i="3" s="1"/>
  <c r="Y71" i="3" s="1"/>
  <c r="Z361" i="3"/>
  <c r="V363" i="3"/>
  <c r="AA71" i="3" l="1"/>
  <c r="AB71" i="3"/>
  <c r="AG71" i="3"/>
  <c r="Z362" i="3"/>
  <c r="V364" i="3"/>
  <c r="AC71" i="3" l="1"/>
  <c r="AD71" i="3" s="1"/>
  <c r="AE71" i="3" s="1"/>
  <c r="AF71" i="3" s="1"/>
  <c r="Y72" i="3" s="1"/>
  <c r="Z363" i="3"/>
  <c r="V365" i="3"/>
  <c r="AB72" i="3" l="1"/>
  <c r="AA72" i="3"/>
  <c r="AG72" i="3"/>
  <c r="V366" i="3"/>
  <c r="Z364" i="3"/>
  <c r="AC72" i="3" l="1"/>
  <c r="AD72" i="3" s="1"/>
  <c r="AE72" i="3" s="1"/>
  <c r="AF72" i="3" s="1"/>
  <c r="Y73" i="3" s="1"/>
  <c r="Z365" i="3"/>
  <c r="V367" i="3"/>
  <c r="AB73" i="3" l="1"/>
  <c r="AA73" i="3"/>
  <c r="AG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B75" i="3"/>
  <c r="AA75" i="3"/>
  <c r="Z370" i="3"/>
  <c r="V372" i="3"/>
  <c r="AC75" i="3" l="1"/>
  <c r="AD75" i="3" s="1"/>
  <c r="AE75" i="3" s="1"/>
  <c r="AF75" i="3" s="1"/>
  <c r="Y76" i="3" s="1"/>
  <c r="Z371" i="3"/>
  <c r="V373" i="3"/>
  <c r="AA76" i="3" l="1"/>
  <c r="AG76" i="3"/>
  <c r="AB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A79" i="3" l="1"/>
  <c r="AB79" i="3"/>
  <c r="AG79" i="3"/>
  <c r="Z378" i="3"/>
  <c r="V380" i="3"/>
  <c r="AC79" i="3" l="1"/>
  <c r="AD79" i="3" s="1"/>
  <c r="AE79" i="3" s="1"/>
  <c r="AF79" i="3" s="1"/>
  <c r="Y80" i="3" s="1"/>
  <c r="Z379" i="3"/>
  <c r="V381" i="3"/>
  <c r="AB80" i="3" l="1"/>
  <c r="AG80" i="3"/>
  <c r="AA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G84" i="3"/>
  <c r="AB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A86" i="3"/>
  <c r="AG86" i="3"/>
  <c r="V394" i="3"/>
  <c r="Z392" i="3"/>
  <c r="AC86" i="3" l="1"/>
  <c r="AD86" i="3" s="1"/>
  <c r="AE86" i="3" s="1"/>
  <c r="AF86" i="3" s="1"/>
  <c r="Y87" i="3" s="1"/>
  <c r="Z393" i="3"/>
  <c r="V395" i="3"/>
  <c r="AA87" i="3" l="1"/>
  <c r="AG87" i="3"/>
  <c r="AB87" i="3"/>
  <c r="Z394" i="3"/>
  <c r="V396" i="3"/>
  <c r="AC87" i="3" l="1"/>
  <c r="AD87" i="3" s="1"/>
  <c r="AE87" i="3" s="1"/>
  <c r="AF87" i="3" s="1"/>
  <c r="Y88" i="3" s="1"/>
  <c r="Z395" i="3"/>
  <c r="V397" i="3"/>
  <c r="AB88" i="3" l="1"/>
  <c r="AA88" i="3"/>
  <c r="AG88" i="3"/>
  <c r="Z396" i="3"/>
  <c r="V398" i="3"/>
  <c r="AC88" i="3" l="1"/>
  <c r="AD88" i="3" s="1"/>
  <c r="AE88" i="3" s="1"/>
  <c r="AF88" i="3" s="1"/>
  <c r="Y89" i="3" s="1"/>
  <c r="V399" i="3"/>
  <c r="Z397" i="3"/>
  <c r="AG89" i="3" l="1"/>
  <c r="AB89" i="3"/>
  <c r="AA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B91" i="3"/>
  <c r="AA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A94" i="3"/>
  <c r="AG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B96" i="3" l="1"/>
  <c r="AG96" i="3"/>
  <c r="AA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G100" i="3"/>
  <c r="AB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G103" i="3"/>
  <c r="AB103" i="3"/>
  <c r="Z426" i="3"/>
  <c r="V428" i="3"/>
  <c r="AC103" i="3" l="1"/>
  <c r="AD103" i="3" s="1"/>
  <c r="AE103" i="3" s="1"/>
  <c r="AF103" i="3" s="1"/>
  <c r="Y104" i="3" s="1"/>
  <c r="Z427" i="3"/>
  <c r="V429" i="3"/>
  <c r="AB104" i="3" l="1"/>
  <c r="AA104" i="3"/>
  <c r="AG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B105" i="3"/>
  <c r="AA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B106" i="3"/>
  <c r="AA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B108" i="3"/>
  <c r="AG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B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G110" i="3"/>
  <c r="AA110" i="3"/>
  <c r="Z440" i="3"/>
  <c r="V442" i="3"/>
  <c r="AC110" i="3" l="1"/>
  <c r="AD110" i="3" s="1"/>
  <c r="AE110" i="3" s="1"/>
  <c r="AF110" i="3" s="1"/>
  <c r="Y111" i="3" s="1"/>
  <c r="V443" i="3"/>
  <c r="Z441" i="3"/>
  <c r="AB111" i="3" l="1"/>
  <c r="AA111" i="3"/>
  <c r="AG111" i="3"/>
  <c r="Z442" i="3"/>
  <c r="V444" i="3"/>
  <c r="AC111" i="3" l="1"/>
  <c r="AD111" i="3" s="1"/>
  <c r="AE111" i="3" s="1"/>
  <c r="AF111" i="3" s="1"/>
  <c r="Y112" i="3" s="1"/>
  <c r="Z443" i="3"/>
  <c r="V445" i="3"/>
  <c r="AG112" i="3" l="1"/>
  <c r="AA112" i="3"/>
  <c r="AB112" i="3"/>
  <c r="Z444" i="3"/>
  <c r="V446" i="3"/>
  <c r="AC112" i="3" l="1"/>
  <c r="AD112" i="3" s="1"/>
  <c r="AE112" i="3" s="1"/>
  <c r="AF112" i="3" s="1"/>
  <c r="Y113" i="3" s="1"/>
  <c r="V447" i="3"/>
  <c r="Z445" i="3"/>
  <c r="AA113" i="3" l="1"/>
  <c r="AG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A115" i="3"/>
  <c r="AB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B116" i="3"/>
  <c r="AG116" i="3"/>
  <c r="Z452" i="3"/>
  <c r="V454" i="3"/>
  <c r="AC116" i="3" l="1"/>
  <c r="AD116" i="3" s="1"/>
  <c r="AE116" i="3" s="1"/>
  <c r="AF116" i="3" s="1"/>
  <c r="Y117" i="3" s="1"/>
  <c r="V455" i="3"/>
  <c r="Z453" i="3"/>
  <c r="AB117" i="3" l="1"/>
  <c r="AG117" i="3"/>
  <c r="AA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B119" i="3"/>
  <c r="AA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A121" i="3" l="1"/>
  <c r="AB121" i="3"/>
  <c r="AG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B123" i="3" l="1"/>
  <c r="AG123" i="3"/>
  <c r="AA123" i="3"/>
  <c r="V468" i="3"/>
  <c r="Z466" i="3"/>
  <c r="AC123" i="3" l="1"/>
  <c r="AD123" i="3" s="1"/>
  <c r="AE123" i="3" s="1"/>
  <c r="AF123" i="3" s="1"/>
  <c r="Y124" i="3" s="1"/>
  <c r="Z467" i="3"/>
  <c r="V469" i="3"/>
  <c r="AA124" i="3" l="1"/>
  <c r="AB124" i="3"/>
  <c r="AG124" i="3"/>
  <c r="Z468" i="3"/>
  <c r="V470" i="3"/>
  <c r="AC124" i="3" l="1"/>
  <c r="AD124" i="3" s="1"/>
  <c r="AE124" i="3" s="1"/>
  <c r="AF124" i="3" s="1"/>
  <c r="Y125" i="3" s="1"/>
  <c r="Z469" i="3"/>
  <c r="V471" i="3"/>
  <c r="AB125" i="3" l="1"/>
  <c r="AG125" i="3"/>
  <c r="AA125" i="3"/>
  <c r="Z470" i="3"/>
  <c r="V472" i="3"/>
  <c r="AC125" i="3" l="1"/>
  <c r="AD125" i="3" s="1"/>
  <c r="AE125" i="3" s="1"/>
  <c r="AF125" i="3" s="1"/>
  <c r="Y126" i="3" s="1"/>
  <c r="V473" i="3"/>
  <c r="Z471" i="3"/>
  <c r="AG126" i="3" l="1"/>
  <c r="AA126" i="3"/>
  <c r="AB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A127" i="3"/>
  <c r="AB127" i="3"/>
  <c r="V476" i="3"/>
  <c r="Z474" i="3"/>
  <c r="AC127" i="3" l="1"/>
  <c r="AD127" i="3" s="1"/>
  <c r="AE127" i="3" s="1"/>
  <c r="AF127" i="3" s="1"/>
  <c r="Y128" i="3" s="1"/>
  <c r="Z475" i="3"/>
  <c r="V477" i="3"/>
  <c r="AG128" i="3" l="1"/>
  <c r="AA128" i="3"/>
  <c r="AB128" i="3"/>
  <c r="Z476" i="3"/>
  <c r="V478" i="3"/>
  <c r="AC128" i="3" l="1"/>
  <c r="AD128" i="3" s="1"/>
  <c r="AE128" i="3" s="1"/>
  <c r="AF128" i="3" s="1"/>
  <c r="Y129" i="3" s="1"/>
  <c r="V479" i="3"/>
  <c r="Z477" i="3"/>
  <c r="AA129" i="3" l="1"/>
  <c r="AG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B131" i="3" l="1"/>
  <c r="AG131" i="3"/>
  <c r="AA131" i="3"/>
  <c r="V484" i="3"/>
  <c r="Z482" i="3"/>
  <c r="AC131" i="3" l="1"/>
  <c r="AD131" i="3" s="1"/>
  <c r="AE131" i="3" s="1"/>
  <c r="AF131" i="3" s="1"/>
  <c r="Y132" i="3" s="1"/>
  <c r="Z483" i="3"/>
  <c r="V485" i="3"/>
  <c r="AG132" i="3" l="1"/>
  <c r="AA132" i="3"/>
  <c r="AB132" i="3"/>
  <c r="Z484" i="3"/>
  <c r="V486" i="3"/>
  <c r="AC132" i="3" l="1"/>
  <c r="AD132" i="3" s="1"/>
  <c r="AE132" i="3" s="1"/>
  <c r="AF132" i="3" s="1"/>
  <c r="Y133" i="3" s="1"/>
  <c r="Z485" i="3"/>
  <c r="V487" i="3"/>
  <c r="AA133" i="3" l="1"/>
  <c r="AB133" i="3"/>
  <c r="AG133" i="3"/>
  <c r="V488" i="3"/>
  <c r="Z486" i="3"/>
  <c r="AC133" i="3" l="1"/>
  <c r="AD133" i="3" s="1"/>
  <c r="AE133" i="3" s="1"/>
  <c r="AF133" i="3" s="1"/>
  <c r="Y134" i="3" s="1"/>
  <c r="Z487" i="3"/>
  <c r="V489" i="3"/>
  <c r="AG134" i="3" l="1"/>
  <c r="AA134" i="3"/>
  <c r="AB134" i="3"/>
  <c r="V490" i="3"/>
  <c r="Z488" i="3"/>
  <c r="AC134" i="3" l="1"/>
  <c r="AD134" i="3" s="1"/>
  <c r="AE134" i="3" s="1"/>
  <c r="AF134" i="3" s="1"/>
  <c r="Y135" i="3" s="1"/>
  <c r="V491" i="3"/>
  <c r="Z489" i="3"/>
  <c r="AG135" i="3" l="1"/>
  <c r="AA135" i="3"/>
  <c r="AB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G136" i="3" l="1"/>
  <c r="AA136" i="3"/>
  <c r="AB136" i="3"/>
  <c r="Z493" i="3"/>
  <c r="V495" i="3"/>
  <c r="AC136" i="3" l="1"/>
  <c r="AD136" i="3" s="1"/>
  <c r="AE136" i="3" s="1"/>
  <c r="AF136" i="3" s="1"/>
  <c r="Y137" i="3" s="1"/>
  <c r="Z494" i="3"/>
  <c r="V496" i="3"/>
  <c r="AA137" i="3" l="1"/>
  <c r="AG137" i="3"/>
  <c r="AB137" i="3"/>
  <c r="Z495" i="3"/>
  <c r="V497" i="3"/>
  <c r="AC137" i="3" l="1"/>
  <c r="AD137" i="3" s="1"/>
  <c r="AE137" i="3" s="1"/>
  <c r="AF137" i="3" s="1"/>
  <c r="Y138" i="3" s="1"/>
  <c r="Z496" i="3"/>
  <c r="V498" i="3"/>
  <c r="AA138" i="3" l="1"/>
  <c r="AB138" i="3"/>
  <c r="AG138" i="3"/>
  <c r="Z497" i="3"/>
  <c r="V499" i="3"/>
  <c r="AC138" i="3" l="1"/>
  <c r="AD138" i="3" s="1"/>
  <c r="AE138" i="3" s="1"/>
  <c r="AF138" i="3" s="1"/>
  <c r="Y139" i="3" s="1"/>
  <c r="Z498" i="3"/>
  <c r="V500" i="3"/>
  <c r="AB139" i="3" l="1"/>
  <c r="AA139" i="3"/>
  <c r="AG139" i="3"/>
  <c r="Z499" i="3"/>
  <c r="V501" i="3"/>
  <c r="AC139" i="3" l="1"/>
  <c r="AD139" i="3" s="1"/>
  <c r="AE139" i="3" s="1"/>
  <c r="AF139" i="3" s="1"/>
  <c r="Y140" i="3" s="1"/>
  <c r="Z500" i="3"/>
  <c r="V502" i="3"/>
  <c r="AA140" i="3" l="1"/>
  <c r="AB140" i="3"/>
  <c r="AG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B141" i="3"/>
  <c r="AG141" i="3"/>
  <c r="Z503" i="3"/>
  <c r="V505" i="3"/>
  <c r="AC141" i="3" l="1"/>
  <c r="AD141" i="3" s="1"/>
  <c r="AE141" i="3" s="1"/>
  <c r="AF141" i="3" s="1"/>
  <c r="Y142" i="3" s="1"/>
  <c r="Z504" i="3"/>
  <c r="V506" i="3"/>
  <c r="AA142" i="3" l="1"/>
  <c r="AB142" i="3"/>
  <c r="AG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B143" i="3"/>
  <c r="AA143" i="3"/>
  <c r="V509" i="3"/>
  <c r="Z507" i="3"/>
  <c r="AC143" i="3" l="1"/>
  <c r="AD143" i="3" s="1"/>
  <c r="AE143" i="3" s="1"/>
  <c r="AF143" i="3" s="1"/>
  <c r="Y144" i="3" s="1"/>
  <c r="Z508" i="3"/>
  <c r="V510" i="3"/>
  <c r="AG144" i="3" l="1"/>
  <c r="AA144" i="3"/>
  <c r="AB144" i="3"/>
  <c r="V511" i="3"/>
  <c r="Z509" i="3"/>
  <c r="AC144" i="3" l="1"/>
  <c r="AD144" i="3" s="1"/>
  <c r="AE144" i="3" s="1"/>
  <c r="AF144" i="3" s="1"/>
  <c r="Y145" i="3" s="1"/>
  <c r="V512" i="3"/>
  <c r="Z510" i="3"/>
  <c r="AA145" i="3" l="1"/>
  <c r="AB145" i="3"/>
  <c r="AG145" i="3"/>
  <c r="V513" i="3"/>
  <c r="Z511" i="3"/>
  <c r="AC145" i="3" l="1"/>
  <c r="AD145" i="3" s="1"/>
  <c r="AE145" i="3" s="1"/>
  <c r="AF145" i="3" s="1"/>
  <c r="Y146" i="3" s="1"/>
  <c r="Z512" i="3"/>
  <c r="V514" i="3"/>
  <c r="AA146" i="3" l="1"/>
  <c r="AB146" i="3"/>
  <c r="AG146" i="3"/>
  <c r="Z513" i="3"/>
  <c r="V515" i="3"/>
  <c r="AC146" i="3" l="1"/>
  <c r="AD146" i="3" s="1"/>
  <c r="AE146" i="3" s="1"/>
  <c r="AF146" i="3" s="1"/>
  <c r="Y147" i="3" s="1"/>
  <c r="Z514" i="3"/>
  <c r="V516" i="3"/>
  <c r="AB147" i="3" l="1"/>
  <c r="AG147" i="3"/>
  <c r="AA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G149" i="3" l="1"/>
  <c r="AB149" i="3"/>
  <c r="AA149" i="3"/>
  <c r="Z519" i="3"/>
  <c r="V521" i="3"/>
  <c r="AC149" i="3" l="1"/>
  <c r="AD149" i="3" s="1"/>
  <c r="AE149" i="3" s="1"/>
  <c r="AF149" i="3" s="1"/>
  <c r="Y150" i="3" s="1"/>
  <c r="Z520" i="3"/>
  <c r="V522" i="3"/>
  <c r="AG150" i="3" l="1"/>
  <c r="AA150" i="3"/>
  <c r="AB150" i="3"/>
  <c r="V523" i="3"/>
  <c r="Z521" i="3"/>
  <c r="AC150" i="3" l="1"/>
  <c r="AD150" i="3" s="1"/>
  <c r="AE150" i="3" s="1"/>
  <c r="AF150" i="3" s="1"/>
  <c r="Y151" i="3" s="1"/>
  <c r="Z522" i="3"/>
  <c r="V524" i="3"/>
  <c r="AG151" i="3" l="1"/>
  <c r="AB151" i="3"/>
  <c r="AA151" i="3"/>
  <c r="Z523" i="3"/>
  <c r="Z524" i="3"/>
  <c r="AC151" i="3" l="1"/>
  <c r="AD151" i="3" s="1"/>
  <c r="AE151" i="3" s="1"/>
  <c r="AF151" i="3" s="1"/>
  <c r="Y152" i="3" s="1"/>
  <c r="AG152" i="3" l="1"/>
  <c r="AB152" i="3"/>
  <c r="AA152" i="3"/>
  <c r="AC152" i="3" l="1"/>
  <c r="AD152" i="3" s="1"/>
  <c r="AE152" i="3" s="1"/>
  <c r="AF152" i="3" s="1"/>
  <c r="Y153" i="3" s="1"/>
  <c r="AA153" i="3" l="1"/>
  <c r="AB153" i="3"/>
  <c r="AG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B155" i="3" l="1"/>
  <c r="AA155" i="3"/>
  <c r="AG155" i="3"/>
  <c r="AC155" i="3" l="1"/>
  <c r="AD155" i="3" s="1"/>
  <c r="AE155" i="3" s="1"/>
  <c r="AF155" i="3" s="1"/>
  <c r="Y156" i="3" s="1"/>
  <c r="AG156" i="3" l="1"/>
  <c r="AA156" i="3"/>
  <c r="AB156" i="3"/>
  <c r="AC156" i="3" l="1"/>
  <c r="AD156" i="3" s="1"/>
  <c r="AE156" i="3" s="1"/>
  <c r="AF156" i="3" s="1"/>
  <c r="Y157" i="3" s="1"/>
  <c r="AA157" i="3" l="1"/>
  <c r="AB157" i="3"/>
  <c r="AC157" i="3" l="1"/>
  <c r="AD157" i="3" s="1"/>
  <c r="AE157" i="3" s="1"/>
  <c r="AF157" i="3" s="1"/>
  <c r="Y158" i="3" s="1"/>
  <c r="AA158" i="3" l="1"/>
  <c r="AB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A160" i="3" l="1"/>
  <c r="AB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B163" i="3" l="1"/>
  <c r="AA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B169" i="3" l="1"/>
  <c r="AA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B171" i="3" l="1"/>
  <c r="AA171" i="3"/>
  <c r="AC171" i="3" l="1"/>
  <c r="AD171" i="3" s="1"/>
  <c r="AE171" i="3" s="1"/>
  <c r="AF171" i="3" s="1"/>
  <c r="Y172" i="3" s="1"/>
  <c r="AA172" i="3" l="1"/>
  <c r="AB172" i="3"/>
  <c r="AC172" i="3" l="1"/>
  <c r="AD172" i="3" s="1"/>
  <c r="AE172" i="3" s="1"/>
  <c r="AF172" i="3" s="1"/>
  <c r="Y173" i="3" s="1"/>
  <c r="AA173" i="3" l="1"/>
  <c r="AB173" i="3"/>
  <c r="AC173" i="3" l="1"/>
  <c r="AD173" i="3" s="1"/>
  <c r="AE173" i="3" s="1"/>
  <c r="AF173" i="3" s="1"/>
  <c r="Y174" i="3" s="1"/>
  <c r="AB174" i="3" l="1"/>
  <c r="AA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B180" i="3" l="1"/>
  <c r="AA180" i="3"/>
  <c r="AC180" i="3" l="1"/>
  <c r="AD180" i="3" s="1"/>
  <c r="AE180" i="3" s="1"/>
  <c r="AF180" i="3" s="1"/>
  <c r="Y181" i="3" s="1"/>
  <c r="AA181" i="3" l="1"/>
  <c r="AB181" i="3"/>
  <c r="AC181" i="3" l="1"/>
  <c r="AD181" i="3" s="1"/>
  <c r="AE181" i="3" s="1"/>
  <c r="AF181" i="3" s="1"/>
  <c r="Y182" i="3" s="1"/>
  <c r="AB182" i="3" l="1"/>
  <c r="AA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A187" i="3" l="1"/>
  <c r="AB187" i="3"/>
  <c r="AC187" i="3" l="1"/>
  <c r="AD187" i="3" s="1"/>
  <c r="AE187" i="3" s="1"/>
  <c r="AF187" i="3" s="1"/>
  <c r="Y188" i="3" s="1"/>
  <c r="AB188" i="3" l="1"/>
  <c r="AA188" i="3"/>
  <c r="AG188" i="3"/>
  <c r="AC188" i="3" l="1"/>
  <c r="AD188" i="3" s="1"/>
  <c r="AE188" i="3" s="1"/>
  <c r="AF188" i="3" s="1"/>
  <c r="Y189" i="3" s="1"/>
  <c r="AA189" i="3" l="1"/>
  <c r="AB189" i="3"/>
  <c r="AG189" i="3"/>
  <c r="AC189" i="3" l="1"/>
  <c r="AD189" i="3" s="1"/>
  <c r="AE189" i="3" s="1"/>
  <c r="AF189" i="3" s="1"/>
  <c r="Y190" i="3" s="1"/>
  <c r="AB190" i="3" l="1"/>
  <c r="AA190" i="3"/>
  <c r="AG190" i="3"/>
  <c r="AC190" i="3" l="1"/>
  <c r="AD190" i="3" s="1"/>
  <c r="AE190" i="3" s="1"/>
  <c r="AF190" i="3" s="1"/>
  <c r="Y191" i="3" s="1"/>
  <c r="AA191" i="3" l="1"/>
  <c r="AB191" i="3"/>
  <c r="AG191" i="3"/>
  <c r="AC191" i="3" l="1"/>
  <c r="AD191" i="3" s="1"/>
  <c r="AE191" i="3" s="1"/>
  <c r="AF191" i="3" s="1"/>
  <c r="Y192" i="3" s="1"/>
  <c r="AG192" i="3" l="1"/>
  <c r="AA192" i="3"/>
  <c r="AB192" i="3"/>
  <c r="AC192" i="3" l="1"/>
  <c r="AD192" i="3" s="1"/>
  <c r="AE192" i="3" s="1"/>
  <c r="AF192" i="3" s="1"/>
  <c r="Y193" i="3" s="1"/>
  <c r="AG193" i="3" l="1"/>
  <c r="AA193" i="3"/>
  <c r="AB193" i="3"/>
  <c r="AC193" i="3" l="1"/>
  <c r="AD193" i="3" s="1"/>
  <c r="AE193" i="3" s="1"/>
  <c r="AF193" i="3" s="1"/>
  <c r="Y194" i="3" s="1"/>
  <c r="AA194" i="3" l="1"/>
  <c r="AG194" i="3"/>
  <c r="AB194" i="3"/>
  <c r="AC194" i="3" l="1"/>
  <c r="AD194" i="3" s="1"/>
  <c r="AE194" i="3" s="1"/>
  <c r="AF194" i="3" s="1"/>
  <c r="Y195" i="3" s="1"/>
  <c r="AA195" i="3" l="1"/>
  <c r="AB195" i="3"/>
  <c r="AG195" i="3"/>
  <c r="AC195" i="3" l="1"/>
  <c r="AD195" i="3" s="1"/>
  <c r="AE195" i="3" s="1"/>
  <c r="AF195" i="3" s="1"/>
  <c r="Y196" i="3" s="1"/>
  <c r="AB196" i="3" l="1"/>
  <c r="AG196" i="3"/>
  <c r="AA196" i="3"/>
  <c r="AC196" i="3" l="1"/>
  <c r="AD196" i="3" s="1"/>
  <c r="AE196" i="3" s="1"/>
  <c r="AF196" i="3" s="1"/>
  <c r="Y197" i="3" s="1"/>
  <c r="AA197" i="3" l="1"/>
  <c r="AB197" i="3"/>
  <c r="AG197" i="3"/>
  <c r="AC197" i="3" l="1"/>
  <c r="AD197" i="3" s="1"/>
  <c r="AE197" i="3" s="1"/>
  <c r="AF197" i="3" s="1"/>
  <c r="Y198" i="3" s="1"/>
  <c r="AB198" i="3" l="1"/>
  <c r="AG198" i="3"/>
  <c r="AA198" i="3"/>
  <c r="AC198" i="3" l="1"/>
  <c r="AD198" i="3" s="1"/>
  <c r="AE198" i="3" s="1"/>
  <c r="AF198" i="3" s="1"/>
  <c r="Y199" i="3" s="1"/>
  <c r="AA199" i="3" l="1"/>
  <c r="AB199" i="3"/>
  <c r="AG199" i="3"/>
  <c r="AC199" i="3" l="1"/>
  <c r="AD199" i="3" s="1"/>
  <c r="AE199" i="3" s="1"/>
  <c r="AF199" i="3" s="1"/>
  <c r="Y200" i="3" s="1"/>
  <c r="AG200" i="3" l="1"/>
  <c r="AB200" i="3"/>
  <c r="AA200" i="3"/>
  <c r="AC200" i="3" l="1"/>
  <c r="AD200" i="3" s="1"/>
  <c r="AE200" i="3" s="1"/>
  <c r="AF200" i="3" s="1"/>
  <c r="Y201" i="3" s="1"/>
  <c r="AG201" i="3" l="1"/>
  <c r="AA201" i="3"/>
  <c r="AB201" i="3"/>
  <c r="AC201" i="3" l="1"/>
  <c r="AD201" i="3" s="1"/>
  <c r="AE201" i="3" s="1"/>
  <c r="AF201" i="3" s="1"/>
  <c r="Y202" i="3" s="1"/>
  <c r="AA202" i="3" l="1"/>
  <c r="AB202" i="3"/>
  <c r="AG202" i="3"/>
  <c r="AC202" i="3" l="1"/>
  <c r="AD202" i="3" s="1"/>
  <c r="AE202" i="3" s="1"/>
  <c r="AF202" i="3" s="1"/>
  <c r="Y203" i="3" s="1"/>
  <c r="AA203" i="3" l="1"/>
  <c r="AB203" i="3"/>
  <c r="AG203" i="3"/>
  <c r="AC203" i="3" l="1"/>
  <c r="AD203" i="3" s="1"/>
  <c r="AE203" i="3" s="1"/>
  <c r="AF203" i="3" s="1"/>
  <c r="Y204" i="3" s="1"/>
  <c r="AB204" i="3" l="1"/>
  <c r="AA204" i="3"/>
  <c r="AG204" i="3"/>
  <c r="AC204" i="3" l="1"/>
  <c r="AD204" i="3" s="1"/>
  <c r="AE204" i="3" s="1"/>
  <c r="AF204" i="3" s="1"/>
  <c r="Y205" i="3" s="1"/>
  <c r="AA205" i="3" l="1"/>
  <c r="AG205" i="3"/>
  <c r="AB205" i="3"/>
  <c r="AC205" i="3" l="1"/>
  <c r="AD205" i="3" s="1"/>
  <c r="AE205" i="3" s="1"/>
  <c r="AF205" i="3" s="1"/>
  <c r="Y206" i="3" s="1"/>
  <c r="AB206" i="3" l="1"/>
  <c r="AA206" i="3"/>
  <c r="AG206" i="3"/>
  <c r="AC206" i="3" l="1"/>
  <c r="AD206" i="3" s="1"/>
  <c r="AE206" i="3" s="1"/>
  <c r="AF206" i="3" s="1"/>
  <c r="Y207" i="3" s="1"/>
  <c r="AG207" i="3" l="1"/>
  <c r="AA207" i="3"/>
  <c r="AB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G209" i="3" l="1"/>
  <c r="AB209" i="3"/>
  <c r="AA209" i="3"/>
  <c r="AC209" i="3" l="1"/>
  <c r="AD209" i="3" s="1"/>
  <c r="AE209" i="3" s="1"/>
  <c r="AF209" i="3" s="1"/>
  <c r="Y210" i="3" s="1"/>
  <c r="AA210" i="3" l="1"/>
  <c r="AG210" i="3"/>
  <c r="AB210" i="3"/>
  <c r="AC210" i="3" l="1"/>
  <c r="AD210" i="3" s="1"/>
  <c r="AE210" i="3" s="1"/>
  <c r="AF210" i="3" s="1"/>
  <c r="Y211" i="3" s="1"/>
  <c r="AI5" i="3" l="1"/>
  <c r="AA211" i="3"/>
  <c r="AB211" i="3"/>
  <c r="AG211" i="3"/>
  <c r="AC211" i="3" l="1"/>
  <c r="AD211" i="3" s="1"/>
  <c r="AE211" i="3" s="1"/>
  <c r="AF211" i="3" s="1"/>
  <c r="Y212" i="3" s="1"/>
  <c r="AB212" i="3" l="1"/>
  <c r="AA212" i="3"/>
  <c r="AG212" i="3"/>
  <c r="AC212" i="3" l="1"/>
  <c r="AD212" i="3" s="1"/>
  <c r="AE212" i="3" s="1"/>
  <c r="AF212" i="3" s="1"/>
  <c r="Y213" i="3" s="1"/>
  <c r="AG213" i="3" l="1"/>
  <c r="AA213" i="3"/>
  <c r="AB213" i="3"/>
  <c r="AC213" i="3" l="1"/>
  <c r="AD213" i="3" s="1"/>
  <c r="AE213" i="3" s="1"/>
  <c r="AF213" i="3" s="1"/>
  <c r="Y214" i="3" s="1"/>
  <c r="AA214" i="3" l="1"/>
  <c r="AB214" i="3"/>
  <c r="AG214" i="3"/>
  <c r="AC214" i="3" l="1"/>
  <c r="AD214" i="3" s="1"/>
  <c r="AE214" i="3" s="1"/>
  <c r="AF214" i="3" s="1"/>
  <c r="Y215" i="3" s="1"/>
  <c r="AB215" i="3" l="1"/>
  <c r="AG215" i="3"/>
  <c r="AA215" i="3"/>
  <c r="AC215" i="3" l="1"/>
  <c r="AD215" i="3" s="1"/>
  <c r="AE215" i="3" s="1"/>
  <c r="AF215" i="3" s="1"/>
  <c r="Y216" i="3" s="1"/>
  <c r="AG216" i="3" l="1"/>
  <c r="AA216" i="3"/>
  <c r="AB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A218" i="3" l="1"/>
  <c r="AG218" i="3"/>
  <c r="AB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B220" i="3" l="1"/>
  <c r="AA220" i="3"/>
  <c r="AG220" i="3"/>
  <c r="AC220" i="3" l="1"/>
  <c r="AD220" i="3" s="1"/>
  <c r="AE220" i="3" s="1"/>
  <c r="AF220" i="3" s="1"/>
  <c r="Y221" i="3" s="1"/>
  <c r="AB221" i="3" l="1"/>
  <c r="AG221" i="3"/>
  <c r="AA221" i="3"/>
  <c r="AC221" i="3" l="1"/>
  <c r="AD221" i="3" s="1"/>
  <c r="AE221" i="3" s="1"/>
  <c r="AF221" i="3" s="1"/>
  <c r="Y222" i="3" s="1"/>
  <c r="AG222" i="3" l="1"/>
  <c r="AA222" i="3"/>
  <c r="AB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B228" i="3" l="1"/>
  <c r="AG228" i="3"/>
  <c r="AA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B231" i="3" l="1"/>
  <c r="AG231" i="3"/>
  <c r="AA231" i="3"/>
  <c r="AC231" i="3" l="1"/>
  <c r="AD231" i="3" s="1"/>
  <c r="AE231" i="3" s="1"/>
  <c r="AF231" i="3" s="1"/>
  <c r="Y232" i="3" s="1"/>
  <c r="AG232" i="3" l="1"/>
  <c r="AA232" i="3"/>
  <c r="AB232" i="3"/>
  <c r="AC232" i="3" l="1"/>
  <c r="AD232" i="3" s="1"/>
  <c r="AE232" i="3" s="1"/>
  <c r="AF232" i="3" s="1"/>
  <c r="Y233" i="3" s="1"/>
  <c r="AG233" i="3" l="1"/>
  <c r="AB233" i="3"/>
  <c r="AA233" i="3"/>
  <c r="AC233" i="3" l="1"/>
  <c r="AD233" i="3" s="1"/>
  <c r="AE233" i="3" s="1"/>
  <c r="AF233" i="3" s="1"/>
  <c r="Y234" i="3" s="1"/>
  <c r="AA234" i="3" l="1"/>
  <c r="AG234" i="3"/>
  <c r="AB234" i="3"/>
  <c r="AC234" i="3" l="1"/>
  <c r="AD234" i="3" s="1"/>
  <c r="AE234" i="3" s="1"/>
  <c r="AF234" i="3" s="1"/>
  <c r="Y235" i="3" s="1"/>
  <c r="AB235" i="3" l="1"/>
  <c r="AA235" i="3"/>
  <c r="AG235" i="3"/>
  <c r="AC235" i="3" l="1"/>
  <c r="AD235" i="3" s="1"/>
  <c r="AE235" i="3" s="1"/>
  <c r="AF235" i="3" s="1"/>
  <c r="Y236" i="3" s="1"/>
  <c r="AB236" i="3" l="1"/>
  <c r="AA236" i="3"/>
  <c r="AG236" i="3"/>
  <c r="AC236" i="3" l="1"/>
  <c r="AD236" i="3" s="1"/>
  <c r="AE236" i="3" s="1"/>
  <c r="AF236" i="3" s="1"/>
  <c r="Y237" i="3" s="1"/>
  <c r="AB237" i="3" l="1"/>
  <c r="AA237" i="3"/>
  <c r="AG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G239" i="3"/>
  <c r="AB239" i="3"/>
  <c r="AC239" i="3" l="1"/>
  <c r="AD239" i="3" s="1"/>
  <c r="AE239" i="3" s="1"/>
  <c r="AF239" i="3" s="1"/>
  <c r="Y240" i="3" s="1"/>
  <c r="AG240" i="3" l="1"/>
  <c r="AB240" i="3"/>
  <c r="AA240" i="3"/>
  <c r="AC240" i="3" l="1"/>
  <c r="AD240" i="3" s="1"/>
  <c r="AE240" i="3" s="1"/>
  <c r="AF240" i="3" s="1"/>
  <c r="Y241" i="3" s="1"/>
  <c r="AB241" i="3" l="1"/>
  <c r="AA241" i="3"/>
  <c r="AG241" i="3"/>
  <c r="AC241" i="3" l="1"/>
  <c r="AD241" i="3" s="1"/>
  <c r="AE241" i="3" s="1"/>
  <c r="AF241" i="3" s="1"/>
  <c r="Y242" i="3" s="1"/>
  <c r="AA242" i="3" l="1"/>
  <c r="AG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B246" i="3" l="1"/>
  <c r="AA246" i="3"/>
  <c r="AG246" i="3"/>
  <c r="AC246" i="3" l="1"/>
  <c r="AD246" i="3" s="1"/>
  <c r="AE246" i="3" s="1"/>
  <c r="AF246" i="3" s="1"/>
  <c r="Y247" i="3" s="1"/>
  <c r="AA247" i="3" l="1"/>
  <c r="AG247" i="3"/>
  <c r="AB247" i="3"/>
  <c r="AC247" i="3" l="1"/>
  <c r="AD247" i="3" s="1"/>
  <c r="AE247" i="3" s="1"/>
  <c r="AF247" i="3" s="1"/>
  <c r="Y248" i="3" s="1"/>
  <c r="AB248" i="3" l="1"/>
  <c r="AA248" i="3"/>
  <c r="AG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G251" i="3" l="1"/>
  <c r="AA251" i="3"/>
  <c r="AB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B254" i="3" l="1"/>
  <c r="AG254" i="3"/>
  <c r="AA254" i="3"/>
  <c r="AC254" i="3" l="1"/>
  <c r="AD254" i="3" s="1"/>
  <c r="AE254" i="3" s="1"/>
  <c r="AF254" i="3" s="1"/>
  <c r="Y255" i="3" s="1"/>
  <c r="AA255" i="3" l="1"/>
  <c r="AB255" i="3"/>
  <c r="AG255" i="3"/>
  <c r="AC255" i="3" l="1"/>
  <c r="AD255" i="3" s="1"/>
  <c r="AE255" i="3" s="1"/>
  <c r="AF255" i="3" s="1"/>
  <c r="Y256" i="3" s="1"/>
  <c r="AB256" i="3" l="1"/>
  <c r="AG256" i="3"/>
  <c r="AA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G259" i="3" l="1"/>
  <c r="C16" i="3" s="1"/>
  <c r="AA259" i="3"/>
  <c r="U7" i="3" s="1"/>
  <c r="AB259" i="3"/>
  <c r="AG5" i="3"/>
  <c r="D16" i="3"/>
  <c r="AI4" i="3"/>
  <c r="AG6" i="3"/>
  <c r="AC259" i="3" l="1"/>
  <c r="AD259" i="3" s="1"/>
  <c r="AE259" i="3" s="1"/>
  <c r="AF259" i="3" s="1"/>
  <c r="Y260" i="3" s="1"/>
  <c r="AG4" i="3"/>
  <c r="AA260" i="3" l="1"/>
  <c r="AG260" i="3"/>
  <c r="AB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B262" i="3" l="1"/>
  <c r="AG262" i="3"/>
  <c r="AA262" i="3"/>
  <c r="AC262" i="3" l="1"/>
  <c r="AD262" i="3" s="1"/>
  <c r="AE262" i="3" s="1"/>
  <c r="AF262" i="3" s="1"/>
  <c r="Y263" i="3" s="1"/>
  <c r="AA263" i="3" l="1"/>
  <c r="AB263" i="3"/>
  <c r="AG263" i="3"/>
  <c r="AC263" i="3" l="1"/>
  <c r="AD263" i="3" s="1"/>
  <c r="AE263" i="3" s="1"/>
  <c r="AF263" i="3" s="1"/>
  <c r="Y264" i="3" s="1"/>
  <c r="AB264" i="3" l="1"/>
  <c r="AA264" i="3"/>
  <c r="AG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G266" i="3" l="1"/>
  <c r="AA266" i="3"/>
  <c r="AB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B270" i="3" l="1"/>
  <c r="AA270" i="3"/>
  <c r="AG270" i="3"/>
  <c r="AC270" i="3" l="1"/>
  <c r="AD270" i="3" s="1"/>
  <c r="AE270" i="3" s="1"/>
  <c r="AF270" i="3" s="1"/>
  <c r="Y271" i="3" s="1"/>
  <c r="AA271" i="3" l="1"/>
  <c r="AG271" i="3"/>
  <c r="AB271" i="3"/>
  <c r="AC271" i="3" l="1"/>
  <c r="AD271" i="3" s="1"/>
  <c r="AE271" i="3" s="1"/>
  <c r="AF271" i="3" s="1"/>
  <c r="Y272" i="3" s="1"/>
  <c r="AB272" i="3" l="1"/>
  <c r="AA272" i="3"/>
  <c r="AG272" i="3"/>
  <c r="AC272" i="3" l="1"/>
  <c r="AD272" i="3" s="1"/>
  <c r="AE272" i="3" s="1"/>
  <c r="AF272" i="3" s="1"/>
  <c r="Y273" i="3" s="1"/>
  <c r="AB273" i="3" l="1"/>
  <c r="AG273" i="3"/>
  <c r="AA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G275" i="3" l="1"/>
  <c r="AB275" i="3"/>
  <c r="AA275" i="3"/>
  <c r="AC275" i="3" l="1"/>
  <c r="AD275" i="3" s="1"/>
  <c r="AE275" i="3" s="1"/>
  <c r="AF275" i="3" s="1"/>
  <c r="Y276" i="3" s="1"/>
  <c r="AA276" i="3" l="1"/>
  <c r="AG276" i="3"/>
  <c r="AB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B278" i="3" l="1"/>
  <c r="AG278" i="3"/>
  <c r="AA278" i="3"/>
  <c r="AC278" i="3" l="1"/>
  <c r="AD278" i="3" s="1"/>
  <c r="AE278" i="3" s="1"/>
  <c r="AF278" i="3" s="1"/>
  <c r="Y279" i="3" s="1"/>
  <c r="AA279" i="3" l="1"/>
  <c r="AB279" i="3"/>
  <c r="AG279" i="3"/>
  <c r="AC279" i="3" l="1"/>
  <c r="AD279" i="3" s="1"/>
  <c r="AE279" i="3" s="1"/>
  <c r="AF279" i="3" s="1"/>
  <c r="Y280" i="3" s="1"/>
  <c r="AB280" i="3" l="1"/>
  <c r="AG280" i="3"/>
  <c r="AA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A284" i="3" l="1"/>
  <c r="AG284" i="3"/>
  <c r="AB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B286" i="3" l="1"/>
  <c r="AA286" i="3"/>
  <c r="AG286" i="3"/>
  <c r="AC286" i="3" l="1"/>
  <c r="AD286" i="3" s="1"/>
  <c r="AE286" i="3" s="1"/>
  <c r="AF286" i="3" s="1"/>
  <c r="Y287" i="3" s="1"/>
  <c r="AA287" i="3" l="1"/>
  <c r="AG287" i="3"/>
  <c r="AB287" i="3"/>
  <c r="AC287" i="3" l="1"/>
  <c r="AD287" i="3" s="1"/>
  <c r="AE287" i="3" s="1"/>
  <c r="AF287" i="3" s="1"/>
  <c r="Y288" i="3" s="1"/>
  <c r="AB288" i="3" l="1"/>
  <c r="AA288" i="3"/>
  <c r="AG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B294" i="3" l="1"/>
  <c r="AA294" i="3"/>
  <c r="AG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B296" i="3" l="1"/>
  <c r="AA296" i="3"/>
  <c r="AG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G299" i="3" l="1"/>
  <c r="AA299" i="3"/>
  <c r="AB299" i="3"/>
  <c r="AC299" i="3" l="1"/>
  <c r="AD299" i="3" s="1"/>
  <c r="AE299" i="3" s="1"/>
  <c r="AF299" i="3" s="1"/>
  <c r="Y300" i="3" s="1"/>
  <c r="AA300" i="3" l="1"/>
  <c r="AG300" i="3"/>
  <c r="AB300" i="3"/>
  <c r="AC300" i="3" l="1"/>
  <c r="AD300" i="3" s="1"/>
  <c r="AE300" i="3" s="1"/>
  <c r="AF300" i="3" s="1"/>
  <c r="Y301" i="3" s="1"/>
  <c r="AA301" i="3" l="1"/>
  <c r="AB301" i="3"/>
  <c r="AG301" i="3"/>
  <c r="AC301" i="3" l="1"/>
  <c r="AD301" i="3" s="1"/>
  <c r="AE301" i="3" s="1"/>
  <c r="AF301" i="3" s="1"/>
  <c r="Y302" i="3" s="1"/>
  <c r="AB302" i="3" l="1"/>
  <c r="AA302" i="3"/>
  <c r="AG302" i="3"/>
  <c r="AC302" i="3" l="1"/>
  <c r="AD302" i="3" s="1"/>
  <c r="AE302" i="3" s="1"/>
  <c r="AF302" i="3" s="1"/>
  <c r="Y303" i="3" s="1"/>
  <c r="AB303" i="3" l="1"/>
  <c r="AG303" i="3"/>
  <c r="AA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G307" i="3" l="1"/>
  <c r="AA307" i="3"/>
  <c r="AB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B310" i="3" l="1"/>
  <c r="AG310" i="3"/>
  <c r="AA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G314" i="3" l="1"/>
  <c r="AA314" i="3"/>
  <c r="AB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A316" i="3" l="1"/>
  <c r="AG316" i="3"/>
  <c r="AB316" i="3"/>
  <c r="AC316" i="3" l="1"/>
  <c r="AD316" i="3" s="1"/>
  <c r="AE316" i="3" s="1"/>
  <c r="AF316" i="3" s="1"/>
  <c r="Y317" i="3" s="1"/>
  <c r="AA317" i="3" l="1"/>
  <c r="AB317" i="3"/>
  <c r="AG317" i="3"/>
  <c r="AC317" i="3" l="1"/>
  <c r="AD317" i="3" s="1"/>
  <c r="AE317" i="3" s="1"/>
  <c r="AF317" i="3" s="1"/>
  <c r="Y318" i="3" s="1"/>
  <c r="AB318" i="3" l="1"/>
  <c r="AG318" i="3"/>
  <c r="AA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G322" i="3" l="1"/>
  <c r="AA322" i="3"/>
  <c r="AB322" i="3"/>
  <c r="AC322" i="3" l="1"/>
  <c r="AD322" i="3" s="1"/>
  <c r="AE322" i="3" s="1"/>
  <c r="AF322" i="3" s="1"/>
  <c r="Y323" i="3" s="1"/>
  <c r="AG323" i="3" l="1"/>
  <c r="AB323" i="3"/>
  <c r="AA323" i="3"/>
  <c r="AC323" i="3" l="1"/>
  <c r="AD323" i="3" s="1"/>
  <c r="AE323" i="3" s="1"/>
  <c r="AF323" i="3" s="1"/>
  <c r="Y324" i="3" s="1"/>
  <c r="AA324" i="3" l="1"/>
  <c r="AG324" i="3"/>
  <c r="AB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B326" i="3" l="1"/>
  <c r="AA326" i="3"/>
  <c r="AG326" i="3"/>
  <c r="AC326" i="3" l="1"/>
  <c r="AD326" i="3" s="1"/>
  <c r="AE326" i="3" s="1"/>
  <c r="AF326" i="3" s="1"/>
  <c r="Y327" i="3" s="1"/>
  <c r="AG327" i="3" l="1"/>
  <c r="AA327" i="3"/>
  <c r="AB327" i="3"/>
  <c r="AC327" i="3" l="1"/>
  <c r="AD327" i="3" s="1"/>
  <c r="AE327" i="3" s="1"/>
  <c r="AF327" i="3" s="1"/>
  <c r="Y328" i="3" s="1"/>
  <c r="AA328" i="3" l="1"/>
  <c r="AB328" i="3"/>
  <c r="AG328" i="3"/>
  <c r="AC328" i="3" l="1"/>
  <c r="AD328" i="3" s="1"/>
  <c r="AE328" i="3" s="1"/>
  <c r="AF328" i="3" s="1"/>
  <c r="Y329" i="3" s="1"/>
  <c r="AB329" i="3" l="1"/>
  <c r="AG329" i="3"/>
  <c r="AA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G331" i="3" l="1"/>
  <c r="AA331" i="3"/>
  <c r="AB331" i="3"/>
  <c r="AC331" i="3" l="1"/>
  <c r="AD331" i="3" s="1"/>
  <c r="AE331" i="3" s="1"/>
  <c r="AF331" i="3" s="1"/>
  <c r="Y332" i="3" s="1"/>
  <c r="AA332" i="3" l="1"/>
  <c r="AG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B334" i="3" l="1"/>
  <c r="AA334" i="3"/>
  <c r="AG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A337" i="3" l="1"/>
  <c r="AB337" i="3"/>
  <c r="AG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G339" i="3" l="1"/>
  <c r="AA339" i="3"/>
  <c r="AB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B342" i="3" l="1"/>
  <c r="AG342" i="3"/>
  <c r="AA342" i="3"/>
  <c r="AC342" i="3" l="1"/>
  <c r="AD342" i="3" s="1"/>
  <c r="AE342" i="3" s="1"/>
  <c r="AF342" i="3" s="1"/>
  <c r="Y343" i="3" s="1"/>
  <c r="AA343" i="3" l="1"/>
  <c r="AG343" i="3"/>
  <c r="AB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G347" i="3" l="1"/>
  <c r="AB347" i="3"/>
  <c r="AA347" i="3"/>
  <c r="AC347" i="3" l="1"/>
  <c r="AD347" i="3" s="1"/>
  <c r="AE347" i="3" s="1"/>
  <c r="AF347" i="3" s="1"/>
  <c r="Y348" i="3" s="1"/>
  <c r="AA348" i="3" l="1"/>
  <c r="AG348" i="3"/>
  <c r="AB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B350" i="3" l="1"/>
  <c r="AG350" i="3"/>
  <c r="AA350" i="3"/>
  <c r="AC350" i="3" l="1"/>
  <c r="AD350" i="3" s="1"/>
  <c r="AE350" i="3" s="1"/>
  <c r="AF350" i="3" s="1"/>
  <c r="Y351" i="3" s="1"/>
  <c r="AB351" i="3" l="1"/>
  <c r="AA351" i="3"/>
  <c r="AG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G353" i="3"/>
  <c r="AB353" i="3"/>
  <c r="AC353" i="3" l="1"/>
  <c r="AD353" i="3" s="1"/>
  <c r="AE353" i="3" s="1"/>
  <c r="AF353" i="3" s="1"/>
  <c r="Y354" i="3" s="1"/>
  <c r="AB354" i="3" l="1"/>
  <c r="AA354" i="3"/>
  <c r="AG354" i="3"/>
  <c r="AC354" i="3" l="1"/>
  <c r="AD354" i="3" s="1"/>
  <c r="AE354" i="3" s="1"/>
  <c r="AF354" i="3" s="1"/>
  <c r="Y355" i="3" s="1"/>
  <c r="AG355" i="3" l="1"/>
  <c r="AB355" i="3"/>
  <c r="AA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A357" i="3" l="1"/>
  <c r="AG357" i="3"/>
  <c r="AB357" i="3"/>
  <c r="AC357" i="3" l="1"/>
  <c r="AD357" i="3" s="1"/>
  <c r="AE357" i="3" s="1"/>
  <c r="AF357" i="3" s="1"/>
  <c r="Y358" i="3" s="1"/>
  <c r="AB358" i="3" l="1"/>
  <c r="AA358" i="3"/>
  <c r="AG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G363" i="3" l="1"/>
  <c r="AA363" i="3"/>
  <c r="AB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A365" i="3" l="1"/>
  <c r="AG365" i="3"/>
  <c r="AB365" i="3"/>
  <c r="AC365" i="3" l="1"/>
  <c r="AD365" i="3" s="1"/>
  <c r="AE365" i="3" s="1"/>
  <c r="AF365" i="3" s="1"/>
  <c r="Y366" i="3" s="1"/>
  <c r="AB366" i="3" l="1"/>
  <c r="AA366" i="3"/>
  <c r="AG366" i="3"/>
  <c r="AC366" i="3" l="1"/>
  <c r="AD366" i="3" s="1"/>
  <c r="AE366" i="3" s="1"/>
  <c r="AF366" i="3" s="1"/>
  <c r="Y367" i="3" s="1"/>
  <c r="AB367" i="3" l="1"/>
  <c r="AG367" i="3"/>
  <c r="AA367" i="3"/>
  <c r="AC367" i="3" l="1"/>
  <c r="AD367" i="3" s="1"/>
  <c r="AE367" i="3" s="1"/>
  <c r="AF367" i="3" s="1"/>
  <c r="Y368" i="3" s="1"/>
  <c r="AA368" i="3" l="1"/>
  <c r="AB368" i="3"/>
  <c r="AG368" i="3"/>
  <c r="AC368" i="3" l="1"/>
  <c r="AD368" i="3" s="1"/>
  <c r="AE368" i="3" s="1"/>
  <c r="AF368" i="3" s="1"/>
  <c r="Y369" i="3" s="1"/>
  <c r="AB369" i="3" l="1"/>
  <c r="AG369" i="3"/>
  <c r="AA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G371" i="3" l="1"/>
  <c r="AB371" i="3"/>
  <c r="AA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B375" i="3" l="1"/>
  <c r="AA375" i="3"/>
  <c r="AG375" i="3"/>
  <c r="AC375" i="3" l="1"/>
  <c r="AD375" i="3" s="1"/>
  <c r="AE375" i="3" s="1"/>
  <c r="AF375" i="3" s="1"/>
  <c r="Y376" i="3" s="1"/>
  <c r="AA376" i="3" l="1"/>
  <c r="AG376" i="3"/>
  <c r="AB376" i="3"/>
  <c r="AC376" i="3" l="1"/>
  <c r="AD376" i="3" s="1"/>
  <c r="AE376" i="3" s="1"/>
  <c r="AF376" i="3" s="1"/>
  <c r="Y377" i="3" s="1"/>
  <c r="AB377" i="3" l="1"/>
  <c r="AA377" i="3"/>
  <c r="AG377" i="3"/>
  <c r="AC377" i="3" l="1"/>
  <c r="AD377" i="3" s="1"/>
  <c r="AE377" i="3" s="1"/>
  <c r="AF377" i="3" s="1"/>
  <c r="Y378" i="3" s="1"/>
  <c r="AG378" i="3" l="1"/>
  <c r="AA378" i="3"/>
  <c r="AB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A381" i="3" l="1"/>
  <c r="AB381" i="3"/>
  <c r="AG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B383" i="3" l="1"/>
  <c r="AG383" i="3"/>
  <c r="AA383" i="3"/>
  <c r="AC383" i="3" l="1"/>
  <c r="AD383" i="3" s="1"/>
  <c r="AE383" i="3" s="1"/>
  <c r="AF383" i="3" s="1"/>
  <c r="Y384" i="3" s="1"/>
  <c r="AA384" i="3" l="1"/>
  <c r="AB384" i="3"/>
  <c r="AG384" i="3"/>
  <c r="AC384" i="3" l="1"/>
  <c r="AD384" i="3" s="1"/>
  <c r="AE384" i="3" s="1"/>
  <c r="AF384" i="3" s="1"/>
  <c r="Y385" i="3" s="1"/>
  <c r="AB385" i="3" l="1"/>
  <c r="AG385" i="3"/>
  <c r="AA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G387" i="3" l="1"/>
  <c r="AA387" i="3"/>
  <c r="AB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A389" i="3" l="1"/>
  <c r="AG389" i="3"/>
  <c r="AB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B391" i="3" l="1"/>
  <c r="AG391" i="3"/>
  <c r="AA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B393" i="3" l="1"/>
  <c r="AA393" i="3"/>
  <c r="AG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G395" i="3" l="1"/>
  <c r="AA395" i="3"/>
  <c r="AB395" i="3"/>
  <c r="AC395" i="3" l="1"/>
  <c r="AD395" i="3" s="1"/>
  <c r="AE395" i="3" s="1"/>
  <c r="AF395" i="3" s="1"/>
  <c r="Y396" i="3" s="1"/>
  <c r="AG396" i="3" l="1"/>
  <c r="AA396" i="3"/>
  <c r="AB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B399" i="3" l="1"/>
  <c r="AA399" i="3"/>
  <c r="AG399" i="3"/>
  <c r="AC399" i="3" l="1"/>
  <c r="AD399" i="3" s="1"/>
  <c r="AE399" i="3" s="1"/>
  <c r="AF399" i="3" s="1"/>
  <c r="Y400" i="3" s="1"/>
  <c r="AA400" i="3" l="1"/>
  <c r="AG400" i="3"/>
  <c r="AB400" i="3"/>
  <c r="AC400" i="3" l="1"/>
  <c r="AD400" i="3" s="1"/>
  <c r="AE400" i="3" s="1"/>
  <c r="AF400" i="3" s="1"/>
  <c r="Y401" i="3" s="1"/>
  <c r="AB401" i="3" l="1"/>
  <c r="AA401" i="3"/>
  <c r="AG401" i="3"/>
  <c r="AC401" i="3" l="1"/>
  <c r="AD401" i="3" s="1"/>
  <c r="AE401" i="3" s="1"/>
  <c r="AF401" i="3" s="1"/>
  <c r="Y402" i="3" s="1"/>
  <c r="AB402" i="3" l="1"/>
  <c r="AG402" i="3"/>
  <c r="AA402" i="3"/>
  <c r="AC402" i="3" l="1"/>
  <c r="AD402" i="3" s="1"/>
  <c r="AE402" i="3" s="1"/>
  <c r="AF402" i="3" s="1"/>
  <c r="Y403" i="3" s="1"/>
  <c r="AG403" i="3" l="1"/>
  <c r="AA403" i="3"/>
  <c r="AB403" i="3"/>
  <c r="AC403" i="3" l="1"/>
  <c r="AD403" i="3" s="1"/>
  <c r="AE403" i="3" s="1"/>
  <c r="AF403" i="3" s="1"/>
  <c r="Y404" i="3" s="1"/>
  <c r="AG404" i="3" l="1"/>
  <c r="AB404" i="3"/>
  <c r="AA404" i="3"/>
  <c r="AC404" i="3" l="1"/>
  <c r="AD404" i="3" s="1"/>
  <c r="AE404" i="3" s="1"/>
  <c r="AF404" i="3" s="1"/>
  <c r="Y405" i="3" s="1"/>
  <c r="AA405" i="3" l="1"/>
  <c r="AG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B407" i="3" l="1"/>
  <c r="AG407" i="3"/>
  <c r="AA407" i="3"/>
  <c r="AC407" i="3" l="1"/>
  <c r="AD407" i="3" s="1"/>
  <c r="AE407" i="3" s="1"/>
  <c r="AF407" i="3" s="1"/>
  <c r="Y408" i="3" s="1"/>
  <c r="AA408" i="3" l="1"/>
  <c r="AB408" i="3"/>
  <c r="AG408" i="3"/>
  <c r="AC408" i="3" l="1"/>
  <c r="AD408" i="3" s="1"/>
  <c r="AE408" i="3" s="1"/>
  <c r="AF408" i="3" s="1"/>
  <c r="Y409" i="3" s="1"/>
  <c r="AB409" i="3" l="1"/>
  <c r="AG409" i="3"/>
  <c r="AA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A413" i="3" l="1"/>
  <c r="AG413" i="3"/>
  <c r="AB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B415" i="3" l="1"/>
  <c r="AA415" i="3"/>
  <c r="AG415" i="3"/>
  <c r="AC415" i="3" l="1"/>
  <c r="AD415" i="3" s="1"/>
  <c r="AE415" i="3" s="1"/>
  <c r="AF415" i="3" s="1"/>
  <c r="Y416" i="3" s="1"/>
  <c r="AA416" i="3" l="1"/>
  <c r="AG416" i="3"/>
  <c r="AB416" i="3"/>
  <c r="AC416" i="3" l="1"/>
  <c r="AD416" i="3" s="1"/>
  <c r="AE416" i="3" s="1"/>
  <c r="AF416" i="3" s="1"/>
  <c r="Y417" i="3" s="1"/>
  <c r="AB417" i="3" l="1"/>
  <c r="AA417" i="3"/>
  <c r="AG417" i="3"/>
  <c r="AC417" i="3" l="1"/>
  <c r="AD417" i="3" s="1"/>
  <c r="AE417" i="3" s="1"/>
  <c r="AF417" i="3" s="1"/>
  <c r="Y418" i="3" s="1"/>
  <c r="AG418" i="3" l="1"/>
  <c r="AA418" i="3"/>
  <c r="AB418" i="3"/>
  <c r="AC418" i="3" l="1"/>
  <c r="AD418" i="3" s="1"/>
  <c r="AE418" i="3" s="1"/>
  <c r="AF418" i="3" s="1"/>
  <c r="Y419" i="3" s="1"/>
  <c r="AG419" i="3" l="1"/>
  <c r="AB419" i="3"/>
  <c r="AA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B423" i="3" l="1"/>
  <c r="AA423" i="3"/>
  <c r="AG423" i="3"/>
  <c r="AC423" i="3" l="1"/>
  <c r="AD423" i="3" s="1"/>
  <c r="AE423" i="3" s="1"/>
  <c r="AF423" i="3" s="1"/>
  <c r="Y424" i="3" s="1"/>
  <c r="AA424" i="3" l="1"/>
  <c r="AB424" i="3"/>
  <c r="AG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B426" i="3" l="1"/>
  <c r="AA426" i="3"/>
  <c r="AG426" i="3"/>
  <c r="AC426" i="3" l="1"/>
  <c r="AD426" i="3" s="1"/>
  <c r="AE426" i="3" s="1"/>
  <c r="AF426" i="3" s="1"/>
  <c r="Y427" i="3" s="1"/>
  <c r="AG427" i="3" l="1"/>
  <c r="AA427" i="3"/>
  <c r="AB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A429" i="3" l="1"/>
  <c r="AB429" i="3"/>
  <c r="AG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B431" i="3" l="1"/>
  <c r="AG431" i="3"/>
  <c r="AA431" i="3"/>
  <c r="AC431" i="3" l="1"/>
  <c r="AD431" i="3" s="1"/>
  <c r="AE431" i="3" s="1"/>
  <c r="AF431" i="3" s="1"/>
  <c r="Y432" i="3" s="1"/>
  <c r="AB432" i="3" l="1"/>
  <c r="AA432" i="3"/>
  <c r="AG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A434" i="3" l="1"/>
  <c r="AB434" i="3"/>
  <c r="AG434" i="3"/>
  <c r="AC434" i="3" l="1"/>
  <c r="AD434" i="3" s="1"/>
  <c r="AE434" i="3" s="1"/>
  <c r="AF434" i="3" s="1"/>
  <c r="Y435" i="3" s="1"/>
  <c r="AG435" i="3" l="1"/>
  <c r="AA435" i="3"/>
  <c r="AB435" i="3"/>
  <c r="AC435" i="3" l="1"/>
  <c r="AD435" i="3" s="1"/>
  <c r="AE435" i="3" s="1"/>
  <c r="AF435" i="3" s="1"/>
  <c r="Y436" i="3" s="1"/>
  <c r="AG436" i="3" l="1"/>
  <c r="AA436" i="3"/>
  <c r="AB436" i="3"/>
  <c r="AC436" i="3" l="1"/>
  <c r="AD436" i="3" s="1"/>
  <c r="AE436" i="3" s="1"/>
  <c r="AF436" i="3" s="1"/>
  <c r="Y437" i="3" s="1"/>
  <c r="AA437" i="3" l="1"/>
  <c r="AG437" i="3"/>
  <c r="AB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B439" i="3" l="1"/>
  <c r="AG439" i="3"/>
  <c r="AA439" i="3"/>
  <c r="AC439" i="3" l="1"/>
  <c r="AD439" i="3" s="1"/>
  <c r="AE439" i="3" s="1"/>
  <c r="AF439" i="3" s="1"/>
  <c r="Y440" i="3" s="1"/>
  <c r="AA440" i="3" l="1"/>
  <c r="AB440" i="3"/>
  <c r="AG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G444" i="3" l="1"/>
  <c r="AB444" i="3"/>
  <c r="AA444" i="3"/>
  <c r="AC444" i="3" l="1"/>
  <c r="AD444" i="3" s="1"/>
  <c r="AE444" i="3" s="1"/>
  <c r="AF444" i="3" s="1"/>
  <c r="Y445" i="3" s="1"/>
  <c r="AA445" i="3" l="1"/>
  <c r="AG445" i="3"/>
  <c r="AB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B447" i="3" l="1"/>
  <c r="AA447" i="3"/>
  <c r="AG447" i="3"/>
  <c r="AC447" i="3" l="1"/>
  <c r="AD447" i="3" s="1"/>
  <c r="AE447" i="3" s="1"/>
  <c r="AF447" i="3" s="1"/>
  <c r="Y448" i="3" s="1"/>
  <c r="AG448" i="3" l="1"/>
  <c r="AA448" i="3"/>
  <c r="AB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B450" i="3" l="1"/>
  <c r="AG450" i="3"/>
  <c r="AA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G452" i="3" l="1"/>
  <c r="AA452" i="3"/>
  <c r="AB452" i="3"/>
  <c r="AC452" i="3" l="1"/>
  <c r="AD452" i="3" s="1"/>
  <c r="AE452" i="3" s="1"/>
  <c r="AF452" i="3" s="1"/>
  <c r="Y453" i="3" s="1"/>
  <c r="AA453" i="3" l="1"/>
  <c r="AG453" i="3"/>
  <c r="AB453" i="3"/>
  <c r="AC453" i="3" l="1"/>
  <c r="AD453" i="3" s="1"/>
  <c r="AE453" i="3" s="1"/>
  <c r="AF453" i="3" s="1"/>
  <c r="Y454" i="3" s="1"/>
  <c r="AA454" i="3" l="1"/>
  <c r="AB454" i="3"/>
  <c r="AG454" i="3"/>
  <c r="AC454" i="3" l="1"/>
  <c r="AD454" i="3" s="1"/>
  <c r="AE454" i="3" s="1"/>
  <c r="AF454" i="3" s="1"/>
  <c r="Y455" i="3" s="1"/>
  <c r="AA455" i="3" l="1"/>
  <c r="AB455" i="3"/>
  <c r="AG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G458" i="3" l="1"/>
  <c r="AA458" i="3"/>
  <c r="AB458" i="3"/>
  <c r="AC458" i="3" l="1"/>
  <c r="AD458" i="3" s="1"/>
  <c r="AE458" i="3" s="1"/>
  <c r="AF458" i="3" s="1"/>
  <c r="Y459" i="3" s="1"/>
  <c r="AG459" i="3" l="1"/>
  <c r="AA459" i="3"/>
  <c r="AB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B463" i="3" l="1"/>
  <c r="AG463" i="3"/>
  <c r="AA463" i="3"/>
  <c r="AC463" i="3" l="1"/>
  <c r="AD463" i="3" s="1"/>
  <c r="AE463" i="3" s="1"/>
  <c r="AF463" i="3" s="1"/>
  <c r="Y464" i="3" s="1"/>
  <c r="AG464" i="3" l="1"/>
  <c r="AA464" i="3"/>
  <c r="AB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G467" i="3" l="1"/>
  <c r="AA467" i="3"/>
  <c r="AB467" i="3"/>
  <c r="AC467" i="3" l="1"/>
  <c r="AD467" i="3" s="1"/>
  <c r="AE467" i="3" s="1"/>
  <c r="AF467" i="3" s="1"/>
  <c r="Y468" i="3" s="1"/>
  <c r="AG468" i="3" l="1"/>
  <c r="AA468" i="3"/>
  <c r="AB468" i="3"/>
  <c r="AC468" i="3" l="1"/>
  <c r="AD468" i="3" s="1"/>
  <c r="AE468" i="3" s="1"/>
  <c r="AF468" i="3" s="1"/>
  <c r="Y469" i="3" s="1"/>
  <c r="AA469" i="3" l="1"/>
  <c r="AB469" i="3"/>
  <c r="AG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B471" i="3" l="1"/>
  <c r="AA471" i="3"/>
  <c r="AG471" i="3"/>
  <c r="AC471" i="3" l="1"/>
  <c r="AD471" i="3" s="1"/>
  <c r="AE471" i="3" s="1"/>
  <c r="AF471" i="3" s="1"/>
  <c r="Y472" i="3" s="1"/>
  <c r="AA472" i="3" l="1"/>
  <c r="AG472" i="3"/>
  <c r="AB472" i="3"/>
  <c r="AC472" i="3" l="1"/>
  <c r="AD472" i="3" s="1"/>
  <c r="AE472" i="3" s="1"/>
  <c r="AF472" i="3" s="1"/>
  <c r="Y473" i="3" s="1"/>
  <c r="AG473" i="3" l="1"/>
  <c r="AB473" i="3"/>
  <c r="AA473" i="3"/>
  <c r="AC473" i="3" l="1"/>
  <c r="AD473" i="3" s="1"/>
  <c r="AE473" i="3" s="1"/>
  <c r="AF473" i="3" s="1"/>
  <c r="Y474" i="3" s="1"/>
  <c r="AG474" i="3" l="1"/>
  <c r="AB474" i="3"/>
  <c r="AA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G476" i="3" l="1"/>
  <c r="AB476" i="3"/>
  <c r="AA476" i="3"/>
  <c r="AC476" i="3" l="1"/>
  <c r="AD476" i="3" s="1"/>
  <c r="AE476" i="3" s="1"/>
  <c r="AF476" i="3" s="1"/>
  <c r="Y477" i="3" s="1"/>
  <c r="AA477" i="3" l="1"/>
  <c r="AB477" i="3"/>
  <c r="AG477" i="3"/>
  <c r="AC477" i="3" l="1"/>
  <c r="AD477" i="3" s="1"/>
  <c r="AE477" i="3" s="1"/>
  <c r="AF477" i="3" s="1"/>
  <c r="Y478" i="3" s="1"/>
  <c r="AA478" i="3" l="1"/>
  <c r="AB478" i="3"/>
  <c r="AG478" i="3"/>
  <c r="AC478" i="3" l="1"/>
  <c r="AD478" i="3" s="1"/>
  <c r="AE478" i="3" s="1"/>
  <c r="AF478" i="3" s="1"/>
  <c r="Y479" i="3" s="1"/>
  <c r="AB479" i="3" l="1"/>
  <c r="AA479" i="3"/>
  <c r="AG479" i="3"/>
  <c r="AC479" i="3" l="1"/>
  <c r="AD479" i="3" s="1"/>
  <c r="AE479" i="3" s="1"/>
  <c r="AF479" i="3" s="1"/>
  <c r="Y480" i="3" s="1"/>
  <c r="AA480" i="3" l="1"/>
  <c r="AB480" i="3"/>
  <c r="AG480" i="3"/>
  <c r="AC480" i="3" l="1"/>
  <c r="AD480" i="3" s="1"/>
  <c r="AE480" i="3" s="1"/>
  <c r="AF480" i="3" s="1"/>
  <c r="Y481" i="3" s="1"/>
  <c r="AG481" i="3" l="1"/>
  <c r="AB481" i="3"/>
  <c r="AA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A483" i="3" l="1"/>
  <c r="AG483" i="3"/>
  <c r="AB483" i="3"/>
  <c r="AC483" i="3" l="1"/>
  <c r="AD483" i="3" s="1"/>
  <c r="AE483" i="3" s="1"/>
  <c r="AF483" i="3" s="1"/>
  <c r="Y484" i="3" s="1"/>
  <c r="AG484" i="3" l="1"/>
  <c r="AB484" i="3"/>
  <c r="AA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A486" i="3" l="1"/>
  <c r="AB486" i="3"/>
  <c r="AG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G489" i="3" l="1"/>
  <c r="AB489" i="3"/>
  <c r="AA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A491" i="3" l="1"/>
  <c r="AG491" i="3"/>
  <c r="AB491" i="3"/>
  <c r="AC491" i="3" l="1"/>
  <c r="AD491" i="3" s="1"/>
  <c r="AE491" i="3" s="1"/>
  <c r="AF491" i="3" s="1"/>
  <c r="Y492" i="3" s="1"/>
  <c r="AG492" i="3" l="1"/>
  <c r="AA492" i="3"/>
  <c r="AB492" i="3"/>
  <c r="AC492" i="3" l="1"/>
  <c r="AD492" i="3" s="1"/>
  <c r="AE492" i="3" s="1"/>
  <c r="AF492" i="3" s="1"/>
  <c r="Y493" i="3" s="1"/>
  <c r="AB493" i="3" l="1"/>
  <c r="AA493" i="3"/>
  <c r="AG493" i="3"/>
  <c r="AC493" i="3" l="1"/>
  <c r="AD493" i="3" s="1"/>
  <c r="AE493" i="3" s="1"/>
  <c r="AF493" i="3" s="1"/>
  <c r="Y494" i="3" s="1"/>
  <c r="AA494" i="3" l="1"/>
  <c r="AB494" i="3"/>
  <c r="AG494" i="3"/>
  <c r="AC494" i="3" l="1"/>
  <c r="AD494" i="3" s="1"/>
  <c r="AE494" i="3" s="1"/>
  <c r="AF494" i="3" s="1"/>
  <c r="Y495" i="3" s="1"/>
  <c r="AB495" i="3" l="1"/>
  <c r="AG495" i="3"/>
  <c r="AA495" i="3"/>
  <c r="AC495" i="3" l="1"/>
  <c r="AD495" i="3" s="1"/>
  <c r="AE495" i="3" s="1"/>
  <c r="AF495" i="3" s="1"/>
  <c r="Y496" i="3" s="1"/>
  <c r="AA496" i="3" l="1"/>
  <c r="AB496" i="3"/>
  <c r="AG496" i="3"/>
  <c r="AC496" i="3" l="1"/>
  <c r="AD496" i="3" s="1"/>
  <c r="AE496" i="3" s="1"/>
  <c r="AF496" i="3" s="1"/>
  <c r="Y497" i="3" s="1"/>
  <c r="AG497" i="3" l="1"/>
  <c r="AB497" i="3"/>
  <c r="AA497" i="3"/>
  <c r="AC497" i="3" l="1"/>
  <c r="AD497" i="3" s="1"/>
  <c r="AE497" i="3" s="1"/>
  <c r="AF497" i="3" s="1"/>
  <c r="Y498" i="3" s="1"/>
  <c r="AG498" i="3" l="1"/>
  <c r="AB498" i="3"/>
  <c r="AA498" i="3"/>
  <c r="AC498" i="3" l="1"/>
  <c r="AD498" i="3" s="1"/>
  <c r="AE498" i="3" s="1"/>
  <c r="AF498" i="3" s="1"/>
  <c r="Y499" i="3" s="1"/>
  <c r="AG499" i="3" l="1"/>
  <c r="AA499" i="3"/>
  <c r="AB499" i="3"/>
  <c r="AC499" i="3" l="1"/>
  <c r="AD499" i="3" s="1"/>
  <c r="AE499" i="3" s="1"/>
  <c r="AF499" i="3" s="1"/>
  <c r="Y500" i="3" s="1"/>
  <c r="AG500" i="3" l="1"/>
  <c r="AB500" i="3"/>
  <c r="AA500" i="3"/>
  <c r="AC500" i="3" l="1"/>
  <c r="AD500" i="3" s="1"/>
  <c r="AE500" i="3" s="1"/>
  <c r="AF500" i="3" s="1"/>
  <c r="Y501" i="3" s="1"/>
  <c r="AB501" i="3" l="1"/>
  <c r="AA501" i="3"/>
  <c r="AG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B503" i="3" l="1"/>
  <c r="AA503" i="3"/>
  <c r="AG503" i="3"/>
  <c r="AC503" i="3" l="1"/>
  <c r="AD503" i="3" s="1"/>
  <c r="AE503" i="3" s="1"/>
  <c r="AF503" i="3" s="1"/>
  <c r="Y504" i="3" s="1"/>
  <c r="AA504" i="3" l="1"/>
  <c r="AG504" i="3"/>
  <c r="AB504" i="3"/>
  <c r="AC504" i="3" l="1"/>
  <c r="AD504" i="3" s="1"/>
  <c r="AE504" i="3" s="1"/>
  <c r="AF504" i="3" s="1"/>
  <c r="Y505" i="3" s="1"/>
  <c r="AG505" i="3" l="1"/>
  <c r="AB505" i="3"/>
  <c r="AA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A507" i="3" l="1"/>
  <c r="AG507" i="3"/>
  <c r="AB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B509" i="3" l="1"/>
  <c r="AA509" i="3"/>
  <c r="AG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B511" i="3" l="1"/>
  <c r="AA511" i="3"/>
  <c r="AG511" i="3"/>
  <c r="AC511" i="3" l="1"/>
  <c r="AD511" i="3" s="1"/>
  <c r="AE511" i="3" s="1"/>
  <c r="AF511" i="3" s="1"/>
  <c r="Y512" i="3" s="1"/>
  <c r="AA512" i="3" l="1"/>
  <c r="AB512" i="3"/>
  <c r="AG512" i="3"/>
  <c r="AC512" i="3" l="1"/>
  <c r="AD512" i="3" s="1"/>
  <c r="AE512" i="3" s="1"/>
  <c r="AF512" i="3" s="1"/>
  <c r="Y513" i="3" s="1"/>
  <c r="AG513" i="3" l="1"/>
  <c r="AB513" i="3"/>
  <c r="AA513" i="3"/>
  <c r="AC513" i="3" l="1"/>
  <c r="AD513" i="3" s="1"/>
  <c r="AE513" i="3" s="1"/>
  <c r="AF513" i="3" s="1"/>
  <c r="Y514" i="3" s="1"/>
  <c r="AG514" i="3" l="1"/>
  <c r="AA514" i="3"/>
  <c r="AB514" i="3"/>
  <c r="AC514" i="3" l="1"/>
  <c r="AD514" i="3" s="1"/>
  <c r="AE514" i="3" s="1"/>
  <c r="AF514" i="3" s="1"/>
  <c r="Y515" i="3" s="1"/>
  <c r="AA515" i="3" l="1"/>
  <c r="AG515" i="3"/>
  <c r="AB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B517" i="3" l="1"/>
  <c r="AA517" i="3"/>
  <c r="AG517" i="3"/>
  <c r="AC517" i="3" l="1"/>
  <c r="AD517" i="3" s="1"/>
  <c r="AE517" i="3" s="1"/>
  <c r="AF517" i="3" s="1"/>
  <c r="Y518" i="3" s="1"/>
  <c r="AA518" i="3" l="1"/>
  <c r="AB518" i="3"/>
  <c r="AG518" i="3"/>
  <c r="AC518" i="3" l="1"/>
  <c r="AD518" i="3" s="1"/>
  <c r="AE518" i="3" s="1"/>
  <c r="AF518" i="3" s="1"/>
  <c r="Y519" i="3" s="1"/>
  <c r="AB519" i="3" l="1"/>
  <c r="AG519" i="3"/>
  <c r="AA519" i="3"/>
  <c r="AC519" i="3" l="1"/>
  <c r="AD519" i="3" s="1"/>
  <c r="AE519" i="3" s="1"/>
  <c r="AF519" i="3" s="1"/>
  <c r="Y520" i="3" s="1"/>
  <c r="AA520" i="3" l="1"/>
  <c r="AB520" i="3"/>
  <c r="AG520" i="3"/>
  <c r="AC520" i="3" l="1"/>
  <c r="AD520" i="3" s="1"/>
  <c r="AE520" i="3" s="1"/>
  <c r="AF520" i="3" s="1"/>
  <c r="Y521" i="3" s="1"/>
  <c r="AG521" i="3" l="1"/>
  <c r="AB521" i="3"/>
  <c r="AA521" i="3"/>
  <c r="AC521" i="3" l="1"/>
  <c r="AD521" i="3" s="1"/>
  <c r="AE521" i="3" s="1"/>
  <c r="AF521" i="3" s="1"/>
  <c r="Y522" i="3" s="1"/>
  <c r="AG522" i="3" l="1"/>
  <c r="AB522" i="3"/>
  <c r="AA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<sst xmlns="http://schemas.openxmlformats.org/spreadsheetml/2006/main" count="222" uniqueCount="158">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</sst>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120.66</c:v>
                </c:pt>
                <c:pt idx="1">
                  <c:v>123.12285714285714</c:v>
                </c:pt>
                <c:pt idx="2">
                  <c:v>125.58571428571429</c:v>
                </c:pt>
                <c:pt idx="3">
                  <c:v>128.04857142857142</c:v>
                </c:pt>
                <c:pt idx="4">
                  <c:v>130.51142857142855</c:v>
                </c:pt>
                <c:pt idx="5">
                  <c:v>132.97428571428568</c:v>
                </c:pt>
                <c:pt idx="6">
                  <c:v>135.43714285714282</c:v>
                </c:pt>
                <c:pt idx="7">
                  <c:v>137.9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1.057264288078835E-2</c:v>
                </c:pt>
                <c:pt idx="5">
                  <c:v>0.22276614233423062</c:v>
                </c:pt>
                <c:pt idx="6">
                  <c:v>0.55754525720977088</c:v>
                </c:pt>
                <c:pt idx="7">
                  <c:v>0.96798305151281105</c:v>
                </c:pt>
                <c:pt idx="8">
                  <c:v>1.4810992484216805</c:v>
                </c:pt>
                <c:pt idx="9">
                  <c:v>2.1397509600477491</c:v>
                </c:pt>
                <c:pt idx="10">
                  <c:v>3.017459491177422</c:v>
                </c:pt>
                <c:pt idx="11">
                  <c:v>4.2554238944262464</c:v>
                </c:pt>
                <c:pt idx="12">
                  <c:v>6.1776277633937973</c:v>
                </c:pt>
                <c:pt idx="13">
                  <c:v>9.8224127759743105</c:v>
                </c:pt>
                <c:pt idx="14">
                  <c:v>34.204032415013451</c:v>
                </c:pt>
                <c:pt idx="15">
                  <c:v>18.465810944751262</c:v>
                </c:pt>
                <c:pt idx="16">
                  <c:v>7.6637116488930523</c:v>
                </c:pt>
                <c:pt idx="17">
                  <c:v>5.14424996173463</c:v>
                </c:pt>
                <c:pt idx="18">
                  <c:v>3.8259889526263704</c:v>
                </c:pt>
                <c:pt idx="19">
                  <c:v>2.9978161319574554</c:v>
                </c:pt>
                <c:pt idx="20">
                  <c:v>2.4277785391289006</c:v>
                </c:pt>
                <c:pt idx="21">
                  <c:v>2.0126860709083498</c:v>
                </c:pt>
                <c:pt idx="22">
                  <c:v>1.6984313399260778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6.1362924489036713E-2</c:v>
                </c:pt>
                <c:pt idx="80">
                  <c:v>0.27405792970429366</c:v>
                </c:pt>
                <c:pt idx="81">
                  <c:v>0.56354124956323071</c:v>
                </c:pt>
                <c:pt idx="82">
                  <c:v>0.96526749499389941</c:v>
                </c:pt>
                <c:pt idx="83">
                  <c:v>1.5525352915195365</c:v>
                </c:pt>
                <c:pt idx="84">
                  <c:v>2.4928064540653252</c:v>
                </c:pt>
                <c:pt idx="85">
                  <c:v>4.3202080804087002</c:v>
                </c:pt>
                <c:pt idx="86">
                  <c:v>16.78278907919065</c:v>
                </c:pt>
                <c:pt idx="87">
                  <c:v>9.6836719133702989</c:v>
                </c:pt>
                <c:pt idx="88">
                  <c:v>4.1008623333578686</c:v>
                </c:pt>
                <c:pt idx="89">
                  <c:v>2.775143873316853</c:v>
                </c:pt>
                <c:pt idx="90">
                  <c:v>2.0746908042042809</c:v>
                </c:pt>
                <c:pt idx="91">
                  <c:v>1.6316051786652723</c:v>
                </c:pt>
                <c:pt idx="92">
                  <c:v>1.3250450189955536</c:v>
                </c:pt>
                <c:pt idx="93">
                  <c:v>1.1009093458419201</c:v>
                </c:pt>
                <c:pt idx="94">
                  <c:v>0.93067103433377285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4.900227524224033E-2</c:v>
                </c:pt>
                <c:pt idx="102">
                  <c:v>0.29568580825993035</c:v>
                </c:pt>
                <c:pt idx="103">
                  <c:v>0.62002949929980833</c:v>
                </c:pt>
                <c:pt idx="104">
                  <c:v>1.0305810870674958</c:v>
                </c:pt>
                <c:pt idx="105">
                  <c:v>1.5634568789502026</c:v>
                </c:pt>
                <c:pt idx="106">
                  <c:v>2.2805294183387157</c:v>
                </c:pt>
                <c:pt idx="107">
                  <c:v>3.3004569366479899</c:v>
                </c:pt>
                <c:pt idx="108">
                  <c:v>4.895111795709199</c:v>
                </c:pt>
                <c:pt idx="109">
                  <c:v>7.9345932547965727</c:v>
                </c:pt>
                <c:pt idx="110">
                  <c:v>28.335200677902932</c:v>
                </c:pt>
                <c:pt idx="111">
                  <c:v>15.537266857476736</c:v>
                </c:pt>
                <c:pt idx="112">
                  <c:v>6.4784709370621538</c:v>
                </c:pt>
                <c:pt idx="113">
                  <c:v>4.3567863687991331</c:v>
                </c:pt>
                <c:pt idx="114">
                  <c:v>3.2441640236772109</c:v>
                </c:pt>
                <c:pt idx="115">
                  <c:v>2.5440767810421718</c:v>
                </c:pt>
                <c:pt idx="116">
                  <c:v>2.0616314293564844</c:v>
                </c:pt>
                <c:pt idx="117">
                  <c:v>1.7099981741438972</c:v>
                </c:pt>
                <c:pt idx="118">
                  <c:v>1.443589510580809</c:v>
                </c:pt>
                <c:pt idx="119">
                  <c:v>0</c:v>
                </c:pt>
                <c:pt idx="120">
                  <c:v>1.7856615447485682</c:v>
                </c:pt>
                <c:pt idx="121">
                  <c:v>5.4612777522954632</c:v>
                </c:pt>
                <c:pt idx="122">
                  <c:v>8.5173128074183495</c:v>
                </c:pt>
                <c:pt idx="123">
                  <c:v>11.27712023770494</c:v>
                </c:pt>
                <c:pt idx="124">
                  <c:v>13.962231795612302</c:v>
                </c:pt>
                <c:pt idx="125">
                  <c:v>16.742272549767623</c:v>
                </c:pt>
                <c:pt idx="126">
                  <c:v>19.774091100267768</c:v>
                </c:pt>
                <c:pt idx="127">
                  <c:v>23.232160243764987</c:v>
                </c:pt>
                <c:pt idx="128">
                  <c:v>27.343580364176546</c:v>
                </c:pt>
                <c:pt idx="129">
                  <c:v>32.445210863769205</c:v>
                </c:pt>
                <c:pt idx="130">
                  <c:v>39.32914718813123</c:v>
                </c:pt>
                <c:pt idx="131">
                  <c:v>49.170180011149377</c:v>
                </c:pt>
                <c:pt idx="132">
                  <c:v>64.461317818633816</c:v>
                </c:pt>
                <c:pt idx="133">
                  <c:v>93.670723168514826</c:v>
                </c:pt>
                <c:pt idx="134">
                  <c:v>292.73245037792537</c:v>
                </c:pt>
                <c:pt idx="135">
                  <c:v>148.82198556108051</c:v>
                </c:pt>
                <c:pt idx="136">
                  <c:v>60.79342775455968</c:v>
                </c:pt>
                <c:pt idx="137">
                  <c:v>40.562645275839706</c:v>
                </c:pt>
                <c:pt idx="138">
                  <c:v>30.055811097536377</c:v>
                </c:pt>
                <c:pt idx="139">
                  <c:v>23.488612800923203</c:v>
                </c:pt>
                <c:pt idx="140">
                  <c:v>18.985250166648338</c:v>
                </c:pt>
                <c:pt idx="141">
                  <c:v>15.715392408511153</c:v>
                </c:pt>
                <c:pt idx="142">
                  <c:v>13.245519270868801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2.7943647384273618E-2</c:v>
                </c:pt>
                <c:pt idx="154">
                  <c:v>0.20303071426564259</c:v>
                </c:pt>
                <c:pt idx="155">
                  <c:v>0.48780278308241237</c:v>
                </c:pt>
                <c:pt idx="156">
                  <c:v>0.96160913553837735</c:v>
                </c:pt>
                <c:pt idx="157">
                  <c:v>1.9135810664799962</c:v>
                </c:pt>
                <c:pt idx="158">
                  <c:v>8.6201252862109996</c:v>
                </c:pt>
                <c:pt idx="159">
                  <c:v>5.3943263976119091</c:v>
                </c:pt>
                <c:pt idx="160">
                  <c:v>2.3411446880101008</c:v>
                </c:pt>
                <c:pt idx="161">
                  <c:v>1.6001216405211467</c:v>
                </c:pt>
                <c:pt idx="162">
                  <c:v>1.2038609524449742</c:v>
                </c:pt>
                <c:pt idx="163">
                  <c:v>0.95105513016889776</c:v>
                </c:pt>
                <c:pt idx="164">
                  <c:v>0.77502103005460865</c:v>
                </c:pt>
                <c:pt idx="165">
                  <c:v>0.64567093948507182</c:v>
                </c:pt>
                <c:pt idx="166">
                  <c:v>0.54702897461381217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0.12692005791399197</c:v>
                </c:pt>
                <c:pt idx="196">
                  <c:v>0.57128313705852907</c:v>
                </c:pt>
                <c:pt idx="197">
                  <c:v>1.0923864128518843</c:v>
                </c:pt>
                <c:pt idx="198">
                  <c:v>1.6989317922441372</c:v>
                </c:pt>
                <c:pt idx="199">
                  <c:v>2.4186749893669739</c:v>
                </c:pt>
                <c:pt idx="200">
                  <c:v>3.2932716810739024</c:v>
                </c:pt>
                <c:pt idx="201">
                  <c:v>4.3889614366035072</c:v>
                </c:pt>
                <c:pt idx="202">
                  <c:v>5.8196837023905106</c:v>
                </c:pt>
                <c:pt idx="203">
                  <c:v>7.8048748616211396</c:v>
                </c:pt>
                <c:pt idx="204">
                  <c:v>10.849483681958699</c:v>
                </c:pt>
                <c:pt idx="205">
                  <c:v>16.576558569330782</c:v>
                </c:pt>
                <c:pt idx="206">
                  <c:v>54.782951298727639</c:v>
                </c:pt>
                <c:pt idx="207">
                  <c:v>28.640289203906072</c:v>
                </c:pt>
                <c:pt idx="208">
                  <c:v>11.774876434423847</c:v>
                </c:pt>
                <c:pt idx="209">
                  <c:v>7.8744136900754924</c:v>
                </c:pt>
                <c:pt idx="210">
                  <c:v>5.8466788800354195</c:v>
                </c:pt>
                <c:pt idx="211">
                  <c:v>4.5801998315839514</c:v>
                </c:pt>
                <c:pt idx="212">
                  <c:v>3.7088712291291133</c:v>
                </c:pt>
                <c:pt idx="213">
                  <c:v>3.0745508265689185</c:v>
                </c:pt>
                <c:pt idx="214">
                  <c:v>2.5944078671891719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0.15171103849552939</c:v>
                </c:pt>
                <c:pt idx="1">
                  <c:v>0.15171103849552939</c:v>
                </c:pt>
                <c:pt idx="2">
                  <c:v>0.15171103849552939</c:v>
                </c:pt>
                <c:pt idx="3">
                  <c:v>0.15171103849552939</c:v>
                </c:pt>
                <c:pt idx="4">
                  <c:v>0.15171103849552939</c:v>
                </c:pt>
                <c:pt idx="5">
                  <c:v>0.15171103849552939</c:v>
                </c:pt>
                <c:pt idx="6">
                  <c:v>0.15229584507709812</c:v>
                </c:pt>
                <c:pt idx="7">
                  <c:v>0.15563117935415449</c:v>
                </c:pt>
                <c:pt idx="8">
                  <c:v>0.1623170990942589</c:v>
                </c:pt>
                <c:pt idx="9">
                  <c:v>0.17317110449176293</c:v>
                </c:pt>
                <c:pt idx="10">
                  <c:v>0.18935669540055555</c:v>
                </c:pt>
                <c:pt idx="11">
                  <c:v>0.21263289990917394</c:v>
                </c:pt>
                <c:pt idx="12">
                  <c:v>0.25620561633437006</c:v>
                </c:pt>
                <c:pt idx="13">
                  <c:v>0.37175886301299377</c:v>
                </c:pt>
                <c:pt idx="14">
                  <c:v>0.74057601729115619</c:v>
                </c:pt>
                <c:pt idx="15">
                  <c:v>1.2357726858880522</c:v>
                </c:pt>
                <c:pt idx="16">
                  <c:v>1.3517752850919795</c:v>
                </c:pt>
                <c:pt idx="17">
                  <c:v>1.391123868081017</c:v>
                </c:pt>
                <c:pt idx="18">
                  <c:v>1.4142038618751531</c:v>
                </c:pt>
                <c:pt idx="19">
                  <c:v>1.4283854818765949</c:v>
                </c:pt>
                <c:pt idx="20">
                  <c:v>1.4376139447207421</c:v>
                </c:pt>
                <c:pt idx="21">
                  <c:v>1.4434362454185206</c:v>
                </c:pt>
                <c:pt idx="22">
                  <c:v>1.4467835107872067</c:v>
                </c:pt>
                <c:pt idx="23">
                  <c:v>1.4482632337943366</c:v>
                </c:pt>
                <c:pt idx="24">
                  <c:v>1.4397472516189378</c:v>
                </c:pt>
                <c:pt idx="25">
                  <c:v>1.4312813445615988</c:v>
                </c:pt>
                <c:pt idx="26">
                  <c:v>1.4228652181739034</c:v>
                </c:pt>
                <c:pt idx="27">
                  <c:v>1.4144985797388343</c:v>
                </c:pt>
                <c:pt idx="28">
                  <c:v>1.4060137964063251</c:v>
                </c:pt>
                <c:pt idx="29">
                  <c:v>1.3972487127041335</c:v>
                </c:pt>
                <c:pt idx="30">
                  <c:v>1.3885382704944391</c:v>
                </c:pt>
                <c:pt idx="31">
                  <c:v>1.3798821291424206</c:v>
                </c:pt>
                <c:pt idx="32">
                  <c:v>1.3712799501367774</c:v>
                </c:pt>
                <c:pt idx="33">
                  <c:v>1.3627313970764805</c:v>
                </c:pt>
                <c:pt idx="34">
                  <c:v>1.354236135657634</c:v>
                </c:pt>
                <c:pt idx="35">
                  <c:v>1.3457938336603783</c:v>
                </c:pt>
                <c:pt idx="36">
                  <c:v>1.3372199356014636</c:v>
                </c:pt>
                <c:pt idx="37">
                  <c:v>1.3283268354656426</c:v>
                </c:pt>
                <c:pt idx="38">
                  <c:v>1.319492878353284</c:v>
                </c:pt>
                <c:pt idx="39">
                  <c:v>1.3107176709372943</c:v>
                </c:pt>
                <c:pt idx="40">
                  <c:v>1.3020008225063779</c:v>
                </c:pt>
                <c:pt idx="41">
                  <c:v>1.2933419449476409</c:v>
                </c:pt>
                <c:pt idx="42">
                  <c:v>1.2847406527293126</c:v>
                </c:pt>
                <c:pt idx="43">
                  <c:v>1.2761965628835785</c:v>
                </c:pt>
                <c:pt idx="44">
                  <c:v>1.2677092949895248</c:v>
                </c:pt>
                <c:pt idx="45">
                  <c:v>1.2586802186397343</c:v>
                </c:pt>
                <c:pt idx="46">
                  <c:v>1.2496793925839984</c:v>
                </c:pt>
                <c:pt idx="47">
                  <c:v>1.2407429314626492</c:v>
                </c:pt>
                <c:pt idx="48">
                  <c:v>1.2318703750018454</c:v>
                </c:pt>
                <c:pt idx="49">
                  <c:v>1.2230612662191653</c:v>
                </c:pt>
                <c:pt idx="50">
                  <c:v>1.2143151514000678</c:v>
                </c:pt>
                <c:pt idx="51">
                  <c:v>1.2056315800745325</c:v>
                </c:pt>
                <c:pt idx="52">
                  <c:v>1.1970101049938489</c:v>
                </c:pt>
                <c:pt idx="53">
                  <c:v>1.1883758202463737</c:v>
                </c:pt>
                <c:pt idx="54">
                  <c:v>1.1791428540652751</c:v>
                </c:pt>
                <c:pt idx="55">
                  <c:v>1.1699816224845023</c:v>
                </c:pt>
                <c:pt idx="56">
                  <c:v>1.1608915681693059</c:v>
                </c:pt>
                <c:pt idx="57">
                  <c:v>1.1518721381150934</c:v>
                </c:pt>
                <c:pt idx="58">
                  <c:v>1.1429227836137856</c:v>
                </c:pt>
                <c:pt idx="59">
                  <c:v>1.1340429602204376</c:v>
                </c:pt>
                <c:pt idx="60">
                  <c:v>1.1252321277201085</c:v>
                </c:pt>
                <c:pt idx="61">
                  <c:v>1.1164897500950162</c:v>
                </c:pt>
                <c:pt idx="62">
                  <c:v>1.1078152954918994</c:v>
                </c:pt>
                <c:pt idx="63">
                  <c:v>1.0985967752663846</c:v>
                </c:pt>
                <c:pt idx="64">
                  <c:v>1.0891904209218897</c:v>
                </c:pt>
                <c:pt idx="65">
                  <c:v>1.0798646052281942</c:v>
                </c:pt>
                <c:pt idx="66">
                  <c:v>1.0706186386009999</c:v>
                </c:pt>
                <c:pt idx="67">
                  <c:v>1.0614518373603365</c:v>
                </c:pt>
                <c:pt idx="68">
                  <c:v>1.0523635236800049</c:v>
                </c:pt>
                <c:pt idx="69">
                  <c:v>1.0433530255374528</c:v>
                </c:pt>
                <c:pt idx="70">
                  <c:v>1.0344196766640932</c:v>
                </c:pt>
                <c:pt idx="71">
                  <c:v>1.0255628164960291</c:v>
                </c:pt>
                <c:pt idx="72">
                  <c:v>1.0167817901252219</c:v>
                </c:pt>
                <c:pt idx="73">
                  <c:v>0.9823432031945214</c:v>
                </c:pt>
                <c:pt idx="74">
                  <c:v>0.93145455180980852</c:v>
                </c:pt>
                <c:pt idx="75">
                  <c:v>0.88320210214292327</c:v>
                </c:pt>
                <c:pt idx="76">
                  <c:v>0.83744929016027903</c:v>
                </c:pt>
                <c:pt idx="77">
                  <c:v>0.79406662630029179</c:v>
                </c:pt>
                <c:pt idx="78">
                  <c:v>0.75293132899217008</c:v>
                </c:pt>
                <c:pt idx="79">
                  <c:v>0.71392697715965636</c:v>
                </c:pt>
                <c:pt idx="80">
                  <c:v>0.68012198469414675</c:v>
                </c:pt>
                <c:pt idx="81">
                  <c:v>0.65908651351966085</c:v>
                </c:pt>
                <c:pt idx="82">
                  <c:v>0.65413695046150855</c:v>
                </c:pt>
                <c:pt idx="83">
                  <c:v>0.67025454944765483</c:v>
                </c:pt>
                <c:pt idx="84">
                  <c:v>0.71595963190835921</c:v>
                </c:pt>
                <c:pt idx="85">
                  <c:v>0.80800621827725472</c:v>
                </c:pt>
                <c:pt idx="86">
                  <c:v>0.98994997843505694</c:v>
                </c:pt>
                <c:pt idx="87">
                  <c:v>1.1407448894875769</c:v>
                </c:pt>
                <c:pt idx="88">
                  <c:v>1.20569558284305</c:v>
                </c:pt>
                <c:pt idx="89">
                  <c:v>1.2263989290447586</c:v>
                </c:pt>
                <c:pt idx="90">
                  <c:v>1.2374740088320311</c:v>
                </c:pt>
                <c:pt idx="91">
                  <c:v>1.2434609486714725</c:v>
                </c:pt>
                <c:pt idx="92">
                  <c:v>1.2462365692357542</c:v>
                </c:pt>
                <c:pt idx="93">
                  <c:v>1.2468001286986818</c:v>
                </c:pt>
                <c:pt idx="94">
                  <c:v>1.2457568632686036</c:v>
                </c:pt>
                <c:pt idx="95">
                  <c:v>1.2435036835515714</c:v>
                </c:pt>
                <c:pt idx="96">
                  <c:v>1.2346113849442153</c:v>
                </c:pt>
                <c:pt idx="97">
                  <c:v>1.2257826751911343</c:v>
                </c:pt>
                <c:pt idx="98">
                  <c:v>1.217017099568233</c:v>
                </c:pt>
                <c:pt idx="99">
                  <c:v>1.2083142066031627</c:v>
                </c:pt>
                <c:pt idx="100">
                  <c:v>1.199673548052046</c:v>
                </c:pt>
                <c:pt idx="101">
                  <c:v>1.191094678876399</c:v>
                </c:pt>
                <c:pt idx="102">
                  <c:v>1.1823752129534404</c:v>
                </c:pt>
                <c:pt idx="103">
                  <c:v>1.175486168976613</c:v>
                </c:pt>
                <c:pt idx="104">
                  <c:v>1.1711706043557135</c:v>
                </c:pt>
                <c:pt idx="105">
                  <c:v>1.1700783082685462</c:v>
                </c:pt>
                <c:pt idx="106">
                  <c:v>1.1731346234321443</c:v>
                </c:pt>
                <c:pt idx="107">
                  <c:v>1.1817384156974371</c:v>
                </c:pt>
                <c:pt idx="108">
                  <c:v>1.1974897070060599</c:v>
                </c:pt>
                <c:pt idx="109">
                  <c:v>1.2239314137616024</c:v>
                </c:pt>
                <c:pt idx="110">
                  <c:v>1.2715896748966959</c:v>
                </c:pt>
                <c:pt idx="111">
                  <c:v>1.442555509665479</c:v>
                </c:pt>
                <c:pt idx="112">
                  <c:v>1.5227688471543406</c:v>
                </c:pt>
                <c:pt idx="113">
                  <c:v>1.5497281604830904</c:v>
                </c:pt>
                <c:pt idx="114">
                  <c:v>1.5646238048068604</c:v>
                </c:pt>
                <c:pt idx="115">
                  <c:v>1.5735362789599217</c:v>
                </c:pt>
                <c:pt idx="116">
                  <c:v>1.5786864486564365</c:v>
                </c:pt>
                <c:pt idx="117">
                  <c:v>1.5812491944659612</c:v>
                </c:pt>
                <c:pt idx="118">
                  <c:v>1.5819324004652684</c:v>
                </c:pt>
                <c:pt idx="119">
                  <c:v>1.581198284415829</c:v>
                </c:pt>
                <c:pt idx="120">
                  <c:v>1.5728076613855586</c:v>
                </c:pt>
                <c:pt idx="121">
                  <c:v>1.5739371697548934</c:v>
                </c:pt>
                <c:pt idx="122">
                  <c:v>1.5945653286264598</c:v>
                </c:pt>
                <c:pt idx="123">
                  <c:v>1.6297344806706948</c:v>
                </c:pt>
                <c:pt idx="124">
                  <c:v>1.67759102441451</c:v>
                </c:pt>
                <c:pt idx="125">
                  <c:v>1.7361407273790008</c:v>
                </c:pt>
                <c:pt idx="126">
                  <c:v>1.8045231549604601</c:v>
                </c:pt>
                <c:pt idx="127">
                  <c:v>1.8821183359498099</c:v>
                </c:pt>
                <c:pt idx="128">
                  <c:v>1.9693822757391799</c:v>
                </c:pt>
                <c:pt idx="129">
                  <c:v>2.0668115632117661</c:v>
                </c:pt>
                <c:pt idx="130">
                  <c:v>2.1760736086071168</c:v>
                </c:pt>
                <c:pt idx="131">
                  <c:v>2.3003501688576087</c:v>
                </c:pt>
                <c:pt idx="132">
                  <c:v>2.4449786879375393</c:v>
                </c:pt>
                <c:pt idx="133">
                  <c:v>2.6196278955752814</c:v>
                </c:pt>
                <c:pt idx="134">
                  <c:v>2.8489961164409126</c:v>
                </c:pt>
                <c:pt idx="135">
                  <c:v>3.4378829926322458</c:v>
                </c:pt>
                <c:pt idx="136">
                  <c:v>3.6795538261608094</c:v>
                </c:pt>
                <c:pt idx="137">
                  <c:v>0.23580405593112147</c:v>
                </c:pt>
                <c:pt idx="138">
                  <c:v>0.23884310662829142</c:v>
                </c:pt>
                <c:pt idx="139">
                  <c:v>0.24107545362617552</c:v>
                </c:pt>
                <c:pt idx="140">
                  <c:v>0.24280803548242025</c:v>
                </c:pt>
                <c:pt idx="141">
                  <c:v>0.24419928617947728</c:v>
                </c:pt>
                <c:pt idx="142">
                  <c:v>0.24534431732007578</c:v>
                </c:pt>
                <c:pt idx="143">
                  <c:v>0.24630367202765721</c:v>
                </c:pt>
                <c:pt idx="144">
                  <c:v>0.24628549726865842</c:v>
                </c:pt>
                <c:pt idx="145">
                  <c:v>0.24626732385077599</c:v>
                </c:pt>
                <c:pt idx="146">
                  <c:v>0.24624915177391082</c:v>
                </c:pt>
                <c:pt idx="147">
                  <c:v>0.24623098103796409</c:v>
                </c:pt>
                <c:pt idx="148">
                  <c:v>0.2462128116428367</c:v>
                </c:pt>
                <c:pt idx="149">
                  <c:v>0.24619464358842985</c:v>
                </c:pt>
                <c:pt idx="150">
                  <c:v>0.24617647687464464</c:v>
                </c:pt>
                <c:pt idx="151">
                  <c:v>0.24615831150138207</c:v>
                </c:pt>
                <c:pt idx="152">
                  <c:v>0.24614014746854321</c:v>
                </c:pt>
                <c:pt idx="153">
                  <c:v>0.24612198477602906</c:v>
                </c:pt>
                <c:pt idx="154">
                  <c:v>0.24610588538673375</c:v>
                </c:pt>
                <c:pt idx="155">
                  <c:v>0.24610270686792599</c:v>
                </c:pt>
                <c:pt idx="156">
                  <c:v>0.24612054192738334</c:v>
                </c:pt>
                <c:pt idx="157">
                  <c:v>0.24617333786277537</c:v>
                </c:pt>
                <c:pt idx="158">
                  <c:v>0.24629637595380621</c:v>
                </c:pt>
                <c:pt idx="159">
                  <c:v>0.24691340766607417</c:v>
                </c:pt>
                <c:pt idx="160">
                  <c:v>0.24729210802698656</c:v>
                </c:pt>
                <c:pt idx="161">
                  <c:v>0.24744615487135013</c:v>
                </c:pt>
                <c:pt idx="162">
                  <c:v>0.24754567256997148</c:v>
                </c:pt>
                <c:pt idx="163">
                  <c:v>0.24761602964882673</c:v>
                </c:pt>
                <c:pt idx="164">
                  <c:v>0.24766778237233403</c:v>
                </c:pt>
                <c:pt idx="165">
                  <c:v>0.24770658028219977</c:v>
                </c:pt>
                <c:pt idx="166">
                  <c:v>0.24773585892115002</c:v>
                </c:pt>
                <c:pt idx="167">
                  <c:v>0.24775787821728051</c:v>
                </c:pt>
                <c:pt idx="168">
                  <c:v>3.9965518978981462</c:v>
                </c:pt>
                <c:pt idx="169">
                  <c:v>3.9911029365788</c:v>
                </c:pt>
                <c:pt idx="170">
                  <c:v>3.9856614044584782</c:v>
                </c:pt>
                <c:pt idx="171">
                  <c:v>3.9802272914080952</c:v>
                </c:pt>
                <c:pt idx="172">
                  <c:v>3.974790078652902</c:v>
                </c:pt>
                <c:pt idx="173">
                  <c:v>3.9693132468116028</c:v>
                </c:pt>
                <c:pt idx="174">
                  <c:v>3.9638439614536187</c:v>
                </c:pt>
                <c:pt idx="175">
                  <c:v>3.958382212180712</c:v>
                </c:pt>
                <c:pt idx="176">
                  <c:v>3.9529279886089732</c:v>
                </c:pt>
                <c:pt idx="177">
                  <c:v>3.9474286344250866</c:v>
                </c:pt>
                <c:pt idx="178">
                  <c:v>3.9419312837979721</c:v>
                </c:pt>
                <c:pt idx="179">
                  <c:v>3.9364415890062694</c:v>
                </c:pt>
                <c:pt idx="180">
                  <c:v>3.9309595393881454</c:v>
                </c:pt>
                <c:pt idx="181">
                  <c:v>3.9254484865855725</c:v>
                </c:pt>
                <c:pt idx="182">
                  <c:v>3.9199227503333982</c:v>
                </c:pt>
                <c:pt idx="183">
                  <c:v>3.9144047924946301</c:v>
                </c:pt>
                <c:pt idx="184">
                  <c:v>3.9088946021198261</c:v>
                </c:pt>
                <c:pt idx="185">
                  <c:v>3.9033722084925229</c:v>
                </c:pt>
                <c:pt idx="186">
                  <c:v>3.897817757517402</c:v>
                </c:pt>
                <c:pt idx="187">
                  <c:v>3.8922712104581749</c:v>
                </c:pt>
                <c:pt idx="188">
                  <c:v>3.8867325560676615</c:v>
                </c:pt>
                <c:pt idx="189">
                  <c:v>3.881199207301401</c:v>
                </c:pt>
                <c:pt idx="190">
                  <c:v>3.8756157033438101</c:v>
                </c:pt>
                <c:pt idx="191">
                  <c:v>3.870040231830516</c:v>
                </c:pt>
                <c:pt idx="192">
                  <c:v>3.8644727812060231</c:v>
                </c:pt>
                <c:pt idx="193">
                  <c:v>3.8589133399314601</c:v>
                </c:pt>
                <c:pt idx="194">
                  <c:v>3.8533159808225177</c:v>
                </c:pt>
                <c:pt idx="195">
                  <c:v>3.8477112401301019</c:v>
                </c:pt>
                <c:pt idx="196">
                  <c:v>3.8422992599419357</c:v>
                </c:pt>
                <c:pt idx="197">
                  <c:v>3.8375414883860319</c:v>
                </c:pt>
                <c:pt idx="198">
                  <c:v>3.8335485943603649</c:v>
                </c:pt>
                <c:pt idx="199">
                  <c:v>3.8304102667285505</c:v>
                </c:pt>
                <c:pt idx="200">
                  <c:v>3.8283339416176454</c:v>
                </c:pt>
                <c:pt idx="201">
                  <c:v>3.8275469929415884</c:v>
                </c:pt>
                <c:pt idx="202">
                  <c:v>3.8283726993793961</c:v>
                </c:pt>
                <c:pt idx="203">
                  <c:v>3.8313014418323719</c:v>
                </c:pt>
                <c:pt idx="204">
                  <c:v>3.8371047195920922</c:v>
                </c:pt>
                <c:pt idx="205">
                  <c:v>3.8473043933060094</c:v>
                </c:pt>
                <c:pt idx="206">
                  <c:v>3.8657283756005132</c:v>
                </c:pt>
                <c:pt idx="207">
                  <c:v>3.9378990634996622</c:v>
                </c:pt>
                <c:pt idx="208">
                  <c:v>3.9720897511400879</c:v>
                </c:pt>
                <c:pt idx="209">
                  <c:v>3.9827670377189786</c:v>
                </c:pt>
                <c:pt idx="210">
                  <c:v>3.9880729695870003</c:v>
                </c:pt>
                <c:pt idx="211">
                  <c:v>3.990607021933291</c:v>
                </c:pt>
                <c:pt idx="212">
                  <c:v>3.9914108819846623</c:v>
                </c:pt>
                <c:pt idx="213">
                  <c:v>3.99102566300617</c:v>
                </c:pt>
                <c:pt idx="214">
                  <c:v>3.9897761268906686</c:v>
                </c:pt>
                <c:pt idx="215">
                  <c:v>3.9878736599973053</c:v>
                </c:pt>
                <c:pt idx="216">
                  <c:v>3.9824365307231457</c:v>
                </c:pt>
                <c:pt idx="217">
                  <c:v>3.9770068145160127</c:v>
                </c:pt>
                <c:pt idx="218">
                  <c:v>3.9715398432029989</c:v>
                </c:pt>
                <c:pt idx="219">
                  <c:v>3.9660674898354409</c:v>
                </c:pt>
                <c:pt idx="220">
                  <c:v>3.9606026767803493</c:v>
                </c:pt>
                <c:pt idx="221">
                  <c:v>3.9551453936479817</c:v>
                </c:pt>
                <c:pt idx="222">
                  <c:v>3.9496666700435785</c:v>
                </c:pt>
                <c:pt idx="223">
                  <c:v>3.9441662026364916</c:v>
                </c:pt>
                <c:pt idx="224">
                  <c:v>3.9386733954053716</c:v>
                </c:pt>
                <c:pt idx="225">
                  <c:v>3.9331882376823391</c:v>
                </c:pt>
                <c:pt idx="226">
                  <c:v>3.9276981062473841</c:v>
                </c:pt>
                <c:pt idx="227">
                  <c:v>3.9221692032729942</c:v>
                </c:pt>
                <c:pt idx="228">
                  <c:v>3.9166480831697115</c:v>
                </c:pt>
                <c:pt idx="229">
                  <c:v>3.9111347349818191</c:v>
                </c:pt>
                <c:pt idx="230">
                  <c:v>3.9056291477690261</c:v>
                </c:pt>
                <c:pt idx="231">
                  <c:v>3.9000758784805032</c:v>
                </c:pt>
                <c:pt idx="232">
                  <c:v>3.8945261181427262</c:v>
                </c:pt>
                <c:pt idx="233">
                  <c:v>3.8889842550461213</c:v>
                </c:pt>
                <c:pt idx="234">
                  <c:v>3.8834502779530116</c:v>
                </c:pt>
                <c:pt idx="235">
                  <c:v>3.8778856193305207</c:v>
                </c:pt>
                <c:pt idx="236">
                  <c:v>3.8723068823097826</c:v>
                </c:pt>
                <c:pt idx="237">
                  <c:v>3.8667361708756163</c:v>
                </c:pt>
                <c:pt idx="238">
                  <c:v>3.8611734734823875</c:v>
                </c:pt>
                <c:pt idx="239">
                  <c:v>3.855597836278347</c:v>
                </c:pt>
                <c:pt idx="240">
                  <c:v>3.8499897765723361</c:v>
                </c:pt>
                <c:pt idx="241">
                  <c:v>3.8443898739239324</c:v>
                </c:pt>
                <c:pt idx="242">
                  <c:v>3.8387981164685021</c:v>
                </c:pt>
                <c:pt idx="243">
                  <c:v>3.833211945152962</c:v>
                </c:pt>
                <c:pt idx="244">
                  <c:v>3.827574206729357</c:v>
                </c:pt>
                <c:pt idx="245">
                  <c:v>3.8219447600712448</c:v>
                </c:pt>
                <c:pt idx="246">
                  <c:v>3.8163235929834229</c:v>
                </c:pt>
                <c:pt idx="247">
                  <c:v>3.8107106932886179</c:v>
                </c:pt>
                <c:pt idx="248">
                  <c:v>3.8050595732594803</c:v>
                </c:pt>
                <c:pt idx="249">
                  <c:v>3.7994002193918757</c:v>
                </c:pt>
                <c:pt idx="250">
                  <c:v>3.7937492828132995</c:v>
                </c:pt>
                <c:pt idx="251">
                  <c:v>3.7881067510045203</c:v>
                </c:pt>
                <c:pt idx="252">
                  <c:v>3.7824452911749051</c:v>
                </c:pt>
                <c:pt idx="253">
                  <c:v>3.7767556559471815</c:v>
                </c:pt>
                <c:pt idx="254">
                  <c:v>3.7710745791906413</c:v>
                </c:pt>
                <c:pt idx="255">
                  <c:v>3.7654020480314507</c:v>
                </c:pt>
                <c:pt idx="256">
                  <c:v>3.7597308012924353</c:v>
                </c:pt>
                <c:pt idx="257">
                  <c:v>3.7540104990042265</c:v>
                </c:pt>
                <c:pt idx="258">
                  <c:v>3.7482988999610085</c:v>
                </c:pt>
                <c:pt idx="259">
                  <c:v>3.7425959909210924</c:v>
                </c:pt>
                <c:pt idx="260">
                  <c:v>3.7369017586629321</c:v>
                </c:pt>
                <c:pt idx="261">
                  <c:v>3.7311641649721254</c:v>
                </c:pt>
                <c:pt idx="262">
                  <c:v>3.7254216495393226</c:v>
                </c:pt>
                <c:pt idx="263">
                  <c:v>3.71968797222836</c:v>
                </c:pt>
                <c:pt idx="264">
                  <c:v>3.7139631194367682</c:v>
                </c:pt>
                <c:pt idx="265">
                  <c:v>3.7082160844592078</c:v>
                </c:pt>
                <c:pt idx="266">
                  <c:v>3.7024422458867132</c:v>
                </c:pt>
                <c:pt idx="267">
                  <c:v>3.6966773974084015</c:v>
                </c:pt>
                <c:pt idx="268">
                  <c:v>3.6909215250263459</c:v>
                </c:pt>
                <c:pt idx="269">
                  <c:v>3.6851657282098933</c:v>
                </c:pt>
                <c:pt idx="270">
                  <c:v>3.679360146362781</c:v>
                </c:pt>
                <c:pt idx="271">
                  <c:v>3.6735637105848236</c:v>
                </c:pt>
                <c:pt idx="272">
                  <c:v>3.6677764064673677</c:v>
                </c:pt>
                <c:pt idx="273">
                  <c:v>3.6619982196244671</c:v>
                </c:pt>
                <c:pt idx="274">
                  <c:v>3.6561747917885379</c:v>
                </c:pt>
                <c:pt idx="275">
                  <c:v>3.6503463386525259</c:v>
                </c:pt>
                <c:pt idx="276">
                  <c:v>3.6445271768846474</c:v>
                </c:pt>
                <c:pt idx="277">
                  <c:v>3.6387172916731685</c:v>
                </c:pt>
                <c:pt idx="278">
                  <c:v>3.632885643554741</c:v>
                </c:pt>
                <c:pt idx="279">
                  <c:v>3.6270247282783337</c:v>
                </c:pt>
                <c:pt idx="280">
                  <c:v>3.6211732683856765</c:v>
                </c:pt>
                <c:pt idx="281">
                  <c:v>3.6153312486224496</c:v>
                </c:pt>
                <c:pt idx="282">
                  <c:v>3.6094922080033949</c:v>
                </c:pt>
                <c:pt idx="283">
                  <c:v>3.6035983701871834</c:v>
                </c:pt>
                <c:pt idx="284">
                  <c:v>3.5977141562521719</c:v>
                </c:pt>
                <c:pt idx="285">
                  <c:v>3.591839550483797</c:v>
                </c:pt>
                <c:pt idx="286">
                  <c:v>3.5859745371931546</c:v>
                </c:pt>
                <c:pt idx="287">
                  <c:v>3.5800667407265414</c:v>
                </c:pt>
                <c:pt idx="288">
                  <c:v>3.5741493005390779</c:v>
                </c:pt>
                <c:pt idx="289">
                  <c:v>3.5682416412023379</c:v>
                </c:pt>
                <c:pt idx="290">
                  <c:v>3.5623437465496957</c:v>
                </c:pt>
                <c:pt idx="291">
                  <c:v>3.5564293528262674</c:v>
                </c:pt>
                <c:pt idx="292">
                  <c:v>3.55047819688791</c:v>
                </c:pt>
                <c:pt idx="293">
                  <c:v>3.5445369993245088</c:v>
                </c:pt>
                <c:pt idx="294">
                  <c:v>3.5386057434722047</c:v>
                </c:pt>
                <c:pt idx="295">
                  <c:v>3.532684412695021</c:v>
                </c:pt>
                <c:pt idx="296">
                  <c:v>3.5267003755356172</c:v>
                </c:pt>
                <c:pt idx="297">
                  <c:v>3.520725136937366</c:v>
                </c:pt>
                <c:pt idx="298">
                  <c:v>3.5147600221014157</c:v>
                </c:pt>
                <c:pt idx="299">
                  <c:v>3.5088050138752176</c:v>
                </c:pt>
                <c:pt idx="300">
                  <c:v>3.5028153630396948</c:v>
                </c:pt>
                <c:pt idx="301">
                  <c:v>3.4968055613820446</c:v>
                </c:pt>
                <c:pt idx="302">
                  <c:v>3.490806070777706</c:v>
                </c:pt>
                <c:pt idx="303">
                  <c:v>3.4848168735359475</c:v>
                </c:pt>
                <c:pt idx="304">
                  <c:v>3.4788227521630311</c:v>
                </c:pt>
                <c:pt idx="305">
                  <c:v>3.4727778449372075</c:v>
                </c:pt>
                <c:pt idx="306">
                  <c:v>3.466743441524303</c:v>
                </c:pt>
                <c:pt idx="307">
                  <c:v>3.4607195236725734</c:v>
                </c:pt>
                <c:pt idx="308">
                  <c:v>3.4547060731619954</c:v>
                </c:pt>
                <c:pt idx="309">
                  <c:v>3.4486415647142583</c:v>
                </c:pt>
                <c:pt idx="310">
                  <c:v>3.4425716899541046</c:v>
                </c:pt>
                <c:pt idx="311">
                  <c:v>3.4365124986410156</c:v>
                </c:pt>
                <c:pt idx="312">
                  <c:v>3.4304639719712999</c:v>
                </c:pt>
                <c:pt idx="313">
                  <c:v>3.4243963343576111</c:v>
                </c:pt>
                <c:pt idx="314">
                  <c:v>3.4182904068176843</c:v>
                </c:pt>
                <c:pt idx="315">
                  <c:v>3.4121953665546632</c:v>
                </c:pt>
                <c:pt idx="316">
                  <c:v>3.406111194155804</c:v>
                </c:pt>
                <c:pt idx="317">
                  <c:v>3.4000378702429788</c:v>
                </c:pt>
                <c:pt idx="318">
                  <c:v>3.3938992443849982</c:v>
                </c:pt>
                <c:pt idx="319">
                  <c:v>3.3877677555110766</c:v>
                </c:pt>
                <c:pt idx="320">
                  <c:v>3.38164734391232</c:v>
                </c:pt>
                <c:pt idx="321">
                  <c:v>3.3755379895762916</c:v>
                </c:pt>
                <c:pt idx="322">
                  <c:v>3.3693978529641258</c:v>
                </c:pt>
                <c:pt idx="323">
                  <c:v>3.3632292901062857</c:v>
                </c:pt>
                <c:pt idx="324">
                  <c:v>3.3570720204139874</c:v>
                </c:pt>
                <c:pt idx="325">
                  <c:v>3.3509260232121409</c:v>
                </c:pt>
                <c:pt idx="326">
                  <c:v>3.3447859923312739</c:v>
                </c:pt>
                <c:pt idx="327">
                  <c:v>3.3385797025337984</c:v>
                </c:pt>
                <c:pt idx="328">
                  <c:v>3.3323849285801277</c:v>
                </c:pt>
                <c:pt idx="329">
                  <c:v>3.3262016491024804</c:v>
                </c:pt>
                <c:pt idx="330">
                  <c:v>3.3200298427727155</c:v>
                </c:pt>
                <c:pt idx="331">
                  <c:v>3.3138187116518192</c:v>
                </c:pt>
                <c:pt idx="332">
                  <c:v>3.3075857582217787</c:v>
                </c:pt>
                <c:pt idx="333">
                  <c:v>3.3013645283384512</c:v>
                </c:pt>
                <c:pt idx="334">
                  <c:v>3.2951549999510461</c:v>
                </c:pt>
                <c:pt idx="335">
                  <c:v>3.2889461462595513</c:v>
                </c:pt>
                <c:pt idx="336">
                  <c:v>3.2826743069349806</c:v>
                </c:pt>
                <c:pt idx="337">
                  <c:v>3.2764144276628926</c:v>
                </c:pt>
                <c:pt idx="338">
                  <c:v>3.2701664856361181</c:v>
                </c:pt>
                <c:pt idx="339">
                  <c:v>3.2639304580909925</c:v>
                </c:pt>
                <c:pt idx="340">
                  <c:v>3.2576503899426346</c:v>
                </c:pt>
                <c:pt idx="341">
                  <c:v>3.2513511293088118</c:v>
                </c:pt>
                <c:pt idx="342">
                  <c:v>3.245064049443271</c:v>
                </c:pt>
                <c:pt idx="343">
                  <c:v>3.2387891267922719</c:v>
                </c:pt>
                <c:pt idx="344">
                  <c:v>3.2325139309258111</c:v>
                </c:pt>
                <c:pt idx="345">
                  <c:v>3.2261745214692965</c:v>
                </c:pt>
                <c:pt idx="346">
                  <c:v>3.2198475444765324</c:v>
                </c:pt>
                <c:pt idx="347">
                  <c:v>3.2135329755657231</c:v>
                </c:pt>
                <c:pt idx="348">
                  <c:v>3.2072307904028943</c:v>
                </c:pt>
                <c:pt idx="349">
                  <c:v>3.2008845283179381</c:v>
                </c:pt>
                <c:pt idx="350">
                  <c:v>3.194516857275139</c:v>
                </c:pt>
                <c:pt idx="351">
                  <c:v>3.1881618537416347</c:v>
                </c:pt>
                <c:pt idx="352">
                  <c:v>3.1818194925173486</c:v>
                </c:pt>
                <c:pt idx="353">
                  <c:v>3.1754812012186719</c:v>
                </c:pt>
                <c:pt idx="354">
                  <c:v>3.1690719986139211</c:v>
                </c:pt>
                <c:pt idx="355">
                  <c:v>3.1626757319629446</c:v>
                </c:pt>
                <c:pt idx="356">
                  <c:v>3.1562923751565832</c:v>
                </c:pt>
                <c:pt idx="357">
                  <c:v>3.1499219021383724</c:v>
                </c:pt>
                <c:pt idx="358">
                  <c:v>3.1435130167009544</c:v>
                </c:pt>
                <c:pt idx="359">
                  <c:v>3.1370746152999374</c:v>
                </c:pt>
                <c:pt idx="360">
                  <c:v>3.1306494007419179</c:v>
                </c:pt>
                <c:pt idx="361">
                  <c:v>3.1242373460181962</c:v>
                </c:pt>
                <c:pt idx="362">
                  <c:v>3.1178384241753951</c:v>
                </c:pt>
                <c:pt idx="363">
                  <c:v>3.1113586777773117</c:v>
                </c:pt>
                <c:pt idx="364">
                  <c:v>3.1048906971248083</c:v>
                </c:pt>
                <c:pt idx="365">
                  <c:v>3.0984361622939049</c:v>
                </c:pt>
                <c:pt idx="366">
                  <c:v>3.0919950453330522</c:v>
                </c:pt>
                <c:pt idx="367">
                  <c:v>3.0855281303567761</c:v>
                </c:pt>
                <c:pt idx="368">
                  <c:v>3.0790164255232324</c:v>
                </c:pt>
                <c:pt idx="369">
                  <c:v>3.0725184630047986</c:v>
                </c:pt>
                <c:pt idx="370">
                  <c:v>3.0660342137996603</c:v>
                </c:pt>
                <c:pt idx="371">
                  <c:v>3.0595636489672167</c:v>
                </c:pt>
                <c:pt idx="372">
                  <c:v>3.0530269345955499</c:v>
                </c:pt>
                <c:pt idx="373">
                  <c:v>3.0464845434345516</c:v>
                </c:pt>
                <c:pt idx="374">
                  <c:v>3.0399561720915971</c:v>
                </c:pt>
                <c:pt idx="375">
                  <c:v>3.0334417905233444</c:v>
                </c:pt>
                <c:pt idx="376">
                  <c:v>3.0269226703890602</c:v>
                </c:pt>
                <c:pt idx="377">
                  <c:v>3.0203347918542751</c:v>
                </c:pt>
                <c:pt idx="378">
                  <c:v>3.0137612513612289</c:v>
                </c:pt>
                <c:pt idx="379">
                  <c:v>3.0072020177042096</c:v>
                </c:pt>
                <c:pt idx="380">
                  <c:v>3.0006570597454192</c:v>
                </c:pt>
                <c:pt idx="381">
                  <c:v>2.9940697396103735</c:v>
                </c:pt>
                <c:pt idx="382">
                  <c:v>2.9874499209453265</c:v>
                </c:pt>
                <c:pt idx="383">
                  <c:v>2.9808447385456196</c:v>
                </c:pt>
                <c:pt idx="384">
                  <c:v>2.9742541600508114</c:v>
                </c:pt>
                <c:pt idx="385">
                  <c:v>2.9676781531720064</c:v>
                </c:pt>
                <c:pt idx="386">
                  <c:v>2.9610228787485653</c:v>
                </c:pt>
                <c:pt idx="387">
                  <c:v>2.9543705841281191</c:v>
                </c:pt>
                <c:pt idx="388">
                  <c:v>2.9477332346889598</c:v>
                </c:pt>
                <c:pt idx="389">
                  <c:v>2.9411107968549364</c:v>
                </c:pt>
                <c:pt idx="390">
                  <c:v>2.9344809442507573</c:v>
                </c:pt>
                <c:pt idx="391">
                  <c:v>2.9277803012677821</c:v>
                </c:pt>
                <c:pt idx="392">
                  <c:v>2.9210949586453263</c:v>
                </c:pt>
                <c:pt idx="393">
                  <c:v>2.9144248814462901</c:v>
                </c:pt>
                <c:pt idx="394">
                  <c:v>2.9077700348133493</c:v>
                </c:pt>
                <c:pt idx="395">
                  <c:v>2.9010748482088018</c:v>
                </c:pt>
                <c:pt idx="396">
                  <c:v>2.8943402117350581</c:v>
                </c:pt>
                <c:pt idx="397">
                  <c:v>2.8876212092352063</c:v>
                </c:pt>
                <c:pt idx="398">
                  <c:v>2.8809178044161023</c:v>
                </c:pt>
                <c:pt idx="399">
                  <c:v>2.87422996106885</c:v>
                </c:pt>
                <c:pt idx="400">
                  <c:v>2.8674701786463843</c:v>
                </c:pt>
                <c:pt idx="401">
                  <c:v>2.8607008799307714</c:v>
                </c:pt>
                <c:pt idx="402">
                  <c:v>2.853947561644683</c:v>
                </c:pt>
                <c:pt idx="403">
                  <c:v>2.8472101860627737</c:v>
                </c:pt>
                <c:pt idx="404">
                  <c:v>2.8404862386411303</c:v>
                </c:pt>
                <c:pt idx="405">
                  <c:v>2.8336651798221992</c:v>
                </c:pt>
                <c:pt idx="406">
                  <c:v>2.826860500890195</c:v>
                </c:pt>
                <c:pt idx="407">
                  <c:v>2.8200721625109497</c:v>
                </c:pt>
                <c:pt idx="408">
                  <c:v>2.8133001254447461</c:v>
                </c:pt>
                <c:pt idx="409">
                  <c:v>2.8065156914159664</c:v>
                </c:pt>
                <c:pt idx="410">
                  <c:v>2.7996581037126425</c:v>
                </c:pt>
                <c:pt idx="411">
                  <c:v>2.7928172721989424</c:v>
                </c:pt>
                <c:pt idx="412">
                  <c:v>2.7859931559319149</c:v>
                </c:pt>
                <c:pt idx="413">
                  <c:v>2.7791857140686478</c:v>
                </c:pt>
                <c:pt idx="414">
                  <c:v>2.7723421820133591</c:v>
                </c:pt>
                <c:pt idx="415">
                  <c:v>2.7654472171874631</c:v>
                </c:pt>
                <c:pt idx="416">
                  <c:v>2.7585694005116981</c:v>
                </c:pt>
                <c:pt idx="417">
                  <c:v>2.7517086893376859</c:v>
                </c:pt>
                <c:pt idx="418">
                  <c:v>2.7448650411231235</c:v>
                </c:pt>
                <c:pt idx="419">
                  <c:v>2.7379640998477299</c:v>
                </c:pt>
                <c:pt idx="420">
                  <c:v>2.7310308416887139</c:v>
                </c:pt>
                <c:pt idx="421">
                  <c:v>2.7241151403956558</c:v>
                </c:pt>
                <c:pt idx="422">
                  <c:v>2.7172169515098701</c:v>
                </c:pt>
                <c:pt idx="423">
                  <c:v>2.7103362306852552</c:v>
                </c:pt>
                <c:pt idx="424">
                  <c:v>2.7033798590685398</c:v>
                </c:pt>
                <c:pt idx="425">
                  <c:v>2.6964073158622841</c:v>
                </c:pt>
                <c:pt idx="426">
                  <c:v>2.6894527562030319</c:v>
                </c:pt>
                <c:pt idx="427">
                  <c:v>2.6825161337077112</c:v>
                </c:pt>
                <c:pt idx="428">
                  <c:v>2.6755974021128832</c:v>
                </c:pt>
                <c:pt idx="429">
                  <c:v>2.6685879087458622</c:v>
                </c:pt>
                <c:pt idx="430">
                  <c:v>2.6615750047257856</c:v>
                </c:pt>
                <c:pt idx="431">
                  <c:v>2.6545805302364105</c:v>
                </c:pt>
                <c:pt idx="432">
                  <c:v>2.6476044368459335</c:v>
                </c:pt>
                <c:pt idx="433">
                  <c:v>2.6406466762498226</c:v>
                </c:pt>
                <c:pt idx="434">
                  <c:v>2.6335867693905057</c:v>
                </c:pt>
                <c:pt idx="435">
                  <c:v>2.6265323349402054</c:v>
                </c:pt>
                <c:pt idx="436">
                  <c:v>2.6194967967898077</c:v>
                </c:pt>
                <c:pt idx="437">
                  <c:v>2.6124801043229029</c:v>
                </c:pt>
                <c:pt idx="438">
                  <c:v>2.605482207058663</c:v>
                </c:pt>
                <c:pt idx="439">
                  <c:v>2.5983750538591459</c:v>
                </c:pt>
                <c:pt idx="440">
                  <c:v>2.5912778143103665</c:v>
                </c:pt>
                <c:pt idx="441">
                  <c:v>2.5841999602652828</c:v>
                </c:pt>
                <c:pt idx="442">
                  <c:v>2.5771414387740479</c:v>
                </c:pt>
                <c:pt idx="443">
                  <c:v>2.5701021970314439</c:v>
                </c:pt>
                <c:pt idx="444">
                  <c:v>2.562951493042684</c:v>
                </c:pt>
                <c:pt idx="445">
                  <c:v>2.5558100558234536</c:v>
                </c:pt>
                <c:pt idx="446">
                  <c:v>2.5486885175861973</c:v>
                </c:pt>
                <c:pt idx="447">
                  <c:v>2.5415868228841623</c:v>
                </c:pt>
                <c:pt idx="448">
                  <c:v>2.5345049164250995</c:v>
                </c:pt>
                <c:pt idx="449">
                  <c:v>2.5273149674947142</c:v>
                </c:pt>
                <c:pt idx="450">
                  <c:v>2.5201278073311912</c:v>
                </c:pt>
                <c:pt idx="451">
                  <c:v>2.5129610859621527</c:v>
                </c:pt>
                <c:pt idx="452">
                  <c:v>2.5058147452639012</c:v>
                </c:pt>
                <c:pt idx="453">
                  <c:v>2.4986887272780312</c:v>
                </c:pt>
                <c:pt idx="454">
                  <c:v>2.4914645464667244</c:v>
                </c:pt>
                <c:pt idx="455">
                  <c:v>2.4842299882782695</c:v>
                </c:pt>
                <c:pt idx="456">
                  <c:v>2.4770164373452705</c:v>
                </c:pt>
                <c:pt idx="457">
                  <c:v>2.4698238326681761</c:v>
                </c:pt>
                <c:pt idx="458">
                  <c:v>2.4626521134245669</c:v>
                </c:pt>
                <c:pt idx="459">
                  <c:v>2.4553995362196814</c:v>
                </c:pt>
                <c:pt idx="460">
                  <c:v>2.4481157352665015</c:v>
                </c:pt>
                <c:pt idx="461">
                  <c:v>2.4408535412882935</c:v>
                </c:pt>
                <c:pt idx="462">
                  <c:v>2.4336128901892158</c:v>
                </c:pt>
                <c:pt idx="463">
                  <c:v>2.426393718063558</c:v>
                </c:pt>
                <c:pt idx="464">
                  <c:v>2.4191195499751585</c:v>
                </c:pt>
                <c:pt idx="465">
                  <c:v>2.4117844686861996</c:v>
                </c:pt>
                <c:pt idx="466">
                  <c:v>2.4044716283061347</c:v>
                </c:pt>
                <c:pt idx="467">
                  <c:v>2.3971809613976709</c:v>
                </c:pt>
                <c:pt idx="468">
                  <c:v>2.3899124007279942</c:v>
                </c:pt>
                <c:pt idx="469">
                  <c:v>2.3826246706620577</c:v>
                </c:pt>
                <c:pt idx="470">
                  <c:v>2.3752360512260084</c:v>
                </c:pt>
                <c:pt idx="471">
                  <c:v>2.3678703442099671</c:v>
                </c:pt>
                <c:pt idx="472">
                  <c:v>2.3605274785615524</c:v>
                </c:pt>
                <c:pt idx="473">
                  <c:v>2.3532073834487197</c:v>
                </c:pt>
                <c:pt idx="474">
                  <c:v>2.3459099882590819</c:v>
                </c:pt>
                <c:pt idx="475">
                  <c:v>2.3384707144559194</c:v>
                </c:pt>
                <c:pt idx="476">
                  <c:v>2.3310496724455922</c:v>
                </c:pt>
                <c:pt idx="477">
                  <c:v>2.323652180811234</c:v>
                </c:pt>
                <c:pt idx="478">
                  <c:v>2.316278164816683</c:v>
                </c:pt>
                <c:pt idx="479">
                  <c:v>2.3089275499629478</c:v>
                </c:pt>
                <c:pt idx="480">
                  <c:v>2.301489244278752</c:v>
                </c:pt>
                <c:pt idx="481">
                  <c:v>2.2940101135688171</c:v>
                </c:pt>
                <c:pt idx="482">
                  <c:v>2.2865552877285724</c:v>
                </c:pt>
                <c:pt idx="483">
                  <c:v>2.2791246877746829</c:v>
                </c:pt>
                <c:pt idx="484">
                  <c:v>2.2717182349804816</c:v>
                </c:pt>
                <c:pt idx="485">
                  <c:v>2.2642932876089827</c:v>
                </c:pt>
                <c:pt idx="486">
                  <c:v>2.2567529843033807</c:v>
                </c:pt>
                <c:pt idx="487">
                  <c:v>2.2492377908959758</c:v>
                </c:pt>
                <c:pt idx="488">
                  <c:v>2.2417476237685152</c:v>
                </c:pt>
                <c:pt idx="489">
                  <c:v>2.234282399581204</c:v>
                </c:pt>
                <c:pt idx="490">
                  <c:v>2.2268420352717744</c:v>
                </c:pt>
                <c:pt idx="491">
                  <c:v>2.219280415240013</c:v>
                </c:pt>
                <c:pt idx="492">
                  <c:v>2.2117014435155733</c:v>
                </c:pt>
                <c:pt idx="493">
                  <c:v>2.2041483544204792</c:v>
                </c:pt>
                <c:pt idx="494">
                  <c:v>2.1966210595640452</c:v>
                </c:pt>
                <c:pt idx="495">
                  <c:v>2.1891194708574448</c:v>
                </c:pt>
                <c:pt idx="496">
                  <c:v>2.1815957086104314</c:v>
                </c:pt>
                <c:pt idx="497">
                  <c:v>2.1739491069781942</c:v>
                </c:pt>
                <c:pt idx="498">
                  <c:v>2.1663293070655842</c:v>
                </c:pt>
                <c:pt idx="499">
                  <c:v>2.1587362149312397</c:v>
                </c:pt>
                <c:pt idx="500">
                  <c:v>2.1511697369630673</c:v>
                </c:pt>
                <c:pt idx="501">
                  <c:v>2.1436297798770894</c:v>
                </c:pt>
                <c:pt idx="502">
                  <c:v>2.135985030076526</c:v>
                </c:pt>
                <c:pt idx="503">
                  <c:v>2.1282942206133493</c:v>
                </c:pt>
                <c:pt idx="504">
                  <c:v>2.1206311026130646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137.9</c:v>
                </c:pt>
                <c:pt idx="1">
                  <c:v>137.9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120.66</c:v>
                </c:pt>
                <c:pt idx="1">
                  <c:v>120.66</c:v>
                </c:pt>
                <c:pt idx="2">
                  <c:v>120.66</c:v>
                </c:pt>
                <c:pt idx="3">
                  <c:v>120.66</c:v>
                </c:pt>
                <c:pt idx="4">
                  <c:v>120.66</c:v>
                </c:pt>
                <c:pt idx="5">
                  <c:v>120.66</c:v>
                </c:pt>
                <c:pt idx="6">
                  <c:v>120.66116209461333</c:v>
                </c:pt>
                <c:pt idx="7">
                  <c:v>120.66778988253364</c:v>
                </c:pt>
                <c:pt idx="8">
                  <c:v>120.68107576466979</c:v>
                </c:pt>
                <c:pt idx="9">
                  <c:v>120.70264423124161</c:v>
                </c:pt>
                <c:pt idx="10">
                  <c:v>120.73480732345287</c:v>
                </c:pt>
                <c:pt idx="11">
                  <c:v>120.78106048258419</c:v>
                </c:pt>
                <c:pt idx="12">
                  <c:v>120.84707971826943</c:v>
                </c:pt>
                <c:pt idx="13">
                  <c:v>120.94271599796026</c:v>
                </c:pt>
                <c:pt idx="14">
                  <c:v>121.09424365896403</c:v>
                </c:pt>
                <c:pt idx="15">
                  <c:v>121.62480821663965</c:v>
                </c:pt>
                <c:pt idx="16">
                  <c:v>121.8959238267574</c:v>
                </c:pt>
                <c:pt idx="17">
                  <c:v>121.99452342774413</c:v>
                </c:pt>
                <c:pt idx="18">
                  <c:v>122.0530598612748</c:v>
                </c:pt>
                <c:pt idx="19">
                  <c:v>122.09049386780056</c:v>
                </c:pt>
                <c:pt idx="20">
                  <c:v>122.11485345001299</c:v>
                </c:pt>
                <c:pt idx="21">
                  <c:v>122.13022207801835</c:v>
                </c:pt>
                <c:pt idx="22">
                  <c:v>122.13905756745059</c:v>
                </c:pt>
                <c:pt idx="23">
                  <c:v>122.14296346541568</c:v>
                </c:pt>
                <c:pt idx="24">
                  <c:v>122.12048455734349</c:v>
                </c:pt>
                <c:pt idx="25">
                  <c:v>122.0981378282675</c:v>
                </c:pt>
                <c:pt idx="26">
                  <c:v>122.07592250095746</c:v>
                </c:pt>
                <c:pt idx="27">
                  <c:v>122.05383780275336</c:v>
                </c:pt>
                <c:pt idx="28">
                  <c:v>122.03183458052453</c:v>
                </c:pt>
                <c:pt idx="29">
                  <c:v>122.00987105121797</c:v>
                </c:pt>
                <c:pt idx="30">
                  <c:v>121.98804444245462</c:v>
                </c:pt>
                <c:pt idx="31">
                  <c:v>121.96635390067243</c:v>
                </c:pt>
                <c:pt idx="32">
                  <c:v>121.94479857763045</c:v>
                </c:pt>
                <c:pt idx="33">
                  <c:v>121.92337763037565</c:v>
                </c:pt>
                <c:pt idx="34">
                  <c:v>121.90209022121</c:v>
                </c:pt>
                <c:pt idx="35">
                  <c:v>121.88093551765763</c:v>
                </c:pt>
                <c:pt idx="36">
                  <c:v>121.85986696145974</c:v>
                </c:pt>
                <c:pt idx="37">
                  <c:v>121.8388437909878</c:v>
                </c:pt>
                <c:pt idx="38">
                  <c:v>121.8179604338369</c:v>
                </c:pt>
                <c:pt idx="39">
                  <c:v>121.79721596018705</c:v>
                </c:pt>
                <c:pt idx="40">
                  <c:v>121.77660944640192</c:v>
                </c:pt>
                <c:pt idx="41">
                  <c:v>121.7561399749878</c:v>
                </c:pt>
                <c:pt idx="42">
                  <c:v>121.73580663455272</c:v>
                </c:pt>
                <c:pt idx="43">
                  <c:v>121.71560851976584</c:v>
                </c:pt>
                <c:pt idx="44">
                  <c:v>121.69554473131718</c:v>
                </c:pt>
                <c:pt idx="45">
                  <c:v>121.67549361751608</c:v>
                </c:pt>
                <c:pt idx="46">
                  <c:v>121.65557831359403</c:v>
                </c:pt>
                <c:pt idx="47">
                  <c:v>121.63580542407065</c:v>
                </c:pt>
                <c:pt idx="48">
                  <c:v>121.61617393054014</c:v>
                </c:pt>
                <c:pt idx="49">
                  <c:v>121.59668282187933</c:v>
                </c:pt>
                <c:pt idx="50">
                  <c:v>121.57733109419557</c:v>
                </c:pt>
                <c:pt idx="51">
                  <c:v>121.5581177507751</c:v>
                </c:pt>
                <c:pt idx="52">
                  <c:v>121.53904180203162</c:v>
                </c:pt>
                <c:pt idx="53">
                  <c:v>121.52008955988205</c:v>
                </c:pt>
                <c:pt idx="54">
                  <c:v>121.5011666683543</c:v>
                </c:pt>
                <c:pt idx="55">
                  <c:v>121.48239079632539</c:v>
                </c:pt>
                <c:pt idx="56">
                  <c:v>121.46376080154214</c:v>
                </c:pt>
                <c:pt idx="57">
                  <c:v>121.44527555062598</c:v>
                </c:pt>
                <c:pt idx="58">
                  <c:v>121.42693391900403</c:v>
                </c:pt>
                <c:pt idx="59">
                  <c:v>121.40873479084065</c:v>
                </c:pt>
                <c:pt idx="60">
                  <c:v>121.39067705896959</c:v>
                </c:pt>
                <c:pt idx="61">
                  <c:v>121.3727596248266</c:v>
                </c:pt>
                <c:pt idx="62">
                  <c:v>121.35498139838262</c:v>
                </c:pt>
                <c:pt idx="63">
                  <c:v>121.3372616760128</c:v>
                </c:pt>
                <c:pt idx="64">
                  <c:v>121.31965782117098</c:v>
                </c:pt>
                <c:pt idx="65">
                  <c:v>121.30220469323842</c:v>
                </c:pt>
                <c:pt idx="66">
                  <c:v>121.28490100166819</c:v>
                </c:pt>
                <c:pt idx="67">
                  <c:v>121.26774546696319</c:v>
                </c:pt>
                <c:pt idx="68">
                  <c:v>121.25073682058159</c:v>
                </c:pt>
                <c:pt idx="69">
                  <c:v>121.233873804843</c:v>
                </c:pt>
                <c:pt idx="70">
                  <c:v>121.21715517283548</c:v>
                </c:pt>
                <c:pt idx="71">
                  <c:v>121.20057968832333</c:v>
                </c:pt>
                <c:pt idx="72">
                  <c:v>121.18414612565573</c:v>
                </c:pt>
                <c:pt idx="73">
                  <c:v>121.16784566588944</c:v>
                </c:pt>
                <c:pt idx="74">
                  <c:v>121.15235346061912</c:v>
                </c:pt>
                <c:pt idx="75">
                  <c:v>121.13766380320644</c:v>
                </c:pt>
                <c:pt idx="76">
                  <c:v>121.12373511899803</c:v>
                </c:pt>
                <c:pt idx="77">
                  <c:v>121.11052798704613</c:v>
                </c:pt>
                <c:pt idx="78">
                  <c:v>121.09800502853942</c:v>
                </c:pt>
                <c:pt idx="79">
                  <c:v>121.08613080101358</c:v>
                </c:pt>
                <c:pt idx="80">
                  <c:v>121.07583943214868</c:v>
                </c:pt>
                <c:pt idx="81">
                  <c:v>121.06943553209385</c:v>
                </c:pt>
                <c:pt idx="82">
                  <c:v>121.06792871977305</c:v>
                </c:pt>
                <c:pt idx="83">
                  <c:v>121.0728354552664</c:v>
                </c:pt>
                <c:pt idx="84">
                  <c:v>121.08674960901406</c:v>
                </c:pt>
                <c:pt idx="85">
                  <c:v>121.11477166445583</c:v>
                </c:pt>
                <c:pt idx="86">
                  <c:v>121.17016142235508</c:v>
                </c:pt>
                <c:pt idx="87">
                  <c:v>121.42247034213167</c:v>
                </c:pt>
                <c:pt idx="88">
                  <c:v>121.5582593638425</c:v>
                </c:pt>
                <c:pt idx="89">
                  <c:v>121.60406776290023</c:v>
                </c:pt>
                <c:pt idx="90">
                  <c:v>121.62857257818703</c:v>
                </c:pt>
                <c:pt idx="91">
                  <c:v>121.64181933195465</c:v>
                </c:pt>
                <c:pt idx="92">
                  <c:v>121.64796069351054</c:v>
                </c:pt>
                <c:pt idx="93">
                  <c:v>121.64920762994869</c:v>
                </c:pt>
                <c:pt idx="94">
                  <c:v>121.64689929202696</c:v>
                </c:pt>
                <c:pt idx="95">
                  <c:v>121.6419138875121</c:v>
                </c:pt>
                <c:pt idx="96">
                  <c:v>121.62223871234102</c:v>
                </c:pt>
                <c:pt idx="97">
                  <c:v>121.60270423440717</c:v>
                </c:pt>
                <c:pt idx="98">
                  <c:v>121.58330944758418</c:v>
                </c:pt>
                <c:pt idx="99">
                  <c:v>121.56405335294052</c:v>
                </c:pt>
                <c:pt idx="100">
                  <c:v>121.54493495868797</c:v>
                </c:pt>
                <c:pt idx="101">
                  <c:v>121.52595328013064</c:v>
                </c:pt>
                <c:pt idx="102">
                  <c:v>121.50779136245799</c:v>
                </c:pt>
                <c:pt idx="103">
                  <c:v>121.493672321042</c:v>
                </c:pt>
                <c:pt idx="104">
                  <c:v>121.48482760531354</c:v>
                </c:pt>
                <c:pt idx="105">
                  <c:v>121.4825889530789</c:v>
                </c:pt>
                <c:pt idx="106">
                  <c:v>121.4888528469545</c:v>
                </c:pt>
                <c:pt idx="107">
                  <c:v>121.5064862514932</c:v>
                </c:pt>
                <c:pt idx="108">
                  <c:v>121.54010297350362</c:v>
                </c:pt>
                <c:pt idx="109">
                  <c:v>121.59860811769744</c:v>
                </c:pt>
                <c:pt idx="110">
                  <c:v>121.70471789782138</c:v>
                </c:pt>
                <c:pt idx="111">
                  <c:v>122.12789727535663</c:v>
                </c:pt>
                <c:pt idx="112">
                  <c:v>122.34578959332491</c:v>
                </c:pt>
                <c:pt idx="113">
                  <c:v>122.42196800179076</c:v>
                </c:pt>
                <c:pt idx="114">
                  <c:v>122.46498249392795</c:v>
                </c:pt>
                <c:pt idx="115">
                  <c:v>122.49071924898513</c:v>
                </c:pt>
                <c:pt idx="116">
                  <c:v>122.50559151158087</c:v>
                </c:pt>
                <c:pt idx="117">
                  <c:v>122.51299201115494</c:v>
                </c:pt>
                <c:pt idx="118">
                  <c:v>122.5149649207147</c:v>
                </c:pt>
                <c:pt idx="119">
                  <c:v>122.51284499704104</c:v>
                </c:pt>
                <c:pt idx="120">
                  <c:v>122.48861520338346</c:v>
                </c:pt>
                <c:pt idx="121">
                  <c:v>122.49187691048492</c:v>
                </c:pt>
                <c:pt idx="122">
                  <c:v>122.55144531573811</c:v>
                </c:pt>
                <c:pt idx="123">
                  <c:v>122.65688246966815</c:v>
                </c:pt>
                <c:pt idx="124">
                  <c:v>122.80328987266992</c:v>
                </c:pt>
                <c:pt idx="125">
                  <c:v>122.98858110244282</c:v>
                </c:pt>
                <c:pt idx="126">
                  <c:v>123.21327611576073</c:v>
                </c:pt>
                <c:pt idx="127">
                  <c:v>123.47982622005969</c:v>
                </c:pt>
                <c:pt idx="128">
                  <c:v>123.79327472467261</c:v>
                </c:pt>
                <c:pt idx="129">
                  <c:v>124.16112811917981</c:v>
                </c:pt>
                <c:pt idx="130">
                  <c:v>124.59528200651938</c:v>
                </c:pt>
                <c:pt idx="131">
                  <c:v>125.11721557927868</c:v>
                </c:pt>
                <c:pt idx="132">
                  <c:v>125.76211436181239</c:v>
                </c:pt>
                <c:pt idx="133">
                  <c:v>126.5937594444036</c:v>
                </c:pt>
                <c:pt idx="134">
                  <c:v>127.77333208130587</c:v>
                </c:pt>
                <c:pt idx="135">
                  <c:v>131.24842876042456</c:v>
                </c:pt>
                <c:pt idx="136">
                  <c:v>132.85667683793815</c:v>
                </c:pt>
                <c:pt idx="137">
                  <c:v>133.46734920839995</c:v>
                </c:pt>
                <c:pt idx="138">
                  <c:v>133.8921528904072</c:v>
                </c:pt>
                <c:pt idx="139">
                  <c:v>134.2027612390302</c:v>
                </c:pt>
                <c:pt idx="140">
                  <c:v>134.44305873874964</c:v>
                </c:pt>
                <c:pt idx="141">
                  <c:v>134.63547164162588</c:v>
                </c:pt>
                <c:pt idx="142">
                  <c:v>134.79350064219577</c:v>
                </c:pt>
                <c:pt idx="143">
                  <c:v>134.92563143613009</c:v>
                </c:pt>
                <c:pt idx="144">
                  <c:v>134.92312837989812</c:v>
                </c:pt>
                <c:pt idx="145">
                  <c:v>134.92062550836678</c:v>
                </c:pt>
                <c:pt idx="146">
                  <c:v>134.91812282152245</c:v>
                </c:pt>
                <c:pt idx="147">
                  <c:v>134.91562031935149</c:v>
                </c:pt>
                <c:pt idx="148">
                  <c:v>134.91311800184027</c:v>
                </c:pt>
                <c:pt idx="149">
                  <c:v>134.91061586897519</c:v>
                </c:pt>
                <c:pt idx="150">
                  <c:v>134.90811392074261</c:v>
                </c:pt>
                <c:pt idx="151">
                  <c:v>134.9056121571289</c:v>
                </c:pt>
                <c:pt idx="152">
                  <c:v>134.90311057812045</c:v>
                </c:pt>
                <c:pt idx="153">
                  <c:v>134.90060918370361</c:v>
                </c:pt>
                <c:pt idx="154">
                  <c:v>134.89839195063277</c:v>
                </c:pt>
                <c:pt idx="155">
                  <c:v>134.89795420005183</c:v>
                </c:pt>
                <c:pt idx="156">
                  <c:v>134.90041047233171</c:v>
                </c:pt>
                <c:pt idx="157">
                  <c:v>134.90768161111902</c:v>
                </c:pt>
                <c:pt idx="158">
                  <c:v>134.92462660942934</c:v>
                </c:pt>
                <c:pt idx="159">
                  <c:v>135.00952008598841</c:v>
                </c:pt>
                <c:pt idx="160">
                  <c:v>135.06156544984884</c:v>
                </c:pt>
                <c:pt idx="161">
                  <c:v>135.08273634085919</c:v>
                </c:pt>
                <c:pt idx="162">
                  <c:v>135.09641320882631</c:v>
                </c:pt>
                <c:pt idx="163">
                  <c:v>135.10608248867689</c:v>
                </c:pt>
                <c:pt idx="164">
                  <c:v>135.11319494380953</c:v>
                </c:pt>
                <c:pt idx="165">
                  <c:v>135.11852699929298</c:v>
                </c:pt>
                <c:pt idx="166">
                  <c:v>135.12255080696465</c:v>
                </c:pt>
                <c:pt idx="167">
                  <c:v>135.12557695216373</c:v>
                </c:pt>
                <c:pt idx="168">
                  <c:v>135.12307187846042</c:v>
                </c:pt>
                <c:pt idx="169">
                  <c:v>135.08268892268489</c:v>
                </c:pt>
                <c:pt idx="170">
                  <c:v>135.04236102566242</c:v>
                </c:pt>
                <c:pt idx="171">
                  <c:v>135.00208811232503</c:v>
                </c:pt>
                <c:pt idx="172">
                  <c:v>134.96183276835544</c:v>
                </c:pt>
                <c:pt idx="173">
                  <c:v>134.92146540109493</c:v>
                </c:pt>
                <c:pt idx="174">
                  <c:v>134.88115365571079</c:v>
                </c:pt>
                <c:pt idx="175">
                  <c:v>134.84089745556207</c:v>
                </c:pt>
                <c:pt idx="176">
                  <c:v>134.80069672411346</c:v>
                </c:pt>
                <c:pt idx="177">
                  <c:v>134.76036641829648</c:v>
                </c:pt>
                <c:pt idx="178">
                  <c:v>134.72007239614169</c:v>
                </c:pt>
                <c:pt idx="179">
                  <c:v>134.67983448909081</c:v>
                </c:pt>
                <c:pt idx="180">
                  <c:v>134.63965261899563</c:v>
                </c:pt>
                <c:pt idx="181">
                  <c:v>134.59939931296233</c:v>
                </c:pt>
                <c:pt idx="182">
                  <c:v>134.5591246155989</c:v>
                </c:pt>
                <c:pt idx="183">
                  <c:v>134.51890661172058</c:v>
                </c:pt>
                <c:pt idx="184">
                  <c:v>134.47874522152162</c:v>
                </c:pt>
                <c:pt idx="185">
                  <c:v>134.4385716951486</c:v>
                </c:pt>
                <c:pt idx="186">
                  <c:v>134.39831795443899</c:v>
                </c:pt>
                <c:pt idx="187">
                  <c:v>134.35812149431075</c:v>
                </c:pt>
                <c:pt idx="188">
                  <c:v>134.31798223325427</c:v>
                </c:pt>
                <c:pt idx="189">
                  <c:v>134.27789132571516</c:v>
                </c:pt>
                <c:pt idx="190">
                  <c:v>134.23766020432376</c:v>
                </c:pt>
                <c:pt idx="191">
                  <c:v>134.1974869595353</c:v>
                </c:pt>
                <c:pt idx="192">
                  <c:v>134.15737150808835</c:v>
                </c:pt>
                <c:pt idx="193">
                  <c:v>134.11731376684125</c:v>
                </c:pt>
                <c:pt idx="194">
                  <c:v>134.07715926005886</c:v>
                </c:pt>
                <c:pt idx="195">
                  <c:v>134.03701093379934</c:v>
                </c:pt>
                <c:pt idx="196">
                  <c:v>133.99824340498242</c:v>
                </c:pt>
                <c:pt idx="197">
                  <c:v>133.96416215570122</c:v>
                </c:pt>
                <c:pt idx="198">
                  <c:v>133.93555993824643</c:v>
                </c:pt>
                <c:pt idx="199">
                  <c:v>133.91320776492239</c:v>
                </c:pt>
                <c:pt idx="200">
                  <c:v>133.89842248876698</c:v>
                </c:pt>
                <c:pt idx="201">
                  <c:v>133.8928187162968</c:v>
                </c:pt>
                <c:pt idx="202">
                  <c:v>133.89869847840254</c:v>
                </c:pt>
                <c:pt idx="203">
                  <c:v>133.9195537219903</c:v>
                </c:pt>
                <c:pt idx="204">
                  <c:v>133.96103345858543</c:v>
                </c:pt>
                <c:pt idx="205">
                  <c:v>134.03409657612826</c:v>
                </c:pt>
                <c:pt idx="206">
                  <c:v>134.16641850991493</c:v>
                </c:pt>
                <c:pt idx="207">
                  <c:v>134.69051736408102</c:v>
                </c:pt>
                <c:pt idx="208">
                  <c:v>134.94192981796513</c:v>
                </c:pt>
                <c:pt idx="209">
                  <c:v>135.02091050010549</c:v>
                </c:pt>
                <c:pt idx="210">
                  <c:v>135.06023344615275</c:v>
                </c:pt>
                <c:pt idx="211">
                  <c:v>135.07901363522654</c:v>
                </c:pt>
                <c:pt idx="212">
                  <c:v>135.08497114584219</c:v>
                </c:pt>
                <c:pt idx="213">
                  <c:v>135.08211623826244</c:v>
                </c:pt>
                <c:pt idx="214">
                  <c:v>135.07285576480064</c:v>
                </c:pt>
                <c:pt idx="215">
                  <c:v>135.0587563370535</c:v>
                </c:pt>
                <c:pt idx="216">
                  <c:v>135.01846107009231</c:v>
                </c:pt>
                <c:pt idx="217">
                  <c:v>134.97822074232786</c:v>
                </c:pt>
                <c:pt idx="218">
                  <c:v>134.93787668354378</c:v>
                </c:pt>
                <c:pt idx="219">
                  <c:v>134.89754232518322</c:v>
                </c:pt>
                <c:pt idx="220">
                  <c:v>134.85726354321636</c:v>
                </c:pt>
                <c:pt idx="221">
                  <c:v>134.81704026106488</c:v>
                </c:pt>
                <c:pt idx="222">
                  <c:v>134.77677058512367</c:v>
                </c:pt>
                <c:pt idx="223">
                  <c:v>134.73645371785497</c:v>
                </c:pt>
                <c:pt idx="224">
                  <c:v>134.69619299750522</c:v>
                </c:pt>
                <c:pt idx="225">
                  <c:v>134.65598834588189</c:v>
                </c:pt>
                <c:pt idx="226">
                  <c:v>134.61579581596709</c:v>
                </c:pt>
                <c:pt idx="227">
                  <c:v>134.5754980377375</c:v>
                </c:pt>
                <c:pt idx="228">
                  <c:v>134.53525698548327</c:v>
                </c:pt>
                <c:pt idx="229">
                  <c:v>134.49507257935292</c:v>
                </c:pt>
                <c:pt idx="230">
                  <c:v>134.45494473960741</c:v>
                </c:pt>
                <c:pt idx="231">
                  <c:v>134.41468281500698</c:v>
                </c:pt>
                <c:pt idx="232">
                  <c:v>134.37446306788203</c:v>
                </c:pt>
                <c:pt idx="233">
                  <c:v>134.33430055296597</c:v>
                </c:pt>
                <c:pt idx="234">
                  <c:v>134.29419518881807</c:v>
                </c:pt>
                <c:pt idx="235">
                  <c:v>134.25401575207715</c:v>
                </c:pt>
                <c:pt idx="236">
                  <c:v>134.21381897815226</c:v>
                </c:pt>
                <c:pt idx="237">
                  <c:v>134.17368003141797</c:v>
                </c:pt>
                <c:pt idx="238">
                  <c:v>134.13359882868392</c:v>
                </c:pt>
                <c:pt idx="239">
                  <c:v>134.09350482934482</c:v>
                </c:pt>
                <c:pt idx="240">
                  <c:v>134.05333272806197</c:v>
                </c:pt>
                <c:pt idx="241">
                  <c:v>134.0132190580658</c:v>
                </c:pt>
                <c:pt idx="242">
                  <c:v>133.97316373436661</c:v>
                </c:pt>
                <c:pt idx="243">
                  <c:v>133.93315819994146</c:v>
                </c:pt>
                <c:pt idx="244">
                  <c:v>133.89301250259996</c:v>
                </c:pt>
                <c:pt idx="245">
                  <c:v>133.85292584998223</c:v>
                </c:pt>
                <c:pt idx="246">
                  <c:v>133.81289815524761</c:v>
                </c:pt>
                <c:pt idx="247">
                  <c:v>133.77292933168312</c:v>
                </c:pt>
                <c:pt idx="248">
                  <c:v>133.73286658503798</c:v>
                </c:pt>
                <c:pt idx="249">
                  <c:v>133.69280872313524</c:v>
                </c:pt>
                <c:pt idx="250">
                  <c:v>133.65281044022498</c:v>
                </c:pt>
                <c:pt idx="251">
                  <c:v>133.61287164769396</c:v>
                </c:pt>
                <c:pt idx="252">
                  <c:v>133.57290349589559</c:v>
                </c:pt>
                <c:pt idx="253">
                  <c:v>133.5328762311552</c:v>
                </c:pt>
                <c:pt idx="254">
                  <c:v>133.49290917628383</c:v>
                </c:pt>
                <c:pt idx="255">
                  <c:v>133.45300224071252</c:v>
                </c:pt>
                <c:pt idx="256">
                  <c:v>133.41313206645646</c:v>
                </c:pt>
                <c:pt idx="257">
                  <c:v>133.37313723873882</c:v>
                </c:pt>
                <c:pt idx="258">
                  <c:v>133.33320326178858</c:v>
                </c:pt>
                <c:pt idx="259">
                  <c:v>133.29333004302339</c:v>
                </c:pt>
                <c:pt idx="260">
                  <c:v>133.25351749000171</c:v>
                </c:pt>
                <c:pt idx="261">
                  <c:v>133.21360064930403</c:v>
                </c:pt>
                <c:pt idx="262">
                  <c:v>133.17370163454945</c:v>
                </c:pt>
                <c:pt idx="263">
                  <c:v>133.13386402709239</c:v>
                </c:pt>
                <c:pt idx="264">
                  <c:v>133.09408773242285</c:v>
                </c:pt>
                <c:pt idx="265">
                  <c:v>133.05427559181507</c:v>
                </c:pt>
                <c:pt idx="266">
                  <c:v>133.01441345837219</c:v>
                </c:pt>
                <c:pt idx="267">
                  <c:v>132.9746133918419</c:v>
                </c:pt>
                <c:pt idx="268">
                  <c:v>132.93487529558359</c:v>
                </c:pt>
                <c:pt idx="269">
                  <c:v>132.8951715923854</c:v>
                </c:pt>
                <c:pt idx="270">
                  <c:v>132.85534829438888</c:v>
                </c:pt>
                <c:pt idx="271">
                  <c:v>132.81558773371086</c:v>
                </c:pt>
                <c:pt idx="272">
                  <c:v>132.77588981151541</c:v>
                </c:pt>
                <c:pt idx="273">
                  <c:v>132.73625442912237</c:v>
                </c:pt>
                <c:pt idx="274">
                  <c:v>132.6965157075758</c:v>
                </c:pt>
                <c:pt idx="275">
                  <c:v>132.65679665378141</c:v>
                </c:pt>
                <c:pt idx="276">
                  <c:v>132.6171409177048</c:v>
                </c:pt>
                <c:pt idx="277">
                  <c:v>132.57754839840871</c:v>
                </c:pt>
                <c:pt idx="278">
                  <c:v>132.53792551761896</c:v>
                </c:pt>
                <c:pt idx="279">
                  <c:v>132.49825000825678</c:v>
                </c:pt>
                <c:pt idx="280">
                  <c:v>132.4586385071849</c:v>
                </c:pt>
                <c:pt idx="281">
                  <c:v>132.41909091113911</c:v>
                </c:pt>
                <c:pt idx="282">
                  <c:v>132.37958795363727</c:v>
                </c:pt>
                <c:pt idx="283">
                  <c:v>132.33995806292376</c:v>
                </c:pt>
                <c:pt idx="284">
                  <c:v>132.30039288273878</c:v>
                </c:pt>
                <c:pt idx="285">
                  <c:v>132.26089230741835</c:v>
                </c:pt>
                <c:pt idx="286">
                  <c:v>132.221456231471</c:v>
                </c:pt>
                <c:pt idx="287">
                  <c:v>132.18193108783066</c:v>
                </c:pt>
                <c:pt idx="288">
                  <c:v>132.14241435222283</c:v>
                </c:pt>
                <c:pt idx="289">
                  <c:v>132.10296293325189</c:v>
                </c:pt>
                <c:pt idx="290">
                  <c:v>132.06357672295692</c:v>
                </c:pt>
                <c:pt idx="291">
                  <c:v>132.02417969280577</c:v>
                </c:pt>
                <c:pt idx="292">
                  <c:v>131.98471356353755</c:v>
                </c:pt>
                <c:pt idx="293">
                  <c:v>131.9453134749709</c:v>
                </c:pt>
                <c:pt idx="294">
                  <c:v>131.90597931659653</c:v>
                </c:pt>
                <c:pt idx="295">
                  <c:v>131.86671097809005</c:v>
                </c:pt>
                <c:pt idx="296">
                  <c:v>131.82730148363302</c:v>
                </c:pt>
                <c:pt idx="297">
                  <c:v>131.78795493825228</c:v>
                </c:pt>
                <c:pt idx="298">
                  <c:v>131.74867505716725</c:v>
                </c:pt>
                <c:pt idx="299">
                  <c:v>131.70946172742953</c:v>
                </c:pt>
                <c:pt idx="300">
                  <c:v>131.67018913307496</c:v>
                </c:pt>
                <c:pt idx="301">
                  <c:v>131.63089838311797</c:v>
                </c:pt>
                <c:pt idx="302">
                  <c:v>131.59167504454001</c:v>
                </c:pt>
                <c:pt idx="303">
                  <c:v>131.55251900168301</c:v>
                </c:pt>
                <c:pt idx="304">
                  <c:v>131.51338803246418</c:v>
                </c:pt>
                <c:pt idx="305">
                  <c:v>131.47415536958175</c:v>
                </c:pt>
                <c:pt idx="306">
                  <c:v>131.43499087855636</c:v>
                </c:pt>
                <c:pt idx="307">
                  <c:v>131.39589444093053</c:v>
                </c:pt>
                <c:pt idx="308">
                  <c:v>131.35686593845264</c:v>
                </c:pt>
                <c:pt idx="309">
                  <c:v>131.31773754622355</c:v>
                </c:pt>
                <c:pt idx="310">
                  <c:v>131.27863424827925</c:v>
                </c:pt>
                <c:pt idx="311">
                  <c:v>131.23959977515096</c:v>
                </c:pt>
                <c:pt idx="312">
                  <c:v>131.20063400570172</c:v>
                </c:pt>
                <c:pt idx="313">
                  <c:v>131.16165684177685</c:v>
                </c:pt>
                <c:pt idx="314">
                  <c:v>131.12261712323277</c:v>
                </c:pt>
                <c:pt idx="315">
                  <c:v>131.08364701511616</c:v>
                </c:pt>
                <c:pt idx="316">
                  <c:v>131.04474639330695</c:v>
                </c:pt>
                <c:pt idx="317">
                  <c:v>131.00591513390643</c:v>
                </c:pt>
                <c:pt idx="318">
                  <c:v>130.96695190147213</c:v>
                </c:pt>
                <c:pt idx="319">
                  <c:v>130.92804860016338</c:v>
                </c:pt>
                <c:pt idx="320">
                  <c:v>130.88921558236689</c:v>
                </c:pt>
                <c:pt idx="321">
                  <c:v>130.85045272110699</c:v>
                </c:pt>
                <c:pt idx="322">
                  <c:v>130.81165098263361</c:v>
                </c:pt>
                <c:pt idx="323">
                  <c:v>130.77281697197347</c:v>
                </c:pt>
                <c:pt idx="324">
                  <c:v>130.7340540571133</c:v>
                </c:pt>
                <c:pt idx="325">
                  <c:v>130.69536210789366</c:v>
                </c:pt>
                <c:pt idx="326">
                  <c:v>130.65672745058535</c:v>
                </c:pt>
                <c:pt idx="327">
                  <c:v>130.61796525594693</c:v>
                </c:pt>
                <c:pt idx="328">
                  <c:v>130.57927498501712</c:v>
                </c:pt>
                <c:pt idx="329">
                  <c:v>130.54065650434066</c:v>
                </c:pt>
                <c:pt idx="330">
                  <c:v>130.50210968070985</c:v>
                </c:pt>
                <c:pt idx="331">
                  <c:v>130.4635064700328</c:v>
                </c:pt>
                <c:pt idx="332">
                  <c:v>130.4248914270089</c:v>
                </c:pt>
                <c:pt idx="333">
                  <c:v>130.38634901492406</c:v>
                </c:pt>
                <c:pt idx="334">
                  <c:v>130.34787909716692</c:v>
                </c:pt>
                <c:pt idx="335">
                  <c:v>130.30945426848052</c:v>
                </c:pt>
                <c:pt idx="336">
                  <c:v>130.27091707980705</c:v>
                </c:pt>
                <c:pt idx="337">
                  <c:v>130.23245337943186</c:v>
                </c:pt>
                <c:pt idx="338">
                  <c:v>130.19406302721677</c:v>
                </c:pt>
                <c:pt idx="339">
                  <c:v>130.1557458832909</c:v>
                </c:pt>
                <c:pt idx="340">
                  <c:v>130.11736568047877</c:v>
                </c:pt>
                <c:pt idx="341">
                  <c:v>130.07898337856946</c:v>
                </c:pt>
                <c:pt idx="342">
                  <c:v>130.04067529583489</c:v>
                </c:pt>
                <c:pt idx="343">
                  <c:v>130.00244128875872</c:v>
                </c:pt>
                <c:pt idx="344">
                  <c:v>129.96425152952463</c:v>
                </c:pt>
                <c:pt idx="345">
                  <c:v>129.9259533559798</c:v>
                </c:pt>
                <c:pt idx="346">
                  <c:v>129.88773029048053</c:v>
                </c:pt>
                <c:pt idx="347">
                  <c:v>129.84958218572947</c:v>
                </c:pt>
                <c:pt idx="348">
                  <c:v>129.81150889471817</c:v>
                </c:pt>
                <c:pt idx="349">
                  <c:v>129.77337774845512</c:v>
                </c:pt>
                <c:pt idx="350">
                  <c:v>129.73524249212548</c:v>
                </c:pt>
                <c:pt idx="351">
                  <c:v>129.69718310006564</c:v>
                </c:pt>
                <c:pt idx="352">
                  <c:v>129.65919942135523</c:v>
                </c:pt>
                <c:pt idx="353">
                  <c:v>129.62127159170447</c:v>
                </c:pt>
                <c:pt idx="354">
                  <c:v>129.58322697993475</c:v>
                </c:pt>
                <c:pt idx="355">
                  <c:v>129.54525915514924</c:v>
                </c:pt>
                <c:pt idx="356">
                  <c:v>129.50736796236566</c:v>
                </c:pt>
                <c:pt idx="357">
                  <c:v>129.46955324691453</c:v>
                </c:pt>
                <c:pt idx="358">
                  <c:v>129.4316988588655</c:v>
                </c:pt>
                <c:pt idx="359">
                  <c:v>129.39382550050334</c:v>
                </c:pt>
                <c:pt idx="360">
                  <c:v>129.35602971264345</c:v>
                </c:pt>
                <c:pt idx="361">
                  <c:v>129.31831133640941</c:v>
                </c:pt>
                <c:pt idx="362">
                  <c:v>129.28067021325023</c:v>
                </c:pt>
                <c:pt idx="363">
                  <c:v>129.24289805479734</c:v>
                </c:pt>
                <c:pt idx="364">
                  <c:v>129.20520063500672</c:v>
                </c:pt>
                <c:pt idx="365">
                  <c:v>129.16758158168139</c:v>
                </c:pt>
                <c:pt idx="366">
                  <c:v>129.13004073191095</c:v>
                </c:pt>
                <c:pt idx="367">
                  <c:v>129.09249266180299</c:v>
                </c:pt>
                <c:pt idx="368">
                  <c:v>129.0548966177239</c:v>
                </c:pt>
                <c:pt idx="369">
                  <c:v>129.01737991641261</c:v>
                </c:pt>
                <c:pt idx="370">
                  <c:v>128.97994239042396</c:v>
                </c:pt>
                <c:pt idx="371">
                  <c:v>128.94258387266621</c:v>
                </c:pt>
                <c:pt idx="372">
                  <c:v>128.90513430649153</c:v>
                </c:pt>
                <c:pt idx="373">
                  <c:v>128.86772303024225</c:v>
                </c:pt>
                <c:pt idx="374">
                  <c:v>128.83039192334891</c:v>
                </c:pt>
                <c:pt idx="375">
                  <c:v>128.79314081401506</c:v>
                </c:pt>
                <c:pt idx="376">
                  <c:v>128.75593049739481</c:v>
                </c:pt>
                <c:pt idx="377">
                  <c:v>128.71862776279156</c:v>
                </c:pt>
                <c:pt idx="378">
                  <c:v>128.6814062148955</c:v>
                </c:pt>
                <c:pt idx="379">
                  <c:v>128.64426567700966</c:v>
                </c:pt>
                <c:pt idx="380">
                  <c:v>128.60720597282156</c:v>
                </c:pt>
                <c:pt idx="381">
                  <c:v>128.57011130809443</c:v>
                </c:pt>
                <c:pt idx="382">
                  <c:v>128.53300250272048</c:v>
                </c:pt>
                <c:pt idx="383">
                  <c:v>128.49597574405345</c:v>
                </c:pt>
                <c:pt idx="384">
                  <c:v>128.45903085069</c:v>
                </c:pt>
                <c:pt idx="385">
                  <c:v>128.42216764162782</c:v>
                </c:pt>
                <c:pt idx="386">
                  <c:v>128.38519878451288</c:v>
                </c:pt>
                <c:pt idx="387">
                  <c:v>128.3482890555442</c:v>
                </c:pt>
                <c:pt idx="388">
                  <c:v>128.31146224872828</c:v>
                </c:pt>
                <c:pt idx="389">
                  <c:v>128.2747181777705</c:v>
                </c:pt>
                <c:pt idx="390">
                  <c:v>128.23801310132498</c:v>
                </c:pt>
                <c:pt idx="391">
                  <c:v>128.20122369448492</c:v>
                </c:pt>
                <c:pt idx="392">
                  <c:v>128.1645182931932</c:v>
                </c:pt>
                <c:pt idx="393">
                  <c:v>128.12789670563012</c:v>
                </c:pt>
                <c:pt idx="394">
                  <c:v>128.09135874041402</c:v>
                </c:pt>
                <c:pt idx="395">
                  <c:v>128.05479820159755</c:v>
                </c:pt>
                <c:pt idx="396">
                  <c:v>128.01821756617343</c:v>
                </c:pt>
                <c:pt idx="397">
                  <c:v>127.9817218500618</c:v>
                </c:pt>
                <c:pt idx="398">
                  <c:v>127.94531085612859</c:v>
                </c:pt>
                <c:pt idx="399">
                  <c:v>127.90898438769733</c:v>
                </c:pt>
                <c:pt idx="400">
                  <c:v>127.87257950365695</c:v>
                </c:pt>
                <c:pt idx="401">
                  <c:v>127.83621308672186</c:v>
                </c:pt>
                <c:pt idx="402">
                  <c:v>127.79993252077182</c:v>
                </c:pt>
                <c:pt idx="403">
                  <c:v>127.76373760313656</c:v>
                </c:pt>
                <c:pt idx="404">
                  <c:v>127.72762362789344</c:v>
                </c:pt>
                <c:pt idx="405">
                  <c:v>127.69138997574608</c:v>
                </c:pt>
                <c:pt idx="406">
                  <c:v>127.65524333400882</c:v>
                </c:pt>
                <c:pt idx="407">
                  <c:v>127.61918349373747</c:v>
                </c:pt>
                <c:pt idx="408">
                  <c:v>127.58321024648957</c:v>
                </c:pt>
                <c:pt idx="409">
                  <c:v>127.54727257898161</c:v>
                </c:pt>
                <c:pt idx="410">
                  <c:v>127.51126339411348</c:v>
                </c:pt>
                <c:pt idx="411">
                  <c:v>127.47534219597713</c:v>
                </c:pt>
                <c:pt idx="412">
                  <c:v>127.43950876958117</c:v>
                </c:pt>
                <c:pt idx="413">
                  <c:v>127.4037629004595</c:v>
                </c:pt>
                <c:pt idx="414">
                  <c:v>127.36801331950547</c:v>
                </c:pt>
                <c:pt idx="415">
                  <c:v>127.33223436288426</c:v>
                </c:pt>
                <c:pt idx="416">
                  <c:v>127.2965443904617</c:v>
                </c:pt>
                <c:pt idx="417">
                  <c:v>127.26094318092926</c:v>
                </c:pt>
                <c:pt idx="418">
                  <c:v>127.22543051352885</c:v>
                </c:pt>
                <c:pt idx="419">
                  <c:v>127.18988134561963</c:v>
                </c:pt>
                <c:pt idx="420">
                  <c:v>127.15433849226196</c:v>
                </c:pt>
                <c:pt idx="421">
                  <c:v>127.11888564292518</c:v>
                </c:pt>
                <c:pt idx="422">
                  <c:v>127.08352256969501</c:v>
                </c:pt>
                <c:pt idx="423">
                  <c:v>127.04824904523431</c:v>
                </c:pt>
                <c:pt idx="424">
                  <c:v>127.01291292380071</c:v>
                </c:pt>
                <c:pt idx="425">
                  <c:v>126.97761216472058</c:v>
                </c:pt>
                <c:pt idx="426">
                  <c:v>126.94240245317381</c:v>
                </c:pt>
                <c:pt idx="427">
                  <c:v>126.90728355433107</c:v>
                </c:pt>
                <c:pt idx="428">
                  <c:v>126.87225523396872</c:v>
                </c:pt>
                <c:pt idx="429">
                  <c:v>126.83714509552284</c:v>
                </c:pt>
                <c:pt idx="430">
                  <c:v>126.80209253959485</c:v>
                </c:pt>
                <c:pt idx="431">
                  <c:v>126.76713209987918</c:v>
                </c:pt>
                <c:pt idx="432">
                  <c:v>126.73226353429942</c:v>
                </c:pt>
                <c:pt idx="433">
                  <c:v>126.69748660141533</c:v>
                </c:pt>
                <c:pt idx="434">
                  <c:v>126.66261579765212</c:v>
                </c:pt>
                <c:pt idx="435">
                  <c:v>126.62781767303919</c:v>
                </c:pt>
                <c:pt idx="436">
                  <c:v>126.59311276012215</c:v>
                </c:pt>
                <c:pt idx="437">
                  <c:v>126.55850080922032</c:v>
                </c:pt>
                <c:pt idx="438">
                  <c:v>126.52398157132178</c:v>
                </c:pt>
                <c:pt idx="439">
                  <c:v>126.48936387994148</c:v>
                </c:pt>
                <c:pt idx="440">
                  <c:v>126.45482653527976</c:v>
                </c:pt>
                <c:pt idx="441">
                  <c:v>126.42038352642537</c:v>
                </c:pt>
                <c:pt idx="442">
                  <c:v>126.3860345957081</c:v>
                </c:pt>
                <c:pt idx="443">
                  <c:v>126.35177948616156</c:v>
                </c:pt>
                <c:pt idx="444">
                  <c:v>126.31742912163904</c:v>
                </c:pt>
                <c:pt idx="445">
                  <c:v>126.28315902690876</c:v>
                </c:pt>
                <c:pt idx="446">
                  <c:v>126.24898442276061</c:v>
                </c:pt>
                <c:pt idx="447">
                  <c:v>126.21490504311853</c:v>
                </c:pt>
                <c:pt idx="448">
                  <c:v>126.18092062264789</c:v>
                </c:pt>
                <c:pt idx="449">
                  <c:v>126.14685224685408</c:v>
                </c:pt>
                <c:pt idx="450">
                  <c:v>126.11285599384664</c:v>
                </c:pt>
                <c:pt idx="451">
                  <c:v>126.07895641913947</c:v>
                </c:pt>
                <c:pt idx="452">
                  <c:v>126.04515324779953</c:v>
                </c:pt>
                <c:pt idx="453">
                  <c:v>126.01144620567561</c:v>
                </c:pt>
                <c:pt idx="454">
                  <c:v>125.97767493822953</c:v>
                </c:pt>
                <c:pt idx="455">
                  <c:v>125.94395924049796</c:v>
                </c:pt>
                <c:pt idx="456">
                  <c:v>125.91034144429081</c:v>
                </c:pt>
                <c:pt idx="457">
                  <c:v>125.87682126532776</c:v>
                </c:pt>
                <c:pt idx="458">
                  <c:v>125.84339842015402</c:v>
                </c:pt>
                <c:pt idx="459">
                  <c:v>125.80993984834963</c:v>
                </c:pt>
                <c:pt idx="460">
                  <c:v>125.77651154050034</c:v>
                </c:pt>
                <c:pt idx="461">
                  <c:v>125.74318239579618</c:v>
                </c:pt>
                <c:pt idx="462">
                  <c:v>125.70995212007543</c:v>
                </c:pt>
                <c:pt idx="463">
                  <c:v>125.67682042004893</c:v>
                </c:pt>
                <c:pt idx="464">
                  <c:v>125.64369065317412</c:v>
                </c:pt>
                <c:pt idx="465">
                  <c:v>125.61055668918266</c:v>
                </c:pt>
                <c:pt idx="466">
                  <c:v>125.57752319162714</c:v>
                </c:pt>
                <c:pt idx="467">
                  <c:v>125.54458985588042</c:v>
                </c:pt>
                <c:pt idx="468">
                  <c:v>125.51175637823903</c:v>
                </c:pt>
                <c:pt idx="469">
                  <c:v>125.47897244389173</c:v>
                </c:pt>
                <c:pt idx="470">
                  <c:v>125.44613989313278</c:v>
                </c:pt>
                <c:pt idx="471">
                  <c:v>125.41340915749632</c:v>
                </c:pt>
                <c:pt idx="472">
                  <c:v>125.38077992124936</c:v>
                </c:pt>
                <c:pt idx="473">
                  <c:v>125.34825186963801</c:v>
                </c:pt>
                <c:pt idx="474">
                  <c:v>125.31582468888446</c:v>
                </c:pt>
                <c:pt idx="475">
                  <c:v>125.28330702309324</c:v>
                </c:pt>
                <c:pt idx="476">
                  <c:v>125.25088628067641</c:v>
                </c:pt>
                <c:pt idx="477">
                  <c:v>125.21856842417129</c:v>
                </c:pt>
                <c:pt idx="478">
                  <c:v>125.18635312707363</c:v>
                </c:pt>
                <c:pt idx="479">
                  <c:v>125.1542400639153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70" zoomScaleNormal="70" workbookViewId="0">
      <selection activeCell="D7" sqref="D7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0.79800469602679258</v>
      </c>
      <c r="V3" s="51"/>
      <c r="W3" s="51"/>
      <c r="X3" s="51"/>
      <c r="Y3" s="51"/>
      <c r="AE3" s="35" t="s">
        <v>147</v>
      </c>
      <c r="AF3" s="35"/>
      <c r="AG3" s="49">
        <f>V235</f>
        <v>123.98123314731129</v>
      </c>
      <c r="AH3" s="35" t="s">
        <v>112</v>
      </c>
    </row>
    <row r="4" spans="2:37" ht="19.5" thickBot="1" x14ac:dyDescent="0.35">
      <c r="B4" s="31" t="s">
        <v>73</v>
      </c>
      <c r="C4" s="35">
        <v>5.0152409420009709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147.18717815396573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94.772221641860867</v>
      </c>
      <c r="AH4" s="35" t="s">
        <v>112</v>
      </c>
      <c r="AI4">
        <f>MAX(Y212:Y259)</f>
        <v>135.08497114584219</v>
      </c>
    </row>
    <row r="5" spans="2:37" ht="19.5" thickBot="1" x14ac:dyDescent="0.35">
      <c r="B5" s="31" t="s">
        <v>65</v>
      </c>
      <c r="C5" s="35">
        <v>120.66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118.43240646049669</v>
      </c>
      <c r="V5" s="35" t="s">
        <v>112</v>
      </c>
      <c r="W5" s="35"/>
      <c r="X5" s="35"/>
      <c r="AE5" s="35" t="s">
        <v>149</v>
      </c>
      <c r="AF5" s="35"/>
      <c r="AG5" s="49">
        <f>MAX(Y20:Y259)</f>
        <v>135.12557695216373</v>
      </c>
      <c r="AH5" s="35"/>
      <c r="AI5">
        <f>MAX(Y20:Y211)</f>
        <v>135.12557695216373</v>
      </c>
    </row>
    <row r="6" spans="2:37" ht="19.5" thickTop="1" x14ac:dyDescent="0.3">
      <c r="B6" s="31" t="s">
        <v>60</v>
      </c>
      <c r="C6" s="35">
        <v>17.239999999999998</v>
      </c>
      <c r="D6" s="31" t="s">
        <v>61</v>
      </c>
      <c r="E6" s="22">
        <v>1</v>
      </c>
      <c r="F6" s="38">
        <f>C10</f>
        <v>120.66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8.8695821008791427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123.12285714285714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3.9965518978981462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0.24965316216861935</v>
      </c>
      <c r="AH7" s="35"/>
    </row>
    <row r="8" spans="2:37" ht="18.75" x14ac:dyDescent="0.3">
      <c r="B8" s="31" t="s">
        <v>140</v>
      </c>
      <c r="C8" s="35">
        <v>3</v>
      </c>
      <c r="D8" s="31" t="s">
        <v>85</v>
      </c>
      <c r="E8" s="22">
        <v>3</v>
      </c>
      <c r="F8" s="40">
        <f t="shared" si="0"/>
        <v>125.58571428571429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5.9709671590500424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128.04857142857142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4.778099507777152</v>
      </c>
      <c r="V9" s="35" t="s">
        <v>146</v>
      </c>
      <c r="W9" s="35"/>
      <c r="X9" s="35"/>
      <c r="Z9">
        <v>0</v>
      </c>
      <c r="AA9">
        <f>C120</f>
        <v>137.9</v>
      </c>
      <c r="AI9" t="s">
        <v>119</v>
      </c>
    </row>
    <row r="10" spans="2:37" ht="19.5" x14ac:dyDescent="0.35">
      <c r="B10" s="31" t="s">
        <v>105</v>
      </c>
      <c r="C10" s="35">
        <v>120.66</v>
      </c>
      <c r="D10" s="31" t="s">
        <v>61</v>
      </c>
      <c r="E10" s="22">
        <v>5</v>
      </c>
      <c r="F10" s="40">
        <f t="shared" si="0"/>
        <v>130.51142857142855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5.7140000000000004</v>
      </c>
      <c r="V10" s="35" t="s">
        <v>139</v>
      </c>
      <c r="Z10">
        <v>480</v>
      </c>
      <c r="AA10">
        <f>AA9</f>
        <v>137.9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6.1</v>
      </c>
      <c r="D11" s="31" t="s">
        <v>77</v>
      </c>
      <c r="E11" s="22">
        <v>6</v>
      </c>
      <c r="F11" s="40">
        <f t="shared" si="0"/>
        <v>132.97428571428568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0.87500587003349073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135.43714285714282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0.69486356779600023</v>
      </c>
    </row>
    <row r="13" spans="2:37" ht="20.25" thickBot="1" x14ac:dyDescent="0.4">
      <c r="B13" s="32" t="s">
        <v>81</v>
      </c>
      <c r="C13" s="34">
        <f>C14*C8</f>
        <v>809.56265125108575</v>
      </c>
      <c r="D13" s="32" t="s">
        <v>61</v>
      </c>
      <c r="E13" s="22">
        <v>8</v>
      </c>
      <c r="F13" s="42">
        <f>C5+C6</f>
        <v>137.9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44.335417899120863</v>
      </c>
      <c r="U13" s="44" t="s">
        <v>48</v>
      </c>
      <c r="AI13" t="s">
        <v>125</v>
      </c>
      <c r="AJ13" t="s">
        <v>126</v>
      </c>
      <c r="AK13" s="26">
        <f>1.963*AK12*AK10</f>
        <v>0.45012567058257097</v>
      </c>
    </row>
    <row r="14" spans="2:37" ht="18.75" x14ac:dyDescent="0.3">
      <c r="B14" s="32" t="s">
        <v>82</v>
      </c>
      <c r="C14" s="34">
        <f>SQRT(C4*43560/C8)</f>
        <v>269.85421708369523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1633.9561842147325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310.36458210087915</v>
      </c>
      <c r="U15" s="46" t="s">
        <v>48</v>
      </c>
      <c r="AI15" t="s">
        <v>119</v>
      </c>
      <c r="AJ15" t="s">
        <v>112</v>
      </c>
      <c r="AK15">
        <f>T16*AK14/43560</f>
        <v>13.304964612969826</v>
      </c>
    </row>
    <row r="16" spans="2:37" ht="19.5" thickTop="1" x14ac:dyDescent="0.3">
      <c r="B16" s="32" t="s">
        <v>115</v>
      </c>
      <c r="C16" s="33">
        <f>MAX(AG20:AG259)</f>
        <v>3.7488122474776415</v>
      </c>
      <c r="D16" s="32" t="str">
        <f>"cfs at elev. "&amp;FIXED(MAX(Y20:Y259),2)&amp;" ft"</f>
        <v>cfs at elev. 135.13 ft</v>
      </c>
      <c r="F16" t="s">
        <v>150</v>
      </c>
      <c r="G16">
        <v>138</v>
      </c>
      <c r="H16">
        <v>168</v>
      </c>
      <c r="S16" s="35" t="s">
        <v>111</v>
      </c>
      <c r="T16" s="35">
        <v>354.7</v>
      </c>
      <c r="U16" s="35" t="s">
        <v>48</v>
      </c>
      <c r="AI16" t="s">
        <v>129</v>
      </c>
      <c r="AJ16" t="s">
        <v>64</v>
      </c>
      <c r="AK16">
        <f>AK15*43560/48/3600</f>
        <v>3.3539598295194768</v>
      </c>
    </row>
    <row r="17" spans="1:40" ht="18.75" x14ac:dyDescent="0.3">
      <c r="B17" s="32" t="s">
        <v>110</v>
      </c>
      <c r="C17" s="34">
        <f>(F120+60)*(E120+60)/43560</f>
        <v>10.818971726684627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120.66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809.56265125108575</v>
      </c>
      <c r="F20">
        <f t="shared" ref="F20:F51" si="3">IF($C20&lt;$C$5,0,$C$14+2*$C$7*($C20-$C$5))</f>
        <v>269.85421708369523</v>
      </c>
      <c r="G20">
        <f>IF(C20&lt;$C$5,$C$12,E20*F20)</f>
        <v>218463.89543356234</v>
      </c>
      <c r="H20" s="21">
        <v>0</v>
      </c>
      <c r="I20" s="25">
        <f>C20</f>
        <v>120.66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0.15171103849552939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0.15171103849552939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120.66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0.15171103849552939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120.66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0.15171103849552939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120.83239999999999</v>
      </c>
      <c r="D21">
        <f t="shared" ref="D21:D84" si="5">IF(C21&gt;=$C$10+$C$11/12,PI()*($C$11/24)^2,IF(C21&lt;=$C$10,0,($C$11/12)^2*(1/8)*((PI()+2*ASIN((C21-$C$10-$C$11/24)/($C$11/24)))-SIN(PI()+2*ASIN((C21-$C$10-$C$11/24)/($C$11/24))))))</f>
        <v>6.0638325002400843E-2</v>
      </c>
      <c r="E21">
        <f t="shared" si="2"/>
        <v>810.94185125108572</v>
      </c>
      <c r="F21">
        <f t="shared" si="3"/>
        <v>271.2334170836952</v>
      </c>
      <c r="G21">
        <f t="shared" ref="G21:G84" si="6">IF(C21&lt;$C$5,$C$12,E21*F21)</f>
        <v>219954.52937100964</v>
      </c>
      <c r="H21">
        <f>IF(C21&lt;$C$5,$C$12*(C21-$C$10),H20+(1/3)*(C21-MAX(C20,$C$5))*(G21+IF(C20&lt;$C$5,$C$13*$C$14,G20)+SQRT(G21*IF(C20&lt;$C$5,$C$13*$C$14,G20))))</f>
        <v>37791.595404892119</v>
      </c>
      <c r="I21">
        <f>C21</f>
        <v>120.83239999999999</v>
      </c>
      <c r="J21">
        <f t="shared" ref="J21:J84" si="7">$C$15*IF(C21&lt;=$C$10,0,IF(C21&gt;=$C$10+$C$11/12,0.6*D21*SQRT(64.4*(C21-$C$10+$C$11/24)),0.6*D21*SQRT(64.4*(C21-$C$10)/2)))</f>
        <v>8.5722536534166865E-2</v>
      </c>
      <c r="K21">
        <f t="shared" ref="K21:K84" si="8">IF(C21&lt;$C$5,0,G21*$C$9/12/3600)</f>
        <v>0.15274620095209002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0.23846873748625688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120.66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0.15171103849552939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120.66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0.15171103849552939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121.0048</v>
      </c>
      <c r="D22">
        <f t="shared" si="5"/>
        <v>0.14655056109743306</v>
      </c>
      <c r="E22">
        <f t="shared" si="2"/>
        <v>812.32105125108581</v>
      </c>
      <c r="F22">
        <f t="shared" si="3"/>
        <v>272.61261708369528</v>
      </c>
      <c r="G22">
        <f t="shared" si="6"/>
        <v>221448.96769373707</v>
      </c>
      <c r="H22">
        <f t="shared" ref="H22:H85" si="19">IF(C22&lt;$C$5,$C$12*(C22-$C$10),H21+(1/3)*(C22-MAX(C21,$C$5))*(G22+IF(C21&lt;$C$5,$C$13*$C$14,G21)+SQRT(G22*IF(C21&lt;$C$5,$C$13*$C$14,G21))))</f>
        <v>75840.504161404679</v>
      </c>
      <c r="I22">
        <f t="shared" ref="I22:I85" si="20">C22</f>
        <v>121.0048</v>
      </c>
      <c r="J22">
        <f t="shared" si="7"/>
        <v>0.29298831517480012</v>
      </c>
      <c r="K22">
        <f t="shared" si="8"/>
        <v>0.15378400534287295</v>
      </c>
      <c r="L22">
        <f t="shared" si="9"/>
        <v>0</v>
      </c>
      <c r="M22">
        <f t="shared" si="10"/>
        <v>0.44677232051767307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120.66</v>
      </c>
      <c r="Z22">
        <f t="shared" ref="Z22:Z32" si="22">(V23-V22)*43560/3600</f>
        <v>0</v>
      </c>
      <c r="AA22">
        <f t="shared" si="12"/>
        <v>0.15171103849552939</v>
      </c>
      <c r="AB22">
        <f t="shared" si="13"/>
        <v>0</v>
      </c>
      <c r="AC22">
        <f t="shared" si="14"/>
        <v>0</v>
      </c>
      <c r="AD22">
        <f t="shared" si="15"/>
        <v>120.66</v>
      </c>
      <c r="AE22">
        <f t="shared" si="16"/>
        <v>0.15171103849552939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121.1772</v>
      </c>
      <c r="D23">
        <f t="shared" si="5"/>
        <v>0.20294906708346561</v>
      </c>
      <c r="E23">
        <f t="shared" si="2"/>
        <v>813.70025125108577</v>
      </c>
      <c r="F23">
        <f t="shared" si="3"/>
        <v>273.99181708369525</v>
      </c>
      <c r="G23">
        <f t="shared" si="6"/>
        <v>222947.21040174435</v>
      </c>
      <c r="H23">
        <f t="shared" si="19"/>
        <v>114147.38214421074</v>
      </c>
      <c r="I23">
        <f t="shared" si="20"/>
        <v>121.1772</v>
      </c>
      <c r="J23">
        <f t="shared" si="7"/>
        <v>0.85824578097028958</v>
      </c>
      <c r="K23">
        <f t="shared" si="8"/>
        <v>0.154824451667878</v>
      </c>
      <c r="L23">
        <f t="shared" si="9"/>
        <v>0</v>
      </c>
      <c r="M23">
        <f t="shared" si="10"/>
        <v>1.0130702326381675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120.66</v>
      </c>
      <c r="Z23">
        <f t="shared" si="22"/>
        <v>0</v>
      </c>
      <c r="AA23">
        <f t="shared" si="12"/>
        <v>0.15171103849552939</v>
      </c>
      <c r="AB23">
        <f t="shared" si="13"/>
        <v>0</v>
      </c>
      <c r="AC23">
        <f t="shared" si="14"/>
        <v>0</v>
      </c>
      <c r="AD23">
        <f t="shared" si="15"/>
        <v>120.66</v>
      </c>
      <c r="AE23">
        <f t="shared" si="16"/>
        <v>0.15171103849552939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121.3496</v>
      </c>
      <c r="D24">
        <f t="shared" si="5"/>
        <v>0.20294906708346561</v>
      </c>
      <c r="E24">
        <f t="shared" si="2"/>
        <v>815.07945125108574</v>
      </c>
      <c r="F24">
        <f t="shared" si="3"/>
        <v>275.37101708369522</v>
      </c>
      <c r="G24">
        <f t="shared" si="6"/>
        <v>224449.25749503166</v>
      </c>
      <c r="H24">
        <f t="shared" si="19"/>
        <v>152712.88522801353</v>
      </c>
      <c r="I24">
        <f t="shared" si="20"/>
        <v>121.3496</v>
      </c>
      <c r="J24">
        <f t="shared" si="7"/>
        <v>0.94932203268301751</v>
      </c>
      <c r="K24">
        <f t="shared" si="8"/>
        <v>0.15586753992710534</v>
      </c>
      <c r="L24">
        <f t="shared" si="9"/>
        <v>0</v>
      </c>
      <c r="M24">
        <f t="shared" si="10"/>
        <v>1.1051895726101229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120.66</v>
      </c>
      <c r="Z24">
        <f t="shared" si="22"/>
        <v>1.057264288078835E-2</v>
      </c>
      <c r="AA24">
        <f t="shared" si="12"/>
        <v>0.15171103849552939</v>
      </c>
      <c r="AB24">
        <f t="shared" si="13"/>
        <v>0</v>
      </c>
      <c r="AC24">
        <f t="shared" si="14"/>
        <v>0</v>
      </c>
      <c r="AD24">
        <f t="shared" si="15"/>
        <v>120.66</v>
      </c>
      <c r="AE24">
        <f t="shared" si="16"/>
        <v>0.15171103849552939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121.52199999999999</v>
      </c>
      <c r="D25">
        <f t="shared" si="5"/>
        <v>0.20294906708346561</v>
      </c>
      <c r="E25">
        <f t="shared" si="2"/>
        <v>816.45865125108571</v>
      </c>
      <c r="F25">
        <f t="shared" si="3"/>
        <v>276.75021708369519</v>
      </c>
      <c r="G25">
        <f t="shared" si="6"/>
        <v>225955.10897359895</v>
      </c>
      <c r="H25">
        <f t="shared" si="19"/>
        <v>191537.66928753347</v>
      </c>
      <c r="I25">
        <f t="shared" si="20"/>
        <v>121.52199999999999</v>
      </c>
      <c r="J25">
        <f t="shared" si="7"/>
        <v>1.0323947030673539</v>
      </c>
      <c r="K25">
        <f t="shared" si="8"/>
        <v>0.15691327012055484</v>
      </c>
      <c r="L25">
        <f t="shared" si="9"/>
        <v>0</v>
      </c>
      <c r="M25">
        <f t="shared" si="10"/>
        <v>1.1893079731879088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8.7377213890812815E-4</v>
      </c>
      <c r="Y25">
        <f t="shared" si="21"/>
        <v>120.66</v>
      </c>
      <c r="Z25">
        <f t="shared" si="22"/>
        <v>0.22276614233423062</v>
      </c>
      <c r="AA25">
        <f t="shared" si="12"/>
        <v>0.15171103849552939</v>
      </c>
      <c r="AB25">
        <f t="shared" si="13"/>
        <v>0</v>
      </c>
      <c r="AC25">
        <f t="shared" si="14"/>
        <v>127.89918690966221</v>
      </c>
      <c r="AD25">
        <f t="shared" si="15"/>
        <v>120.66058345829508</v>
      </c>
      <c r="AE25">
        <f t="shared" si="16"/>
        <v>0.15200465507985894</v>
      </c>
      <c r="AF25">
        <f t="shared" si="17"/>
        <v>254.74135411573803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121.6944</v>
      </c>
      <c r="D26">
        <f t="shared" si="5"/>
        <v>0.20294906708346561</v>
      </c>
      <c r="E26">
        <f t="shared" si="2"/>
        <v>817.83785125108579</v>
      </c>
      <c r="F26">
        <f t="shared" si="3"/>
        <v>278.12941708369527</v>
      </c>
      <c r="G26">
        <f t="shared" si="6"/>
        <v>227464.76483744636</v>
      </c>
      <c r="H26">
        <f t="shared" si="19"/>
        <v>230622.39019751412</v>
      </c>
      <c r="I26">
        <f t="shared" si="20"/>
        <v>121.6944</v>
      </c>
      <c r="J26">
        <f t="shared" si="7"/>
        <v>1.1092634151118739</v>
      </c>
      <c r="K26">
        <f t="shared" si="8"/>
        <v>0.15796164224822665</v>
      </c>
      <c r="L26">
        <f t="shared" si="9"/>
        <v>0</v>
      </c>
      <c r="M26">
        <f t="shared" si="10"/>
        <v>1.2672250573601005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1.928419712520818E-2</v>
      </c>
      <c r="Y26">
        <f t="shared" si="21"/>
        <v>120.66116209461333</v>
      </c>
      <c r="Z26">
        <f t="shared" si="22"/>
        <v>0.55754525720977088</v>
      </c>
      <c r="AA26">
        <f t="shared" si="12"/>
        <v>0.15229584507709812</v>
      </c>
      <c r="AB26">
        <f t="shared" si="13"/>
        <v>254.74135411459065</v>
      </c>
      <c r="AC26">
        <f t="shared" si="14"/>
        <v>984.19029595340157</v>
      </c>
      <c r="AD26">
        <f t="shared" si="15"/>
        <v>120.66448973919212</v>
      </c>
      <c r="AE26">
        <f t="shared" si="16"/>
        <v>0.15397043200699789</v>
      </c>
      <c r="AF26">
        <f t="shared" si="17"/>
        <v>1707.6107248445735</v>
      </c>
      <c r="AG26">
        <f t="shared" si="18"/>
        <v>5.778288744069356E-4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121.8668</v>
      </c>
      <c r="D27">
        <f t="shared" si="5"/>
        <v>0.20294906708346561</v>
      </c>
      <c r="E27">
        <f t="shared" si="2"/>
        <v>819.21705125108576</v>
      </c>
      <c r="F27">
        <f t="shared" si="3"/>
        <v>279.50861708369524</v>
      </c>
      <c r="G27">
        <f t="shared" si="6"/>
        <v>228978.22508657366</v>
      </c>
      <c r="H27">
        <f t="shared" si="19"/>
        <v>269967.70383270894</v>
      </c>
      <c r="I27">
        <f t="shared" si="20"/>
        <v>121.8668</v>
      </c>
      <c r="J27">
        <f t="shared" si="7"/>
        <v>1.1811400532069731</v>
      </c>
      <c r="K27">
        <f t="shared" si="8"/>
        <v>0.15901265631012057</v>
      </c>
      <c r="L27">
        <f t="shared" si="9"/>
        <v>0</v>
      </c>
      <c r="M27">
        <f t="shared" si="10"/>
        <v>1.3401527095170938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6.5362317555767754E-2</v>
      </c>
      <c r="Y27">
        <f t="shared" si="21"/>
        <v>120.66778988253364</v>
      </c>
      <c r="Z27">
        <f t="shared" si="22"/>
        <v>0.96798305151281105</v>
      </c>
      <c r="AA27">
        <f t="shared" si="12"/>
        <v>0.15563117935415449</v>
      </c>
      <c r="AB27">
        <f t="shared" si="13"/>
        <v>1707.6107248439152</v>
      </c>
      <c r="AC27">
        <f t="shared" si="14"/>
        <v>3169.8440947294971</v>
      </c>
      <c r="AD27">
        <f t="shared" si="15"/>
        <v>120.67446038771521</v>
      </c>
      <c r="AE27">
        <f t="shared" si="16"/>
        <v>0.15898801044846508</v>
      </c>
      <c r="AF27">
        <f t="shared" si="17"/>
        <v>4619.9928726755606</v>
      </c>
      <c r="AG27">
        <f t="shared" si="18"/>
        <v>3.8733671118742641E-3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122.03919999999999</v>
      </c>
      <c r="D28">
        <f t="shared" si="5"/>
        <v>0.20294906708346561</v>
      </c>
      <c r="E28">
        <f t="shared" si="2"/>
        <v>820.59625125108573</v>
      </c>
      <c r="F28">
        <f t="shared" si="3"/>
        <v>280.88781708369521</v>
      </c>
      <c r="G28">
        <f t="shared" si="6"/>
        <v>230495.48972098096</v>
      </c>
      <c r="H28">
        <f t="shared" si="19"/>
        <v>309574.26606790011</v>
      </c>
      <c r="I28">
        <f t="shared" si="20"/>
        <v>122.03919999999999</v>
      </c>
      <c r="J28">
        <f t="shared" si="7"/>
        <v>1.2488868349349695</v>
      </c>
      <c r="K28">
        <f t="shared" si="8"/>
        <v>0.16006631230623677</v>
      </c>
      <c r="L28">
        <f t="shared" si="9"/>
        <v>0</v>
      </c>
      <c r="M28">
        <f t="shared" si="10"/>
        <v>1.4089531472412062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0.14536091685434718</v>
      </c>
      <c r="Y28">
        <f t="shared" si="21"/>
        <v>120.68107576466979</v>
      </c>
      <c r="Z28">
        <f t="shared" si="22"/>
        <v>1.4810992484216805</v>
      </c>
      <c r="AA28">
        <f t="shared" si="12"/>
        <v>0.1623170990942589</v>
      </c>
      <c r="AB28">
        <f t="shared" si="13"/>
        <v>4619.9928726762573</v>
      </c>
      <c r="AC28">
        <f t="shared" si="14"/>
        <v>6993.8007414656167</v>
      </c>
      <c r="AD28">
        <f t="shared" si="15"/>
        <v>120.69190474588095</v>
      </c>
      <c r="AE28">
        <f t="shared" si="16"/>
        <v>0.16776662051127902</v>
      </c>
      <c r="AF28">
        <f t="shared" si="17"/>
        <v>9347.9903331537025</v>
      </c>
      <c r="AG28">
        <f t="shared" si="18"/>
        <v>1.0479512800994741E-2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122.2116</v>
      </c>
      <c r="D29">
        <f t="shared" si="5"/>
        <v>0.20294906708346561</v>
      </c>
      <c r="E29">
        <f t="shared" si="2"/>
        <v>821.97545125108581</v>
      </c>
      <c r="F29">
        <f t="shared" si="3"/>
        <v>282.26701708369529</v>
      </c>
      <c r="G29">
        <f t="shared" si="6"/>
        <v>232016.55874066838</v>
      </c>
      <c r="H29">
        <f t="shared" si="19"/>
        <v>349442.73277788877</v>
      </c>
      <c r="I29">
        <f t="shared" si="20"/>
        <v>122.2116</v>
      </c>
      <c r="J29">
        <f t="shared" si="7"/>
        <v>1.3131431101209088</v>
      </c>
      <c r="K29">
        <f t="shared" si="8"/>
        <v>0.16112261023657526</v>
      </c>
      <c r="L29">
        <f t="shared" si="9"/>
        <v>0</v>
      </c>
      <c r="M29">
        <f t="shared" si="10"/>
        <v>1.474265720357484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0.26776581341812244</v>
      </c>
      <c r="Y29">
        <f t="shared" si="21"/>
        <v>120.70264423124161</v>
      </c>
      <c r="Z29">
        <f t="shared" si="22"/>
        <v>2.1397509600477491</v>
      </c>
      <c r="AA29">
        <f t="shared" si="12"/>
        <v>0.17317110449176293</v>
      </c>
      <c r="AB29">
        <f t="shared" si="13"/>
        <v>9347.9903331532551</v>
      </c>
      <c r="AC29">
        <f t="shared" si="14"/>
        <v>12887.83407315403</v>
      </c>
      <c r="AD29">
        <f t="shared" si="15"/>
        <v>120.71879250585764</v>
      </c>
      <c r="AE29">
        <f t="shared" si="16"/>
        <v>0.18129748006227955</v>
      </c>
      <c r="AF29">
        <f t="shared" si="17"/>
        <v>16398.422861100946</v>
      </c>
      <c r="AG29">
        <f t="shared" si="18"/>
        <v>2.1204012010327462E-2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122.384</v>
      </c>
      <c r="D30">
        <f t="shared" si="5"/>
        <v>0.20294906708346561</v>
      </c>
      <c r="E30">
        <f t="shared" si="2"/>
        <v>823.35465125108578</v>
      </c>
      <c r="F30">
        <f t="shared" si="3"/>
        <v>283.64621708369526</v>
      </c>
      <c r="G30">
        <f t="shared" si="6"/>
        <v>233541.43214563568</v>
      </c>
      <c r="H30">
        <f t="shared" si="19"/>
        <v>389573.75983748451</v>
      </c>
      <c r="I30">
        <f t="shared" si="20"/>
        <v>122.384</v>
      </c>
      <c r="J30">
        <f t="shared" si="7"/>
        <v>1.3743985334836935</v>
      </c>
      <c r="K30">
        <f t="shared" si="8"/>
        <v>0.16218155010113589</v>
      </c>
      <c r="L30">
        <f t="shared" si="9"/>
        <v>0</v>
      </c>
      <c r="M30">
        <f t="shared" si="10"/>
        <v>1.5365800835848293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0.44460473573611825</v>
      </c>
      <c r="Y30">
        <f t="shared" si="21"/>
        <v>120.73480732345287</v>
      </c>
      <c r="Z30">
        <f t="shared" si="22"/>
        <v>3.017459491177422</v>
      </c>
      <c r="AA30">
        <f t="shared" si="12"/>
        <v>0.18935669540055555</v>
      </c>
      <c r="AB30">
        <f t="shared" si="13"/>
        <v>16398.422861101775</v>
      </c>
      <c r="AC30">
        <f t="shared" si="14"/>
        <v>21489.007893500137</v>
      </c>
      <c r="AD30">
        <f t="shared" si="15"/>
        <v>120.75802986407818</v>
      </c>
      <c r="AE30">
        <f t="shared" si="16"/>
        <v>0.20104308861036307</v>
      </c>
      <c r="AF30">
        <f t="shared" si="17"/>
        <v>26537.521910343188</v>
      </c>
      <c r="AG30">
        <f t="shared" si="18"/>
        <v>3.7196482121301083E-2</v>
      </c>
    </row>
    <row r="31" spans="1:40" x14ac:dyDescent="0.25">
      <c r="A31">
        <v>12</v>
      </c>
      <c r="B31">
        <v>0.11</v>
      </c>
      <c r="C31">
        <f t="shared" si="4"/>
        <v>122.5564</v>
      </c>
      <c r="D31">
        <f t="shared" si="5"/>
        <v>0.20294906708346561</v>
      </c>
      <c r="E31">
        <f t="shared" si="2"/>
        <v>824.73385125108575</v>
      </c>
      <c r="F31">
        <f t="shared" si="3"/>
        <v>285.02541708369523</v>
      </c>
      <c r="G31">
        <f t="shared" si="6"/>
        <v>235070.10993588297</v>
      </c>
      <c r="H31">
        <f t="shared" si="19"/>
        <v>429968.00312152482</v>
      </c>
      <c r="I31">
        <f t="shared" si="20"/>
        <v>122.5564</v>
      </c>
      <c r="J31">
        <f t="shared" si="7"/>
        <v>1.4330379722904207</v>
      </c>
      <c r="K31">
        <f t="shared" si="8"/>
        <v>0.16324313189991874</v>
      </c>
      <c r="L31">
        <f t="shared" si="9"/>
        <v>0</v>
      </c>
      <c r="M31">
        <f t="shared" si="10"/>
        <v>1.5962811041903395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0.69398155318879773</v>
      </c>
      <c r="Y31">
        <f t="shared" si="21"/>
        <v>120.78106048258419</v>
      </c>
      <c r="Z31">
        <f t="shared" si="22"/>
        <v>4.2554238944262464</v>
      </c>
      <c r="AA31">
        <f t="shared" si="12"/>
        <v>0.21263289990917394</v>
      </c>
      <c r="AB31">
        <f t="shared" si="13"/>
        <v>26537.521910342894</v>
      </c>
      <c r="AC31">
        <f t="shared" si="14"/>
        <v>33814.545700473624</v>
      </c>
      <c r="AD31">
        <f t="shared" si="15"/>
        <v>120.81425725260614</v>
      </c>
      <c r="AE31">
        <f t="shared" si="16"/>
        <v>0.22933867358103233</v>
      </c>
      <c r="AF31">
        <f t="shared" si="17"/>
        <v>41031.428705385668</v>
      </c>
      <c r="AG31">
        <f t="shared" si="18"/>
        <v>6.0194963115823931E-2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122.72879999999999</v>
      </c>
      <c r="D32">
        <f t="shared" si="5"/>
        <v>0.20294906708346561</v>
      </c>
      <c r="E32">
        <f t="shared" si="2"/>
        <v>826.11305125108572</v>
      </c>
      <c r="F32">
        <f t="shared" si="3"/>
        <v>286.4046170836952</v>
      </c>
      <c r="G32">
        <f t="shared" si="6"/>
        <v>236602.59211141028</v>
      </c>
      <c r="H32">
        <f t="shared" si="19"/>
        <v>470626.1185048616</v>
      </c>
      <c r="I32">
        <f t="shared" si="20"/>
        <v>122.72879999999999</v>
      </c>
      <c r="J32">
        <f t="shared" si="7"/>
        <v>1.4893704479444847</v>
      </c>
      <c r="K32">
        <f t="shared" si="8"/>
        <v>0.16430735563292381</v>
      </c>
      <c r="L32">
        <f t="shared" si="9"/>
        <v>0</v>
      </c>
      <c r="M32">
        <f t="shared" si="10"/>
        <v>1.6536778035774085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1.0456694783479916</v>
      </c>
      <c r="Y32">
        <f t="shared" si="21"/>
        <v>120.84707971826943</v>
      </c>
      <c r="Z32">
        <f t="shared" si="22"/>
        <v>6.1776277633937973</v>
      </c>
      <c r="AA32">
        <f t="shared" si="12"/>
        <v>0.25620561633437006</v>
      </c>
      <c r="AB32">
        <f t="shared" si="13"/>
        <v>41031.428705385049</v>
      </c>
      <c r="AC32">
        <f t="shared" si="14"/>
        <v>51689.98857009202</v>
      </c>
      <c r="AD32">
        <f t="shared" si="15"/>
        <v>120.89537376350565</v>
      </c>
      <c r="AE32">
        <f t="shared" si="16"/>
        <v>0.31455725590388883</v>
      </c>
      <c r="AF32">
        <f t="shared" si="17"/>
        <v>62138.482532348717</v>
      </c>
      <c r="AG32">
        <f t="shared" si="18"/>
        <v>0.10337104719158705</v>
      </c>
    </row>
    <row r="33" spans="1:33" x14ac:dyDescent="0.25">
      <c r="A33">
        <v>14</v>
      </c>
      <c r="B33">
        <v>0.13</v>
      </c>
      <c r="C33">
        <f t="shared" si="4"/>
        <v>122.9012</v>
      </c>
      <c r="D33">
        <f t="shared" si="5"/>
        <v>0.20294906708346561</v>
      </c>
      <c r="E33">
        <f t="shared" si="2"/>
        <v>827.4922512510858</v>
      </c>
      <c r="F33">
        <f t="shared" si="3"/>
        <v>287.78381708369528</v>
      </c>
      <c r="G33">
        <f t="shared" si="6"/>
        <v>238138.87867221769</v>
      </c>
      <c r="H33">
        <f t="shared" si="19"/>
        <v>511548.76186236745</v>
      </c>
      <c r="I33">
        <f t="shared" si="20"/>
        <v>122.9012</v>
      </c>
      <c r="J33">
        <f t="shared" si="7"/>
        <v>1.543648545619916</v>
      </c>
      <c r="K33">
        <f t="shared" si="8"/>
        <v>0.16537422130015117</v>
      </c>
      <c r="L33">
        <f t="shared" si="9"/>
        <v>0</v>
      </c>
      <c r="M33">
        <f t="shared" si="10"/>
        <v>1.7090227669200673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1.5562172273888013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120.94271599796026</v>
      </c>
      <c r="Z33">
        <f>(V34-V33)*43560/3600</f>
        <v>9.8224127759743105</v>
      </c>
      <c r="AA33">
        <f t="shared" si="12"/>
        <v>0.37175886301299377</v>
      </c>
      <c r="AB33">
        <f t="shared" si="13"/>
        <v>62138.482532349881</v>
      </c>
      <c r="AC33">
        <f t="shared" si="14"/>
        <v>79149.659575680242</v>
      </c>
      <c r="AD33">
        <f t="shared" si="15"/>
        <v>121.01969284492662</v>
      </c>
      <c r="AE33">
        <f t="shared" si="16"/>
        <v>0.49569219863530556</v>
      </c>
      <c r="AF33">
        <f t="shared" si="17"/>
        <v>95714.676610770301</v>
      </c>
      <c r="AG33">
        <f t="shared" si="18"/>
        <v>0.21834858765802226</v>
      </c>
    </row>
    <row r="34" spans="1:33" x14ac:dyDescent="0.25">
      <c r="A34">
        <v>15</v>
      </c>
      <c r="B34">
        <v>0.14000000000000001</v>
      </c>
      <c r="C34">
        <f t="shared" si="4"/>
        <v>123.0736</v>
      </c>
      <c r="D34">
        <f t="shared" si="5"/>
        <v>0.20294906708346561</v>
      </c>
      <c r="E34">
        <f t="shared" si="2"/>
        <v>828.87145125108577</v>
      </c>
      <c r="F34">
        <f t="shared" si="3"/>
        <v>289.16301708369525</v>
      </c>
      <c r="G34">
        <f t="shared" si="6"/>
        <v>239678.96961830498</v>
      </c>
      <c r="H34">
        <f t="shared" si="19"/>
        <v>552736.58906892186</v>
      </c>
      <c r="I34">
        <f t="shared" si="20"/>
        <v>123.0736</v>
      </c>
      <c r="J34">
        <f t="shared" si="7"/>
        <v>1.5960818693220584</v>
      </c>
      <c r="K34">
        <f t="shared" si="8"/>
        <v>0.16644372890160067</v>
      </c>
      <c r="L34">
        <f t="shared" si="9"/>
        <v>0</v>
      </c>
      <c r="M34">
        <f t="shared" si="10"/>
        <v>1.7625255982236592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2.3679868782957691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121.09424365896403</v>
      </c>
      <c r="Z34">
        <f t="shared" ref="Z34:Z57" si="25">(V35-V34)*43560/3600</f>
        <v>34.204032415013451</v>
      </c>
      <c r="AA34">
        <f t="shared" si="12"/>
        <v>0.74057601729115619</v>
      </c>
      <c r="AB34">
        <f t="shared" si="13"/>
        <v>95714.676610771639</v>
      </c>
      <c r="AC34">
        <f t="shared" si="14"/>
        <v>155948.89812667179</v>
      </c>
      <c r="AD34">
        <f t="shared" si="15"/>
        <v>121.3639693941188</v>
      </c>
      <c r="AE34">
        <f t="shared" si="16"/>
        <v>1.1122007701190875</v>
      </c>
      <c r="AF34">
        <f t="shared" si="17"/>
        <v>214845.27053239133</v>
      </c>
      <c r="AG34">
        <f t="shared" si="18"/>
        <v>0.58625221307204112</v>
      </c>
    </row>
    <row r="35" spans="1:33" x14ac:dyDescent="0.25">
      <c r="A35">
        <v>16</v>
      </c>
      <c r="B35">
        <v>0.15</v>
      </c>
      <c r="C35">
        <f t="shared" si="4"/>
        <v>123.246</v>
      </c>
      <c r="D35">
        <f t="shared" si="5"/>
        <v>0.20294906708346561</v>
      </c>
      <c r="E35">
        <f t="shared" si="2"/>
        <v>830.25065125108574</v>
      </c>
      <c r="F35">
        <f t="shared" si="3"/>
        <v>290.54221708369522</v>
      </c>
      <c r="G35">
        <f t="shared" si="6"/>
        <v>241222.86494967228</v>
      </c>
      <c r="H35">
        <f t="shared" si="19"/>
        <v>594190.25599943113</v>
      </c>
      <c r="I35">
        <f t="shared" si="20"/>
        <v>123.246</v>
      </c>
      <c r="J35">
        <f t="shared" si="7"/>
        <v>1.646846633649506</v>
      </c>
      <c r="K35">
        <f t="shared" si="8"/>
        <v>0.16751587843727239</v>
      </c>
      <c r="L35">
        <f t="shared" si="9"/>
        <v>0</v>
      </c>
      <c r="M35">
        <f t="shared" si="10"/>
        <v>1.8143625120867783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5.1947664167266332</v>
      </c>
      <c r="Y35">
        <f t="shared" si="24"/>
        <v>121.62480821663965</v>
      </c>
      <c r="Z35">
        <f t="shared" si="25"/>
        <v>18.465810944751262</v>
      </c>
      <c r="AA35">
        <f t="shared" si="12"/>
        <v>1.2357726858880522</v>
      </c>
      <c r="AB35">
        <f t="shared" si="13"/>
        <v>214845.2705323922</v>
      </c>
      <c r="AC35">
        <f t="shared" si="14"/>
        <v>245859.33939834597</v>
      </c>
      <c r="AD35">
        <f t="shared" si="15"/>
        <v>121.76116398786853</v>
      </c>
      <c r="AE35">
        <f t="shared" si="16"/>
        <v>1.2954671738559806</v>
      </c>
      <c r="AF35">
        <f t="shared" si="17"/>
        <v>276658.50810761523</v>
      </c>
      <c r="AG35">
        <f t="shared" si="18"/>
        <v>1.0782342343938276</v>
      </c>
    </row>
    <row r="36" spans="1:33" x14ac:dyDescent="0.25">
      <c r="A36">
        <v>17</v>
      </c>
      <c r="B36">
        <v>0.16</v>
      </c>
      <c r="C36">
        <f t="shared" si="4"/>
        <v>123.41839999999999</v>
      </c>
      <c r="D36">
        <f t="shared" si="5"/>
        <v>0.20294906708346561</v>
      </c>
      <c r="E36">
        <f t="shared" si="2"/>
        <v>831.62985125108571</v>
      </c>
      <c r="F36">
        <f t="shared" si="3"/>
        <v>291.92141708369519</v>
      </c>
      <c r="G36">
        <f t="shared" si="6"/>
        <v>242770.56466631958</v>
      </c>
      <c r="H36">
        <f t="shared" si="19"/>
        <v>635910.41852881445</v>
      </c>
      <c r="I36">
        <f t="shared" si="20"/>
        <v>123.41839999999999</v>
      </c>
      <c r="J36">
        <f t="shared" si="7"/>
        <v>1.6960926672640335</v>
      </c>
      <c r="K36">
        <f t="shared" si="8"/>
        <v>0.16859066990716637</v>
      </c>
      <c r="L36">
        <f t="shared" si="9"/>
        <v>0</v>
      </c>
      <c r="M36">
        <f t="shared" si="10"/>
        <v>1.8646833371711999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6.7208664948052501</v>
      </c>
      <c r="Y36">
        <f t="shared" si="24"/>
        <v>121.8959238267574</v>
      </c>
      <c r="Z36">
        <f t="shared" si="25"/>
        <v>7.6637116488930523</v>
      </c>
      <c r="AA36">
        <f t="shared" si="12"/>
        <v>1.3517752850919795</v>
      </c>
      <c r="AB36">
        <f t="shared" si="13"/>
        <v>276658.50810761534</v>
      </c>
      <c r="AC36">
        <f t="shared" si="14"/>
        <v>288019.99356245727</v>
      </c>
      <c r="AD36">
        <f t="shared" si="15"/>
        <v>121.94537826011073</v>
      </c>
      <c r="AE36">
        <f t="shared" si="16"/>
        <v>1.3715112866123236</v>
      </c>
      <c r="AF36">
        <f t="shared" si="17"/>
        <v>299310.42941182596</v>
      </c>
      <c r="AG36">
        <f t="shared" si="18"/>
        <v>1.1925846328729681</v>
      </c>
    </row>
    <row r="37" spans="1:33" x14ac:dyDescent="0.25">
      <c r="A37">
        <v>18</v>
      </c>
      <c r="B37">
        <v>0.17</v>
      </c>
      <c r="C37">
        <f t="shared" si="4"/>
        <v>123.5908</v>
      </c>
      <c r="D37">
        <f t="shared" si="5"/>
        <v>0.20294906708346561</v>
      </c>
      <c r="E37">
        <f t="shared" si="2"/>
        <v>833.00905125108579</v>
      </c>
      <c r="F37">
        <f t="shared" si="3"/>
        <v>293.30061708369527</v>
      </c>
      <c r="G37">
        <f t="shared" si="6"/>
        <v>244322.068768247</v>
      </c>
      <c r="H37">
        <f t="shared" si="19"/>
        <v>677897.73253201065</v>
      </c>
      <c r="I37">
        <f t="shared" si="20"/>
        <v>123.5908</v>
      </c>
      <c r="J37">
        <f t="shared" si="7"/>
        <v>1.743948633742104</v>
      </c>
      <c r="K37">
        <f t="shared" si="8"/>
        <v>0.16966810331128263</v>
      </c>
      <c r="L37">
        <f t="shared" si="9"/>
        <v>0</v>
      </c>
      <c r="M37">
        <f t="shared" si="10"/>
        <v>1.9136167370533865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7.3542310938873205</v>
      </c>
      <c r="Y37">
        <f t="shared" si="24"/>
        <v>121.99452342774413</v>
      </c>
      <c r="Z37">
        <f t="shared" si="25"/>
        <v>5.14424996173463</v>
      </c>
      <c r="AA37">
        <f t="shared" si="12"/>
        <v>1.391123868081017</v>
      </c>
      <c r="AB37">
        <f t="shared" si="13"/>
        <v>299310.42941182683</v>
      </c>
      <c r="AC37">
        <f t="shared" si="14"/>
        <v>306066.05638040334</v>
      </c>
      <c r="AD37">
        <f t="shared" si="15"/>
        <v>122.02392941563237</v>
      </c>
      <c r="AE37">
        <f t="shared" si="16"/>
        <v>1.4028590469581681</v>
      </c>
      <c r="AF37">
        <f t="shared" si="17"/>
        <v>312779.43670502212</v>
      </c>
      <c r="AG37">
        <f t="shared" si="18"/>
        <v>1.2313306053005535</v>
      </c>
    </row>
    <row r="38" spans="1:33" x14ac:dyDescent="0.25">
      <c r="A38">
        <v>19</v>
      </c>
      <c r="B38">
        <v>0.18</v>
      </c>
      <c r="C38">
        <f t="shared" si="4"/>
        <v>123.7632</v>
      </c>
      <c r="D38">
        <f t="shared" si="5"/>
        <v>0.20294906708346561</v>
      </c>
      <c r="E38">
        <f t="shared" si="2"/>
        <v>834.38825125108576</v>
      </c>
      <c r="F38">
        <f t="shared" si="3"/>
        <v>294.67981708369524</v>
      </c>
      <c r="G38">
        <f t="shared" si="6"/>
        <v>245877.37725545431</v>
      </c>
      <c r="H38">
        <f t="shared" si="19"/>
        <v>720152.85388396389</v>
      </c>
      <c r="I38">
        <f t="shared" si="20"/>
        <v>123.7632</v>
      </c>
      <c r="J38">
        <f t="shared" si="7"/>
        <v>1.7905259948727539</v>
      </c>
      <c r="K38">
        <f t="shared" si="8"/>
        <v>0.17074817864962105</v>
      </c>
      <c r="L38">
        <f t="shared" si="9"/>
        <v>0</v>
      </c>
      <c r="M38">
        <f t="shared" si="10"/>
        <v>1.9612741735223749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7.7793757188240669</v>
      </c>
      <c r="Y38">
        <f t="shared" si="24"/>
        <v>122.0530598612748</v>
      </c>
      <c r="Z38">
        <f t="shared" si="25"/>
        <v>3.8259889526263704</v>
      </c>
      <c r="AA38">
        <f t="shared" si="12"/>
        <v>1.4142038618751531</v>
      </c>
      <c r="AB38">
        <f t="shared" si="13"/>
        <v>312779.43670502183</v>
      </c>
      <c r="AC38">
        <f t="shared" si="14"/>
        <v>317120.64986837399</v>
      </c>
      <c r="AD38">
        <f t="shared" si="15"/>
        <v>122.07183221976068</v>
      </c>
      <c r="AE38">
        <f t="shared" si="16"/>
        <v>1.4213156428274365</v>
      </c>
      <c r="AF38">
        <f t="shared" si="17"/>
        <v>321436.26062029798</v>
      </c>
      <c r="AG38">
        <f t="shared" si="18"/>
        <v>1.2540526299472263</v>
      </c>
    </row>
    <row r="39" spans="1:33" x14ac:dyDescent="0.25">
      <c r="A39">
        <v>20</v>
      </c>
      <c r="B39">
        <v>0.19</v>
      </c>
      <c r="C39">
        <f t="shared" si="4"/>
        <v>123.93559999999999</v>
      </c>
      <c r="D39">
        <f t="shared" si="5"/>
        <v>0.20294906708346561</v>
      </c>
      <c r="E39">
        <f t="shared" si="2"/>
        <v>835.76745125108573</v>
      </c>
      <c r="F39">
        <f t="shared" si="3"/>
        <v>296.05901708369521</v>
      </c>
      <c r="G39">
        <f t="shared" si="6"/>
        <v>247436.49012794159</v>
      </c>
      <c r="H39">
        <f t="shared" si="19"/>
        <v>762676.43845964421</v>
      </c>
      <c r="I39">
        <f t="shared" si="20"/>
        <v>123.93559999999999</v>
      </c>
      <c r="J39">
        <f t="shared" si="7"/>
        <v>1.8359220679264083</v>
      </c>
      <c r="K39">
        <f t="shared" si="8"/>
        <v>0.17183089592218165</v>
      </c>
      <c r="L39">
        <f t="shared" si="9"/>
        <v>0</v>
      </c>
      <c r="M39">
        <f t="shared" si="10"/>
        <v>2.0077529638485898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8.0955731529254198</v>
      </c>
      <c r="Y39">
        <f t="shared" si="24"/>
        <v>122.09049386780056</v>
      </c>
      <c r="Z39">
        <f t="shared" si="25"/>
        <v>2.9978161319574554</v>
      </c>
      <c r="AA39">
        <f t="shared" si="12"/>
        <v>1.4283854818765949</v>
      </c>
      <c r="AB39">
        <f t="shared" si="13"/>
        <v>321436.26062029763</v>
      </c>
      <c r="AC39">
        <f t="shared" si="14"/>
        <v>324261.2357904432</v>
      </c>
      <c r="AD39">
        <f t="shared" si="15"/>
        <v>122.10270968043454</v>
      </c>
      <c r="AE39">
        <f t="shared" si="16"/>
        <v>1.4330133598106534</v>
      </c>
      <c r="AF39">
        <f t="shared" si="17"/>
        <v>327069.55060002609</v>
      </c>
      <c r="AG39">
        <f t="shared" si="18"/>
        <v>1.26800489111098</v>
      </c>
    </row>
    <row r="40" spans="1:33" x14ac:dyDescent="0.25">
      <c r="A40">
        <v>21</v>
      </c>
      <c r="B40">
        <v>0.2</v>
      </c>
      <c r="C40">
        <f t="shared" si="4"/>
        <v>124.108</v>
      </c>
      <c r="D40">
        <f t="shared" si="5"/>
        <v>0.20294906708346561</v>
      </c>
      <c r="E40">
        <f t="shared" si="2"/>
        <v>837.14665125108581</v>
      </c>
      <c r="F40">
        <f t="shared" si="3"/>
        <v>297.43821708369529</v>
      </c>
      <c r="G40">
        <f t="shared" si="6"/>
        <v>248999.40738570903</v>
      </c>
      <c r="H40">
        <f t="shared" si="19"/>
        <v>805469.14213403675</v>
      </c>
      <c r="I40">
        <f t="shared" si="20"/>
        <v>124.108</v>
      </c>
      <c r="J40">
        <f t="shared" si="7"/>
        <v>1.8802224178759561</v>
      </c>
      <c r="K40">
        <f t="shared" si="8"/>
        <v>0.17291625512896458</v>
      </c>
      <c r="L40">
        <f t="shared" si="9"/>
        <v>0</v>
      </c>
      <c r="M40">
        <f t="shared" si="10"/>
        <v>2.0531386730049208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8.3433265522607467</v>
      </c>
      <c r="Y40">
        <f t="shared" si="24"/>
        <v>122.11485345001299</v>
      </c>
      <c r="Z40">
        <f t="shared" si="25"/>
        <v>2.4277785391289006</v>
      </c>
      <c r="AA40">
        <f t="shared" si="12"/>
        <v>1.4376139447207421</v>
      </c>
      <c r="AB40">
        <f t="shared" si="13"/>
        <v>327069.55060002673</v>
      </c>
      <c r="AC40">
        <f t="shared" si="14"/>
        <v>328851.84686996142</v>
      </c>
      <c r="AD40">
        <f t="shared" si="15"/>
        <v>122.12256049024536</v>
      </c>
      <c r="AE40">
        <f t="shared" si="16"/>
        <v>1.4405337047479294</v>
      </c>
      <c r="AF40">
        <f t="shared" si="17"/>
        <v>330623.63200379821</v>
      </c>
      <c r="AG40">
        <f t="shared" si="18"/>
        <v>1.2770841023526047</v>
      </c>
    </row>
    <row r="41" spans="1:33" x14ac:dyDescent="0.25">
      <c r="A41">
        <v>22</v>
      </c>
      <c r="B41">
        <v>0.21</v>
      </c>
      <c r="C41">
        <f t="shared" si="4"/>
        <v>124.2804</v>
      </c>
      <c r="D41">
        <f t="shared" si="5"/>
        <v>0.20294906708346561</v>
      </c>
      <c r="E41">
        <f t="shared" si="2"/>
        <v>838.52585125108578</v>
      </c>
      <c r="F41">
        <f t="shared" si="3"/>
        <v>298.81741708369526</v>
      </c>
      <c r="G41">
        <f t="shared" si="6"/>
        <v>250566.12902875632</v>
      </c>
      <c r="H41">
        <f t="shared" si="19"/>
        <v>848531.62078213098</v>
      </c>
      <c r="I41">
        <f t="shared" si="20"/>
        <v>124.2804</v>
      </c>
      <c r="J41">
        <f t="shared" si="7"/>
        <v>1.9235027532778373</v>
      </c>
      <c r="K41">
        <f t="shared" si="8"/>
        <v>0.17400425626996965</v>
      </c>
      <c r="L41">
        <f t="shared" si="9"/>
        <v>0</v>
      </c>
      <c r="M41">
        <f t="shared" si="10"/>
        <v>2.0975070095478068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8.5439694067342096</v>
      </c>
      <c r="Y41">
        <f t="shared" si="24"/>
        <v>122.13022207801835</v>
      </c>
      <c r="Z41">
        <f t="shared" si="25"/>
        <v>2.0126860709083498</v>
      </c>
      <c r="AA41">
        <f t="shared" si="12"/>
        <v>1.4434362454185206</v>
      </c>
      <c r="AB41">
        <f t="shared" si="13"/>
        <v>330623.63200379664</v>
      </c>
      <c r="AC41">
        <f t="shared" si="14"/>
        <v>331648.28168967832</v>
      </c>
      <c r="AD41">
        <f t="shared" si="15"/>
        <v>122.13465288814032</v>
      </c>
      <c r="AE41">
        <f t="shared" si="16"/>
        <v>1.445114827843438</v>
      </c>
      <c r="AF41">
        <f t="shared" si="17"/>
        <v>332666.88847883034</v>
      </c>
      <c r="AG41">
        <f t="shared" si="18"/>
        <v>1.2828122391875398</v>
      </c>
    </row>
    <row r="42" spans="1:33" x14ac:dyDescent="0.25">
      <c r="A42">
        <v>23</v>
      </c>
      <c r="B42">
        <v>0.22</v>
      </c>
      <c r="C42">
        <f t="shared" si="4"/>
        <v>124.4528</v>
      </c>
      <c r="D42">
        <f t="shared" si="5"/>
        <v>0.20294906708346561</v>
      </c>
      <c r="E42">
        <f t="shared" si="2"/>
        <v>839.90505125108575</v>
      </c>
      <c r="F42">
        <f t="shared" si="3"/>
        <v>300.19661708369523</v>
      </c>
      <c r="G42">
        <f t="shared" si="6"/>
        <v>252136.65505708361</v>
      </c>
      <c r="H42">
        <f t="shared" si="19"/>
        <v>891864.5302789415</v>
      </c>
      <c r="I42">
        <f t="shared" si="20"/>
        <v>124.4528</v>
      </c>
      <c r="J42">
        <f t="shared" si="7"/>
        <v>1.9658304461604856</v>
      </c>
      <c r="K42">
        <f t="shared" si="8"/>
        <v>0.17509489934519692</v>
      </c>
      <c r="L42">
        <f t="shared" si="9"/>
        <v>0</v>
      </c>
      <c r="M42">
        <f t="shared" si="10"/>
        <v>2.1409253455056825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8.710307098544817</v>
      </c>
      <c r="Y42">
        <f t="shared" si="24"/>
        <v>122.13905756745059</v>
      </c>
      <c r="Z42">
        <f t="shared" si="25"/>
        <v>1.6984313399260778</v>
      </c>
      <c r="AA42">
        <f t="shared" si="12"/>
        <v>1.4467835107872067</v>
      </c>
      <c r="AB42">
        <f t="shared" si="13"/>
        <v>332666.88847883051</v>
      </c>
      <c r="AC42">
        <f t="shared" si="14"/>
        <v>333119.85457128048</v>
      </c>
      <c r="AD42">
        <f t="shared" si="15"/>
        <v>122.14101629224697</v>
      </c>
      <c r="AE42">
        <f t="shared" si="16"/>
        <v>1.4475255604187514</v>
      </c>
      <c r="AF42">
        <f t="shared" si="17"/>
        <v>333570.14928505686</v>
      </c>
      <c r="AG42">
        <f t="shared" si="18"/>
        <v>1.2861053693520448</v>
      </c>
    </row>
    <row r="43" spans="1:33" x14ac:dyDescent="0.25">
      <c r="A43">
        <v>24</v>
      </c>
      <c r="B43">
        <v>0.23</v>
      </c>
      <c r="C43">
        <f t="shared" si="4"/>
        <v>124.62519999999999</v>
      </c>
      <c r="D43">
        <f t="shared" si="5"/>
        <v>0.20294906708346561</v>
      </c>
      <c r="E43">
        <f t="shared" si="2"/>
        <v>841.28425125108572</v>
      </c>
      <c r="F43">
        <f t="shared" si="3"/>
        <v>301.5758170836952</v>
      </c>
      <c r="G43">
        <f t="shared" si="6"/>
        <v>253710.98547069091</v>
      </c>
      <c r="H43">
        <f t="shared" si="19"/>
        <v>935468.52649949386</v>
      </c>
      <c r="I43">
        <f t="shared" si="20"/>
        <v>124.62519999999999</v>
      </c>
      <c r="J43">
        <f t="shared" si="7"/>
        <v>2.007265763230083</v>
      </c>
      <c r="K43">
        <f t="shared" si="8"/>
        <v>0.17618818435464648</v>
      </c>
      <c r="L43">
        <f t="shared" si="9"/>
        <v>0</v>
      </c>
      <c r="M43">
        <f t="shared" si="10"/>
        <v>2.1834539475847294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8.8506733249849887</v>
      </c>
      <c r="Y43">
        <f t="shared" si="24"/>
        <v>122.14296346541568</v>
      </c>
      <c r="Z43">
        <f t="shared" si="25"/>
        <v>0</v>
      </c>
      <c r="AA43">
        <f t="shared" si="12"/>
        <v>1.4482632337943366</v>
      </c>
      <c r="AB43">
        <f t="shared" si="13"/>
        <v>333570.14928505744</v>
      </c>
      <c r="AC43">
        <f t="shared" si="14"/>
        <v>330963.27546422766</v>
      </c>
      <c r="AD43">
        <f t="shared" si="15"/>
        <v>122.13169077088291</v>
      </c>
      <c r="AE43">
        <f t="shared" si="16"/>
        <v>1.4439926497694611</v>
      </c>
      <c r="AF43">
        <f t="shared" si="17"/>
        <v>328371.77574588737</v>
      </c>
      <c r="AG43">
        <f t="shared" si="18"/>
        <v>1.2875611608514217</v>
      </c>
    </row>
    <row r="44" spans="1:33" x14ac:dyDescent="0.25">
      <c r="A44">
        <v>25</v>
      </c>
      <c r="B44">
        <v>0.24</v>
      </c>
      <c r="C44">
        <f t="shared" si="4"/>
        <v>124.7976</v>
      </c>
      <c r="D44">
        <f t="shared" si="5"/>
        <v>0.20294906708346561</v>
      </c>
      <c r="E44">
        <f t="shared" si="2"/>
        <v>842.6634512510858</v>
      </c>
      <c r="F44">
        <f t="shared" si="3"/>
        <v>302.95501708369528</v>
      </c>
      <c r="G44">
        <f t="shared" si="6"/>
        <v>255289.12026957833</v>
      </c>
      <c r="H44">
        <f t="shared" si="19"/>
        <v>979344.2653188312</v>
      </c>
      <c r="I44">
        <f t="shared" si="20"/>
        <v>124.7976</v>
      </c>
      <c r="J44">
        <f t="shared" si="7"/>
        <v>2.0478628727089552</v>
      </c>
      <c r="K44">
        <f t="shared" si="8"/>
        <v>0.17728411129831828</v>
      </c>
      <c r="L44">
        <f t="shared" si="9"/>
        <v>0</v>
      </c>
      <c r="M44">
        <f t="shared" si="10"/>
        <v>2.2251469840072735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8.8506733249849887</v>
      </c>
      <c r="Y44">
        <f t="shared" si="24"/>
        <v>122.12048455734349</v>
      </c>
      <c r="Z44">
        <f t="shared" si="25"/>
        <v>0</v>
      </c>
      <c r="AA44">
        <f t="shared" si="12"/>
        <v>1.4397472516189378</v>
      </c>
      <c r="AB44">
        <f t="shared" si="13"/>
        <v>328371.77574588772</v>
      </c>
      <c r="AC44">
        <f t="shared" si="14"/>
        <v>325780.23069297365</v>
      </c>
      <c r="AD44">
        <f t="shared" si="15"/>
        <v>122.10927814776741</v>
      </c>
      <c r="AE44">
        <f t="shared" si="16"/>
        <v>1.4355017792012559</v>
      </c>
      <c r="AF44">
        <f t="shared" si="17"/>
        <v>323203.96934076317</v>
      </c>
      <c r="AG44">
        <f t="shared" si="18"/>
        <v>1.27918290735394</v>
      </c>
    </row>
    <row r="45" spans="1:33" x14ac:dyDescent="0.25">
      <c r="A45">
        <v>26</v>
      </c>
      <c r="B45">
        <v>0.25</v>
      </c>
      <c r="C45">
        <f t="shared" si="4"/>
        <v>124.97</v>
      </c>
      <c r="D45">
        <f t="shared" si="5"/>
        <v>0.20294906708346561</v>
      </c>
      <c r="E45">
        <f t="shared" si="2"/>
        <v>844.04265125108577</v>
      </c>
      <c r="F45">
        <f t="shared" si="3"/>
        <v>304.33421708369525</v>
      </c>
      <c r="G45">
        <f t="shared" si="6"/>
        <v>256871.05945374561</v>
      </c>
      <c r="H45">
        <f t="shared" si="19"/>
        <v>1023492.4026119995</v>
      </c>
      <c r="I45">
        <f t="shared" si="20"/>
        <v>124.97</v>
      </c>
      <c r="J45">
        <f t="shared" si="7"/>
        <v>2.0876706748440688</v>
      </c>
      <c r="K45">
        <f t="shared" si="8"/>
        <v>0.17838268017621223</v>
      </c>
      <c r="L45">
        <f t="shared" si="9"/>
        <v>0</v>
      </c>
      <c r="M45">
        <f t="shared" si="10"/>
        <v>2.266053355020281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8.8506733249849887</v>
      </c>
      <c r="Y45">
        <f t="shared" si="24"/>
        <v>122.0981378282675</v>
      </c>
      <c r="Z45">
        <f t="shared" si="25"/>
        <v>0</v>
      </c>
      <c r="AA45">
        <f t="shared" si="12"/>
        <v>1.4312813445615988</v>
      </c>
      <c r="AB45">
        <f t="shared" si="13"/>
        <v>323203.96934076451</v>
      </c>
      <c r="AC45">
        <f t="shared" si="14"/>
        <v>320627.66292055364</v>
      </c>
      <c r="AD45">
        <f t="shared" si="15"/>
        <v>122.08699731388366</v>
      </c>
      <c r="AE45">
        <f t="shared" si="16"/>
        <v>1.427060836091486</v>
      </c>
      <c r="AF45">
        <f t="shared" si="17"/>
        <v>318066.55033083516</v>
      </c>
      <c r="AG45">
        <f t="shared" si="18"/>
        <v>1.2708539191114083</v>
      </c>
    </row>
    <row r="46" spans="1:33" x14ac:dyDescent="0.25">
      <c r="A46">
        <v>27</v>
      </c>
      <c r="B46">
        <v>0.26</v>
      </c>
      <c r="C46">
        <f t="shared" si="4"/>
        <v>125.14239999999999</v>
      </c>
      <c r="D46">
        <f t="shared" si="5"/>
        <v>0.20294906708346561</v>
      </c>
      <c r="E46">
        <f t="shared" si="2"/>
        <v>845.42185125108574</v>
      </c>
      <c r="F46">
        <f t="shared" si="3"/>
        <v>305.71341708369522</v>
      </c>
      <c r="G46">
        <f t="shared" si="6"/>
        <v>258456.80302319292</v>
      </c>
      <c r="H46">
        <f t="shared" si="19"/>
        <v>1067913.5942540695</v>
      </c>
      <c r="I46">
        <f t="shared" si="20"/>
        <v>125.14239999999999</v>
      </c>
      <c r="J46">
        <f t="shared" si="7"/>
        <v>2.1267334924216539</v>
      </c>
      <c r="K46">
        <f t="shared" si="8"/>
        <v>0.17948389098832843</v>
      </c>
      <c r="L46">
        <f t="shared" si="9"/>
        <v>0</v>
      </c>
      <c r="M46">
        <f t="shared" si="10"/>
        <v>2.3062173834099822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8.8506733249849887</v>
      </c>
      <c r="Y46">
        <f t="shared" si="24"/>
        <v>122.07592250095746</v>
      </c>
      <c r="Z46">
        <f t="shared" si="25"/>
        <v>0</v>
      </c>
      <c r="AA46">
        <f t="shared" si="12"/>
        <v>1.4228652181739034</v>
      </c>
      <c r="AB46">
        <f t="shared" si="13"/>
        <v>318066.55033083633</v>
      </c>
      <c r="AC46">
        <f t="shared" si="14"/>
        <v>315505.39293812332</v>
      </c>
      <c r="AD46">
        <f t="shared" si="15"/>
        <v>122.06484749429328</v>
      </c>
      <c r="AE46">
        <f t="shared" si="16"/>
        <v>1.4186695268599947</v>
      </c>
      <c r="AF46">
        <f t="shared" si="17"/>
        <v>312959.34003414033</v>
      </c>
      <c r="AG46">
        <f t="shared" si="18"/>
        <v>1.2625739064375145</v>
      </c>
    </row>
    <row r="47" spans="1:33" x14ac:dyDescent="0.25">
      <c r="A47">
        <v>28</v>
      </c>
      <c r="B47">
        <v>0.27</v>
      </c>
      <c r="C47">
        <f t="shared" si="4"/>
        <v>125.31480000000001</v>
      </c>
      <c r="D47">
        <f t="shared" si="5"/>
        <v>0.20294906708346561</v>
      </c>
      <c r="E47">
        <f t="shared" si="2"/>
        <v>846.80105125108582</v>
      </c>
      <c r="F47">
        <f t="shared" si="3"/>
        <v>307.0926170836953</v>
      </c>
      <c r="G47">
        <f t="shared" si="6"/>
        <v>260046.35097792035</v>
      </c>
      <c r="H47">
        <f t="shared" si="19"/>
        <v>1112608.4961201248</v>
      </c>
      <c r="I47">
        <f t="shared" si="20"/>
        <v>125.31480000000001</v>
      </c>
      <c r="J47">
        <f t="shared" si="7"/>
        <v>2.1650916490929735</v>
      </c>
      <c r="K47">
        <f t="shared" si="8"/>
        <v>0.18058774373466691</v>
      </c>
      <c r="L47">
        <f t="shared" si="9"/>
        <v>0</v>
      </c>
      <c r="M47">
        <f t="shared" si="10"/>
        <v>2.3456793928276403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8.8506733249849887</v>
      </c>
      <c r="Y47">
        <f t="shared" si="24"/>
        <v>122.05383780275336</v>
      </c>
      <c r="Z47">
        <f t="shared" si="25"/>
        <v>0</v>
      </c>
      <c r="AA47">
        <f t="shared" si="12"/>
        <v>1.4144985797388343</v>
      </c>
      <c r="AB47">
        <f t="shared" si="13"/>
        <v>312959.34003414185</v>
      </c>
      <c r="AC47">
        <f t="shared" si="14"/>
        <v>310413.24259061192</v>
      </c>
      <c r="AD47">
        <f t="shared" si="15"/>
        <v>122.04282791861466</v>
      </c>
      <c r="AE47">
        <f t="shared" si="16"/>
        <v>1.4103275596529257</v>
      </c>
      <c r="AF47">
        <f t="shared" si="17"/>
        <v>307882.16081939131</v>
      </c>
      <c r="AG47">
        <f t="shared" si="18"/>
        <v>1.254342581349343</v>
      </c>
    </row>
    <row r="48" spans="1:33" x14ac:dyDescent="0.25">
      <c r="A48">
        <v>29</v>
      </c>
      <c r="B48">
        <v>0.28000000000000003</v>
      </c>
      <c r="C48">
        <f t="shared" si="4"/>
        <v>125.4872</v>
      </c>
      <c r="D48">
        <f t="shared" si="5"/>
        <v>0.20294906708346561</v>
      </c>
      <c r="E48">
        <f t="shared" si="2"/>
        <v>848.18025125108579</v>
      </c>
      <c r="F48">
        <f t="shared" si="3"/>
        <v>308.47181708369527</v>
      </c>
      <c r="G48">
        <f t="shared" si="6"/>
        <v>261639.70331792763</v>
      </c>
      <c r="H48">
        <f t="shared" si="19"/>
        <v>1157577.7640852514</v>
      </c>
      <c r="I48">
        <f t="shared" si="20"/>
        <v>125.4872</v>
      </c>
      <c r="J48">
        <f t="shared" si="7"/>
        <v>2.2027819570162288</v>
      </c>
      <c r="K48">
        <f t="shared" si="8"/>
        <v>0.1816942384152275</v>
      </c>
      <c r="L48">
        <f t="shared" si="9"/>
        <v>0</v>
      </c>
      <c r="M48">
        <f t="shared" si="10"/>
        <v>2.3844761954314562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8.8506733249849887</v>
      </c>
      <c r="Y48">
        <f t="shared" si="24"/>
        <v>122.03183458052453</v>
      </c>
      <c r="Z48">
        <f t="shared" si="25"/>
        <v>0</v>
      </c>
      <c r="AA48">
        <f t="shared" si="12"/>
        <v>1.4060137964063251</v>
      </c>
      <c r="AB48">
        <f t="shared" si="13"/>
        <v>307882.16081938968</v>
      </c>
      <c r="AC48">
        <f t="shared" si="14"/>
        <v>305351.33598585828</v>
      </c>
      <c r="AD48">
        <f t="shared" si="15"/>
        <v>122.02081837066744</v>
      </c>
      <c r="AE48">
        <f t="shared" si="16"/>
        <v>1.4016175083539557</v>
      </c>
      <c r="AF48">
        <f t="shared" si="17"/>
        <v>302836.33778931544</v>
      </c>
      <c r="AG48">
        <f t="shared" si="18"/>
        <v>1.2459924992879898</v>
      </c>
    </row>
    <row r="49" spans="1:33" x14ac:dyDescent="0.25">
      <c r="A49">
        <v>30</v>
      </c>
      <c r="B49">
        <v>0.28999999999999998</v>
      </c>
      <c r="C49">
        <f t="shared" si="4"/>
        <v>125.6596</v>
      </c>
      <c r="D49">
        <f t="shared" si="5"/>
        <v>0.20294906708346561</v>
      </c>
      <c r="E49">
        <f t="shared" si="2"/>
        <v>849.55945125108576</v>
      </c>
      <c r="F49">
        <f t="shared" si="3"/>
        <v>309.85101708369524</v>
      </c>
      <c r="G49">
        <f t="shared" si="6"/>
        <v>263236.86004321493</v>
      </c>
      <c r="H49">
        <f t="shared" si="19"/>
        <v>1202822.054024559</v>
      </c>
      <c r="I49">
        <f t="shared" si="20"/>
        <v>125.6596</v>
      </c>
      <c r="J49">
        <f t="shared" si="7"/>
        <v>2.2398381306113082</v>
      </c>
      <c r="K49">
        <f t="shared" si="8"/>
        <v>0.18280337503001037</v>
      </c>
      <c r="L49">
        <f t="shared" si="9"/>
        <v>0</v>
      </c>
      <c r="M49">
        <f t="shared" si="10"/>
        <v>2.4226415056413186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8.8506733249849887</v>
      </c>
      <c r="Y49">
        <f t="shared" si="24"/>
        <v>122.00987105121797</v>
      </c>
      <c r="Z49">
        <f t="shared" si="25"/>
        <v>0</v>
      </c>
      <c r="AA49">
        <f t="shared" si="12"/>
        <v>1.3972487127041335</v>
      </c>
      <c r="AB49">
        <f t="shared" si="13"/>
        <v>302836.33778931567</v>
      </c>
      <c r="AC49">
        <f t="shared" si="14"/>
        <v>300321.29010644823</v>
      </c>
      <c r="AD49">
        <f t="shared" si="15"/>
        <v>121.99892351636373</v>
      </c>
      <c r="AE49">
        <f t="shared" si="16"/>
        <v>1.3928798310917692</v>
      </c>
      <c r="AF49">
        <f t="shared" si="17"/>
        <v>297821.9703973853</v>
      </c>
      <c r="AG49">
        <f t="shared" si="18"/>
        <v>1.2373616499497762</v>
      </c>
    </row>
    <row r="50" spans="1:33" x14ac:dyDescent="0.25">
      <c r="A50">
        <v>31</v>
      </c>
      <c r="B50">
        <v>0.3</v>
      </c>
      <c r="C50">
        <f t="shared" si="4"/>
        <v>125.83199999999999</v>
      </c>
      <c r="D50">
        <f t="shared" si="5"/>
        <v>0.20294906708346561</v>
      </c>
      <c r="E50">
        <f t="shared" si="2"/>
        <v>850.93865125108573</v>
      </c>
      <c r="F50">
        <f t="shared" si="3"/>
        <v>311.23021708369521</v>
      </c>
      <c r="G50">
        <f t="shared" si="6"/>
        <v>264837.82115378225</v>
      </c>
      <c r="H50">
        <f t="shared" si="19"/>
        <v>1248342.0218131663</v>
      </c>
      <c r="I50">
        <f t="shared" si="20"/>
        <v>125.83199999999999</v>
      </c>
      <c r="J50">
        <f t="shared" si="7"/>
        <v>2.2762911396665571</v>
      </c>
      <c r="K50">
        <f t="shared" si="8"/>
        <v>0.18391515357901542</v>
      </c>
      <c r="L50">
        <f t="shared" si="9"/>
        <v>0</v>
      </c>
      <c r="M50">
        <f t="shared" si="10"/>
        <v>2.4602062932455726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8.8506733249849887</v>
      </c>
      <c r="Y50">
        <f t="shared" si="24"/>
        <v>121.98804444245462</v>
      </c>
      <c r="Z50">
        <f t="shared" si="25"/>
        <v>0</v>
      </c>
      <c r="AA50">
        <f t="shared" si="12"/>
        <v>1.3885382704944391</v>
      </c>
      <c r="AB50">
        <f t="shared" si="13"/>
        <v>297821.97039738565</v>
      </c>
      <c r="AC50">
        <f t="shared" si="14"/>
        <v>295322.60151049565</v>
      </c>
      <c r="AD50">
        <f t="shared" si="15"/>
        <v>121.97716515448357</v>
      </c>
      <c r="AE50">
        <f t="shared" si="16"/>
        <v>1.3841966244704544</v>
      </c>
      <c r="AF50">
        <f t="shared" si="17"/>
        <v>292838.86254929204</v>
      </c>
      <c r="AG50">
        <f t="shared" si="18"/>
        <v>1.2287846052876359</v>
      </c>
    </row>
    <row r="51" spans="1:33" x14ac:dyDescent="0.25">
      <c r="A51">
        <v>32</v>
      </c>
      <c r="B51">
        <v>0.31</v>
      </c>
      <c r="C51">
        <f t="shared" si="4"/>
        <v>126.0044</v>
      </c>
      <c r="D51">
        <f t="shared" si="5"/>
        <v>0.20294906708346561</v>
      </c>
      <c r="E51">
        <f t="shared" si="2"/>
        <v>852.31785125108581</v>
      </c>
      <c r="F51">
        <f t="shared" si="3"/>
        <v>312.60941708369529</v>
      </c>
      <c r="G51">
        <f t="shared" si="6"/>
        <v>266442.58664962964</v>
      </c>
      <c r="H51">
        <f t="shared" si="19"/>
        <v>1294138.3233262082</v>
      </c>
      <c r="I51">
        <f t="shared" si="20"/>
        <v>126.0044</v>
      </c>
      <c r="J51">
        <f t="shared" si="7"/>
        <v>2.3121695123214043</v>
      </c>
      <c r="K51">
        <f t="shared" si="8"/>
        <v>0.1850295740622428</v>
      </c>
      <c r="L51">
        <f t="shared" si="9"/>
        <v>0</v>
      </c>
      <c r="M51">
        <f t="shared" si="10"/>
        <v>2.4971990863836471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8.8506733249849887</v>
      </c>
      <c r="Y51">
        <f t="shared" si="24"/>
        <v>121.96635390067243</v>
      </c>
      <c r="Z51">
        <f t="shared" si="25"/>
        <v>0</v>
      </c>
      <c r="AA51">
        <f t="shared" si="12"/>
        <v>1.3798821291424206</v>
      </c>
      <c r="AB51">
        <f t="shared" si="13"/>
        <v>292838.86254929157</v>
      </c>
      <c r="AC51">
        <f t="shared" si="14"/>
        <v>290355.07471683522</v>
      </c>
      <c r="AD51">
        <f t="shared" si="15"/>
        <v>121.95554243413382</v>
      </c>
      <c r="AE51">
        <f t="shared" si="16"/>
        <v>1.3755675489202852</v>
      </c>
      <c r="AF51">
        <f t="shared" si="17"/>
        <v>287886.81937317853</v>
      </c>
      <c r="AG51">
        <f t="shared" si="18"/>
        <v>1.2202610298834586</v>
      </c>
    </row>
    <row r="52" spans="1:33" x14ac:dyDescent="0.25">
      <c r="A52">
        <v>33</v>
      </c>
      <c r="B52">
        <v>0.32</v>
      </c>
      <c r="C52">
        <f t="shared" si="4"/>
        <v>126.1768</v>
      </c>
      <c r="D52">
        <f t="shared" si="5"/>
        <v>0.20294906708346561</v>
      </c>
      <c r="E52">
        <f t="shared" ref="E52:E83" si="28">IF($C52&lt;$C$5,0,$C$13+2*$C$7*($C52-$C$5))</f>
        <v>853.69705125108578</v>
      </c>
      <c r="F52">
        <f t="shared" ref="F52:F83" si="29">IF($C52&lt;$C$5,0,$C$14+2*$C$7*($C52-$C$5))</f>
        <v>313.98861708369526</v>
      </c>
      <c r="G52">
        <f t="shared" si="6"/>
        <v>268051.15653075697</v>
      </c>
      <c r="H52">
        <f t="shared" si="19"/>
        <v>1340211.6144388202</v>
      </c>
      <c r="I52">
        <f t="shared" si="20"/>
        <v>126.1768</v>
      </c>
      <c r="J52">
        <f t="shared" si="7"/>
        <v>2.3474995963562413</v>
      </c>
      <c r="K52">
        <f t="shared" si="8"/>
        <v>0.18614663647969232</v>
      </c>
      <c r="L52">
        <f t="shared" si="9"/>
        <v>0</v>
      </c>
      <c r="M52">
        <f t="shared" si="10"/>
        <v>2.5336462328359337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8.8506733249849887</v>
      </c>
      <c r="Y52">
        <f t="shared" si="24"/>
        <v>121.94479857763045</v>
      </c>
      <c r="Z52">
        <f t="shared" si="25"/>
        <v>0</v>
      </c>
      <c r="AA52">
        <f t="shared" si="12"/>
        <v>1.3712799501367774</v>
      </c>
      <c r="AB52">
        <f t="shared" si="13"/>
        <v>287886.8193731787</v>
      </c>
      <c r="AC52">
        <f t="shared" si="14"/>
        <v>285418.51546293253</v>
      </c>
      <c r="AD52">
        <f t="shared" si="15"/>
        <v>121.93405450972575</v>
      </c>
      <c r="AE52">
        <f t="shared" si="16"/>
        <v>1.3669922669883974</v>
      </c>
      <c r="AF52">
        <f t="shared" si="17"/>
        <v>282965.64721202047</v>
      </c>
      <c r="AG52">
        <f t="shared" si="18"/>
        <v>1.211790590410132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126.3492</v>
      </c>
      <c r="D53">
        <f t="shared" si="5"/>
        <v>0.20294906708346561</v>
      </c>
      <c r="E53">
        <f t="shared" si="28"/>
        <v>855.07625125108575</v>
      </c>
      <c r="F53">
        <f t="shared" si="29"/>
        <v>315.36781708369523</v>
      </c>
      <c r="G53">
        <f t="shared" si="6"/>
        <v>269663.53079716425</v>
      </c>
      <c r="H53">
        <f t="shared" si="19"/>
        <v>1386562.5510261613</v>
      </c>
      <c r="I53">
        <f t="shared" si="20"/>
        <v>126.3492</v>
      </c>
      <c r="J53">
        <f t="shared" si="7"/>
        <v>2.3823057855944585</v>
      </c>
      <c r="K53">
        <f t="shared" si="8"/>
        <v>0.18726634083136404</v>
      </c>
      <c r="L53">
        <f t="shared" si="9"/>
        <v>0</v>
      </c>
      <c r="M53">
        <f t="shared" si="10"/>
        <v>2.5695721264258227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8.8506733249849887</v>
      </c>
      <c r="Y53">
        <f t="shared" si="24"/>
        <v>121.92337763037565</v>
      </c>
      <c r="Z53">
        <f t="shared" si="25"/>
        <v>0</v>
      </c>
      <c r="AA53">
        <f t="shared" si="12"/>
        <v>1.3627313970764805</v>
      </c>
      <c r="AB53">
        <f t="shared" si="13"/>
        <v>282965.64721201942</v>
      </c>
      <c r="AC53">
        <f t="shared" si="14"/>
        <v>280512.73069728178</v>
      </c>
      <c r="AD53">
        <f t="shared" si="15"/>
        <v>121.9127005409421</v>
      </c>
      <c r="AE53">
        <f t="shared" si="16"/>
        <v>1.3584704433256209</v>
      </c>
      <c r="AF53">
        <f t="shared" si="17"/>
        <v>278075.15361604717</v>
      </c>
      <c r="AG53">
        <f t="shared" si="18"/>
        <v>1.2033729556184982</v>
      </c>
    </row>
    <row r="54" spans="1:33" x14ac:dyDescent="0.25">
      <c r="A54">
        <v>35</v>
      </c>
      <c r="B54">
        <v>0.34</v>
      </c>
      <c r="C54">
        <f t="shared" si="30"/>
        <v>126.52160000000001</v>
      </c>
      <c r="D54">
        <f t="shared" si="5"/>
        <v>0.20294906708346561</v>
      </c>
      <c r="E54">
        <f t="shared" si="28"/>
        <v>856.45545125108583</v>
      </c>
      <c r="F54">
        <f t="shared" si="29"/>
        <v>316.74701708369531</v>
      </c>
      <c r="G54">
        <f t="shared" si="6"/>
        <v>271279.70944885164</v>
      </c>
      <c r="H54">
        <f t="shared" si="19"/>
        <v>1433191.7889634022</v>
      </c>
      <c r="I54">
        <f t="shared" si="20"/>
        <v>126.52160000000001</v>
      </c>
      <c r="J54">
        <f t="shared" si="7"/>
        <v>2.4166107169465576</v>
      </c>
      <c r="K54">
        <f t="shared" si="8"/>
        <v>0.18838868711725809</v>
      </c>
      <c r="L54">
        <f t="shared" si="9"/>
        <v>0</v>
      </c>
      <c r="M54">
        <f t="shared" si="10"/>
        <v>2.6049994040638156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8.8506733249849887</v>
      </c>
      <c r="Y54">
        <f t="shared" si="24"/>
        <v>121.90209022121</v>
      </c>
      <c r="Z54">
        <f t="shared" si="25"/>
        <v>0</v>
      </c>
      <c r="AA54">
        <f t="shared" si="12"/>
        <v>1.354236135657634</v>
      </c>
      <c r="AB54">
        <f t="shared" si="13"/>
        <v>278075.15361604857</v>
      </c>
      <c r="AC54">
        <f t="shared" si="14"/>
        <v>275637.52857186482</v>
      </c>
      <c r="AD54">
        <f t="shared" si="15"/>
        <v>121.8914796927041</v>
      </c>
      <c r="AE54">
        <f t="shared" si="16"/>
        <v>1.3500017446733497</v>
      </c>
      <c r="AF54">
        <f t="shared" si="17"/>
        <v>273215.14733522449</v>
      </c>
      <c r="AG54">
        <f t="shared" si="18"/>
        <v>1.1950077963244148</v>
      </c>
    </row>
    <row r="55" spans="1:33" x14ac:dyDescent="0.25">
      <c r="A55">
        <v>36</v>
      </c>
      <c r="B55">
        <v>0.35000000000000003</v>
      </c>
      <c r="C55">
        <f t="shared" si="30"/>
        <v>126.694</v>
      </c>
      <c r="D55">
        <f t="shared" si="5"/>
        <v>0.20294906708346561</v>
      </c>
      <c r="E55">
        <f t="shared" si="28"/>
        <v>857.8346512510858</v>
      </c>
      <c r="F55">
        <f t="shared" si="29"/>
        <v>318.12621708369528</v>
      </c>
      <c r="G55">
        <f t="shared" si="6"/>
        <v>272899.69248581893</v>
      </c>
      <c r="H55">
        <f t="shared" si="19"/>
        <v>1480099.9841257136</v>
      </c>
      <c r="I55">
        <f t="shared" si="20"/>
        <v>126.694</v>
      </c>
      <c r="J55">
        <f t="shared" si="7"/>
        <v>2.4504354426193462</v>
      </c>
      <c r="K55">
        <f t="shared" si="8"/>
        <v>0.18951367533737426</v>
      </c>
      <c r="L55">
        <f t="shared" si="9"/>
        <v>0</v>
      </c>
      <c r="M55">
        <f t="shared" si="10"/>
        <v>2.6399491179567205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8.8506733249849887</v>
      </c>
      <c r="Y55">
        <f t="shared" si="24"/>
        <v>121.88093551765763</v>
      </c>
      <c r="Z55">
        <f t="shared" si="25"/>
        <v>0</v>
      </c>
      <c r="AA55">
        <f t="shared" si="12"/>
        <v>1.3457938336603783</v>
      </c>
      <c r="AB55">
        <f t="shared" si="13"/>
        <v>273215.14733522513</v>
      </c>
      <c r="AC55">
        <f t="shared" si="14"/>
        <v>270792.71843463648</v>
      </c>
      <c r="AD55">
        <f t="shared" si="15"/>
        <v>121.87039113513886</v>
      </c>
      <c r="AE55">
        <f t="shared" si="16"/>
        <v>1.3415858398505054</v>
      </c>
      <c r="AF55">
        <f t="shared" si="17"/>
        <v>268385.43831176334</v>
      </c>
      <c r="AG55">
        <f t="shared" si="18"/>
        <v>1.18669478539586</v>
      </c>
    </row>
    <row r="56" spans="1:33" x14ac:dyDescent="0.25">
      <c r="A56">
        <v>37</v>
      </c>
      <c r="B56">
        <v>0.36</v>
      </c>
      <c r="C56">
        <f t="shared" si="30"/>
        <v>126.8664</v>
      </c>
      <c r="D56">
        <f t="shared" si="5"/>
        <v>0.20294906708346561</v>
      </c>
      <c r="E56">
        <f t="shared" si="28"/>
        <v>859.21385125108577</v>
      </c>
      <c r="F56">
        <f t="shared" si="29"/>
        <v>319.50541708369525</v>
      </c>
      <c r="G56">
        <f t="shared" si="6"/>
        <v>274523.47990806622</v>
      </c>
      <c r="H56">
        <f t="shared" si="19"/>
        <v>1527287.792388289</v>
      </c>
      <c r="I56">
        <f t="shared" si="20"/>
        <v>126.8664</v>
      </c>
      <c r="J56">
        <f t="shared" si="7"/>
        <v>2.4837995812120561</v>
      </c>
      <c r="K56">
        <f t="shared" si="8"/>
        <v>0.19064130549171268</v>
      </c>
      <c r="L56">
        <f t="shared" si="9"/>
        <v>0</v>
      </c>
      <c r="M56">
        <f t="shared" si="10"/>
        <v>2.6744408867037688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8.8506733249849887</v>
      </c>
      <c r="Y56">
        <f t="shared" si="24"/>
        <v>121.85986696145974</v>
      </c>
      <c r="Z56">
        <f t="shared" si="25"/>
        <v>0</v>
      </c>
      <c r="AA56">
        <f t="shared" si="12"/>
        <v>1.3372199356014636</v>
      </c>
      <c r="AB56">
        <f t="shared" si="13"/>
        <v>268385.43831176241</v>
      </c>
      <c r="AC56">
        <f t="shared" si="14"/>
        <v>265978.44242767978</v>
      </c>
      <c r="AD56">
        <f t="shared" si="15"/>
        <v>121.84932018848791</v>
      </c>
      <c r="AE56">
        <f t="shared" si="16"/>
        <v>1.3327585006207858</v>
      </c>
      <c r="AF56">
        <f t="shared" si="17"/>
        <v>263587.50770952756</v>
      </c>
      <c r="AG56">
        <f t="shared" si="18"/>
        <v>1.1782495456544371</v>
      </c>
    </row>
    <row r="57" spans="1:33" x14ac:dyDescent="0.25">
      <c r="A57">
        <v>38</v>
      </c>
      <c r="B57">
        <v>0.37</v>
      </c>
      <c r="C57">
        <f t="shared" si="30"/>
        <v>127.03879999999999</v>
      </c>
      <c r="D57">
        <f t="shared" si="5"/>
        <v>0.20294906708346561</v>
      </c>
      <c r="E57">
        <f t="shared" si="28"/>
        <v>860.59305125108574</v>
      </c>
      <c r="F57">
        <f t="shared" si="29"/>
        <v>320.88461708369522</v>
      </c>
      <c r="G57">
        <f t="shared" si="6"/>
        <v>276151.07171559351</v>
      </c>
      <c r="H57">
        <f t="shared" si="19"/>
        <v>1574755.869626329</v>
      </c>
      <c r="I57">
        <f t="shared" si="20"/>
        <v>127.03879999999999</v>
      </c>
      <c r="J57">
        <f t="shared" si="7"/>
        <v>2.5167214507794258</v>
      </c>
      <c r="K57">
        <f t="shared" si="8"/>
        <v>0.19177157758027327</v>
      </c>
      <c r="L57">
        <f t="shared" si="9"/>
        <v>0</v>
      </c>
      <c r="M57">
        <f t="shared" si="10"/>
        <v>2.7084930283596989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8.8506733249849887</v>
      </c>
      <c r="Y57">
        <f t="shared" si="24"/>
        <v>121.8388437909878</v>
      </c>
      <c r="Z57">
        <f t="shared" si="25"/>
        <v>0</v>
      </c>
      <c r="AA57">
        <f t="shared" si="12"/>
        <v>1.3283268354656426</v>
      </c>
      <c r="AB57">
        <f t="shared" si="13"/>
        <v>263587.50770952913</v>
      </c>
      <c r="AC57">
        <f t="shared" si="14"/>
        <v>261196.51940569098</v>
      </c>
      <c r="AD57">
        <f t="shared" si="15"/>
        <v>121.8283671586904</v>
      </c>
      <c r="AE57">
        <f t="shared" si="16"/>
        <v>1.3238950709879087</v>
      </c>
      <c r="AF57">
        <f t="shared" si="17"/>
        <v>258821.48545397265</v>
      </c>
      <c r="AG57">
        <f t="shared" si="18"/>
        <v>1.1694846105290084</v>
      </c>
    </row>
    <row r="58" spans="1:33" x14ac:dyDescent="0.25">
      <c r="A58">
        <v>39</v>
      </c>
      <c r="B58">
        <v>0.38</v>
      </c>
      <c r="C58">
        <f t="shared" si="30"/>
        <v>127.21120000000001</v>
      </c>
      <c r="D58">
        <f t="shared" si="5"/>
        <v>0.20294906708346561</v>
      </c>
      <c r="E58">
        <f t="shared" si="28"/>
        <v>861.97225125108582</v>
      </c>
      <c r="F58">
        <f t="shared" si="29"/>
        <v>322.2638170836953</v>
      </c>
      <c r="G58">
        <f t="shared" si="6"/>
        <v>277782.46790840098</v>
      </c>
      <c r="H58">
        <f t="shared" si="19"/>
        <v>1622504.8717150497</v>
      </c>
      <c r="I58">
        <f t="shared" si="20"/>
        <v>127.21120000000001</v>
      </c>
      <c r="J58">
        <f t="shared" si="7"/>
        <v>2.5492181864245018</v>
      </c>
      <c r="K58">
        <f t="shared" si="8"/>
        <v>0.19290449160305623</v>
      </c>
      <c r="L58">
        <f t="shared" si="9"/>
        <v>0</v>
      </c>
      <c r="M58">
        <f t="shared" si="10"/>
        <v>2.7421226780275578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8.8506733249849887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121.8179604338369</v>
      </c>
      <c r="Z58">
        <f t="shared" ref="Z58:Z121" si="32">(V59-V58)*43560/3600</f>
        <v>0</v>
      </c>
      <c r="AA58">
        <f t="shared" si="12"/>
        <v>1.319492878353284</v>
      </c>
      <c r="AB58">
        <f t="shared" si="13"/>
        <v>258821.48545397399</v>
      </c>
      <c r="AC58">
        <f t="shared" si="14"/>
        <v>256446.39827293807</v>
      </c>
      <c r="AD58">
        <f t="shared" si="15"/>
        <v>121.80755347574764</v>
      </c>
      <c r="AE58">
        <f t="shared" si="16"/>
        <v>1.3150905870566125</v>
      </c>
      <c r="AF58">
        <f t="shared" si="17"/>
        <v>254087.15934057019</v>
      </c>
      <c r="AG58">
        <f t="shared" si="18"/>
        <v>1.1607779660734083</v>
      </c>
    </row>
    <row r="59" spans="1:33" x14ac:dyDescent="0.25">
      <c r="A59">
        <v>40</v>
      </c>
      <c r="B59">
        <v>0.39</v>
      </c>
      <c r="C59">
        <f t="shared" si="30"/>
        <v>127.3836</v>
      </c>
      <c r="D59">
        <f t="shared" si="5"/>
        <v>0.20294906708346561</v>
      </c>
      <c r="E59">
        <f t="shared" si="28"/>
        <v>863.35145125108579</v>
      </c>
      <c r="F59">
        <f t="shared" si="29"/>
        <v>323.64301708369527</v>
      </c>
      <c r="G59">
        <f t="shared" si="6"/>
        <v>279417.66848648828</v>
      </c>
      <c r="H59">
        <f t="shared" si="19"/>
        <v>1670535.4545296654</v>
      </c>
      <c r="I59">
        <f t="shared" si="20"/>
        <v>127.3836</v>
      </c>
      <c r="J59">
        <f t="shared" si="7"/>
        <v>2.5813058445642469</v>
      </c>
      <c r="K59">
        <f t="shared" si="8"/>
        <v>0.1940400475600613</v>
      </c>
      <c r="L59">
        <f t="shared" si="9"/>
        <v>0</v>
      </c>
      <c r="M59">
        <f t="shared" si="10"/>
        <v>2.7753458921243084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8.8506733249849887</v>
      </c>
      <c r="Y59">
        <f t="shared" si="31"/>
        <v>121.79721596018705</v>
      </c>
      <c r="Z59">
        <f t="shared" si="32"/>
        <v>0</v>
      </c>
      <c r="AA59">
        <f t="shared" si="12"/>
        <v>1.3107176709372943</v>
      </c>
      <c r="AB59">
        <f t="shared" si="13"/>
        <v>254087.15934057126</v>
      </c>
      <c r="AC59">
        <f t="shared" si="14"/>
        <v>251727.86753288412</v>
      </c>
      <c r="AD59">
        <f t="shared" si="15"/>
        <v>121.78687821294182</v>
      </c>
      <c r="AE59">
        <f t="shared" si="16"/>
        <v>1.3063446568120789</v>
      </c>
      <c r="AF59">
        <f t="shared" si="17"/>
        <v>249384.31857604778</v>
      </c>
      <c r="AG59">
        <f t="shared" si="18"/>
        <v>1.1521292246290693</v>
      </c>
    </row>
    <row r="60" spans="1:33" x14ac:dyDescent="0.25">
      <c r="A60">
        <v>41</v>
      </c>
      <c r="B60">
        <v>0.4</v>
      </c>
      <c r="C60">
        <f t="shared" si="30"/>
        <v>127.556</v>
      </c>
      <c r="D60">
        <f t="shared" si="5"/>
        <v>0.20294906708346561</v>
      </c>
      <c r="E60">
        <f t="shared" si="28"/>
        <v>864.73065125108576</v>
      </c>
      <c r="F60">
        <f t="shared" si="29"/>
        <v>325.02221708369524</v>
      </c>
      <c r="G60">
        <f t="shared" si="6"/>
        <v>281056.67344985553</v>
      </c>
      <c r="H60">
        <f t="shared" si="19"/>
        <v>1718848.2739454131</v>
      </c>
      <c r="I60">
        <f t="shared" si="20"/>
        <v>127.556</v>
      </c>
      <c r="J60">
        <f t="shared" si="7"/>
        <v>2.6129994956688476</v>
      </c>
      <c r="K60">
        <f t="shared" si="8"/>
        <v>0.19517824545128856</v>
      </c>
      <c r="L60">
        <f t="shared" si="9"/>
        <v>0</v>
      </c>
      <c r="M60">
        <f t="shared" si="10"/>
        <v>2.8081777411201361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8.8506733249849887</v>
      </c>
      <c r="Y60">
        <f t="shared" si="31"/>
        <v>121.77660944640192</v>
      </c>
      <c r="Z60">
        <f t="shared" si="32"/>
        <v>0</v>
      </c>
      <c r="AA60">
        <f t="shared" si="12"/>
        <v>1.3020008225063779</v>
      </c>
      <c r="AB60">
        <f t="shared" si="13"/>
        <v>249384.31857604836</v>
      </c>
      <c r="AC60">
        <f t="shared" si="14"/>
        <v>247040.71709553688</v>
      </c>
      <c r="AD60">
        <f t="shared" si="15"/>
        <v>121.76634044971819</v>
      </c>
      <c r="AE60">
        <f t="shared" si="16"/>
        <v>1.2976568908465593</v>
      </c>
      <c r="AF60">
        <f t="shared" si="17"/>
        <v>244712.75376900076</v>
      </c>
      <c r="AG60">
        <f t="shared" si="18"/>
        <v>1.1435380011155241</v>
      </c>
    </row>
    <row r="61" spans="1:33" x14ac:dyDescent="0.25">
      <c r="A61">
        <v>42</v>
      </c>
      <c r="B61">
        <v>0.41000000000000003</v>
      </c>
      <c r="C61">
        <f t="shared" si="30"/>
        <v>127.72839999999999</v>
      </c>
      <c r="D61">
        <f t="shared" si="5"/>
        <v>0.20294906708346561</v>
      </c>
      <c r="E61">
        <f t="shared" si="28"/>
        <v>866.10985125108573</v>
      </c>
      <c r="F61">
        <f t="shared" si="29"/>
        <v>326.40141708369521</v>
      </c>
      <c r="G61">
        <f t="shared" si="6"/>
        <v>282699.48279850284</v>
      </c>
      <c r="H61">
        <f t="shared" si="19"/>
        <v>1767443.9858375362</v>
      </c>
      <c r="I61">
        <f t="shared" si="20"/>
        <v>127.72839999999999</v>
      </c>
      <c r="J61">
        <f t="shared" si="7"/>
        <v>2.6443133069947984</v>
      </c>
      <c r="K61">
        <f t="shared" si="8"/>
        <v>0.19631908527673808</v>
      </c>
      <c r="L61">
        <f t="shared" si="9"/>
        <v>0</v>
      </c>
      <c r="M61">
        <f t="shared" si="10"/>
        <v>2.8406323922715364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8.8506733249849887</v>
      </c>
      <c r="Y61">
        <f t="shared" si="31"/>
        <v>121.7561399749878</v>
      </c>
      <c r="Z61">
        <f t="shared" si="32"/>
        <v>0</v>
      </c>
      <c r="AA61">
        <f t="shared" si="12"/>
        <v>1.2933419449476409</v>
      </c>
      <c r="AB61">
        <f t="shared" si="13"/>
        <v>244712.75376900021</v>
      </c>
      <c r="AC61">
        <f t="shared" si="14"/>
        <v>242384.73826809446</v>
      </c>
      <c r="AD61">
        <f t="shared" si="15"/>
        <v>121.74593927164413</v>
      </c>
      <c r="AE61">
        <f t="shared" si="16"/>
        <v>1.2890269023420498</v>
      </c>
      <c r="AF61">
        <f t="shared" si="17"/>
        <v>240072.25692056882</v>
      </c>
      <c r="AG61">
        <f t="shared" si="18"/>
        <v>1.135003913013259</v>
      </c>
    </row>
    <row r="62" spans="1:33" x14ac:dyDescent="0.25">
      <c r="A62">
        <v>43</v>
      </c>
      <c r="B62">
        <v>0.42</v>
      </c>
      <c r="C62">
        <f t="shared" si="30"/>
        <v>127.9008</v>
      </c>
      <c r="D62">
        <f t="shared" si="5"/>
        <v>0.20294906708346561</v>
      </c>
      <c r="E62">
        <f t="shared" si="28"/>
        <v>867.48905125108581</v>
      </c>
      <c r="F62">
        <f t="shared" si="29"/>
        <v>327.78061708369529</v>
      </c>
      <c r="G62">
        <f t="shared" si="6"/>
        <v>284346.09653243027</v>
      </c>
      <c r="H62">
        <f t="shared" si="19"/>
        <v>1816323.2460812924</v>
      </c>
      <c r="I62">
        <f t="shared" si="20"/>
        <v>127.9008</v>
      </c>
      <c r="J62">
        <f t="shared" si="7"/>
        <v>2.6752606166005384</v>
      </c>
      <c r="K62">
        <f t="shared" si="8"/>
        <v>0.19746256703640988</v>
      </c>
      <c r="L62">
        <f t="shared" si="9"/>
        <v>0</v>
      </c>
      <c r="M62">
        <f t="shared" si="10"/>
        <v>2.8727231836369485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8.8506733249849887</v>
      </c>
      <c r="Y62">
        <f t="shared" si="31"/>
        <v>121.73580663455272</v>
      </c>
      <c r="Z62">
        <f t="shared" si="32"/>
        <v>0</v>
      </c>
      <c r="AA62">
        <f t="shared" si="12"/>
        <v>1.2847406527293126</v>
      </c>
      <c r="AB62">
        <f t="shared" si="13"/>
        <v>240072.256920568</v>
      </c>
      <c r="AC62">
        <f t="shared" si="14"/>
        <v>237759.72374565524</v>
      </c>
      <c r="AD62">
        <f t="shared" si="15"/>
        <v>121.72567377036839</v>
      </c>
      <c r="AE62">
        <f t="shared" si="16"/>
        <v>1.2804543070530439</v>
      </c>
      <c r="AF62">
        <f t="shared" si="17"/>
        <v>235462.62141517704</v>
      </c>
      <c r="AG62">
        <f t="shared" si="18"/>
        <v>1.1265265803466857</v>
      </c>
    </row>
    <row r="63" spans="1:33" x14ac:dyDescent="0.25">
      <c r="A63">
        <v>44</v>
      </c>
      <c r="B63">
        <v>0.43</v>
      </c>
      <c r="C63">
        <f t="shared" si="30"/>
        <v>128.07320000000001</v>
      </c>
      <c r="D63">
        <f t="shared" si="5"/>
        <v>0.20294906708346561</v>
      </c>
      <c r="E63">
        <f t="shared" si="28"/>
        <v>868.86825125108589</v>
      </c>
      <c r="F63">
        <f t="shared" si="29"/>
        <v>329.15981708369537</v>
      </c>
      <c r="G63">
        <f t="shared" si="6"/>
        <v>285996.5146516377</v>
      </c>
      <c r="H63">
        <f t="shared" si="19"/>
        <v>1865486.7105519413</v>
      </c>
      <c r="I63">
        <f t="shared" si="20"/>
        <v>128.07320000000001</v>
      </c>
      <c r="J63">
        <f t="shared" si="7"/>
        <v>2.7058539997416755</v>
      </c>
      <c r="K63">
        <f t="shared" si="8"/>
        <v>0.19860869073030396</v>
      </c>
      <c r="L63">
        <f t="shared" si="9"/>
        <v>0</v>
      </c>
      <c r="M63">
        <f t="shared" si="10"/>
        <v>2.9044626904719797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8.8506733249849887</v>
      </c>
      <c r="Y63">
        <f t="shared" si="31"/>
        <v>121.71560851976584</v>
      </c>
      <c r="Z63">
        <f t="shared" si="32"/>
        <v>0</v>
      </c>
      <c r="AA63">
        <f t="shared" si="12"/>
        <v>1.2761965628835785</v>
      </c>
      <c r="AB63">
        <f t="shared" si="13"/>
        <v>235462.62141517678</v>
      </c>
      <c r="AC63">
        <f t="shared" si="14"/>
        <v>233165.46760198634</v>
      </c>
      <c r="AD63">
        <f t="shared" si="15"/>
        <v>121.70554304358065</v>
      </c>
      <c r="AE63">
        <f t="shared" si="16"/>
        <v>1.2719387232894481</v>
      </c>
      <c r="AF63">
        <f t="shared" si="17"/>
        <v>230883.64201133477</v>
      </c>
      <c r="AG63">
        <f t="shared" si="18"/>
        <v>1.1181056256672204</v>
      </c>
    </row>
    <row r="64" spans="1:33" x14ac:dyDescent="0.25">
      <c r="A64">
        <v>45</v>
      </c>
      <c r="B64">
        <v>0.44</v>
      </c>
      <c r="C64">
        <f t="shared" si="30"/>
        <v>128.2456</v>
      </c>
      <c r="D64">
        <f t="shared" si="5"/>
        <v>0.20294906708346561</v>
      </c>
      <c r="E64">
        <f t="shared" si="28"/>
        <v>870.24745125108575</v>
      </c>
      <c r="F64">
        <f t="shared" si="29"/>
        <v>330.53901708369523</v>
      </c>
      <c r="G64">
        <f t="shared" si="6"/>
        <v>287650.73715612484</v>
      </c>
      <c r="H64">
        <f t="shared" si="19"/>
        <v>1914935.0351247482</v>
      </c>
      <c r="I64">
        <f t="shared" si="20"/>
        <v>128.2456</v>
      </c>
      <c r="J64">
        <f t="shared" si="7"/>
        <v>2.7361053285833359</v>
      </c>
      <c r="K64">
        <f t="shared" si="8"/>
        <v>0.19975745635842002</v>
      </c>
      <c r="L64">
        <f t="shared" si="9"/>
        <v>0</v>
      </c>
      <c r="M64">
        <f t="shared" si="10"/>
        <v>2.9358627849417558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8.8506733249849887</v>
      </c>
      <c r="Y64">
        <f t="shared" si="31"/>
        <v>121.69554473131718</v>
      </c>
      <c r="Z64">
        <f t="shared" si="32"/>
        <v>0</v>
      </c>
      <c r="AA64">
        <f t="shared" si="12"/>
        <v>1.2677092949895248</v>
      </c>
      <c r="AB64">
        <f t="shared" si="13"/>
        <v>230883.64201133425</v>
      </c>
      <c r="AC64">
        <f t="shared" si="14"/>
        <v>228601.76528035311</v>
      </c>
      <c r="AD64">
        <f t="shared" si="15"/>
        <v>121.68548716327997</v>
      </c>
      <c r="AE64">
        <f t="shared" si="16"/>
        <v>1.2631968540600573</v>
      </c>
      <c r="AF64">
        <f t="shared" si="17"/>
        <v>226336.13333671805</v>
      </c>
      <c r="AG64">
        <f t="shared" si="18"/>
        <v>1.1097406740364752</v>
      </c>
    </row>
    <row r="65" spans="1:33" x14ac:dyDescent="0.25">
      <c r="A65">
        <v>46</v>
      </c>
      <c r="B65">
        <v>0.45</v>
      </c>
      <c r="C65">
        <f t="shared" si="30"/>
        <v>128.41800000000001</v>
      </c>
      <c r="D65">
        <f t="shared" si="5"/>
        <v>0.20294906708346561</v>
      </c>
      <c r="E65">
        <f t="shared" si="28"/>
        <v>871.62665125108583</v>
      </c>
      <c r="F65">
        <f t="shared" si="29"/>
        <v>331.91821708369531</v>
      </c>
      <c r="G65">
        <f t="shared" si="6"/>
        <v>289308.76404589228</v>
      </c>
      <c r="H65">
        <f t="shared" si="19"/>
        <v>1964668.8756750128</v>
      </c>
      <c r="I65">
        <f t="shared" si="20"/>
        <v>128.41800000000001</v>
      </c>
      <c r="J65">
        <f t="shared" si="7"/>
        <v>2.7660258260338515</v>
      </c>
      <c r="K65">
        <f t="shared" si="8"/>
        <v>0.20090886392075855</v>
      </c>
      <c r="L65">
        <f t="shared" si="9"/>
        <v>0</v>
      </c>
      <c r="M65">
        <f t="shared" si="10"/>
        <v>2.9669346899546101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8.8506733249849887</v>
      </c>
      <c r="Y65">
        <f t="shared" si="31"/>
        <v>121.67549361751608</v>
      </c>
      <c r="Z65">
        <f t="shared" si="32"/>
        <v>0</v>
      </c>
      <c r="AA65">
        <f t="shared" si="12"/>
        <v>1.2586802186397343</v>
      </c>
      <c r="AB65">
        <f t="shared" si="13"/>
        <v>226336.13333671773</v>
      </c>
      <c r="AC65">
        <f t="shared" si="14"/>
        <v>224070.50894316621</v>
      </c>
      <c r="AD65">
        <f t="shared" si="15"/>
        <v>121.66550010505509</v>
      </c>
      <c r="AE65">
        <f t="shared" si="16"/>
        <v>1.2541635982708301</v>
      </c>
      <c r="AF65">
        <f t="shared" si="17"/>
        <v>221821.14438294273</v>
      </c>
      <c r="AG65">
        <f t="shared" si="18"/>
        <v>1.1008335469508537</v>
      </c>
    </row>
    <row r="66" spans="1:33" x14ac:dyDescent="0.25">
      <c r="A66">
        <v>47</v>
      </c>
      <c r="B66">
        <v>0.46</v>
      </c>
      <c r="C66">
        <f t="shared" si="30"/>
        <v>128.59039999999999</v>
      </c>
      <c r="D66">
        <f t="shared" si="5"/>
        <v>0.20294906708346561</v>
      </c>
      <c r="E66">
        <f t="shared" si="28"/>
        <v>873.00585125108569</v>
      </c>
      <c r="F66">
        <f t="shared" si="29"/>
        <v>333.29741708369517</v>
      </c>
      <c r="G66">
        <f t="shared" si="6"/>
        <v>290970.59532093944</v>
      </c>
      <c r="H66">
        <f t="shared" si="19"/>
        <v>2014688.8880780111</v>
      </c>
      <c r="I66">
        <f t="shared" si="20"/>
        <v>128.59039999999999</v>
      </c>
      <c r="J66">
        <f t="shared" si="7"/>
        <v>2.7956261143919714</v>
      </c>
      <c r="K66">
        <f t="shared" si="8"/>
        <v>0.20206291341731902</v>
      </c>
      <c r="L66">
        <f t="shared" si="9"/>
        <v>0</v>
      </c>
      <c r="M66">
        <f t="shared" si="10"/>
        <v>2.9976890278092903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8.8506733249849887</v>
      </c>
      <c r="Y66">
        <f t="shared" si="31"/>
        <v>121.65557831359403</v>
      </c>
      <c r="Z66">
        <f t="shared" si="32"/>
        <v>0</v>
      </c>
      <c r="AA66">
        <f t="shared" si="12"/>
        <v>1.2496793925839984</v>
      </c>
      <c r="AB66">
        <f t="shared" si="13"/>
        <v>221821.14438294378</v>
      </c>
      <c r="AC66">
        <f t="shared" si="14"/>
        <v>219571.72147629259</v>
      </c>
      <c r="AD66">
        <f t="shared" si="15"/>
        <v>121.64565626477092</v>
      </c>
      <c r="AE66">
        <f t="shared" si="16"/>
        <v>1.2451950705810337</v>
      </c>
      <c r="AF66">
        <f t="shared" si="17"/>
        <v>217338.44212885207</v>
      </c>
      <c r="AG66">
        <f t="shared" si="18"/>
        <v>1.091953826750953</v>
      </c>
    </row>
    <row r="67" spans="1:33" x14ac:dyDescent="0.25">
      <c r="A67">
        <v>48</v>
      </c>
      <c r="B67">
        <v>0.47000000000000003</v>
      </c>
      <c r="C67">
        <f t="shared" si="30"/>
        <v>128.7628</v>
      </c>
      <c r="D67">
        <f t="shared" si="5"/>
        <v>0.20294906708346561</v>
      </c>
      <c r="E67">
        <f t="shared" si="28"/>
        <v>874.38505125108577</v>
      </c>
      <c r="F67">
        <f t="shared" si="29"/>
        <v>334.67661708369525</v>
      </c>
      <c r="G67">
        <f t="shared" si="6"/>
        <v>292636.23098126688</v>
      </c>
      <c r="H67">
        <f t="shared" si="19"/>
        <v>2064995.7282090615</v>
      </c>
      <c r="I67">
        <f t="shared" si="20"/>
        <v>128.7628</v>
      </c>
      <c r="J67">
        <f t="shared" si="7"/>
        <v>2.8249162594056618</v>
      </c>
      <c r="K67">
        <f t="shared" si="8"/>
        <v>0.20321960484810198</v>
      </c>
      <c r="L67">
        <f t="shared" si="9"/>
        <v>0</v>
      </c>
      <c r="M67">
        <f t="shared" si="10"/>
        <v>3.0281358642537639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8.8506733249849887</v>
      </c>
      <c r="Y67">
        <f t="shared" si="31"/>
        <v>121.63580542407065</v>
      </c>
      <c r="Z67">
        <f t="shared" si="32"/>
        <v>0</v>
      </c>
      <c r="AA67">
        <f t="shared" si="12"/>
        <v>1.2407429314626492</v>
      </c>
      <c r="AB67">
        <f t="shared" si="13"/>
        <v>217338.44212885344</v>
      </c>
      <c r="AC67">
        <f t="shared" si="14"/>
        <v>215105.10485222065</v>
      </c>
      <c r="AD67">
        <f t="shared" si="15"/>
        <v>121.62595432784872</v>
      </c>
      <c r="AE67">
        <f t="shared" si="16"/>
        <v>1.2362906768599058</v>
      </c>
      <c r="AF67">
        <f t="shared" si="17"/>
        <v>212887.79569215779</v>
      </c>
      <c r="AG67">
        <f t="shared" si="18"/>
        <v>1.0831376054570969</v>
      </c>
    </row>
    <row r="68" spans="1:33" x14ac:dyDescent="0.25">
      <c r="A68">
        <v>49</v>
      </c>
      <c r="B68">
        <v>0.48</v>
      </c>
      <c r="C68">
        <f t="shared" si="30"/>
        <v>128.93520000000001</v>
      </c>
      <c r="D68">
        <f t="shared" si="5"/>
        <v>0.20294906708346561</v>
      </c>
      <c r="E68">
        <f t="shared" si="28"/>
        <v>875.76425125108585</v>
      </c>
      <c r="F68">
        <f t="shared" si="29"/>
        <v>336.05581708369533</v>
      </c>
      <c r="G68">
        <f t="shared" si="6"/>
        <v>294305.67102687433</v>
      </c>
      <c r="H68">
        <f t="shared" si="19"/>
        <v>2115590.0519434675</v>
      </c>
      <c r="I68">
        <f t="shared" si="20"/>
        <v>128.93520000000001</v>
      </c>
      <c r="J68">
        <f t="shared" si="7"/>
        <v>2.8539058102604939</v>
      </c>
      <c r="K68">
        <f t="shared" si="8"/>
        <v>0.20437893821310718</v>
      </c>
      <c r="L68">
        <f t="shared" si="9"/>
        <v>0</v>
      </c>
      <c r="M68">
        <f t="shared" si="10"/>
        <v>3.0582847484736013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8.8506733249849887</v>
      </c>
      <c r="Y68">
        <f t="shared" si="31"/>
        <v>121.61617393054014</v>
      </c>
      <c r="Z68">
        <f t="shared" si="32"/>
        <v>0</v>
      </c>
      <c r="AA68">
        <f t="shared" si="12"/>
        <v>1.2318703750018454</v>
      </c>
      <c r="AB68">
        <f t="shared" si="13"/>
        <v>212887.7956921593</v>
      </c>
      <c r="AC68">
        <f t="shared" si="14"/>
        <v>210670.42901715598</v>
      </c>
      <c r="AD68">
        <f t="shared" si="15"/>
        <v>121.60639327953713</v>
      </c>
      <c r="AE68">
        <f t="shared" si="16"/>
        <v>1.227449958485253</v>
      </c>
      <c r="AF68">
        <f t="shared" si="17"/>
        <v>208468.97584161238</v>
      </c>
      <c r="AG68">
        <f t="shared" si="18"/>
        <v>1.0743844289884159</v>
      </c>
    </row>
    <row r="69" spans="1:33" x14ac:dyDescent="0.25">
      <c r="A69">
        <v>50</v>
      </c>
      <c r="B69">
        <v>0.49</v>
      </c>
      <c r="C69">
        <f t="shared" si="30"/>
        <v>129.10759999999999</v>
      </c>
      <c r="D69">
        <f t="shared" si="5"/>
        <v>0.20294906708346561</v>
      </c>
      <c r="E69">
        <f t="shared" si="28"/>
        <v>877.14345125108571</v>
      </c>
      <c r="F69">
        <f t="shared" si="29"/>
        <v>337.43501708369519</v>
      </c>
      <c r="G69">
        <f t="shared" si="6"/>
        <v>295978.91545776144</v>
      </c>
      <c r="H69">
        <f t="shared" si="19"/>
        <v>2166472.5151565406</v>
      </c>
      <c r="I69">
        <f t="shared" si="20"/>
        <v>129.10759999999999</v>
      </c>
      <c r="J69">
        <f t="shared" si="7"/>
        <v>2.882603835948101</v>
      </c>
      <c r="K69">
        <f t="shared" si="8"/>
        <v>0.20554091351233433</v>
      </c>
      <c r="L69">
        <f t="shared" si="9"/>
        <v>0</v>
      </c>
      <c r="M69">
        <f t="shared" si="10"/>
        <v>3.0881447494604353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8.8506733249849887</v>
      </c>
      <c r="Y69">
        <f t="shared" si="31"/>
        <v>121.59668282187933</v>
      </c>
      <c r="Z69">
        <f t="shared" si="32"/>
        <v>0</v>
      </c>
      <c r="AA69">
        <f t="shared" si="12"/>
        <v>1.2230612662191653</v>
      </c>
      <c r="AB69">
        <f t="shared" si="13"/>
        <v>208468.97584161378</v>
      </c>
      <c r="AC69">
        <f t="shared" si="14"/>
        <v>206267.46556241927</v>
      </c>
      <c r="AD69">
        <f t="shared" si="15"/>
        <v>121.58697211234126</v>
      </c>
      <c r="AE69">
        <f t="shared" si="16"/>
        <v>1.2186724601144705</v>
      </c>
      <c r="AF69">
        <f t="shared" si="17"/>
        <v>204081.7549852017</v>
      </c>
      <c r="AG69">
        <f t="shared" si="18"/>
        <v>1.0656938465111734</v>
      </c>
    </row>
    <row r="70" spans="1:33" x14ac:dyDescent="0.25">
      <c r="A70">
        <v>51</v>
      </c>
      <c r="B70">
        <v>0.5</v>
      </c>
      <c r="C70">
        <f t="shared" si="30"/>
        <v>129.28</v>
      </c>
      <c r="D70">
        <f t="shared" si="5"/>
        <v>0.20294906708346561</v>
      </c>
      <c r="E70">
        <f t="shared" si="28"/>
        <v>878.52265125108579</v>
      </c>
      <c r="F70">
        <f t="shared" si="29"/>
        <v>338.81421708369527</v>
      </c>
      <c r="G70">
        <f t="shared" si="6"/>
        <v>297655.9642739289</v>
      </c>
      <c r="H70">
        <f t="shared" si="19"/>
        <v>2217643.773723627</v>
      </c>
      <c r="I70">
        <f t="shared" si="20"/>
        <v>129.28</v>
      </c>
      <c r="J70">
        <f t="shared" si="7"/>
        <v>2.9110189584073187</v>
      </c>
      <c r="K70">
        <f t="shared" si="8"/>
        <v>0.20670553074578396</v>
      </c>
      <c r="L70">
        <f t="shared" si="9"/>
        <v>0</v>
      </c>
      <c r="M70">
        <f t="shared" si="10"/>
        <v>3.1177244891531029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8.8506733249849887</v>
      </c>
      <c r="Y70">
        <f t="shared" si="31"/>
        <v>121.57733109419557</v>
      </c>
      <c r="Z70">
        <f t="shared" si="32"/>
        <v>0</v>
      </c>
      <c r="AA70">
        <f t="shared" si="12"/>
        <v>1.2143151514000678</v>
      </c>
      <c r="AB70">
        <f t="shared" si="13"/>
        <v>204081.75498520149</v>
      </c>
      <c r="AC70">
        <f t="shared" si="14"/>
        <v>201895.98771268138</v>
      </c>
      <c r="AD70">
        <f t="shared" si="15"/>
        <v>121.56768982597083</v>
      </c>
      <c r="AE70">
        <f t="shared" si="16"/>
        <v>1.209957729661125</v>
      </c>
      <c r="AF70">
        <f t="shared" si="17"/>
        <v>199725.90715842144</v>
      </c>
      <c r="AG70">
        <f t="shared" si="18"/>
        <v>1.0570654104155441</v>
      </c>
    </row>
    <row r="71" spans="1:33" x14ac:dyDescent="0.25">
      <c r="A71">
        <v>52</v>
      </c>
      <c r="B71">
        <v>0.51</v>
      </c>
      <c r="C71">
        <f t="shared" si="30"/>
        <v>129.45240000000001</v>
      </c>
      <c r="D71">
        <f t="shared" si="5"/>
        <v>0.20294906708346561</v>
      </c>
      <c r="E71">
        <f t="shared" si="28"/>
        <v>879.90185125108587</v>
      </c>
      <c r="F71">
        <f t="shared" si="29"/>
        <v>340.19341708369535</v>
      </c>
      <c r="G71">
        <f t="shared" si="6"/>
        <v>299336.8174753763</v>
      </c>
      <c r="H71">
        <f t="shared" si="19"/>
        <v>2269104.4835200561</v>
      </c>
      <c r="I71">
        <f t="shared" si="20"/>
        <v>129.45240000000001</v>
      </c>
      <c r="J71">
        <f t="shared" si="7"/>
        <v>2.9391593827812335</v>
      </c>
      <c r="K71">
        <f t="shared" si="8"/>
        <v>0.20787278991345576</v>
      </c>
      <c r="L71">
        <f t="shared" si="9"/>
        <v>0</v>
      </c>
      <c r="M71">
        <f t="shared" si="10"/>
        <v>3.147032172694689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8.8506733249849887</v>
      </c>
      <c r="Y71">
        <f t="shared" si="31"/>
        <v>121.5581177507751</v>
      </c>
      <c r="Z71">
        <f t="shared" si="32"/>
        <v>0</v>
      </c>
      <c r="AA71">
        <f t="shared" si="12"/>
        <v>1.2056315800745325</v>
      </c>
      <c r="AB71">
        <f t="shared" si="13"/>
        <v>199725.90715842173</v>
      </c>
      <c r="AC71">
        <f t="shared" si="14"/>
        <v>197555.77031428757</v>
      </c>
      <c r="AD71">
        <f t="shared" si="15"/>
        <v>121.54854542728863</v>
      </c>
      <c r="AE71">
        <f t="shared" si="16"/>
        <v>1.2013053182716416</v>
      </c>
      <c r="AF71">
        <f t="shared" si="17"/>
        <v>195401.20801264382</v>
      </c>
      <c r="AG71">
        <f t="shared" si="18"/>
        <v>1.0484986762925692</v>
      </c>
    </row>
    <row r="72" spans="1:33" x14ac:dyDescent="0.25">
      <c r="A72">
        <v>53</v>
      </c>
      <c r="B72">
        <v>0.52</v>
      </c>
      <c r="C72">
        <f t="shared" si="30"/>
        <v>129.62479999999999</v>
      </c>
      <c r="D72">
        <f t="shared" si="5"/>
        <v>0.20294906708346561</v>
      </c>
      <c r="E72">
        <f t="shared" si="28"/>
        <v>881.28105125108573</v>
      </c>
      <c r="F72">
        <f t="shared" si="29"/>
        <v>341.57261708369521</v>
      </c>
      <c r="G72">
        <f t="shared" si="6"/>
        <v>301021.47506210348</v>
      </c>
      <c r="H72">
        <f t="shared" si="19"/>
        <v>2320855.3004211658</v>
      </c>
      <c r="I72">
        <f t="shared" si="20"/>
        <v>129.62479999999999</v>
      </c>
      <c r="J72">
        <f t="shared" si="7"/>
        <v>2.9670329250911696</v>
      </c>
      <c r="K72">
        <f t="shared" si="8"/>
        <v>0.20904269101534964</v>
      </c>
      <c r="L72">
        <f t="shared" si="9"/>
        <v>0</v>
      </c>
      <c r="M72">
        <f t="shared" si="10"/>
        <v>3.1760756161065191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8.8506733249849887</v>
      </c>
      <c r="Y72">
        <f t="shared" si="31"/>
        <v>121.53904180203162</v>
      </c>
      <c r="Z72">
        <f t="shared" si="32"/>
        <v>0</v>
      </c>
      <c r="AA72">
        <f t="shared" si="12"/>
        <v>1.1970101049938489</v>
      </c>
      <c r="AB72">
        <f t="shared" si="13"/>
        <v>195401.20801264522</v>
      </c>
      <c r="AC72">
        <f t="shared" si="14"/>
        <v>193246.58982365628</v>
      </c>
      <c r="AD72">
        <f t="shared" si="15"/>
        <v>121.52953793025939</v>
      </c>
      <c r="AE72">
        <f t="shared" si="16"/>
        <v>1.1927147803022127</v>
      </c>
      <c r="AF72">
        <f t="shared" si="17"/>
        <v>191107.43480355726</v>
      </c>
      <c r="AG72">
        <f t="shared" si="18"/>
        <v>1.0399932029112566</v>
      </c>
    </row>
    <row r="73" spans="1:33" x14ac:dyDescent="0.25">
      <c r="A73">
        <v>54</v>
      </c>
      <c r="B73">
        <v>0.53</v>
      </c>
      <c r="C73">
        <f t="shared" si="30"/>
        <v>129.7972</v>
      </c>
      <c r="D73">
        <f t="shared" si="5"/>
        <v>0.20294906708346561</v>
      </c>
      <c r="E73">
        <f t="shared" si="28"/>
        <v>882.66025125108581</v>
      </c>
      <c r="F73">
        <f t="shared" si="29"/>
        <v>342.95181708369529</v>
      </c>
      <c r="G73">
        <f t="shared" si="6"/>
        <v>302709.93703411089</v>
      </c>
      <c r="H73">
        <f t="shared" si="19"/>
        <v>2372896.8803023286</v>
      </c>
      <c r="I73">
        <f t="shared" si="20"/>
        <v>129.7972</v>
      </c>
      <c r="J73">
        <f t="shared" si="7"/>
        <v>2.9946470375921082</v>
      </c>
      <c r="K73">
        <f t="shared" si="8"/>
        <v>0.21021523405146592</v>
      </c>
      <c r="L73">
        <f t="shared" si="9"/>
        <v>0</v>
      </c>
      <c r="M73">
        <f t="shared" si="10"/>
        <v>3.2048622716435742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8.8506733249849887</v>
      </c>
      <c r="Y73">
        <f t="shared" si="31"/>
        <v>121.52008955988205</v>
      </c>
      <c r="Z73">
        <f t="shared" si="32"/>
        <v>0</v>
      </c>
      <c r="AA73">
        <f t="shared" si="12"/>
        <v>1.1883758202463737</v>
      </c>
      <c r="AB73">
        <f t="shared" si="13"/>
        <v>191107.43480355651</v>
      </c>
      <c r="AC73">
        <f t="shared" si="14"/>
        <v>188968.35832711303</v>
      </c>
      <c r="AD73">
        <f t="shared" si="15"/>
        <v>121.51059107087633</v>
      </c>
      <c r="AE73">
        <f t="shared" si="16"/>
        <v>1.1837412628039894</v>
      </c>
      <c r="AF73">
        <f t="shared" si="17"/>
        <v>186845.96625746213</v>
      </c>
      <c r="AG73">
        <f t="shared" si="18"/>
        <v>1.0314741383213761</v>
      </c>
    </row>
    <row r="74" spans="1:33" x14ac:dyDescent="0.25">
      <c r="A74">
        <v>55</v>
      </c>
      <c r="B74">
        <v>0.54</v>
      </c>
      <c r="C74">
        <f t="shared" si="30"/>
        <v>129.96960000000001</v>
      </c>
      <c r="D74">
        <f t="shared" si="5"/>
        <v>0.20294906708346561</v>
      </c>
      <c r="E74">
        <f t="shared" si="28"/>
        <v>884.03945125108589</v>
      </c>
      <c r="F74">
        <f t="shared" si="29"/>
        <v>344.33101708369537</v>
      </c>
      <c r="G74">
        <f t="shared" si="6"/>
        <v>304402.20339139836</v>
      </c>
      <c r="H74">
        <f t="shared" si="19"/>
        <v>2425229.8790388992</v>
      </c>
      <c r="I74">
        <f t="shared" si="20"/>
        <v>129.96960000000001</v>
      </c>
      <c r="J74">
        <f t="shared" si="7"/>
        <v>3.0220088320425726</v>
      </c>
      <c r="K74">
        <f t="shared" si="8"/>
        <v>0.21139041902180439</v>
      </c>
      <c r="L74">
        <f t="shared" si="9"/>
        <v>0</v>
      </c>
      <c r="M74">
        <f t="shared" si="10"/>
        <v>3.2333992510643772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8.8506733249849887</v>
      </c>
      <c r="Y74">
        <f t="shared" si="31"/>
        <v>121.5011666683543</v>
      </c>
      <c r="Z74">
        <f t="shared" si="32"/>
        <v>0</v>
      </c>
      <c r="AA74">
        <f t="shared" si="12"/>
        <v>1.1791428540652751</v>
      </c>
      <c r="AB74">
        <f t="shared" si="13"/>
        <v>186845.9662574621</v>
      </c>
      <c r="AC74">
        <f t="shared" si="14"/>
        <v>184723.50912014462</v>
      </c>
      <c r="AD74">
        <f t="shared" si="15"/>
        <v>121.49174197690174</v>
      </c>
      <c r="AE74">
        <f t="shared" si="16"/>
        <v>1.1745443043499098</v>
      </c>
      <c r="AF74">
        <f t="shared" si="17"/>
        <v>182617.60676180242</v>
      </c>
      <c r="AG74">
        <f t="shared" si="18"/>
        <v>1.0223559531090591</v>
      </c>
    </row>
    <row r="75" spans="1:33" x14ac:dyDescent="0.25">
      <c r="A75">
        <v>56</v>
      </c>
      <c r="B75">
        <v>0.55000000000000004</v>
      </c>
      <c r="C75">
        <f t="shared" si="30"/>
        <v>130.142</v>
      </c>
      <c r="D75">
        <f t="shared" si="5"/>
        <v>0.20294906708346561</v>
      </c>
      <c r="E75">
        <f t="shared" si="28"/>
        <v>885.41865125108575</v>
      </c>
      <c r="F75">
        <f t="shared" si="29"/>
        <v>345.71021708369523</v>
      </c>
      <c r="G75">
        <f t="shared" si="6"/>
        <v>306098.27413396549</v>
      </c>
      <c r="H75">
        <f t="shared" si="19"/>
        <v>2477854.9525062405</v>
      </c>
      <c r="I75">
        <f t="shared" si="20"/>
        <v>130.142</v>
      </c>
      <c r="J75">
        <f t="shared" si="7"/>
        <v>3.0491251010949707</v>
      </c>
      <c r="K75">
        <f t="shared" si="8"/>
        <v>0.21256824592636492</v>
      </c>
      <c r="L75">
        <f t="shared" si="9"/>
        <v>0</v>
      </c>
      <c r="M75">
        <f t="shared" si="10"/>
        <v>3.2616933470213354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8.8506733249849887</v>
      </c>
      <c r="Y75">
        <f t="shared" si="31"/>
        <v>121.48239079632539</v>
      </c>
      <c r="Z75">
        <f t="shared" si="32"/>
        <v>0</v>
      </c>
      <c r="AA75">
        <f t="shared" si="12"/>
        <v>1.1699816224845023</v>
      </c>
      <c r="AB75">
        <f t="shared" si="13"/>
        <v>182617.6067618028</v>
      </c>
      <c r="AC75">
        <f t="shared" si="14"/>
        <v>180511.6398413307</v>
      </c>
      <c r="AD75">
        <f t="shared" si="15"/>
        <v>121.47303932906333</v>
      </c>
      <c r="AE75">
        <f t="shared" si="16"/>
        <v>1.1654188007377482</v>
      </c>
      <c r="AF75">
        <f t="shared" si="17"/>
        <v>178422.09907914692</v>
      </c>
      <c r="AG75">
        <f t="shared" si="18"/>
        <v>1.0133086107178977</v>
      </c>
    </row>
    <row r="76" spans="1:33" x14ac:dyDescent="0.25">
      <c r="A76">
        <v>57</v>
      </c>
      <c r="B76">
        <v>0.56000000000000005</v>
      </c>
      <c r="C76">
        <f t="shared" si="30"/>
        <v>130.31440000000001</v>
      </c>
      <c r="D76">
        <f t="shared" si="5"/>
        <v>0.20294906708346561</v>
      </c>
      <c r="E76">
        <f t="shared" si="28"/>
        <v>886.79785125108583</v>
      </c>
      <c r="F76">
        <f t="shared" si="29"/>
        <v>347.08941708369531</v>
      </c>
      <c r="G76">
        <f t="shared" si="6"/>
        <v>307798.14926181291</v>
      </c>
      <c r="H76">
        <f t="shared" si="19"/>
        <v>2530772.7565797498</v>
      </c>
      <c r="I76">
        <f t="shared" si="20"/>
        <v>130.31440000000001</v>
      </c>
      <c r="J76">
        <f t="shared" si="7"/>
        <v>3.0760023379886343</v>
      </c>
      <c r="K76">
        <f t="shared" si="8"/>
        <v>0.21374871476514787</v>
      </c>
      <c r="L76">
        <f t="shared" si="9"/>
        <v>0</v>
      </c>
      <c r="M76">
        <f t="shared" si="10"/>
        <v>3.2897510527537821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8.8506733249849887</v>
      </c>
      <c r="Y76">
        <f t="shared" si="31"/>
        <v>121.46376080154214</v>
      </c>
      <c r="Z76">
        <f t="shared" si="32"/>
        <v>0</v>
      </c>
      <c r="AA76">
        <f t="shared" si="12"/>
        <v>1.1608915681693059</v>
      </c>
      <c r="AB76">
        <f t="shared" si="13"/>
        <v>178422.09907914718</v>
      </c>
      <c r="AC76">
        <f t="shared" si="14"/>
        <v>176332.49425644244</v>
      </c>
      <c r="AD76">
        <f t="shared" si="15"/>
        <v>121.45448198956261</v>
      </c>
      <c r="AE76">
        <f t="shared" si="16"/>
        <v>1.1563641968063139</v>
      </c>
      <c r="AF76">
        <f t="shared" si="17"/>
        <v>174259.18797064445</v>
      </c>
      <c r="AG76">
        <f t="shared" si="18"/>
        <v>1.0043315607417307</v>
      </c>
    </row>
    <row r="77" spans="1:33" x14ac:dyDescent="0.25">
      <c r="A77">
        <v>58</v>
      </c>
      <c r="B77">
        <v>0.57000000000000006</v>
      </c>
      <c r="C77">
        <f t="shared" si="30"/>
        <v>130.48680000000002</v>
      </c>
      <c r="D77">
        <f t="shared" si="5"/>
        <v>0.20294906708346561</v>
      </c>
      <c r="E77">
        <f t="shared" si="28"/>
        <v>888.17705125108591</v>
      </c>
      <c r="F77">
        <f t="shared" si="29"/>
        <v>348.46861708369539</v>
      </c>
      <c r="G77">
        <f t="shared" si="6"/>
        <v>309501.82877494034</v>
      </c>
      <c r="H77">
        <f t="shared" si="19"/>
        <v>2583983.9471348054</v>
      </c>
      <c r="I77">
        <f t="shared" si="20"/>
        <v>130.48680000000002</v>
      </c>
      <c r="J77">
        <f t="shared" si="7"/>
        <v>3.1026467547072891</v>
      </c>
      <c r="K77">
        <f t="shared" si="8"/>
        <v>0.21493182553815299</v>
      </c>
      <c r="L77">
        <f t="shared" si="9"/>
        <v>0</v>
      </c>
      <c r="M77">
        <f t="shared" si="10"/>
        <v>3.3175785802454421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8.8506733249849887</v>
      </c>
      <c r="Y77">
        <f t="shared" si="31"/>
        <v>121.44527555062598</v>
      </c>
      <c r="Z77">
        <f t="shared" si="32"/>
        <v>0</v>
      </c>
      <c r="AA77">
        <f t="shared" si="12"/>
        <v>1.1518721381150934</v>
      </c>
      <c r="AB77">
        <f t="shared" si="13"/>
        <v>174259.18797064447</v>
      </c>
      <c r="AC77">
        <f t="shared" si="14"/>
        <v>172185.81812203731</v>
      </c>
      <c r="AD77">
        <f t="shared" si="15"/>
        <v>121.43606882944108</v>
      </c>
      <c r="AE77">
        <f t="shared" si="16"/>
        <v>1.1473799417076744</v>
      </c>
      <c r="AF77">
        <f t="shared" si="17"/>
        <v>170128.62018049686</v>
      </c>
      <c r="AG77">
        <f t="shared" si="18"/>
        <v>0.99542425705072302</v>
      </c>
    </row>
    <row r="78" spans="1:33" x14ac:dyDescent="0.25">
      <c r="A78">
        <v>59</v>
      </c>
      <c r="B78">
        <v>0.57999999999999996</v>
      </c>
      <c r="C78">
        <f t="shared" si="30"/>
        <v>130.6592</v>
      </c>
      <c r="D78">
        <f t="shared" si="5"/>
        <v>0.20294906708346561</v>
      </c>
      <c r="E78">
        <f t="shared" si="28"/>
        <v>889.55625125108577</v>
      </c>
      <c r="F78">
        <f t="shared" si="29"/>
        <v>349.84781708369525</v>
      </c>
      <c r="G78">
        <f t="shared" si="6"/>
        <v>311209.31267334748</v>
      </c>
      <c r="H78">
        <f t="shared" si="19"/>
        <v>2637489.1800467945</v>
      </c>
      <c r="I78">
        <f t="shared" si="20"/>
        <v>130.6592</v>
      </c>
      <c r="J78">
        <f t="shared" si="7"/>
        <v>3.1290642987448773</v>
      </c>
      <c r="K78">
        <f t="shared" si="8"/>
        <v>0.21611757824538017</v>
      </c>
      <c r="L78">
        <f t="shared" si="9"/>
        <v>0</v>
      </c>
      <c r="M78">
        <f t="shared" si="10"/>
        <v>3.3451818769902575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8.8506733249849887</v>
      </c>
      <c r="Y78">
        <f t="shared" si="31"/>
        <v>121.42693391900403</v>
      </c>
      <c r="Z78">
        <f t="shared" si="32"/>
        <v>0</v>
      </c>
      <c r="AA78">
        <f t="shared" si="12"/>
        <v>1.1429227836137856</v>
      </c>
      <c r="AB78">
        <f t="shared" si="13"/>
        <v>170128.62018049648</v>
      </c>
      <c r="AC78">
        <f t="shared" si="14"/>
        <v>168071.35916999166</v>
      </c>
      <c r="AD78">
        <f t="shared" si="15"/>
        <v>121.4177987285116</v>
      </c>
      <c r="AE78">
        <f t="shared" si="16"/>
        <v>1.1384654888736663</v>
      </c>
      <c r="AF78">
        <f t="shared" si="17"/>
        <v>166030.14442055128</v>
      </c>
      <c r="AG78">
        <f t="shared" si="18"/>
        <v>0.98658615775814029</v>
      </c>
    </row>
    <row r="79" spans="1:33" x14ac:dyDescent="0.25">
      <c r="A79">
        <v>60</v>
      </c>
      <c r="B79">
        <v>0.59</v>
      </c>
      <c r="C79">
        <f t="shared" si="30"/>
        <v>130.83160000000001</v>
      </c>
      <c r="D79">
        <f t="shared" si="5"/>
        <v>0.20294906708346561</v>
      </c>
      <c r="E79">
        <f t="shared" si="28"/>
        <v>890.93545125108585</v>
      </c>
      <c r="F79">
        <f t="shared" si="29"/>
        <v>351.22701708369533</v>
      </c>
      <c r="G79">
        <f t="shared" si="6"/>
        <v>312920.60095703491</v>
      </c>
      <c r="H79">
        <f t="shared" si="19"/>
        <v>2691289.1111911377</v>
      </c>
      <c r="I79">
        <f t="shared" si="20"/>
        <v>130.83160000000001</v>
      </c>
      <c r="J79">
        <f t="shared" si="7"/>
        <v>3.1552606686078888</v>
      </c>
      <c r="K79">
        <f t="shared" si="8"/>
        <v>0.21730597288682979</v>
      </c>
      <c r="L79">
        <f t="shared" si="9"/>
        <v>0</v>
      </c>
      <c r="M79">
        <f t="shared" si="10"/>
        <v>3.3725666414947186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8.8506733249849887</v>
      </c>
      <c r="Y79">
        <f t="shared" si="31"/>
        <v>121.40873479084065</v>
      </c>
      <c r="Z79">
        <f t="shared" si="32"/>
        <v>0</v>
      </c>
      <c r="AA79">
        <f t="shared" si="12"/>
        <v>1.1340429602204376</v>
      </c>
      <c r="AB79">
        <f t="shared" si="13"/>
        <v>166030.14442055131</v>
      </c>
      <c r="AC79">
        <f t="shared" si="14"/>
        <v>163988.86709215451</v>
      </c>
      <c r="AD79">
        <f t="shared" si="15"/>
        <v>121.39967057529019</v>
      </c>
      <c r="AE79">
        <f t="shared" si="16"/>
        <v>1.1296202959826325</v>
      </c>
      <c r="AF79">
        <f t="shared" si="17"/>
        <v>161963.51135501382</v>
      </c>
      <c r="AG79">
        <f t="shared" si="18"/>
        <v>0.97781672518738438</v>
      </c>
    </row>
    <row r="80" spans="1:33" x14ac:dyDescent="0.25">
      <c r="A80">
        <v>61</v>
      </c>
      <c r="B80">
        <v>0.6</v>
      </c>
      <c r="C80">
        <f t="shared" si="30"/>
        <v>131.00399999999999</v>
      </c>
      <c r="D80">
        <f t="shared" si="5"/>
        <v>0.20294906708346561</v>
      </c>
      <c r="E80">
        <f t="shared" si="28"/>
        <v>892.31465125108571</v>
      </c>
      <c r="F80">
        <f t="shared" si="29"/>
        <v>352.60621708369519</v>
      </c>
      <c r="G80">
        <f t="shared" si="6"/>
        <v>314635.69362600206</v>
      </c>
      <c r="H80">
        <f t="shared" si="19"/>
        <v>2745384.3964432278</v>
      </c>
      <c r="I80">
        <f t="shared" si="20"/>
        <v>131.00399999999999</v>
      </c>
      <c r="J80">
        <f t="shared" si="7"/>
        <v>3.1812413281686127</v>
      </c>
      <c r="K80">
        <f t="shared" si="8"/>
        <v>0.21849700946250142</v>
      </c>
      <c r="L80">
        <f t="shared" si="9"/>
        <v>0</v>
      </c>
      <c r="M80">
        <f t="shared" si="10"/>
        <v>3.3997383376311143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8.8506733249849887</v>
      </c>
      <c r="Y80">
        <f t="shared" si="31"/>
        <v>121.39067705896959</v>
      </c>
      <c r="Z80">
        <f t="shared" si="32"/>
        <v>0</v>
      </c>
      <c r="AA80">
        <f t="shared" si="12"/>
        <v>1.1252321277201085</v>
      </c>
      <c r="AB80">
        <f t="shared" si="13"/>
        <v>161963.51135501231</v>
      </c>
      <c r="AC80">
        <f t="shared" si="14"/>
        <v>159938.0935251161</v>
      </c>
      <c r="AD80">
        <f t="shared" si="15"/>
        <v>121.38168326692843</v>
      </c>
      <c r="AE80">
        <f t="shared" si="16"/>
        <v>1.120843824926425</v>
      </c>
      <c r="AF80">
        <f t="shared" si="17"/>
        <v>157928.47358527718</v>
      </c>
      <c r="AG80">
        <f t="shared" si="18"/>
        <v>0.96911542583927557</v>
      </c>
    </row>
    <row r="81" spans="1:33" x14ac:dyDescent="0.25">
      <c r="A81">
        <v>62</v>
      </c>
      <c r="B81">
        <v>0.61</v>
      </c>
      <c r="C81">
        <f t="shared" si="30"/>
        <v>131.1764</v>
      </c>
      <c r="D81">
        <f t="shared" si="5"/>
        <v>0.20294906708346561</v>
      </c>
      <c r="E81">
        <f t="shared" si="28"/>
        <v>893.69385125108579</v>
      </c>
      <c r="F81">
        <f t="shared" si="29"/>
        <v>353.98541708369527</v>
      </c>
      <c r="G81">
        <f t="shared" si="6"/>
        <v>316354.5906802495</v>
      </c>
      <c r="H81">
        <f t="shared" si="19"/>
        <v>2799775.6916785007</v>
      </c>
      <c r="I81">
        <f t="shared" si="20"/>
        <v>131.1764</v>
      </c>
      <c r="J81">
        <f t="shared" si="7"/>
        <v>3.2070115199718456</v>
      </c>
      <c r="K81">
        <f t="shared" si="8"/>
        <v>0.21969068797239549</v>
      </c>
      <c r="L81">
        <f t="shared" si="9"/>
        <v>0</v>
      </c>
      <c r="M81">
        <f t="shared" si="10"/>
        <v>3.4267022079442411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8.8506733249849887</v>
      </c>
      <c r="Y81">
        <f t="shared" si="31"/>
        <v>121.3727596248266</v>
      </c>
      <c r="Z81">
        <f t="shared" si="32"/>
        <v>0</v>
      </c>
      <c r="AA81">
        <f t="shared" si="12"/>
        <v>1.1164897500950162</v>
      </c>
      <c r="AB81">
        <f t="shared" si="13"/>
        <v>157928.47358527823</v>
      </c>
      <c r="AC81">
        <f t="shared" si="14"/>
        <v>155918.79203510721</v>
      </c>
      <c r="AD81">
        <f t="shared" si="15"/>
        <v>121.36383570914639</v>
      </c>
      <c r="AE81">
        <f t="shared" si="16"/>
        <v>1.112135541777669</v>
      </c>
      <c r="AF81">
        <f t="shared" si="17"/>
        <v>153924.78563487862</v>
      </c>
      <c r="AG81">
        <f t="shared" si="18"/>
        <v>0.96048173035961526</v>
      </c>
    </row>
    <row r="82" spans="1:33" x14ac:dyDescent="0.25">
      <c r="A82">
        <v>63</v>
      </c>
      <c r="B82">
        <v>0.62</v>
      </c>
      <c r="C82">
        <f t="shared" si="30"/>
        <v>131.34880000000001</v>
      </c>
      <c r="D82">
        <f t="shared" si="5"/>
        <v>0.20294906708346561</v>
      </c>
      <c r="E82">
        <f t="shared" si="28"/>
        <v>895.07305125108587</v>
      </c>
      <c r="F82">
        <f t="shared" si="29"/>
        <v>355.36461708369535</v>
      </c>
      <c r="G82">
        <f t="shared" si="6"/>
        <v>318077.29211977695</v>
      </c>
      <c r="H82">
        <f t="shared" si="19"/>
        <v>2854463.6527723731</v>
      </c>
      <c r="I82">
        <f t="shared" si="20"/>
        <v>131.34880000000001</v>
      </c>
      <c r="J82">
        <f t="shared" si="7"/>
        <v>3.2325762775866953</v>
      </c>
      <c r="K82">
        <f t="shared" si="8"/>
        <v>0.22088700841651177</v>
      </c>
      <c r="L82">
        <f t="shared" si="9"/>
        <v>0</v>
      </c>
      <c r="M82">
        <f t="shared" si="10"/>
        <v>3.4534632860032071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8.8506733249849887</v>
      </c>
      <c r="Y82">
        <f t="shared" si="31"/>
        <v>121.35498139838262</v>
      </c>
      <c r="Z82">
        <f t="shared" si="32"/>
        <v>0</v>
      </c>
      <c r="AA82">
        <f t="shared" si="12"/>
        <v>1.1078152954918994</v>
      </c>
      <c r="AB82">
        <f t="shared" si="13"/>
        <v>153924.78563487926</v>
      </c>
      <c r="AC82">
        <f t="shared" si="14"/>
        <v>151930.71810299385</v>
      </c>
      <c r="AD82">
        <f t="shared" si="15"/>
        <v>121.34610346549194</v>
      </c>
      <c r="AE82">
        <f t="shared" si="16"/>
        <v>1.1033212521282691</v>
      </c>
      <c r="AF82">
        <f t="shared" si="17"/>
        <v>149952.8291272175</v>
      </c>
      <c r="AG82">
        <f t="shared" si="18"/>
        <v>0.95191511350695357</v>
      </c>
    </row>
    <row r="83" spans="1:33" x14ac:dyDescent="0.25">
      <c r="A83">
        <v>64</v>
      </c>
      <c r="B83">
        <v>0.63</v>
      </c>
      <c r="C83">
        <f t="shared" si="30"/>
        <v>131.52119999999999</v>
      </c>
      <c r="D83">
        <f t="shared" si="5"/>
        <v>0.20294906708346561</v>
      </c>
      <c r="E83">
        <f t="shared" si="28"/>
        <v>896.45225125108573</v>
      </c>
      <c r="F83">
        <f t="shared" si="29"/>
        <v>356.74381708369521</v>
      </c>
      <c r="G83">
        <f t="shared" si="6"/>
        <v>319803.7979445841</v>
      </c>
      <c r="H83">
        <f t="shared" si="19"/>
        <v>2909448.9356002682</v>
      </c>
      <c r="I83">
        <f t="shared" si="20"/>
        <v>131.52119999999999</v>
      </c>
      <c r="J83">
        <f t="shared" si="7"/>
        <v>3.2579404370860368</v>
      </c>
      <c r="K83">
        <f t="shared" si="8"/>
        <v>0.22208597079485007</v>
      </c>
      <c r="L83">
        <f t="shared" si="9"/>
        <v>0</v>
      </c>
      <c r="M83">
        <f t="shared" si="10"/>
        <v>3.4800264078808869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8.8506733249849887</v>
      </c>
      <c r="Y83">
        <f t="shared" si="31"/>
        <v>121.3372616760128</v>
      </c>
      <c r="Z83">
        <f t="shared" si="32"/>
        <v>0</v>
      </c>
      <c r="AA83">
        <f t="shared" si="12"/>
        <v>1.0985967752663846</v>
      </c>
      <c r="AB83">
        <f t="shared" si="13"/>
        <v>149952.82912721825</v>
      </c>
      <c r="AC83">
        <f t="shared" si="14"/>
        <v>147975.35493173875</v>
      </c>
      <c r="AD83">
        <f t="shared" si="15"/>
        <v>121.32842174073282</v>
      </c>
      <c r="AE83">
        <f t="shared" si="16"/>
        <v>1.0938732891678546</v>
      </c>
      <c r="AF83">
        <f t="shared" si="17"/>
        <v>146014.88528621398</v>
      </c>
      <c r="AG83">
        <f t="shared" si="18"/>
        <v>0.94280388708457841</v>
      </c>
    </row>
    <row r="84" spans="1:33" x14ac:dyDescent="0.25">
      <c r="A84">
        <v>65</v>
      </c>
      <c r="B84">
        <v>0.64</v>
      </c>
      <c r="C84">
        <f t="shared" si="30"/>
        <v>131.6936</v>
      </c>
      <c r="D84">
        <f t="shared" si="5"/>
        <v>0.20294906708346561</v>
      </c>
      <c r="E84">
        <f t="shared" ref="E84:E120" si="33">IF($C84&lt;$C$5,0,$C$13+2*$C$7*($C84-$C$5))</f>
        <v>897.83145125108581</v>
      </c>
      <c r="F84">
        <f t="shared" ref="F84:F120" si="34">IF($C84&lt;$C$5,0,$C$14+2*$C$7*($C84-$C$5))</f>
        <v>358.12301708369529</v>
      </c>
      <c r="G84">
        <f t="shared" si="6"/>
        <v>321534.10815467156</v>
      </c>
      <c r="H84">
        <f t="shared" si="19"/>
        <v>2964732.1960376441</v>
      </c>
      <c r="I84">
        <f t="shared" si="20"/>
        <v>131.6936</v>
      </c>
      <c r="J84">
        <f t="shared" si="7"/>
        <v>3.2831086477277114</v>
      </c>
      <c r="K84">
        <f t="shared" si="8"/>
        <v>0.22328757510741079</v>
      </c>
      <c r="L84">
        <f t="shared" si="9"/>
        <v>0</v>
      </c>
      <c r="M84">
        <f t="shared" si="10"/>
        <v>3.506396222835122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8.8506733249849887</v>
      </c>
      <c r="Y84">
        <f t="shared" si="31"/>
        <v>121.31965782117098</v>
      </c>
      <c r="Z84">
        <f t="shared" si="32"/>
        <v>0</v>
      </c>
      <c r="AA84">
        <f t="shared" si="12"/>
        <v>1.0891904209218897</v>
      </c>
      <c r="AB84">
        <f t="shared" si="13"/>
        <v>146014.8852862138</v>
      </c>
      <c r="AC84">
        <f t="shared" si="14"/>
        <v>144054.34252855441</v>
      </c>
      <c r="AD84">
        <f t="shared" si="15"/>
        <v>121.31089357477477</v>
      </c>
      <c r="AE84">
        <f t="shared" si="16"/>
        <v>1.0845073780369094</v>
      </c>
      <c r="AF84">
        <f t="shared" si="17"/>
        <v>142110.65872528093</v>
      </c>
      <c r="AG84">
        <f t="shared" si="18"/>
        <v>0.93350404303186219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131.86600000000001</v>
      </c>
      <c r="D85">
        <f t="shared" ref="D85:D120" si="36">IF(C85&gt;=$C$10+$C$11/12,PI()*($C$11/24)^2,IF(C85&lt;=$C$10,0,($C$11/12)^2*(1/8)*((PI()+2*ASIN((C85-$C$10-$C$11/24)/($C$11/24)))-SIN(PI()+2*ASIN((C85-$C$10-$C$11/24)/($C$11/24))))))</f>
        <v>0.20294906708346561</v>
      </c>
      <c r="E85">
        <f t="shared" si="33"/>
        <v>899.21065125108589</v>
      </c>
      <c r="F85">
        <f t="shared" si="34"/>
        <v>359.50221708369537</v>
      </c>
      <c r="G85">
        <f t="shared" ref="G85:G120" si="37">IF(C85&lt;$C$5,$C$12,E85*F85)</f>
        <v>323268.22275003896</v>
      </c>
      <c r="H85">
        <f t="shared" si="19"/>
        <v>3020314.0899599385</v>
      </c>
      <c r="I85">
        <f t="shared" si="20"/>
        <v>131.86600000000001</v>
      </c>
      <c r="J85">
        <f t="shared" ref="J85:J120" si="38">$C$15*IF(C85&lt;=$C$10,0,IF(C85&gt;=$C$10+$C$11/12,0.6*D85*SQRT(64.4*(C85-$C$10+$C$11/24)),0.6*D85*SQRT(64.4*(C85-$C$10)/2)))</f>
        <v>3.3080853819042537</v>
      </c>
      <c r="K85">
        <f t="shared" ref="K85:K120" si="39">IF(C85&lt;$C$5,0,G85*$C$9/12/3600)</f>
        <v>0.22449182135419368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3.5325772032584473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8.8506733249849887</v>
      </c>
      <c r="Y85">
        <f t="shared" si="31"/>
        <v>121.30220469323842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1.0798646052281942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142110.65872528011</v>
      </c>
      <c r="AC85">
        <f t="shared" ref="AC85:AC148" si="45">MAX(0,AB85+(Z85-AA85)*1800)</f>
        <v>140166.90243586936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121.29351548766613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1.0752216592757549</v>
      </c>
      <c r="AF85">
        <f t="shared" ref="AF85:AF148" si="48">MAX(0,AB85+(Z85-AE85)*3600)</f>
        <v>138239.86075188741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0.92428382567246636</v>
      </c>
    </row>
    <row r="86" spans="1:33" x14ac:dyDescent="0.25">
      <c r="A86">
        <v>67</v>
      </c>
      <c r="B86">
        <v>0.66</v>
      </c>
      <c r="C86">
        <f t="shared" si="35"/>
        <v>132.0384</v>
      </c>
      <c r="D86">
        <f t="shared" si="36"/>
        <v>0.20294906708346561</v>
      </c>
      <c r="E86">
        <f t="shared" si="33"/>
        <v>900.58985125108575</v>
      </c>
      <c r="F86">
        <f t="shared" si="34"/>
        <v>360.88141708369523</v>
      </c>
      <c r="G86">
        <f t="shared" si="37"/>
        <v>325006.14173068613</v>
      </c>
      <c r="H86">
        <f t="shared" ref="H86:H120" si="50">IF(C86&lt;$C$5,$C$12*(C86-$C$10),H85+(1/3)*(C86-MAX(C85,$C$5))*(G86+IF(C85&lt;$C$5,$C$13*$C$14,G85)+SQRT(G86*IF(C85&lt;$C$5,$C$13*$C$14,G85))))</f>
        <v>3076195.2732425961</v>
      </c>
      <c r="I86">
        <f t="shared" ref="I86:I120" si="51">C86</f>
        <v>132.0384</v>
      </c>
      <c r="J86">
        <f t="shared" si="38"/>
        <v>3.3328749444215142</v>
      </c>
      <c r="K86">
        <f t="shared" si="39"/>
        <v>0.22569870953519869</v>
      </c>
      <c r="L86">
        <f t="shared" si="40"/>
        <v>0</v>
      </c>
      <c r="M86">
        <f t="shared" si="41"/>
        <v>3.5585736539567128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8.8506733249849887</v>
      </c>
      <c r="Y86">
        <f t="shared" si="31"/>
        <v>121.28490100166819</v>
      </c>
      <c r="Z86">
        <f t="shared" si="32"/>
        <v>0</v>
      </c>
      <c r="AA86">
        <f t="shared" si="43"/>
        <v>1.0706186386009999</v>
      </c>
      <c r="AB86">
        <f t="shared" si="44"/>
        <v>138239.86075188656</v>
      </c>
      <c r="AC86">
        <f t="shared" si="45"/>
        <v>136312.74720240477</v>
      </c>
      <c r="AD86">
        <f t="shared" si="46"/>
        <v>121.27628619440874</v>
      </c>
      <c r="AE86">
        <f t="shared" si="47"/>
        <v>1.0660154462650022</v>
      </c>
      <c r="AF86">
        <f t="shared" si="48"/>
        <v>134402.20514533255</v>
      </c>
      <c r="AG86">
        <f t="shared" si="49"/>
        <v>0.91514255323041249</v>
      </c>
    </row>
    <row r="87" spans="1:33" x14ac:dyDescent="0.25">
      <c r="A87">
        <v>68</v>
      </c>
      <c r="B87">
        <v>0.67</v>
      </c>
      <c r="C87">
        <f t="shared" si="35"/>
        <v>132.21080000000001</v>
      </c>
      <c r="D87">
        <f t="shared" si="36"/>
        <v>0.20294906708346561</v>
      </c>
      <c r="E87">
        <f t="shared" si="33"/>
        <v>901.96905125108583</v>
      </c>
      <c r="F87">
        <f t="shared" si="34"/>
        <v>362.26061708369531</v>
      </c>
      <c r="G87">
        <f t="shared" si="37"/>
        <v>326747.86509661353</v>
      </c>
      <c r="H87">
        <f t="shared" si="50"/>
        <v>3132376.401761095</v>
      </c>
      <c r="I87">
        <f t="shared" si="51"/>
        <v>132.21080000000001</v>
      </c>
      <c r="J87">
        <f t="shared" si="38"/>
        <v>3.3574814811606686</v>
      </c>
      <c r="K87">
        <f t="shared" si="39"/>
        <v>0.22690823965042606</v>
      </c>
      <c r="L87">
        <f t="shared" si="40"/>
        <v>0</v>
      </c>
      <c r="M87">
        <f t="shared" si="41"/>
        <v>3.5843897208110946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8.8506733249849887</v>
      </c>
      <c r="Y87">
        <f t="shared" si="31"/>
        <v>121.26774546696319</v>
      </c>
      <c r="Z87">
        <f t="shared" si="32"/>
        <v>0</v>
      </c>
      <c r="AA87">
        <f t="shared" si="43"/>
        <v>1.0614518373603365</v>
      </c>
      <c r="AB87">
        <f t="shared" si="44"/>
        <v>134402.20514533273</v>
      </c>
      <c r="AC87">
        <f t="shared" si="45"/>
        <v>132491.59183808413</v>
      </c>
      <c r="AD87">
        <f t="shared" si="46"/>
        <v>121.25920442100681</v>
      </c>
      <c r="AE87">
        <f t="shared" si="47"/>
        <v>1.0568880582642133</v>
      </c>
      <c r="AF87">
        <f t="shared" si="48"/>
        <v>130597.40813558156</v>
      </c>
      <c r="AG87">
        <f t="shared" si="49"/>
        <v>0.90607954976719429</v>
      </c>
    </row>
    <row r="88" spans="1:33" x14ac:dyDescent="0.25">
      <c r="A88">
        <v>69</v>
      </c>
      <c r="B88">
        <v>0.68</v>
      </c>
      <c r="C88">
        <f t="shared" si="35"/>
        <v>132.38320000000002</v>
      </c>
      <c r="D88">
        <f t="shared" si="36"/>
        <v>0.20294906708346561</v>
      </c>
      <c r="E88">
        <f t="shared" si="33"/>
        <v>903.34825125108591</v>
      </c>
      <c r="F88">
        <f t="shared" si="34"/>
        <v>363.63981708369539</v>
      </c>
      <c r="G88">
        <f t="shared" si="37"/>
        <v>328493.392847821</v>
      </c>
      <c r="H88">
        <f t="shared" si="50"/>
        <v>3188858.1313908938</v>
      </c>
      <c r="I88">
        <f t="shared" si="51"/>
        <v>132.38320000000002</v>
      </c>
      <c r="J88">
        <f t="shared" si="38"/>
        <v>3.3819089871729204</v>
      </c>
      <c r="K88">
        <f t="shared" si="39"/>
        <v>0.22812041169987565</v>
      </c>
      <c r="L88">
        <f t="shared" si="40"/>
        <v>0</v>
      </c>
      <c r="M88">
        <f t="shared" si="41"/>
        <v>3.6100293988727961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8.8506733249849887</v>
      </c>
      <c r="Y88">
        <f t="shared" si="31"/>
        <v>121.25073682058159</v>
      </c>
      <c r="Z88">
        <f t="shared" si="32"/>
        <v>0</v>
      </c>
      <c r="AA88">
        <f t="shared" si="43"/>
        <v>1.0523635236800049</v>
      </c>
      <c r="AB88">
        <f t="shared" si="44"/>
        <v>130597.40813558313</v>
      </c>
      <c r="AC88">
        <f t="shared" si="45"/>
        <v>128703.15379295911</v>
      </c>
      <c r="AD88">
        <f t="shared" si="46"/>
        <v>121.24226890437268</v>
      </c>
      <c r="AE88">
        <f t="shared" si="47"/>
        <v>1.0478388203615416</v>
      </c>
      <c r="AF88">
        <f t="shared" si="48"/>
        <v>126825.18838228157</v>
      </c>
      <c r="AG88">
        <f t="shared" si="49"/>
        <v>0.89709414513179286</v>
      </c>
    </row>
    <row r="89" spans="1:33" x14ac:dyDescent="0.25">
      <c r="A89">
        <v>70</v>
      </c>
      <c r="B89">
        <v>0.69000000000000006</v>
      </c>
      <c r="C89">
        <f t="shared" si="35"/>
        <v>132.5556</v>
      </c>
      <c r="D89">
        <f t="shared" si="36"/>
        <v>0.20294906708346561</v>
      </c>
      <c r="E89">
        <f t="shared" si="33"/>
        <v>904.72745125108577</v>
      </c>
      <c r="F89">
        <f t="shared" si="34"/>
        <v>365.01901708369525</v>
      </c>
      <c r="G89">
        <f t="shared" si="37"/>
        <v>330242.72498430812</v>
      </c>
      <c r="H89">
        <f t="shared" si="50"/>
        <v>3245641.1180074564</v>
      </c>
      <c r="I89">
        <f t="shared" si="51"/>
        <v>132.5556</v>
      </c>
      <c r="J89">
        <f t="shared" si="38"/>
        <v>3.4061613142517291</v>
      </c>
      <c r="K89">
        <f t="shared" si="39"/>
        <v>0.22933522568354733</v>
      </c>
      <c r="L89">
        <f t="shared" si="40"/>
        <v>0</v>
      </c>
      <c r="M89">
        <f t="shared" si="41"/>
        <v>3.6354965399352763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8.8506733249849887</v>
      </c>
      <c r="Y89">
        <f t="shared" si="31"/>
        <v>121.233873804843</v>
      </c>
      <c r="Z89">
        <f t="shared" si="32"/>
        <v>0</v>
      </c>
      <c r="AA89">
        <f t="shared" si="43"/>
        <v>1.0433530255374528</v>
      </c>
      <c r="AB89">
        <f t="shared" si="44"/>
        <v>126825.18838228294</v>
      </c>
      <c r="AC89">
        <f t="shared" si="45"/>
        <v>124947.15293631553</v>
      </c>
      <c r="AD89">
        <f t="shared" si="46"/>
        <v>121.22547839223341</v>
      </c>
      <c r="AE89">
        <f t="shared" si="47"/>
        <v>1.0388670634238366</v>
      </c>
      <c r="AF89">
        <f t="shared" si="48"/>
        <v>123085.26695395712</v>
      </c>
      <c r="AG89">
        <f t="shared" si="49"/>
        <v>0.88818567491112077</v>
      </c>
    </row>
    <row r="90" spans="1:33" x14ac:dyDescent="0.25">
      <c r="A90">
        <v>71</v>
      </c>
      <c r="B90">
        <v>0.70000000000000007</v>
      </c>
      <c r="C90">
        <f t="shared" si="35"/>
        <v>132.72800000000001</v>
      </c>
      <c r="D90">
        <f t="shared" si="36"/>
        <v>0.20294906708346561</v>
      </c>
      <c r="E90">
        <f t="shared" si="33"/>
        <v>906.10665125108585</v>
      </c>
      <c r="F90">
        <f t="shared" si="34"/>
        <v>366.39821708369533</v>
      </c>
      <c r="G90">
        <f t="shared" si="37"/>
        <v>331995.86150607554</v>
      </c>
      <c r="H90">
        <f t="shared" si="50"/>
        <v>3302726.0174862812</v>
      </c>
      <c r="I90">
        <f t="shared" si="51"/>
        <v>132.72800000000001</v>
      </c>
      <c r="J90">
        <f t="shared" si="38"/>
        <v>3.4302421780231778</v>
      </c>
      <c r="K90">
        <f t="shared" si="39"/>
        <v>0.23055268160144132</v>
      </c>
      <c r="L90">
        <f t="shared" si="40"/>
        <v>0</v>
      </c>
      <c r="M90">
        <f t="shared" si="41"/>
        <v>3.6607948596246191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8.8506733249849887</v>
      </c>
      <c r="Y90">
        <f t="shared" si="31"/>
        <v>121.21715517283548</v>
      </c>
      <c r="Z90">
        <f t="shared" si="32"/>
        <v>0</v>
      </c>
      <c r="AA90">
        <f t="shared" si="43"/>
        <v>1.0344196766640932</v>
      </c>
      <c r="AB90">
        <f t="shared" si="44"/>
        <v>123085.2669539583</v>
      </c>
      <c r="AC90">
        <f t="shared" si="45"/>
        <v>121223.31153596293</v>
      </c>
      <c r="AD90">
        <f t="shared" si="46"/>
        <v>121.20883164303827</v>
      </c>
      <c r="AE90">
        <f t="shared" si="47"/>
        <v>1.0299721240471797</v>
      </c>
      <c r="AF90">
        <f t="shared" si="48"/>
        <v>119377.36730738846</v>
      </c>
      <c r="AG90">
        <f t="shared" si="49"/>
        <v>0.87935348038090155</v>
      </c>
    </row>
    <row r="91" spans="1:33" x14ac:dyDescent="0.25">
      <c r="A91">
        <v>72</v>
      </c>
      <c r="B91">
        <v>0.71</v>
      </c>
      <c r="C91">
        <f t="shared" si="35"/>
        <v>132.90039999999999</v>
      </c>
      <c r="D91">
        <f t="shared" si="36"/>
        <v>0.20294906708346561</v>
      </c>
      <c r="E91">
        <f t="shared" si="33"/>
        <v>907.48585125108571</v>
      </c>
      <c r="F91">
        <f t="shared" si="34"/>
        <v>367.77741708369518</v>
      </c>
      <c r="G91">
        <f t="shared" si="37"/>
        <v>333752.80241312273</v>
      </c>
      <c r="H91">
        <f t="shared" si="50"/>
        <v>3360113.4857028364</v>
      </c>
      <c r="I91">
        <f t="shared" si="51"/>
        <v>132.90039999999999</v>
      </c>
      <c r="J91">
        <f t="shared" si="38"/>
        <v>3.4541551645913788</v>
      </c>
      <c r="K91">
        <f t="shared" si="39"/>
        <v>0.23177277945355743</v>
      </c>
      <c r="L91">
        <f t="shared" si="40"/>
        <v>0</v>
      </c>
      <c r="M91">
        <f t="shared" si="41"/>
        <v>3.6859279440449364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8.8506733249849887</v>
      </c>
      <c r="Y91">
        <f t="shared" si="31"/>
        <v>121.20057968832333</v>
      </c>
      <c r="Z91">
        <f t="shared" si="32"/>
        <v>0</v>
      </c>
      <c r="AA91">
        <f t="shared" si="43"/>
        <v>1.0255628164960291</v>
      </c>
      <c r="AB91">
        <f t="shared" si="44"/>
        <v>119377.36730738819</v>
      </c>
      <c r="AC91">
        <f t="shared" si="45"/>
        <v>117531.35423769534</v>
      </c>
      <c r="AD91">
        <f t="shared" si="46"/>
        <v>121.19232742586682</v>
      </c>
      <c r="AE91">
        <f t="shared" si="47"/>
        <v>1.0211533445078103</v>
      </c>
      <c r="AF91">
        <f t="shared" si="48"/>
        <v>115701.21526716008</v>
      </c>
      <c r="AG91">
        <f t="shared" si="49"/>
        <v>0.87059690845695359</v>
      </c>
    </row>
    <row r="92" spans="1:33" x14ac:dyDescent="0.25">
      <c r="A92">
        <v>73</v>
      </c>
      <c r="B92">
        <v>0.72</v>
      </c>
      <c r="C92">
        <f t="shared" si="35"/>
        <v>133.0728</v>
      </c>
      <c r="D92">
        <f t="shared" si="36"/>
        <v>0.20294906708346561</v>
      </c>
      <c r="E92">
        <f t="shared" si="33"/>
        <v>908.86505125108579</v>
      </c>
      <c r="F92">
        <f t="shared" si="34"/>
        <v>369.15661708369527</v>
      </c>
      <c r="G92">
        <f t="shared" si="37"/>
        <v>335513.54770545015</v>
      </c>
      <c r="H92">
        <f t="shared" si="50"/>
        <v>3417804.1785326335</v>
      </c>
      <c r="I92">
        <f t="shared" si="51"/>
        <v>133.0728</v>
      </c>
      <c r="J92">
        <f t="shared" si="38"/>
        <v>3.4779037367726873</v>
      </c>
      <c r="K92">
        <f t="shared" si="39"/>
        <v>0.23299551923989595</v>
      </c>
      <c r="L92">
        <f t="shared" si="40"/>
        <v>0</v>
      </c>
      <c r="M92">
        <f t="shared" si="41"/>
        <v>3.7108992560125831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8.8506733249849887</v>
      </c>
      <c r="Y92">
        <f t="shared" si="31"/>
        <v>121.18414612565573</v>
      </c>
      <c r="Z92">
        <f t="shared" si="32"/>
        <v>0</v>
      </c>
      <c r="AA92">
        <f t="shared" si="43"/>
        <v>1.0167817901252219</v>
      </c>
      <c r="AB92">
        <f t="shared" si="44"/>
        <v>115701.21526716062</v>
      </c>
      <c r="AC92">
        <f t="shared" si="45"/>
        <v>113871.00804493521</v>
      </c>
      <c r="AD92">
        <f t="shared" si="46"/>
        <v>121.17595617911915</v>
      </c>
      <c r="AE92">
        <f t="shared" si="47"/>
        <v>1.0089845414091985</v>
      </c>
      <c r="AF92">
        <f t="shared" si="48"/>
        <v>112068.8709180875</v>
      </c>
      <c r="AG92">
        <f t="shared" si="49"/>
        <v>0.86191531164691115</v>
      </c>
    </row>
    <row r="93" spans="1:33" x14ac:dyDescent="0.25">
      <c r="A93">
        <v>74</v>
      </c>
      <c r="B93">
        <v>0.73</v>
      </c>
      <c r="C93">
        <f t="shared" si="35"/>
        <v>133.24520000000001</v>
      </c>
      <c r="D93">
        <f t="shared" si="36"/>
        <v>0.20294906708346561</v>
      </c>
      <c r="E93">
        <f t="shared" si="33"/>
        <v>910.24425125108587</v>
      </c>
      <c r="F93">
        <f t="shared" si="34"/>
        <v>370.53581708369535</v>
      </c>
      <c r="G93">
        <f t="shared" si="37"/>
        <v>337278.09738305758</v>
      </c>
      <c r="H93">
        <f t="shared" si="50"/>
        <v>3475798.7518511619</v>
      </c>
      <c r="I93">
        <f t="shared" si="51"/>
        <v>133.24520000000001</v>
      </c>
      <c r="J93">
        <f t="shared" si="38"/>
        <v>3.5014912399492801</v>
      </c>
      <c r="K93">
        <f t="shared" si="39"/>
        <v>0.23422090096045664</v>
      </c>
      <c r="L93">
        <f t="shared" si="40"/>
        <v>0</v>
      </c>
      <c r="M93">
        <f t="shared" si="41"/>
        <v>3.7357121409097367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8.8506733249849887</v>
      </c>
      <c r="Y93">
        <f t="shared" si="31"/>
        <v>121.16784566588944</v>
      </c>
      <c r="Z93">
        <f t="shared" si="32"/>
        <v>0</v>
      </c>
      <c r="AA93">
        <f t="shared" si="43"/>
        <v>0.9823432031945214</v>
      </c>
      <c r="AB93">
        <f t="shared" si="44"/>
        <v>112068.87091808884</v>
      </c>
      <c r="AC93">
        <f t="shared" si="45"/>
        <v>110300.65315233869</v>
      </c>
      <c r="AD93">
        <f t="shared" si="46"/>
        <v>121.15988780665194</v>
      </c>
      <c r="AE93">
        <f t="shared" si="47"/>
        <v>0.95620330138971177</v>
      </c>
      <c r="AF93">
        <f t="shared" si="48"/>
        <v>108626.53903308588</v>
      </c>
      <c r="AG93">
        <f t="shared" si="49"/>
        <v>0.82757520560174891</v>
      </c>
    </row>
    <row r="94" spans="1:33" x14ac:dyDescent="0.25">
      <c r="A94">
        <v>75</v>
      </c>
      <c r="B94">
        <v>0.74</v>
      </c>
      <c r="C94">
        <f t="shared" si="35"/>
        <v>133.41759999999999</v>
      </c>
      <c r="D94">
        <f t="shared" si="36"/>
        <v>0.20294906708346561</v>
      </c>
      <c r="E94">
        <f t="shared" si="33"/>
        <v>911.62345125108573</v>
      </c>
      <c r="F94">
        <f t="shared" si="34"/>
        <v>371.9150170836952</v>
      </c>
      <c r="G94">
        <f t="shared" si="37"/>
        <v>339046.45144594472</v>
      </c>
      <c r="H94">
        <f t="shared" si="50"/>
        <v>3534097.861533917</v>
      </c>
      <c r="I94">
        <f t="shared" si="51"/>
        <v>133.41759999999999</v>
      </c>
      <c r="J94">
        <f t="shared" si="38"/>
        <v>3.5249209075702179</v>
      </c>
      <c r="K94">
        <f t="shared" si="39"/>
        <v>0.23544892461523936</v>
      </c>
      <c r="L94">
        <f t="shared" si="40"/>
        <v>0</v>
      </c>
      <c r="M94">
        <f t="shared" si="41"/>
        <v>3.7603698321854573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8.8506733249849887</v>
      </c>
      <c r="Y94">
        <f t="shared" si="31"/>
        <v>121.15235346061912</v>
      </c>
      <c r="Z94">
        <f t="shared" si="32"/>
        <v>0</v>
      </c>
      <c r="AA94">
        <f t="shared" si="43"/>
        <v>0.93145455180980852</v>
      </c>
      <c r="AB94">
        <f t="shared" si="44"/>
        <v>108626.53903308453</v>
      </c>
      <c r="AC94">
        <f t="shared" si="45"/>
        <v>106949.92083982687</v>
      </c>
      <c r="AD94">
        <f t="shared" si="46"/>
        <v>121.14480784500807</v>
      </c>
      <c r="AE94">
        <f t="shared" si="47"/>
        <v>0.9066687840244152</v>
      </c>
      <c r="AF94">
        <f t="shared" si="48"/>
        <v>105362.53141059662</v>
      </c>
      <c r="AG94">
        <f t="shared" si="49"/>
        <v>0.77678005078339185</v>
      </c>
    </row>
    <row r="95" spans="1:33" x14ac:dyDescent="0.25">
      <c r="A95">
        <v>76</v>
      </c>
      <c r="B95">
        <v>0.75</v>
      </c>
      <c r="C95">
        <f t="shared" si="35"/>
        <v>133.59</v>
      </c>
      <c r="D95">
        <f t="shared" si="36"/>
        <v>0.20294906708346561</v>
      </c>
      <c r="E95">
        <f t="shared" si="33"/>
        <v>913.00265125108581</v>
      </c>
      <c r="F95">
        <f t="shared" si="34"/>
        <v>373.29421708369529</v>
      </c>
      <c r="G95">
        <f t="shared" si="37"/>
        <v>340818.60989411216</v>
      </c>
      <c r="H95">
        <f t="shared" si="50"/>
        <v>3592702.1634564288</v>
      </c>
      <c r="I95">
        <f t="shared" si="51"/>
        <v>133.59</v>
      </c>
      <c r="J95">
        <f t="shared" si="38"/>
        <v>3.5481958663255582</v>
      </c>
      <c r="K95">
        <f t="shared" si="39"/>
        <v>0.23667959020424456</v>
      </c>
      <c r="L95">
        <f t="shared" si="40"/>
        <v>0</v>
      </c>
      <c r="M95">
        <f t="shared" si="41"/>
        <v>3.7848754565298028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8.8506733249849887</v>
      </c>
      <c r="Y95">
        <f t="shared" si="31"/>
        <v>121.13766380320644</v>
      </c>
      <c r="Z95">
        <f t="shared" si="32"/>
        <v>0</v>
      </c>
      <c r="AA95">
        <f t="shared" si="43"/>
        <v>0.88320210214292327</v>
      </c>
      <c r="AB95">
        <f t="shared" si="44"/>
        <v>105362.53141059559</v>
      </c>
      <c r="AC95">
        <f t="shared" si="45"/>
        <v>103772.76762673834</v>
      </c>
      <c r="AD95">
        <f t="shared" si="46"/>
        <v>121.13050907562827</v>
      </c>
      <c r="AE95">
        <f t="shared" si="47"/>
        <v>0.85970031972234495</v>
      </c>
      <c r="AF95">
        <f t="shared" si="48"/>
        <v>102267.61025959515</v>
      </c>
      <c r="AG95">
        <f t="shared" si="49"/>
        <v>0.72861625424916676</v>
      </c>
    </row>
    <row r="96" spans="1:33" x14ac:dyDescent="0.25">
      <c r="A96">
        <v>77</v>
      </c>
      <c r="B96">
        <v>0.76</v>
      </c>
      <c r="C96">
        <f t="shared" si="35"/>
        <v>133.76240000000001</v>
      </c>
      <c r="D96">
        <f t="shared" si="36"/>
        <v>0.20294906708346561</v>
      </c>
      <c r="E96">
        <f t="shared" si="33"/>
        <v>914.38185125108589</v>
      </c>
      <c r="F96">
        <f t="shared" si="34"/>
        <v>374.67341708369537</v>
      </c>
      <c r="G96">
        <f t="shared" si="37"/>
        <v>342594.5727275596</v>
      </c>
      <c r="H96">
        <f t="shared" si="50"/>
        <v>3651612.3134942045</v>
      </c>
      <c r="I96">
        <f t="shared" si="51"/>
        <v>133.76240000000001</v>
      </c>
      <c r="J96">
        <f t="shared" si="38"/>
        <v>3.5713191410169305</v>
      </c>
      <c r="K96">
        <f t="shared" si="39"/>
        <v>0.23791289772747193</v>
      </c>
      <c r="L96">
        <f t="shared" si="40"/>
        <v>0</v>
      </c>
      <c r="M96">
        <f t="shared" si="41"/>
        <v>3.8092320387444025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8.8506733249849887</v>
      </c>
      <c r="Y96">
        <f t="shared" si="31"/>
        <v>121.12373511899803</v>
      </c>
      <c r="Z96">
        <f t="shared" si="32"/>
        <v>0</v>
      </c>
      <c r="AA96">
        <f t="shared" si="43"/>
        <v>0.83744929016027903</v>
      </c>
      <c r="AB96">
        <f t="shared" si="44"/>
        <v>102267.61025959458</v>
      </c>
      <c r="AC96">
        <f t="shared" si="45"/>
        <v>100760.20153730609</v>
      </c>
      <c r="AD96">
        <f t="shared" si="46"/>
        <v>121.11695103015009</v>
      </c>
      <c r="AE96">
        <f t="shared" si="47"/>
        <v>0.81516497838402291</v>
      </c>
      <c r="AF96">
        <f t="shared" si="48"/>
        <v>99333.016337412104</v>
      </c>
      <c r="AG96">
        <f t="shared" si="49"/>
        <v>0.6829475028714922</v>
      </c>
    </row>
    <row r="97" spans="1:33" x14ac:dyDescent="0.25">
      <c r="A97">
        <v>78</v>
      </c>
      <c r="B97">
        <v>0.77</v>
      </c>
      <c r="C97">
        <f t="shared" si="35"/>
        <v>133.9348</v>
      </c>
      <c r="D97">
        <f t="shared" si="36"/>
        <v>0.20294906708346561</v>
      </c>
      <c r="E97">
        <f t="shared" si="33"/>
        <v>915.76105125108575</v>
      </c>
      <c r="F97">
        <f t="shared" si="34"/>
        <v>376.05261708369522</v>
      </c>
      <c r="G97">
        <f t="shared" si="37"/>
        <v>344374.33994628675</v>
      </c>
      <c r="H97">
        <f t="shared" si="50"/>
        <v>3710828.9675227576</v>
      </c>
      <c r="I97">
        <f t="shared" si="51"/>
        <v>133.9348</v>
      </c>
      <c r="J97">
        <f t="shared" si="38"/>
        <v>3.5942936591461203</v>
      </c>
      <c r="K97">
        <f t="shared" si="39"/>
        <v>0.23914884718492138</v>
      </c>
      <c r="L97">
        <f t="shared" si="40"/>
        <v>0</v>
      </c>
      <c r="M97">
        <f t="shared" si="41"/>
        <v>3.8334425063310418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8.8506733249849887</v>
      </c>
      <c r="Y97">
        <f t="shared" si="31"/>
        <v>121.11052798704613</v>
      </c>
      <c r="Z97">
        <f t="shared" si="32"/>
        <v>0</v>
      </c>
      <c r="AA97">
        <f t="shared" si="43"/>
        <v>0.79406662630029179</v>
      </c>
      <c r="AB97">
        <f t="shared" si="44"/>
        <v>99333.016337411769</v>
      </c>
      <c r="AC97">
        <f t="shared" si="45"/>
        <v>97903.69641007125</v>
      </c>
      <c r="AD97">
        <f t="shared" si="46"/>
        <v>121.1040953366071</v>
      </c>
      <c r="AE97">
        <f t="shared" si="47"/>
        <v>0.77293671613196113</v>
      </c>
      <c r="AF97">
        <f t="shared" si="48"/>
        <v>96550.444159336708</v>
      </c>
      <c r="AG97">
        <f t="shared" si="49"/>
        <v>0.6396445449970225</v>
      </c>
    </row>
    <row r="98" spans="1:33" x14ac:dyDescent="0.25">
      <c r="A98">
        <v>79</v>
      </c>
      <c r="B98">
        <v>0.78</v>
      </c>
      <c r="C98">
        <f t="shared" si="35"/>
        <v>134.10720000000001</v>
      </c>
      <c r="D98">
        <f t="shared" si="36"/>
        <v>0.20294906708346561</v>
      </c>
      <c r="E98">
        <f t="shared" si="33"/>
        <v>917.14025125108583</v>
      </c>
      <c r="F98">
        <f t="shared" si="34"/>
        <v>377.43181708369531</v>
      </c>
      <c r="G98">
        <f t="shared" si="37"/>
        <v>346157.9115502942</v>
      </c>
      <c r="H98">
        <f t="shared" si="50"/>
        <v>3770352.7814176353</v>
      </c>
      <c r="I98">
        <f t="shared" si="51"/>
        <v>134.10720000000001</v>
      </c>
      <c r="J98">
        <f t="shared" si="38"/>
        <v>3.6171222552413309</v>
      </c>
      <c r="K98">
        <f t="shared" si="39"/>
        <v>0.2403874385765932</v>
      </c>
      <c r="L98">
        <f t="shared" si="40"/>
        <v>0</v>
      </c>
      <c r="M98">
        <f t="shared" si="41"/>
        <v>3.8575096938179243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8.8506733249849887</v>
      </c>
      <c r="Y98">
        <f t="shared" si="31"/>
        <v>121.09800502853942</v>
      </c>
      <c r="Z98">
        <f t="shared" si="32"/>
        <v>0</v>
      </c>
      <c r="AA98">
        <f t="shared" si="43"/>
        <v>0.75293132899217008</v>
      </c>
      <c r="AB98">
        <f t="shared" si="44"/>
        <v>96550.444159336388</v>
      </c>
      <c r="AC98">
        <f t="shared" si="45"/>
        <v>95195.167767150488</v>
      </c>
      <c r="AD98">
        <f t="shared" si="46"/>
        <v>121.09190561082865</v>
      </c>
      <c r="AE98">
        <f t="shared" si="47"/>
        <v>0.7328960185817246</v>
      </c>
      <c r="AF98">
        <f t="shared" si="48"/>
        <v>93912.018492442177</v>
      </c>
      <c r="AG98">
        <f t="shared" si="49"/>
        <v>0.59858482463876439</v>
      </c>
    </row>
    <row r="99" spans="1:33" x14ac:dyDescent="0.25">
      <c r="A99">
        <v>80</v>
      </c>
      <c r="B99">
        <v>0.79</v>
      </c>
      <c r="C99">
        <f t="shared" si="35"/>
        <v>134.27960000000002</v>
      </c>
      <c r="D99">
        <f t="shared" si="36"/>
        <v>0.20294906708346561</v>
      </c>
      <c r="E99">
        <f t="shared" si="33"/>
        <v>918.51945125108591</v>
      </c>
      <c r="F99">
        <f t="shared" si="34"/>
        <v>378.81101708369539</v>
      </c>
      <c r="G99">
        <f t="shared" si="37"/>
        <v>347945.28753958159</v>
      </c>
      <c r="H99">
        <f t="shared" si="50"/>
        <v>3830184.4110543621</v>
      </c>
      <c r="I99">
        <f t="shared" si="51"/>
        <v>134.27960000000002</v>
      </c>
      <c r="J99">
        <f t="shared" si="38"/>
        <v>3.6398076749391941</v>
      </c>
      <c r="K99">
        <f t="shared" si="39"/>
        <v>0.24162867190248724</v>
      </c>
      <c r="L99">
        <f t="shared" si="40"/>
        <v>0</v>
      </c>
      <c r="M99">
        <f t="shared" si="41"/>
        <v>3.8814363468416815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8.8506733249849887</v>
      </c>
      <c r="Y99">
        <f t="shared" si="31"/>
        <v>121.08613080101358</v>
      </c>
      <c r="Z99">
        <f t="shared" si="32"/>
        <v>6.1362924489036713E-2</v>
      </c>
      <c r="AA99">
        <f t="shared" si="43"/>
        <v>0.71392697715965636</v>
      </c>
      <c r="AB99">
        <f t="shared" si="44"/>
        <v>93912.018492443545</v>
      </c>
      <c r="AC99">
        <f t="shared" si="45"/>
        <v>92737.403197636435</v>
      </c>
      <c r="AD99">
        <f t="shared" si="46"/>
        <v>121.08084444807938</v>
      </c>
      <c r="AE99">
        <f t="shared" si="47"/>
        <v>0.69656241434426724</v>
      </c>
      <c r="AF99">
        <f t="shared" si="48"/>
        <v>91625.300328964717</v>
      </c>
      <c r="AG99">
        <f t="shared" si="49"/>
        <v>0.55965213461826657</v>
      </c>
    </row>
    <row r="100" spans="1:33" x14ac:dyDescent="0.25">
      <c r="A100">
        <v>81</v>
      </c>
      <c r="B100">
        <v>0.8</v>
      </c>
      <c r="C100">
        <f t="shared" si="35"/>
        <v>134.452</v>
      </c>
      <c r="D100">
        <f t="shared" si="36"/>
        <v>0.20294906708346561</v>
      </c>
      <c r="E100">
        <f t="shared" si="33"/>
        <v>919.89865125108577</v>
      </c>
      <c r="F100">
        <f t="shared" si="34"/>
        <v>380.19021708369525</v>
      </c>
      <c r="G100">
        <f t="shared" si="37"/>
        <v>349736.46791414876</v>
      </c>
      <c r="H100">
        <f t="shared" si="50"/>
        <v>3890324.5123084681</v>
      </c>
      <c r="I100">
        <f t="shared" si="51"/>
        <v>134.452</v>
      </c>
      <c r="J100">
        <f t="shared" si="38"/>
        <v>3.6623525788392306</v>
      </c>
      <c r="K100">
        <f t="shared" si="39"/>
        <v>0.24287254716260329</v>
      </c>
      <c r="L100">
        <f t="shared" si="40"/>
        <v>0</v>
      </c>
      <c r="M100">
        <f t="shared" si="41"/>
        <v>3.905225126001834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8.8557446410584628</v>
      </c>
      <c r="Y100">
        <f t="shared" si="31"/>
        <v>121.07583943214868</v>
      </c>
      <c r="Z100">
        <f t="shared" si="32"/>
        <v>0.27405792970429366</v>
      </c>
      <c r="AA100">
        <f t="shared" si="43"/>
        <v>0.68012198469414675</v>
      </c>
      <c r="AB100">
        <f t="shared" si="44"/>
        <v>91625.30032896492</v>
      </c>
      <c r="AC100">
        <f t="shared" si="45"/>
        <v>90894.385029983183</v>
      </c>
      <c r="AD100">
        <f t="shared" si="46"/>
        <v>121.07254994983688</v>
      </c>
      <c r="AE100">
        <f t="shared" si="47"/>
        <v>0.66931672387552932</v>
      </c>
      <c r="AF100">
        <f t="shared" si="48"/>
        <v>90202.368669948468</v>
      </c>
      <c r="AG100">
        <f t="shared" si="49"/>
        <v>0.52590925129959432</v>
      </c>
    </row>
    <row r="101" spans="1:33" x14ac:dyDescent="0.25">
      <c r="A101">
        <v>82</v>
      </c>
      <c r="B101">
        <v>0.81</v>
      </c>
      <c r="C101">
        <f t="shared" si="35"/>
        <v>134.62440000000001</v>
      </c>
      <c r="D101">
        <f t="shared" si="36"/>
        <v>0.20294906708346561</v>
      </c>
      <c r="E101">
        <f t="shared" si="33"/>
        <v>921.27785125108585</v>
      </c>
      <c r="F101">
        <f t="shared" si="34"/>
        <v>381.56941708369533</v>
      </c>
      <c r="G101">
        <f t="shared" si="37"/>
        <v>351531.45267399622</v>
      </c>
      <c r="H101">
        <f t="shared" si="50"/>
        <v>3950773.7410555179</v>
      </c>
      <c r="I101">
        <f t="shared" si="51"/>
        <v>134.62440000000001</v>
      </c>
      <c r="J101">
        <f t="shared" si="38"/>
        <v>3.6847595461460556</v>
      </c>
      <c r="K101">
        <f t="shared" si="39"/>
        <v>0.24411906435694181</v>
      </c>
      <c r="L101">
        <f t="shared" si="40"/>
        <v>0</v>
      </c>
      <c r="M101">
        <f t="shared" si="41"/>
        <v>3.9288786105029976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8.8783940567365036</v>
      </c>
      <c r="Y101">
        <f t="shared" si="31"/>
        <v>121.06943553209385</v>
      </c>
      <c r="Z101">
        <f t="shared" si="32"/>
        <v>0.56354124956323071</v>
      </c>
      <c r="AA101">
        <f t="shared" si="43"/>
        <v>0.65908651351966085</v>
      </c>
      <c r="AB101">
        <f t="shared" si="44"/>
        <v>90202.368669947246</v>
      </c>
      <c r="AC101">
        <f t="shared" si="45"/>
        <v>90030.387194825671</v>
      </c>
      <c r="AD101">
        <f t="shared" si="46"/>
        <v>121.06866152993361</v>
      </c>
      <c r="AE101">
        <f t="shared" si="47"/>
        <v>0.6565440784423896</v>
      </c>
      <c r="AF101">
        <f t="shared" si="48"/>
        <v>89867.55848598227</v>
      </c>
      <c r="AG101">
        <f t="shared" si="49"/>
        <v>0.504912428119759</v>
      </c>
    </row>
    <row r="102" spans="1:33" x14ac:dyDescent="0.25">
      <c r="A102">
        <v>83</v>
      </c>
      <c r="B102">
        <v>0.82000000000000006</v>
      </c>
      <c r="C102">
        <f t="shared" si="35"/>
        <v>134.79680000000002</v>
      </c>
      <c r="D102">
        <f t="shared" si="36"/>
        <v>0.20294906708346561</v>
      </c>
      <c r="E102">
        <f t="shared" si="33"/>
        <v>922.65705125108593</v>
      </c>
      <c r="F102">
        <f t="shared" si="34"/>
        <v>382.94861708369541</v>
      </c>
      <c r="G102">
        <f t="shared" si="37"/>
        <v>353330.24181912362</v>
      </c>
      <c r="H102">
        <f t="shared" si="50"/>
        <v>4011532.7531710519</v>
      </c>
      <c r="I102">
        <f t="shared" si="51"/>
        <v>134.79680000000002</v>
      </c>
      <c r="J102">
        <f t="shared" si="38"/>
        <v>3.7070310781134026</v>
      </c>
      <c r="K102">
        <f t="shared" si="39"/>
        <v>0.24536822348550252</v>
      </c>
      <c r="L102">
        <f t="shared" si="40"/>
        <v>0</v>
      </c>
      <c r="M102">
        <f t="shared" si="41"/>
        <v>3.9523993015989052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8.9249677137252004</v>
      </c>
      <c r="Y102">
        <f t="shared" si="31"/>
        <v>121.06792871977305</v>
      </c>
      <c r="Z102">
        <f t="shared" si="32"/>
        <v>0.96526749499389941</v>
      </c>
      <c r="AA102">
        <f t="shared" si="43"/>
        <v>0.65413695046150855</v>
      </c>
      <c r="AB102">
        <f t="shared" si="44"/>
        <v>89867.558485980844</v>
      </c>
      <c r="AC102">
        <f t="shared" si="45"/>
        <v>90427.593466139151</v>
      </c>
      <c r="AD102">
        <f t="shared" si="46"/>
        <v>121.07044915567552</v>
      </c>
      <c r="AE102">
        <f t="shared" si="47"/>
        <v>0.66241605480722454</v>
      </c>
      <c r="AF102">
        <f t="shared" si="48"/>
        <v>90957.82367065287</v>
      </c>
      <c r="AG102">
        <f t="shared" si="49"/>
        <v>0.49997195878168577</v>
      </c>
    </row>
    <row r="103" spans="1:33" x14ac:dyDescent="0.25">
      <c r="A103">
        <v>84</v>
      </c>
      <c r="B103">
        <v>0.83000000000000007</v>
      </c>
      <c r="C103">
        <f t="shared" si="35"/>
        <v>134.9692</v>
      </c>
      <c r="D103">
        <f t="shared" si="36"/>
        <v>0.20294906708346561</v>
      </c>
      <c r="E103">
        <f t="shared" si="33"/>
        <v>924.03625125108579</v>
      </c>
      <c r="F103">
        <f t="shared" si="34"/>
        <v>384.32781708369527</v>
      </c>
      <c r="G103">
        <f t="shared" si="37"/>
        <v>355132.8353495308</v>
      </c>
      <c r="H103">
        <f t="shared" si="50"/>
        <v>4072602.2045306158</v>
      </c>
      <c r="I103">
        <f t="shared" si="51"/>
        <v>134.9692</v>
      </c>
      <c r="J103">
        <f t="shared" si="38"/>
        <v>3.7291696013030458</v>
      </c>
      <c r="K103">
        <f t="shared" si="39"/>
        <v>0.24662002454828527</v>
      </c>
      <c r="L103">
        <f t="shared" si="40"/>
        <v>0</v>
      </c>
      <c r="M103">
        <f t="shared" si="41"/>
        <v>3.975789625851331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9.0047418868651921</v>
      </c>
      <c r="Y103">
        <f t="shared" si="31"/>
        <v>121.0728354552664</v>
      </c>
      <c r="Z103">
        <f t="shared" si="32"/>
        <v>1.5525352915195365</v>
      </c>
      <c r="AA103">
        <f t="shared" si="43"/>
        <v>0.67025454944765483</v>
      </c>
      <c r="AB103">
        <f t="shared" si="44"/>
        <v>90957.823670654063</v>
      </c>
      <c r="AC103">
        <f t="shared" si="45"/>
        <v>92545.929006383449</v>
      </c>
      <c r="AD103">
        <f t="shared" si="46"/>
        <v>121.07998271900328</v>
      </c>
      <c r="AE103">
        <f t="shared" si="47"/>
        <v>0.69373181471198975</v>
      </c>
      <c r="AF103">
        <f t="shared" si="48"/>
        <v>94049.516187161236</v>
      </c>
      <c r="AG103">
        <f t="shared" si="49"/>
        <v>0.51605994526834342</v>
      </c>
    </row>
    <row r="104" spans="1:33" x14ac:dyDescent="0.25">
      <c r="A104">
        <v>85</v>
      </c>
      <c r="B104">
        <v>0.84</v>
      </c>
      <c r="C104">
        <f t="shared" si="35"/>
        <v>135.14160000000001</v>
      </c>
      <c r="D104">
        <f t="shared" si="36"/>
        <v>0.20294906708346561</v>
      </c>
      <c r="E104">
        <f t="shared" si="33"/>
        <v>925.41545125108587</v>
      </c>
      <c r="F104">
        <f t="shared" si="34"/>
        <v>385.70701708369535</v>
      </c>
      <c r="G104">
        <f t="shared" si="37"/>
        <v>356939.23326521821</v>
      </c>
      <c r="H104">
        <f t="shared" si="50"/>
        <v>4133982.7510097907</v>
      </c>
      <c r="I104">
        <f t="shared" si="51"/>
        <v>135.14160000000001</v>
      </c>
      <c r="J104">
        <f t="shared" si="38"/>
        <v>3.7511774706706218</v>
      </c>
      <c r="K104">
        <f t="shared" si="39"/>
        <v>0.24787446754529041</v>
      </c>
      <c r="L104">
        <f t="shared" si="40"/>
        <v>0</v>
      </c>
      <c r="M104">
        <f t="shared" si="41"/>
        <v>3.9990519382159122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9.1330505886436661</v>
      </c>
      <c r="Y104">
        <f t="shared" si="31"/>
        <v>121.08674960901406</v>
      </c>
      <c r="Z104">
        <f t="shared" si="32"/>
        <v>2.4928064540653252</v>
      </c>
      <c r="AA104">
        <f t="shared" si="43"/>
        <v>0.71595963190835921</v>
      </c>
      <c r="AB104">
        <f t="shared" si="44"/>
        <v>94049.516187160742</v>
      </c>
      <c r="AC104">
        <f t="shared" si="45"/>
        <v>97247.840467043279</v>
      </c>
      <c r="AD104">
        <f t="shared" si="46"/>
        <v>121.10114365872229</v>
      </c>
      <c r="AE104">
        <f t="shared" si="47"/>
        <v>0.76324107214460812</v>
      </c>
      <c r="AF104">
        <f t="shared" si="48"/>
        <v>100275.95156207532</v>
      </c>
      <c r="AG104">
        <f t="shared" si="49"/>
        <v>0.56168105481644748</v>
      </c>
    </row>
    <row r="105" spans="1:33" x14ac:dyDescent="0.25">
      <c r="A105">
        <v>86</v>
      </c>
      <c r="B105">
        <v>0.85</v>
      </c>
      <c r="C105">
        <f t="shared" si="35"/>
        <v>135.31399999999999</v>
      </c>
      <c r="D105">
        <f t="shared" si="36"/>
        <v>0.20294906708346561</v>
      </c>
      <c r="E105">
        <f t="shared" si="33"/>
        <v>926.79465125108572</v>
      </c>
      <c r="F105">
        <f t="shared" si="34"/>
        <v>387.0862170836952</v>
      </c>
      <c r="G105">
        <f t="shared" si="37"/>
        <v>358749.43556618533</v>
      </c>
      <c r="H105">
        <f t="shared" si="50"/>
        <v>4195675.0484841224</v>
      </c>
      <c r="I105">
        <f t="shared" si="51"/>
        <v>135.31399999999999</v>
      </c>
      <c r="J105">
        <f t="shared" si="38"/>
        <v>3.773056972489409</v>
      </c>
      <c r="K105">
        <f t="shared" si="39"/>
        <v>0.24913155247651758</v>
      </c>
      <c r="L105">
        <f t="shared" si="40"/>
        <v>0</v>
      </c>
      <c r="M105">
        <f t="shared" si="41"/>
        <v>4.0221885249659266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9.3390676509631145</v>
      </c>
      <c r="Y105">
        <f t="shared" si="31"/>
        <v>121.11477166445583</v>
      </c>
      <c r="Z105">
        <f t="shared" si="32"/>
        <v>4.3202080804087002</v>
      </c>
      <c r="AA105">
        <f t="shared" si="43"/>
        <v>0.80800621827725472</v>
      </c>
      <c r="AB105">
        <f t="shared" si="44"/>
        <v>100275.95156207494</v>
      </c>
      <c r="AC105">
        <f t="shared" si="45"/>
        <v>106597.91491391155</v>
      </c>
      <c r="AD105">
        <f t="shared" si="46"/>
        <v>121.14322364329749</v>
      </c>
      <c r="AE105">
        <f t="shared" si="47"/>
        <v>0.90146501302045801</v>
      </c>
      <c r="AF105">
        <f t="shared" si="48"/>
        <v>112583.42660467261</v>
      </c>
      <c r="AG105">
        <f t="shared" si="49"/>
        <v>0.65355852607743414</v>
      </c>
    </row>
    <row r="106" spans="1:33" x14ac:dyDescent="0.25">
      <c r="A106">
        <v>87</v>
      </c>
      <c r="B106">
        <v>0.86</v>
      </c>
      <c r="C106">
        <f t="shared" si="35"/>
        <v>135.4864</v>
      </c>
      <c r="D106">
        <f t="shared" si="36"/>
        <v>0.20294906708346561</v>
      </c>
      <c r="E106">
        <f t="shared" si="33"/>
        <v>928.17385125108581</v>
      </c>
      <c r="F106">
        <f t="shared" si="34"/>
        <v>388.46541708369529</v>
      </c>
      <c r="G106">
        <f t="shared" si="37"/>
        <v>360563.44225243281</v>
      </c>
      <c r="H106">
        <f t="shared" si="50"/>
        <v>4257679.7528292034</v>
      </c>
      <c r="I106">
        <f t="shared" si="51"/>
        <v>135.4864</v>
      </c>
      <c r="J106">
        <f t="shared" si="38"/>
        <v>3.7948103271224336</v>
      </c>
      <c r="K106">
        <f t="shared" si="39"/>
        <v>0.2503912793419672</v>
      </c>
      <c r="L106">
        <f t="shared" si="40"/>
        <v>0</v>
      </c>
      <c r="M106">
        <f t="shared" si="41"/>
        <v>4.045201606464401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9.696109641079536</v>
      </c>
      <c r="Y106">
        <f t="shared" si="31"/>
        <v>121.17016142235508</v>
      </c>
      <c r="Z106">
        <f t="shared" si="32"/>
        <v>16.78278907919065</v>
      </c>
      <c r="AA106">
        <f t="shared" si="43"/>
        <v>0.98994997843505694</v>
      </c>
      <c r="AB106">
        <f t="shared" si="44"/>
        <v>112583.4266046721</v>
      </c>
      <c r="AC106">
        <f t="shared" si="45"/>
        <v>141010.53698603218</v>
      </c>
      <c r="AD106">
        <f t="shared" si="46"/>
        <v>121.29728680101142</v>
      </c>
      <c r="AE106">
        <f t="shared" si="47"/>
        <v>1.0772368036852455</v>
      </c>
      <c r="AF106">
        <f t="shared" si="48"/>
        <v>169123.41479649156</v>
      </c>
      <c r="AG106">
        <f t="shared" si="49"/>
        <v>0.83516800508645916</v>
      </c>
    </row>
    <row r="107" spans="1:33" x14ac:dyDescent="0.25">
      <c r="A107">
        <v>88</v>
      </c>
      <c r="B107">
        <v>0.87</v>
      </c>
      <c r="C107">
        <f t="shared" si="35"/>
        <v>135.65880000000001</v>
      </c>
      <c r="D107">
        <f t="shared" si="36"/>
        <v>0.20294906708346561</v>
      </c>
      <c r="E107">
        <f t="shared" si="33"/>
        <v>929.55305125108589</v>
      </c>
      <c r="F107">
        <f t="shared" si="34"/>
        <v>389.84461708369537</v>
      </c>
      <c r="G107">
        <f t="shared" si="37"/>
        <v>362381.25332396023</v>
      </c>
      <c r="H107">
        <f t="shared" si="50"/>
        <v>4319997.5199205987</v>
      </c>
      <c r="I107">
        <f t="shared" si="51"/>
        <v>135.65880000000001</v>
      </c>
      <c r="J107">
        <f t="shared" si="38"/>
        <v>3.8164396916523122</v>
      </c>
      <c r="K107">
        <f t="shared" si="39"/>
        <v>0.25165364814163904</v>
      </c>
      <c r="L107">
        <f t="shared" si="40"/>
        <v>0</v>
      </c>
      <c r="M107">
        <f t="shared" si="41"/>
        <v>4.0680933397939514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11.083117002996119</v>
      </c>
      <c r="Y107">
        <f t="shared" si="31"/>
        <v>121.42247034213167</v>
      </c>
      <c r="Z107">
        <f t="shared" si="32"/>
        <v>9.6836719133702989</v>
      </c>
      <c r="AA107">
        <f t="shared" si="43"/>
        <v>1.1407448894875769</v>
      </c>
      <c r="AB107">
        <f t="shared" si="44"/>
        <v>169123.41479649296</v>
      </c>
      <c r="AC107">
        <f t="shared" si="45"/>
        <v>184500.68343948186</v>
      </c>
      <c r="AD107">
        <f t="shared" si="46"/>
        <v>121.49075252780943</v>
      </c>
      <c r="AE107">
        <f t="shared" si="47"/>
        <v>1.1740615266521282</v>
      </c>
      <c r="AF107">
        <f t="shared" si="48"/>
        <v>199758.01218867837</v>
      </c>
      <c r="AG107">
        <f t="shared" si="49"/>
        <v>0.98443533844113218</v>
      </c>
    </row>
    <row r="108" spans="1:33" x14ac:dyDescent="0.25">
      <c r="A108">
        <v>89</v>
      </c>
      <c r="B108">
        <v>0.88</v>
      </c>
      <c r="C108">
        <f t="shared" si="35"/>
        <v>135.8312</v>
      </c>
      <c r="D108">
        <f t="shared" si="36"/>
        <v>0.20294906708346561</v>
      </c>
      <c r="E108">
        <f t="shared" si="33"/>
        <v>930.93225125108575</v>
      </c>
      <c r="F108">
        <f t="shared" si="34"/>
        <v>391.22381708369522</v>
      </c>
      <c r="G108">
        <f t="shared" si="37"/>
        <v>364202.86878076737</v>
      </c>
      <c r="H108">
        <f t="shared" si="50"/>
        <v>4382629.0056338804</v>
      </c>
      <c r="I108">
        <f t="shared" si="51"/>
        <v>135.8312</v>
      </c>
      <c r="J108">
        <f t="shared" si="38"/>
        <v>3.8379471623777337</v>
      </c>
      <c r="K108">
        <f t="shared" si="39"/>
        <v>0.25291865887553289</v>
      </c>
      <c r="L108">
        <f t="shared" si="40"/>
        <v>0</v>
      </c>
      <c r="M108">
        <f t="shared" si="41"/>
        <v>4.0908658212532663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11.883420466911019</v>
      </c>
      <c r="Y108">
        <f t="shared" si="31"/>
        <v>121.5582593638425</v>
      </c>
      <c r="Z108">
        <f t="shared" si="32"/>
        <v>4.1008623333578686</v>
      </c>
      <c r="AA108">
        <f t="shared" si="43"/>
        <v>1.20569558284305</v>
      </c>
      <c r="AB108">
        <f t="shared" si="44"/>
        <v>199758.0121886798</v>
      </c>
      <c r="AC108">
        <f t="shared" si="45"/>
        <v>204969.31233960646</v>
      </c>
      <c r="AD108">
        <f t="shared" si="46"/>
        <v>121.58124604828343</v>
      </c>
      <c r="AE108">
        <f t="shared" si="47"/>
        <v>1.2160845354325163</v>
      </c>
      <c r="AF108">
        <f t="shared" si="48"/>
        <v>210143.21226121107</v>
      </c>
      <c r="AG108">
        <f t="shared" si="49"/>
        <v>1.0485618179056762</v>
      </c>
    </row>
    <row r="109" spans="1:33" x14ac:dyDescent="0.25">
      <c r="A109">
        <v>90</v>
      </c>
      <c r="B109">
        <v>0.89</v>
      </c>
      <c r="C109">
        <f t="shared" si="35"/>
        <v>136.00360000000001</v>
      </c>
      <c r="D109">
        <f t="shared" si="36"/>
        <v>0.20294906708346561</v>
      </c>
      <c r="E109">
        <f t="shared" si="33"/>
        <v>932.31145125108583</v>
      </c>
      <c r="F109">
        <f t="shared" si="34"/>
        <v>392.60301708369531</v>
      </c>
      <c r="G109">
        <f t="shared" si="37"/>
        <v>366028.2886228548</v>
      </c>
      <c r="H109">
        <f t="shared" si="50"/>
        <v>4445574.8658446539</v>
      </c>
      <c r="I109">
        <f t="shared" si="51"/>
        <v>136.00360000000001</v>
      </c>
      <c r="J109">
        <f t="shared" si="38"/>
        <v>3.8593347771847193</v>
      </c>
      <c r="K109">
        <f t="shared" si="39"/>
        <v>0.25418631154364918</v>
      </c>
      <c r="L109">
        <f t="shared" si="40"/>
        <v>0</v>
      </c>
      <c r="M109">
        <f t="shared" si="41"/>
        <v>4.1135210887283682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12.222334709337289</v>
      </c>
      <c r="Y109">
        <f t="shared" si="31"/>
        <v>121.60406776290023</v>
      </c>
      <c r="Z109">
        <f t="shared" si="32"/>
        <v>2.775143873316853</v>
      </c>
      <c r="AA109">
        <f t="shared" si="43"/>
        <v>1.2263989290447586</v>
      </c>
      <c r="AB109">
        <f t="shared" si="44"/>
        <v>210143.2122612113</v>
      </c>
      <c r="AC109">
        <f t="shared" si="45"/>
        <v>212930.95316090106</v>
      </c>
      <c r="AD109">
        <f t="shared" si="46"/>
        <v>121.61636429514907</v>
      </c>
      <c r="AE109">
        <f t="shared" si="47"/>
        <v>1.2319564112852393</v>
      </c>
      <c r="AF109">
        <f t="shared" si="48"/>
        <v>215698.68712452511</v>
      </c>
      <c r="AG109">
        <f t="shared" si="49"/>
        <v>1.0689866011793951</v>
      </c>
    </row>
    <row r="110" spans="1:33" x14ac:dyDescent="0.25">
      <c r="A110">
        <v>91</v>
      </c>
      <c r="B110">
        <v>0.9</v>
      </c>
      <c r="C110">
        <f t="shared" si="35"/>
        <v>136.17600000000002</v>
      </c>
      <c r="D110">
        <f t="shared" si="36"/>
        <v>0.20294906708346561</v>
      </c>
      <c r="E110">
        <f t="shared" si="33"/>
        <v>933.69065125108591</v>
      </c>
      <c r="F110">
        <f t="shared" si="34"/>
        <v>393.98221708369539</v>
      </c>
      <c r="G110">
        <f t="shared" si="37"/>
        <v>367857.51285022224</v>
      </c>
      <c r="H110">
        <f t="shared" si="50"/>
        <v>4508835.7564285006</v>
      </c>
      <c r="I110">
        <f t="shared" si="51"/>
        <v>136.17600000000002</v>
      </c>
      <c r="J110">
        <f t="shared" si="38"/>
        <v>3.8806045178002297</v>
      </c>
      <c r="K110">
        <f t="shared" si="39"/>
        <v>0.25545660614598764</v>
      </c>
      <c r="L110">
        <f t="shared" si="40"/>
        <v>0</v>
      </c>
      <c r="M110">
        <f t="shared" si="41"/>
        <v>4.1360611239462175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12.451685442669261</v>
      </c>
      <c r="Y110">
        <f t="shared" si="31"/>
        <v>121.62857257818703</v>
      </c>
      <c r="Z110">
        <f t="shared" si="32"/>
        <v>2.0746908042042809</v>
      </c>
      <c r="AA110">
        <f t="shared" si="43"/>
        <v>1.2374740088320311</v>
      </c>
      <c r="AB110">
        <f t="shared" si="44"/>
        <v>215698.68712452505</v>
      </c>
      <c r="AC110">
        <f t="shared" si="45"/>
        <v>217205.67735619511</v>
      </c>
      <c r="AD110">
        <f t="shared" si="46"/>
        <v>121.6352198078433</v>
      </c>
      <c r="AE110">
        <f t="shared" si="47"/>
        <v>1.2404782591373626</v>
      </c>
      <c r="AF110">
        <f t="shared" si="48"/>
        <v>218701.85228676596</v>
      </c>
      <c r="AG110">
        <f t="shared" si="49"/>
        <v>1.0799126660865028</v>
      </c>
    </row>
    <row r="111" spans="1:33" x14ac:dyDescent="0.25">
      <c r="A111">
        <v>92</v>
      </c>
      <c r="B111">
        <v>0.91</v>
      </c>
      <c r="C111">
        <f t="shared" si="35"/>
        <v>136.3484</v>
      </c>
      <c r="D111">
        <f t="shared" si="36"/>
        <v>0.20294906708346561</v>
      </c>
      <c r="E111">
        <f t="shared" si="33"/>
        <v>935.06985125108577</v>
      </c>
      <c r="F111">
        <f t="shared" si="34"/>
        <v>395.36141708369524</v>
      </c>
      <c r="G111">
        <f t="shared" si="37"/>
        <v>369690.54146286938</v>
      </c>
      <c r="H111">
        <f t="shared" si="50"/>
        <v>4572412.3332610056</v>
      </c>
      <c r="I111">
        <f t="shared" si="51"/>
        <v>136.3484</v>
      </c>
      <c r="J111">
        <f t="shared" si="38"/>
        <v>3.9017583119352297</v>
      </c>
      <c r="K111">
        <f t="shared" si="39"/>
        <v>0.25672954268254822</v>
      </c>
      <c r="L111">
        <f t="shared" si="40"/>
        <v>0</v>
      </c>
      <c r="M111">
        <f t="shared" si="41"/>
        <v>4.1584878546177784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12.623147492603499</v>
      </c>
      <c r="Y111">
        <f t="shared" si="31"/>
        <v>121.64181933195465</v>
      </c>
      <c r="Z111">
        <f t="shared" si="32"/>
        <v>1.6316051786652723</v>
      </c>
      <c r="AA111">
        <f t="shared" si="43"/>
        <v>1.2434609486714725</v>
      </c>
      <c r="AB111">
        <f t="shared" si="44"/>
        <v>218701.85228676719</v>
      </c>
      <c r="AC111">
        <f t="shared" si="45"/>
        <v>219400.51190075601</v>
      </c>
      <c r="AD111">
        <f t="shared" si="46"/>
        <v>121.64490107117774</v>
      </c>
      <c r="AE111">
        <f t="shared" si="47"/>
        <v>1.2448537568758946</v>
      </c>
      <c r="AF111">
        <f t="shared" si="48"/>
        <v>220094.15740520894</v>
      </c>
      <c r="AG111">
        <f t="shared" si="49"/>
        <v>1.0858190518225099</v>
      </c>
    </row>
    <row r="112" spans="1:33" x14ac:dyDescent="0.25">
      <c r="A112">
        <v>93</v>
      </c>
      <c r="B112">
        <v>0.92</v>
      </c>
      <c r="C112">
        <f t="shared" si="35"/>
        <v>136.52080000000001</v>
      </c>
      <c r="D112">
        <f t="shared" si="36"/>
        <v>0.20294906708346561</v>
      </c>
      <c r="E112">
        <f t="shared" si="33"/>
        <v>936.44905125108585</v>
      </c>
      <c r="F112">
        <f t="shared" si="34"/>
        <v>396.74061708369533</v>
      </c>
      <c r="G112">
        <f t="shared" si="37"/>
        <v>371527.37446079683</v>
      </c>
      <c r="H112">
        <f t="shared" si="50"/>
        <v>4636305.2522177901</v>
      </c>
      <c r="I112">
        <f t="shared" si="51"/>
        <v>136.52080000000001</v>
      </c>
      <c r="J112">
        <f t="shared" si="38"/>
        <v>3.9227980353237384</v>
      </c>
      <c r="K112">
        <f t="shared" si="39"/>
        <v>0.25800512115333113</v>
      </c>
      <c r="L112">
        <f t="shared" si="40"/>
        <v>0</v>
      </c>
      <c r="M112">
        <f t="shared" si="41"/>
        <v>4.1808031564770696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12.757990895798976</v>
      </c>
      <c r="Y112">
        <f t="shared" si="31"/>
        <v>121.64796069351054</v>
      </c>
      <c r="Z112">
        <f t="shared" si="32"/>
        <v>1.3250450189955536</v>
      </c>
      <c r="AA112">
        <f t="shared" si="43"/>
        <v>1.2462365692357542</v>
      </c>
      <c r="AB112">
        <f t="shared" si="44"/>
        <v>220094.15740520833</v>
      </c>
      <c r="AC112">
        <f t="shared" si="45"/>
        <v>220236.01261477597</v>
      </c>
      <c r="AD112">
        <f t="shared" si="46"/>
        <v>121.64858640702622</v>
      </c>
      <c r="AE112">
        <f t="shared" si="47"/>
        <v>1.2465193637407916</v>
      </c>
      <c r="AF112">
        <f t="shared" si="48"/>
        <v>220376.84976412548</v>
      </c>
      <c r="AG112">
        <f t="shared" si="49"/>
        <v>1.0885573264918893</v>
      </c>
    </row>
    <row r="113" spans="1:33" x14ac:dyDescent="0.25">
      <c r="A113">
        <v>94</v>
      </c>
      <c r="B113">
        <v>0.93</v>
      </c>
      <c r="C113">
        <f t="shared" si="35"/>
        <v>136.69319999999999</v>
      </c>
      <c r="D113">
        <f t="shared" si="36"/>
        <v>0.20294906708346561</v>
      </c>
      <c r="E113">
        <f t="shared" si="33"/>
        <v>937.8282512510857</v>
      </c>
      <c r="F113">
        <f t="shared" si="34"/>
        <v>398.11981708369518</v>
      </c>
      <c r="G113">
        <f t="shared" si="37"/>
        <v>373368.01184400398</v>
      </c>
      <c r="H113">
        <f t="shared" si="50"/>
        <v>4700515.1691744374</v>
      </c>
      <c r="I113">
        <f t="shared" si="51"/>
        <v>136.69319999999999</v>
      </c>
      <c r="J113">
        <f t="shared" si="38"/>
        <v>3.9437255136639369</v>
      </c>
      <c r="K113">
        <f t="shared" si="39"/>
        <v>0.2592833415583361</v>
      </c>
      <c r="L113">
        <f t="shared" si="40"/>
        <v>0</v>
      </c>
      <c r="M113">
        <f t="shared" si="41"/>
        <v>4.2030088552222731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12.867498748608526</v>
      </c>
      <c r="Y113">
        <f t="shared" si="31"/>
        <v>121.64920762994869</v>
      </c>
      <c r="Z113">
        <f t="shared" si="32"/>
        <v>1.1009093458419201</v>
      </c>
      <c r="AA113">
        <f t="shared" si="43"/>
        <v>1.2468001286986818</v>
      </c>
      <c r="AB113">
        <f t="shared" si="44"/>
        <v>220376.84976412702</v>
      </c>
      <c r="AC113">
        <f t="shared" si="45"/>
        <v>220114.24635498485</v>
      </c>
      <c r="AD113">
        <f t="shared" si="46"/>
        <v>121.64804930447822</v>
      </c>
      <c r="AE113">
        <f t="shared" si="47"/>
        <v>1.2462766174273279</v>
      </c>
      <c r="AF113">
        <f t="shared" si="48"/>
        <v>219853.52758641954</v>
      </c>
      <c r="AG113">
        <f t="shared" si="49"/>
        <v>1.0891133032784437</v>
      </c>
    </row>
    <row r="114" spans="1:33" x14ac:dyDescent="0.25">
      <c r="A114">
        <v>95</v>
      </c>
      <c r="B114">
        <v>0.94000000000000006</v>
      </c>
      <c r="C114">
        <f t="shared" si="35"/>
        <v>136.8656</v>
      </c>
      <c r="D114">
        <f t="shared" si="36"/>
        <v>0.20294906708346561</v>
      </c>
      <c r="E114">
        <f t="shared" si="33"/>
        <v>939.20745125108579</v>
      </c>
      <c r="F114">
        <f t="shared" si="34"/>
        <v>399.49901708369526</v>
      </c>
      <c r="G114">
        <f t="shared" si="37"/>
        <v>375212.45361249143</v>
      </c>
      <c r="H114">
        <f t="shared" si="50"/>
        <v>4765042.7400065791</v>
      </c>
      <c r="I114">
        <f t="shared" si="51"/>
        <v>136.8656</v>
      </c>
      <c r="J114">
        <f t="shared" si="38"/>
        <v>3.9645425244671051</v>
      </c>
      <c r="K114">
        <f t="shared" si="39"/>
        <v>0.26056420389756352</v>
      </c>
      <c r="L114">
        <f t="shared" si="40"/>
        <v>0</v>
      </c>
      <c r="M114">
        <f t="shared" si="41"/>
        <v>4.2251067283646684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12.958482992066536</v>
      </c>
      <c r="Y114">
        <f t="shared" si="31"/>
        <v>121.64689929202696</v>
      </c>
      <c r="Z114">
        <f t="shared" si="32"/>
        <v>0.93067103433377285</v>
      </c>
      <c r="AA114">
        <f t="shared" si="43"/>
        <v>1.2457568632686036</v>
      </c>
      <c r="AB114">
        <f t="shared" si="44"/>
        <v>219853.52758641914</v>
      </c>
      <c r="AC114">
        <f t="shared" si="45"/>
        <v>219286.37309433645</v>
      </c>
      <c r="AD114">
        <f t="shared" si="46"/>
        <v>121.6443976127989</v>
      </c>
      <c r="AE114">
        <f t="shared" si="47"/>
        <v>1.2446262162211288</v>
      </c>
      <c r="AF114">
        <f t="shared" si="48"/>
        <v>218723.28893162464</v>
      </c>
      <c r="AG114">
        <f t="shared" si="49"/>
        <v>1.0880840749547365</v>
      </c>
    </row>
    <row r="115" spans="1:33" x14ac:dyDescent="0.25">
      <c r="A115">
        <v>96</v>
      </c>
      <c r="B115">
        <v>0.95000000000000007</v>
      </c>
      <c r="C115">
        <f t="shared" si="35"/>
        <v>137.03800000000001</v>
      </c>
      <c r="D115">
        <f t="shared" si="36"/>
        <v>0.20294906708346561</v>
      </c>
      <c r="E115">
        <f t="shared" si="33"/>
        <v>940.58665125108587</v>
      </c>
      <c r="F115">
        <f t="shared" si="34"/>
        <v>400.87821708369535</v>
      </c>
      <c r="G115">
        <f t="shared" si="37"/>
        <v>377060.69976625883</v>
      </c>
      <c r="H115">
        <f t="shared" si="50"/>
        <v>4829888.6205898179</v>
      </c>
      <c r="I115">
        <f t="shared" si="51"/>
        <v>137.03800000000001</v>
      </c>
      <c r="J115">
        <f t="shared" si="38"/>
        <v>3.9852507988195844</v>
      </c>
      <c r="K115">
        <f t="shared" si="39"/>
        <v>0.26184770817101305</v>
      </c>
      <c r="L115">
        <f t="shared" si="40"/>
        <v>0</v>
      </c>
      <c r="M115">
        <f t="shared" si="41"/>
        <v>4.2470985069905973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13.035397953581723</v>
      </c>
      <c r="Y115">
        <f t="shared" si="31"/>
        <v>121.6419138875121</v>
      </c>
      <c r="Z115">
        <f t="shared" si="32"/>
        <v>0</v>
      </c>
      <c r="AA115">
        <f t="shared" si="43"/>
        <v>1.2435036835515714</v>
      </c>
      <c r="AB115">
        <f t="shared" si="44"/>
        <v>218723.28893162534</v>
      </c>
      <c r="AC115">
        <f t="shared" si="45"/>
        <v>216484.98230123252</v>
      </c>
      <c r="AD115">
        <f t="shared" si="46"/>
        <v>121.63204087181452</v>
      </c>
      <c r="AE115">
        <f t="shared" si="47"/>
        <v>1.2390415223268521</v>
      </c>
      <c r="AF115">
        <f t="shared" si="48"/>
        <v>214262.73945124866</v>
      </c>
      <c r="AG115">
        <f t="shared" si="49"/>
        <v>1.0858612117060253</v>
      </c>
    </row>
    <row r="116" spans="1:33" x14ac:dyDescent="0.25">
      <c r="A116">
        <v>97</v>
      </c>
      <c r="B116">
        <v>0.96</v>
      </c>
      <c r="C116">
        <f t="shared" si="35"/>
        <v>137.21039999999999</v>
      </c>
      <c r="D116">
        <f t="shared" si="36"/>
        <v>0.20294906708346561</v>
      </c>
      <c r="E116">
        <f t="shared" si="33"/>
        <v>941.96585125108572</v>
      </c>
      <c r="F116">
        <f t="shared" si="34"/>
        <v>402.2574170836952</v>
      </c>
      <c r="G116">
        <f t="shared" si="37"/>
        <v>378912.75030530599</v>
      </c>
      <c r="H116">
        <f t="shared" si="50"/>
        <v>4895053.4667997612</v>
      </c>
      <c r="I116">
        <f t="shared" si="51"/>
        <v>137.21039999999999</v>
      </c>
      <c r="J116">
        <f t="shared" si="38"/>
        <v>4.005852023062789</v>
      </c>
      <c r="K116">
        <f t="shared" si="39"/>
        <v>0.2631338543786847</v>
      </c>
      <c r="L116">
        <f t="shared" si="40"/>
        <v>0</v>
      </c>
      <c r="M116">
        <f t="shared" si="41"/>
        <v>4.268985877441474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13.035397953581723</v>
      </c>
      <c r="Y116">
        <f t="shared" si="31"/>
        <v>121.62223871234102</v>
      </c>
      <c r="Z116">
        <f t="shared" si="32"/>
        <v>0</v>
      </c>
      <c r="AA116">
        <f t="shared" si="43"/>
        <v>1.2346113849442153</v>
      </c>
      <c r="AB116">
        <f t="shared" si="44"/>
        <v>214262.7394512489</v>
      </c>
      <c r="AC116">
        <f t="shared" si="45"/>
        <v>212040.43895834932</v>
      </c>
      <c r="AD116">
        <f t="shared" si="46"/>
        <v>121.6124362986086</v>
      </c>
      <c r="AE116">
        <f t="shared" si="47"/>
        <v>1.2301811326479319</v>
      </c>
      <c r="AF116">
        <f t="shared" si="48"/>
        <v>209834.08737371635</v>
      </c>
      <c r="AG116">
        <f t="shared" si="49"/>
        <v>1.0770885587208063</v>
      </c>
    </row>
    <row r="117" spans="1:33" x14ac:dyDescent="0.25">
      <c r="A117">
        <v>98</v>
      </c>
      <c r="B117">
        <v>0.97</v>
      </c>
      <c r="C117">
        <f>$C$20+B117*(MAX($C$6,$C$6+$C$5-$C$10))</f>
        <v>137.3828</v>
      </c>
      <c r="D117">
        <f t="shared" si="36"/>
        <v>0.20294906708346561</v>
      </c>
      <c r="E117">
        <f t="shared" si="33"/>
        <v>943.34505125108581</v>
      </c>
      <c r="F117">
        <f t="shared" si="34"/>
        <v>403.63661708369528</v>
      </c>
      <c r="G117">
        <f t="shared" si="37"/>
        <v>380768.60522963345</v>
      </c>
      <c r="H117">
        <f t="shared" si="50"/>
        <v>4960537.9345120527</v>
      </c>
      <c r="I117">
        <f t="shared" si="51"/>
        <v>137.3828</v>
      </c>
      <c r="J117">
        <f t="shared" si="38"/>
        <v>4.0263478403958546</v>
      </c>
      <c r="K117">
        <f t="shared" si="39"/>
        <v>0.26442264252057879</v>
      </c>
      <c r="L117">
        <f t="shared" si="40"/>
        <v>0</v>
      </c>
      <c r="M117">
        <f t="shared" si="41"/>
        <v>4.2907704829164333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13.035397953581723</v>
      </c>
      <c r="Y117">
        <f t="shared" si="31"/>
        <v>121.60270423440717</v>
      </c>
      <c r="Z117">
        <f t="shared" si="32"/>
        <v>0</v>
      </c>
      <c r="AA117">
        <f t="shared" si="43"/>
        <v>1.2257826751911343</v>
      </c>
      <c r="AB117">
        <f t="shared" si="44"/>
        <v>209834.08737371708</v>
      </c>
      <c r="AC117">
        <f t="shared" si="45"/>
        <v>207627.67855837304</v>
      </c>
      <c r="AD117">
        <f t="shared" si="46"/>
        <v>121.59297191776504</v>
      </c>
      <c r="AE117">
        <f t="shared" si="47"/>
        <v>1.2213841036424384</v>
      </c>
      <c r="AF117">
        <f t="shared" si="48"/>
        <v>205437.1046006043</v>
      </c>
      <c r="AG117">
        <f t="shared" si="49"/>
        <v>1.068378639003656</v>
      </c>
    </row>
    <row r="118" spans="1:33" x14ac:dyDescent="0.25">
      <c r="A118">
        <v>99</v>
      </c>
      <c r="B118">
        <v>0.98</v>
      </c>
      <c r="C118">
        <f>$C$20+B118*(MAX($C$6,$C$6+$C$5-$C$10))</f>
        <v>137.55520000000001</v>
      </c>
      <c r="D118">
        <f t="shared" si="36"/>
        <v>0.20294906708346561</v>
      </c>
      <c r="E118">
        <f t="shared" si="33"/>
        <v>944.72425125108589</v>
      </c>
      <c r="F118">
        <f t="shared" si="34"/>
        <v>405.01581708369537</v>
      </c>
      <c r="G118">
        <f t="shared" si="37"/>
        <v>382628.26453924086</v>
      </c>
      <c r="H118">
        <f t="shared" si="50"/>
        <v>5026342.6796023091</v>
      </c>
      <c r="I118">
        <f t="shared" si="51"/>
        <v>137.55520000000001</v>
      </c>
      <c r="J118">
        <f t="shared" si="38"/>
        <v>4.0467398524052038</v>
      </c>
      <c r="K118">
        <f t="shared" si="39"/>
        <v>0.26571407259669505</v>
      </c>
      <c r="L118">
        <f t="shared" si="40"/>
        <v>0</v>
      </c>
      <c r="M118">
        <f t="shared" si="41"/>
        <v>4.3124539250018987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13.035397953581723</v>
      </c>
      <c r="Y118">
        <f t="shared" si="31"/>
        <v>121.58330944758418</v>
      </c>
      <c r="Z118">
        <f t="shared" si="32"/>
        <v>0</v>
      </c>
      <c r="AA118">
        <f t="shared" si="43"/>
        <v>1.217017099568233</v>
      </c>
      <c r="AB118">
        <f t="shared" si="44"/>
        <v>205437.10460060273</v>
      </c>
      <c r="AC118">
        <f t="shared" si="45"/>
        <v>203246.47382137991</v>
      </c>
      <c r="AD118">
        <f t="shared" si="46"/>
        <v>121.57364672676783</v>
      </c>
      <c r="AE118">
        <f t="shared" si="47"/>
        <v>1.212649982218001</v>
      </c>
      <c r="AF118">
        <f t="shared" si="48"/>
        <v>201071.56466461794</v>
      </c>
      <c r="AG118">
        <f t="shared" si="49"/>
        <v>1.0597310039487788</v>
      </c>
    </row>
    <row r="119" spans="1:33" x14ac:dyDescent="0.25">
      <c r="A119">
        <v>100</v>
      </c>
      <c r="B119">
        <v>0.99</v>
      </c>
      <c r="C119">
        <f>$C$20+B119*(MAX($C$6,$C$6+$C$5-$C$10))</f>
        <v>137.7276</v>
      </c>
      <c r="D119">
        <f t="shared" si="36"/>
        <v>0.20294906708346561</v>
      </c>
      <c r="E119">
        <f t="shared" si="33"/>
        <v>946.10345125108574</v>
      </c>
      <c r="F119">
        <f t="shared" si="34"/>
        <v>406.39501708369522</v>
      </c>
      <c r="G119">
        <f t="shared" si="37"/>
        <v>384491.72823412798</v>
      </c>
      <c r="H119">
        <f t="shared" si="50"/>
        <v>5092468.3579461509</v>
      </c>
      <c r="I119">
        <f t="shared" si="51"/>
        <v>137.7276</v>
      </c>
      <c r="J119">
        <f t="shared" si="38"/>
        <v>4.0670296205251066</v>
      </c>
      <c r="K119">
        <f t="shared" si="39"/>
        <v>0.26700814460703332</v>
      </c>
      <c r="L119">
        <f t="shared" si="40"/>
        <v>0</v>
      </c>
      <c r="M119">
        <f t="shared" si="41"/>
        <v>4.3340377651321402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13.035397953581723</v>
      </c>
      <c r="Y119">
        <f t="shared" si="31"/>
        <v>121.56405335294052</v>
      </c>
      <c r="Z119">
        <f t="shared" si="32"/>
        <v>0</v>
      </c>
      <c r="AA119">
        <f t="shared" si="43"/>
        <v>1.2083142066031627</v>
      </c>
      <c r="AB119">
        <f t="shared" si="44"/>
        <v>201071.56466461779</v>
      </c>
      <c r="AC119">
        <f t="shared" si="45"/>
        <v>198896.5990927321</v>
      </c>
      <c r="AD119">
        <f t="shared" si="46"/>
        <v>121.55445973027</v>
      </c>
      <c r="AE119">
        <f t="shared" si="47"/>
        <v>1.2039783185223318</v>
      </c>
      <c r="AF119">
        <f t="shared" si="48"/>
        <v>196737.24271793739</v>
      </c>
      <c r="AG119">
        <f t="shared" si="49"/>
        <v>1.0511452081583736</v>
      </c>
    </row>
    <row r="120" spans="1:33" x14ac:dyDescent="0.25">
      <c r="A120">
        <v>101</v>
      </c>
      <c r="B120">
        <v>1</v>
      </c>
      <c r="C120">
        <f>$C$20+B120*(MAX($C$6,$C$6+$C$5-$C$10))</f>
        <v>137.9</v>
      </c>
      <c r="D120">
        <f t="shared" si="36"/>
        <v>0.20294906708346561</v>
      </c>
      <c r="E120">
        <f t="shared" si="33"/>
        <v>947.48265125108583</v>
      </c>
      <c r="F120">
        <f t="shared" si="34"/>
        <v>407.77421708369531</v>
      </c>
      <c r="G120">
        <f t="shared" si="37"/>
        <v>386358.99631429545</v>
      </c>
      <c r="H120">
        <f t="shared" si="50"/>
        <v>5158915.6254192358</v>
      </c>
      <c r="I120">
        <f t="shared" si="51"/>
        <v>137.9</v>
      </c>
      <c r="J120">
        <f t="shared" si="38"/>
        <v>4.0872186674329924</v>
      </c>
      <c r="K120">
        <f t="shared" si="39"/>
        <v>0.26830485855159403</v>
      </c>
      <c r="L120">
        <f>G13</f>
        <v>0</v>
      </c>
      <c r="M120">
        <f t="shared" si="41"/>
        <v>4.3555235259845864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13.035397953581723</v>
      </c>
      <c r="Y120">
        <f t="shared" si="31"/>
        <v>121.54493495868797</v>
      </c>
      <c r="Z120">
        <f t="shared" si="32"/>
        <v>0</v>
      </c>
      <c r="AA120">
        <f t="shared" si="43"/>
        <v>1.199673548052046</v>
      </c>
      <c r="AB120">
        <f t="shared" si="44"/>
        <v>196737.24271793786</v>
      </c>
      <c r="AC120">
        <f t="shared" si="45"/>
        <v>194577.83033144419</v>
      </c>
      <c r="AD120">
        <f t="shared" si="46"/>
        <v>121.53540994004223</v>
      </c>
      <c r="AE120">
        <f t="shared" si="47"/>
        <v>1.1953686659200142</v>
      </c>
      <c r="AF120">
        <f t="shared" si="48"/>
        <v>192433.9155206258</v>
      </c>
      <c r="AG120">
        <f t="shared" si="49"/>
        <v>1.0426208094196709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13.035397953581723</v>
      </c>
      <c r="Y121">
        <f t="shared" si="31"/>
        <v>121.52595328013064</v>
      </c>
      <c r="Z121">
        <f t="shared" si="32"/>
        <v>4.900227524224033E-2</v>
      </c>
      <c r="AA121">
        <f t="shared" si="43"/>
        <v>1.191094678876399</v>
      </c>
      <c r="AB121">
        <f t="shared" si="44"/>
        <v>192433.91552062641</v>
      </c>
      <c r="AC121">
        <f t="shared" si="45"/>
        <v>190378.14919408492</v>
      </c>
      <c r="AD121">
        <f t="shared" si="46"/>
        <v>121.51685119443796</v>
      </c>
      <c r="AE121">
        <f t="shared" si="47"/>
        <v>1.1867957383342895</v>
      </c>
      <c r="AF121">
        <f t="shared" si="48"/>
        <v>188337.85905349505</v>
      </c>
      <c r="AG121">
        <f t="shared" si="49"/>
        <v>1.0341573686821675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13.039447728395132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121.50779136245799</v>
      </c>
      <c r="Z122">
        <f t="shared" ref="Z122:Z184" si="55">(V123-V122)*43560/3600</f>
        <v>0.29568580825993035</v>
      </c>
      <c r="AA122">
        <f t="shared" si="43"/>
        <v>1.1823752129534404</v>
      </c>
      <c r="AB122">
        <f t="shared" si="44"/>
        <v>188337.85905349595</v>
      </c>
      <c r="AC122">
        <f t="shared" si="45"/>
        <v>186741.81812504763</v>
      </c>
      <c r="AD122">
        <f t="shared" si="46"/>
        <v>121.50070420247167</v>
      </c>
      <c r="AE122">
        <f t="shared" si="47"/>
        <v>1.1789172050492136</v>
      </c>
      <c r="AF122">
        <f t="shared" si="48"/>
        <v>185158.22602505452</v>
      </c>
      <c r="AG122">
        <f t="shared" si="49"/>
        <v>1.0255481284551908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13.063884572052977</v>
      </c>
      <c r="Y123">
        <f t="shared" si="54"/>
        <v>121.493672321042</v>
      </c>
      <c r="Z123">
        <f t="shared" si="55"/>
        <v>0.62002949929980833</v>
      </c>
      <c r="AA123">
        <f t="shared" si="43"/>
        <v>1.175486168976613</v>
      </c>
      <c r="AB123">
        <f t="shared" si="44"/>
        <v>185158.22602505374</v>
      </c>
      <c r="AC123">
        <f t="shared" si="45"/>
        <v>184158.40401963549</v>
      </c>
      <c r="AD123">
        <f t="shared" si="46"/>
        <v>121.48923264886069</v>
      </c>
      <c r="AE123">
        <f t="shared" si="47"/>
        <v>1.1733199385648894</v>
      </c>
      <c r="AF123">
        <f t="shared" si="48"/>
        <v>183166.38044369945</v>
      </c>
      <c r="AG123">
        <f t="shared" si="49"/>
        <v>1.0187447266356213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13.115126679433127</v>
      </c>
      <c r="Y124">
        <f t="shared" si="54"/>
        <v>121.48482760531354</v>
      </c>
      <c r="Z124">
        <f t="shared" si="55"/>
        <v>1.0305810870674958</v>
      </c>
      <c r="AA124">
        <f t="shared" si="43"/>
        <v>1.1711706043557135</v>
      </c>
      <c r="AB124">
        <f t="shared" si="44"/>
        <v>183166.38044370097</v>
      </c>
      <c r="AC124">
        <f t="shared" si="45"/>
        <v>182913.31931258217</v>
      </c>
      <c r="AD124">
        <f t="shared" si="46"/>
        <v>121.48370389683552</v>
      </c>
      <c r="AE124">
        <f t="shared" si="47"/>
        <v>1.170622318045466</v>
      </c>
      <c r="AF124">
        <f t="shared" si="48"/>
        <v>182662.23201218026</v>
      </c>
      <c r="AG124">
        <f t="shared" si="49"/>
        <v>1.014482811587168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13.200298670099862</v>
      </c>
      <c r="Y125">
        <f t="shared" si="54"/>
        <v>121.4825889530789</v>
      </c>
      <c r="Z125">
        <f t="shared" si="55"/>
        <v>1.5634568789502026</v>
      </c>
      <c r="AA125">
        <f t="shared" si="43"/>
        <v>1.1700783082685462</v>
      </c>
      <c r="AB125">
        <f t="shared" si="44"/>
        <v>182662.23201218017</v>
      </c>
      <c r="AC125">
        <f t="shared" si="45"/>
        <v>183370.31343940715</v>
      </c>
      <c r="AD125">
        <f t="shared" si="46"/>
        <v>121.48573316214564</v>
      </c>
      <c r="AE125">
        <f t="shared" si="47"/>
        <v>1.1716124488588926</v>
      </c>
      <c r="AF125">
        <f t="shared" si="48"/>
        <v>184072.8719605089</v>
      </c>
      <c r="AG125">
        <f t="shared" si="49"/>
        <v>1.0134040945384832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13.329509982409796</v>
      </c>
      <c r="Y126">
        <f t="shared" si="54"/>
        <v>121.4888528469545</v>
      </c>
      <c r="Z126">
        <f t="shared" si="55"/>
        <v>2.2805294183387157</v>
      </c>
      <c r="AA126">
        <f t="shared" si="43"/>
        <v>1.1731346234321443</v>
      </c>
      <c r="AB126">
        <f t="shared" si="44"/>
        <v>184072.87196050878</v>
      </c>
      <c r="AC126">
        <f t="shared" si="45"/>
        <v>186066.18259134062</v>
      </c>
      <c r="AD126">
        <f t="shared" si="46"/>
        <v>121.49770406818031</v>
      </c>
      <c r="AE126">
        <f t="shared" si="47"/>
        <v>1.1774533622527672</v>
      </c>
      <c r="AF126">
        <f t="shared" si="48"/>
        <v>188043.94576241821</v>
      </c>
      <c r="AG126">
        <f t="shared" si="49"/>
        <v>1.0164224146733443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13.517983488057624</v>
      </c>
      <c r="Y127">
        <f t="shared" si="54"/>
        <v>121.5064862514932</v>
      </c>
      <c r="Z127">
        <f t="shared" si="55"/>
        <v>3.3004569366479899</v>
      </c>
      <c r="AA127">
        <f t="shared" si="43"/>
        <v>1.1817384156974371</v>
      </c>
      <c r="AB127">
        <f t="shared" si="44"/>
        <v>188043.94576241815</v>
      </c>
      <c r="AC127">
        <f t="shared" si="45"/>
        <v>191857.63910012913</v>
      </c>
      <c r="AD127">
        <f t="shared" si="46"/>
        <v>121.5234113647074</v>
      </c>
      <c r="AE127">
        <f t="shared" si="47"/>
        <v>1.189945846869491</v>
      </c>
      <c r="AF127">
        <f t="shared" si="48"/>
        <v>195641.78568562074</v>
      </c>
      <c r="AG127">
        <f t="shared" si="49"/>
        <v>1.0249192476373645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13.790748524144234</v>
      </c>
      <c r="Y128">
        <f t="shared" si="54"/>
        <v>121.54010297350362</v>
      </c>
      <c r="Z128">
        <f t="shared" si="55"/>
        <v>4.895111795709199</v>
      </c>
      <c r="AA128">
        <f t="shared" si="43"/>
        <v>1.1974897070060599</v>
      </c>
      <c r="AB128">
        <f t="shared" si="44"/>
        <v>195641.78568562007</v>
      </c>
      <c r="AC128">
        <f t="shared" si="45"/>
        <v>202297.50544528573</v>
      </c>
      <c r="AD128">
        <f t="shared" si="46"/>
        <v>121.56946089291181</v>
      </c>
      <c r="AE128">
        <f t="shared" si="47"/>
        <v>1.2107581726536689</v>
      </c>
      <c r="AF128">
        <f t="shared" si="48"/>
        <v>208905.45872861997</v>
      </c>
      <c r="AG128">
        <f t="shared" si="49"/>
        <v>1.0404663518921802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14.195303218004499</v>
      </c>
      <c r="Y129">
        <f t="shared" si="54"/>
        <v>121.59860811769744</v>
      </c>
      <c r="Z129">
        <f t="shared" si="55"/>
        <v>7.9345932547965727</v>
      </c>
      <c r="AA129">
        <f t="shared" si="43"/>
        <v>1.2239314137616024</v>
      </c>
      <c r="AB129">
        <f t="shared" si="44"/>
        <v>208905.4587286209</v>
      </c>
      <c r="AC129">
        <f t="shared" si="45"/>
        <v>220984.65004248385</v>
      </c>
      <c r="AD129">
        <f t="shared" si="46"/>
        <v>121.65188859492808</v>
      </c>
      <c r="AE129">
        <f t="shared" si="47"/>
        <v>1.248011804881755</v>
      </c>
      <c r="AF129">
        <f t="shared" si="48"/>
        <v>232977.15194831425</v>
      </c>
      <c r="AG129">
        <f t="shared" si="49"/>
        <v>1.0665522862434407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14.851054726665373</v>
      </c>
      <c r="Y130">
        <f t="shared" si="54"/>
        <v>121.70471789782138</v>
      </c>
      <c r="Z130">
        <f t="shared" si="55"/>
        <v>28.335200677902932</v>
      </c>
      <c r="AA130">
        <f t="shared" si="43"/>
        <v>1.2715896748966959</v>
      </c>
      <c r="AB130">
        <f t="shared" si="44"/>
        <v>232977.15194831527</v>
      </c>
      <c r="AC130">
        <f t="shared" si="45"/>
        <v>281691.65175372647</v>
      </c>
      <c r="AD130">
        <f t="shared" si="46"/>
        <v>121.91783216506349</v>
      </c>
      <c r="AE130">
        <f t="shared" si="47"/>
        <v>1.3605183434751988</v>
      </c>
      <c r="AF130">
        <f t="shared" si="48"/>
        <v>330086.0083522551</v>
      </c>
      <c r="AG130">
        <f t="shared" si="49"/>
        <v>1.1135651309332752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17.192806848806111</v>
      </c>
      <c r="Y131">
        <f t="shared" si="54"/>
        <v>122.12789727535663</v>
      </c>
      <c r="Z131">
        <f t="shared" si="55"/>
        <v>15.537266857476736</v>
      </c>
      <c r="AA131">
        <f t="shared" si="43"/>
        <v>1.442555509665479</v>
      </c>
      <c r="AB131">
        <f t="shared" si="44"/>
        <v>330086.0083522537</v>
      </c>
      <c r="AC131">
        <f t="shared" si="45"/>
        <v>355456.48877831397</v>
      </c>
      <c r="AD131">
        <f t="shared" si="46"/>
        <v>122.2374346623657</v>
      </c>
      <c r="AE131">
        <f t="shared" si="47"/>
        <v>1.4836037164973439</v>
      </c>
      <c r="AF131">
        <f t="shared" si="48"/>
        <v>380679.19565977954</v>
      </c>
      <c r="AG131">
        <f t="shared" si="49"/>
        <v>1.2819457475426188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18.476878489919891</v>
      </c>
      <c r="Y132">
        <f t="shared" si="54"/>
        <v>122.34578959332491</v>
      </c>
      <c r="Z132">
        <f t="shared" si="55"/>
        <v>6.4784709370621538</v>
      </c>
      <c r="AA132">
        <f t="shared" si="43"/>
        <v>1.5227688471543406</v>
      </c>
      <c r="AB132">
        <f t="shared" si="44"/>
        <v>380679.19565977989</v>
      </c>
      <c r="AC132">
        <f t="shared" si="45"/>
        <v>389599.45942161395</v>
      </c>
      <c r="AD132">
        <f t="shared" si="46"/>
        <v>122.3841096841516</v>
      </c>
      <c r="AE132">
        <f t="shared" si="47"/>
        <v>1.5366180665070714</v>
      </c>
      <c r="AF132">
        <f t="shared" si="48"/>
        <v>398469.86599377816</v>
      </c>
      <c r="AG132">
        <f t="shared" si="49"/>
        <v>1.3608219984619594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19.012289311164697</v>
      </c>
      <c r="Y133">
        <f t="shared" si="54"/>
        <v>122.42196800179076</v>
      </c>
      <c r="Z133">
        <f t="shared" si="55"/>
        <v>4.3567863687991331</v>
      </c>
      <c r="AA133">
        <f t="shared" si="43"/>
        <v>1.5497281604830904</v>
      </c>
      <c r="AB133">
        <f t="shared" si="44"/>
        <v>398469.865993777</v>
      </c>
      <c r="AC133">
        <f t="shared" si="45"/>
        <v>403522.57076874585</v>
      </c>
      <c r="AD133">
        <f t="shared" si="46"/>
        <v>122.44353261675531</v>
      </c>
      <c r="AE133">
        <f t="shared" si="47"/>
        <v>1.5571958491278022</v>
      </c>
      <c r="AF133">
        <f t="shared" si="48"/>
        <v>408548.39186459378</v>
      </c>
      <c r="AG133">
        <f t="shared" si="49"/>
        <v>1.3873128160685135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19.37235430032165</v>
      </c>
      <c r="Y134">
        <f t="shared" si="54"/>
        <v>122.46498249392795</v>
      </c>
      <c r="Z134">
        <f t="shared" si="55"/>
        <v>3.2441640236772109</v>
      </c>
      <c r="AA134">
        <f t="shared" si="43"/>
        <v>1.5646238048068604</v>
      </c>
      <c r="AB134">
        <f t="shared" si="44"/>
        <v>408548.39186459541</v>
      </c>
      <c r="AC134">
        <f t="shared" si="45"/>
        <v>411571.56425856205</v>
      </c>
      <c r="AD134">
        <f t="shared" si="46"/>
        <v>122.47788519684666</v>
      </c>
      <c r="AE134">
        <f t="shared" si="47"/>
        <v>1.5690919285470959</v>
      </c>
      <c r="AF134">
        <f t="shared" si="48"/>
        <v>414578.65140706382</v>
      </c>
      <c r="AG134">
        <f t="shared" si="49"/>
        <v>1.4019435914715368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19.640467029551171</v>
      </c>
      <c r="Y135">
        <f t="shared" si="54"/>
        <v>122.49071924898513</v>
      </c>
      <c r="Z135">
        <f t="shared" si="55"/>
        <v>2.5440767810421718</v>
      </c>
      <c r="AA135">
        <f t="shared" si="43"/>
        <v>1.5735362789599217</v>
      </c>
      <c r="AB135">
        <f t="shared" si="44"/>
        <v>414578.65140706388</v>
      </c>
      <c r="AC135">
        <f t="shared" si="45"/>
        <v>416325.62431081192</v>
      </c>
      <c r="AD135">
        <f t="shared" si="46"/>
        <v>122.49817521558137</v>
      </c>
      <c r="AE135">
        <f t="shared" si="47"/>
        <v>1.5761182326455141</v>
      </c>
      <c r="AF135">
        <f t="shared" si="48"/>
        <v>418063.30218129186</v>
      </c>
      <c r="AG135">
        <f t="shared" si="49"/>
        <v>1.4106975872561036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19.850721308976144</v>
      </c>
      <c r="Y136">
        <f t="shared" si="54"/>
        <v>122.50559151158087</v>
      </c>
      <c r="Z136">
        <f t="shared" si="55"/>
        <v>2.0616314293564844</v>
      </c>
      <c r="AA136">
        <f t="shared" si="43"/>
        <v>1.5786864486564365</v>
      </c>
      <c r="AB136">
        <f t="shared" si="44"/>
        <v>418063.30218129046</v>
      </c>
      <c r="AC136">
        <f t="shared" si="45"/>
        <v>418932.60314655054</v>
      </c>
      <c r="AD136">
        <f t="shared" si="46"/>
        <v>122.50930163149467</v>
      </c>
      <c r="AE136">
        <f t="shared" si="47"/>
        <v>1.5799712395231542</v>
      </c>
      <c r="AF136">
        <f t="shared" si="48"/>
        <v>419797.27886469045</v>
      </c>
      <c r="AG136">
        <f t="shared" si="49"/>
        <v>1.4157561785113286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20.021104071732879</v>
      </c>
      <c r="Y137">
        <f t="shared" si="54"/>
        <v>122.51299201115494</v>
      </c>
      <c r="Z137">
        <f t="shared" si="55"/>
        <v>1.7099981741438972</v>
      </c>
      <c r="AA137">
        <f t="shared" si="43"/>
        <v>1.5812491944659612</v>
      </c>
      <c r="AB137">
        <f t="shared" si="44"/>
        <v>419797.27886468987</v>
      </c>
      <c r="AC137">
        <f t="shared" si="45"/>
        <v>420029.02702811017</v>
      </c>
      <c r="AD137">
        <f t="shared" si="46"/>
        <v>122.51398109722575</v>
      </c>
      <c r="AE137">
        <f t="shared" si="47"/>
        <v>1.581591708664885</v>
      </c>
      <c r="AF137">
        <f t="shared" si="48"/>
        <v>420259.5421404143</v>
      </c>
      <c r="AG137">
        <f t="shared" si="49"/>
        <v>1.4182733545085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20.162426234885267</v>
      </c>
      <c r="Y138">
        <f t="shared" si="54"/>
        <v>122.5149649207147</v>
      </c>
      <c r="Z138">
        <f t="shared" si="55"/>
        <v>1.443589510580809</v>
      </c>
      <c r="AA138">
        <f t="shared" si="43"/>
        <v>1.5819324004652684</v>
      </c>
      <c r="AB138">
        <f t="shared" si="44"/>
        <v>420259.54214041313</v>
      </c>
      <c r="AC138">
        <f t="shared" si="45"/>
        <v>420010.52493862109</v>
      </c>
      <c r="AD138">
        <f t="shared" si="46"/>
        <v>122.51390213151261</v>
      </c>
      <c r="AE138">
        <f t="shared" si="47"/>
        <v>1.5815643633419876</v>
      </c>
      <c r="AF138">
        <f t="shared" si="48"/>
        <v>419762.83267047291</v>
      </c>
      <c r="AG138">
        <f t="shared" si="49"/>
        <v>1.4189444119876256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20.281731153115086</v>
      </c>
      <c r="Y139">
        <f t="shared" si="54"/>
        <v>122.51284499704104</v>
      </c>
      <c r="Z139">
        <f t="shared" si="55"/>
        <v>0</v>
      </c>
      <c r="AA139">
        <f t="shared" si="43"/>
        <v>1.581198284415829</v>
      </c>
      <c r="AB139">
        <f t="shared" si="44"/>
        <v>419762.83267047431</v>
      </c>
      <c r="AC139">
        <f t="shared" si="45"/>
        <v>416916.67575852585</v>
      </c>
      <c r="AD139">
        <f t="shared" si="46"/>
        <v>122.50069778467294</v>
      </c>
      <c r="AE139">
        <f t="shared" si="47"/>
        <v>1.5769917822355053</v>
      </c>
      <c r="AF139">
        <f t="shared" si="48"/>
        <v>414085.66225442651</v>
      </c>
      <c r="AG139">
        <f t="shared" si="49"/>
        <v>1.4182233497223324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20.281731153115086</v>
      </c>
      <c r="Y140">
        <f t="shared" si="54"/>
        <v>122.48861520338346</v>
      </c>
      <c r="Z140">
        <f t="shared" si="55"/>
        <v>1.7856615447485682</v>
      </c>
      <c r="AA140">
        <f t="shared" si="43"/>
        <v>1.5728076613855586</v>
      </c>
      <c r="AB140">
        <f t="shared" si="44"/>
        <v>414085.66225442733</v>
      </c>
      <c r="AC140">
        <f t="shared" si="45"/>
        <v>414468.79924448073</v>
      </c>
      <c r="AD140">
        <f t="shared" si="46"/>
        <v>122.49025040710842</v>
      </c>
      <c r="AE140">
        <f t="shared" si="47"/>
        <v>1.5733739220078207</v>
      </c>
      <c r="AF140">
        <f t="shared" si="48"/>
        <v>414849.89769629401</v>
      </c>
      <c r="AG140">
        <f t="shared" si="49"/>
        <v>1.409981925694006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20.429306487391827</v>
      </c>
      <c r="Y141">
        <f t="shared" si="54"/>
        <v>122.49187691048492</v>
      </c>
      <c r="Z141">
        <f t="shared" si="55"/>
        <v>5.4612777522954632</v>
      </c>
      <c r="AA141">
        <f t="shared" si="43"/>
        <v>1.5739371697548934</v>
      </c>
      <c r="AB141">
        <f t="shared" si="44"/>
        <v>414849.89769629273</v>
      </c>
      <c r="AC141">
        <f t="shared" si="45"/>
        <v>421847.11074486573</v>
      </c>
      <c r="AD141">
        <f t="shared" si="46"/>
        <v>122.52174056014142</v>
      </c>
      <c r="AE141">
        <f t="shared" si="47"/>
        <v>1.5842787611905014</v>
      </c>
      <c r="AF141">
        <f t="shared" si="48"/>
        <v>428807.09406427061</v>
      </c>
      <c r="AG141">
        <f t="shared" si="49"/>
        <v>1.4110913495570074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20.880651756176576</v>
      </c>
      <c r="Y142">
        <f t="shared" si="54"/>
        <v>122.55144531573811</v>
      </c>
      <c r="Z142">
        <f t="shared" si="55"/>
        <v>8.5173128074183495</v>
      </c>
      <c r="AA142">
        <f t="shared" si="43"/>
        <v>1.5945653286264598</v>
      </c>
      <c r="AB142">
        <f t="shared" si="44"/>
        <v>428807.09406427207</v>
      </c>
      <c r="AC142">
        <f t="shared" si="45"/>
        <v>441268.03952609748</v>
      </c>
      <c r="AD142">
        <f t="shared" si="46"/>
        <v>122.60431481990202</v>
      </c>
      <c r="AE142">
        <f t="shared" si="47"/>
        <v>1.6122332649449902</v>
      </c>
      <c r="AF142">
        <f t="shared" si="48"/>
        <v>453665.38041717617</v>
      </c>
      <c r="AG142">
        <f t="shared" si="49"/>
        <v>1.4313527060225453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21.584561905549993</v>
      </c>
      <c r="Y143">
        <f t="shared" si="54"/>
        <v>122.65688246966815</v>
      </c>
      <c r="Z143">
        <f t="shared" si="55"/>
        <v>11.27712023770494</v>
      </c>
      <c r="AA143">
        <f t="shared" si="43"/>
        <v>1.6297344806706948</v>
      </c>
      <c r="AB143">
        <f t="shared" si="44"/>
        <v>453665.38041717687</v>
      </c>
      <c r="AC143">
        <f t="shared" si="45"/>
        <v>471030.67477983853</v>
      </c>
      <c r="AD143">
        <f t="shared" si="46"/>
        <v>122.73050432543168</v>
      </c>
      <c r="AE143">
        <f t="shared" si="47"/>
        <v>1.6542249371536311</v>
      </c>
      <c r="AF143">
        <f t="shared" si="48"/>
        <v>488307.80349916162</v>
      </c>
      <c r="AG143">
        <f t="shared" si="49"/>
        <v>1.4658710713405452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22.516555313624782</v>
      </c>
      <c r="Y144">
        <f t="shared" si="54"/>
        <v>122.80328987266992</v>
      </c>
      <c r="Z144">
        <f t="shared" si="55"/>
        <v>13.962231795612302</v>
      </c>
      <c r="AA144">
        <f t="shared" si="43"/>
        <v>1.67759102441451</v>
      </c>
      <c r="AB144">
        <f t="shared" si="44"/>
        <v>488307.80349916173</v>
      </c>
      <c r="AC144">
        <f t="shared" si="45"/>
        <v>510420.15688731777</v>
      </c>
      <c r="AD144">
        <f t="shared" si="46"/>
        <v>122.89644538295343</v>
      </c>
      <c r="AE144">
        <f t="shared" si="47"/>
        <v>1.7074964089957581</v>
      </c>
      <c r="AF144">
        <f t="shared" si="48"/>
        <v>532424.85089098127</v>
      </c>
      <c r="AG144">
        <f t="shared" si="49"/>
        <v>1.5128227019155323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23.670458767807617</v>
      </c>
      <c r="Y145">
        <f t="shared" si="54"/>
        <v>122.98858110244282</v>
      </c>
      <c r="Z145">
        <f t="shared" si="55"/>
        <v>16.742272549767623</v>
      </c>
      <c r="AA145">
        <f t="shared" si="43"/>
        <v>1.7361407273790008</v>
      </c>
      <c r="AB145">
        <f t="shared" si="44"/>
        <v>532424.85089098196</v>
      </c>
      <c r="AC145">
        <f t="shared" si="45"/>
        <v>559435.88817128143</v>
      </c>
      <c r="AD145">
        <f t="shared" si="46"/>
        <v>123.10146144750917</v>
      </c>
      <c r="AE145">
        <f t="shared" si="47"/>
        <v>1.7709029268468295</v>
      </c>
      <c r="AF145">
        <f t="shared" si="48"/>
        <v>586321.7815334968</v>
      </c>
      <c r="AG145">
        <f t="shared" si="49"/>
        <v>1.5702244251433182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25.054117656218164</v>
      </c>
      <c r="Y146">
        <f t="shared" si="54"/>
        <v>123.21327611576073</v>
      </c>
      <c r="Z146">
        <f t="shared" si="55"/>
        <v>19.774091100267768</v>
      </c>
      <c r="AA146">
        <f t="shared" si="43"/>
        <v>1.8045231549604601</v>
      </c>
      <c r="AB146">
        <f t="shared" si="44"/>
        <v>586321.78153349797</v>
      </c>
      <c r="AC146">
        <f t="shared" si="45"/>
        <v>618667.00383505109</v>
      </c>
      <c r="AD146">
        <f t="shared" si="46"/>
        <v>123.34714513153894</v>
      </c>
      <c r="AE146">
        <f t="shared" si="47"/>
        <v>1.8438851714389364</v>
      </c>
      <c r="AF146">
        <f t="shared" si="48"/>
        <v>650870.52287728176</v>
      </c>
      <c r="AG146">
        <f t="shared" si="49"/>
        <v>1.637210785208179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26.688340061198971</v>
      </c>
      <c r="Y147">
        <f t="shared" si="54"/>
        <v>123.47982622005969</v>
      </c>
      <c r="Z147">
        <f t="shared" si="55"/>
        <v>23.232160243764987</v>
      </c>
      <c r="AA147">
        <f t="shared" si="43"/>
        <v>1.8821183359498099</v>
      </c>
      <c r="AB147">
        <f t="shared" si="44"/>
        <v>650870.52287728281</v>
      </c>
      <c r="AC147">
        <f t="shared" si="45"/>
        <v>689300.5983113501</v>
      </c>
      <c r="AD147">
        <f t="shared" si="46"/>
        <v>123.63732345082586</v>
      </c>
      <c r="AE147">
        <f t="shared" si="47"/>
        <v>1.9264774586430125</v>
      </c>
      <c r="AF147">
        <f t="shared" si="48"/>
        <v>727570.98090372188</v>
      </c>
      <c r="AG147">
        <f t="shared" si="49"/>
        <v>1.7131437758954224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28.608353304485334</v>
      </c>
      <c r="Y148">
        <f t="shared" si="54"/>
        <v>123.79327472467261</v>
      </c>
      <c r="Z148">
        <f t="shared" si="55"/>
        <v>27.343580364176546</v>
      </c>
      <c r="AA148">
        <f t="shared" si="43"/>
        <v>1.9693822757391799</v>
      </c>
      <c r="AB148">
        <f t="shared" si="44"/>
        <v>727570.98090372211</v>
      </c>
      <c r="AC148">
        <f t="shared" si="45"/>
        <v>773244.53746290936</v>
      </c>
      <c r="AD148">
        <f t="shared" si="46"/>
        <v>123.978175955986</v>
      </c>
      <c r="AE148">
        <f t="shared" si="47"/>
        <v>2.0189614322675786</v>
      </c>
      <c r="AF148">
        <f t="shared" si="48"/>
        <v>818739.60905859445</v>
      </c>
      <c r="AG148">
        <f t="shared" si="49"/>
        <v>1.7984452199209364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30.868153334582569</v>
      </c>
      <c r="Y149">
        <f t="shared" si="54"/>
        <v>124.16112811917981</v>
      </c>
      <c r="Z149">
        <f t="shared" si="55"/>
        <v>32.445210863769205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2.0668115632117661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818739.60905859433</v>
      </c>
      <c r="AC149">
        <f t="shared" ref="AC149:AC212" si="59">MAX(0,AB149+(Z149-AA149)*1800)</f>
        <v>873420.72779959766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124.37942132350764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2.1224451829297579</v>
      </c>
      <c r="AF149">
        <f t="shared" ref="AF149:AF212" si="62">MAX(0,AB149+(Z149-AE149)*3600)</f>
        <v>927901.5655096164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1.8935600212249877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33.549575720018041</v>
      </c>
      <c r="Y150">
        <f t="shared" si="54"/>
        <v>124.59528200651938</v>
      </c>
      <c r="Z150">
        <f t="shared" si="55"/>
        <v>39.32914718813123</v>
      </c>
      <c r="AA150">
        <f t="shared" si="57"/>
        <v>2.1760736086071168</v>
      </c>
      <c r="AB150">
        <f t="shared" si="58"/>
        <v>927901.56550961558</v>
      </c>
      <c r="AC150">
        <f t="shared" si="59"/>
        <v>994777.09795275901</v>
      </c>
      <c r="AD150">
        <f t="shared" si="60"/>
        <v>124.85786574413369</v>
      </c>
      <c r="AE150">
        <f t="shared" si="61"/>
        <v>2.2394465947317959</v>
      </c>
      <c r="AF150">
        <f t="shared" si="62"/>
        <v>1061424.4876458535</v>
      </c>
      <c r="AG150">
        <f t="shared" si="63"/>
        <v>2.0000751510145656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36.799918462838804</v>
      </c>
      <c r="Y151">
        <f t="shared" si="54"/>
        <v>125.11721557927868</v>
      </c>
      <c r="Z151">
        <f t="shared" si="55"/>
        <v>49.170180011149377</v>
      </c>
      <c r="AA151">
        <f t="shared" si="57"/>
        <v>2.3003501688576087</v>
      </c>
      <c r="AB151">
        <f t="shared" si="58"/>
        <v>1061424.4876458552</v>
      </c>
      <c r="AC151">
        <f t="shared" si="59"/>
        <v>1145790.1813619803</v>
      </c>
      <c r="AD151">
        <f t="shared" si="60"/>
        <v>125.44200959878938</v>
      </c>
      <c r="AE151">
        <f t="shared" si="61"/>
        <v>2.3743065720245209</v>
      </c>
      <c r="AF151">
        <f t="shared" si="62"/>
        <v>1229889.6320267047</v>
      </c>
      <c r="AG151">
        <f t="shared" si="63"/>
        <v>2.1210271442056796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40.863569703429661</v>
      </c>
      <c r="Y152">
        <f t="shared" si="54"/>
        <v>125.76211436181239</v>
      </c>
      <c r="Z152">
        <f t="shared" si="55"/>
        <v>64.461317818633816</v>
      </c>
      <c r="AA152">
        <f t="shared" si="57"/>
        <v>2.4449786879375393</v>
      </c>
      <c r="AB152">
        <f t="shared" si="58"/>
        <v>1229889.6320267052</v>
      </c>
      <c r="AC152">
        <f t="shared" si="59"/>
        <v>1341519.0424619585</v>
      </c>
      <c r="AD152">
        <f t="shared" si="60"/>
        <v>126.181662913412</v>
      </c>
      <c r="AE152">
        <f t="shared" si="61"/>
        <v>2.5346596000620143</v>
      </c>
      <c r="AF152">
        <f t="shared" si="62"/>
        <v>1452825.6016135637</v>
      </c>
      <c r="AG152">
        <f t="shared" si="63"/>
        <v>2.2615142150628187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46.190951341333282</v>
      </c>
      <c r="Y153">
        <f t="shared" si="54"/>
        <v>126.5937594444036</v>
      </c>
      <c r="Z153">
        <f t="shared" si="55"/>
        <v>93.670723168514826</v>
      </c>
      <c r="AA153">
        <f t="shared" si="57"/>
        <v>2.6196278955752814</v>
      </c>
      <c r="AB153">
        <f t="shared" si="58"/>
        <v>1452825.601613564</v>
      </c>
      <c r="AC153">
        <f t="shared" si="59"/>
        <v>1616717.5731048551</v>
      </c>
      <c r="AD153">
        <f t="shared" si="60"/>
        <v>127.19030468833373</v>
      </c>
      <c r="AE153">
        <f t="shared" si="61"/>
        <v>2.7380466802837198</v>
      </c>
      <c r="AF153">
        <f t="shared" si="62"/>
        <v>1780183.236971196</v>
      </c>
      <c r="AG153">
        <f t="shared" si="63"/>
        <v>2.4307683353436138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53.93233342137583</v>
      </c>
      <c r="Y154">
        <f t="shared" si="54"/>
        <v>127.77333208130587</v>
      </c>
      <c r="Z154">
        <f t="shared" si="55"/>
        <v>292.73245037792537</v>
      </c>
      <c r="AA154">
        <f t="shared" si="57"/>
        <v>2.8489961164409126</v>
      </c>
      <c r="AB154">
        <f t="shared" si="58"/>
        <v>1780183.2369711979</v>
      </c>
      <c r="AC154">
        <f t="shared" si="59"/>
        <v>2301973.4546418698</v>
      </c>
      <c r="AD154">
        <f t="shared" si="60"/>
        <v>129.56189799366894</v>
      </c>
      <c r="AE154">
        <f t="shared" si="61"/>
        <v>3.165478801365412</v>
      </c>
      <c r="AF154">
        <f t="shared" si="62"/>
        <v>2822624.3346468136</v>
      </c>
      <c r="AG154">
        <f t="shared" si="63"/>
        <v>2.6523790090330994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78.125097915419246</v>
      </c>
      <c r="Y155">
        <f t="shared" si="54"/>
        <v>131.24842876042456</v>
      </c>
      <c r="Z155">
        <f t="shared" si="55"/>
        <v>148.82198556108051</v>
      </c>
      <c r="AA155">
        <f t="shared" si="57"/>
        <v>3.4378829926322458</v>
      </c>
      <c r="AB155">
        <f t="shared" si="58"/>
        <v>2822624.3346468178</v>
      </c>
      <c r="AC155">
        <f t="shared" si="59"/>
        <v>3084315.7192700244</v>
      </c>
      <c r="AD155">
        <f t="shared" si="60"/>
        <v>132.06331877489907</v>
      </c>
      <c r="AE155">
        <f t="shared" si="61"/>
        <v>3.5623051200746003</v>
      </c>
      <c r="AF155">
        <f t="shared" si="62"/>
        <v>3345559.1842344389</v>
      </c>
      <c r="AG155">
        <f t="shared" si="63"/>
        <v>3.2176924816977843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90.424435565095322</v>
      </c>
      <c r="Y156">
        <f t="shared" si="54"/>
        <v>132.85667683793815</v>
      </c>
      <c r="Z156">
        <f t="shared" si="55"/>
        <v>60.79342775455968</v>
      </c>
      <c r="AA156">
        <f t="shared" si="57"/>
        <v>3.6795538261608094</v>
      </c>
      <c r="AB156">
        <f t="shared" si="58"/>
        <v>3345559.1842344417</v>
      </c>
      <c r="AC156">
        <f t="shared" si="59"/>
        <v>3448364.1573055596</v>
      </c>
      <c r="AD156">
        <f t="shared" si="60"/>
        <v>133.16364540223299</v>
      </c>
      <c r="AE156">
        <f t="shared" si="61"/>
        <v>3.7239742937680504</v>
      </c>
      <c r="AF156">
        <f t="shared" si="62"/>
        <v>3551009.2166932914</v>
      </c>
      <c r="AG156">
        <f t="shared" si="63"/>
        <v>3.4480904813715174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95.448685792744882</v>
      </c>
      <c r="Y157">
        <f t="shared" si="54"/>
        <v>133.46734920839995</v>
      </c>
      <c r="Z157">
        <f t="shared" si="55"/>
        <v>40.562645275839706</v>
      </c>
      <c r="AA157">
        <f t="shared" si="57"/>
        <v>0.23580405593112147</v>
      </c>
      <c r="AB157">
        <f t="shared" si="58"/>
        <v>3551009.2166932961</v>
      </c>
      <c r="AC157">
        <f t="shared" si="59"/>
        <v>3623597.5308891316</v>
      </c>
      <c r="AD157">
        <f t="shared" si="60"/>
        <v>133.68041500220221</v>
      </c>
      <c r="AE157">
        <f t="shared" si="61"/>
        <v>0.23732639706287909</v>
      </c>
      <c r="AF157">
        <f t="shared" si="62"/>
        <v>3696180.3646568926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98.800970526285354</v>
      </c>
      <c r="Y158">
        <f t="shared" si="54"/>
        <v>133.8921528904072</v>
      </c>
      <c r="Z158">
        <f t="shared" si="55"/>
        <v>30.055811097536377</v>
      </c>
      <c r="AA158">
        <f t="shared" si="57"/>
        <v>0.23884310662829142</v>
      </c>
      <c r="AB158">
        <f t="shared" si="58"/>
        <v>3696180.3646568968</v>
      </c>
      <c r="AC158">
        <f t="shared" si="59"/>
        <v>3749850.9070405313</v>
      </c>
      <c r="AD158">
        <f t="shared" si="60"/>
        <v>134.04782001556461</v>
      </c>
      <c r="AE158">
        <f t="shared" si="61"/>
        <v>0.23996082872996163</v>
      </c>
      <c r="AF158">
        <f t="shared" si="62"/>
        <v>3803517.4256245997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101.28492185666026</v>
      </c>
      <c r="Y159">
        <f t="shared" si="54"/>
        <v>134.2027612390302</v>
      </c>
      <c r="Z159">
        <f t="shared" si="55"/>
        <v>23.488612800923203</v>
      </c>
      <c r="AA159">
        <f t="shared" si="57"/>
        <v>0.24107545362617552</v>
      </c>
      <c r="AB159">
        <f t="shared" si="58"/>
        <v>3803517.4256245997</v>
      </c>
      <c r="AC159">
        <f t="shared" si="59"/>
        <v>3845362.9928497341</v>
      </c>
      <c r="AD159">
        <f t="shared" si="60"/>
        <v>134.32311152470572</v>
      </c>
      <c r="AE159">
        <f t="shared" si="61"/>
        <v>0.24194260989037217</v>
      </c>
      <c r="AF159">
        <f t="shared" si="62"/>
        <v>3887205.4383123177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103.22612952615805</v>
      </c>
      <c r="Y160">
        <f t="shared" si="54"/>
        <v>134.44305873874964</v>
      </c>
      <c r="Z160">
        <f t="shared" si="55"/>
        <v>18.985250166648338</v>
      </c>
      <c r="AA160">
        <f t="shared" si="57"/>
        <v>0.24280803548242025</v>
      </c>
      <c r="AB160">
        <f t="shared" si="58"/>
        <v>3887205.43831232</v>
      </c>
      <c r="AC160">
        <f t="shared" si="59"/>
        <v>3920941.8341484186</v>
      </c>
      <c r="AD160">
        <f t="shared" si="60"/>
        <v>134.53931999389596</v>
      </c>
      <c r="AE160">
        <f t="shared" si="61"/>
        <v>0.2435039037391743</v>
      </c>
      <c r="AF160">
        <f t="shared" si="62"/>
        <v>3954675.724858793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104.79515846555047</v>
      </c>
      <c r="Y161">
        <f t="shared" si="54"/>
        <v>134.63547164162588</v>
      </c>
      <c r="Z161">
        <f t="shared" si="55"/>
        <v>15.715392408511153</v>
      </c>
      <c r="AA161">
        <f t="shared" si="57"/>
        <v>0.24419928617947728</v>
      </c>
      <c r="AB161">
        <f t="shared" si="58"/>
        <v>3954675.7248587972</v>
      </c>
      <c r="AC161">
        <f t="shared" si="59"/>
        <v>3982523.8724789941</v>
      </c>
      <c r="AD161">
        <f t="shared" si="60"/>
        <v>134.71448906607961</v>
      </c>
      <c r="AE161">
        <f t="shared" si="61"/>
        <v>0.24477182293743388</v>
      </c>
      <c r="AF161">
        <f t="shared" si="62"/>
        <v>4010369.9589668624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106.09395122658445</v>
      </c>
      <c r="Y162">
        <f t="shared" si="54"/>
        <v>134.79350064219577</v>
      </c>
      <c r="Z162">
        <f t="shared" si="55"/>
        <v>13.245519270868801</v>
      </c>
      <c r="AA162">
        <f t="shared" si="57"/>
        <v>0.24534431732007578</v>
      </c>
      <c r="AB162">
        <f t="shared" si="58"/>
        <v>4010369.9589668638</v>
      </c>
      <c r="AC162">
        <f t="shared" si="59"/>
        <v>4033770.2738832515</v>
      </c>
      <c r="AD162">
        <f t="shared" si="60"/>
        <v>134.85957686282478</v>
      </c>
      <c r="AE162">
        <f t="shared" si="61"/>
        <v>0.24582404798435525</v>
      </c>
      <c r="AF162">
        <f t="shared" si="62"/>
        <v>4057168.8617692478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107.18862224070584</v>
      </c>
      <c r="Y163">
        <f t="shared" si="54"/>
        <v>134.92563143613009</v>
      </c>
      <c r="Z163">
        <f t="shared" si="55"/>
        <v>0</v>
      </c>
      <c r="AA163">
        <f t="shared" si="57"/>
        <v>0.24630367202765721</v>
      </c>
      <c r="AB163">
        <f t="shared" si="58"/>
        <v>4057168.8617692478</v>
      </c>
      <c r="AC163">
        <f t="shared" si="59"/>
        <v>4056725.5151595981</v>
      </c>
      <c r="AD163">
        <f t="shared" si="60"/>
        <v>134.92437986183555</v>
      </c>
      <c r="AE163">
        <f t="shared" si="61"/>
        <v>0.24629458431285406</v>
      </c>
      <c r="AF163">
        <f t="shared" si="62"/>
        <v>4056282.2012657216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107.18862224070584</v>
      </c>
      <c r="Y164">
        <f t="shared" si="54"/>
        <v>134.92312837989812</v>
      </c>
      <c r="Z164">
        <f t="shared" si="55"/>
        <v>0</v>
      </c>
      <c r="AA164">
        <f t="shared" si="57"/>
        <v>0.24628549726865842</v>
      </c>
      <c r="AB164">
        <f t="shared" si="58"/>
        <v>4056282.2012657165</v>
      </c>
      <c r="AC164">
        <f t="shared" si="59"/>
        <v>4055838.887370633</v>
      </c>
      <c r="AD164">
        <f t="shared" si="60"/>
        <v>134.9218768979573</v>
      </c>
      <c r="AE164">
        <f t="shared" si="61"/>
        <v>0.24627641022443822</v>
      </c>
      <c r="AF164">
        <f t="shared" si="62"/>
        <v>4055395.6061889087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107.18862224070584</v>
      </c>
      <c r="Y165">
        <f t="shared" si="54"/>
        <v>134.92062550836678</v>
      </c>
      <c r="Z165">
        <f t="shared" si="55"/>
        <v>0</v>
      </c>
      <c r="AA165">
        <f t="shared" si="57"/>
        <v>0.24626732385077599</v>
      </c>
      <c r="AB165">
        <f t="shared" si="58"/>
        <v>4055395.6061889068</v>
      </c>
      <c r="AC165">
        <f t="shared" si="59"/>
        <v>4054952.3250059756</v>
      </c>
      <c r="AD165">
        <f t="shared" si="60"/>
        <v>134.91937411877288</v>
      </c>
      <c r="AE165">
        <f t="shared" si="61"/>
        <v>0.24625823747708919</v>
      </c>
      <c r="AF165">
        <f t="shared" si="62"/>
        <v>4054509.0765339895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107.18862224070584</v>
      </c>
      <c r="Y166">
        <f t="shared" si="54"/>
        <v>134.91812282152245</v>
      </c>
      <c r="Z166">
        <f t="shared" si="55"/>
        <v>0</v>
      </c>
      <c r="AA166">
        <f t="shared" si="57"/>
        <v>0.24624915177391082</v>
      </c>
      <c r="AB166">
        <f t="shared" si="58"/>
        <v>4054509.0765339849</v>
      </c>
      <c r="AC166">
        <f t="shared" si="59"/>
        <v>4054065.8280607918</v>
      </c>
      <c r="AD166">
        <f t="shared" si="60"/>
        <v>134.91687152426863</v>
      </c>
      <c r="AE166">
        <f t="shared" si="61"/>
        <v>0.24624006607070789</v>
      </c>
      <c r="AF166">
        <f t="shared" si="62"/>
        <v>4053622.6122961305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107.18862224070584</v>
      </c>
      <c r="Y167">
        <f t="shared" si="54"/>
        <v>134.91562031935149</v>
      </c>
      <c r="Z167">
        <f t="shared" si="55"/>
        <v>0</v>
      </c>
      <c r="AA167">
        <f t="shared" si="57"/>
        <v>0.24623098103796409</v>
      </c>
      <c r="AB167">
        <f t="shared" si="58"/>
        <v>4053622.6122961286</v>
      </c>
      <c r="AC167">
        <f t="shared" si="59"/>
        <v>4053179.3965302603</v>
      </c>
      <c r="AD167">
        <f t="shared" si="60"/>
        <v>134.91436911443094</v>
      </c>
      <c r="AE167">
        <f t="shared" si="61"/>
        <v>0.24622189600519551</v>
      </c>
      <c r="AF167">
        <f t="shared" si="62"/>
        <v>4052736.2134705097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107.18862224070584</v>
      </c>
      <c r="Y168">
        <f t="shared" si="54"/>
        <v>134.91311800184027</v>
      </c>
      <c r="Z168">
        <f t="shared" si="55"/>
        <v>0</v>
      </c>
      <c r="AA168">
        <f t="shared" si="57"/>
        <v>0.2462128116428367</v>
      </c>
      <c r="AB168">
        <f t="shared" si="58"/>
        <v>4052736.213470506</v>
      </c>
      <c r="AC168">
        <f t="shared" si="59"/>
        <v>4052293.0304095489</v>
      </c>
      <c r="AD168">
        <f t="shared" si="60"/>
        <v>134.9118668892462</v>
      </c>
      <c r="AE168">
        <f t="shared" si="61"/>
        <v>0.24620372728045314</v>
      </c>
      <c r="AF168">
        <f t="shared" si="62"/>
        <v>4051849.8800522964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107.18862224070584</v>
      </c>
      <c r="Y169">
        <f t="shared" si="54"/>
        <v>134.91061586897519</v>
      </c>
      <c r="Z169">
        <f t="shared" si="55"/>
        <v>0</v>
      </c>
      <c r="AA169">
        <f t="shared" si="57"/>
        <v>0.24619464358842985</v>
      </c>
      <c r="AB169">
        <f t="shared" si="58"/>
        <v>4051849.8800522941</v>
      </c>
      <c r="AC169">
        <f t="shared" si="59"/>
        <v>4051406.7296938351</v>
      </c>
      <c r="AD169">
        <f t="shared" si="60"/>
        <v>134.90936484870076</v>
      </c>
      <c r="AE169">
        <f t="shared" si="61"/>
        <v>0.24618555989638177</v>
      </c>
      <c r="AF169">
        <f t="shared" si="62"/>
        <v>4050963.6120366673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107.18862224070584</v>
      </c>
      <c r="Y170">
        <f t="shared" si="54"/>
        <v>134.90811392074261</v>
      </c>
      <c r="Z170">
        <f t="shared" si="55"/>
        <v>0</v>
      </c>
      <c r="AA170">
        <f t="shared" si="57"/>
        <v>0.24617647687464464</v>
      </c>
      <c r="AB170">
        <f t="shared" si="58"/>
        <v>4050963.6120366701</v>
      </c>
      <c r="AC170">
        <f t="shared" si="59"/>
        <v>4050520.4943782957</v>
      </c>
      <c r="AD170">
        <f t="shared" si="60"/>
        <v>134.90686299278104</v>
      </c>
      <c r="AE170">
        <f t="shared" si="61"/>
        <v>0.24616739385288275</v>
      </c>
      <c r="AF170">
        <f t="shared" si="62"/>
        <v>4050077.4094187999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107.18862224070584</v>
      </c>
      <c r="Y171">
        <f t="shared" si="54"/>
        <v>134.9056121571289</v>
      </c>
      <c r="Z171">
        <f t="shared" si="55"/>
        <v>0</v>
      </c>
      <c r="AA171">
        <f t="shared" si="57"/>
        <v>0.24615831150138207</v>
      </c>
      <c r="AB171">
        <f t="shared" si="58"/>
        <v>4050077.4094188018</v>
      </c>
      <c r="AC171">
        <f t="shared" si="59"/>
        <v>4049634.3244580994</v>
      </c>
      <c r="AD171">
        <f t="shared" si="60"/>
        <v>134.90436132147335</v>
      </c>
      <c r="AE171">
        <f t="shared" si="61"/>
        <v>0.2461492291498566</v>
      </c>
      <c r="AF171">
        <f t="shared" si="62"/>
        <v>4049191.2721938621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107.18862224070584</v>
      </c>
      <c r="Y172">
        <f t="shared" si="54"/>
        <v>134.90311057812045</v>
      </c>
      <c r="Z172">
        <f t="shared" si="55"/>
        <v>0</v>
      </c>
      <c r="AA172">
        <f t="shared" si="57"/>
        <v>0.24614014746854321</v>
      </c>
      <c r="AB172">
        <f t="shared" si="58"/>
        <v>4049191.2721938668</v>
      </c>
      <c r="AC172">
        <f t="shared" si="59"/>
        <v>4048748.2199284234</v>
      </c>
      <c r="AD172">
        <f t="shared" si="60"/>
        <v>134.90185983476411</v>
      </c>
      <c r="AE172">
        <f t="shared" si="61"/>
        <v>0.24613106578720487</v>
      </c>
      <c r="AF172">
        <f t="shared" si="62"/>
        <v>4048305.2003570329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107.18862224070584</v>
      </c>
      <c r="Y173">
        <f t="shared" si="54"/>
        <v>134.90060918370361</v>
      </c>
      <c r="Z173">
        <f t="shared" si="55"/>
        <v>2.7943647384273618E-2</v>
      </c>
      <c r="AA173">
        <f t="shared" si="57"/>
        <v>0.24612198477602906</v>
      </c>
      <c r="AB173">
        <f t="shared" si="58"/>
        <v>4048305.2003570325</v>
      </c>
      <c r="AC173">
        <f t="shared" si="59"/>
        <v>4047912.4793497273</v>
      </c>
      <c r="AD173">
        <f t="shared" si="60"/>
        <v>134.89950052626276</v>
      </c>
      <c r="AE173">
        <f t="shared" si="61"/>
        <v>0.24611393478436594</v>
      </c>
      <c r="AF173">
        <f t="shared" si="62"/>
        <v>4047519.7873223922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107.19093163305165</v>
      </c>
      <c r="Y174">
        <f t="shared" si="54"/>
        <v>134.89839195063277</v>
      </c>
      <c r="Z174">
        <f t="shared" si="55"/>
        <v>0.20303071426564259</v>
      </c>
      <c r="AA174">
        <f t="shared" si="57"/>
        <v>0.24610588538673375</v>
      </c>
      <c r="AB174">
        <f t="shared" si="58"/>
        <v>4047519.7873223904</v>
      </c>
      <c r="AC174">
        <f t="shared" si="59"/>
        <v>4047442.2520143725</v>
      </c>
      <c r="AD174">
        <f t="shared" si="60"/>
        <v>134.8981730672663</v>
      </c>
      <c r="AE174">
        <f t="shared" si="61"/>
        <v>0.24610429606868983</v>
      </c>
      <c r="AF174">
        <f t="shared" si="62"/>
        <v>4047364.7224278995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107.20771103092484</v>
      </c>
      <c r="Y175">
        <f t="shared" si="54"/>
        <v>134.89795420005183</v>
      </c>
      <c r="Z175">
        <f t="shared" si="55"/>
        <v>0.48780278308241237</v>
      </c>
      <c r="AA175">
        <f t="shared" si="57"/>
        <v>0.24610270686792599</v>
      </c>
      <c r="AB175">
        <f t="shared" si="58"/>
        <v>4047364.7224278976</v>
      </c>
      <c r="AC175">
        <f t="shared" si="59"/>
        <v>4047799.7825650838</v>
      </c>
      <c r="AD175">
        <f t="shared" si="60"/>
        <v>134.89918238150722</v>
      </c>
      <c r="AE175">
        <f t="shared" si="61"/>
        <v>0.24611162472669135</v>
      </c>
      <c r="AF175">
        <f t="shared" si="62"/>
        <v>4048234.8105979781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107.24802531051843</v>
      </c>
      <c r="Y176">
        <f t="shared" si="54"/>
        <v>134.90041047233171</v>
      </c>
      <c r="Z176">
        <f t="shared" si="55"/>
        <v>0.96160913553837735</v>
      </c>
      <c r="AA176">
        <f t="shared" si="57"/>
        <v>0.24612054192738334</v>
      </c>
      <c r="AB176">
        <f t="shared" si="58"/>
        <v>4048234.8105979809</v>
      </c>
      <c r="AC176">
        <f t="shared" si="59"/>
        <v>4049522.6900664805</v>
      </c>
      <c r="AD176">
        <f t="shared" si="60"/>
        <v>134.90404617586967</v>
      </c>
      <c r="AE176">
        <f t="shared" si="61"/>
        <v>0.24614694086910474</v>
      </c>
      <c r="AF176">
        <f t="shared" si="62"/>
        <v>4050810.4744987902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107.32749713990177</v>
      </c>
      <c r="Y177">
        <f t="shared" si="54"/>
        <v>134.90768161111902</v>
      </c>
      <c r="Z177">
        <f t="shared" si="55"/>
        <v>1.9135810664799962</v>
      </c>
      <c r="AA177">
        <f t="shared" si="57"/>
        <v>0.24617333786277537</v>
      </c>
      <c r="AB177">
        <f t="shared" si="58"/>
        <v>4050810.4744987921</v>
      </c>
      <c r="AC177">
        <f t="shared" si="59"/>
        <v>4053811.8084103032</v>
      </c>
      <c r="AD177">
        <f t="shared" si="60"/>
        <v>134.91615442289029</v>
      </c>
      <c r="AE177">
        <f t="shared" si="61"/>
        <v>0.24623485917820481</v>
      </c>
      <c r="AF177">
        <f t="shared" si="62"/>
        <v>4056812.9208450783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107.48564433547863</v>
      </c>
      <c r="Y178">
        <f t="shared" si="54"/>
        <v>134.92462660942934</v>
      </c>
      <c r="Z178">
        <f t="shared" si="55"/>
        <v>8.6201252862109996</v>
      </c>
      <c r="AA178">
        <f t="shared" si="57"/>
        <v>0.24629637595380621</v>
      </c>
      <c r="AB178">
        <f t="shared" si="58"/>
        <v>4056812.9208450811</v>
      </c>
      <c r="AC178">
        <f t="shared" si="59"/>
        <v>4071885.8128835442</v>
      </c>
      <c r="AD178">
        <f t="shared" si="60"/>
        <v>134.96717761536732</v>
      </c>
      <c r="AE178">
        <f t="shared" si="61"/>
        <v>0.24660533995876935</v>
      </c>
      <c r="AF178">
        <f t="shared" si="62"/>
        <v>4086957.5926515893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108.19805138392582</v>
      </c>
      <c r="Y179">
        <f t="shared" si="54"/>
        <v>135.00952008598841</v>
      </c>
      <c r="Z179">
        <f t="shared" si="55"/>
        <v>5.3943263976119091</v>
      </c>
      <c r="AA179">
        <f t="shared" si="57"/>
        <v>0.24691340766607417</v>
      </c>
      <c r="AB179">
        <f t="shared" si="58"/>
        <v>4086957.5926515898</v>
      </c>
      <c r="AC179">
        <f t="shared" si="59"/>
        <v>4096222.9360334924</v>
      </c>
      <c r="AD179">
        <f t="shared" si="60"/>
        <v>135.03554372524653</v>
      </c>
      <c r="AE179">
        <f t="shared" si="61"/>
        <v>0.24710276481238463</v>
      </c>
      <c r="AF179">
        <f t="shared" si="62"/>
        <v>4105487.597729668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108.64386348290201</v>
      </c>
      <c r="Y180">
        <f t="shared" si="54"/>
        <v>135.06156544984884</v>
      </c>
      <c r="Z180">
        <f t="shared" si="55"/>
        <v>2.3411446880101008</v>
      </c>
      <c r="AA180">
        <f t="shared" si="57"/>
        <v>0.24729210802698656</v>
      </c>
      <c r="AB180">
        <f t="shared" si="58"/>
        <v>4105487.5977296666</v>
      </c>
      <c r="AC180">
        <f t="shared" si="59"/>
        <v>4109256.532373636</v>
      </c>
      <c r="AD180">
        <f t="shared" si="60"/>
        <v>135.07215128477361</v>
      </c>
      <c r="AE180">
        <f t="shared" si="61"/>
        <v>0.24736913428272223</v>
      </c>
      <c r="AF180">
        <f t="shared" si="62"/>
        <v>4113025.1897230851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108.83734651496896</v>
      </c>
      <c r="Y181">
        <f t="shared" si="54"/>
        <v>135.08273634085919</v>
      </c>
      <c r="Z181">
        <f t="shared" si="55"/>
        <v>1.6001216405211467</v>
      </c>
      <c r="AA181">
        <f t="shared" si="57"/>
        <v>0.24744615487135013</v>
      </c>
      <c r="AB181">
        <f t="shared" si="58"/>
        <v>4113025.1897230879</v>
      </c>
      <c r="AC181">
        <f t="shared" si="59"/>
        <v>4115460.0055972575</v>
      </c>
      <c r="AD181">
        <f t="shared" si="60"/>
        <v>135.0895750264165</v>
      </c>
      <c r="AE181">
        <f t="shared" si="61"/>
        <v>0.24749591555119985</v>
      </c>
      <c r="AF181">
        <f t="shared" si="62"/>
        <v>4117894.6423329799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108.96958797286327</v>
      </c>
      <c r="Y182">
        <f t="shared" si="54"/>
        <v>135.09641320882631</v>
      </c>
      <c r="Z182">
        <f t="shared" si="55"/>
        <v>1.2038609524449742</v>
      </c>
      <c r="AA182">
        <f t="shared" si="57"/>
        <v>0.24754567256997148</v>
      </c>
      <c r="AB182">
        <f t="shared" si="58"/>
        <v>4117894.6423329795</v>
      </c>
      <c r="AC182">
        <f t="shared" si="59"/>
        <v>4119616.0098367543</v>
      </c>
      <c r="AD182">
        <f t="shared" si="60"/>
        <v>135.10124802660934</v>
      </c>
      <c r="AE182">
        <f t="shared" si="61"/>
        <v>0.24758085240355457</v>
      </c>
      <c r="AF182">
        <f t="shared" si="62"/>
        <v>4121337.2506931284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109.0690806135612</v>
      </c>
      <c r="Y183">
        <f t="shared" si="54"/>
        <v>135.10608248867689</v>
      </c>
      <c r="Z183">
        <f t="shared" si="55"/>
        <v>0.95105513016889776</v>
      </c>
      <c r="AA183">
        <f t="shared" si="57"/>
        <v>0.24761602964882673</v>
      </c>
      <c r="AB183">
        <f t="shared" si="58"/>
        <v>4121337.2506931243</v>
      </c>
      <c r="AC183">
        <f t="shared" si="59"/>
        <v>4122603.4410740603</v>
      </c>
      <c r="AD183">
        <f t="shared" si="60"/>
        <v>135.10963884707047</v>
      </c>
      <c r="AE183">
        <f t="shared" si="61"/>
        <v>0.2476419069625255</v>
      </c>
      <c r="AF183">
        <f t="shared" si="62"/>
        <v>4123869.5382966674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109.14768021109582</v>
      </c>
      <c r="Y184">
        <f t="shared" si="54"/>
        <v>135.11319494380953</v>
      </c>
      <c r="Z184">
        <f t="shared" si="55"/>
        <v>0.77502103005460865</v>
      </c>
      <c r="AA184">
        <f t="shared" si="57"/>
        <v>0.24766778237233403</v>
      </c>
      <c r="AB184">
        <f t="shared" si="58"/>
        <v>4123869.5382966632</v>
      </c>
      <c r="AC184">
        <f t="shared" si="59"/>
        <v>4124818.7741424912</v>
      </c>
      <c r="AD184">
        <f t="shared" si="60"/>
        <v>135.11586106962963</v>
      </c>
      <c r="AE184">
        <f t="shared" si="61"/>
        <v>0.24768718204091961</v>
      </c>
      <c r="AF184">
        <f t="shared" si="62"/>
        <v>4125767.9401495126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109.21173153589372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135.11852699929298</v>
      </c>
      <c r="Z185">
        <f>(V186-V185)*43560/3600</f>
        <v>0.64567093948507182</v>
      </c>
      <c r="AA185">
        <f t="shared" si="57"/>
        <v>0.24770658028219977</v>
      </c>
      <c r="AB185">
        <f t="shared" si="58"/>
        <v>4125767.9401495135</v>
      </c>
      <c r="AC185">
        <f t="shared" si="59"/>
        <v>4126484.2759960787</v>
      </c>
      <c r="AD185">
        <f t="shared" si="60"/>
        <v>135.12053897714316</v>
      </c>
      <c r="AE185">
        <f t="shared" si="61"/>
        <v>0.24772122014022924</v>
      </c>
      <c r="AF185">
        <f t="shared" si="62"/>
        <v>4127200.5591391549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109.26509277056191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135.12255080696465</v>
      </c>
      <c r="Z186">
        <f t="shared" ref="Z186:Z196" si="67">(V187-V186)*43560/3600</f>
        <v>0.54702897461381217</v>
      </c>
      <c r="AA186">
        <f t="shared" si="57"/>
        <v>0.24773585892115002</v>
      </c>
      <c r="AB186">
        <f t="shared" si="58"/>
        <v>4127200.5591391558</v>
      </c>
      <c r="AC186">
        <f t="shared" si="59"/>
        <v>4127739.2867474025</v>
      </c>
      <c r="AD186">
        <f t="shared" si="60"/>
        <v>135.12406393522741</v>
      </c>
      <c r="AE186">
        <f t="shared" si="61"/>
        <v>0.24774686897424045</v>
      </c>
      <c r="AF186">
        <f t="shared" si="62"/>
        <v>4128277.9747194583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109.31030177672834</v>
      </c>
      <c r="Y187">
        <f t="shared" si="66"/>
        <v>135.12557695216373</v>
      </c>
      <c r="Z187">
        <f t="shared" si="67"/>
        <v>0</v>
      </c>
      <c r="AA187">
        <f t="shared" si="57"/>
        <v>0.24775787821728051</v>
      </c>
      <c r="AB187">
        <f t="shared" si="58"/>
        <v>4128277.9747194597</v>
      </c>
      <c r="AC187">
        <f t="shared" si="59"/>
        <v>4127832.0105386684</v>
      </c>
      <c r="AD187">
        <f t="shared" si="60"/>
        <v>135.12432436923348</v>
      </c>
      <c r="AE187">
        <f t="shared" si="61"/>
        <v>0.24774876398360873</v>
      </c>
      <c r="AF187">
        <f t="shared" si="62"/>
        <v>4127386.0791691188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109.31030177672834</v>
      </c>
      <c r="Y188">
        <f t="shared" si="66"/>
        <v>135.12307187846042</v>
      </c>
      <c r="Z188">
        <f t="shared" si="67"/>
        <v>0</v>
      </c>
      <c r="AA188">
        <f t="shared" si="57"/>
        <v>3.9965518978981462</v>
      </c>
      <c r="AB188">
        <f t="shared" si="58"/>
        <v>4127386.0791691151</v>
      </c>
      <c r="AC188">
        <f t="shared" si="59"/>
        <v>4120192.2857528985</v>
      </c>
      <c r="AD188">
        <f t="shared" si="60"/>
        <v>135.10286661708537</v>
      </c>
      <c r="AE188">
        <f t="shared" si="61"/>
        <v>3.9938255574021229</v>
      </c>
      <c r="AF188">
        <f t="shared" si="62"/>
        <v>4113008.3071624674</v>
      </c>
      <c r="AG188">
        <f t="shared" si="63"/>
        <v>3.7488122474776415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109.31030177672834</v>
      </c>
      <c r="Y189">
        <f t="shared" si="66"/>
        <v>135.08268892268489</v>
      </c>
      <c r="Z189">
        <f t="shared" si="67"/>
        <v>0</v>
      </c>
      <c r="AA189">
        <f t="shared" si="57"/>
        <v>3.9911029365788</v>
      </c>
      <c r="AB189">
        <f t="shared" si="58"/>
        <v>4113008.3071624674</v>
      </c>
      <c r="AC189">
        <f t="shared" si="59"/>
        <v>4105824.3218766255</v>
      </c>
      <c r="AD189">
        <f t="shared" si="60"/>
        <v>135.06251120947897</v>
      </c>
      <c r="AE189">
        <f t="shared" si="61"/>
        <v>3.9883803132180162</v>
      </c>
      <c r="AF189">
        <f t="shared" si="62"/>
        <v>4098650.1380348825</v>
      </c>
      <c r="AG189">
        <f t="shared" si="63"/>
        <v>3.7436571267387531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109.31030177672834</v>
      </c>
      <c r="Y190">
        <f t="shared" si="66"/>
        <v>135.04236102566242</v>
      </c>
      <c r="Z190">
        <f t="shared" si="67"/>
        <v>0</v>
      </c>
      <c r="AA190">
        <f t="shared" si="57"/>
        <v>3.9856614044584782</v>
      </c>
      <c r="AB190">
        <f t="shared" si="58"/>
        <v>4098650.1380348834</v>
      </c>
      <c r="AC190">
        <f t="shared" si="59"/>
        <v>4091475.947506858</v>
      </c>
      <c r="AD190">
        <f t="shared" si="60"/>
        <v>135.02221082306605</v>
      </c>
      <c r="AE190">
        <f t="shared" si="61"/>
        <v>3.9829424931649378</v>
      </c>
      <c r="AF190">
        <f t="shared" si="62"/>
        <v>4084311.5450594896</v>
      </c>
      <c r="AG190">
        <f t="shared" si="63"/>
        <v>3.7385090345720493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109.31030177672834</v>
      </c>
      <c r="Y191">
        <f t="shared" si="66"/>
        <v>135.00208811232503</v>
      </c>
      <c r="Z191">
        <f t="shared" si="67"/>
        <v>0</v>
      </c>
      <c r="AA191">
        <f t="shared" si="57"/>
        <v>3.9802272914080952</v>
      </c>
      <c r="AB191">
        <f t="shared" si="58"/>
        <v>4084311.5450594928</v>
      </c>
      <c r="AC191">
        <f t="shared" si="59"/>
        <v>4077147.1359349582</v>
      </c>
      <c r="AD191">
        <f t="shared" si="60"/>
        <v>134.9819653828298</v>
      </c>
      <c r="AE191">
        <f t="shared" si="61"/>
        <v>3.9775120871207057</v>
      </c>
      <c r="AF191">
        <f t="shared" si="62"/>
        <v>4069992.5015458581</v>
      </c>
      <c r="AG191">
        <f t="shared" si="63"/>
        <v>3.7333679613946655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109.31030177672834</v>
      </c>
      <c r="Y192">
        <f t="shared" si="66"/>
        <v>134.96183276835544</v>
      </c>
      <c r="Z192">
        <f t="shared" si="67"/>
        <v>0</v>
      </c>
      <c r="AA192">
        <f t="shared" si="57"/>
        <v>3.974790078652902</v>
      </c>
      <c r="AB192">
        <f t="shared" si="58"/>
        <v>4069992.5015458567</v>
      </c>
      <c r="AC192">
        <f t="shared" si="59"/>
        <v>4062837.8794042813</v>
      </c>
      <c r="AD192">
        <f t="shared" si="60"/>
        <v>134.94163516006279</v>
      </c>
      <c r="AE192">
        <f t="shared" si="61"/>
        <v>3.972049773507377</v>
      </c>
      <c r="AF192">
        <f t="shared" si="62"/>
        <v>4055693.1223612302</v>
      </c>
      <c r="AG192">
        <f t="shared" si="63"/>
        <v>3.7282235477728447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109.31030177672834</v>
      </c>
      <c r="Y193">
        <f t="shared" si="66"/>
        <v>134.92146540109493</v>
      </c>
      <c r="Z193">
        <f t="shared" si="67"/>
        <v>0</v>
      </c>
      <c r="AA193">
        <f t="shared" si="57"/>
        <v>3.9693132468116028</v>
      </c>
      <c r="AB193">
        <f t="shared" si="58"/>
        <v>4055693.1223612335</v>
      </c>
      <c r="AC193">
        <f t="shared" si="59"/>
        <v>4048548.3585169725</v>
      </c>
      <c r="AD193">
        <f t="shared" si="60"/>
        <v>134.90129562292717</v>
      </c>
      <c r="AE193">
        <f t="shared" si="61"/>
        <v>3.9665767175108857</v>
      </c>
      <c r="AF193">
        <f t="shared" si="62"/>
        <v>4041413.4461781941</v>
      </c>
      <c r="AG193">
        <f t="shared" si="63"/>
        <v>3.723039824477012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109.31030177672834</v>
      </c>
      <c r="Y194">
        <f t="shared" si="66"/>
        <v>134.88115365571079</v>
      </c>
      <c r="Z194">
        <f t="shared" si="67"/>
        <v>0</v>
      </c>
      <c r="AA194">
        <f t="shared" si="57"/>
        <v>3.9638439614536187</v>
      </c>
      <c r="AB194">
        <f t="shared" si="58"/>
        <v>4041413.4461781913</v>
      </c>
      <c r="AC194">
        <f t="shared" si="59"/>
        <v>4034278.527047575</v>
      </c>
      <c r="AD194">
        <f t="shared" si="60"/>
        <v>134.86101166932096</v>
      </c>
      <c r="AE194">
        <f t="shared" si="61"/>
        <v>3.9611112027949984</v>
      </c>
      <c r="AF194">
        <f t="shared" si="62"/>
        <v>4027153.4458481292</v>
      </c>
      <c r="AG194">
        <f t="shared" si="63"/>
        <v>3.7178632437925456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109.31030177672834</v>
      </c>
      <c r="Y195">
        <f t="shared" si="66"/>
        <v>134.84089745556207</v>
      </c>
      <c r="Z195">
        <f t="shared" si="67"/>
        <v>0</v>
      </c>
      <c r="AA195">
        <f t="shared" si="57"/>
        <v>3.958382212180712</v>
      </c>
      <c r="AB195">
        <f t="shared" si="58"/>
        <v>4027153.445848126</v>
      </c>
      <c r="AC195">
        <f t="shared" si="59"/>
        <v>4020028.3578662006</v>
      </c>
      <c r="AD195">
        <f t="shared" si="60"/>
        <v>134.82078322265613</v>
      </c>
      <c r="AE195">
        <f t="shared" si="61"/>
        <v>3.9556532189686537</v>
      </c>
      <c r="AF195">
        <f t="shared" si="62"/>
        <v>4012913.094259839</v>
      </c>
      <c r="AG195">
        <f t="shared" si="63"/>
        <v>3.7126937958777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109.31030177672834</v>
      </c>
      <c r="Y196">
        <f t="shared" si="66"/>
        <v>134.80069672411346</v>
      </c>
      <c r="Z196">
        <f t="shared" si="67"/>
        <v>0</v>
      </c>
      <c r="AA196">
        <f t="shared" si="57"/>
        <v>3.9529279886089732</v>
      </c>
      <c r="AB196">
        <f t="shared" si="58"/>
        <v>4012913.0942598437</v>
      </c>
      <c r="AC196">
        <f t="shared" si="59"/>
        <v>4005797.8238803474</v>
      </c>
      <c r="AD196">
        <f t="shared" si="60"/>
        <v>134.78052748707901</v>
      </c>
      <c r="AE196">
        <f t="shared" si="61"/>
        <v>3.9501792276443277</v>
      </c>
      <c r="AF196">
        <f t="shared" si="62"/>
        <v>3998692.449040324</v>
      </c>
      <c r="AG196">
        <f t="shared" si="63"/>
        <v>3.707531470904291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109.31030177672834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134.76036641829648</v>
      </c>
      <c r="Z197">
        <f>(V198-V197)*43560/3600</f>
        <v>0</v>
      </c>
      <c r="AA197">
        <f t="shared" si="57"/>
        <v>3.9474286344250866</v>
      </c>
      <c r="AB197">
        <f t="shared" si="58"/>
        <v>3998692.4490403258</v>
      </c>
      <c r="AC197">
        <f t="shared" si="59"/>
        <v>3991587.0774983605</v>
      </c>
      <c r="AD197">
        <f t="shared" si="60"/>
        <v>134.740205358872</v>
      </c>
      <c r="AE197">
        <f t="shared" si="61"/>
        <v>3.9446780424825727</v>
      </c>
      <c r="AF197">
        <f t="shared" si="62"/>
        <v>3984491.6080873883</v>
      </c>
      <c r="AG197">
        <f t="shared" si="63"/>
        <v>3.7023243978373288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109.31030177672834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134.72007239614169</v>
      </c>
      <c r="Z198">
        <f t="shared" ref="Z198:Z259" si="69">(V199-V198)*43560/3600</f>
        <v>0</v>
      </c>
      <c r="AA198">
        <f t="shared" si="57"/>
        <v>3.9419312837979721</v>
      </c>
      <c r="AB198">
        <f t="shared" si="58"/>
        <v>3984491.6080873865</v>
      </c>
      <c r="AC198">
        <f t="shared" si="59"/>
        <v>3977396.1317765503</v>
      </c>
      <c r="AD198">
        <f t="shared" si="60"/>
        <v>134.69993941383345</v>
      </c>
      <c r="AE198">
        <f t="shared" si="61"/>
        <v>3.9391845224423374</v>
      </c>
      <c r="AF198">
        <f t="shared" si="62"/>
        <v>3970310.5438065939</v>
      </c>
      <c r="AG198">
        <f t="shared" si="63"/>
        <v>3.6971190057113805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109.31030177672834</v>
      </c>
      <c r="Y199">
        <f t="shared" si="68"/>
        <v>134.67983448909081</v>
      </c>
      <c r="Z199">
        <f t="shared" si="69"/>
        <v>0</v>
      </c>
      <c r="AA199">
        <f t="shared" si="57"/>
        <v>3.9364415890062694</v>
      </c>
      <c r="AB199">
        <f t="shared" si="58"/>
        <v>3970310.5438065976</v>
      </c>
      <c r="AC199">
        <f t="shared" si="59"/>
        <v>3963224.9489463861</v>
      </c>
      <c r="AD199">
        <f t="shared" si="60"/>
        <v>134.65972954479747</v>
      </c>
      <c r="AE199">
        <f t="shared" si="61"/>
        <v>3.9336986529028821</v>
      </c>
      <c r="AF199">
        <f t="shared" si="62"/>
        <v>3956149.2286561471</v>
      </c>
      <c r="AG199">
        <f t="shared" si="63"/>
        <v>3.6919208628274895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109.31030177672834</v>
      </c>
      <c r="Y200">
        <f t="shared" si="68"/>
        <v>134.63965261899563</v>
      </c>
      <c r="Z200">
        <f t="shared" si="69"/>
        <v>0</v>
      </c>
      <c r="AA200">
        <f t="shared" si="57"/>
        <v>3.9309595393881454</v>
      </c>
      <c r="AB200">
        <f t="shared" si="58"/>
        <v>3956149.2286561462</v>
      </c>
      <c r="AC200">
        <f t="shared" si="59"/>
        <v>3949073.5014852476</v>
      </c>
      <c r="AD200">
        <f t="shared" si="60"/>
        <v>134.61955095050857</v>
      </c>
      <c r="AE200">
        <f t="shared" si="61"/>
        <v>3.9282133151608214</v>
      </c>
      <c r="AF200">
        <f t="shared" si="62"/>
        <v>3942007.6607215675</v>
      </c>
      <c r="AG200">
        <f t="shared" si="63"/>
        <v>3.6867299590900617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109.31030177672834</v>
      </c>
      <c r="Y201">
        <f t="shared" si="68"/>
        <v>134.59939931296233</v>
      </c>
      <c r="Z201">
        <f t="shared" si="69"/>
        <v>0</v>
      </c>
      <c r="AA201">
        <f t="shared" si="57"/>
        <v>3.9254484865855725</v>
      </c>
      <c r="AB201">
        <f t="shared" si="58"/>
        <v>3942007.6607215637</v>
      </c>
      <c r="AC201">
        <f t="shared" si="59"/>
        <v>3934941.8534457097</v>
      </c>
      <c r="AD201">
        <f t="shared" si="60"/>
        <v>134.57924777092273</v>
      </c>
      <c r="AE201">
        <f t="shared" si="61"/>
        <v>3.9226836711139477</v>
      </c>
      <c r="AF201">
        <f t="shared" si="62"/>
        <v>3927885.9995055534</v>
      </c>
      <c r="AG201">
        <f t="shared" si="63"/>
        <v>3.6815101866501081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109.31030177672834</v>
      </c>
      <c r="Y202">
        <f t="shared" si="68"/>
        <v>134.5591246155989</v>
      </c>
      <c r="Z202">
        <f t="shared" si="69"/>
        <v>0</v>
      </c>
      <c r="AA202">
        <f t="shared" si="57"/>
        <v>3.9199227503333982</v>
      </c>
      <c r="AB202">
        <f t="shared" si="58"/>
        <v>3927885.9995055543</v>
      </c>
      <c r="AC202">
        <f t="shared" si="59"/>
        <v>3920830.1385549544</v>
      </c>
      <c r="AD202">
        <f t="shared" si="60"/>
        <v>134.53900144028142</v>
      </c>
      <c r="AE202">
        <f t="shared" si="61"/>
        <v>3.9171618268096964</v>
      </c>
      <c r="AF202">
        <f t="shared" si="62"/>
        <v>3913784.2169290395</v>
      </c>
      <c r="AG202">
        <f t="shared" si="63"/>
        <v>3.6762756516900468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109.31030177672834</v>
      </c>
      <c r="Y203">
        <f t="shared" si="68"/>
        <v>134.51890661172058</v>
      </c>
      <c r="Z203">
        <f t="shared" si="69"/>
        <v>0</v>
      </c>
      <c r="AA203">
        <f t="shared" si="57"/>
        <v>3.9144047924946301</v>
      </c>
      <c r="AB203">
        <f t="shared" si="58"/>
        <v>3913784.2169290441</v>
      </c>
      <c r="AC203">
        <f t="shared" si="59"/>
        <v>3906738.2883025538</v>
      </c>
      <c r="AD203">
        <f t="shared" si="60"/>
        <v>134.49881176319423</v>
      </c>
      <c r="AE203">
        <f t="shared" si="61"/>
        <v>3.911647755440272</v>
      </c>
      <c r="AF203">
        <f t="shared" si="62"/>
        <v>3899702.2850094591</v>
      </c>
      <c r="AG203">
        <f t="shared" si="63"/>
        <v>3.6710484852280558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109.31030177672834</v>
      </c>
      <c r="Y204">
        <f t="shared" si="68"/>
        <v>134.47874522152162</v>
      </c>
      <c r="Z204">
        <f t="shared" si="69"/>
        <v>0</v>
      </c>
      <c r="AA204">
        <f t="shared" si="57"/>
        <v>3.9088946021198261</v>
      </c>
      <c r="AB204">
        <f t="shared" si="58"/>
        <v>3899702.2850094601</v>
      </c>
      <c r="AC204">
        <f t="shared" si="59"/>
        <v>3892666.2747256444</v>
      </c>
      <c r="AD204">
        <f t="shared" si="60"/>
        <v>134.45867865991161</v>
      </c>
      <c r="AE204">
        <f t="shared" si="61"/>
        <v>3.9061414460639448</v>
      </c>
      <c r="AF204">
        <f t="shared" si="62"/>
        <v>3885640.1758036297</v>
      </c>
      <c r="AG204">
        <f t="shared" si="63"/>
        <v>3.6658286768917177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109.31030177672834</v>
      </c>
      <c r="Y205">
        <f t="shared" si="68"/>
        <v>134.4385716951486</v>
      </c>
      <c r="Z205">
        <f t="shared" si="69"/>
        <v>0</v>
      </c>
      <c r="AA205">
        <f t="shared" si="57"/>
        <v>3.9033722084925229</v>
      </c>
      <c r="AB205">
        <f t="shared" si="58"/>
        <v>3885640.1758036283</v>
      </c>
      <c r="AC205">
        <f t="shared" si="59"/>
        <v>3878614.1058283416</v>
      </c>
      <c r="AD205">
        <f t="shared" si="60"/>
        <v>134.41843048423473</v>
      </c>
      <c r="AE205">
        <f t="shared" si="61"/>
        <v>3.9005930042091816</v>
      </c>
      <c r="AF205">
        <f t="shared" si="62"/>
        <v>3871598.0409884751</v>
      </c>
      <c r="AG205">
        <f t="shared" si="63"/>
        <v>3.6605965472706963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109.31030177672834</v>
      </c>
      <c r="Y206">
        <f t="shared" si="68"/>
        <v>134.39831795443899</v>
      </c>
      <c r="Z206">
        <f t="shared" si="69"/>
        <v>0</v>
      </c>
      <c r="AA206">
        <f t="shared" si="57"/>
        <v>3.897817757517402</v>
      </c>
      <c r="AB206">
        <f t="shared" si="58"/>
        <v>3871598.040988476</v>
      </c>
      <c r="AC206">
        <f t="shared" si="59"/>
        <v>3864581.9690249446</v>
      </c>
      <c r="AD206">
        <f t="shared" si="60"/>
        <v>134.37820540422226</v>
      </c>
      <c r="AE206">
        <f t="shared" si="61"/>
        <v>3.895042508007811</v>
      </c>
      <c r="AF206">
        <f t="shared" si="62"/>
        <v>3857575.8879596479</v>
      </c>
      <c r="AG206">
        <f t="shared" si="63"/>
        <v>3.6553325291969432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109.31030177672834</v>
      </c>
      <c r="Y207">
        <f t="shared" si="68"/>
        <v>134.35812149431075</v>
      </c>
      <c r="Z207">
        <f t="shared" si="69"/>
        <v>0</v>
      </c>
      <c r="AA207">
        <f t="shared" si="57"/>
        <v>3.8922712104581749</v>
      </c>
      <c r="AB207">
        <f t="shared" si="58"/>
        <v>3857575.8879596507</v>
      </c>
      <c r="AC207">
        <f t="shared" si="59"/>
        <v>3850569.7997808261</v>
      </c>
      <c r="AD207">
        <f t="shared" si="60"/>
        <v>134.33803756400732</v>
      </c>
      <c r="AE207">
        <f t="shared" si="61"/>
        <v>3.8894999100947398</v>
      </c>
      <c r="AF207">
        <f t="shared" si="62"/>
        <v>3843573.6882833098</v>
      </c>
      <c r="AG207">
        <f t="shared" si="63"/>
        <v>3.6500760017566125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109.31030177672834</v>
      </c>
      <c r="Y208">
        <f t="shared" si="68"/>
        <v>134.31798223325427</v>
      </c>
      <c r="Z208">
        <f t="shared" si="69"/>
        <v>0</v>
      </c>
      <c r="AA208">
        <f t="shared" si="57"/>
        <v>3.8867325560676615</v>
      </c>
      <c r="AB208">
        <f t="shared" si="58"/>
        <v>3843573.6882833051</v>
      </c>
      <c r="AC208">
        <f t="shared" si="59"/>
        <v>3836577.5696823834</v>
      </c>
      <c r="AD208">
        <f t="shared" si="60"/>
        <v>134.29792688213834</v>
      </c>
      <c r="AE208">
        <f t="shared" si="61"/>
        <v>3.8839651992307931</v>
      </c>
      <c r="AF208">
        <f t="shared" si="62"/>
        <v>3829591.4135660743</v>
      </c>
      <c r="AG208">
        <f t="shared" si="63"/>
        <v>3.6448269542906213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109.31030177672834</v>
      </c>
      <c r="Y209">
        <f t="shared" si="68"/>
        <v>134.27789132571516</v>
      </c>
      <c r="Z209">
        <f t="shared" si="69"/>
        <v>0</v>
      </c>
      <c r="AA209">
        <f t="shared" si="57"/>
        <v>3.881199207301401</v>
      </c>
      <c r="AB209">
        <f t="shared" si="58"/>
        <v>3829591.4135660715</v>
      </c>
      <c r="AC209">
        <f t="shared" si="59"/>
        <v>3822605.2549929288</v>
      </c>
      <c r="AD209">
        <f t="shared" si="60"/>
        <v>134.25776127501584</v>
      </c>
      <c r="AE209">
        <f t="shared" si="61"/>
        <v>3.8784054443174489</v>
      </c>
      <c r="AF209">
        <f t="shared" si="62"/>
        <v>3815629.1539665288</v>
      </c>
      <c r="AG209">
        <f t="shared" si="63"/>
        <v>3.6395828373911727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109.31030177672834</v>
      </c>
      <c r="Y210">
        <f t="shared" si="68"/>
        <v>134.23766020432376</v>
      </c>
      <c r="Z210">
        <f t="shared" si="69"/>
        <v>0</v>
      </c>
      <c r="AA210">
        <f t="shared" si="57"/>
        <v>3.8756157033438101</v>
      </c>
      <c r="AB210">
        <f t="shared" si="58"/>
        <v>3815629.1539665335</v>
      </c>
      <c r="AC210">
        <f t="shared" si="59"/>
        <v>3808653.0457005147</v>
      </c>
      <c r="AD210">
        <f t="shared" si="60"/>
        <v>134.21755911277128</v>
      </c>
      <c r="AE210">
        <f t="shared" si="61"/>
        <v>3.8728259594750467</v>
      </c>
      <c r="AF210">
        <f t="shared" si="62"/>
        <v>3801686.9805124234</v>
      </c>
      <c r="AG210">
        <f t="shared" si="63"/>
        <v>3.6342889866157693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109.31030177672834</v>
      </c>
      <c r="Y211">
        <f t="shared" si="68"/>
        <v>134.1974869595353</v>
      </c>
      <c r="Z211">
        <f t="shared" si="69"/>
        <v>0</v>
      </c>
      <c r="AA211">
        <f t="shared" si="57"/>
        <v>3.870040231830516</v>
      </c>
      <c r="AB211">
        <f t="shared" si="58"/>
        <v>3801686.9805124225</v>
      </c>
      <c r="AC211">
        <f t="shared" si="59"/>
        <v>3794720.9080951274</v>
      </c>
      <c r="AD211">
        <f t="shared" si="60"/>
        <v>134.17741478546895</v>
      </c>
      <c r="AE211">
        <f t="shared" si="61"/>
        <v>3.8672545012950299</v>
      </c>
      <c r="AF211">
        <f t="shared" si="62"/>
        <v>3787764.8643077603</v>
      </c>
      <c r="AG211">
        <f t="shared" si="63"/>
        <v>3.6290027515887902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109.31030177672834</v>
      </c>
      <c r="Y212">
        <f t="shared" si="68"/>
        <v>134.15737150808835</v>
      </c>
      <c r="Z212">
        <f t="shared" si="69"/>
        <v>0</v>
      </c>
      <c r="AA212">
        <f t="shared" si="57"/>
        <v>3.8644727812060231</v>
      </c>
      <c r="AB212">
        <f t="shared" si="58"/>
        <v>3787764.8643077593</v>
      </c>
      <c r="AC212">
        <f t="shared" si="59"/>
        <v>3780808.8133015884</v>
      </c>
      <c r="AD212">
        <f t="shared" si="60"/>
        <v>134.13732820990734</v>
      </c>
      <c r="AE212">
        <f t="shared" si="61"/>
        <v>3.8616910582302189</v>
      </c>
      <c r="AF212">
        <f t="shared" si="62"/>
        <v>3773862.7764981305</v>
      </c>
      <c r="AG212">
        <f t="shared" si="63"/>
        <v>3.6237241213542002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109.31030177672834</v>
      </c>
      <c r="Y213">
        <f t="shared" si="68"/>
        <v>134.11731376684125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3.8589133399314601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3773862.776498131</v>
      </c>
      <c r="AC213">
        <f t="shared" ref="AC213:AC276" si="73">MAX(0,AB213+(Z213-AA213)*1800)</f>
        <v>3766916.7324862545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134.09724810348987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3.8561204005513385</v>
      </c>
      <c r="AF213">
        <f t="shared" ref="AF213:AF276" si="76">MAX(0,AB213+(Z213-AE213)*3600)</f>
        <v>3759980.743056146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3.6184530849717249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109.31030177672834</v>
      </c>
      <c r="Y214">
        <f t="shared" si="68"/>
        <v>134.07715926005886</v>
      </c>
      <c r="Z214">
        <f t="shared" si="69"/>
        <v>0</v>
      </c>
      <c r="AA214">
        <f t="shared" si="71"/>
        <v>3.8533159808225177</v>
      </c>
      <c r="AB214">
        <f t="shared" si="72"/>
        <v>3759980.743056145</v>
      </c>
      <c r="AC214">
        <f t="shared" si="73"/>
        <v>3753044.7742906646</v>
      </c>
      <c r="AD214">
        <f t="shared" si="74"/>
        <v>134.05707047647923</v>
      </c>
      <c r="AE214">
        <f t="shared" si="75"/>
        <v>3.8505115694489995</v>
      </c>
      <c r="AF214">
        <f t="shared" si="76"/>
        <v>3746118.9014061284</v>
      </c>
      <c r="AG214">
        <f t="shared" si="77"/>
        <v>3.6131443670828762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109.31030177672834</v>
      </c>
      <c r="Y215">
        <f t="shared" si="68"/>
        <v>134.03701093379934</v>
      </c>
      <c r="Z215">
        <f t="shared" si="69"/>
        <v>0.12692005791399197</v>
      </c>
      <c r="AA215">
        <f t="shared" si="71"/>
        <v>3.8477112401301019</v>
      </c>
      <c r="AB215">
        <f t="shared" si="72"/>
        <v>3746118.9014061294</v>
      </c>
      <c r="AC215">
        <f t="shared" si="73"/>
        <v>3739421.4772781404</v>
      </c>
      <c r="AD215">
        <f t="shared" si="74"/>
        <v>134.01761305177342</v>
      </c>
      <c r="AE215">
        <f t="shared" si="75"/>
        <v>3.8450032792045445</v>
      </c>
      <c r="AF215">
        <f t="shared" si="76"/>
        <v>3732733.8018094832</v>
      </c>
      <c r="AG215">
        <f t="shared" si="77"/>
        <v>3.6078280682193182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109.32079103771297</v>
      </c>
      <c r="Y216">
        <f t="shared" si="68"/>
        <v>133.99824340498242</v>
      </c>
      <c r="Z216">
        <f t="shared" si="69"/>
        <v>0.57128313705852907</v>
      </c>
      <c r="AA216">
        <f t="shared" si="71"/>
        <v>3.8422992599419357</v>
      </c>
      <c r="AB216">
        <f t="shared" si="72"/>
        <v>3732733.8018094795</v>
      </c>
      <c r="AC216">
        <f t="shared" si="73"/>
        <v>3726845.9727882892</v>
      </c>
      <c r="AD216">
        <f t="shared" si="74"/>
        <v>133.98119036928404</v>
      </c>
      <c r="AE216">
        <f t="shared" si="75"/>
        <v>3.8399186415697</v>
      </c>
      <c r="AF216">
        <f t="shared" si="76"/>
        <v>3720966.7139932392</v>
      </c>
      <c r="AG216">
        <f t="shared" si="77"/>
        <v>3.6026946096522021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109.3680045201145</v>
      </c>
      <c r="Y217">
        <f t="shared" si="68"/>
        <v>133.96416215570122</v>
      </c>
      <c r="Z217">
        <f t="shared" si="69"/>
        <v>1.0923864128518843</v>
      </c>
      <c r="AA217">
        <f t="shared" si="71"/>
        <v>3.8375414883860319</v>
      </c>
      <c r="AB217">
        <f t="shared" si="72"/>
        <v>3720966.7139932439</v>
      </c>
      <c r="AC217">
        <f t="shared" si="73"/>
        <v>3716025.4348572823</v>
      </c>
      <c r="AD217">
        <f t="shared" si="74"/>
        <v>133.94985063116511</v>
      </c>
      <c r="AE217">
        <f t="shared" si="75"/>
        <v>3.8355435873173911</v>
      </c>
      <c r="AF217">
        <f t="shared" si="76"/>
        <v>3711091.348165168</v>
      </c>
      <c r="AG217">
        <f t="shared" si="77"/>
        <v>3.5981816915880449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109.45828438894523</v>
      </c>
      <c r="Y218">
        <f t="shared" si="68"/>
        <v>133.93555993824643</v>
      </c>
      <c r="Z218">
        <f t="shared" si="69"/>
        <v>1.6989317922441372</v>
      </c>
      <c r="AA218">
        <f t="shared" si="71"/>
        <v>3.8335485943603649</v>
      </c>
      <c r="AB218">
        <f t="shared" si="72"/>
        <v>3711091.3481651717</v>
      </c>
      <c r="AC218">
        <f t="shared" si="73"/>
        <v>3707249.0379213626</v>
      </c>
      <c r="AD218">
        <f t="shared" si="74"/>
        <v>133.92437759648183</v>
      </c>
      <c r="AE218">
        <f t="shared" si="75"/>
        <v>3.8319788679171705</v>
      </c>
      <c r="AF218">
        <f t="shared" si="76"/>
        <v>3703412.378692749</v>
      </c>
      <c r="AG218">
        <f t="shared" si="77"/>
        <v>3.5943942874714399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109.59869197508111</v>
      </c>
      <c r="Y219">
        <f t="shared" si="68"/>
        <v>133.91320776492239</v>
      </c>
      <c r="Z219">
        <f t="shared" si="69"/>
        <v>2.4186749893669739</v>
      </c>
      <c r="AA219">
        <f t="shared" si="71"/>
        <v>3.8304102667285505</v>
      </c>
      <c r="AB219">
        <f t="shared" si="72"/>
        <v>3703412.3786927466</v>
      </c>
      <c r="AC219">
        <f t="shared" si="73"/>
        <v>3700871.2551934957</v>
      </c>
      <c r="AD219">
        <f t="shared" si="74"/>
        <v>133.90580968243262</v>
      </c>
      <c r="AE219">
        <f t="shared" si="75"/>
        <v>3.8293713396037132</v>
      </c>
      <c r="AF219">
        <f t="shared" si="76"/>
        <v>3698333.8718318944</v>
      </c>
      <c r="AG219">
        <f t="shared" si="77"/>
        <v>3.5914162160124765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109.79858247007012</v>
      </c>
      <c r="Y220">
        <f t="shared" si="68"/>
        <v>133.89842248876698</v>
      </c>
      <c r="Z220">
        <f t="shared" si="69"/>
        <v>3.2932716810739024</v>
      </c>
      <c r="AA220">
        <f t="shared" si="71"/>
        <v>3.8283339416176454</v>
      </c>
      <c r="AB220">
        <f t="shared" si="72"/>
        <v>3698333.8718318911</v>
      </c>
      <c r="AC220">
        <f t="shared" si="73"/>
        <v>3697370.7597629125</v>
      </c>
      <c r="AD220">
        <f t="shared" si="74"/>
        <v>133.89561853904345</v>
      </c>
      <c r="AE220">
        <f t="shared" si="75"/>
        <v>3.8279401774999187</v>
      </c>
      <c r="AF220">
        <f t="shared" si="76"/>
        <v>3696409.0652447576</v>
      </c>
      <c r="AG220">
        <f t="shared" si="77"/>
        <v>3.5894458877347644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110.07075368338201</v>
      </c>
      <c r="Y221">
        <f t="shared" si="68"/>
        <v>133.8928187162968</v>
      </c>
      <c r="Z221">
        <f t="shared" si="69"/>
        <v>4.3889614366035072</v>
      </c>
      <c r="AA221">
        <f t="shared" si="71"/>
        <v>3.8275469929415884</v>
      </c>
      <c r="AB221">
        <f t="shared" si="72"/>
        <v>3696409.0652447599</v>
      </c>
      <c r="AC221">
        <f t="shared" si="73"/>
        <v>3697419.6112433514</v>
      </c>
      <c r="AD221">
        <f t="shared" si="74"/>
        <v>133.89576076246632</v>
      </c>
      <c r="AE221">
        <f t="shared" si="75"/>
        <v>3.8279601502120384</v>
      </c>
      <c r="AF221">
        <f t="shared" si="76"/>
        <v>3698428.6698757694</v>
      </c>
      <c r="AG221">
        <f t="shared" si="77"/>
        <v>3.5886991129539751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110.43347776905172</v>
      </c>
      <c r="Y222">
        <f t="shared" si="68"/>
        <v>133.89869847840254</v>
      </c>
      <c r="Z222">
        <f t="shared" si="69"/>
        <v>5.8196837023905106</v>
      </c>
      <c r="AA222">
        <f t="shared" si="71"/>
        <v>3.8283726993793961</v>
      </c>
      <c r="AB222">
        <f t="shared" si="72"/>
        <v>3698428.6698757662</v>
      </c>
      <c r="AC222">
        <f t="shared" si="73"/>
        <v>3702013.0296811862</v>
      </c>
      <c r="AD222">
        <f t="shared" si="74"/>
        <v>133.90913377976483</v>
      </c>
      <c r="AE222">
        <f t="shared" si="75"/>
        <v>3.8298381490626245</v>
      </c>
      <c r="AF222">
        <f t="shared" si="76"/>
        <v>3705592.1138677467</v>
      </c>
      <c r="AG222">
        <f t="shared" si="77"/>
        <v>3.589482666904634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110.91444336429061</v>
      </c>
      <c r="Y223">
        <f t="shared" si="68"/>
        <v>133.9195537219903</v>
      </c>
      <c r="Z223">
        <f t="shared" si="69"/>
        <v>7.8048748616211396</v>
      </c>
      <c r="AA223">
        <f t="shared" si="71"/>
        <v>3.8313014418323719</v>
      </c>
      <c r="AB223">
        <f t="shared" si="72"/>
        <v>3705592.1138677485</v>
      </c>
      <c r="AC223">
        <f t="shared" si="73"/>
        <v>3712744.5460233684</v>
      </c>
      <c r="AD223">
        <f t="shared" si="74"/>
        <v>133.94034812791546</v>
      </c>
      <c r="AE223">
        <f t="shared" si="75"/>
        <v>3.8342170297344209</v>
      </c>
      <c r="AF223">
        <f t="shared" si="76"/>
        <v>3719886.4820625409</v>
      </c>
      <c r="AG223">
        <f t="shared" si="77"/>
        <v>3.5922618964399922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111.55947434458987</v>
      </c>
      <c r="Y224">
        <f t="shared" si="68"/>
        <v>133.96103345858543</v>
      </c>
      <c r="Z224">
        <f t="shared" si="69"/>
        <v>10.849483681958699</v>
      </c>
      <c r="AA224">
        <f t="shared" si="71"/>
        <v>3.8371047195920922</v>
      </c>
      <c r="AB224">
        <f t="shared" si="72"/>
        <v>3719886.48206254</v>
      </c>
      <c r="AC224">
        <f t="shared" si="73"/>
        <v>3732508.7641948001</v>
      </c>
      <c r="AD224">
        <f t="shared" si="74"/>
        <v>133.99759162408614</v>
      </c>
      <c r="AE224">
        <f t="shared" si="75"/>
        <v>3.8422082707712217</v>
      </c>
      <c r="AF224">
        <f t="shared" si="76"/>
        <v>3745112.6735428148</v>
      </c>
      <c r="AG224">
        <f t="shared" si="77"/>
        <v>3.5977674006207567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112.4561258885534</v>
      </c>
      <c r="Y225">
        <f t="shared" si="68"/>
        <v>134.03409657612826</v>
      </c>
      <c r="Z225">
        <f t="shared" si="69"/>
        <v>16.576558569330782</v>
      </c>
      <c r="AA225">
        <f t="shared" si="71"/>
        <v>3.8473043933060094</v>
      </c>
      <c r="AB225">
        <f t="shared" si="72"/>
        <v>3745112.6735428111</v>
      </c>
      <c r="AC225">
        <f t="shared" si="73"/>
        <v>3768025.3310596556</v>
      </c>
      <c r="AD225">
        <f t="shared" si="74"/>
        <v>134.1004589594742</v>
      </c>
      <c r="AE225">
        <f t="shared" si="75"/>
        <v>3.8565686387936124</v>
      </c>
      <c r="AF225">
        <f t="shared" si="76"/>
        <v>3790904.6372927451</v>
      </c>
      <c r="AG225">
        <f t="shared" si="77"/>
        <v>3.607442159320537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113.82608940667991</v>
      </c>
      <c r="Y226">
        <f t="shared" si="68"/>
        <v>134.16641850991493</v>
      </c>
      <c r="Z226">
        <f t="shared" si="69"/>
        <v>54.782951298727639</v>
      </c>
      <c r="AA226">
        <f t="shared" si="71"/>
        <v>3.8657283756005132</v>
      </c>
      <c r="AB226">
        <f t="shared" si="72"/>
        <v>3790904.6372927432</v>
      </c>
      <c r="AC226">
        <f t="shared" si="73"/>
        <v>3882555.6385543719</v>
      </c>
      <c r="AD226">
        <f t="shared" si="74"/>
        <v>134.42972943830694</v>
      </c>
      <c r="AE226">
        <f t="shared" si="75"/>
        <v>3.9021521012112954</v>
      </c>
      <c r="AF226">
        <f t="shared" si="76"/>
        <v>3974075.5144038019</v>
      </c>
      <c r="AG226">
        <f t="shared" si="77"/>
        <v>3.6249145797848468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118.3536060429384</v>
      </c>
      <c r="Y227">
        <f t="shared" si="68"/>
        <v>134.69051736408102</v>
      </c>
      <c r="Z227">
        <f t="shared" si="69"/>
        <v>28.640289203906072</v>
      </c>
      <c r="AA227">
        <f t="shared" si="71"/>
        <v>3.9378990634996622</v>
      </c>
      <c r="AB227">
        <f t="shared" si="72"/>
        <v>3974075.5144038065</v>
      </c>
      <c r="AC227">
        <f t="shared" si="73"/>
        <v>4018539.8166565383</v>
      </c>
      <c r="AD227">
        <f t="shared" si="74"/>
        <v>134.81658104793814</v>
      </c>
      <c r="AE227">
        <f t="shared" si="75"/>
        <v>3.955083090028868</v>
      </c>
      <c r="AF227">
        <f t="shared" si="76"/>
        <v>4062942.2564137643</v>
      </c>
      <c r="AG227">
        <f t="shared" si="77"/>
        <v>3.6933009323857702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120.72057209284799</v>
      </c>
      <c r="Y228">
        <f t="shared" si="68"/>
        <v>134.94192981796513</v>
      </c>
      <c r="Z228">
        <f t="shared" si="69"/>
        <v>11.774876434423847</v>
      </c>
      <c r="AA228">
        <f t="shared" si="71"/>
        <v>3.9720897511400879</v>
      </c>
      <c r="AB228">
        <f t="shared" si="72"/>
        <v>4062942.2564137653</v>
      </c>
      <c r="AC228">
        <f t="shared" si="73"/>
        <v>4076987.2724436759</v>
      </c>
      <c r="AD228">
        <f t="shared" si="74"/>
        <v>134.98151637304611</v>
      </c>
      <c r="AE228">
        <f t="shared" si="75"/>
        <v>3.9774515012399458</v>
      </c>
      <c r="AF228">
        <f t="shared" si="76"/>
        <v>4091012.9861732274</v>
      </c>
      <c r="AG228">
        <f t="shared" si="77"/>
        <v>3.7256677361211152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121.69370237668467</v>
      </c>
      <c r="Y229">
        <f t="shared" si="68"/>
        <v>135.02091050010549</v>
      </c>
      <c r="Z229">
        <f t="shared" si="69"/>
        <v>7.8744136900754924</v>
      </c>
      <c r="AA229">
        <f t="shared" si="71"/>
        <v>3.9827670377189786</v>
      </c>
      <c r="AB229">
        <f t="shared" si="72"/>
        <v>4091012.986173226</v>
      </c>
      <c r="AC229">
        <f t="shared" si="73"/>
        <v>4098017.9501474677</v>
      </c>
      <c r="AD229">
        <f t="shared" si="74"/>
        <v>135.04058539481449</v>
      </c>
      <c r="AE229">
        <f t="shared" si="75"/>
        <v>3.9854218146706084</v>
      </c>
      <c r="AF229">
        <f t="shared" si="76"/>
        <v>4105013.3569246838</v>
      </c>
      <c r="AG229">
        <f t="shared" si="77"/>
        <v>3.7357707493961634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122.3444803676</v>
      </c>
      <c r="Y230">
        <f t="shared" si="68"/>
        <v>135.06023344615275</v>
      </c>
      <c r="Z230">
        <f t="shared" si="69"/>
        <v>5.8466788800354195</v>
      </c>
      <c r="AA230">
        <f t="shared" si="71"/>
        <v>3.9880729695870003</v>
      </c>
      <c r="AB230">
        <f t="shared" si="72"/>
        <v>4105013.3569246875</v>
      </c>
      <c r="AC230">
        <f t="shared" si="73"/>
        <v>4108358.8475634945</v>
      </c>
      <c r="AD230">
        <f t="shared" si="74"/>
        <v>135.069629950733</v>
      </c>
      <c r="AE230">
        <f t="shared" si="75"/>
        <v>3.989340860681438</v>
      </c>
      <c r="AF230">
        <f t="shared" si="76"/>
        <v>4111699.7737943619</v>
      </c>
      <c r="AG230">
        <f t="shared" si="77"/>
        <v>3.7407905536870936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122.82767696925582</v>
      </c>
      <c r="Y231">
        <f t="shared" si="68"/>
        <v>135.07901363522654</v>
      </c>
      <c r="Z231">
        <f t="shared" si="69"/>
        <v>4.5801998315839514</v>
      </c>
      <c r="AA231">
        <f t="shared" si="71"/>
        <v>3.990607021933291</v>
      </c>
      <c r="AB231">
        <f t="shared" si="72"/>
        <v>4111699.7737943609</v>
      </c>
      <c r="AC231">
        <f t="shared" si="73"/>
        <v>4112761.0408517323</v>
      </c>
      <c r="AD231">
        <f t="shared" si="74"/>
        <v>135.08199442394846</v>
      </c>
      <c r="AE231">
        <f t="shared" si="75"/>
        <v>3.9910092263320265</v>
      </c>
      <c r="AF231">
        <f t="shared" si="76"/>
        <v>4113820.8599732677</v>
      </c>
      <c r="AG231">
        <f t="shared" si="77"/>
        <v>3.7431879547766207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123.20620588095697</v>
      </c>
      <c r="Y232">
        <f t="shared" si="68"/>
        <v>135.08497114584219</v>
      </c>
      <c r="Z232">
        <f t="shared" si="69"/>
        <v>3.7088712291291133</v>
      </c>
      <c r="AA232">
        <f t="shared" si="71"/>
        <v>3.9914108819846623</v>
      </c>
      <c r="AB232">
        <f t="shared" si="72"/>
        <v>4113820.8599732686</v>
      </c>
      <c r="AC232">
        <f t="shared" si="73"/>
        <v>4113312.2885981286</v>
      </c>
      <c r="AD232">
        <f t="shared" si="74"/>
        <v>135.08354271761689</v>
      </c>
      <c r="AE232">
        <f t="shared" si="75"/>
        <v>3.9912181410126948</v>
      </c>
      <c r="AF232">
        <f t="shared" si="76"/>
        <v>4112804.4110904876</v>
      </c>
      <c r="AG232">
        <f t="shared" si="77"/>
        <v>3.7439484658867426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123.51272416435607</v>
      </c>
      <c r="Y233">
        <f t="shared" si="68"/>
        <v>135.08211623826244</v>
      </c>
      <c r="Z233">
        <f t="shared" si="69"/>
        <v>3.0745508265689185</v>
      </c>
      <c r="AA233">
        <f t="shared" si="71"/>
        <v>3.99102566300617</v>
      </c>
      <c r="AB233">
        <f t="shared" si="72"/>
        <v>4112804.4110904825</v>
      </c>
      <c r="AC233">
        <f t="shared" si="73"/>
        <v>4111154.7563848956</v>
      </c>
      <c r="AD233">
        <f t="shared" si="74"/>
        <v>135.07748284075205</v>
      </c>
      <c r="AE233">
        <f t="shared" si="75"/>
        <v>3.9904004684574699</v>
      </c>
      <c r="AF233">
        <f t="shared" si="76"/>
        <v>4109507.3523796839</v>
      </c>
      <c r="AG233">
        <f t="shared" si="77"/>
        <v>3.7435840202192741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123.76681927398987</v>
      </c>
      <c r="Y234">
        <f t="shared" si="68"/>
        <v>135.07285576480064</v>
      </c>
      <c r="Z234">
        <f t="shared" si="69"/>
        <v>2.5944078671891719</v>
      </c>
      <c r="AA234">
        <f t="shared" si="71"/>
        <v>3.9897761268906686</v>
      </c>
      <c r="AB234">
        <f t="shared" si="72"/>
        <v>4109507.3523796843</v>
      </c>
      <c r="AC234">
        <f t="shared" si="73"/>
        <v>4106995.6895122216</v>
      </c>
      <c r="AD234">
        <f t="shared" si="74"/>
        <v>135.06580123851847</v>
      </c>
      <c r="AE234">
        <f t="shared" si="75"/>
        <v>3.9888242440950781</v>
      </c>
      <c r="AF234">
        <f t="shared" si="76"/>
        <v>4104487.453422823</v>
      </c>
      <c r="AG234">
        <f t="shared" si="77"/>
        <v>3.7424018665636516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123.98123314731129</v>
      </c>
      <c r="Y235">
        <f t="shared" si="68"/>
        <v>135.0587563370535</v>
      </c>
      <c r="Z235">
        <f t="shared" si="69"/>
        <v>0</v>
      </c>
      <c r="AA235">
        <f t="shared" si="71"/>
        <v>3.9878736599973053</v>
      </c>
      <c r="AB235">
        <f t="shared" si="72"/>
        <v>4104487.4534228221</v>
      </c>
      <c r="AC235">
        <f t="shared" si="73"/>
        <v>4097309.2808348271</v>
      </c>
      <c r="AD235">
        <f t="shared" si="74"/>
        <v>135.03859495001549</v>
      </c>
      <c r="AE235">
        <f t="shared" si="75"/>
        <v>3.9851532395623797</v>
      </c>
      <c r="AF235">
        <f t="shared" si="76"/>
        <v>4090140.9017603975</v>
      </c>
      <c r="AG235">
        <f t="shared" si="77"/>
        <v>3.7406019920623947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123.98123314731129</v>
      </c>
      <c r="Y236">
        <f t="shared" si="68"/>
        <v>135.01846107009231</v>
      </c>
      <c r="Z236">
        <f t="shared" si="69"/>
        <v>0</v>
      </c>
      <c r="AA236">
        <f t="shared" si="71"/>
        <v>3.9824365307231457</v>
      </c>
      <c r="AB236">
        <f t="shared" si="72"/>
        <v>4090140.9017604012</v>
      </c>
      <c r="AC236">
        <f t="shared" si="73"/>
        <v>4082972.5160050998</v>
      </c>
      <c r="AD236">
        <f t="shared" si="74"/>
        <v>134.9983271714045</v>
      </c>
      <c r="AE236">
        <f t="shared" si="75"/>
        <v>3.9797198193519576</v>
      </c>
      <c r="AF236">
        <f t="shared" si="76"/>
        <v>4075813.9104107344</v>
      </c>
      <c r="AG236">
        <f t="shared" si="77"/>
        <v>3.7354580653140586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123.98123314731129</v>
      </c>
      <c r="Y237">
        <f t="shared" si="68"/>
        <v>134.97822074232786</v>
      </c>
      <c r="Z237">
        <f t="shared" si="69"/>
        <v>0</v>
      </c>
      <c r="AA237">
        <f t="shared" si="71"/>
        <v>3.9770068145160127</v>
      </c>
      <c r="AB237">
        <f t="shared" si="72"/>
        <v>4075813.910410732</v>
      </c>
      <c r="AC237">
        <f t="shared" si="73"/>
        <v>4068655.2981446031</v>
      </c>
      <c r="AD237">
        <f t="shared" si="74"/>
        <v>134.95805782259706</v>
      </c>
      <c r="AE237">
        <f t="shared" si="75"/>
        <v>3.9742779138888427</v>
      </c>
      <c r="AF237">
        <f t="shared" si="76"/>
        <v>4061506.5099207321</v>
      </c>
      <c r="AG237">
        <f t="shared" si="77"/>
        <v>3.7303211518758426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123.98123314731129</v>
      </c>
      <c r="Y238">
        <f t="shared" si="68"/>
        <v>134.93787668354378</v>
      </c>
      <c r="Z238">
        <f t="shared" si="69"/>
        <v>0</v>
      </c>
      <c r="AA238">
        <f t="shared" si="71"/>
        <v>3.9715398432029989</v>
      </c>
      <c r="AB238">
        <f t="shared" si="72"/>
        <v>4061506.509920733</v>
      </c>
      <c r="AC238">
        <f t="shared" si="73"/>
        <v>4054357.7382029677</v>
      </c>
      <c r="AD238">
        <f t="shared" si="74"/>
        <v>134.91769559108749</v>
      </c>
      <c r="AE238">
        <f t="shared" si="75"/>
        <v>3.9688017788391896</v>
      </c>
      <c r="AF238">
        <f t="shared" si="76"/>
        <v>4047218.8235169118</v>
      </c>
      <c r="AG238">
        <f t="shared" si="77"/>
        <v>3.7251472581026821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123.98123314731129</v>
      </c>
      <c r="Y239">
        <f t="shared" si="68"/>
        <v>134.89754232518322</v>
      </c>
      <c r="Z239">
        <f t="shared" si="69"/>
        <v>0</v>
      </c>
      <c r="AA239">
        <f t="shared" si="71"/>
        <v>3.9660674898354409</v>
      </c>
      <c r="AB239">
        <f t="shared" si="72"/>
        <v>4047218.823516909</v>
      </c>
      <c r="AC239">
        <f t="shared" si="73"/>
        <v>4040079.9020352052</v>
      </c>
      <c r="AD239">
        <f t="shared" si="74"/>
        <v>134.87738904009476</v>
      </c>
      <c r="AE239">
        <f t="shared" si="75"/>
        <v>3.9633331982288809</v>
      </c>
      <c r="AF239">
        <f t="shared" si="76"/>
        <v>4032950.8240032853</v>
      </c>
      <c r="AG239">
        <f t="shared" si="77"/>
        <v>3.7199677736020753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123.98123314731129</v>
      </c>
      <c r="Y240">
        <f t="shared" si="68"/>
        <v>134.85726354321636</v>
      </c>
      <c r="Z240">
        <f t="shared" si="69"/>
        <v>0</v>
      </c>
      <c r="AA240">
        <f t="shared" si="71"/>
        <v>3.9606026767803493</v>
      </c>
      <c r="AB240">
        <f t="shared" si="72"/>
        <v>4032950.8240032895</v>
      </c>
      <c r="AC240">
        <f t="shared" si="73"/>
        <v>4025821.7391850851</v>
      </c>
      <c r="AD240">
        <f t="shared" si="74"/>
        <v>134.83713802718017</v>
      </c>
      <c r="AE240">
        <f t="shared" si="75"/>
        <v>3.9578721527325889</v>
      </c>
      <c r="AF240">
        <f t="shared" si="76"/>
        <v>4018702.4842534522</v>
      </c>
      <c r="AG240">
        <f t="shared" si="77"/>
        <v>3.7147954258722375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123.98123314731129</v>
      </c>
      <c r="Y241">
        <f t="shared" si="68"/>
        <v>134.81704026106488</v>
      </c>
      <c r="Z241">
        <f t="shared" si="69"/>
        <v>0</v>
      </c>
      <c r="AA241">
        <f t="shared" si="71"/>
        <v>3.9551453936479817</v>
      </c>
      <c r="AB241">
        <f t="shared" si="72"/>
        <v>4018702.4842534489</v>
      </c>
      <c r="AC241">
        <f t="shared" si="73"/>
        <v>4011583.2225448824</v>
      </c>
      <c r="AD241">
        <f t="shared" si="74"/>
        <v>134.79694247581821</v>
      </c>
      <c r="AE241">
        <f t="shared" si="75"/>
        <v>3.9524186319677317</v>
      </c>
      <c r="AF241">
        <f t="shared" si="76"/>
        <v>4004473.7771783653</v>
      </c>
      <c r="AG241">
        <f t="shared" si="77"/>
        <v>3.709630205079463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123.98123314731129</v>
      </c>
      <c r="Y242">
        <f t="shared" si="68"/>
        <v>134.77677058512367</v>
      </c>
      <c r="Z242">
        <f t="shared" si="69"/>
        <v>0</v>
      </c>
      <c r="AA242">
        <f t="shared" si="71"/>
        <v>3.9496666700435785</v>
      </c>
      <c r="AB242">
        <f t="shared" si="72"/>
        <v>4004473.7771783662</v>
      </c>
      <c r="AC242">
        <f t="shared" si="73"/>
        <v>3997364.3771722876</v>
      </c>
      <c r="AD242">
        <f t="shared" si="74"/>
        <v>134.75659809517737</v>
      </c>
      <c r="AE242">
        <f t="shared" si="75"/>
        <v>3.9469145186244234</v>
      </c>
      <c r="AF242">
        <f t="shared" si="76"/>
        <v>3990264.8849113183</v>
      </c>
      <c r="AG242">
        <f t="shared" si="77"/>
        <v>3.7044435737415591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123.98123314731129</v>
      </c>
      <c r="Y243">
        <f t="shared" si="68"/>
        <v>134.73645371785497</v>
      </c>
      <c r="Z243">
        <f t="shared" si="69"/>
        <v>0</v>
      </c>
      <c r="AA243">
        <f t="shared" si="71"/>
        <v>3.9441662026364916</v>
      </c>
      <c r="AB243">
        <f t="shared" si="72"/>
        <v>3990264.8849113178</v>
      </c>
      <c r="AC243">
        <f t="shared" si="73"/>
        <v>3983165.3857465722</v>
      </c>
      <c r="AD243">
        <f t="shared" si="74"/>
        <v>134.71630932094354</v>
      </c>
      <c r="AE243">
        <f t="shared" si="75"/>
        <v>3.9414178839760092</v>
      </c>
      <c r="AF243">
        <f t="shared" si="76"/>
        <v>3976075.7805290041</v>
      </c>
      <c r="AG243">
        <f t="shared" si="77"/>
        <v>3.6992352303645402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123.98123314731129</v>
      </c>
      <c r="Y244">
        <f t="shared" si="68"/>
        <v>134.69619299750522</v>
      </c>
      <c r="Z244">
        <f t="shared" si="69"/>
        <v>0</v>
      </c>
      <c r="AA244">
        <f t="shared" si="71"/>
        <v>3.9386733954053716</v>
      </c>
      <c r="AB244">
        <f t="shared" si="72"/>
        <v>3976075.7805290068</v>
      </c>
      <c r="AC244">
        <f t="shared" si="73"/>
        <v>3968986.1684172773</v>
      </c>
      <c r="AD244">
        <f t="shared" si="74"/>
        <v>134.67607665450515</v>
      </c>
      <c r="AE244">
        <f t="shared" si="75"/>
        <v>3.9359289041659058</v>
      </c>
      <c r="AF244">
        <f t="shared" si="76"/>
        <v>3961906.4364740094</v>
      </c>
      <c r="AG244">
        <f t="shared" si="77"/>
        <v>3.6940341403396109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123.98123314731129</v>
      </c>
      <c r="Y245">
        <f t="shared" si="68"/>
        <v>134.65598834588189</v>
      </c>
      <c r="Z245">
        <f t="shared" si="69"/>
        <v>0</v>
      </c>
      <c r="AA245">
        <f t="shared" si="71"/>
        <v>3.9331882376823391</v>
      </c>
      <c r="AB245">
        <f t="shared" si="72"/>
        <v>3961906.4364740043</v>
      </c>
      <c r="AC245">
        <f t="shared" si="73"/>
        <v>3954826.697646176</v>
      </c>
      <c r="AD245">
        <f t="shared" si="74"/>
        <v>134.63590001772414</v>
      </c>
      <c r="AE245">
        <f t="shared" si="75"/>
        <v>3.9304475685336633</v>
      </c>
      <c r="AF245">
        <f t="shared" si="76"/>
        <v>3947756.8252272829</v>
      </c>
      <c r="AG245">
        <f t="shared" si="77"/>
        <v>3.6888402935654523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123.98123314731129</v>
      </c>
      <c r="Y246">
        <f t="shared" si="68"/>
        <v>134.61579581596709</v>
      </c>
      <c r="Z246">
        <f t="shared" si="69"/>
        <v>0</v>
      </c>
      <c r="AA246">
        <f t="shared" si="71"/>
        <v>3.9276981062473841</v>
      </c>
      <c r="AB246">
        <f t="shared" si="72"/>
        <v>3947756.8252272839</v>
      </c>
      <c r="AC246">
        <f t="shared" si="73"/>
        <v>3940686.9686360387</v>
      </c>
      <c r="AD246">
        <f t="shared" si="74"/>
        <v>134.59563272536042</v>
      </c>
      <c r="AE246">
        <f t="shared" si="75"/>
        <v>3.9249317062986573</v>
      </c>
      <c r="AF246">
        <f t="shared" si="76"/>
        <v>3933627.0710846088</v>
      </c>
      <c r="AG246">
        <f t="shared" si="77"/>
        <v>3.683641253394736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123.98123314731129</v>
      </c>
      <c r="Y247">
        <f t="shared" si="68"/>
        <v>134.5754980377375</v>
      </c>
      <c r="Z247">
        <f t="shared" si="69"/>
        <v>0</v>
      </c>
      <c r="AA247">
        <f t="shared" si="71"/>
        <v>3.9221692032729942</v>
      </c>
      <c r="AB247">
        <f t="shared" si="72"/>
        <v>3933627.0710846037</v>
      </c>
      <c r="AC247">
        <f t="shared" si="73"/>
        <v>3926567.1665187124</v>
      </c>
      <c r="AD247">
        <f t="shared" si="74"/>
        <v>134.55536333010951</v>
      </c>
      <c r="AE247">
        <f t="shared" si="75"/>
        <v>3.9194066975026112</v>
      </c>
      <c r="AF247">
        <f t="shared" si="76"/>
        <v>3919517.2069735941</v>
      </c>
      <c r="AG247">
        <f t="shared" si="77"/>
        <v>3.6784037185958498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123.98123314731129</v>
      </c>
      <c r="Y248">
        <f t="shared" si="68"/>
        <v>134.53525698548327</v>
      </c>
      <c r="Z248">
        <f t="shared" si="69"/>
        <v>0</v>
      </c>
      <c r="AA248">
        <f t="shared" si="71"/>
        <v>3.9166480831697115</v>
      </c>
      <c r="AB248">
        <f t="shared" si="72"/>
        <v>3919517.2069735955</v>
      </c>
      <c r="AC248">
        <f t="shared" si="73"/>
        <v>3912467.2404238903</v>
      </c>
      <c r="AD248">
        <f t="shared" si="74"/>
        <v>134.51515062088009</v>
      </c>
      <c r="AE248">
        <f t="shared" si="75"/>
        <v>3.9138894660959527</v>
      </c>
      <c r="AF248">
        <f t="shared" si="76"/>
        <v>3905427.20489565</v>
      </c>
      <c r="AG248">
        <f t="shared" si="77"/>
        <v>3.6731735565178179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123.98123314731129</v>
      </c>
      <c r="Y249">
        <f t="shared" si="68"/>
        <v>134.49507257935292</v>
      </c>
      <c r="Z249">
        <f t="shared" si="69"/>
        <v>0</v>
      </c>
      <c r="AA249">
        <f t="shared" si="71"/>
        <v>3.9111347349818191</v>
      </c>
      <c r="AB249">
        <f t="shared" si="72"/>
        <v>3905427.20489565</v>
      </c>
      <c r="AC249">
        <f t="shared" si="73"/>
        <v>3898387.1623726827</v>
      </c>
      <c r="AD249">
        <f t="shared" si="74"/>
        <v>134.47499451787692</v>
      </c>
      <c r="AE249">
        <f t="shared" si="75"/>
        <v>3.9083800011306828</v>
      </c>
      <c r="AF249">
        <f t="shared" si="76"/>
        <v>3891357.0368915796</v>
      </c>
      <c r="AG249">
        <f t="shared" si="77"/>
        <v>3.6679507567822789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123.98123314731129</v>
      </c>
      <c r="Y250">
        <f t="shared" si="68"/>
        <v>134.45494473960741</v>
      </c>
      <c r="Z250">
        <f t="shared" si="69"/>
        <v>0</v>
      </c>
      <c r="AA250">
        <f t="shared" si="71"/>
        <v>3.9056291477690261</v>
      </c>
      <c r="AB250">
        <f t="shared" si="72"/>
        <v>3891357.0368915834</v>
      </c>
      <c r="AC250">
        <f t="shared" si="73"/>
        <v>3884326.9044255991</v>
      </c>
      <c r="AD250">
        <f t="shared" si="74"/>
        <v>134.43480701931915</v>
      </c>
      <c r="AE250">
        <f t="shared" si="75"/>
        <v>3.9028527360916168</v>
      </c>
      <c r="AF250">
        <f t="shared" si="76"/>
        <v>3877306.7670416534</v>
      </c>
      <c r="AG250">
        <f t="shared" si="77"/>
        <v>3.6627353090254862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123.98123314731129</v>
      </c>
      <c r="Y251">
        <f t="shared" si="68"/>
        <v>134.41468281500698</v>
      </c>
      <c r="Z251">
        <f t="shared" si="69"/>
        <v>0</v>
      </c>
      <c r="AA251">
        <f t="shared" si="71"/>
        <v>3.9000758784805032</v>
      </c>
      <c r="AB251">
        <f t="shared" si="72"/>
        <v>3877306.7670416567</v>
      </c>
      <c r="AC251">
        <f t="shared" si="73"/>
        <v>3870286.6304603918</v>
      </c>
      <c r="AD251">
        <f t="shared" si="74"/>
        <v>134.39455861299581</v>
      </c>
      <c r="AE251">
        <f t="shared" si="75"/>
        <v>3.8972990211868939</v>
      </c>
      <c r="AF251">
        <f t="shared" si="76"/>
        <v>3863276.4905653838</v>
      </c>
      <c r="AG251">
        <f t="shared" si="77"/>
        <v>3.6574725768120411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123.98123314731129</v>
      </c>
      <c r="Y252">
        <f t="shared" si="68"/>
        <v>134.37446306788203</v>
      </c>
      <c r="Z252">
        <f t="shared" si="69"/>
        <v>0</v>
      </c>
      <c r="AA252">
        <f t="shared" si="71"/>
        <v>3.8945261181427262</v>
      </c>
      <c r="AB252">
        <f t="shared" si="72"/>
        <v>3863276.4905653843</v>
      </c>
      <c r="AC252">
        <f t="shared" si="73"/>
        <v>3856266.3435527273</v>
      </c>
      <c r="AD252">
        <f t="shared" si="74"/>
        <v>134.35436750236451</v>
      </c>
      <c r="AE252">
        <f t="shared" si="75"/>
        <v>3.8917532122831275</v>
      </c>
      <c r="AF252">
        <f t="shared" si="76"/>
        <v>3849266.1790011651</v>
      </c>
      <c r="AG252">
        <f t="shared" si="77"/>
        <v>3.6522130041100929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123.98123314731129</v>
      </c>
      <c r="Y253">
        <f t="shared" si="68"/>
        <v>134.33430055296597</v>
      </c>
      <c r="Z253">
        <f t="shared" si="69"/>
        <v>0</v>
      </c>
      <c r="AA253">
        <f t="shared" si="71"/>
        <v>3.8889842550461213</v>
      </c>
      <c r="AB253">
        <f t="shared" si="72"/>
        <v>3849266.1790011628</v>
      </c>
      <c r="AC253">
        <f t="shared" si="73"/>
        <v>3842266.0073420797</v>
      </c>
      <c r="AD253">
        <f t="shared" si="74"/>
        <v>134.31423358319273</v>
      </c>
      <c r="AE253">
        <f t="shared" si="75"/>
        <v>3.8862152949976929</v>
      </c>
      <c r="AF253">
        <f t="shared" si="76"/>
        <v>3835275.8039391711</v>
      </c>
      <c r="AG253">
        <f t="shared" si="77"/>
        <v>3.6469609157158556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123.98123314731129</v>
      </c>
      <c r="Y254">
        <f t="shared" si="68"/>
        <v>134.29419518881807</v>
      </c>
      <c r="Z254">
        <f t="shared" si="69"/>
        <v>0</v>
      </c>
      <c r="AA254">
        <f t="shared" si="71"/>
        <v>3.8834502779530116</v>
      </c>
      <c r="AB254">
        <f t="shared" si="72"/>
        <v>3835275.8039391669</v>
      </c>
      <c r="AC254">
        <f t="shared" si="73"/>
        <v>3828285.5934388516</v>
      </c>
      <c r="AD254">
        <f t="shared" si="74"/>
        <v>134.27412871066858</v>
      </c>
      <c r="AE254">
        <f t="shared" si="75"/>
        <v>3.8806770101744776</v>
      </c>
      <c r="AF254">
        <f t="shared" si="76"/>
        <v>3821305.3667025389</v>
      </c>
      <c r="AG254">
        <f t="shared" si="77"/>
        <v>3.641716300979251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123.98123314731129</v>
      </c>
      <c r="Y255">
        <f t="shared" si="68"/>
        <v>134.25401575207715</v>
      </c>
      <c r="Z255">
        <f t="shared" si="69"/>
        <v>0</v>
      </c>
      <c r="AA255">
        <f t="shared" si="71"/>
        <v>3.8778856193305207</v>
      </c>
      <c r="AB255">
        <f t="shared" si="72"/>
        <v>3821305.3667025352</v>
      </c>
      <c r="AC255">
        <f t="shared" si="73"/>
        <v>3814325.1725877402</v>
      </c>
      <c r="AD255">
        <f t="shared" si="74"/>
        <v>134.233902887482</v>
      </c>
      <c r="AE255">
        <f t="shared" si="75"/>
        <v>3.8750942415319019</v>
      </c>
      <c r="AF255">
        <f t="shared" si="76"/>
        <v>3807355.0274330205</v>
      </c>
      <c r="AG255">
        <f t="shared" si="77"/>
        <v>3.6364411470866167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123.98123314731129</v>
      </c>
      <c r="Y256">
        <f t="shared" si="68"/>
        <v>134.21381897815226</v>
      </c>
      <c r="Z256">
        <f t="shared" si="69"/>
        <v>0</v>
      </c>
      <c r="AA256">
        <f t="shared" si="71"/>
        <v>3.8723068823097826</v>
      </c>
      <c r="AB256">
        <f t="shared" si="72"/>
        <v>3807355.0274330159</v>
      </c>
      <c r="AC256">
        <f t="shared" si="73"/>
        <v>3800384.8750448581</v>
      </c>
      <c r="AD256">
        <f t="shared" si="74"/>
        <v>134.19373504797997</v>
      </c>
      <c r="AE256">
        <f t="shared" si="75"/>
        <v>3.8695195201950163</v>
      </c>
      <c r="AF256">
        <f t="shared" si="76"/>
        <v>3793424.7571603139</v>
      </c>
      <c r="AG256">
        <f t="shared" si="77"/>
        <v>3.6311518159556062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123.98123314731129</v>
      </c>
      <c r="Y257">
        <f t="shared" si="68"/>
        <v>134.17368003141797</v>
      </c>
      <c r="Z257">
        <f t="shared" si="69"/>
        <v>0</v>
      </c>
      <c r="AA257">
        <f t="shared" si="71"/>
        <v>3.8667361708756163</v>
      </c>
      <c r="AB257">
        <f t="shared" si="72"/>
        <v>3793424.7571603125</v>
      </c>
      <c r="AC257">
        <f t="shared" si="73"/>
        <v>3786464.6320527364</v>
      </c>
      <c r="AD257">
        <f t="shared" si="74"/>
        <v>134.15362499404341</v>
      </c>
      <c r="AE257">
        <f t="shared" si="75"/>
        <v>3.8639528186677299</v>
      </c>
      <c r="AF257">
        <f t="shared" si="76"/>
        <v>3779514.5270131086</v>
      </c>
      <c r="AG257">
        <f t="shared" si="77"/>
        <v>3.6258700940710504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123.98123314731129</v>
      </c>
      <c r="Y258">
        <f t="shared" si="68"/>
        <v>134.13359882868392</v>
      </c>
      <c r="Z258">
        <f t="shared" si="69"/>
        <v>0</v>
      </c>
      <c r="AA258">
        <f t="shared" si="71"/>
        <v>3.8611734734823875</v>
      </c>
      <c r="AB258">
        <f t="shared" si="72"/>
        <v>3779514.5270131049</v>
      </c>
      <c r="AC258">
        <f t="shared" si="73"/>
        <v>3772564.4147608364</v>
      </c>
      <c r="AD258">
        <f t="shared" si="74"/>
        <v>134.11357264254181</v>
      </c>
      <c r="AE258">
        <f t="shared" si="75"/>
        <v>3.8583941254127168</v>
      </c>
      <c r="AF258">
        <f t="shared" si="76"/>
        <v>3765624.3081616191</v>
      </c>
      <c r="AG258">
        <f t="shared" si="77"/>
        <v>3.620595970486264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123.98123314731129</v>
      </c>
      <c r="Y259">
        <f t="shared" si="68"/>
        <v>134.09350482934482</v>
      </c>
      <c r="Z259">
        <f t="shared" si="69"/>
        <v>0</v>
      </c>
      <c r="AA259">
        <f t="shared" si="71"/>
        <v>3.855597836278347</v>
      </c>
      <c r="AB259">
        <f t="shared" si="72"/>
        <v>3765624.3081616163</v>
      </c>
      <c r="AC259">
        <f t="shared" si="73"/>
        <v>3758684.2320563155</v>
      </c>
      <c r="AD259">
        <f t="shared" si="74"/>
        <v>134.07340414959558</v>
      </c>
      <c r="AE259">
        <f t="shared" si="75"/>
        <v>3.8527917641893743</v>
      </c>
      <c r="AF259">
        <f t="shared" si="76"/>
        <v>3751754.2578105344</v>
      </c>
      <c r="AG259">
        <f t="shared" si="77"/>
        <v>3.6153087893518756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123.98123314731129</v>
      </c>
      <c r="Y260">
        <f t="shared" si="68"/>
        <v>134.05333272806197</v>
      </c>
      <c r="Z260">
        <f t="shared" ref="Z260:Z271" si="81">(V261-V260)*43560/3600</f>
        <v>0</v>
      </c>
      <c r="AA260">
        <f t="shared" si="71"/>
        <v>3.8499897765723361</v>
      </c>
      <c r="AB260">
        <f t="shared" si="72"/>
        <v>3751754.2578105358</v>
      </c>
      <c r="AC260">
        <f t="shared" si="73"/>
        <v>3744824.2762127058</v>
      </c>
      <c r="AD260">
        <f t="shared" si="74"/>
        <v>134.03326128523446</v>
      </c>
      <c r="AE260">
        <f t="shared" si="75"/>
        <v>3.8471877859826491</v>
      </c>
      <c r="AF260">
        <f t="shared" si="76"/>
        <v>3737904.3817809983</v>
      </c>
      <c r="AG260">
        <f t="shared" si="77"/>
        <v>3.6099893422841145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123.98123314731129</v>
      </c>
      <c r="Y261">
        <f t="shared" si="68"/>
        <v>134.0132190580658</v>
      </c>
      <c r="Z261">
        <f t="shared" si="81"/>
        <v>0</v>
      </c>
      <c r="AA261">
        <f t="shared" si="71"/>
        <v>3.8443898739239324</v>
      </c>
      <c r="AB261">
        <f t="shared" si="72"/>
        <v>3737904.381780996</v>
      </c>
      <c r="AC261">
        <f t="shared" si="73"/>
        <v>3730984.480007933</v>
      </c>
      <c r="AD261">
        <f t="shared" si="74"/>
        <v>133.99317680963424</v>
      </c>
      <c r="AE261">
        <f t="shared" si="75"/>
        <v>3.8415919588968959</v>
      </c>
      <c r="AF261">
        <f t="shared" si="76"/>
        <v>3724074.650728967</v>
      </c>
      <c r="AG261">
        <f t="shared" si="77"/>
        <v>3.6046776324799428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123.98123314731129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133.97316373436661</v>
      </c>
      <c r="Z262">
        <f t="shared" si="81"/>
        <v>0</v>
      </c>
      <c r="AA262">
        <f t="shared" si="71"/>
        <v>3.8387981164685021</v>
      </c>
      <c r="AB262">
        <f t="shared" si="72"/>
        <v>3724074.6507289675</v>
      </c>
      <c r="AC262">
        <f t="shared" si="73"/>
        <v>3717164.8141193241</v>
      </c>
      <c r="AD262">
        <f t="shared" si="74"/>
        <v>133.953150637867</v>
      </c>
      <c r="AE262">
        <f t="shared" si="75"/>
        <v>3.8360042710761055</v>
      </c>
      <c r="AF262">
        <f t="shared" si="76"/>
        <v>3710265.0353530934</v>
      </c>
      <c r="AG262">
        <f t="shared" si="77"/>
        <v>3.5993736486853272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123.98123314731129</v>
      </c>
      <c r="Y263">
        <f t="shared" si="83"/>
        <v>133.93315819994146</v>
      </c>
      <c r="Z263">
        <f t="shared" si="81"/>
        <v>0</v>
      </c>
      <c r="AA263">
        <f t="shared" si="71"/>
        <v>3.833211945152962</v>
      </c>
      <c r="AB263">
        <f t="shared" si="72"/>
        <v>3710265.0353530915</v>
      </c>
      <c r="AC263">
        <f t="shared" si="73"/>
        <v>3703365.2538518161</v>
      </c>
      <c r="AD263">
        <f t="shared" si="74"/>
        <v>133.91307056833961</v>
      </c>
      <c r="AE263">
        <f t="shared" si="75"/>
        <v>3.8303909999453687</v>
      </c>
      <c r="AF263">
        <f t="shared" si="76"/>
        <v>3696475.627753288</v>
      </c>
      <c r="AG263">
        <f t="shared" si="77"/>
        <v>3.5940748681646277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123.98123314731129</v>
      </c>
      <c r="Y264">
        <f t="shared" si="83"/>
        <v>133.89301250259996</v>
      </c>
      <c r="Z264">
        <f t="shared" si="81"/>
        <v>0</v>
      </c>
      <c r="AA264">
        <f t="shared" si="71"/>
        <v>3.827574206729357</v>
      </c>
      <c r="AB264">
        <f t="shared" si="72"/>
        <v>3696475.6277532838</v>
      </c>
      <c r="AC264">
        <f t="shared" si="73"/>
        <v>3689585.9941811711</v>
      </c>
      <c r="AD264">
        <f t="shared" si="74"/>
        <v>133.87295441510216</v>
      </c>
      <c r="AE264">
        <f t="shared" si="75"/>
        <v>3.824757410457805</v>
      </c>
      <c r="AF264">
        <f t="shared" si="76"/>
        <v>3682706.5010756357</v>
      </c>
      <c r="AG264">
        <f t="shared" si="77"/>
        <v>3.5887249374721604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123.98123314731129</v>
      </c>
      <c r="Y265">
        <f t="shared" si="83"/>
        <v>133.85292584998223</v>
      </c>
      <c r="Z265">
        <f t="shared" si="81"/>
        <v>0</v>
      </c>
      <c r="AA265">
        <f t="shared" si="71"/>
        <v>3.8219447600712448</v>
      </c>
      <c r="AB265">
        <f t="shared" si="72"/>
        <v>3682706.5010756315</v>
      </c>
      <c r="AC265">
        <f t="shared" si="73"/>
        <v>3675827.0005075033</v>
      </c>
      <c r="AD265">
        <f t="shared" si="74"/>
        <v>133.83289726313615</v>
      </c>
      <c r="AE265">
        <f t="shared" si="75"/>
        <v>3.8191321066336386</v>
      </c>
      <c r="AF265">
        <f t="shared" si="76"/>
        <v>3668957.6254917504</v>
      </c>
      <c r="AG265">
        <f t="shared" si="77"/>
        <v>3.583382875248815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123.98123314731129</v>
      </c>
      <c r="Y266">
        <f t="shared" si="83"/>
        <v>133.81289815524761</v>
      </c>
      <c r="Z266">
        <f t="shared" si="81"/>
        <v>0</v>
      </c>
      <c r="AA266">
        <f t="shared" si="71"/>
        <v>3.8163235929834229</v>
      </c>
      <c r="AB266">
        <f t="shared" si="72"/>
        <v>3668957.6254917528</v>
      </c>
      <c r="AC266">
        <f t="shared" si="73"/>
        <v>3662088.2430243827</v>
      </c>
      <c r="AD266">
        <f t="shared" si="74"/>
        <v>133.79289902566484</v>
      </c>
      <c r="AE266">
        <f t="shared" si="75"/>
        <v>3.8135150762866439</v>
      </c>
      <c r="AF266">
        <f t="shared" si="76"/>
        <v>3655228.971217121</v>
      </c>
      <c r="AG266">
        <f t="shared" si="77"/>
        <v>3.5780486699219574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123.98123314731129</v>
      </c>
      <c r="Y267">
        <f t="shared" si="83"/>
        <v>133.77292933168312</v>
      </c>
      <c r="Z267">
        <f t="shared" si="81"/>
        <v>0</v>
      </c>
      <c r="AA267">
        <f t="shared" si="71"/>
        <v>3.8107106932886179</v>
      </c>
      <c r="AB267">
        <f t="shared" si="72"/>
        <v>3655228.9712171177</v>
      </c>
      <c r="AC267">
        <f t="shared" si="73"/>
        <v>3648369.6919691982</v>
      </c>
      <c r="AD267">
        <f t="shared" si="74"/>
        <v>133.7529104986059</v>
      </c>
      <c r="AE267">
        <f t="shared" si="75"/>
        <v>3.807891366929546</v>
      </c>
      <c r="AF267">
        <f t="shared" si="76"/>
        <v>3641520.5622961712</v>
      </c>
      <c r="AG267">
        <f t="shared" si="77"/>
        <v>3.572722309935966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123.98123314731129</v>
      </c>
      <c r="Y268">
        <f t="shared" si="83"/>
        <v>133.73286658503798</v>
      </c>
      <c r="Z268">
        <f t="shared" si="81"/>
        <v>0</v>
      </c>
      <c r="AA268">
        <f t="shared" si="71"/>
        <v>3.8050595732594803</v>
      </c>
      <c r="AB268">
        <f t="shared" si="72"/>
        <v>3641520.5622961703</v>
      </c>
      <c r="AC268">
        <f t="shared" si="73"/>
        <v>3634671.4550643032</v>
      </c>
      <c r="AD268">
        <f t="shared" si="74"/>
        <v>133.71282273714391</v>
      </c>
      <c r="AE268">
        <f t="shared" si="75"/>
        <v>3.8022277888677816</v>
      </c>
      <c r="AF268">
        <f t="shared" si="76"/>
        <v>3627832.5422562463</v>
      </c>
      <c r="AG268">
        <f t="shared" si="77"/>
        <v>3.5673579503745794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123.98123314731129</v>
      </c>
      <c r="Y269">
        <f t="shared" si="83"/>
        <v>133.69280872313524</v>
      </c>
      <c r="Z269">
        <f t="shared" si="81"/>
        <v>0</v>
      </c>
      <c r="AA269">
        <f t="shared" si="71"/>
        <v>3.7994002193918757</v>
      </c>
      <c r="AB269">
        <f t="shared" si="72"/>
        <v>3627832.5422562477</v>
      </c>
      <c r="AC269">
        <f t="shared" si="73"/>
        <v>3620993.6218613423</v>
      </c>
      <c r="AD269">
        <f t="shared" si="74"/>
        <v>133.67279468692374</v>
      </c>
      <c r="AE269">
        <f t="shared" si="75"/>
        <v>3.7965726467791638</v>
      </c>
      <c r="AF269">
        <f t="shared" si="76"/>
        <v>3614164.8807278429</v>
      </c>
      <c r="AG269">
        <f t="shared" si="77"/>
        <v>3.5619851606743125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123.98123314731129</v>
      </c>
      <c r="Y270">
        <f t="shared" si="83"/>
        <v>133.65281044022498</v>
      </c>
      <c r="Z270">
        <f t="shared" si="81"/>
        <v>0</v>
      </c>
      <c r="AA270">
        <f t="shared" si="71"/>
        <v>3.7937492828132995</v>
      </c>
      <c r="AB270">
        <f t="shared" si="72"/>
        <v>3614164.8807278443</v>
      </c>
      <c r="AC270">
        <f t="shared" si="73"/>
        <v>3607336.1320187803</v>
      </c>
      <c r="AD270">
        <f t="shared" si="74"/>
        <v>133.63282617135641</v>
      </c>
      <c r="AE270">
        <f t="shared" si="75"/>
        <v>3.7909259157152952</v>
      </c>
      <c r="AF270">
        <f t="shared" si="76"/>
        <v>3600517.5474312692</v>
      </c>
      <c r="AG270">
        <f t="shared" si="77"/>
        <v>3.5566203620495034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123.98123314731129</v>
      </c>
      <c r="Y271">
        <f t="shared" si="83"/>
        <v>133.61287164769396</v>
      </c>
      <c r="Z271">
        <f t="shared" si="81"/>
        <v>0</v>
      </c>
      <c r="AA271">
        <f t="shared" si="71"/>
        <v>3.7881067510045203</v>
      </c>
      <c r="AB271">
        <f t="shared" si="72"/>
        <v>3600517.5474312683</v>
      </c>
      <c r="AC271">
        <f t="shared" si="73"/>
        <v>3593698.9552794602</v>
      </c>
      <c r="AD271">
        <f t="shared" si="74"/>
        <v>133.59291710189467</v>
      </c>
      <c r="AE271">
        <f t="shared" si="75"/>
        <v>3.7852875831662636</v>
      </c>
      <c r="AF271">
        <f t="shared" si="76"/>
        <v>3586890.5121318698</v>
      </c>
      <c r="AG271">
        <f t="shared" si="77"/>
        <v>3.5512635426148371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123.98123314731129</v>
      </c>
      <c r="Y272">
        <f t="shared" si="83"/>
        <v>133.57290349589559</v>
      </c>
      <c r="Z272">
        <f t="shared" ref="Z272:Z307" si="86">(V273-V272)*43560/3600</f>
        <v>0</v>
      </c>
      <c r="AA272">
        <f t="shared" si="71"/>
        <v>3.7824452911749051</v>
      </c>
      <c r="AB272">
        <f t="shared" si="72"/>
        <v>3586890.5121318665</v>
      </c>
      <c r="AC272">
        <f t="shared" si="73"/>
        <v>3580082.1106077516</v>
      </c>
      <c r="AD272">
        <f t="shared" si="74"/>
        <v>133.55287478837323</v>
      </c>
      <c r="AE272">
        <f t="shared" si="75"/>
        <v>3.779598330718724</v>
      </c>
      <c r="AF272">
        <f t="shared" si="76"/>
        <v>3573283.9581412789</v>
      </c>
      <c r="AG272">
        <f t="shared" si="77"/>
        <v>3.5458877431939411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123.98123314731129</v>
      </c>
      <c r="Y273">
        <f t="shared" si="83"/>
        <v>133.5328762311552</v>
      </c>
      <c r="Z273">
        <f t="shared" si="86"/>
        <v>0</v>
      </c>
      <c r="AA273">
        <f t="shared" si="71"/>
        <v>3.7767556559471815</v>
      </c>
      <c r="AB273">
        <f t="shared" si="72"/>
        <v>3573283.9581412752</v>
      </c>
      <c r="AC273">
        <f t="shared" si="73"/>
        <v>3566485.7979605701</v>
      </c>
      <c r="AD273">
        <f t="shared" si="74"/>
        <v>133.51287765124371</v>
      </c>
      <c r="AE273">
        <f t="shared" si="75"/>
        <v>3.7739129779499008</v>
      </c>
      <c r="AF273">
        <f t="shared" si="76"/>
        <v>3559697.8714206554</v>
      </c>
      <c r="AG273">
        <f t="shared" si="77"/>
        <v>3.5404838398533292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123.98123314731129</v>
      </c>
      <c r="Y274">
        <f t="shared" si="83"/>
        <v>133.49290917628383</v>
      </c>
      <c r="Z274">
        <f t="shared" si="86"/>
        <v>0</v>
      </c>
      <c r="AA274">
        <f t="shared" si="71"/>
        <v>3.7710745791906413</v>
      </c>
      <c r="AB274">
        <f t="shared" si="72"/>
        <v>3559697.871420654</v>
      </c>
      <c r="AC274">
        <f t="shared" si="73"/>
        <v>3552909.9371781107</v>
      </c>
      <c r="AD274">
        <f t="shared" si="74"/>
        <v>133.47294067866463</v>
      </c>
      <c r="AE274">
        <f t="shared" si="75"/>
        <v>3.7682361772104955</v>
      </c>
      <c r="AF274">
        <f t="shared" si="76"/>
        <v>3546132.2211826961</v>
      </c>
      <c r="AG274">
        <f t="shared" si="77"/>
        <v>3.5350880651798748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123.98123314731129</v>
      </c>
      <c r="Y275">
        <f t="shared" si="83"/>
        <v>133.45300224071252</v>
      </c>
      <c r="Z275">
        <f t="shared" si="86"/>
        <v>0</v>
      </c>
      <c r="AA275">
        <f t="shared" si="71"/>
        <v>3.7654020480314507</v>
      </c>
      <c r="AB275">
        <f t="shared" si="72"/>
        <v>3546132.2211827007</v>
      </c>
      <c r="AC275">
        <f t="shared" si="73"/>
        <v>3539354.497496244</v>
      </c>
      <c r="AD275">
        <f t="shared" si="74"/>
        <v>133.43306378013517</v>
      </c>
      <c r="AE275">
        <f t="shared" si="75"/>
        <v>3.7625679156363634</v>
      </c>
      <c r="AF275">
        <f t="shared" si="76"/>
        <v>3532586.9766864097</v>
      </c>
      <c r="AG275">
        <f t="shared" si="77"/>
        <v>3.5297004069462661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123.98123314731129</v>
      </c>
      <c r="Y276">
        <f t="shared" si="83"/>
        <v>133.41313206645646</v>
      </c>
      <c r="Z276">
        <f t="shared" si="86"/>
        <v>0</v>
      </c>
      <c r="AA276">
        <f t="shared" si="71"/>
        <v>3.7597308012924353</v>
      </c>
      <c r="AB276">
        <f t="shared" si="72"/>
        <v>3532586.9766864115</v>
      </c>
      <c r="AC276">
        <f t="shared" si="73"/>
        <v>3525819.4612440853</v>
      </c>
      <c r="AD276">
        <f t="shared" si="74"/>
        <v>133.39311941671608</v>
      </c>
      <c r="AE276">
        <f t="shared" si="75"/>
        <v>3.7568684710203502</v>
      </c>
      <c r="AF276">
        <f t="shared" si="76"/>
        <v>3519062.2501907381</v>
      </c>
      <c r="AG276">
        <f t="shared" si="77"/>
        <v>3.5243137022461024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123.98123314731129</v>
      </c>
      <c r="Y277">
        <f t="shared" si="83"/>
        <v>133.37313723873882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3.7540104990042265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3519062.2501907409</v>
      </c>
      <c r="AC277">
        <f t="shared" ref="AC277:AC340" si="89">MAX(0,AB277+(Z277-AA277)*1800)</f>
        <v>3512305.0312925335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133.35315503756303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3.7511525236701075</v>
      </c>
      <c r="AF277">
        <f t="shared" ref="AF277:AF340" si="92">MAX(0,AB277+(Z277-AE277)*3600)</f>
        <v>3505558.1011055284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3.5188782873970248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123.98123314731129</v>
      </c>
      <c r="Y278">
        <f t="shared" si="83"/>
        <v>133.33320326178858</v>
      </c>
      <c r="Z278">
        <f t="shared" si="86"/>
        <v>0</v>
      </c>
      <c r="AA278">
        <f t="shared" si="87"/>
        <v>3.7482988999610085</v>
      </c>
      <c r="AB278">
        <f t="shared" si="88"/>
        <v>3505558.101105528</v>
      </c>
      <c r="AC278">
        <f t="shared" si="89"/>
        <v>3498811.163085598</v>
      </c>
      <c r="AD278">
        <f t="shared" si="90"/>
        <v>133.3132514628509</v>
      </c>
      <c r="AE278">
        <f t="shared" si="91"/>
        <v>3.7454452729389627</v>
      </c>
      <c r="AF278">
        <f t="shared" si="92"/>
        <v>3492074.4981229478</v>
      </c>
      <c r="AG278">
        <f t="shared" si="93"/>
        <v>3.5134511423464079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123.98123314731129</v>
      </c>
      <c r="Y279">
        <f t="shared" si="83"/>
        <v>133.29333004302339</v>
      </c>
      <c r="Z279">
        <f t="shared" si="86"/>
        <v>0</v>
      </c>
      <c r="AA279">
        <f t="shared" si="87"/>
        <v>3.7425959909210924</v>
      </c>
      <c r="AB279">
        <f t="shared" si="88"/>
        <v>3492074.4981229478</v>
      </c>
      <c r="AC279">
        <f t="shared" si="89"/>
        <v>3485337.8253392898</v>
      </c>
      <c r="AD279">
        <f t="shared" si="90"/>
        <v>133.27340860006788</v>
      </c>
      <c r="AE279">
        <f t="shared" si="91"/>
        <v>3.7397467055953162</v>
      </c>
      <c r="AF279">
        <f t="shared" si="92"/>
        <v>3478611.4099828047</v>
      </c>
      <c r="AG279">
        <f t="shared" si="93"/>
        <v>3.5080322545120368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123.98123314731129</v>
      </c>
      <c r="Y280">
        <f t="shared" si="83"/>
        <v>133.25351749000171</v>
      </c>
      <c r="Z280">
        <f t="shared" si="86"/>
        <v>0</v>
      </c>
      <c r="AA280">
        <f t="shared" si="87"/>
        <v>3.7369017586629321</v>
      </c>
      <c r="AB280">
        <f t="shared" si="88"/>
        <v>3478611.4099828005</v>
      </c>
      <c r="AC280">
        <f t="shared" si="89"/>
        <v>3471884.9868172072</v>
      </c>
      <c r="AD280">
        <f t="shared" si="90"/>
        <v>133.23356558227357</v>
      </c>
      <c r="AE280">
        <f t="shared" si="91"/>
        <v>3.7340376428361197</v>
      </c>
      <c r="AF280">
        <f t="shared" si="92"/>
        <v>3465168.8744685906</v>
      </c>
      <c r="AG280">
        <f t="shared" si="93"/>
        <v>3.5026216113308366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123.98123314731129</v>
      </c>
      <c r="Y281">
        <f t="shared" si="83"/>
        <v>133.21360064930403</v>
      </c>
      <c r="Z281">
        <f t="shared" si="86"/>
        <v>0</v>
      </c>
      <c r="AA281">
        <f t="shared" si="87"/>
        <v>3.7311641649721254</v>
      </c>
      <c r="AB281">
        <f t="shared" si="88"/>
        <v>3465168.8744685864</v>
      </c>
      <c r="AC281">
        <f t="shared" si="89"/>
        <v>3458452.7789716367</v>
      </c>
      <c r="AD281">
        <f t="shared" si="90"/>
        <v>133.19363576642931</v>
      </c>
      <c r="AE281">
        <f t="shared" si="91"/>
        <v>3.7282906943180913</v>
      </c>
      <c r="AF281">
        <f t="shared" si="92"/>
        <v>3451747.0279690414</v>
      </c>
      <c r="AG281">
        <f t="shared" si="93"/>
        <v>3.4971678653267757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123.98123314731129</v>
      </c>
      <c r="Y282">
        <f t="shared" si="83"/>
        <v>133.17370163454945</v>
      </c>
      <c r="Z282">
        <f t="shared" si="86"/>
        <v>0</v>
      </c>
      <c r="AA282">
        <f t="shared" si="87"/>
        <v>3.7254216495393226</v>
      </c>
      <c r="AB282">
        <f t="shared" si="88"/>
        <v>3451747.0279690418</v>
      </c>
      <c r="AC282">
        <f t="shared" si="89"/>
        <v>3445041.2689998709</v>
      </c>
      <c r="AD282">
        <f t="shared" si="90"/>
        <v>133.15376747898742</v>
      </c>
      <c r="AE282">
        <f t="shared" si="91"/>
        <v>3.7225526013520689</v>
      </c>
      <c r="AF282">
        <f t="shared" si="92"/>
        <v>3438345.8386041746</v>
      </c>
      <c r="AG282">
        <f t="shared" si="93"/>
        <v>3.4917089434168771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123.98123314731129</v>
      </c>
      <c r="Y283">
        <f t="shared" si="83"/>
        <v>133.13386402709239</v>
      </c>
      <c r="Z283">
        <f t="shared" si="86"/>
        <v>0</v>
      </c>
      <c r="AA283">
        <f t="shared" si="87"/>
        <v>3.71968797222836</v>
      </c>
      <c r="AB283">
        <f t="shared" si="88"/>
        <v>3438345.838604175</v>
      </c>
      <c r="AC283">
        <f t="shared" si="89"/>
        <v>3431650.4002541639</v>
      </c>
      <c r="AD283">
        <f t="shared" si="90"/>
        <v>133.11396055155163</v>
      </c>
      <c r="AE283">
        <f t="shared" si="91"/>
        <v>3.7168233397014103</v>
      </c>
      <c r="AF283">
        <f t="shared" si="92"/>
        <v>3424965.2745812498</v>
      </c>
      <c r="AG283">
        <f t="shared" si="93"/>
        <v>3.4862584231590974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123.98123314731129</v>
      </c>
      <c r="Y284">
        <f t="shared" si="83"/>
        <v>133.09408773242285</v>
      </c>
      <c r="Z284">
        <f t="shared" si="86"/>
        <v>0</v>
      </c>
      <c r="AA284">
        <f t="shared" si="87"/>
        <v>3.7139631194367682</v>
      </c>
      <c r="AB284">
        <f t="shared" si="88"/>
        <v>3424965.2745812531</v>
      </c>
      <c r="AC284">
        <f t="shared" si="89"/>
        <v>3418280.1409662669</v>
      </c>
      <c r="AD284">
        <f t="shared" si="90"/>
        <v>133.07421488968473</v>
      </c>
      <c r="AE284">
        <f t="shared" si="91"/>
        <v>3.7111028957741214</v>
      </c>
      <c r="AF284">
        <f t="shared" si="92"/>
        <v>3411605.3041564664</v>
      </c>
      <c r="AG284">
        <f t="shared" si="93"/>
        <v>3.4808162916227241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123.98123314731129</v>
      </c>
      <c r="Y285">
        <f t="shared" si="83"/>
        <v>133.05427559181507</v>
      </c>
      <c r="Z285">
        <f t="shared" si="86"/>
        <v>0</v>
      </c>
      <c r="AA285">
        <f t="shared" si="87"/>
        <v>3.7082160844592078</v>
      </c>
      <c r="AB285">
        <f t="shared" si="88"/>
        <v>3411605.3041564701</v>
      </c>
      <c r="AC285">
        <f t="shared" si="89"/>
        <v>3404930.5152044436</v>
      </c>
      <c r="AD285">
        <f t="shared" si="90"/>
        <v>133.03432898415818</v>
      </c>
      <c r="AE285">
        <f t="shared" si="91"/>
        <v>3.7053269141431033</v>
      </c>
      <c r="AF285">
        <f t="shared" si="92"/>
        <v>3398266.1272655549</v>
      </c>
      <c r="AG285">
        <f t="shared" si="93"/>
        <v>3.4753519488092546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123.98123314731129</v>
      </c>
      <c r="Y286">
        <f t="shared" si="83"/>
        <v>133.01441345837219</v>
      </c>
      <c r="Z286">
        <f t="shared" si="86"/>
        <v>0</v>
      </c>
      <c r="AA286">
        <f t="shared" si="87"/>
        <v>3.7024422458867132</v>
      </c>
      <c r="AB286">
        <f t="shared" si="88"/>
        <v>3398266.1272655567</v>
      </c>
      <c r="AC286">
        <f t="shared" si="89"/>
        <v>3391601.7312229606</v>
      </c>
      <c r="AD286">
        <f t="shared" si="90"/>
        <v>132.99449790836945</v>
      </c>
      <c r="AE286">
        <f t="shared" si="91"/>
        <v>3.6995575741226436</v>
      </c>
      <c r="AF286">
        <f t="shared" si="92"/>
        <v>3384947.719998715</v>
      </c>
      <c r="AG286">
        <f t="shared" si="93"/>
        <v>3.4698608307502687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123.98123314731129</v>
      </c>
      <c r="Y287">
        <f t="shared" si="83"/>
        <v>132.9746133918419</v>
      </c>
      <c r="Z287">
        <f t="shared" si="86"/>
        <v>0</v>
      </c>
      <c r="AA287">
        <f t="shared" si="87"/>
        <v>3.6966773974084015</v>
      </c>
      <c r="AB287">
        <f t="shared" si="88"/>
        <v>3384947.7199987103</v>
      </c>
      <c r="AC287">
        <f t="shared" si="89"/>
        <v>3378293.7006833754</v>
      </c>
      <c r="AD287">
        <f t="shared" si="90"/>
        <v>132.95472885113534</v>
      </c>
      <c r="AE287">
        <f t="shared" si="91"/>
        <v>3.6937972171919471</v>
      </c>
      <c r="AF287">
        <f t="shared" si="92"/>
        <v>3371650.0500168195</v>
      </c>
      <c r="AG287">
        <f t="shared" si="93"/>
        <v>3.4643782625784856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123.98123314731129</v>
      </c>
      <c r="Y288">
        <f t="shared" si="83"/>
        <v>132.93487529558359</v>
      </c>
      <c r="Z288">
        <f t="shared" si="86"/>
        <v>0</v>
      </c>
      <c r="AA288">
        <f t="shared" si="87"/>
        <v>3.6909215250263459</v>
      </c>
      <c r="AB288">
        <f t="shared" si="88"/>
        <v>3371650.0500168158</v>
      </c>
      <c r="AC288">
        <f t="shared" si="89"/>
        <v>3365006.3912717681</v>
      </c>
      <c r="AD288">
        <f t="shared" si="90"/>
        <v>132.9150217158905</v>
      </c>
      <c r="AE288">
        <f t="shared" si="91"/>
        <v>3.6880458293639866</v>
      </c>
      <c r="AF288">
        <f t="shared" si="92"/>
        <v>3358373.0850311052</v>
      </c>
      <c r="AG288">
        <f t="shared" si="93"/>
        <v>3.4589042309813971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123.98123314731129</v>
      </c>
      <c r="Y289">
        <f t="shared" si="83"/>
        <v>132.8951715923854</v>
      </c>
      <c r="Z289">
        <f t="shared" si="86"/>
        <v>0</v>
      </c>
      <c r="AA289">
        <f t="shared" si="87"/>
        <v>3.6851657282098933</v>
      </c>
      <c r="AB289">
        <f t="shared" si="88"/>
        <v>3358373.0850311089</v>
      </c>
      <c r="AC289">
        <f t="shared" si="89"/>
        <v>3351739.7867203313</v>
      </c>
      <c r="AD289">
        <f t="shared" si="90"/>
        <v>132.87524423429977</v>
      </c>
      <c r="AE289">
        <f t="shared" si="91"/>
        <v>3.6822606471597776</v>
      </c>
      <c r="AF289">
        <f t="shared" si="92"/>
        <v>3345116.9467013339</v>
      </c>
      <c r="AG289">
        <f t="shared" si="93"/>
        <v>3.4534299508961301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123.98123314731129</v>
      </c>
      <c r="Y290">
        <f t="shared" si="83"/>
        <v>132.85534829438888</v>
      </c>
      <c r="Z290">
        <f t="shared" si="86"/>
        <v>0</v>
      </c>
      <c r="AA290">
        <f t="shared" si="87"/>
        <v>3.679360146362781</v>
      </c>
      <c r="AB290">
        <f t="shared" si="88"/>
        <v>3345116.9467013297</v>
      </c>
      <c r="AC290">
        <f t="shared" si="89"/>
        <v>3338494.0984378764</v>
      </c>
      <c r="AD290">
        <f t="shared" si="90"/>
        <v>132.83545232971048</v>
      </c>
      <c r="AE290">
        <f t="shared" si="91"/>
        <v>3.6764596419550903</v>
      </c>
      <c r="AF290">
        <f t="shared" si="92"/>
        <v>3331881.6919902912</v>
      </c>
      <c r="AG290">
        <f t="shared" si="93"/>
        <v>3.4479062038538308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123.98123314731129</v>
      </c>
      <c r="Y291">
        <f t="shared" si="83"/>
        <v>132.81558773371086</v>
      </c>
      <c r="Z291">
        <f t="shared" si="86"/>
        <v>0</v>
      </c>
      <c r="AA291">
        <f t="shared" si="87"/>
        <v>3.6735637105848236</v>
      </c>
      <c r="AB291">
        <f t="shared" si="88"/>
        <v>3331881.6919902945</v>
      </c>
      <c r="AC291">
        <f t="shared" si="89"/>
        <v>3325269.2773112417</v>
      </c>
      <c r="AD291">
        <f t="shared" si="90"/>
        <v>132.79572311298273</v>
      </c>
      <c r="AE291">
        <f t="shared" si="91"/>
        <v>3.6706677756095467</v>
      </c>
      <c r="AF291">
        <f t="shared" si="92"/>
        <v>3318667.2879981003</v>
      </c>
      <c r="AG291">
        <f t="shared" si="93"/>
        <v>3.4423911588802945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123.98123314731129</v>
      </c>
      <c r="Y292">
        <f t="shared" si="83"/>
        <v>132.77588981151541</v>
      </c>
      <c r="Z292">
        <f t="shared" si="86"/>
        <v>0</v>
      </c>
      <c r="AA292">
        <f t="shared" si="87"/>
        <v>3.6677764064673677</v>
      </c>
      <c r="AB292">
        <f t="shared" si="88"/>
        <v>3318667.2879980989</v>
      </c>
      <c r="AC292">
        <f t="shared" si="89"/>
        <v>3312065.2904664576</v>
      </c>
      <c r="AD292">
        <f t="shared" si="90"/>
        <v>132.75605648535856</v>
      </c>
      <c r="AE292">
        <f t="shared" si="91"/>
        <v>3.6648850337258594</v>
      </c>
      <c r="AF292">
        <f t="shared" si="92"/>
        <v>3305473.701876686</v>
      </c>
      <c r="AG292">
        <f t="shared" si="93"/>
        <v>3.4368848022663427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123.98123314731129</v>
      </c>
      <c r="Y293">
        <f t="shared" si="83"/>
        <v>132.73625442912237</v>
      </c>
      <c r="Z293">
        <f t="shared" si="86"/>
        <v>0</v>
      </c>
      <c r="AA293">
        <f t="shared" si="87"/>
        <v>3.6619982196244671</v>
      </c>
      <c r="AB293">
        <f t="shared" si="88"/>
        <v>3305473.7018766832</v>
      </c>
      <c r="AC293">
        <f t="shared" si="89"/>
        <v>3298882.1050813589</v>
      </c>
      <c r="AD293">
        <f t="shared" si="90"/>
        <v>132.71639114188415</v>
      </c>
      <c r="AE293">
        <f t="shared" si="91"/>
        <v>3.6590913526417692</v>
      </c>
      <c r="AF293">
        <f t="shared" si="92"/>
        <v>3292300.9730071728</v>
      </c>
      <c r="AG293">
        <f t="shared" si="93"/>
        <v>3.4313871203244029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123.98123314731129</v>
      </c>
      <c r="Y294">
        <f t="shared" si="83"/>
        <v>132.6965157075758</v>
      </c>
      <c r="Z294">
        <f t="shared" si="86"/>
        <v>0</v>
      </c>
      <c r="AA294">
        <f t="shared" si="87"/>
        <v>3.6561747917885379</v>
      </c>
      <c r="AB294">
        <f t="shared" si="88"/>
        <v>3292300.9730071756</v>
      </c>
      <c r="AC294">
        <f t="shared" si="89"/>
        <v>3285719.8583819564</v>
      </c>
      <c r="AD294">
        <f t="shared" si="90"/>
        <v>132.67664032596443</v>
      </c>
      <c r="AE294">
        <f t="shared" si="91"/>
        <v>3.6532582386681662</v>
      </c>
      <c r="AF294">
        <f t="shared" si="92"/>
        <v>3279149.2433479703</v>
      </c>
      <c r="AG294">
        <f t="shared" si="93"/>
        <v>3.4258444462551512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123.98123314731129</v>
      </c>
      <c r="Y295">
        <f t="shared" si="83"/>
        <v>132.65679665378141</v>
      </c>
      <c r="Z295">
        <f t="shared" si="86"/>
        <v>0</v>
      </c>
      <c r="AA295">
        <f t="shared" si="87"/>
        <v>3.6503463386525259</v>
      </c>
      <c r="AB295">
        <f t="shared" si="88"/>
        <v>3279149.2433479736</v>
      </c>
      <c r="AC295">
        <f t="shared" si="89"/>
        <v>3272578.6199383992</v>
      </c>
      <c r="AD295">
        <f t="shared" si="90"/>
        <v>132.63695295630356</v>
      </c>
      <c r="AE295">
        <f t="shared" si="91"/>
        <v>3.6474344349250707</v>
      </c>
      <c r="AF295">
        <f t="shared" si="92"/>
        <v>3266018.4793822435</v>
      </c>
      <c r="AG295">
        <f t="shared" si="93"/>
        <v>3.420296481501361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123.98123314731129</v>
      </c>
      <c r="Y296">
        <f t="shared" si="83"/>
        <v>132.6171409177048</v>
      </c>
      <c r="Z296">
        <f t="shared" si="86"/>
        <v>0</v>
      </c>
      <c r="AA296">
        <f t="shared" si="87"/>
        <v>3.6445271768846474</v>
      </c>
      <c r="AB296">
        <f t="shared" si="88"/>
        <v>3266018.4793822425</v>
      </c>
      <c r="AC296">
        <f t="shared" si="89"/>
        <v>3259458.3304638504</v>
      </c>
      <c r="AD296">
        <f t="shared" si="90"/>
        <v>132.59732885385156</v>
      </c>
      <c r="AE296">
        <f t="shared" si="91"/>
        <v>3.6416199151383317</v>
      </c>
      <c r="AF296">
        <f t="shared" si="92"/>
        <v>3252908.6476877443</v>
      </c>
      <c r="AG296">
        <f t="shared" si="93"/>
        <v>3.4147573609780588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123.98123314731129</v>
      </c>
      <c r="Y297">
        <f t="shared" si="83"/>
        <v>132.57754839840871</v>
      </c>
      <c r="Z297">
        <f t="shared" si="86"/>
        <v>0</v>
      </c>
      <c r="AA297">
        <f t="shared" si="87"/>
        <v>3.6387172916731685</v>
      </c>
      <c r="AB297">
        <f t="shared" si="88"/>
        <v>3252908.6476877485</v>
      </c>
      <c r="AC297">
        <f t="shared" si="89"/>
        <v>3246358.956562737</v>
      </c>
      <c r="AD297">
        <f t="shared" si="90"/>
        <v>132.55776791775162</v>
      </c>
      <c r="AE297">
        <f t="shared" si="91"/>
        <v>3.6358146645080183</v>
      </c>
      <c r="AF297">
        <f t="shared" si="92"/>
        <v>3239819.7148955199</v>
      </c>
      <c r="AG297">
        <f t="shared" si="93"/>
        <v>3.4092270705863092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123.98123314731129</v>
      </c>
      <c r="Y298">
        <f t="shared" si="83"/>
        <v>132.53792551761896</v>
      </c>
      <c r="Z298">
        <f t="shared" si="86"/>
        <v>0</v>
      </c>
      <c r="AA298">
        <f t="shared" si="87"/>
        <v>3.632885643554741</v>
      </c>
      <c r="AB298">
        <f t="shared" si="88"/>
        <v>3239819.7148955227</v>
      </c>
      <c r="AC298">
        <f t="shared" si="89"/>
        <v>3233280.5207371241</v>
      </c>
      <c r="AD298">
        <f t="shared" si="90"/>
        <v>132.51807173499705</v>
      </c>
      <c r="AE298">
        <f t="shared" si="91"/>
        <v>3.6299528182493117</v>
      </c>
      <c r="AF298">
        <f t="shared" si="92"/>
        <v>3226751.8847498251</v>
      </c>
      <c r="AG298">
        <f t="shared" si="93"/>
        <v>3.4036749608430652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123.98123314731129</v>
      </c>
      <c r="Y299">
        <f t="shared" si="83"/>
        <v>132.49825000825678</v>
      </c>
      <c r="Z299">
        <f t="shared" si="86"/>
        <v>0</v>
      </c>
      <c r="AA299">
        <f t="shared" si="87"/>
        <v>3.6270247282783337</v>
      </c>
      <c r="AB299">
        <f t="shared" si="88"/>
        <v>3226751.8847498246</v>
      </c>
      <c r="AC299">
        <f t="shared" si="89"/>
        <v>3220223.2402389236</v>
      </c>
      <c r="AD299">
        <f t="shared" si="90"/>
        <v>132.47842825563782</v>
      </c>
      <c r="AE299">
        <f t="shared" si="91"/>
        <v>3.624096634484526</v>
      </c>
      <c r="AF299">
        <f t="shared" si="92"/>
        <v>3213705.1368656806</v>
      </c>
      <c r="AG299">
        <f t="shared" si="93"/>
        <v>3.3980936184412665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123.98123314731129</v>
      </c>
      <c r="Y300">
        <f t="shared" si="83"/>
        <v>132.4586385071849</v>
      </c>
      <c r="Z300">
        <f t="shared" si="86"/>
        <v>0</v>
      </c>
      <c r="AA300">
        <f t="shared" si="87"/>
        <v>3.6211732683856765</v>
      </c>
      <c r="AB300">
        <f t="shared" si="88"/>
        <v>3213705.1368656806</v>
      </c>
      <c r="AC300">
        <f t="shared" si="89"/>
        <v>3207187.0249825865</v>
      </c>
      <c r="AD300">
        <f t="shared" si="90"/>
        <v>132.43884873289505</v>
      </c>
      <c r="AE300">
        <f t="shared" si="91"/>
        <v>3.6182498984701645</v>
      </c>
      <c r="AF300">
        <f t="shared" si="92"/>
        <v>3200679.4372311882</v>
      </c>
      <c r="AG300">
        <f t="shared" si="93"/>
        <v>3.3925212803897713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123.98123314731129</v>
      </c>
      <c r="Y301">
        <f t="shared" si="83"/>
        <v>132.41909091113911</v>
      </c>
      <c r="Z301">
        <f t="shared" si="86"/>
        <v>0</v>
      </c>
      <c r="AA301">
        <f t="shared" si="87"/>
        <v>3.6153312486224496</v>
      </c>
      <c r="AB301">
        <f t="shared" si="88"/>
        <v>3200679.4372311924</v>
      </c>
      <c r="AC301">
        <f t="shared" si="89"/>
        <v>3194171.8409836721</v>
      </c>
      <c r="AD301">
        <f t="shared" si="90"/>
        <v>132.3993330635879</v>
      </c>
      <c r="AE301">
        <f t="shared" si="91"/>
        <v>3.6124125949642272</v>
      </c>
      <c r="AF301">
        <f t="shared" si="92"/>
        <v>3187674.751889321</v>
      </c>
      <c r="AG301">
        <f t="shared" si="93"/>
        <v>3.3869579321619101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123.98123314731129</v>
      </c>
      <c r="Y302">
        <f t="shared" si="83"/>
        <v>132.37958795363727</v>
      </c>
      <c r="Z302">
        <f t="shared" si="86"/>
        <v>0</v>
      </c>
      <c r="AA302">
        <f t="shared" si="87"/>
        <v>3.6094922080033949</v>
      </c>
      <c r="AB302">
        <f t="shared" si="88"/>
        <v>3187674.751889322</v>
      </c>
      <c r="AC302">
        <f t="shared" si="89"/>
        <v>3181177.665914916</v>
      </c>
      <c r="AD302">
        <f t="shared" si="90"/>
        <v>132.35975680417835</v>
      </c>
      <c r="AE302">
        <f t="shared" si="91"/>
        <v>3.6065428791883121</v>
      </c>
      <c r="AF302">
        <f t="shared" si="92"/>
        <v>3174691.197524244</v>
      </c>
      <c r="AG302">
        <f t="shared" si="93"/>
        <v>3.3813971931807942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123.98123314731129</v>
      </c>
      <c r="Y303">
        <f t="shared" si="83"/>
        <v>132.33995806292376</v>
      </c>
      <c r="Z303">
        <f t="shared" si="86"/>
        <v>0</v>
      </c>
      <c r="AA303">
        <f t="shared" si="87"/>
        <v>3.6035983701871834</v>
      </c>
      <c r="AB303">
        <f t="shared" si="88"/>
        <v>3174691.1975242468</v>
      </c>
      <c r="AC303">
        <f t="shared" si="89"/>
        <v>3168204.7204579096</v>
      </c>
      <c r="AD303">
        <f t="shared" si="90"/>
        <v>132.32015929518832</v>
      </c>
      <c r="AE303">
        <f t="shared" si="91"/>
        <v>3.6006538572477695</v>
      </c>
      <c r="AF303">
        <f t="shared" si="92"/>
        <v>3161728.8436381547</v>
      </c>
      <c r="AG303">
        <f t="shared" si="93"/>
        <v>3.3757819994820175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123.98123314731129</v>
      </c>
      <c r="Y304">
        <f t="shared" si="83"/>
        <v>132.30039288273878</v>
      </c>
      <c r="Z304">
        <f t="shared" si="86"/>
        <v>0</v>
      </c>
      <c r="AA304">
        <f t="shared" si="87"/>
        <v>3.5977141562521719</v>
      </c>
      <c r="AB304">
        <f t="shared" si="88"/>
        <v>3161728.8436381556</v>
      </c>
      <c r="AC304">
        <f t="shared" si="89"/>
        <v>3155252.9581569019</v>
      </c>
      <c r="AD304">
        <f t="shared" si="90"/>
        <v>132.28062644385162</v>
      </c>
      <c r="AE304">
        <f t="shared" si="91"/>
        <v>3.5947744513247177</v>
      </c>
      <c r="AF304">
        <f t="shared" si="92"/>
        <v>3148787.6556133865</v>
      </c>
      <c r="AG304">
        <f t="shared" si="93"/>
        <v>3.3701759746743356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123.98123314731129</v>
      </c>
      <c r="Y305">
        <f t="shared" si="83"/>
        <v>132.26089230741835</v>
      </c>
      <c r="Z305">
        <f t="shared" si="86"/>
        <v>0</v>
      </c>
      <c r="AA305">
        <f t="shared" si="87"/>
        <v>3.591839550483797</v>
      </c>
      <c r="AB305">
        <f t="shared" si="88"/>
        <v>3148787.6556133875</v>
      </c>
      <c r="AC305">
        <f t="shared" si="89"/>
        <v>3142322.3444225164</v>
      </c>
      <c r="AD305">
        <f t="shared" si="90"/>
        <v>132.24115814459063</v>
      </c>
      <c r="AE305">
        <f t="shared" si="91"/>
        <v>3.5889046457174407</v>
      </c>
      <c r="AF305">
        <f t="shared" si="92"/>
        <v>3135867.5988888047</v>
      </c>
      <c r="AG305">
        <f t="shared" si="93"/>
        <v>3.3645791037861268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123.98123314731129</v>
      </c>
      <c r="Y306">
        <f t="shared" si="83"/>
        <v>132.221456231471</v>
      </c>
      <c r="Z306">
        <f t="shared" si="86"/>
        <v>0</v>
      </c>
      <c r="AA306">
        <f t="shared" si="87"/>
        <v>3.5859745371931546</v>
      </c>
      <c r="AB306">
        <f t="shared" si="88"/>
        <v>3135867.5988888033</v>
      </c>
      <c r="AC306">
        <f t="shared" si="89"/>
        <v>3129412.8447218556</v>
      </c>
      <c r="AD306">
        <f t="shared" si="90"/>
        <v>132.20170589229804</v>
      </c>
      <c r="AE306">
        <f t="shared" si="91"/>
        <v>3.5830279221311936</v>
      </c>
      <c r="AF306">
        <f t="shared" si="92"/>
        <v>3122968.698369131</v>
      </c>
      <c r="AG306">
        <f t="shared" si="93"/>
        <v>3.3589913718702133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123.98123314731129</v>
      </c>
      <c r="Y307">
        <f t="shared" si="83"/>
        <v>132.18193108783066</v>
      </c>
      <c r="Z307">
        <f t="shared" si="86"/>
        <v>0</v>
      </c>
      <c r="AA307">
        <f t="shared" si="87"/>
        <v>3.5800667407265414</v>
      </c>
      <c r="AB307">
        <f t="shared" si="88"/>
        <v>3122968.6983691282</v>
      </c>
      <c r="AC307">
        <f t="shared" si="89"/>
        <v>3116524.5782358204</v>
      </c>
      <c r="AD307">
        <f t="shared" si="90"/>
        <v>132.1621563638214</v>
      </c>
      <c r="AE307">
        <f t="shared" si="91"/>
        <v>3.5771055713701019</v>
      </c>
      <c r="AF307">
        <f t="shared" si="92"/>
        <v>3110091.1183121959</v>
      </c>
      <c r="AG307">
        <f t="shared" si="93"/>
        <v>3.3533610406275227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123.98123314731129</v>
      </c>
      <c r="Y308">
        <f t="shared" si="83"/>
        <v>132.14241435222283</v>
      </c>
      <c r="Z308">
        <f t="shared" ref="Z308:Z371" si="98">(V309-V308)*43560/3600</f>
        <v>0</v>
      </c>
      <c r="AA308">
        <f t="shared" si="87"/>
        <v>3.5741493005390779</v>
      </c>
      <c r="AB308">
        <f t="shared" si="88"/>
        <v>3110091.1183121963</v>
      </c>
      <c r="AC308">
        <f t="shared" si="89"/>
        <v>3103657.649571226</v>
      </c>
      <c r="AD308">
        <f t="shared" si="90"/>
        <v>132.12267231356694</v>
      </c>
      <c r="AE308">
        <f t="shared" si="91"/>
        <v>3.57119302565635</v>
      </c>
      <c r="AF308">
        <f t="shared" si="92"/>
        <v>3097234.8234198336</v>
      </c>
      <c r="AG308">
        <f t="shared" si="93"/>
        <v>3.3477208433737782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123.98123314731129</v>
      </c>
      <c r="Y309">
        <f t="shared" si="83"/>
        <v>132.10296293325189</v>
      </c>
      <c r="Z309">
        <f t="shared" si="98"/>
        <v>0</v>
      </c>
      <c r="AA309">
        <f t="shared" si="87"/>
        <v>3.5682416412023379</v>
      </c>
      <c r="AB309">
        <f t="shared" si="88"/>
        <v>3097234.8234198326</v>
      </c>
      <c r="AC309">
        <f t="shared" si="89"/>
        <v>3090811.9884656686</v>
      </c>
      <c r="AD309">
        <f t="shared" si="90"/>
        <v>132.08325352592425</v>
      </c>
      <c r="AE309">
        <f t="shared" si="91"/>
        <v>3.5652902527033206</v>
      </c>
      <c r="AF309">
        <f t="shared" si="92"/>
        <v>3084399.7785101007</v>
      </c>
      <c r="AG309">
        <f t="shared" si="93"/>
        <v>3.3420899687199492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123.98123314731129</v>
      </c>
      <c r="Y310">
        <f t="shared" si="83"/>
        <v>132.06357672295692</v>
      </c>
      <c r="Z310">
        <f t="shared" si="98"/>
        <v>0</v>
      </c>
      <c r="AA310">
        <f t="shared" si="87"/>
        <v>3.5623437465496957</v>
      </c>
      <c r="AB310">
        <f t="shared" si="88"/>
        <v>3084399.7785101002</v>
      </c>
      <c r="AC310">
        <f t="shared" si="89"/>
        <v>3077987.5597663107</v>
      </c>
      <c r="AD310">
        <f t="shared" si="90"/>
        <v>132.04389989302166</v>
      </c>
      <c r="AE310">
        <f t="shared" si="91"/>
        <v>3.5593972363577522</v>
      </c>
      <c r="AF310">
        <f t="shared" si="92"/>
        <v>3071585.9484592122</v>
      </c>
      <c r="AG310">
        <f t="shared" si="93"/>
        <v>3.3364684012568455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123.98123314731129</v>
      </c>
      <c r="Y311">
        <f t="shared" si="83"/>
        <v>132.02417969280577</v>
      </c>
      <c r="Z311">
        <f t="shared" si="98"/>
        <v>0</v>
      </c>
      <c r="AA311">
        <f t="shared" si="87"/>
        <v>3.5564293528262674</v>
      </c>
      <c r="AB311">
        <f t="shared" si="88"/>
        <v>3071585.948459208</v>
      </c>
      <c r="AC311">
        <f t="shared" si="89"/>
        <v>3065184.3756241207</v>
      </c>
      <c r="AD311">
        <f t="shared" si="90"/>
        <v>132.00443009031102</v>
      </c>
      <c r="AE311">
        <f t="shared" si="91"/>
        <v>3.5534512810886496</v>
      </c>
      <c r="AF311">
        <f t="shared" si="92"/>
        <v>3058793.5238472889</v>
      </c>
      <c r="AG311">
        <f t="shared" si="93"/>
        <v>3.3308301927149837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123.98123314731129</v>
      </c>
      <c r="Y312">
        <f t="shared" si="83"/>
        <v>131.98471356353755</v>
      </c>
      <c r="Z312">
        <f t="shared" si="98"/>
        <v>0</v>
      </c>
      <c r="AA312">
        <f t="shared" si="87"/>
        <v>3.55047819688791</v>
      </c>
      <c r="AB312">
        <f t="shared" si="88"/>
        <v>3058793.5238472898</v>
      </c>
      <c r="AC312">
        <f t="shared" si="89"/>
        <v>3052402.6630928917</v>
      </c>
      <c r="AD312">
        <f t="shared" si="90"/>
        <v>131.96499700906725</v>
      </c>
      <c r="AE312">
        <f t="shared" si="91"/>
        <v>3.5475051085107232</v>
      </c>
      <c r="AF312">
        <f t="shared" si="92"/>
        <v>3046022.5054566511</v>
      </c>
      <c r="AG312">
        <f t="shared" si="93"/>
        <v>3.3251553198680641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123.98123314731129</v>
      </c>
      <c r="Y313">
        <f t="shared" si="83"/>
        <v>131.9453134749709</v>
      </c>
      <c r="Z313">
        <f t="shared" si="98"/>
        <v>0</v>
      </c>
      <c r="AA313">
        <f t="shared" si="87"/>
        <v>3.5445369993245088</v>
      </c>
      <c r="AB313">
        <f t="shared" si="88"/>
        <v>3046022.5054566506</v>
      </c>
      <c r="AC313">
        <f t="shared" si="89"/>
        <v>3039642.3388578664</v>
      </c>
      <c r="AD313">
        <f t="shared" si="90"/>
        <v>131.92562991322407</v>
      </c>
      <c r="AE313">
        <f t="shared" si="91"/>
        <v>3.5415688859688372</v>
      </c>
      <c r="AF313">
        <f t="shared" si="92"/>
        <v>3033272.8574671629</v>
      </c>
      <c r="AG313">
        <f t="shared" si="93"/>
        <v>3.3194899430774103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123.98123314731129</v>
      </c>
      <c r="Y314">
        <f t="shared" si="83"/>
        <v>131.90597931659653</v>
      </c>
      <c r="Z314">
        <f t="shared" si="98"/>
        <v>0</v>
      </c>
      <c r="AA314">
        <f t="shared" si="87"/>
        <v>3.5386057434722047</v>
      </c>
      <c r="AB314">
        <f t="shared" si="88"/>
        <v>3033272.8574671629</v>
      </c>
      <c r="AC314">
        <f t="shared" si="89"/>
        <v>3026903.3671289128</v>
      </c>
      <c r="AD314">
        <f t="shared" si="90"/>
        <v>131.88632869236477</v>
      </c>
      <c r="AE314">
        <f t="shared" si="91"/>
        <v>3.5356425968130916</v>
      </c>
      <c r="AF314">
        <f t="shared" si="92"/>
        <v>3020544.5441186358</v>
      </c>
      <c r="AG314">
        <f t="shared" si="93"/>
        <v>3.3138340464527847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123.98123314731129</v>
      </c>
      <c r="Y315">
        <f t="shared" si="83"/>
        <v>131.86671097809005</v>
      </c>
      <c r="Z315">
        <f t="shared" si="98"/>
        <v>0</v>
      </c>
      <c r="AA315">
        <f t="shared" si="87"/>
        <v>3.532684412695021</v>
      </c>
      <c r="AB315">
        <f t="shared" si="88"/>
        <v>3020544.5441186363</v>
      </c>
      <c r="AC315">
        <f t="shared" si="89"/>
        <v>3014185.7121757851</v>
      </c>
      <c r="AD315">
        <f t="shared" si="90"/>
        <v>131.84699142984468</v>
      </c>
      <c r="AE315">
        <f t="shared" si="91"/>
        <v>3.5296905269062884</v>
      </c>
      <c r="AF315">
        <f t="shared" si="92"/>
        <v>3007837.6582217738</v>
      </c>
      <c r="AG315">
        <f t="shared" si="93"/>
        <v>3.3081876141305382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123.98123314731129</v>
      </c>
      <c r="Y316">
        <f t="shared" si="83"/>
        <v>131.82730148363302</v>
      </c>
      <c r="Z316">
        <f t="shared" si="98"/>
        <v>0</v>
      </c>
      <c r="AA316">
        <f t="shared" si="87"/>
        <v>3.5267003755356172</v>
      </c>
      <c r="AB316">
        <f t="shared" si="88"/>
        <v>3007837.6582217705</v>
      </c>
      <c r="AC316">
        <f t="shared" si="89"/>
        <v>3001489.5975458063</v>
      </c>
      <c r="AD316">
        <f t="shared" si="90"/>
        <v>131.80761151657168</v>
      </c>
      <c r="AE316">
        <f t="shared" si="91"/>
        <v>3.5237102209986753</v>
      </c>
      <c r="AF316">
        <f t="shared" si="92"/>
        <v>2995152.3014261755</v>
      </c>
      <c r="AG316">
        <f t="shared" si="93"/>
        <v>3.3024788705566617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123.98123314731129</v>
      </c>
      <c r="Y317">
        <f t="shared" si="83"/>
        <v>131.78795493825228</v>
      </c>
      <c r="Z317">
        <f t="shared" si="98"/>
        <v>0</v>
      </c>
      <c r="AA317">
        <f t="shared" si="87"/>
        <v>3.520725136937366</v>
      </c>
      <c r="AB317">
        <f t="shared" si="88"/>
        <v>2995152.3014261741</v>
      </c>
      <c r="AC317">
        <f t="shared" si="89"/>
        <v>2988814.9961796869</v>
      </c>
      <c r="AD317">
        <f t="shared" si="90"/>
        <v>131.76829833162384</v>
      </c>
      <c r="AE317">
        <f t="shared" si="91"/>
        <v>3.517740048576993</v>
      </c>
      <c r="AF317">
        <f t="shared" si="92"/>
        <v>2982488.4372512968</v>
      </c>
      <c r="AG317">
        <f t="shared" si="93"/>
        <v>3.2967784749375206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123.98123314731129</v>
      </c>
      <c r="Y318">
        <f t="shared" si="83"/>
        <v>131.74867505716725</v>
      </c>
      <c r="Z318">
        <f t="shared" si="98"/>
        <v>0</v>
      </c>
      <c r="AA318">
        <f t="shared" si="87"/>
        <v>3.5147600221014157</v>
      </c>
      <c r="AB318">
        <f t="shared" si="88"/>
        <v>2982488.4372512978</v>
      </c>
      <c r="AC318">
        <f t="shared" si="89"/>
        <v>2976161.8692115154</v>
      </c>
      <c r="AD318">
        <f t="shared" si="90"/>
        <v>131.72905175444959</v>
      </c>
      <c r="AE318">
        <f t="shared" si="91"/>
        <v>3.5117799913340604</v>
      </c>
      <c r="AF318">
        <f t="shared" si="92"/>
        <v>2969846.0292824949</v>
      </c>
      <c r="AG318">
        <f t="shared" si="93"/>
        <v>3.2910877374181062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123.98123314731129</v>
      </c>
      <c r="Y319">
        <f t="shared" si="83"/>
        <v>131.70946172742953</v>
      </c>
      <c r="Z319">
        <f t="shared" si="98"/>
        <v>0</v>
      </c>
      <c r="AA319">
        <f t="shared" si="87"/>
        <v>3.5088050138752176</v>
      </c>
      <c r="AB319">
        <f t="shared" si="88"/>
        <v>2969846.029282494</v>
      </c>
      <c r="AC319">
        <f t="shared" si="89"/>
        <v>2963530.1802575188</v>
      </c>
      <c r="AD319">
        <f t="shared" si="90"/>
        <v>131.68985153222053</v>
      </c>
      <c r="AE319">
        <f t="shared" si="91"/>
        <v>3.5058228678368235</v>
      </c>
      <c r="AF319">
        <f t="shared" si="92"/>
        <v>2957225.0669582812</v>
      </c>
      <c r="AG319">
        <f t="shared" si="93"/>
        <v>3.2854066416348342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123.98123314731129</v>
      </c>
      <c r="Y320">
        <f t="shared" si="83"/>
        <v>131.67018913307496</v>
      </c>
      <c r="Z320">
        <f t="shared" si="98"/>
        <v>0</v>
      </c>
      <c r="AA320">
        <f t="shared" si="87"/>
        <v>3.5028153630396948</v>
      </c>
      <c r="AB320">
        <f t="shared" si="88"/>
        <v>2957225.0669582817</v>
      </c>
      <c r="AC320">
        <f t="shared" si="89"/>
        <v>2950919.9993048101</v>
      </c>
      <c r="AD320">
        <f t="shared" si="90"/>
        <v>131.65052687627499</v>
      </c>
      <c r="AE320">
        <f t="shared" si="91"/>
        <v>3.4998078800153465</v>
      </c>
      <c r="AF320">
        <f t="shared" si="92"/>
        <v>2944625.7585902265</v>
      </c>
      <c r="AG320">
        <f t="shared" si="93"/>
        <v>3.2796909584581417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123.98123314731129</v>
      </c>
      <c r="Y321">
        <f t="shared" si="83"/>
        <v>131.63089838311797</v>
      </c>
      <c r="Z321">
        <f t="shared" si="98"/>
        <v>0</v>
      </c>
      <c r="AA321">
        <f t="shared" si="87"/>
        <v>3.4968055613820446</v>
      </c>
      <c r="AB321">
        <f t="shared" si="88"/>
        <v>2944625.7585902307</v>
      </c>
      <c r="AC321">
        <f t="shared" si="89"/>
        <v>2938331.5085797431</v>
      </c>
      <c r="AD321">
        <f t="shared" si="90"/>
        <v>131.61126986097179</v>
      </c>
      <c r="AE321">
        <f t="shared" si="91"/>
        <v>3.4938032383146442</v>
      </c>
      <c r="AF321">
        <f t="shared" si="92"/>
        <v>2932048.0669322978</v>
      </c>
      <c r="AG321">
        <f t="shared" si="93"/>
        <v>3.2739550079292159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123.98123314731129</v>
      </c>
      <c r="Y322">
        <f t="shared" si="83"/>
        <v>131.59167504454001</v>
      </c>
      <c r="Z322">
        <f t="shared" si="98"/>
        <v>0</v>
      </c>
      <c r="AA322">
        <f t="shared" si="87"/>
        <v>3.490806070777706</v>
      </c>
      <c r="AB322">
        <f t="shared" si="88"/>
        <v>2932048.0669322941</v>
      </c>
      <c r="AC322">
        <f t="shared" si="89"/>
        <v>2925764.616004894</v>
      </c>
      <c r="AD322">
        <f t="shared" si="90"/>
        <v>131.57208019916885</v>
      </c>
      <c r="AE322">
        <f t="shared" si="91"/>
        <v>3.4878088988142824</v>
      </c>
      <c r="AF322">
        <f t="shared" si="92"/>
        <v>2919491.9548965627</v>
      </c>
      <c r="AG322">
        <f t="shared" si="93"/>
        <v>3.2682288986055523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123.98123314731129</v>
      </c>
      <c r="Y323">
        <f t="shared" si="83"/>
        <v>131.55251900168301</v>
      </c>
      <c r="Z323">
        <f t="shared" si="98"/>
        <v>0</v>
      </c>
      <c r="AA323">
        <f t="shared" si="87"/>
        <v>3.4848168735359475</v>
      </c>
      <c r="AB323">
        <f t="shared" si="88"/>
        <v>2919491.9548965599</v>
      </c>
      <c r="AC323">
        <f t="shared" si="89"/>
        <v>2913219.2845241954</v>
      </c>
      <c r="AD323">
        <f t="shared" si="90"/>
        <v>131.53295777530744</v>
      </c>
      <c r="AE323">
        <f t="shared" si="91"/>
        <v>3.481824843838722</v>
      </c>
      <c r="AF323">
        <f t="shared" si="92"/>
        <v>2906957.3854587404</v>
      </c>
      <c r="AG323">
        <f t="shared" si="93"/>
        <v>3.2625126136025395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123.98123314731129</v>
      </c>
      <c r="Y324">
        <f t="shared" si="83"/>
        <v>131.51338803246418</v>
      </c>
      <c r="Z324">
        <f t="shared" si="98"/>
        <v>0</v>
      </c>
      <c r="AA324">
        <f t="shared" si="87"/>
        <v>3.4788227521630311</v>
      </c>
      <c r="AB324">
        <f t="shared" si="88"/>
        <v>2906957.3854587418</v>
      </c>
      <c r="AC324">
        <f t="shared" si="89"/>
        <v>2900695.5045048483</v>
      </c>
      <c r="AD324">
        <f t="shared" si="90"/>
        <v>131.49375462837986</v>
      </c>
      <c r="AE324">
        <f t="shared" si="91"/>
        <v>3.4757976680240201</v>
      </c>
      <c r="AF324">
        <f t="shared" si="92"/>
        <v>2894444.5138538554</v>
      </c>
      <c r="AG324">
        <f t="shared" si="93"/>
        <v>3.2567911099944933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123.98123314731129</v>
      </c>
      <c r="Y325">
        <f t="shared" si="83"/>
        <v>131.47415536958175</v>
      </c>
      <c r="Z325">
        <f t="shared" si="98"/>
        <v>0</v>
      </c>
      <c r="AA325">
        <f t="shared" si="87"/>
        <v>3.4727778449372075</v>
      </c>
      <c r="AB325">
        <f t="shared" si="88"/>
        <v>2894444.5138538582</v>
      </c>
      <c r="AC325">
        <f t="shared" si="89"/>
        <v>2888193.5137329712</v>
      </c>
      <c r="AD325">
        <f t="shared" si="90"/>
        <v>131.45455608109188</v>
      </c>
      <c r="AE325">
        <f t="shared" si="91"/>
        <v>3.4697580172755353</v>
      </c>
      <c r="AF325">
        <f t="shared" si="92"/>
        <v>2881953.3849916663</v>
      </c>
      <c r="AG325">
        <f t="shared" si="93"/>
        <v>3.2510190478197027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123.98123314731129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131.43499087855636</v>
      </c>
      <c r="Z326">
        <f t="shared" si="98"/>
        <v>0</v>
      </c>
      <c r="AA326">
        <f t="shared" si="87"/>
        <v>3.466743441524303</v>
      </c>
      <c r="AB326">
        <f t="shared" si="88"/>
        <v>2881953.3849916668</v>
      </c>
      <c r="AC326">
        <f t="shared" si="89"/>
        <v>2875713.2467969232</v>
      </c>
      <c r="AD326">
        <f t="shared" si="90"/>
        <v>131.41542564638067</v>
      </c>
      <c r="AE326">
        <f t="shared" si="91"/>
        <v>3.4637288612061581</v>
      </c>
      <c r="AF326">
        <f t="shared" si="92"/>
        <v>2869483.9610913247</v>
      </c>
      <c r="AG326">
        <f t="shared" si="93"/>
        <v>3.2452570153540496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123.98123314731129</v>
      </c>
      <c r="Y327">
        <f t="shared" si="99"/>
        <v>131.39589444093053</v>
      </c>
      <c r="Z327">
        <f t="shared" si="98"/>
        <v>0</v>
      </c>
      <c r="AA327">
        <f t="shared" si="87"/>
        <v>3.4607195236725734</v>
      </c>
      <c r="AB327">
        <f t="shared" si="88"/>
        <v>2869483.961091321</v>
      </c>
      <c r="AC327">
        <f t="shared" si="89"/>
        <v>2863254.6659487104</v>
      </c>
      <c r="AD327">
        <f t="shared" si="90"/>
        <v>131.37636320589175</v>
      </c>
      <c r="AE327">
        <f t="shared" si="91"/>
        <v>3.4577101815800164</v>
      </c>
      <c r="AF327">
        <f t="shared" si="92"/>
        <v>2857036.204437633</v>
      </c>
      <c r="AG327">
        <f t="shared" si="93"/>
        <v>3.2395049951696082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123.98123314731129</v>
      </c>
      <c r="Y328">
        <f t="shared" si="99"/>
        <v>131.35686593845264</v>
      </c>
      <c r="Z328">
        <f t="shared" si="98"/>
        <v>0</v>
      </c>
      <c r="AA328">
        <f t="shared" si="87"/>
        <v>3.4547060731619954</v>
      </c>
      <c r="AB328">
        <f t="shared" si="88"/>
        <v>2857036.2044376303</v>
      </c>
      <c r="AC328">
        <f t="shared" si="89"/>
        <v>2850817.7335059387</v>
      </c>
      <c r="AD328">
        <f t="shared" si="90"/>
        <v>131.33730649267298</v>
      </c>
      <c r="AE328">
        <f t="shared" si="91"/>
        <v>3.4516791871241468</v>
      </c>
      <c r="AF328">
        <f t="shared" si="92"/>
        <v>2844610.1593639832</v>
      </c>
      <c r="AG328">
        <f t="shared" si="93"/>
        <v>3.2337629698687396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123.98123314731129</v>
      </c>
      <c r="Y329">
        <f t="shared" si="99"/>
        <v>131.31773754622355</v>
      </c>
      <c r="Z329">
        <f t="shared" si="98"/>
        <v>0</v>
      </c>
      <c r="AA329">
        <f t="shared" si="87"/>
        <v>3.4486415647142583</v>
      </c>
      <c r="AB329">
        <f t="shared" si="88"/>
        <v>2844610.1593639799</v>
      </c>
      <c r="AC329">
        <f t="shared" si="89"/>
        <v>2838402.6045474941</v>
      </c>
      <c r="AD329">
        <f t="shared" si="90"/>
        <v>131.29816866069635</v>
      </c>
      <c r="AE329">
        <f t="shared" si="91"/>
        <v>3.4456039517611234</v>
      </c>
      <c r="AF329">
        <f t="shared" si="92"/>
        <v>2832205.98513764</v>
      </c>
      <c r="AG329">
        <f t="shared" si="93"/>
        <v>3.2279701053029508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123.98123314731129</v>
      </c>
      <c r="Y330">
        <f t="shared" si="99"/>
        <v>131.27863424827925</v>
      </c>
      <c r="Z330">
        <f t="shared" si="98"/>
        <v>0</v>
      </c>
      <c r="AA330">
        <f t="shared" si="87"/>
        <v>3.4425716899541046</v>
      </c>
      <c r="AB330">
        <f t="shared" si="88"/>
        <v>2832205.9851376442</v>
      </c>
      <c r="AC330">
        <f t="shared" si="89"/>
        <v>2826009.3560957271</v>
      </c>
      <c r="AD330">
        <f t="shared" si="90"/>
        <v>131.25909980549773</v>
      </c>
      <c r="AE330">
        <f t="shared" si="91"/>
        <v>3.4395394234337178</v>
      </c>
      <c r="AF330">
        <f t="shared" si="92"/>
        <v>2819823.6432132828</v>
      </c>
      <c r="AG330">
        <f t="shared" si="93"/>
        <v>3.2221715766841141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123.98123314731129</v>
      </c>
      <c r="Y331">
        <f t="shared" si="99"/>
        <v>131.23959977515096</v>
      </c>
      <c r="Z331">
        <f t="shared" si="98"/>
        <v>0</v>
      </c>
      <c r="AA331">
        <f t="shared" si="87"/>
        <v>3.4365124986410156</v>
      </c>
      <c r="AB331">
        <f t="shared" si="88"/>
        <v>2819823.643213287</v>
      </c>
      <c r="AC331">
        <f t="shared" si="89"/>
        <v>2813637.920715733</v>
      </c>
      <c r="AD331">
        <f t="shared" si="90"/>
        <v>131.22009971449322</v>
      </c>
      <c r="AE331">
        <f t="shared" si="91"/>
        <v>3.4334855691432398</v>
      </c>
      <c r="AF331">
        <f t="shared" si="92"/>
        <v>2807463.0951643712</v>
      </c>
      <c r="AG331">
        <f t="shared" si="93"/>
        <v>3.2163832539222357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123.98123314731129</v>
      </c>
      <c r="Y332">
        <f t="shared" si="99"/>
        <v>131.20063400570172</v>
      </c>
      <c r="Z332">
        <f t="shared" si="98"/>
        <v>0</v>
      </c>
      <c r="AA332">
        <f t="shared" si="87"/>
        <v>3.4304639719712999</v>
      </c>
      <c r="AB332">
        <f t="shared" si="88"/>
        <v>2807463.0951643707</v>
      </c>
      <c r="AC332">
        <f t="shared" si="89"/>
        <v>2801288.2600148222</v>
      </c>
      <c r="AD332">
        <f t="shared" si="90"/>
        <v>131.18116826665258</v>
      </c>
      <c r="AE332">
        <f t="shared" si="91"/>
        <v>3.4274423701025678</v>
      </c>
      <c r="AF332">
        <f t="shared" si="92"/>
        <v>2795124.3026320017</v>
      </c>
      <c r="AG332">
        <f t="shared" si="93"/>
        <v>3.2106051190542191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123.98123314731129</v>
      </c>
      <c r="Y333">
        <f t="shared" si="99"/>
        <v>131.16165684177685</v>
      </c>
      <c r="Z333">
        <f t="shared" si="98"/>
        <v>0</v>
      </c>
      <c r="AA333">
        <f t="shared" si="87"/>
        <v>3.4243963343576111</v>
      </c>
      <c r="AB333">
        <f t="shared" si="88"/>
        <v>2795124.302632005</v>
      </c>
      <c r="AC333">
        <f t="shared" si="89"/>
        <v>2788960.3892301614</v>
      </c>
      <c r="AD333">
        <f t="shared" si="90"/>
        <v>131.1421195487986</v>
      </c>
      <c r="AE333">
        <f t="shared" si="91"/>
        <v>3.4213406439043927</v>
      </c>
      <c r="AF333">
        <f t="shared" si="92"/>
        <v>2782807.4763139491</v>
      </c>
      <c r="AG333">
        <f t="shared" si="93"/>
        <v>3.204807726380221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123.98123314731129</v>
      </c>
      <c r="Y334">
        <f t="shared" si="99"/>
        <v>131.12261712323277</v>
      </c>
      <c r="Z334">
        <f t="shared" si="98"/>
        <v>0</v>
      </c>
      <c r="AA334">
        <f t="shared" si="87"/>
        <v>3.4182904068176843</v>
      </c>
      <c r="AB334">
        <f t="shared" si="88"/>
        <v>2782807.47631395</v>
      </c>
      <c r="AC334">
        <f t="shared" si="89"/>
        <v>2776654.5535816783</v>
      </c>
      <c r="AD334">
        <f t="shared" si="90"/>
        <v>131.10311466655372</v>
      </c>
      <c r="AE334">
        <f t="shared" si="91"/>
        <v>3.4152401648647772</v>
      </c>
      <c r="AF334">
        <f t="shared" si="92"/>
        <v>2770512.6117204367</v>
      </c>
      <c r="AG334">
        <f t="shared" si="93"/>
        <v>3.198972105528568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123.98123314731129</v>
      </c>
      <c r="Y335">
        <f t="shared" si="99"/>
        <v>131.08364701511616</v>
      </c>
      <c r="Z335">
        <f t="shared" si="98"/>
        <v>0</v>
      </c>
      <c r="AA335">
        <f t="shared" si="87"/>
        <v>3.4121953665546632</v>
      </c>
      <c r="AB335">
        <f t="shared" si="88"/>
        <v>2770512.61172044</v>
      </c>
      <c r="AC335">
        <f t="shared" si="89"/>
        <v>2764370.6600606414</v>
      </c>
      <c r="AD335">
        <f t="shared" si="90"/>
        <v>131.06417933262085</v>
      </c>
      <c r="AE335">
        <f t="shared" si="91"/>
        <v>3.4091505633870272</v>
      </c>
      <c r="AF335">
        <f t="shared" si="92"/>
        <v>2758239.6696922467</v>
      </c>
      <c r="AG335">
        <f t="shared" si="93"/>
        <v>3.1931468899789288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123.98123314731129</v>
      </c>
      <c r="Y336">
        <f t="shared" si="99"/>
        <v>131.04474639330695</v>
      </c>
      <c r="Z336">
        <f t="shared" si="98"/>
        <v>0</v>
      </c>
      <c r="AA336">
        <f t="shared" si="87"/>
        <v>3.406111194155804</v>
      </c>
      <c r="AB336">
        <f t="shared" si="88"/>
        <v>2758239.6696922495</v>
      </c>
      <c r="AC336">
        <f t="shared" si="89"/>
        <v>2752108.669542769</v>
      </c>
      <c r="AD336">
        <f t="shared" si="90"/>
        <v>131.02531342299068</v>
      </c>
      <c r="AE336">
        <f t="shared" si="91"/>
        <v>3.4030718200757177</v>
      </c>
      <c r="AF336">
        <f t="shared" si="92"/>
        <v>2745988.6111399769</v>
      </c>
      <c r="AG336">
        <f t="shared" si="93"/>
        <v>3.187332061177953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123.98123314731129</v>
      </c>
      <c r="Y337">
        <f t="shared" si="99"/>
        <v>131.00591513390643</v>
      </c>
      <c r="Z337">
        <f t="shared" si="98"/>
        <v>0</v>
      </c>
      <c r="AA337">
        <f t="shared" si="87"/>
        <v>3.4000378702429788</v>
      </c>
      <c r="AB337">
        <f t="shared" si="88"/>
        <v>2745988.6111399797</v>
      </c>
      <c r="AC337">
        <f t="shared" si="89"/>
        <v>2739868.5429735421</v>
      </c>
      <c r="AD337">
        <f t="shared" si="90"/>
        <v>130.98642114569242</v>
      </c>
      <c r="AE337">
        <f t="shared" si="91"/>
        <v>3.3969677617165472</v>
      </c>
      <c r="AF337">
        <f t="shared" si="92"/>
        <v>2733759.5271978001</v>
      </c>
      <c r="AG337">
        <f t="shared" si="93"/>
        <v>3.1815276006053748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123.98123314731129</v>
      </c>
      <c r="Y338">
        <f t="shared" si="99"/>
        <v>130.96695190147213</v>
      </c>
      <c r="Z338">
        <f t="shared" si="98"/>
        <v>0</v>
      </c>
      <c r="AA338">
        <f t="shared" si="87"/>
        <v>3.3938992443849982</v>
      </c>
      <c r="AB338">
        <f t="shared" si="88"/>
        <v>2733759.5271977959</v>
      </c>
      <c r="AC338">
        <f t="shared" si="89"/>
        <v>2727650.5085579031</v>
      </c>
      <c r="AD338">
        <f t="shared" si="90"/>
        <v>130.94748264812389</v>
      </c>
      <c r="AE338">
        <f t="shared" si="91"/>
        <v>3.390830725614808</v>
      </c>
      <c r="AF338">
        <f t="shared" si="92"/>
        <v>2721552.5365855824</v>
      </c>
      <c r="AG338">
        <f t="shared" si="93"/>
        <v>3.1756581841127853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123.98123314731129</v>
      </c>
      <c r="Y339">
        <f t="shared" si="99"/>
        <v>130.92804860016338</v>
      </c>
      <c r="Z339">
        <f t="shared" si="98"/>
        <v>0</v>
      </c>
      <c r="AA339">
        <f t="shared" si="87"/>
        <v>3.3877677555110766</v>
      </c>
      <c r="AB339">
        <f t="shared" si="88"/>
        <v>2721552.5365855857</v>
      </c>
      <c r="AC339">
        <f t="shared" si="89"/>
        <v>2715454.5546256658</v>
      </c>
      <c r="AD339">
        <f t="shared" si="90"/>
        <v>130.90861452037268</v>
      </c>
      <c r="AE339">
        <f t="shared" si="91"/>
        <v>3.3847047803906394</v>
      </c>
      <c r="AF339">
        <f t="shared" si="92"/>
        <v>2709367.5993761793</v>
      </c>
      <c r="AG339">
        <f t="shared" si="93"/>
        <v>3.1697954612178258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123.98123314731129</v>
      </c>
      <c r="Y340">
        <f t="shared" si="99"/>
        <v>130.88921558236689</v>
      </c>
      <c r="Z340">
        <f t="shared" si="98"/>
        <v>0</v>
      </c>
      <c r="AA340">
        <f t="shared" si="87"/>
        <v>3.38164734391232</v>
      </c>
      <c r="AB340">
        <f t="shared" si="88"/>
        <v>2709367.5993761835</v>
      </c>
      <c r="AC340">
        <f t="shared" si="89"/>
        <v>2703280.6341571412</v>
      </c>
      <c r="AD340">
        <f t="shared" si="90"/>
        <v>130.86981661258841</v>
      </c>
      <c r="AE340">
        <f t="shared" si="91"/>
        <v>3.378589902426357</v>
      </c>
      <c r="AF340">
        <f t="shared" si="92"/>
        <v>2697204.6757274484</v>
      </c>
      <c r="AG340">
        <f t="shared" si="93"/>
        <v>3.1639433300398312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123.98123314731129</v>
      </c>
      <c r="Y341">
        <f t="shared" si="99"/>
        <v>130.85045272110699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3.3755379895762916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2697204.6757274508</v>
      </c>
      <c r="AC341">
        <f t="shared" ref="AC341:AC404" si="102">MAX(0,AB341+(Z341-AA341)*1800)</f>
        <v>2691128.7073462135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130.83108599148221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3.3724849941500947</v>
      </c>
      <c r="AF341">
        <f t="shared" ref="AF341:AF404" si="105">MAX(0,AB341+(Z341-AE341)*3600)</f>
        <v>2685063.7297485103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3.1581017714435835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123.98123314731129</v>
      </c>
      <c r="Y342">
        <f t="shared" si="99"/>
        <v>130.81165098263361</v>
      </c>
      <c r="Z342">
        <f t="shared" si="98"/>
        <v>0</v>
      </c>
      <c r="AA342">
        <f t="shared" si="100"/>
        <v>3.3693978529641258</v>
      </c>
      <c r="AB342">
        <f t="shared" si="101"/>
        <v>2685063.7297485066</v>
      </c>
      <c r="AC342">
        <f t="shared" si="102"/>
        <v>2678998.8136131712</v>
      </c>
      <c r="AD342">
        <f t="shared" si="103"/>
        <v>130.79221617073901</v>
      </c>
      <c r="AE342">
        <f t="shared" si="104"/>
        <v>3.3663107430631856</v>
      </c>
      <c r="AF342">
        <f t="shared" si="105"/>
        <v>2672945.011073479</v>
      </c>
      <c r="AG342">
        <f t="shared" si="106"/>
        <v>3.1522293934493399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123.98123314731129</v>
      </c>
      <c r="Y343">
        <f t="shared" si="99"/>
        <v>130.77281697197347</v>
      </c>
      <c r="Z343">
        <f t="shared" si="98"/>
        <v>0</v>
      </c>
      <c r="AA343">
        <f t="shared" si="100"/>
        <v>3.3632292901062857</v>
      </c>
      <c r="AB343">
        <f t="shared" si="101"/>
        <v>2672945.0110734832</v>
      </c>
      <c r="AC343">
        <f t="shared" si="102"/>
        <v>2666891.1983512919</v>
      </c>
      <c r="AD343">
        <f t="shared" si="103"/>
        <v>130.75341774057844</v>
      </c>
      <c r="AE343">
        <f t="shared" si="104"/>
        <v>3.3601478319663767</v>
      </c>
      <c r="AF343">
        <f t="shared" si="105"/>
        <v>2660848.478878404</v>
      </c>
      <c r="AG343">
        <f t="shared" si="106"/>
        <v>3.1463285227618858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123.98123314731129</v>
      </c>
      <c r="Y344">
        <f t="shared" si="99"/>
        <v>130.7340540571133</v>
      </c>
      <c r="Z344">
        <f t="shared" si="98"/>
        <v>0</v>
      </c>
      <c r="AA344">
        <f t="shared" si="100"/>
        <v>3.3570720204139874</v>
      </c>
      <c r="AB344">
        <f t="shared" si="101"/>
        <v>2660848.4788784068</v>
      </c>
      <c r="AC344">
        <f t="shared" si="102"/>
        <v>2654805.7492416617</v>
      </c>
      <c r="AD344">
        <f t="shared" si="103"/>
        <v>130.71469034107841</v>
      </c>
      <c r="AE344">
        <f t="shared" si="104"/>
        <v>3.3539962036880788</v>
      </c>
      <c r="AF344">
        <f t="shared" si="105"/>
        <v>2648774.0925451298</v>
      </c>
      <c r="AG344">
        <f t="shared" si="106"/>
        <v>3.1404384551595341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123.98123314731129</v>
      </c>
      <c r="Y345">
        <f t="shared" si="99"/>
        <v>130.69536210789366</v>
      </c>
      <c r="Z345">
        <f t="shared" si="98"/>
        <v>0</v>
      </c>
      <c r="AA345">
        <f t="shared" si="100"/>
        <v>3.3509260232121409</v>
      </c>
      <c r="AB345">
        <f t="shared" si="101"/>
        <v>2648774.0925451303</v>
      </c>
      <c r="AC345">
        <f t="shared" si="102"/>
        <v>2642742.4257033486</v>
      </c>
      <c r="AD345">
        <f t="shared" si="103"/>
        <v>130.67603384219879</v>
      </c>
      <c r="AE345">
        <f t="shared" si="104"/>
        <v>3.3478558375721552</v>
      </c>
      <c r="AF345">
        <f t="shared" si="105"/>
        <v>2636721.8115298706</v>
      </c>
      <c r="AG345">
        <f t="shared" si="106"/>
        <v>3.1345591708644154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123.98123314731129</v>
      </c>
      <c r="Y346">
        <f t="shared" si="99"/>
        <v>130.65672745058535</v>
      </c>
      <c r="Z346">
        <f t="shared" si="98"/>
        <v>0</v>
      </c>
      <c r="AA346">
        <f t="shared" si="100"/>
        <v>3.3447859923312739</v>
      </c>
      <c r="AB346">
        <f t="shared" si="101"/>
        <v>2636721.8115298734</v>
      </c>
      <c r="AC346">
        <f t="shared" si="102"/>
        <v>2630701.1967436769</v>
      </c>
      <c r="AD346">
        <f t="shared" si="103"/>
        <v>130.63732833889756</v>
      </c>
      <c r="AE346">
        <f t="shared" si="104"/>
        <v>3.341679963117214</v>
      </c>
      <c r="AF346">
        <f t="shared" si="105"/>
        <v>2624691.7636626516</v>
      </c>
      <c r="AG346">
        <f t="shared" si="106"/>
        <v>3.1286854200729133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123.98123314731129</v>
      </c>
      <c r="Y347">
        <f t="shared" si="99"/>
        <v>130.61796525594693</v>
      </c>
      <c r="Z347">
        <f t="shared" si="98"/>
        <v>0</v>
      </c>
      <c r="AA347">
        <f t="shared" si="100"/>
        <v>3.3385797025337984</v>
      </c>
      <c r="AB347">
        <f t="shared" si="101"/>
        <v>2624691.7636626526</v>
      </c>
      <c r="AC347">
        <f t="shared" si="102"/>
        <v>2618682.3201980917</v>
      </c>
      <c r="AD347">
        <f t="shared" si="103"/>
        <v>130.59860213953934</v>
      </c>
      <c r="AE347">
        <f t="shared" si="104"/>
        <v>3.3354794365935247</v>
      </c>
      <c r="AF347">
        <f t="shared" si="105"/>
        <v>2612684.0376909161</v>
      </c>
      <c r="AG347">
        <f t="shared" si="106"/>
        <v>3.1227457333916244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123.98123314731129</v>
      </c>
      <c r="Y348">
        <f t="shared" si="99"/>
        <v>130.57927498501712</v>
      </c>
      <c r="Z348">
        <f t="shared" si="98"/>
        <v>0</v>
      </c>
      <c r="AA348">
        <f t="shared" si="100"/>
        <v>3.3323849285801277</v>
      </c>
      <c r="AB348">
        <f t="shared" si="101"/>
        <v>2612684.0376909156</v>
      </c>
      <c r="AC348">
        <f t="shared" si="102"/>
        <v>2606685.7448194716</v>
      </c>
      <c r="AD348">
        <f t="shared" si="103"/>
        <v>130.55994779710005</v>
      </c>
      <c r="AE348">
        <f t="shared" si="104"/>
        <v>3.3292904152198157</v>
      </c>
      <c r="AF348">
        <f t="shared" si="105"/>
        <v>2600698.5921961241</v>
      </c>
      <c r="AG348">
        <f t="shared" si="106"/>
        <v>3.1168170678689187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123.98123314731129</v>
      </c>
      <c r="Y349">
        <f t="shared" si="99"/>
        <v>130.54065650434066</v>
      </c>
      <c r="Z349">
        <f t="shared" si="98"/>
        <v>0</v>
      </c>
      <c r="AA349">
        <f t="shared" si="100"/>
        <v>3.3262016491024804</v>
      </c>
      <c r="AB349">
        <f t="shared" si="101"/>
        <v>2600698.5921961279</v>
      </c>
      <c r="AC349">
        <f t="shared" si="102"/>
        <v>2594711.4292277433</v>
      </c>
      <c r="AD349">
        <f t="shared" si="103"/>
        <v>130.52136517824837</v>
      </c>
      <c r="AE349">
        <f t="shared" si="104"/>
        <v>3.3231128776481507</v>
      </c>
      <c r="AF349">
        <f t="shared" si="105"/>
        <v>2588735.3858365947</v>
      </c>
      <c r="AG349">
        <f t="shared" si="106"/>
        <v>3.1108994030549089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123.98123314731129</v>
      </c>
      <c r="Y350">
        <f t="shared" si="99"/>
        <v>130.50210968070985</v>
      </c>
      <c r="Z350">
        <f t="shared" si="98"/>
        <v>0</v>
      </c>
      <c r="AA350">
        <f t="shared" si="100"/>
        <v>3.3200298427727155</v>
      </c>
      <c r="AB350">
        <f t="shared" si="101"/>
        <v>2588735.3858365915</v>
      </c>
      <c r="AC350">
        <f t="shared" si="102"/>
        <v>2582759.3321196004</v>
      </c>
      <c r="AD350">
        <f t="shared" si="103"/>
        <v>130.48283234533153</v>
      </c>
      <c r="AE350">
        <f t="shared" si="104"/>
        <v>3.3169381508987792</v>
      </c>
      <c r="AF350">
        <f t="shared" si="105"/>
        <v>2576794.4084933558</v>
      </c>
      <c r="AG350">
        <f t="shared" si="106"/>
        <v>3.1049927185376456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123.98123314731129</v>
      </c>
      <c r="Y351">
        <f t="shared" si="99"/>
        <v>130.4635064700328</v>
      </c>
      <c r="Z351">
        <f t="shared" si="98"/>
        <v>0</v>
      </c>
      <c r="AA351">
        <f t="shared" si="100"/>
        <v>3.3138187116518192</v>
      </c>
      <c r="AB351">
        <f t="shared" si="101"/>
        <v>2576794.4084933582</v>
      </c>
      <c r="AC351">
        <f t="shared" si="102"/>
        <v>2570829.5348123848</v>
      </c>
      <c r="AD351">
        <f t="shared" si="103"/>
        <v>130.44418075655273</v>
      </c>
      <c r="AE351">
        <f t="shared" si="104"/>
        <v>3.3106992985244261</v>
      </c>
      <c r="AF351">
        <f t="shared" si="105"/>
        <v>2564875.8910186701</v>
      </c>
      <c r="AG351">
        <f t="shared" si="106"/>
        <v>3.099046740094209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123.98123314731129</v>
      </c>
      <c r="Y352">
        <f t="shared" si="99"/>
        <v>130.4248914270089</v>
      </c>
      <c r="Z352">
        <f t="shared" si="98"/>
        <v>0</v>
      </c>
      <c r="AA352">
        <f t="shared" si="100"/>
        <v>3.3075857582217787</v>
      </c>
      <c r="AB352">
        <f t="shared" si="101"/>
        <v>2564875.891018671</v>
      </c>
      <c r="AC352">
        <f t="shared" si="102"/>
        <v>2558922.2366538718</v>
      </c>
      <c r="AD352">
        <f t="shared" si="103"/>
        <v>130.40560206321558</v>
      </c>
      <c r="AE352">
        <f t="shared" si="104"/>
        <v>3.3044722123908321</v>
      </c>
      <c r="AF352">
        <f t="shared" si="105"/>
        <v>2552979.7910540639</v>
      </c>
      <c r="AG352">
        <f t="shared" si="106"/>
        <v>3.0930787859298388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123.98123314731129</v>
      </c>
      <c r="Y353">
        <f t="shared" si="99"/>
        <v>130.38634901492406</v>
      </c>
      <c r="Z353">
        <f t="shared" si="98"/>
        <v>0</v>
      </c>
      <c r="AA353">
        <f t="shared" si="100"/>
        <v>3.3013645283384512</v>
      </c>
      <c r="AB353">
        <f t="shared" si="101"/>
        <v>2552979.7910540677</v>
      </c>
      <c r="AC353">
        <f t="shared" si="102"/>
        <v>2547037.3349030586</v>
      </c>
      <c r="AD353">
        <f t="shared" si="103"/>
        <v>130.36709593244748</v>
      </c>
      <c r="AE353">
        <f t="shared" si="104"/>
        <v>3.2982568387681717</v>
      </c>
      <c r="AF353">
        <f t="shared" si="105"/>
        <v>2541106.0664345021</v>
      </c>
      <c r="AG353">
        <f t="shared" si="106"/>
        <v>3.0871220568757178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123.98123314731129</v>
      </c>
      <c r="Y354">
        <f t="shared" si="99"/>
        <v>130.34787909716692</v>
      </c>
      <c r="Z354">
        <f t="shared" si="98"/>
        <v>0</v>
      </c>
      <c r="AA354">
        <f t="shared" si="100"/>
        <v>3.2951549999510461</v>
      </c>
      <c r="AB354">
        <f t="shared" si="101"/>
        <v>2541106.0664345059</v>
      </c>
      <c r="AC354">
        <f t="shared" si="102"/>
        <v>2535174.7874345938</v>
      </c>
      <c r="AD354">
        <f t="shared" si="103"/>
        <v>130.32866222776562</v>
      </c>
      <c r="AE354">
        <f t="shared" si="104"/>
        <v>3.2920531556264034</v>
      </c>
      <c r="AF354">
        <f t="shared" si="105"/>
        <v>2529254.6750742509</v>
      </c>
      <c r="AG354">
        <f t="shared" si="106"/>
        <v>3.0811765318185627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123.98123314731129</v>
      </c>
      <c r="Y355">
        <f t="shared" si="99"/>
        <v>130.30945426848052</v>
      </c>
      <c r="Z355">
        <f t="shared" si="98"/>
        <v>0</v>
      </c>
      <c r="AA355">
        <f t="shared" si="100"/>
        <v>3.2889461462595513</v>
      </c>
      <c r="AB355">
        <f t="shared" si="101"/>
        <v>2529254.6750742495</v>
      </c>
      <c r="AC355">
        <f t="shared" si="102"/>
        <v>2523334.5720109823</v>
      </c>
      <c r="AD355">
        <f t="shared" si="103"/>
        <v>130.29016726695096</v>
      </c>
      <c r="AE355">
        <f t="shared" si="104"/>
        <v>3.2858072308687296</v>
      </c>
      <c r="AF355">
        <f t="shared" si="105"/>
        <v>2517425.769043122</v>
      </c>
      <c r="AG355">
        <f t="shared" si="106"/>
        <v>3.075231296238857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123.98123314731129</v>
      </c>
      <c r="Y356">
        <f t="shared" si="99"/>
        <v>130.27091707980705</v>
      </c>
      <c r="Z356">
        <f t="shared" si="98"/>
        <v>0</v>
      </c>
      <c r="AA356">
        <f t="shared" si="100"/>
        <v>3.2826743069349806</v>
      </c>
      <c r="AB356">
        <f t="shared" si="101"/>
        <v>2517425.769043121</v>
      </c>
      <c r="AC356">
        <f t="shared" si="102"/>
        <v>2511516.9552906379</v>
      </c>
      <c r="AD356">
        <f t="shared" si="103"/>
        <v>130.25166685752811</v>
      </c>
      <c r="AE356">
        <f t="shared" si="104"/>
        <v>3.2795413772830857</v>
      </c>
      <c r="AF356">
        <f t="shared" si="105"/>
        <v>2505619.4200849021</v>
      </c>
      <c r="AG356">
        <f t="shared" si="106"/>
        <v>3.0692233313363473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123.98123314731129</v>
      </c>
      <c r="Y357">
        <f t="shared" si="99"/>
        <v>130.23245337943186</v>
      </c>
      <c r="Z357">
        <f t="shared" si="98"/>
        <v>0</v>
      </c>
      <c r="AA357">
        <f t="shared" si="100"/>
        <v>3.2764144276628926</v>
      </c>
      <c r="AB357">
        <f t="shared" si="101"/>
        <v>2505619.4200849058</v>
      </c>
      <c r="AC357">
        <f t="shared" si="102"/>
        <v>2499721.8741151127</v>
      </c>
      <c r="AD357">
        <f t="shared" si="103"/>
        <v>130.21323986626757</v>
      </c>
      <c r="AE357">
        <f t="shared" si="104"/>
        <v>3.2732874723354559</v>
      </c>
      <c r="AF357">
        <f t="shared" si="105"/>
        <v>2493835.5851844982</v>
      </c>
      <c r="AG357">
        <f t="shared" si="106"/>
        <v>3.0632268232923168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123.98123314731129</v>
      </c>
      <c r="Y358">
        <f t="shared" si="99"/>
        <v>130.19406302721677</v>
      </c>
      <c r="Z358">
        <f t="shared" si="98"/>
        <v>0</v>
      </c>
      <c r="AA358">
        <f t="shared" si="100"/>
        <v>3.2701664856361181</v>
      </c>
      <c r="AB358">
        <f t="shared" si="101"/>
        <v>2493835.585184494</v>
      </c>
      <c r="AC358">
        <f t="shared" si="102"/>
        <v>2487949.2855103491</v>
      </c>
      <c r="AD358">
        <f t="shared" si="103"/>
        <v>130.17488615316483</v>
      </c>
      <c r="AE358">
        <f t="shared" si="104"/>
        <v>3.2670454932404258</v>
      </c>
      <c r="AF358">
        <f t="shared" si="105"/>
        <v>2482074.2214088286</v>
      </c>
      <c r="AG358">
        <f t="shared" si="106"/>
        <v>3.0572417502591613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123.98123314731129</v>
      </c>
      <c r="Y359">
        <f t="shared" si="99"/>
        <v>130.1557458832909</v>
      </c>
      <c r="Z359">
        <f t="shared" si="98"/>
        <v>0</v>
      </c>
      <c r="AA359">
        <f t="shared" si="100"/>
        <v>3.2639304580909925</v>
      </c>
      <c r="AB359">
        <f t="shared" si="101"/>
        <v>2482074.2214088254</v>
      </c>
      <c r="AC359">
        <f t="shared" si="102"/>
        <v>2476199.1465842617</v>
      </c>
      <c r="AD359">
        <f t="shared" si="103"/>
        <v>130.13657557164026</v>
      </c>
      <c r="AE359">
        <f t="shared" si="104"/>
        <v>3.2608030958814171</v>
      </c>
      <c r="AF359">
        <f t="shared" si="105"/>
        <v>2470335.3302636524</v>
      </c>
      <c r="AG359">
        <f t="shared" si="106"/>
        <v>3.0512680904309475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123.98123314731129</v>
      </c>
      <c r="Y360">
        <f t="shared" si="99"/>
        <v>130.11736568047877</v>
      </c>
      <c r="Z360">
        <f t="shared" si="98"/>
        <v>0</v>
      </c>
      <c r="AA360">
        <f t="shared" si="100"/>
        <v>3.2576503899426346</v>
      </c>
      <c r="AB360">
        <f t="shared" si="101"/>
        <v>2470335.33026365</v>
      </c>
      <c r="AC360">
        <f t="shared" si="102"/>
        <v>2464471.5595617532</v>
      </c>
      <c r="AD360">
        <f t="shared" si="103"/>
        <v>130.09815593876442</v>
      </c>
      <c r="AE360">
        <f t="shared" si="104"/>
        <v>3.254497708530951</v>
      </c>
      <c r="AF360">
        <f t="shared" si="105"/>
        <v>2458619.1385129387</v>
      </c>
      <c r="AG360">
        <f t="shared" si="106"/>
        <v>3.0452504442732748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123.98123314731129</v>
      </c>
      <c r="Y361">
        <f t="shared" si="99"/>
        <v>130.07898337856946</v>
      </c>
      <c r="Z361">
        <f t="shared" si="98"/>
        <v>0</v>
      </c>
      <c r="AA361">
        <f t="shared" si="100"/>
        <v>3.2513511293088118</v>
      </c>
      <c r="AB361">
        <f t="shared" si="101"/>
        <v>2458619.138512935</v>
      </c>
      <c r="AC361">
        <f t="shared" si="102"/>
        <v>2452766.706480179</v>
      </c>
      <c r="AD361">
        <f t="shared" si="103"/>
        <v>130.05981078239108</v>
      </c>
      <c r="AE361">
        <f t="shared" si="104"/>
        <v>3.2482045441811138</v>
      </c>
      <c r="AF361">
        <f t="shared" si="105"/>
        <v>2446925.6021538828</v>
      </c>
      <c r="AG361">
        <f t="shared" si="106"/>
        <v>3.0392134093230236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123.98123314731129</v>
      </c>
      <c r="Y362">
        <f t="shared" si="99"/>
        <v>130.04067529583489</v>
      </c>
      <c r="Z362">
        <f t="shared" si="98"/>
        <v>0</v>
      </c>
      <c r="AA362">
        <f t="shared" si="100"/>
        <v>3.245064049443271</v>
      </c>
      <c r="AB362">
        <f t="shared" si="101"/>
        <v>2446925.6021538856</v>
      </c>
      <c r="AC362">
        <f t="shared" si="102"/>
        <v>2441084.4868648876</v>
      </c>
      <c r="AD362">
        <f t="shared" si="103"/>
        <v>130.02153977336482</v>
      </c>
      <c r="AE362">
        <f t="shared" si="104"/>
        <v>3.2419235488112839</v>
      </c>
      <c r="AF362">
        <f t="shared" si="105"/>
        <v>2435254.6773781651</v>
      </c>
      <c r="AG362">
        <f t="shared" si="106"/>
        <v>3.0331880480799125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123.98123314731129</v>
      </c>
      <c r="Y363">
        <f t="shared" si="99"/>
        <v>130.00244128875872</v>
      </c>
      <c r="Z363">
        <f t="shared" si="98"/>
        <v>0</v>
      </c>
      <c r="AA363">
        <f t="shared" si="100"/>
        <v>3.2387891267922719</v>
      </c>
      <c r="AB363">
        <f t="shared" si="101"/>
        <v>2435254.6773781632</v>
      </c>
      <c r="AC363">
        <f t="shared" si="102"/>
        <v>2429424.8569499371</v>
      </c>
      <c r="AD363">
        <f t="shared" si="103"/>
        <v>129.9833427683082</v>
      </c>
      <c r="AE363">
        <f t="shared" si="104"/>
        <v>3.2356546988905155</v>
      </c>
      <c r="AF363">
        <f t="shared" si="105"/>
        <v>2423606.3204621575</v>
      </c>
      <c r="AG363">
        <f t="shared" si="106"/>
        <v>3.0271743379706968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123.98123314731129</v>
      </c>
      <c r="Y364">
        <f t="shared" si="99"/>
        <v>129.96425152952463</v>
      </c>
      <c r="Z364">
        <f t="shared" si="98"/>
        <v>0</v>
      </c>
      <c r="AA364">
        <f t="shared" si="100"/>
        <v>3.2325139309258111</v>
      </c>
      <c r="AB364">
        <f t="shared" si="101"/>
        <v>2423606.3204621547</v>
      </c>
      <c r="AC364">
        <f t="shared" si="102"/>
        <v>2417787.7953864881</v>
      </c>
      <c r="AD364">
        <f t="shared" si="103"/>
        <v>129.94508362882598</v>
      </c>
      <c r="AE364">
        <f t="shared" si="104"/>
        <v>3.2293411119711868</v>
      </c>
      <c r="AF364">
        <f t="shared" si="105"/>
        <v>2411980.6924590585</v>
      </c>
      <c r="AG364">
        <f t="shared" si="106"/>
        <v>3.0211599703849634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123.98123314731129</v>
      </c>
      <c r="Y365">
        <f t="shared" si="99"/>
        <v>129.9259533559798</v>
      </c>
      <c r="Z365">
        <f t="shared" si="98"/>
        <v>0</v>
      </c>
      <c r="AA365">
        <f t="shared" si="100"/>
        <v>3.2261745214692965</v>
      </c>
      <c r="AB365">
        <f t="shared" si="101"/>
        <v>2411980.6924590543</v>
      </c>
      <c r="AC365">
        <f t="shared" si="102"/>
        <v>2406173.5783204096</v>
      </c>
      <c r="AD365">
        <f t="shared" si="103"/>
        <v>129.90682304620066</v>
      </c>
      <c r="AE365">
        <f t="shared" si="104"/>
        <v>3.2230079248539778</v>
      </c>
      <c r="AF365">
        <f t="shared" si="105"/>
        <v>2400377.86392958</v>
      </c>
      <c r="AG365">
        <f t="shared" si="106"/>
        <v>3.0150816249536305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123.98123314731129</v>
      </c>
      <c r="Y366">
        <f t="shared" si="99"/>
        <v>129.88773029048053</v>
      </c>
      <c r="Z366">
        <f t="shared" si="98"/>
        <v>0</v>
      </c>
      <c r="AA366">
        <f t="shared" si="100"/>
        <v>3.2198475444765324</v>
      </c>
      <c r="AB366">
        <f t="shared" si="101"/>
        <v>2400377.8639295828</v>
      </c>
      <c r="AC366">
        <f t="shared" si="102"/>
        <v>2394582.1383495252</v>
      </c>
      <c r="AD366">
        <f t="shared" si="103"/>
        <v>129.86863749789987</v>
      </c>
      <c r="AE366">
        <f t="shared" si="104"/>
        <v>3.2166871579976459</v>
      </c>
      <c r="AF366">
        <f t="shared" si="105"/>
        <v>2388797.790160791</v>
      </c>
      <c r="AG366">
        <f t="shared" si="106"/>
        <v>3.0090152000031809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123.98123314731129</v>
      </c>
      <c r="Y367">
        <f t="shared" si="99"/>
        <v>129.84958218572947</v>
      </c>
      <c r="Z367">
        <f t="shared" si="98"/>
        <v>0</v>
      </c>
      <c r="AA367">
        <f t="shared" si="100"/>
        <v>3.2135329755657231</v>
      </c>
      <c r="AB367">
        <f t="shared" si="101"/>
        <v>2388797.7901607915</v>
      </c>
      <c r="AC367">
        <f t="shared" si="102"/>
        <v>2383013.4308047732</v>
      </c>
      <c r="AD367">
        <f t="shared" si="103"/>
        <v>129.83052683677084</v>
      </c>
      <c r="AE367">
        <f t="shared" si="104"/>
        <v>3.2103787870443274</v>
      </c>
      <c r="AF367">
        <f t="shared" si="105"/>
        <v>2377240.4265274317</v>
      </c>
      <c r="AG367">
        <f t="shared" si="106"/>
        <v>3.0029606721558886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123.98123314731129</v>
      </c>
      <c r="Y368">
        <f t="shared" si="99"/>
        <v>129.81150889471817</v>
      </c>
      <c r="Z368">
        <f t="shared" si="98"/>
        <v>0</v>
      </c>
      <c r="AA368">
        <f t="shared" si="100"/>
        <v>3.2072307904028943</v>
      </c>
      <c r="AB368">
        <f t="shared" si="101"/>
        <v>2377240.4265274308</v>
      </c>
      <c r="AC368">
        <f t="shared" si="102"/>
        <v>2371467.4111047057</v>
      </c>
      <c r="AD368">
        <f t="shared" si="103"/>
        <v>129.7924645463448</v>
      </c>
      <c r="AE368">
        <f t="shared" si="104"/>
        <v>3.2040715647225535</v>
      </c>
      <c r="AF368">
        <f t="shared" si="105"/>
        <v>2365705.7688944298</v>
      </c>
      <c r="AG368">
        <f t="shared" si="106"/>
        <v>2.9969180180798802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123.98123314731129</v>
      </c>
      <c r="Y369">
        <f t="shared" si="99"/>
        <v>129.77337774845512</v>
      </c>
      <c r="Z369">
        <f t="shared" si="98"/>
        <v>0</v>
      </c>
      <c r="AA369">
        <f t="shared" si="100"/>
        <v>3.2008845283179381</v>
      </c>
      <c r="AB369">
        <f t="shared" si="101"/>
        <v>2365705.768894427</v>
      </c>
      <c r="AC369">
        <f t="shared" si="102"/>
        <v>2359944.1767434548</v>
      </c>
      <c r="AD369">
        <f t="shared" si="103"/>
        <v>129.75429111639869</v>
      </c>
      <c r="AE369">
        <f t="shared" si="104"/>
        <v>3.1976975196034898</v>
      </c>
      <c r="AF369">
        <f t="shared" si="105"/>
        <v>2354194.0578238545</v>
      </c>
      <c r="AG369">
        <f t="shared" si="106"/>
        <v>2.9908313163961333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123.98123314731129</v>
      </c>
      <c r="Y370">
        <f t="shared" si="99"/>
        <v>129.73524249212548</v>
      </c>
      <c r="Z370">
        <f t="shared" si="98"/>
        <v>0</v>
      </c>
      <c r="AA370">
        <f t="shared" si="100"/>
        <v>3.194516857275139</v>
      </c>
      <c r="AB370">
        <f t="shared" si="101"/>
        <v>2354194.0578238503</v>
      </c>
      <c r="AC370">
        <f t="shared" si="102"/>
        <v>2348443.9274807549</v>
      </c>
      <c r="AD370">
        <f t="shared" si="103"/>
        <v>129.71619383000927</v>
      </c>
      <c r="AE370">
        <f t="shared" si="104"/>
        <v>3.1913361886279179</v>
      </c>
      <c r="AF370">
        <f t="shared" si="105"/>
        <v>2342705.2475447897</v>
      </c>
      <c r="AG370">
        <f t="shared" si="106"/>
        <v>2.9847230144324515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123.98123314731129</v>
      </c>
      <c r="Y371">
        <f t="shared" si="99"/>
        <v>129.69718310006564</v>
      </c>
      <c r="Z371">
        <f t="shared" si="98"/>
        <v>0</v>
      </c>
      <c r="AA371">
        <f t="shared" si="100"/>
        <v>3.1881618537416347</v>
      </c>
      <c r="AB371">
        <f t="shared" si="101"/>
        <v>2342705.2475447883</v>
      </c>
      <c r="AC371">
        <f t="shared" si="102"/>
        <v>2336966.5562080531</v>
      </c>
      <c r="AD371">
        <f t="shared" si="103"/>
        <v>129.67817233235428</v>
      </c>
      <c r="AE371">
        <f t="shared" si="104"/>
        <v>3.1849875125490477</v>
      </c>
      <c r="AF371">
        <f t="shared" si="105"/>
        <v>2331239.2924996116</v>
      </c>
      <c r="AG371">
        <f t="shared" si="106"/>
        <v>2.9786268640028832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123.98123314731129</v>
      </c>
      <c r="Y372">
        <f t="shared" si="99"/>
        <v>129.65919942135523</v>
      </c>
      <c r="Z372">
        <f t="shared" ref="Z372:Z435" si="111">(V373-V372)*43560/3600</f>
        <v>0</v>
      </c>
      <c r="AA372">
        <f t="shared" si="100"/>
        <v>3.1818194925173486</v>
      </c>
      <c r="AB372">
        <f t="shared" si="101"/>
        <v>2331239.2924996112</v>
      </c>
      <c r="AC372">
        <f t="shared" si="102"/>
        <v>2325512.0174130797</v>
      </c>
      <c r="AD372">
        <f t="shared" si="103"/>
        <v>129.64022647266356</v>
      </c>
      <c r="AE372">
        <f t="shared" si="104"/>
        <v>3.178651466191889</v>
      </c>
      <c r="AF372">
        <f t="shared" si="105"/>
        <v>2319796.1472213203</v>
      </c>
      <c r="AG372">
        <f t="shared" si="106"/>
        <v>2.9725428409338059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123.98123314731129</v>
      </c>
      <c r="Y373">
        <f t="shared" si="99"/>
        <v>129.62127159170447</v>
      </c>
      <c r="Z373">
        <f t="shared" si="111"/>
        <v>0</v>
      </c>
      <c r="AA373">
        <f t="shared" si="100"/>
        <v>3.1754812012186719</v>
      </c>
      <c r="AB373">
        <f t="shared" si="101"/>
        <v>2319796.1472213166</v>
      </c>
      <c r="AC373">
        <f t="shared" si="102"/>
        <v>2314080.2810591231</v>
      </c>
      <c r="AD373">
        <f t="shared" si="103"/>
        <v>129.60223005022996</v>
      </c>
      <c r="AE373">
        <f t="shared" si="104"/>
        <v>3.1722733593840493</v>
      </c>
      <c r="AF373">
        <f t="shared" si="105"/>
        <v>2308375.9631275339</v>
      </c>
      <c r="AG373">
        <f t="shared" si="106"/>
        <v>2.9664624538735826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123.98123314731129</v>
      </c>
      <c r="Y374">
        <f t="shared" si="99"/>
        <v>129.58322697993475</v>
      </c>
      <c r="Z374">
        <f t="shared" si="111"/>
        <v>0</v>
      </c>
      <c r="AA374">
        <f t="shared" si="100"/>
        <v>3.1690719986139211</v>
      </c>
      <c r="AB374">
        <f t="shared" si="101"/>
        <v>2308375.9631275302</v>
      </c>
      <c r="AC374">
        <f t="shared" si="102"/>
        <v>2302671.6335300249</v>
      </c>
      <c r="AD374">
        <f t="shared" si="103"/>
        <v>129.56422387077632</v>
      </c>
      <c r="AE374">
        <f t="shared" si="104"/>
        <v>3.1658706312966829</v>
      </c>
      <c r="AF374">
        <f t="shared" si="105"/>
        <v>2296978.8288548621</v>
      </c>
      <c r="AG374">
        <f t="shared" si="106"/>
        <v>2.9603114208351342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123.98123314731129</v>
      </c>
      <c r="Y375">
        <f t="shared" si="99"/>
        <v>129.54525915514924</v>
      </c>
      <c r="Z375">
        <f t="shared" si="111"/>
        <v>0</v>
      </c>
      <c r="AA375">
        <f t="shared" si="100"/>
        <v>3.1626757319629446</v>
      </c>
      <c r="AB375">
        <f t="shared" si="101"/>
        <v>2296978.8288548584</v>
      </c>
      <c r="AC375">
        <f t="shared" si="102"/>
        <v>2291286.0125373253</v>
      </c>
      <c r="AD375">
        <f t="shared" si="103"/>
        <v>129.52629440073738</v>
      </c>
      <c r="AE375">
        <f t="shared" si="104"/>
        <v>3.1594808260953111</v>
      </c>
      <c r="AF375">
        <f t="shared" si="105"/>
        <v>2285604.6978809154</v>
      </c>
      <c r="AG375">
        <f t="shared" si="106"/>
        <v>2.9541728026763447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123.98123314731129</v>
      </c>
      <c r="Y376">
        <f t="shared" si="99"/>
        <v>129.50736796236566</v>
      </c>
      <c r="Z376">
        <f t="shared" si="111"/>
        <v>0</v>
      </c>
      <c r="AA376">
        <f t="shared" si="100"/>
        <v>3.1562923751565832</v>
      </c>
      <c r="AB376">
        <f t="shared" si="101"/>
        <v>2285604.6978809158</v>
      </c>
      <c r="AC376">
        <f t="shared" si="102"/>
        <v>2279923.3716056338</v>
      </c>
      <c r="AD376">
        <f t="shared" si="103"/>
        <v>129.48844148528744</v>
      </c>
      <c r="AE376">
        <f t="shared" si="104"/>
        <v>3.1531039176971474</v>
      </c>
      <c r="AF376">
        <f t="shared" si="105"/>
        <v>2274253.523777206</v>
      </c>
      <c r="AG376">
        <f t="shared" si="106"/>
        <v>2.9480465743397608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123.98123314731129</v>
      </c>
      <c r="Y377">
        <f t="shared" si="99"/>
        <v>129.46955324691453</v>
      </c>
      <c r="Z377">
        <f t="shared" si="111"/>
        <v>0</v>
      </c>
      <c r="AA377">
        <f t="shared" si="100"/>
        <v>3.1499219021383724</v>
      </c>
      <c r="AB377">
        <f t="shared" si="101"/>
        <v>2274253.5237772069</v>
      </c>
      <c r="AC377">
        <f t="shared" si="102"/>
        <v>2268583.6643533576</v>
      </c>
      <c r="AD377">
        <f t="shared" si="103"/>
        <v>129.45065518877036</v>
      </c>
      <c r="AE377">
        <f t="shared" si="104"/>
        <v>3.1467355579884329</v>
      </c>
      <c r="AF377">
        <f t="shared" si="105"/>
        <v>2262925.2757684486</v>
      </c>
      <c r="AG377">
        <f t="shared" si="106"/>
        <v>2.9419327108184992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123.98123314731129</v>
      </c>
      <c r="Y378">
        <f t="shared" si="99"/>
        <v>129.4316988588655</v>
      </c>
      <c r="Z378">
        <f t="shared" si="111"/>
        <v>0</v>
      </c>
      <c r="AA378">
        <f t="shared" si="100"/>
        <v>3.1435130167009544</v>
      </c>
      <c r="AB378">
        <f t="shared" si="101"/>
        <v>2262925.2757684444</v>
      </c>
      <c r="AC378">
        <f t="shared" si="102"/>
        <v>2257266.9523383826</v>
      </c>
      <c r="AD378">
        <f t="shared" si="103"/>
        <v>129.41274274723779</v>
      </c>
      <c r="AE378">
        <f t="shared" si="104"/>
        <v>3.1402905125201883</v>
      </c>
      <c r="AF378">
        <f t="shared" si="105"/>
        <v>2251620.2299233717</v>
      </c>
      <c r="AG378">
        <f t="shared" si="106"/>
        <v>2.9357803868615737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123.98123314731129</v>
      </c>
      <c r="Y379">
        <f t="shared" si="99"/>
        <v>129.39382550050334</v>
      </c>
      <c r="Z379">
        <f t="shared" si="111"/>
        <v>0</v>
      </c>
      <c r="AA379">
        <f t="shared" si="100"/>
        <v>3.1370746152999374</v>
      </c>
      <c r="AB379">
        <f t="shared" si="101"/>
        <v>2251620.2299233675</v>
      </c>
      <c r="AC379">
        <f t="shared" si="102"/>
        <v>2245973.4956158274</v>
      </c>
      <c r="AD379">
        <f t="shared" si="103"/>
        <v>129.3749082139274</v>
      </c>
      <c r="AE379">
        <f t="shared" si="104"/>
        <v>3.1338587113067056</v>
      </c>
      <c r="AF379">
        <f t="shared" si="105"/>
        <v>2240338.3385626632</v>
      </c>
      <c r="AG379">
        <f t="shared" si="106"/>
        <v>2.9295984125183221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123.98123314731129</v>
      </c>
      <c r="Y380">
        <f t="shared" si="99"/>
        <v>129.35602971264345</v>
      </c>
      <c r="Z380">
        <f t="shared" si="111"/>
        <v>0</v>
      </c>
      <c r="AA380">
        <f t="shared" si="100"/>
        <v>3.1306494007419179</v>
      </c>
      <c r="AB380">
        <f t="shared" si="101"/>
        <v>2240338.3385626646</v>
      </c>
      <c r="AC380">
        <f t="shared" si="102"/>
        <v>2234703.169641329</v>
      </c>
      <c r="AD380">
        <f t="shared" si="103"/>
        <v>129.33715117159957</v>
      </c>
      <c r="AE380">
        <f t="shared" si="104"/>
        <v>3.127440083418016</v>
      </c>
      <c r="AF380">
        <f t="shared" si="105"/>
        <v>2229079.5542623596</v>
      </c>
      <c r="AG380">
        <f t="shared" si="106"/>
        <v>2.9234290998157482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123.98123314731129</v>
      </c>
      <c r="Y381">
        <f t="shared" si="99"/>
        <v>129.31831133640941</v>
      </c>
      <c r="Z381">
        <f t="shared" si="111"/>
        <v>0</v>
      </c>
      <c r="AA381">
        <f t="shared" si="100"/>
        <v>3.1242373460181962</v>
      </c>
      <c r="AB381">
        <f t="shared" si="101"/>
        <v>2229079.554262361</v>
      </c>
      <c r="AC381">
        <f t="shared" si="102"/>
        <v>2223455.9270395283</v>
      </c>
      <c r="AD381">
        <f t="shared" si="103"/>
        <v>129.29947146154078</v>
      </c>
      <c r="AE381">
        <f t="shared" si="104"/>
        <v>3.1210346018731094</v>
      </c>
      <c r="AF381">
        <f t="shared" si="105"/>
        <v>2217843.8296956178</v>
      </c>
      <c r="AG381">
        <f t="shared" si="106"/>
        <v>2.9172724228208482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123.98123314731129</v>
      </c>
      <c r="Y382">
        <f t="shared" si="99"/>
        <v>129.28067021325023</v>
      </c>
      <c r="Z382">
        <f t="shared" si="111"/>
        <v>0</v>
      </c>
      <c r="AA382">
        <f t="shared" si="100"/>
        <v>3.1178384241753951</v>
      </c>
      <c r="AB382">
        <f t="shared" si="101"/>
        <v>2217843.8296956215</v>
      </c>
      <c r="AC382">
        <f t="shared" si="102"/>
        <v>2212231.7205321058</v>
      </c>
      <c r="AD382">
        <f t="shared" si="103"/>
        <v>129.26176636658261</v>
      </c>
      <c r="AE382">
        <f t="shared" si="104"/>
        <v>3.1145960313216756</v>
      </c>
      <c r="AF382">
        <f t="shared" si="105"/>
        <v>2206631.2839828636</v>
      </c>
      <c r="AG382">
        <f t="shared" si="106"/>
        <v>2.9111283556537373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123.98123314731129</v>
      </c>
      <c r="Y383">
        <f t="shared" si="99"/>
        <v>129.24289805479734</v>
      </c>
      <c r="Z383">
        <f t="shared" si="111"/>
        <v>0</v>
      </c>
      <c r="AA383">
        <f t="shared" si="100"/>
        <v>3.1113586777773117</v>
      </c>
      <c r="AB383">
        <f t="shared" si="101"/>
        <v>2206631.2839828655</v>
      </c>
      <c r="AC383">
        <f t="shared" si="102"/>
        <v>2201030.8383628665</v>
      </c>
      <c r="AD383">
        <f t="shared" si="103"/>
        <v>129.22402971245197</v>
      </c>
      <c r="AE383">
        <f t="shared" si="104"/>
        <v>3.1081213189895616</v>
      </c>
      <c r="AF383">
        <f t="shared" si="105"/>
        <v>2195442.0472345031</v>
      </c>
      <c r="AG383">
        <f t="shared" si="106"/>
        <v>2.9049037825580797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123.98123314731129</v>
      </c>
      <c r="Y384">
        <f t="shared" si="99"/>
        <v>129.20520063500672</v>
      </c>
      <c r="Z384">
        <f t="shared" si="111"/>
        <v>0</v>
      </c>
      <c r="AA384">
        <f t="shared" si="100"/>
        <v>3.1048906971248083</v>
      </c>
      <c r="AB384">
        <f t="shared" si="101"/>
        <v>2195442.0472345036</v>
      </c>
      <c r="AC384">
        <f t="shared" si="102"/>
        <v>2189853.243979679</v>
      </c>
      <c r="AD384">
        <f t="shared" si="103"/>
        <v>129.18637151670649</v>
      </c>
      <c r="AE384">
        <f t="shared" si="104"/>
        <v>3.1016600682503115</v>
      </c>
      <c r="AF384">
        <f t="shared" si="105"/>
        <v>2184276.0709888022</v>
      </c>
      <c r="AG384">
        <f t="shared" si="106"/>
        <v>2.8986904600537473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123.98123314731129</v>
      </c>
      <c r="Y385">
        <f t="shared" si="99"/>
        <v>129.16758158168139</v>
      </c>
      <c r="Z385">
        <f t="shared" si="111"/>
        <v>0</v>
      </c>
      <c r="AA385">
        <f t="shared" si="100"/>
        <v>3.0984361622939049</v>
      </c>
      <c r="AB385">
        <f t="shared" si="101"/>
        <v>2184276.0709887999</v>
      </c>
      <c r="AC385">
        <f t="shared" si="102"/>
        <v>2178698.8858966711</v>
      </c>
      <c r="AD385">
        <f t="shared" si="103"/>
        <v>129.14879160588623</v>
      </c>
      <c r="AE385">
        <f t="shared" si="104"/>
        <v>3.0952122493423255</v>
      </c>
      <c r="AF385">
        <f t="shared" si="105"/>
        <v>2173133.3068911675</v>
      </c>
      <c r="AG385">
        <f t="shared" si="106"/>
        <v>2.8924900539804352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123.98123314731129</v>
      </c>
      <c r="Y386">
        <f t="shared" si="99"/>
        <v>129.13004073191095</v>
      </c>
      <c r="Z386">
        <f t="shared" si="111"/>
        <v>0</v>
      </c>
      <c r="AA386">
        <f t="shared" si="100"/>
        <v>3.0919950453330522</v>
      </c>
      <c r="AB386">
        <f t="shared" si="101"/>
        <v>2173133.3068911717</v>
      </c>
      <c r="AC386">
        <f t="shared" si="102"/>
        <v>2167567.715809572</v>
      </c>
      <c r="AD386">
        <f t="shared" si="103"/>
        <v>129.11128981725034</v>
      </c>
      <c r="AE386">
        <f t="shared" si="104"/>
        <v>3.0887778343431429</v>
      </c>
      <c r="AF386">
        <f t="shared" si="105"/>
        <v>2162013.7066875366</v>
      </c>
      <c r="AG386">
        <f t="shared" si="106"/>
        <v>2.8863025374871056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123.98123314731129</v>
      </c>
      <c r="Y387">
        <f t="shared" si="99"/>
        <v>129.09249266180299</v>
      </c>
      <c r="Z387">
        <f t="shared" si="111"/>
        <v>0</v>
      </c>
      <c r="AA387">
        <f t="shared" si="100"/>
        <v>3.0855281303567761</v>
      </c>
      <c r="AB387">
        <f t="shared" si="101"/>
        <v>2162013.7066875366</v>
      </c>
      <c r="AC387">
        <f t="shared" si="102"/>
        <v>2156459.7560528945</v>
      </c>
      <c r="AD387">
        <f t="shared" si="103"/>
        <v>129.07367476209947</v>
      </c>
      <c r="AE387">
        <f t="shared" si="104"/>
        <v>3.0822688350915945</v>
      </c>
      <c r="AF387">
        <f t="shared" si="105"/>
        <v>2150917.5388812069</v>
      </c>
      <c r="AG387">
        <f t="shared" si="106"/>
        <v>2.8800890402424812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123.98123314731129</v>
      </c>
      <c r="Y388">
        <f t="shared" si="99"/>
        <v>129.0548966177239</v>
      </c>
      <c r="Z388">
        <f t="shared" si="111"/>
        <v>0</v>
      </c>
      <c r="AA388">
        <f t="shared" si="100"/>
        <v>3.0790164255232324</v>
      </c>
      <c r="AB388">
        <f t="shared" si="101"/>
        <v>2150917.5388812036</v>
      </c>
      <c r="AC388">
        <f t="shared" si="102"/>
        <v>2145375.3093152619</v>
      </c>
      <c r="AD388">
        <f t="shared" si="103"/>
        <v>129.03611843135411</v>
      </c>
      <c r="AE388">
        <f t="shared" si="104"/>
        <v>3.0757640086813947</v>
      </c>
      <c r="AF388">
        <f t="shared" si="105"/>
        <v>2139844.7884499505</v>
      </c>
      <c r="AG388">
        <f t="shared" si="106"/>
        <v>2.87383073259321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123.98123314731129</v>
      </c>
      <c r="Y389">
        <f t="shared" si="99"/>
        <v>129.01737991641261</v>
      </c>
      <c r="Z389">
        <f t="shared" si="111"/>
        <v>0</v>
      </c>
      <c r="AA389">
        <f t="shared" si="100"/>
        <v>3.0725184630047986</v>
      </c>
      <c r="AB389">
        <f t="shared" si="101"/>
        <v>2139844.7884499519</v>
      </c>
      <c r="AC389">
        <f t="shared" si="102"/>
        <v>2134314.2552165431</v>
      </c>
      <c r="AD389">
        <f t="shared" si="103"/>
        <v>128.99864135956548</v>
      </c>
      <c r="AE389">
        <f t="shared" si="104"/>
        <v>3.0692729100700706</v>
      </c>
      <c r="AF389">
        <f t="shared" si="105"/>
        <v>2128795.4059736999</v>
      </c>
      <c r="AG389">
        <f t="shared" si="106"/>
        <v>2.8675856324891158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123.98123314731129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128.97994239042396</v>
      </c>
      <c r="Z390">
        <f t="shared" si="111"/>
        <v>0</v>
      </c>
      <c r="AA390">
        <f t="shared" si="100"/>
        <v>3.0660342137996603</v>
      </c>
      <c r="AB390">
        <f t="shared" si="101"/>
        <v>2128795.405973698</v>
      </c>
      <c r="AC390">
        <f t="shared" si="102"/>
        <v>2123276.5443888586</v>
      </c>
      <c r="AD390">
        <f t="shared" si="103"/>
        <v>128.96124337946526</v>
      </c>
      <c r="AE390">
        <f t="shared" si="104"/>
        <v>3.0627955102864375</v>
      </c>
      <c r="AF390">
        <f t="shared" si="105"/>
        <v>2117769.3421366666</v>
      </c>
      <c r="AG390">
        <f t="shared" si="106"/>
        <v>2.8613537120569648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123.98123314731129</v>
      </c>
      <c r="Y391">
        <f t="shared" si="112"/>
        <v>128.94258387266621</v>
      </c>
      <c r="Z391">
        <f t="shared" si="111"/>
        <v>0</v>
      </c>
      <c r="AA391">
        <f t="shared" si="100"/>
        <v>3.0595636489672167</v>
      </c>
      <c r="AB391">
        <f t="shared" si="101"/>
        <v>2117769.342136668</v>
      </c>
      <c r="AC391">
        <f t="shared" si="102"/>
        <v>2112262.1275685271</v>
      </c>
      <c r="AD391">
        <f t="shared" si="103"/>
        <v>128.92386010809332</v>
      </c>
      <c r="AE391">
        <f t="shared" si="104"/>
        <v>3.0563016563148997</v>
      </c>
      <c r="AF391">
        <f t="shared" si="105"/>
        <v>2106766.6561739342</v>
      </c>
      <c r="AG391">
        <f t="shared" si="106"/>
        <v>2.8551349434823532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123.98123314731129</v>
      </c>
      <c r="Y392">
        <f t="shared" si="112"/>
        <v>128.90513430649153</v>
      </c>
      <c r="Z392">
        <f t="shared" si="111"/>
        <v>0</v>
      </c>
      <c r="AA392">
        <f t="shared" si="100"/>
        <v>3.0530269345955499</v>
      </c>
      <c r="AB392">
        <f t="shared" si="101"/>
        <v>2106766.6561739361</v>
      </c>
      <c r="AC392">
        <f t="shared" si="102"/>
        <v>2101271.2076916639</v>
      </c>
      <c r="AD392">
        <f t="shared" si="103"/>
        <v>128.88640858296338</v>
      </c>
      <c r="AE392">
        <f t="shared" si="104"/>
        <v>3.0497522265295238</v>
      </c>
      <c r="AF392">
        <f t="shared" si="105"/>
        <v>2095787.5481584298</v>
      </c>
      <c r="AG392">
        <f t="shared" si="106"/>
        <v>2.8488501782944282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123.98123314731129</v>
      </c>
      <c r="Y393">
        <f t="shared" si="112"/>
        <v>128.86772303024225</v>
      </c>
      <c r="Z393">
        <f t="shared" si="111"/>
        <v>0</v>
      </c>
      <c r="AA393">
        <f t="shared" si="100"/>
        <v>3.0464845434345516</v>
      </c>
      <c r="AB393">
        <f t="shared" si="101"/>
        <v>2095787.5481584282</v>
      </c>
      <c r="AC393">
        <f t="shared" si="102"/>
        <v>2090303.8759802459</v>
      </c>
      <c r="AD393">
        <f t="shared" si="103"/>
        <v>128.84903743443348</v>
      </c>
      <c r="AE393">
        <f t="shared" si="104"/>
        <v>3.0432168528045227</v>
      </c>
      <c r="AF393">
        <f t="shared" si="105"/>
        <v>2084831.967488332</v>
      </c>
      <c r="AG393">
        <f t="shared" si="106"/>
        <v>2.8425593656762564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123.98123314731129</v>
      </c>
      <c r="Y394">
        <f t="shared" si="112"/>
        <v>128.83039192334891</v>
      </c>
      <c r="Z394">
        <f t="shared" si="111"/>
        <v>0</v>
      </c>
      <c r="AA394">
        <f t="shared" si="100"/>
        <v>3.0399561720915971</v>
      </c>
      <c r="AB394">
        <f t="shared" si="101"/>
        <v>2084831.9674883301</v>
      </c>
      <c r="AC394">
        <f t="shared" si="102"/>
        <v>2079360.0463785653</v>
      </c>
      <c r="AD394">
        <f t="shared" si="103"/>
        <v>128.81174636926906</v>
      </c>
      <c r="AE394">
        <f t="shared" si="104"/>
        <v>3.0366954838597628</v>
      </c>
      <c r="AF394">
        <f t="shared" si="105"/>
        <v>2073899.8637464349</v>
      </c>
      <c r="AG394">
        <f t="shared" si="106"/>
        <v>2.8362820337635455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123.98123314731129</v>
      </c>
      <c r="Y395">
        <f t="shared" si="112"/>
        <v>128.79314081401506</v>
      </c>
      <c r="Z395">
        <f t="shared" si="111"/>
        <v>0</v>
      </c>
      <c r="AA395">
        <f t="shared" si="100"/>
        <v>3.0334417905233444</v>
      </c>
      <c r="AB395">
        <f t="shared" si="101"/>
        <v>2073899.8637464361</v>
      </c>
      <c r="AC395">
        <f t="shared" si="102"/>
        <v>2068439.6685234942</v>
      </c>
      <c r="AD395">
        <f t="shared" si="103"/>
        <v>128.7745352158579</v>
      </c>
      <c r="AE395">
        <f t="shared" si="104"/>
        <v>3.0301880896841267</v>
      </c>
      <c r="AF395">
        <f t="shared" si="105"/>
        <v>2062991.1866235733</v>
      </c>
      <c r="AG395">
        <f t="shared" si="106"/>
        <v>2.8300181536682292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123.98123314731129</v>
      </c>
      <c r="Y396">
        <f t="shared" si="112"/>
        <v>128.75593049739481</v>
      </c>
      <c r="Z396">
        <f t="shared" si="111"/>
        <v>0</v>
      </c>
      <c r="AA396">
        <f t="shared" si="100"/>
        <v>3.0269226703890602</v>
      </c>
      <c r="AB396">
        <f t="shared" si="101"/>
        <v>2062991.1866235696</v>
      </c>
      <c r="AC396">
        <f t="shared" si="102"/>
        <v>2057542.7258168692</v>
      </c>
      <c r="AD396">
        <f t="shared" si="103"/>
        <v>128.73725878912157</v>
      </c>
      <c r="AE396">
        <f t="shared" si="104"/>
        <v>3.0236251387885127</v>
      </c>
      <c r="AF396">
        <f t="shared" si="105"/>
        <v>2052106.136123931</v>
      </c>
      <c r="AG396">
        <f t="shared" si="106"/>
        <v>2.8237491554179717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123.98123314731129</v>
      </c>
      <c r="Y397">
        <f t="shared" si="112"/>
        <v>128.71862776279156</v>
      </c>
      <c r="Z397">
        <f t="shared" si="111"/>
        <v>0</v>
      </c>
      <c r="AA397">
        <f t="shared" si="100"/>
        <v>3.0203347918542751</v>
      </c>
      <c r="AB397">
        <f t="shared" si="101"/>
        <v>2052106.136123935</v>
      </c>
      <c r="AC397">
        <f t="shared" si="102"/>
        <v>2046669.5334985973</v>
      </c>
      <c r="AD397">
        <f t="shared" si="103"/>
        <v>128.69999669214258</v>
      </c>
      <c r="AE397">
        <f t="shared" si="104"/>
        <v>3.0170444370930518</v>
      </c>
      <c r="AF397">
        <f t="shared" si="105"/>
        <v>2041244.7761504001</v>
      </c>
      <c r="AG397">
        <f t="shared" si="106"/>
        <v>2.8174115538754161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123.98123314731129</v>
      </c>
      <c r="Y398">
        <f t="shared" si="112"/>
        <v>128.6814062148955</v>
      </c>
      <c r="Z398">
        <f t="shared" si="111"/>
        <v>0</v>
      </c>
      <c r="AA398">
        <f t="shared" si="100"/>
        <v>3.0137612513612289</v>
      </c>
      <c r="AB398">
        <f t="shared" si="101"/>
        <v>2041244.7761504033</v>
      </c>
      <c r="AC398">
        <f t="shared" si="102"/>
        <v>2035820.0058979532</v>
      </c>
      <c r="AD398">
        <f t="shared" si="103"/>
        <v>128.66281569342593</v>
      </c>
      <c r="AE398">
        <f t="shared" si="104"/>
        <v>3.0104780578194559</v>
      </c>
      <c r="AF398">
        <f t="shared" si="105"/>
        <v>2030407.0551422532</v>
      </c>
      <c r="AG398">
        <f t="shared" si="106"/>
        <v>2.8110877456648051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123.98123314731129</v>
      </c>
      <c r="Y399">
        <f t="shared" si="112"/>
        <v>128.64426567700966</v>
      </c>
      <c r="Z399">
        <f t="shared" si="111"/>
        <v>0</v>
      </c>
      <c r="AA399">
        <f t="shared" si="100"/>
        <v>3.0072020177042096</v>
      </c>
      <c r="AB399">
        <f t="shared" si="101"/>
        <v>2030407.0551422571</v>
      </c>
      <c r="AC399">
        <f t="shared" si="102"/>
        <v>2024994.0915103895</v>
      </c>
      <c r="AD399">
        <f t="shared" si="103"/>
        <v>128.62571561646712</v>
      </c>
      <c r="AE399">
        <f t="shared" si="104"/>
        <v>3.0039259697960095</v>
      </c>
      <c r="AF399">
        <f t="shared" si="105"/>
        <v>2019592.9216509915</v>
      </c>
      <c r="AG399">
        <f t="shared" si="106"/>
        <v>2.8047777007659489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123.98123314731129</v>
      </c>
      <c r="Y400">
        <f t="shared" si="112"/>
        <v>128.60720597282156</v>
      </c>
      <c r="Z400">
        <f t="shared" si="111"/>
        <v>0</v>
      </c>
      <c r="AA400">
        <f t="shared" si="100"/>
        <v>3.0006570597454192</v>
      </c>
      <c r="AB400">
        <f t="shared" si="101"/>
        <v>2019592.9216509901</v>
      </c>
      <c r="AC400">
        <f t="shared" si="102"/>
        <v>2014191.7389434483</v>
      </c>
      <c r="AD400">
        <f t="shared" si="103"/>
        <v>128.58868651560283</v>
      </c>
      <c r="AE400">
        <f t="shared" si="104"/>
        <v>2.9973833603031479</v>
      </c>
      <c r="AF400">
        <f t="shared" si="105"/>
        <v>2008802.3415538988</v>
      </c>
      <c r="AG400">
        <f t="shared" si="106"/>
        <v>2.7984813892239897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123.98123314731129</v>
      </c>
      <c r="Y401">
        <f t="shared" si="112"/>
        <v>128.57011130809443</v>
      </c>
      <c r="Z401">
        <f t="shared" si="111"/>
        <v>0</v>
      </c>
      <c r="AA401">
        <f t="shared" si="100"/>
        <v>2.9940697396103735</v>
      </c>
      <c r="AB401">
        <f t="shared" si="101"/>
        <v>2008802.3415538988</v>
      </c>
      <c r="AC401">
        <f t="shared" si="102"/>
        <v>2003413.0160226</v>
      </c>
      <c r="AD401">
        <f t="shared" si="103"/>
        <v>128.55153634825416</v>
      </c>
      <c r="AE401">
        <f t="shared" si="104"/>
        <v>2.9907561630989772</v>
      </c>
      <c r="AF401">
        <f t="shared" si="105"/>
        <v>1998035.6193667424</v>
      </c>
      <c r="AG401">
        <f t="shared" si="106"/>
        <v>2.7921426391552324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123.98123314731129</v>
      </c>
      <c r="Y402">
        <f t="shared" si="112"/>
        <v>128.53300250272048</v>
      </c>
      <c r="Z402">
        <f t="shared" si="111"/>
        <v>0</v>
      </c>
      <c r="AA402">
        <f t="shared" si="100"/>
        <v>2.9874499209453265</v>
      </c>
      <c r="AB402">
        <f t="shared" si="101"/>
        <v>1998035.6193667441</v>
      </c>
      <c r="AC402">
        <f t="shared" si="102"/>
        <v>1992658.2095090426</v>
      </c>
      <c r="AD402">
        <f t="shared" si="103"/>
        <v>128.51446861168506</v>
      </c>
      <c r="AE402">
        <f t="shared" si="104"/>
        <v>2.9841436706746474</v>
      </c>
      <c r="AF402">
        <f t="shared" si="105"/>
        <v>1987292.7021523153</v>
      </c>
      <c r="AG402">
        <f t="shared" si="106"/>
        <v>2.785771227672087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123.98123314731129</v>
      </c>
      <c r="Y403">
        <f t="shared" si="112"/>
        <v>128.49597574405345</v>
      </c>
      <c r="Z403">
        <f t="shared" si="111"/>
        <v>0</v>
      </c>
      <c r="AA403">
        <f t="shared" si="100"/>
        <v>2.9808447385456196</v>
      </c>
      <c r="AB403">
        <f t="shared" si="101"/>
        <v>1987292.7021523146</v>
      </c>
      <c r="AC403">
        <f t="shared" si="102"/>
        <v>1981927.1816229324</v>
      </c>
      <c r="AD403">
        <f t="shared" si="103"/>
        <v>128.47748283102072</v>
      </c>
      <c r="AE403">
        <f t="shared" si="104"/>
        <v>2.9775457983175113</v>
      </c>
      <c r="AF403">
        <f t="shared" si="105"/>
        <v>1976573.5372783716</v>
      </c>
      <c r="AG403">
        <f t="shared" si="106"/>
        <v>2.7794139032317706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123.98123314731129</v>
      </c>
      <c r="Y404">
        <f t="shared" si="112"/>
        <v>128.45903085069</v>
      </c>
      <c r="Z404">
        <f t="shared" si="111"/>
        <v>0</v>
      </c>
      <c r="AA404">
        <f t="shared" si="100"/>
        <v>2.9742541600508114</v>
      </c>
      <c r="AB404">
        <f t="shared" si="101"/>
        <v>1976573.5372783726</v>
      </c>
      <c r="AC404">
        <f t="shared" si="102"/>
        <v>1971219.8797902812</v>
      </c>
      <c r="AD404">
        <f t="shared" si="103"/>
        <v>128.44057882505854</v>
      </c>
      <c r="AE404">
        <f t="shared" si="104"/>
        <v>2.9709625137029385</v>
      </c>
      <c r="AF404">
        <f t="shared" si="105"/>
        <v>1965878.072229042</v>
      </c>
      <c r="AG404">
        <f t="shared" si="106"/>
        <v>2.7730706346881604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123.98123314731129</v>
      </c>
      <c r="Y405">
        <f t="shared" si="112"/>
        <v>128.42216764162782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2.9676781531720064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1965878.0722290422</v>
      </c>
      <c r="AC405">
        <f t="shared" ref="AC405:AC468" si="115">MAX(0,AB405+(Z405-AA405)*1800)</f>
        <v>1960536.2515533327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128.40367445444198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2.9643527758546324</v>
      </c>
      <c r="AF405">
        <f t="shared" ref="AF405:AF468" si="118">MAX(0,AB405+(Z405-AE405)*3600)</f>
        <v>1955206.4022359655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2.7667413909639946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123.98123314731129</v>
      </c>
      <c r="Y406">
        <f t="shared" si="112"/>
        <v>128.38519878451288</v>
      </c>
      <c r="Z406">
        <f t="shared" si="111"/>
        <v>0</v>
      </c>
      <c r="AA406">
        <f t="shared" si="113"/>
        <v>2.9610228787485653</v>
      </c>
      <c r="AB406">
        <f t="shared" si="114"/>
        <v>1955206.4022359671</v>
      </c>
      <c r="AC406">
        <f t="shared" si="115"/>
        <v>1949876.5610542197</v>
      </c>
      <c r="AD406">
        <f t="shared" si="116"/>
        <v>128.3667231427855</v>
      </c>
      <c r="AE406">
        <f t="shared" si="117"/>
        <v>2.9576929867253372</v>
      </c>
      <c r="AF406">
        <f t="shared" si="118"/>
        <v>1944558.7074837559</v>
      </c>
      <c r="AG406">
        <f t="shared" si="119"/>
        <v>2.760333084245242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123.98123314731129</v>
      </c>
      <c r="Y407">
        <f t="shared" si="112"/>
        <v>128.3482890555442</v>
      </c>
      <c r="Z407">
        <f t="shared" si="111"/>
        <v>0</v>
      </c>
      <c r="AA407">
        <f t="shared" si="113"/>
        <v>2.9543705841281191</v>
      </c>
      <c r="AB407">
        <f t="shared" si="114"/>
        <v>1944558.7074837529</v>
      </c>
      <c r="AC407">
        <f t="shared" si="115"/>
        <v>1939240.8404323224</v>
      </c>
      <c r="AD407">
        <f t="shared" si="116"/>
        <v>128.32985492157178</v>
      </c>
      <c r="AE407">
        <f t="shared" si="117"/>
        <v>2.9510481731084832</v>
      </c>
      <c r="AF407">
        <f t="shared" si="118"/>
        <v>1933934.9340605624</v>
      </c>
      <c r="AG407">
        <f t="shared" si="119"/>
        <v>2.7539272985636494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123.98123314731129</v>
      </c>
      <c r="Y408">
        <f t="shared" si="112"/>
        <v>128.31146224872828</v>
      </c>
      <c r="Z408">
        <f t="shared" si="111"/>
        <v>0</v>
      </c>
      <c r="AA408">
        <f t="shared" si="113"/>
        <v>2.9477332346889598</v>
      </c>
      <c r="AB408">
        <f t="shared" si="114"/>
        <v>1933934.9340605601</v>
      </c>
      <c r="AC408">
        <f t="shared" si="115"/>
        <v>1928629.0142381201</v>
      </c>
      <c r="AD408">
        <f t="shared" si="116"/>
        <v>128.29306952925864</v>
      </c>
      <c r="AE408">
        <f t="shared" si="117"/>
        <v>2.9444182878659411</v>
      </c>
      <c r="AF408">
        <f t="shared" si="118"/>
        <v>1923335.0282242426</v>
      </c>
      <c r="AG408">
        <f t="shared" si="119"/>
        <v>2.7475359042513152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123.98123314731129</v>
      </c>
      <c r="Y409">
        <f t="shared" si="112"/>
        <v>128.2747181777705</v>
      </c>
      <c r="Z409">
        <f t="shared" si="111"/>
        <v>0</v>
      </c>
      <c r="AA409">
        <f t="shared" si="113"/>
        <v>2.9411107968549364</v>
      </c>
      <c r="AB409">
        <f t="shared" si="114"/>
        <v>1923335.0282242389</v>
      </c>
      <c r="AC409">
        <f t="shared" si="115"/>
        <v>1918041.0287899</v>
      </c>
      <c r="AD409">
        <f t="shared" si="116"/>
        <v>128.25636677976098</v>
      </c>
      <c r="AE409">
        <f t="shared" si="117"/>
        <v>2.9378032974593173</v>
      </c>
      <c r="AF409">
        <f t="shared" si="118"/>
        <v>1912758.9363533854</v>
      </c>
      <c r="AG409">
        <f t="shared" si="119"/>
        <v>2.7411588689762931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123.98123314731129</v>
      </c>
      <c r="Y410">
        <f t="shared" si="112"/>
        <v>128.23801310132498</v>
      </c>
      <c r="Z410">
        <f t="shared" si="111"/>
        <v>0</v>
      </c>
      <c r="AA410">
        <f t="shared" si="113"/>
        <v>2.9344809442507573</v>
      </c>
      <c r="AB410">
        <f t="shared" si="114"/>
        <v>1912758.9363533841</v>
      </c>
      <c r="AC410">
        <f t="shared" si="115"/>
        <v>1907476.8706537327</v>
      </c>
      <c r="AD410">
        <f t="shared" si="116"/>
        <v>128.21959734842562</v>
      </c>
      <c r="AE410">
        <f t="shared" si="117"/>
        <v>2.9311267889098529</v>
      </c>
      <c r="AF410">
        <f t="shared" si="118"/>
        <v>1902206.8799133087</v>
      </c>
      <c r="AG410">
        <f t="shared" si="119"/>
        <v>2.7347740422335316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123.98123314731129</v>
      </c>
      <c r="Y411">
        <f t="shared" si="112"/>
        <v>128.20122369448492</v>
      </c>
      <c r="Z411">
        <f t="shared" si="111"/>
        <v>0</v>
      </c>
      <c r="AA411">
        <f t="shared" si="113"/>
        <v>2.9277803012677821</v>
      </c>
      <c r="AB411">
        <f t="shared" si="114"/>
        <v>1902206.8799133122</v>
      </c>
      <c r="AC411">
        <f t="shared" si="115"/>
        <v>1896936.8753710301</v>
      </c>
      <c r="AD411">
        <f t="shared" si="116"/>
        <v>128.18284999242448</v>
      </c>
      <c r="AE411">
        <f t="shared" si="117"/>
        <v>2.9244338048614158</v>
      </c>
      <c r="AF411">
        <f t="shared" si="118"/>
        <v>1891678.918215811</v>
      </c>
      <c r="AG411">
        <f t="shared" si="119"/>
        <v>2.7283185408170101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123.98123314731129</v>
      </c>
      <c r="Y412">
        <f t="shared" si="112"/>
        <v>128.1645182931932</v>
      </c>
      <c r="Z412">
        <f t="shared" si="111"/>
        <v>0</v>
      </c>
      <c r="AA412">
        <f t="shared" si="113"/>
        <v>2.9210949586453263</v>
      </c>
      <c r="AB412">
        <f t="shared" si="114"/>
        <v>1891678.9182158145</v>
      </c>
      <c r="AC412">
        <f t="shared" si="115"/>
        <v>1886420.9472902529</v>
      </c>
      <c r="AD412">
        <f t="shared" si="116"/>
        <v>128.14618654595205</v>
      </c>
      <c r="AE412">
        <f t="shared" si="117"/>
        <v>2.9177561036849538</v>
      </c>
      <c r="AF412">
        <f t="shared" si="118"/>
        <v>1881174.9962425486</v>
      </c>
      <c r="AG412">
        <f t="shared" si="119"/>
        <v>2.7218777800006455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123.98123314731129</v>
      </c>
      <c r="Y413">
        <f t="shared" si="112"/>
        <v>128.12789670563012</v>
      </c>
      <c r="Z413">
        <f t="shared" si="111"/>
        <v>0</v>
      </c>
      <c r="AA413">
        <f t="shared" si="113"/>
        <v>2.9144248814462901</v>
      </c>
      <c r="AB413">
        <f t="shared" si="114"/>
        <v>1881174.9962425509</v>
      </c>
      <c r="AC413">
        <f t="shared" si="115"/>
        <v>1875929.0314559476</v>
      </c>
      <c r="AD413">
        <f t="shared" si="116"/>
        <v>128.10960681740795</v>
      </c>
      <c r="AE413">
        <f t="shared" si="117"/>
        <v>2.9110936504833091</v>
      </c>
      <c r="AF413">
        <f t="shared" si="118"/>
        <v>1870695.0591008109</v>
      </c>
      <c r="AG413">
        <f t="shared" si="119"/>
        <v>2.715451726125504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123.98123314731129</v>
      </c>
      <c r="Y414">
        <f t="shared" si="112"/>
        <v>128.09135874041402</v>
      </c>
      <c r="Z414">
        <f t="shared" si="111"/>
        <v>0</v>
      </c>
      <c r="AA414">
        <f t="shared" si="113"/>
        <v>2.9077700348133493</v>
      </c>
      <c r="AB414">
        <f t="shared" si="114"/>
        <v>1870695.0591008123</v>
      </c>
      <c r="AC414">
        <f t="shared" si="115"/>
        <v>1865461.0730381482</v>
      </c>
      <c r="AD414">
        <f t="shared" si="116"/>
        <v>128.07311009772349</v>
      </c>
      <c r="AE414">
        <f t="shared" si="117"/>
        <v>2.9044461391151333</v>
      </c>
      <c r="AF414">
        <f t="shared" si="118"/>
        <v>1860239.0529999977</v>
      </c>
      <c r="AG414">
        <f t="shared" si="119"/>
        <v>2.7090403456095093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123.98123314731129</v>
      </c>
      <c r="Y415">
        <f t="shared" si="112"/>
        <v>128.05479820159755</v>
      </c>
      <c r="Z415">
        <f t="shared" si="111"/>
        <v>0</v>
      </c>
      <c r="AA415">
        <f t="shared" si="113"/>
        <v>2.9010748482088018</v>
      </c>
      <c r="AB415">
        <f t="shared" si="114"/>
        <v>1860239.0529999947</v>
      </c>
      <c r="AC415">
        <f t="shared" si="115"/>
        <v>1855017.1182732189</v>
      </c>
      <c r="AD415">
        <f t="shared" si="116"/>
        <v>128.03648660463037</v>
      </c>
      <c r="AE415">
        <f t="shared" si="117"/>
        <v>2.8977036123787547</v>
      </c>
      <c r="AF415">
        <f t="shared" si="118"/>
        <v>1849807.3199954312</v>
      </c>
      <c r="AG415">
        <f t="shared" si="119"/>
        <v>2.7025884935409068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123.98123314731129</v>
      </c>
      <c r="Y416">
        <f t="shared" si="112"/>
        <v>128.01821756617343</v>
      </c>
      <c r="Z416">
        <f t="shared" si="111"/>
        <v>0</v>
      </c>
      <c r="AA416">
        <f t="shared" si="113"/>
        <v>2.8943402117350581</v>
      </c>
      <c r="AB416">
        <f t="shared" si="114"/>
        <v>1849807.3199954289</v>
      </c>
      <c r="AC416">
        <f t="shared" si="115"/>
        <v>1844597.5076143057</v>
      </c>
      <c r="AD416">
        <f t="shared" si="116"/>
        <v>127.99994847826076</v>
      </c>
      <c r="AE416">
        <f t="shared" si="117"/>
        <v>2.8909768019863691</v>
      </c>
      <c r="AF416">
        <f t="shared" si="118"/>
        <v>1839399.803508278</v>
      </c>
      <c r="AG416">
        <f t="shared" si="119"/>
        <v>2.6960970469337364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123.98123314731129</v>
      </c>
      <c r="Y417">
        <f t="shared" si="112"/>
        <v>127.9817218500618</v>
      </c>
      <c r="Z417">
        <f t="shared" si="111"/>
        <v>0</v>
      </c>
      <c r="AA417">
        <f t="shared" si="113"/>
        <v>2.8876212092352063</v>
      </c>
      <c r="AB417">
        <f t="shared" si="114"/>
        <v>1839399.8035082773</v>
      </c>
      <c r="AC417">
        <f t="shared" si="115"/>
        <v>1834202.0853316539</v>
      </c>
      <c r="AD417">
        <f t="shared" si="116"/>
        <v>127.96349517252192</v>
      </c>
      <c r="AE417">
        <f t="shared" si="117"/>
        <v>2.8842656074001884</v>
      </c>
      <c r="AF417">
        <f t="shared" si="118"/>
        <v>1829016.4473216366</v>
      </c>
      <c r="AG417">
        <f t="shared" si="119"/>
        <v>2.689620669752685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123.98123314731129</v>
      </c>
      <c r="Y418">
        <f t="shared" si="112"/>
        <v>127.94531085612859</v>
      </c>
      <c r="Z418">
        <f t="shared" si="111"/>
        <v>0</v>
      </c>
      <c r="AA418">
        <f t="shared" si="113"/>
        <v>2.8809178044161023</v>
      </c>
      <c r="AB418">
        <f t="shared" si="114"/>
        <v>1829016.447321638</v>
      </c>
      <c r="AC418">
        <f t="shared" si="115"/>
        <v>1823830.7952736891</v>
      </c>
      <c r="AD418">
        <f t="shared" si="116"/>
        <v>127.92712649050887</v>
      </c>
      <c r="AE418">
        <f t="shared" si="117"/>
        <v>2.8775699923692479</v>
      </c>
      <c r="AF418">
        <f t="shared" si="118"/>
        <v>1818657.1953491087</v>
      </c>
      <c r="AG418">
        <f t="shared" si="119"/>
        <v>2.683159327015165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123.98123314731129</v>
      </c>
      <c r="Y419">
        <f t="shared" si="112"/>
        <v>127.90898438769733</v>
      </c>
      <c r="Z419">
        <f t="shared" si="111"/>
        <v>0</v>
      </c>
      <c r="AA419">
        <f t="shared" si="113"/>
        <v>2.87422996106885</v>
      </c>
      <c r="AB419">
        <f t="shared" si="114"/>
        <v>1818657.1953491087</v>
      </c>
      <c r="AC419">
        <f t="shared" si="115"/>
        <v>1813483.5814191848</v>
      </c>
      <c r="AD419">
        <f t="shared" si="116"/>
        <v>127.89078433721571</v>
      </c>
      <c r="AE419">
        <f t="shared" si="117"/>
        <v>2.8708588533307</v>
      </c>
      <c r="AF419">
        <f t="shared" si="118"/>
        <v>1808322.1034771181</v>
      </c>
      <c r="AG419">
        <f t="shared" si="119"/>
        <v>2.6767129838197952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123.98123314731129</v>
      </c>
      <c r="Y420">
        <f t="shared" si="112"/>
        <v>127.87257950365695</v>
      </c>
      <c r="Z420">
        <f t="shared" si="111"/>
        <v>0</v>
      </c>
      <c r="AA420">
        <f t="shared" si="113"/>
        <v>2.8674701786463843</v>
      </c>
      <c r="AB420">
        <f t="shared" si="114"/>
        <v>1808322.1034771162</v>
      </c>
      <c r="AC420">
        <f t="shared" si="115"/>
        <v>1803160.6571555526</v>
      </c>
      <c r="AD420">
        <f t="shared" si="116"/>
        <v>127.85437478162557</v>
      </c>
      <c r="AE420">
        <f t="shared" si="117"/>
        <v>2.8640815247219384</v>
      </c>
      <c r="AF420">
        <f t="shared" si="118"/>
        <v>1798011.4099881172</v>
      </c>
      <c r="AG420">
        <f t="shared" si="119"/>
        <v>2.670194790396617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123.98123314731129</v>
      </c>
      <c r="Y421">
        <f t="shared" si="112"/>
        <v>127.83621308672186</v>
      </c>
      <c r="Z421">
        <f t="shared" si="111"/>
        <v>0</v>
      </c>
      <c r="AA421">
        <f t="shared" si="113"/>
        <v>2.8607008799307714</v>
      </c>
      <c r="AB421">
        <f t="shared" si="114"/>
        <v>1798011.4099881176</v>
      </c>
      <c r="AC421">
        <f t="shared" si="115"/>
        <v>1792862.1484042422</v>
      </c>
      <c r="AD421">
        <f t="shared" si="116"/>
        <v>127.81805134097053</v>
      </c>
      <c r="AE421">
        <f t="shared" si="117"/>
        <v>2.8573202256747536</v>
      </c>
      <c r="AF421">
        <f t="shared" si="118"/>
        <v>1787725.0571756884</v>
      </c>
      <c r="AG421">
        <f t="shared" si="119"/>
        <v>2.6636667001173722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123.98123314731129</v>
      </c>
      <c r="Y422">
        <f t="shared" si="112"/>
        <v>127.79993252077182</v>
      </c>
      <c r="Z422">
        <f t="shared" si="111"/>
        <v>0</v>
      </c>
      <c r="AA422">
        <f t="shared" si="113"/>
        <v>2.853947561644683</v>
      </c>
      <c r="AB422">
        <f t="shared" si="114"/>
        <v>1787725.0571756901</v>
      </c>
      <c r="AC422">
        <f t="shared" si="115"/>
        <v>1782587.9515647297</v>
      </c>
      <c r="AD422">
        <f t="shared" si="116"/>
        <v>127.78181364984552</v>
      </c>
      <c r="AE422">
        <f t="shared" si="117"/>
        <v>2.8505748881721038</v>
      </c>
      <c r="AF422">
        <f t="shared" si="118"/>
        <v>1777462.9875782705</v>
      </c>
      <c r="AG422">
        <f t="shared" si="119"/>
        <v>2.6571540208416926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123.98123314731129</v>
      </c>
      <c r="Y423">
        <f t="shared" si="112"/>
        <v>127.76373760313656</v>
      </c>
      <c r="Z423">
        <f t="shared" si="111"/>
        <v>0</v>
      </c>
      <c r="AA423">
        <f t="shared" si="113"/>
        <v>2.8472101860627737</v>
      </c>
      <c r="AB423">
        <f t="shared" si="114"/>
        <v>1777462.9875782717</v>
      </c>
      <c r="AC423">
        <f t="shared" si="115"/>
        <v>1772338.0092433586</v>
      </c>
      <c r="AD423">
        <f t="shared" si="116"/>
        <v>127.74566150581977</v>
      </c>
      <c r="AE423">
        <f t="shared" si="117"/>
        <v>2.8438454745332256</v>
      </c>
      <c r="AF423">
        <f t="shared" si="118"/>
        <v>1767225.1438699521</v>
      </c>
      <c r="AG423">
        <f t="shared" si="119"/>
        <v>2.6506567161884882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123.98123314731129</v>
      </c>
      <c r="Y424">
        <f t="shared" si="112"/>
        <v>127.72762362789344</v>
      </c>
      <c r="Z424">
        <f t="shared" si="111"/>
        <v>0</v>
      </c>
      <c r="AA424">
        <f t="shared" si="113"/>
        <v>2.8404862386411303</v>
      </c>
      <c r="AB424">
        <f t="shared" si="114"/>
        <v>1767225.143869953</v>
      </c>
      <c r="AC424">
        <f t="shared" si="115"/>
        <v>1762112.268640399</v>
      </c>
      <c r="AD424">
        <f t="shared" si="116"/>
        <v>127.70948499682385</v>
      </c>
      <c r="AE424">
        <f t="shared" si="117"/>
        <v>2.8370716043967712</v>
      </c>
      <c r="AF424">
        <f t="shared" si="118"/>
        <v>1757011.6860941246</v>
      </c>
      <c r="AG424">
        <f t="shared" si="119"/>
        <v>2.6441722909294652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123.98123314731129</v>
      </c>
      <c r="Y425">
        <f t="shared" si="112"/>
        <v>127.69138997574608</v>
      </c>
      <c r="Z425">
        <f t="shared" si="111"/>
        <v>0</v>
      </c>
      <c r="AA425">
        <f t="shared" si="113"/>
        <v>2.8336651798221992</v>
      </c>
      <c r="AB425">
        <f t="shared" si="114"/>
        <v>1757011.6860941262</v>
      </c>
      <c r="AC425">
        <f t="shared" si="115"/>
        <v>1751911.0887704461</v>
      </c>
      <c r="AD425">
        <f t="shared" si="116"/>
        <v>127.67329490224341</v>
      </c>
      <c r="AE425">
        <f t="shared" si="117"/>
        <v>2.8302587453785337</v>
      </c>
      <c r="AF425">
        <f t="shared" si="118"/>
        <v>1746822.7546107634</v>
      </c>
      <c r="AG425">
        <f t="shared" si="119"/>
        <v>2.6375910046940092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123.98123314731129</v>
      </c>
      <c r="Y426">
        <f t="shared" si="112"/>
        <v>127.65524333400882</v>
      </c>
      <c r="Z426">
        <f t="shared" si="111"/>
        <v>0</v>
      </c>
      <c r="AA426">
        <f t="shared" si="113"/>
        <v>2.826860500890195</v>
      </c>
      <c r="AB426">
        <f t="shared" si="114"/>
        <v>1746822.7546107634</v>
      </c>
      <c r="AC426">
        <f t="shared" si="115"/>
        <v>1741734.405709161</v>
      </c>
      <c r="AD426">
        <f t="shared" si="116"/>
        <v>127.63719171347523</v>
      </c>
      <c r="AE426">
        <f t="shared" si="117"/>
        <v>2.823462246556466</v>
      </c>
      <c r="AF426">
        <f t="shared" si="118"/>
        <v>1736658.29052316</v>
      </c>
      <c r="AG426">
        <f t="shared" si="119"/>
        <v>2.6310255225627603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123.98123314731129</v>
      </c>
      <c r="Y427">
        <f t="shared" si="112"/>
        <v>127.61918349373747</v>
      </c>
      <c r="Z427">
        <f t="shared" si="111"/>
        <v>0</v>
      </c>
      <c r="AA427">
        <f t="shared" si="113"/>
        <v>2.8200721625109497</v>
      </c>
      <c r="AB427">
        <f t="shared" si="114"/>
        <v>1736658.2905231619</v>
      </c>
      <c r="AC427">
        <f t="shared" si="115"/>
        <v>1731582.1606306422</v>
      </c>
      <c r="AD427">
        <f t="shared" si="116"/>
        <v>127.6011752218263</v>
      </c>
      <c r="AE427">
        <f t="shared" si="117"/>
        <v>2.8166820686436842</v>
      </c>
      <c r="AF427">
        <f t="shared" si="118"/>
        <v>1726518.2350760447</v>
      </c>
      <c r="AG427">
        <f t="shared" si="119"/>
        <v>2.6244758065842162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123.98123314731129</v>
      </c>
      <c r="Y428">
        <f t="shared" si="112"/>
        <v>127.58321024648957</v>
      </c>
      <c r="Z428">
        <f t="shared" si="111"/>
        <v>0</v>
      </c>
      <c r="AA428">
        <f t="shared" si="113"/>
        <v>2.8133001254447461</v>
      </c>
      <c r="AB428">
        <f t="shared" si="114"/>
        <v>1726518.2350760454</v>
      </c>
      <c r="AC428">
        <f t="shared" si="115"/>
        <v>1721454.2948502449</v>
      </c>
      <c r="AD428">
        <f t="shared" si="116"/>
        <v>127.56524521910472</v>
      </c>
      <c r="AE428">
        <f t="shared" si="117"/>
        <v>2.809918172447643</v>
      </c>
      <c r="AF428">
        <f t="shared" si="118"/>
        <v>1716402.529655234</v>
      </c>
      <c r="AG428">
        <f t="shared" si="119"/>
        <v>2.6179418188980073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123.98123314731129</v>
      </c>
      <c r="Y429">
        <f t="shared" si="112"/>
        <v>127.54727257898161</v>
      </c>
      <c r="Z429">
        <f t="shared" si="111"/>
        <v>0</v>
      </c>
      <c r="AA429">
        <f t="shared" si="113"/>
        <v>2.8065156914159664</v>
      </c>
      <c r="AB429">
        <f t="shared" si="114"/>
        <v>1716402.5296552344</v>
      </c>
      <c r="AC429">
        <f t="shared" si="115"/>
        <v>1711350.8014106858</v>
      </c>
      <c r="AD429">
        <f t="shared" si="116"/>
        <v>127.52924593595203</v>
      </c>
      <c r="AE429">
        <f t="shared" si="117"/>
        <v>2.8030826982497912</v>
      </c>
      <c r="AF429">
        <f t="shared" si="118"/>
        <v>1706311.4319415351</v>
      </c>
      <c r="AG429">
        <f t="shared" si="119"/>
        <v>2.6113950650609596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123.98123314731129</v>
      </c>
      <c r="Y430">
        <f t="shared" si="112"/>
        <v>127.51126339411348</v>
      </c>
      <c r="Z430">
        <f t="shared" si="111"/>
        <v>0</v>
      </c>
      <c r="AA430">
        <f t="shared" si="113"/>
        <v>2.7996581037126425</v>
      </c>
      <c r="AB430">
        <f t="shared" si="114"/>
        <v>1706311.4319415349</v>
      </c>
      <c r="AC430">
        <f t="shared" si="115"/>
        <v>1701272.0473548521</v>
      </c>
      <c r="AD430">
        <f t="shared" si="116"/>
        <v>127.49328079832938</v>
      </c>
      <c r="AE430">
        <f t="shared" si="117"/>
        <v>2.7962334989021045</v>
      </c>
      <c r="AF430">
        <f t="shared" si="118"/>
        <v>1696244.9913454873</v>
      </c>
      <c r="AG430">
        <f t="shared" si="119"/>
        <v>2.6047752127304995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123.98123314731129</v>
      </c>
      <c r="Y431">
        <f t="shared" si="112"/>
        <v>127.47534219597713</v>
      </c>
      <c r="Z431">
        <f t="shared" si="111"/>
        <v>0</v>
      </c>
      <c r="AA431">
        <f t="shared" si="113"/>
        <v>2.7928172721989424</v>
      </c>
      <c r="AB431">
        <f t="shared" si="114"/>
        <v>1696244.9913454859</v>
      </c>
      <c r="AC431">
        <f t="shared" si="115"/>
        <v>1691217.9202555278</v>
      </c>
      <c r="AD431">
        <f t="shared" si="116"/>
        <v>127.45740353981114</v>
      </c>
      <c r="AE431">
        <f t="shared" si="117"/>
        <v>2.7894010352474923</v>
      </c>
      <c r="AF431">
        <f t="shared" si="118"/>
        <v>1686203.147618595</v>
      </c>
      <c r="AG431">
        <f t="shared" si="119"/>
        <v>2.5981715356945787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123.98123314731129</v>
      </c>
      <c r="Y432">
        <f t="shared" si="112"/>
        <v>127.43950876958117</v>
      </c>
      <c r="Z432">
        <f t="shared" si="111"/>
        <v>0</v>
      </c>
      <c r="AA432">
        <f t="shared" si="113"/>
        <v>2.7859931559319149</v>
      </c>
      <c r="AB432">
        <f t="shared" si="114"/>
        <v>1686203.1476185955</v>
      </c>
      <c r="AC432">
        <f t="shared" si="115"/>
        <v>1681188.3599379181</v>
      </c>
      <c r="AD432">
        <f t="shared" si="116"/>
        <v>127.42161394566892</v>
      </c>
      <c r="AE432">
        <f t="shared" si="117"/>
        <v>2.7825852663930886</v>
      </c>
      <c r="AF432">
        <f t="shared" si="118"/>
        <v>1676185.8406595804</v>
      </c>
      <c r="AG432">
        <f t="shared" si="119"/>
        <v>2.5915839944296355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123.98123314731129</v>
      </c>
      <c r="Y433">
        <f t="shared" si="112"/>
        <v>127.4037629004595</v>
      </c>
      <c r="Z433">
        <f t="shared" si="111"/>
        <v>0</v>
      </c>
      <c r="AA433">
        <f t="shared" si="113"/>
        <v>2.7791857140686478</v>
      </c>
      <c r="AB433">
        <f t="shared" si="114"/>
        <v>1676185.8406595804</v>
      </c>
      <c r="AC433">
        <f t="shared" si="115"/>
        <v>1671183.306374257</v>
      </c>
      <c r="AD433">
        <f t="shared" si="116"/>
        <v>127.38591180169898</v>
      </c>
      <c r="AE433">
        <f t="shared" si="117"/>
        <v>2.7757861515459394</v>
      </c>
      <c r="AF433">
        <f t="shared" si="118"/>
        <v>1666193.0105140151</v>
      </c>
      <c r="AG433">
        <f t="shared" si="119"/>
        <v>2.5850125495086789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123.98123314731129</v>
      </c>
      <c r="Y434">
        <f t="shared" si="112"/>
        <v>127.36801331950547</v>
      </c>
      <c r="Z434">
        <f t="shared" si="111"/>
        <v>0</v>
      </c>
      <c r="AA434">
        <f t="shared" si="113"/>
        <v>2.7723421820133591</v>
      </c>
      <c r="AB434">
        <f t="shared" si="114"/>
        <v>1666193.010514017</v>
      </c>
      <c r="AC434">
        <f t="shared" si="115"/>
        <v>1661202.7945863928</v>
      </c>
      <c r="AD434">
        <f t="shared" si="116"/>
        <v>127.35010153964548</v>
      </c>
      <c r="AE434">
        <f t="shared" si="117"/>
        <v>2.7688904018675227</v>
      </c>
      <c r="AF434">
        <f t="shared" si="118"/>
        <v>1656225.0050672938</v>
      </c>
      <c r="AG434">
        <f t="shared" si="119"/>
        <v>2.578404800044281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123.98123314731129</v>
      </c>
      <c r="Y435">
        <f t="shared" si="112"/>
        <v>127.33223436288426</v>
      </c>
      <c r="Z435">
        <f t="shared" si="111"/>
        <v>0</v>
      </c>
      <c r="AA435">
        <f t="shared" si="113"/>
        <v>2.7654472171874631</v>
      </c>
      <c r="AB435">
        <f t="shared" si="114"/>
        <v>1656225.0050672933</v>
      </c>
      <c r="AC435">
        <f t="shared" si="115"/>
        <v>1651247.2000763558</v>
      </c>
      <c r="AD435">
        <f t="shared" si="116"/>
        <v>127.31436713058875</v>
      </c>
      <c r="AE435">
        <f t="shared" si="117"/>
        <v>2.7620040218053847</v>
      </c>
      <c r="AF435">
        <f t="shared" si="118"/>
        <v>1646281.7905887938</v>
      </c>
      <c r="AG435">
        <f t="shared" si="119"/>
        <v>2.571745502314247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123.98123314731129</v>
      </c>
      <c r="Y436">
        <f t="shared" si="112"/>
        <v>127.2965443904617</v>
      </c>
      <c r="Z436">
        <f t="shared" ref="Z436:Z499" si="124">(V437-V436)*43560/3600</f>
        <v>0</v>
      </c>
      <c r="AA436">
        <f t="shared" si="113"/>
        <v>2.7585694005116981</v>
      </c>
      <c r="AB436">
        <f t="shared" si="114"/>
        <v>1646281.7905887947</v>
      </c>
      <c r="AC436">
        <f t="shared" si="115"/>
        <v>1641316.3656678738</v>
      </c>
      <c r="AD436">
        <f t="shared" si="116"/>
        <v>127.27872159493847</v>
      </c>
      <c r="AE436">
        <f t="shared" si="117"/>
        <v>2.7551347685426095</v>
      </c>
      <c r="AF436">
        <f t="shared" si="118"/>
        <v>1636363.3054220413</v>
      </c>
      <c r="AG436">
        <f t="shared" si="119"/>
        <v>2.5651027666175414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123.98123314731129</v>
      </c>
      <c r="Y437">
        <f t="shared" si="112"/>
        <v>127.26094318092926</v>
      </c>
      <c r="Z437">
        <f t="shared" si="124"/>
        <v>0</v>
      </c>
      <c r="AA437">
        <f t="shared" si="113"/>
        <v>2.7517086893376859</v>
      </c>
      <c r="AB437">
        <f t="shared" si="114"/>
        <v>1636363.3054220395</v>
      </c>
      <c r="AC437">
        <f t="shared" si="115"/>
        <v>1631410.2297812316</v>
      </c>
      <c r="AD437">
        <f t="shared" si="116"/>
        <v>127.24316471166165</v>
      </c>
      <c r="AE437">
        <f t="shared" si="117"/>
        <v>2.7482825994839133</v>
      </c>
      <c r="AF437">
        <f t="shared" si="118"/>
        <v>1626469.4880638975</v>
      </c>
      <c r="AG437">
        <f t="shared" si="119"/>
        <v>2.5584765517634893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123.98123314731129</v>
      </c>
      <c r="Y438">
        <f t="shared" si="112"/>
        <v>127.22543051352885</v>
      </c>
      <c r="Z438">
        <f t="shared" si="124"/>
        <v>0</v>
      </c>
      <c r="AA438">
        <f t="shared" si="113"/>
        <v>2.7448650411231235</v>
      </c>
      <c r="AB438">
        <f t="shared" si="114"/>
        <v>1626469.4880638993</v>
      </c>
      <c r="AC438">
        <f t="shared" si="115"/>
        <v>1621528.7309898776</v>
      </c>
      <c r="AD438">
        <f t="shared" si="116"/>
        <v>127.20767559836524</v>
      </c>
      <c r="AE438">
        <f t="shared" si="117"/>
        <v>2.7414351815526974</v>
      </c>
      <c r="AF438">
        <f t="shared" si="118"/>
        <v>1616600.3214103095</v>
      </c>
      <c r="AG438">
        <f t="shared" si="119"/>
        <v>2.5518668166638672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123.98123314731129</v>
      </c>
      <c r="Y439">
        <f t="shared" si="112"/>
        <v>127.18988134561963</v>
      </c>
      <c r="Z439">
        <f t="shared" si="124"/>
        <v>0</v>
      </c>
      <c r="AA439">
        <f t="shared" si="113"/>
        <v>2.7379640998477299</v>
      </c>
      <c r="AB439">
        <f t="shared" si="114"/>
        <v>1616600.3214103084</v>
      </c>
      <c r="AC439">
        <f t="shared" si="115"/>
        <v>1611671.9860305823</v>
      </c>
      <c r="AD439">
        <f t="shared" si="116"/>
        <v>127.172087360776</v>
      </c>
      <c r="AE439">
        <f t="shared" si="117"/>
        <v>2.7344930704017547</v>
      </c>
      <c r="AF439">
        <f t="shared" si="118"/>
        <v>1606756.146356862</v>
      </c>
      <c r="AG439">
        <f t="shared" si="119"/>
        <v>2.5451997022266601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123.98123314731129</v>
      </c>
      <c r="Y440">
        <f t="shared" si="112"/>
        <v>127.15433849226196</v>
      </c>
      <c r="Z440">
        <f t="shared" si="124"/>
        <v>0</v>
      </c>
      <c r="AA440">
        <f t="shared" si="113"/>
        <v>2.7310308416887139</v>
      </c>
      <c r="AB440">
        <f t="shared" si="114"/>
        <v>1606756.1463568611</v>
      </c>
      <c r="AC440">
        <f t="shared" si="115"/>
        <v>1601840.2908418213</v>
      </c>
      <c r="AD440">
        <f t="shared" si="116"/>
        <v>127.13658956655209</v>
      </c>
      <c r="AE440">
        <f t="shared" si="117"/>
        <v>2.7275686018186232</v>
      </c>
      <c r="AF440">
        <f t="shared" si="118"/>
        <v>1596936.899390314</v>
      </c>
      <c r="AG440">
        <f t="shared" si="119"/>
        <v>2.5385000113355014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123.98123314731129</v>
      </c>
      <c r="Y441">
        <f t="shared" si="112"/>
        <v>127.11888564292518</v>
      </c>
      <c r="Z441">
        <f t="shared" si="124"/>
        <v>0</v>
      </c>
      <c r="AA441">
        <f t="shared" si="113"/>
        <v>2.7241151403956558</v>
      </c>
      <c r="AB441">
        <f t="shared" si="114"/>
        <v>1596936.8993903133</v>
      </c>
      <c r="AC441">
        <f t="shared" si="115"/>
        <v>1592033.4921376011</v>
      </c>
      <c r="AD441">
        <f t="shared" si="116"/>
        <v>127.10118166224728</v>
      </c>
      <c r="AE441">
        <f t="shared" si="117"/>
        <v>2.7206616678438924</v>
      </c>
      <c r="AF441">
        <f t="shared" si="118"/>
        <v>1587142.5173860753</v>
      </c>
      <c r="AG441">
        <f t="shared" si="119"/>
        <v>2.5318172858554435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123.98123314731129</v>
      </c>
      <c r="Y442">
        <f t="shared" si="112"/>
        <v>127.08352256969501</v>
      </c>
      <c r="Z442">
        <f t="shared" si="124"/>
        <v>0</v>
      </c>
      <c r="AA442">
        <f t="shared" si="113"/>
        <v>2.7172169515098701</v>
      </c>
      <c r="AB442">
        <f t="shared" si="114"/>
        <v>1587142.5173860735</v>
      </c>
      <c r="AC442">
        <f t="shared" si="115"/>
        <v>1582251.5268733557</v>
      </c>
      <c r="AD442">
        <f t="shared" si="116"/>
        <v>127.06586342023623</v>
      </c>
      <c r="AE442">
        <f t="shared" si="117"/>
        <v>2.7137722240752353</v>
      </c>
      <c r="AF442">
        <f t="shared" si="118"/>
        <v>1577372.9373794026</v>
      </c>
      <c r="AG442">
        <f t="shared" si="119"/>
        <v>2.5251514828255233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123.98123314731129</v>
      </c>
      <c r="Y443">
        <f t="shared" si="112"/>
        <v>127.04824904523431</v>
      </c>
      <c r="Z443">
        <f t="shared" si="124"/>
        <v>0</v>
      </c>
      <c r="AA443">
        <f t="shared" si="113"/>
        <v>2.7103362306852552</v>
      </c>
      <c r="AB443">
        <f t="shared" si="114"/>
        <v>1577372.9373794028</v>
      </c>
      <c r="AC443">
        <f t="shared" si="115"/>
        <v>1572494.3321641693</v>
      </c>
      <c r="AD443">
        <f t="shared" si="116"/>
        <v>127.03058628920398</v>
      </c>
      <c r="AE443">
        <f t="shared" si="117"/>
        <v>2.7068706707985233</v>
      </c>
      <c r="AF443">
        <f t="shared" si="118"/>
        <v>1567628.2029645282</v>
      </c>
      <c r="AG443">
        <f t="shared" si="119"/>
        <v>2.5185025593935673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123.98123314731129</v>
      </c>
      <c r="Y444">
        <f t="shared" si="112"/>
        <v>127.01291292380071</v>
      </c>
      <c r="Z444">
        <f t="shared" si="124"/>
        <v>0</v>
      </c>
      <c r="AA444">
        <f t="shared" si="113"/>
        <v>2.7033798590685398</v>
      </c>
      <c r="AB444">
        <f t="shared" si="114"/>
        <v>1567628.2029645275</v>
      </c>
      <c r="AC444">
        <f t="shared" si="115"/>
        <v>1562762.1192182042</v>
      </c>
      <c r="AD444">
        <f t="shared" si="116"/>
        <v>126.99523972348001</v>
      </c>
      <c r="AE444">
        <f t="shared" si="117"/>
        <v>2.6998890799453719</v>
      </c>
      <c r="AF444">
        <f t="shared" si="118"/>
        <v>1557908.6022767243</v>
      </c>
      <c r="AG444">
        <f t="shared" si="119"/>
        <v>2.5117779998158913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123.98123314731129</v>
      </c>
      <c r="Y445">
        <f t="shared" si="112"/>
        <v>126.97761216472058</v>
      </c>
      <c r="Z445">
        <f t="shared" si="124"/>
        <v>0</v>
      </c>
      <c r="AA445">
        <f t="shared" si="113"/>
        <v>2.6964073158622841</v>
      </c>
      <c r="AB445">
        <f t="shared" si="114"/>
        <v>1557908.6022767255</v>
      </c>
      <c r="AC445">
        <f t="shared" si="115"/>
        <v>1553055.0691081733</v>
      </c>
      <c r="AD445">
        <f t="shared" si="116"/>
        <v>126.95998454702581</v>
      </c>
      <c r="AE445">
        <f t="shared" si="117"/>
        <v>2.6929255401383925</v>
      </c>
      <c r="AF445">
        <f t="shared" si="118"/>
        <v>1548214.0703322273</v>
      </c>
      <c r="AG445">
        <f t="shared" si="119"/>
        <v>2.5050368920080883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123.98123314731129</v>
      </c>
      <c r="Y446">
        <f t="shared" si="112"/>
        <v>126.94240245317381</v>
      </c>
      <c r="Z446">
        <f t="shared" si="124"/>
        <v>0</v>
      </c>
      <c r="AA446">
        <f t="shared" si="113"/>
        <v>2.6894527562030319</v>
      </c>
      <c r="AB446">
        <f t="shared" si="114"/>
        <v>1548214.0703322287</v>
      </c>
      <c r="AC446">
        <f t="shared" si="115"/>
        <v>1543373.0553710633</v>
      </c>
      <c r="AD446">
        <f t="shared" si="116"/>
        <v>126.92482030053849</v>
      </c>
      <c r="AE446">
        <f t="shared" si="117"/>
        <v>2.6859799606568928</v>
      </c>
      <c r="AF446">
        <f t="shared" si="118"/>
        <v>1538544.5424738638</v>
      </c>
      <c r="AG446">
        <f t="shared" si="119"/>
        <v>2.4983131708303188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123.98123314731129</v>
      </c>
      <c r="Y447">
        <f t="shared" si="112"/>
        <v>126.90728355433107</v>
      </c>
      <c r="Z447">
        <f t="shared" si="124"/>
        <v>0</v>
      </c>
      <c r="AA447">
        <f t="shared" si="113"/>
        <v>2.6825161337077112</v>
      </c>
      <c r="AB447">
        <f t="shared" si="114"/>
        <v>1538544.5424738638</v>
      </c>
      <c r="AC447">
        <f t="shared" si="115"/>
        <v>1533716.0134331898</v>
      </c>
      <c r="AD447">
        <f t="shared" si="116"/>
        <v>126.88974674949195</v>
      </c>
      <c r="AE447">
        <f t="shared" si="117"/>
        <v>2.6790522951776978</v>
      </c>
      <c r="AF447">
        <f t="shared" si="118"/>
        <v>1528899.9542112241</v>
      </c>
      <c r="AG447">
        <f t="shared" si="119"/>
        <v>2.4916067914390756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123.98123314731129</v>
      </c>
      <c r="Y448">
        <f t="shared" si="112"/>
        <v>126.87225523396872</v>
      </c>
      <c r="Z448">
        <f t="shared" si="124"/>
        <v>0</v>
      </c>
      <c r="AA448">
        <f t="shared" si="113"/>
        <v>2.6755974021128832</v>
      </c>
      <c r="AB448">
        <f t="shared" si="114"/>
        <v>1528899.9542112232</v>
      </c>
      <c r="AC448">
        <f t="shared" si="115"/>
        <v>1524083.8788874201</v>
      </c>
      <c r="AD448">
        <f t="shared" si="116"/>
        <v>126.85469454666602</v>
      </c>
      <c r="AE448">
        <f t="shared" si="117"/>
        <v>2.6720989969736366</v>
      </c>
      <c r="AF448">
        <f t="shared" si="118"/>
        <v>1519280.3978221181</v>
      </c>
      <c r="AG448">
        <f t="shared" si="119"/>
        <v>2.4849177091065138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123.98123314731129</v>
      </c>
      <c r="Y449">
        <f t="shared" si="112"/>
        <v>126.83714509552284</v>
      </c>
      <c r="Z449">
        <f t="shared" si="124"/>
        <v>0</v>
      </c>
      <c r="AA449">
        <f t="shared" si="113"/>
        <v>2.6685879087458622</v>
      </c>
      <c r="AB449">
        <f t="shared" si="114"/>
        <v>1519280.3978221172</v>
      </c>
      <c r="AC449">
        <f t="shared" si="115"/>
        <v>1514476.9395863747</v>
      </c>
      <c r="AD449">
        <f t="shared" si="116"/>
        <v>126.81959572778713</v>
      </c>
      <c r="AE449">
        <f t="shared" si="117"/>
        <v>2.6650768372052762</v>
      </c>
      <c r="AF449">
        <f t="shared" si="118"/>
        <v>1509686.1212081781</v>
      </c>
      <c r="AG449">
        <f t="shared" si="119"/>
        <v>2.4781379530943513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123.98123314731129</v>
      </c>
      <c r="Y450">
        <f t="shared" si="112"/>
        <v>126.80209253959485</v>
      </c>
      <c r="Z450">
        <f t="shared" si="124"/>
        <v>0</v>
      </c>
      <c r="AA450">
        <f t="shared" si="113"/>
        <v>2.6615750047257856</v>
      </c>
      <c r="AB450">
        <f t="shared" si="114"/>
        <v>1509686.1212081772</v>
      </c>
      <c r="AC450">
        <f t="shared" si="115"/>
        <v>1504895.2861996708</v>
      </c>
      <c r="AD450">
        <f t="shared" si="116"/>
        <v>126.78458929064396</v>
      </c>
      <c r="AE450">
        <f t="shared" si="117"/>
        <v>2.6580731600904257</v>
      </c>
      <c r="AF450">
        <f t="shared" si="118"/>
        <v>1500117.0578318518</v>
      </c>
      <c r="AG450">
        <f t="shared" si="119"/>
        <v>2.4713543200664496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123.98123314731129</v>
      </c>
      <c r="Y451">
        <f t="shared" si="112"/>
        <v>126.76713209987918</v>
      </c>
      <c r="Z451">
        <f t="shared" si="124"/>
        <v>0</v>
      </c>
      <c r="AA451">
        <f t="shared" si="113"/>
        <v>2.6545805302364105</v>
      </c>
      <c r="AB451">
        <f t="shared" si="114"/>
        <v>1500117.0578318508</v>
      </c>
      <c r="AC451">
        <f t="shared" si="115"/>
        <v>1495338.8128774252</v>
      </c>
      <c r="AD451">
        <f t="shared" si="116"/>
        <v>126.74967484851545</v>
      </c>
      <c r="AE451">
        <f t="shared" si="117"/>
        <v>2.6510878882584721</v>
      </c>
      <c r="AF451">
        <f t="shared" si="118"/>
        <v>1490573.1414341202</v>
      </c>
      <c r="AG451">
        <f t="shared" si="119"/>
        <v>2.4645885140575405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123.98123314731129</v>
      </c>
      <c r="Y452">
        <f t="shared" si="112"/>
        <v>126.73226353429942</v>
      </c>
      <c r="Z452">
        <f t="shared" si="124"/>
        <v>0</v>
      </c>
      <c r="AA452">
        <f t="shared" si="113"/>
        <v>2.6476044368459335</v>
      </c>
      <c r="AB452">
        <f t="shared" si="114"/>
        <v>1490573.1414341209</v>
      </c>
      <c r="AC452">
        <f t="shared" si="115"/>
        <v>1485807.4534477983</v>
      </c>
      <c r="AD452">
        <f t="shared" si="116"/>
        <v>126.7148521596437</v>
      </c>
      <c r="AE452">
        <f t="shared" si="117"/>
        <v>2.6441209733413311</v>
      </c>
      <c r="AF452">
        <f t="shared" si="118"/>
        <v>1481054.3059300922</v>
      </c>
      <c r="AG452">
        <f t="shared" si="119"/>
        <v>2.4578404882191878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123.98123314731129</v>
      </c>
      <c r="Y453">
        <f t="shared" si="112"/>
        <v>126.69748660141533</v>
      </c>
      <c r="Z453">
        <f t="shared" si="124"/>
        <v>0</v>
      </c>
      <c r="AA453">
        <f t="shared" si="113"/>
        <v>2.6406466762498226</v>
      </c>
      <c r="AB453">
        <f t="shared" si="114"/>
        <v>1481054.3059300913</v>
      </c>
      <c r="AC453">
        <f t="shared" si="115"/>
        <v>1476301.1419128417</v>
      </c>
      <c r="AD453">
        <f t="shared" si="116"/>
        <v>126.68003825205312</v>
      </c>
      <c r="AE453">
        <f t="shared" si="117"/>
        <v>2.6371187287676934</v>
      </c>
      <c r="AF453">
        <f t="shared" si="118"/>
        <v>1471560.6785065276</v>
      </c>
      <c r="AG453">
        <f t="shared" si="119"/>
        <v>2.4511101958260673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123.98123314731129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126.66261579765212</v>
      </c>
      <c r="Z454">
        <f t="shared" si="124"/>
        <v>0</v>
      </c>
      <c r="AA454">
        <f t="shared" si="113"/>
        <v>2.6335867693905057</v>
      </c>
      <c r="AB454">
        <f t="shared" si="114"/>
        <v>1471560.6785065264</v>
      </c>
      <c r="AC454">
        <f t="shared" si="115"/>
        <v>1466820.2223216235</v>
      </c>
      <c r="AD454">
        <f t="shared" si="116"/>
        <v>126.64519336979171</v>
      </c>
      <c r="AE454">
        <f t="shared" si="117"/>
        <v>2.6300548153937471</v>
      </c>
      <c r="AF454">
        <f t="shared" si="118"/>
        <v>1462092.481171109</v>
      </c>
      <c r="AG454">
        <f t="shared" si="119"/>
        <v>2.444277890212871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123.98123314731129</v>
      </c>
      <c r="Y455">
        <f t="shared" si="125"/>
        <v>126.62781767303919</v>
      </c>
      <c r="Z455">
        <f t="shared" si="124"/>
        <v>0</v>
      </c>
      <c r="AA455">
        <f t="shared" si="113"/>
        <v>2.6265323349402054</v>
      </c>
      <c r="AB455">
        <f t="shared" si="114"/>
        <v>1462092.481171109</v>
      </c>
      <c r="AC455">
        <f t="shared" si="115"/>
        <v>1457364.7229682168</v>
      </c>
      <c r="AD455">
        <f t="shared" si="116"/>
        <v>126.61044191361468</v>
      </c>
      <c r="AE455">
        <f t="shared" si="117"/>
        <v>2.6230098417815131</v>
      </c>
      <c r="AF455">
        <f t="shared" si="118"/>
        <v>1452649.6457406955</v>
      </c>
      <c r="AG455">
        <f t="shared" si="119"/>
        <v>2.4374505293140309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123.98123314731129</v>
      </c>
      <c r="Y456">
        <f t="shared" si="125"/>
        <v>126.59311276012215</v>
      </c>
      <c r="Z456">
        <f t="shared" si="124"/>
        <v>0</v>
      </c>
      <c r="AA456">
        <f t="shared" si="113"/>
        <v>2.6194967967898077</v>
      </c>
      <c r="AB456">
        <f t="shared" si="114"/>
        <v>1452649.6457406951</v>
      </c>
      <c r="AC456">
        <f t="shared" si="115"/>
        <v>1447934.5515064734</v>
      </c>
      <c r="AD456">
        <f t="shared" si="116"/>
        <v>126.57578354412553</v>
      </c>
      <c r="AE456">
        <f t="shared" si="117"/>
        <v>2.6159837391269862</v>
      </c>
      <c r="AF456">
        <f t="shared" si="118"/>
        <v>1443232.1042798378</v>
      </c>
      <c r="AG456">
        <f t="shared" si="119"/>
        <v>2.4306414564664856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123.98123314731129</v>
      </c>
      <c r="Y457">
        <f t="shared" si="125"/>
        <v>126.55850080922032</v>
      </c>
      <c r="Z457">
        <f t="shared" si="124"/>
        <v>0</v>
      </c>
      <c r="AA457">
        <f t="shared" si="113"/>
        <v>2.6124801043229029</v>
      </c>
      <c r="AB457">
        <f t="shared" si="114"/>
        <v>1443232.104279839</v>
      </c>
      <c r="AC457">
        <f t="shared" si="115"/>
        <v>1438529.6400920576</v>
      </c>
      <c r="AD457">
        <f t="shared" si="116"/>
        <v>126.54121801197843</v>
      </c>
      <c r="AE457">
        <f t="shared" si="117"/>
        <v>2.6089764568816434</v>
      </c>
      <c r="AF457">
        <f t="shared" si="118"/>
        <v>1433839.7890350651</v>
      </c>
      <c r="AG457">
        <f t="shared" si="119"/>
        <v>2.4238506226831067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123.98123314731129</v>
      </c>
      <c r="Y458">
        <f t="shared" si="125"/>
        <v>126.52398157132178</v>
      </c>
      <c r="Z458">
        <f t="shared" si="124"/>
        <v>0</v>
      </c>
      <c r="AA458">
        <f t="shared" si="113"/>
        <v>2.605482207058663</v>
      </c>
      <c r="AB458">
        <f t="shared" si="114"/>
        <v>1433839.7890350663</v>
      </c>
      <c r="AC458">
        <f t="shared" si="115"/>
        <v>1429149.9210623608</v>
      </c>
      <c r="AD458">
        <f t="shared" si="116"/>
        <v>126.50665619956567</v>
      </c>
      <c r="AE458">
        <f t="shared" si="117"/>
        <v>2.6019285330257991</v>
      </c>
      <c r="AF458">
        <f t="shared" si="118"/>
        <v>1424472.8463161734</v>
      </c>
      <c r="AG458">
        <f t="shared" si="119"/>
        <v>2.4170779791079804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123.98123314731129</v>
      </c>
      <c r="Y459">
        <f t="shared" si="125"/>
        <v>126.48936387994148</v>
      </c>
      <c r="Z459">
        <f t="shared" si="124"/>
        <v>0</v>
      </c>
      <c r="AA459">
        <f t="shared" si="113"/>
        <v>2.5983750538591459</v>
      </c>
      <c r="AB459">
        <f t="shared" si="114"/>
        <v>1424472.846316172</v>
      </c>
      <c r="AC459">
        <f t="shared" si="115"/>
        <v>1419795.7712192256</v>
      </c>
      <c r="AD459">
        <f t="shared" si="116"/>
        <v>126.47207155902045</v>
      </c>
      <c r="AE459">
        <f t="shared" si="117"/>
        <v>2.5948215744259988</v>
      </c>
      <c r="AF459">
        <f t="shared" si="118"/>
        <v>1415131.4886482384</v>
      </c>
      <c r="AG459">
        <f t="shared" si="119"/>
        <v>2.4101962280505846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123.98123314731129</v>
      </c>
      <c r="Y460">
        <f t="shared" si="125"/>
        <v>126.45482653527976</v>
      </c>
      <c r="Z460">
        <f t="shared" si="124"/>
        <v>0</v>
      </c>
      <c r="AA460">
        <f t="shared" si="113"/>
        <v>2.5912778143103665</v>
      </c>
      <c r="AB460">
        <f t="shared" si="114"/>
        <v>1415131.48864824</v>
      </c>
      <c r="AC460">
        <f t="shared" si="115"/>
        <v>1410467.1885824814</v>
      </c>
      <c r="AD460">
        <f t="shared" si="116"/>
        <v>126.43758144685651</v>
      </c>
      <c r="AE460">
        <f t="shared" si="117"/>
        <v>2.5877340409028129</v>
      </c>
      <c r="AF460">
        <f t="shared" si="118"/>
        <v>1405815.6461009898</v>
      </c>
      <c r="AG460">
        <f t="shared" si="119"/>
        <v>2.4033238310801446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123.98123314731129</v>
      </c>
      <c r="Y461">
        <f t="shared" si="125"/>
        <v>126.42038352642537</v>
      </c>
      <c r="Z461">
        <f t="shared" si="124"/>
        <v>0</v>
      </c>
      <c r="AA461">
        <f t="shared" si="113"/>
        <v>2.5841999602652828</v>
      </c>
      <c r="AB461">
        <f t="shared" si="114"/>
        <v>1405815.6461009893</v>
      </c>
      <c r="AC461">
        <f t="shared" si="115"/>
        <v>1401164.0861725118</v>
      </c>
      <c r="AD461">
        <f t="shared" si="116"/>
        <v>126.40318554148834</v>
      </c>
      <c r="AE461">
        <f t="shared" si="117"/>
        <v>2.5806658663721387</v>
      </c>
      <c r="AF461">
        <f t="shared" si="118"/>
        <v>1396525.2489820495</v>
      </c>
      <c r="AG461">
        <f t="shared" si="119"/>
        <v>2.3964702054750999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123.98123314731129</v>
      </c>
      <c r="Y462">
        <f t="shared" si="125"/>
        <v>126.3860345957081</v>
      </c>
      <c r="Z462">
        <f t="shared" si="124"/>
        <v>0</v>
      </c>
      <c r="AA462">
        <f t="shared" si="113"/>
        <v>2.5771414387740479</v>
      </c>
      <c r="AB462">
        <f t="shared" si="114"/>
        <v>1396525.2489820486</v>
      </c>
      <c r="AC462">
        <f t="shared" si="115"/>
        <v>1391886.3943922552</v>
      </c>
      <c r="AD462">
        <f t="shared" si="116"/>
        <v>126.36888358559816</v>
      </c>
      <c r="AE462">
        <f t="shared" si="117"/>
        <v>2.5736169979565484</v>
      </c>
      <c r="AF462">
        <f t="shared" si="118"/>
        <v>1387260.227789405</v>
      </c>
      <c r="AG462">
        <f t="shared" si="119"/>
        <v>2.3896352999630701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123.98123314731129</v>
      </c>
      <c r="Y463">
        <f t="shared" si="125"/>
        <v>126.35177948616156</v>
      </c>
      <c r="Z463">
        <f t="shared" si="124"/>
        <v>0</v>
      </c>
      <c r="AA463">
        <f t="shared" si="113"/>
        <v>2.5701021970314439</v>
      </c>
      <c r="AB463">
        <f t="shared" si="114"/>
        <v>1387260.2277894062</v>
      </c>
      <c r="AC463">
        <f t="shared" si="115"/>
        <v>1382634.0438347496</v>
      </c>
      <c r="AD463">
        <f t="shared" si="116"/>
        <v>126.33458811317171</v>
      </c>
      <c r="AE463">
        <f t="shared" si="117"/>
        <v>2.5665272013020366</v>
      </c>
      <c r="AF463">
        <f t="shared" si="118"/>
        <v>1378020.7298647189</v>
      </c>
      <c r="AG463">
        <f t="shared" si="119"/>
        <v>2.3828190634117217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123.98123314731129</v>
      </c>
      <c r="Y464">
        <f t="shared" si="125"/>
        <v>126.31742912163904</v>
      </c>
      <c r="Z464">
        <f t="shared" si="124"/>
        <v>0</v>
      </c>
      <c r="AA464">
        <f t="shared" si="113"/>
        <v>2.562951493042684</v>
      </c>
      <c r="AB464">
        <f t="shared" si="114"/>
        <v>1378020.7298647172</v>
      </c>
      <c r="AC464">
        <f t="shared" si="115"/>
        <v>1373407.4171772404</v>
      </c>
      <c r="AD464">
        <f t="shared" si="116"/>
        <v>126.30027013487677</v>
      </c>
      <c r="AE464">
        <f t="shared" si="117"/>
        <v>2.5593757857774193</v>
      </c>
      <c r="AF464">
        <f t="shared" si="118"/>
        <v>1368806.9770359185</v>
      </c>
      <c r="AG464">
        <f t="shared" si="119"/>
        <v>2.3758914978653638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123.98123314731129</v>
      </c>
      <c r="Y465">
        <f t="shared" si="125"/>
        <v>126.28315902690876</v>
      </c>
      <c r="Z465">
        <f t="shared" si="124"/>
        <v>0</v>
      </c>
      <c r="AA465">
        <f t="shared" si="113"/>
        <v>2.5558100558234536</v>
      </c>
      <c r="AB465">
        <f t="shared" si="114"/>
        <v>1368806.9770359169</v>
      </c>
      <c r="AC465">
        <f t="shared" si="115"/>
        <v>1364206.5189354348</v>
      </c>
      <c r="AD465">
        <f t="shared" si="116"/>
        <v>126.26604785214256</v>
      </c>
      <c r="AE465">
        <f t="shared" si="117"/>
        <v>2.5522443119496225</v>
      </c>
      <c r="AF465">
        <f t="shared" si="118"/>
        <v>1359618.8975128983</v>
      </c>
      <c r="AG465">
        <f t="shared" si="119"/>
        <v>2.3689726382227096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123.98123314731129</v>
      </c>
      <c r="Y466">
        <f t="shared" si="125"/>
        <v>126.24898442276061</v>
      </c>
      <c r="Z466">
        <f t="shared" si="124"/>
        <v>0</v>
      </c>
      <c r="AA466">
        <f t="shared" si="113"/>
        <v>2.5486885175861973</v>
      </c>
      <c r="AB466">
        <f t="shared" si="114"/>
        <v>1359618.8975128985</v>
      </c>
      <c r="AC466">
        <f t="shared" si="115"/>
        <v>1355031.2581812434</v>
      </c>
      <c r="AD466">
        <f t="shared" si="116"/>
        <v>126.23192092676659</v>
      </c>
      <c r="AE466">
        <f t="shared" si="117"/>
        <v>2.5451327093416918</v>
      </c>
      <c r="AF466">
        <f t="shared" si="118"/>
        <v>1350456.4197592684</v>
      </c>
      <c r="AG466">
        <f t="shared" si="119"/>
        <v>2.3620730573693356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123.98123314731129</v>
      </c>
      <c r="Y467">
        <f t="shared" si="125"/>
        <v>126.21490504311853</v>
      </c>
      <c r="Z467">
        <f t="shared" si="124"/>
        <v>0</v>
      </c>
      <c r="AA467">
        <f t="shared" si="113"/>
        <v>2.5415868228841623</v>
      </c>
      <c r="AB467">
        <f t="shared" si="114"/>
        <v>1350456.4197592675</v>
      </c>
      <c r="AC467">
        <f t="shared" si="115"/>
        <v>1345881.5634780759</v>
      </c>
      <c r="AD467">
        <f t="shared" si="116"/>
        <v>126.19788909304401</v>
      </c>
      <c r="AE467">
        <f t="shared" si="117"/>
        <v>2.5380409225842309</v>
      </c>
      <c r="AF467">
        <f t="shared" si="118"/>
        <v>1341319.4724379643</v>
      </c>
      <c r="AG467">
        <f t="shared" si="119"/>
        <v>2.3551927015866019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123.98123314731129</v>
      </c>
      <c r="Y468">
        <f t="shared" si="125"/>
        <v>126.18092062264789</v>
      </c>
      <c r="Z468">
        <f t="shared" si="124"/>
        <v>0</v>
      </c>
      <c r="AA468">
        <f t="shared" si="113"/>
        <v>2.5345049164250995</v>
      </c>
      <c r="AB468">
        <f t="shared" si="114"/>
        <v>1341319.4724379657</v>
      </c>
      <c r="AC468">
        <f t="shared" si="115"/>
        <v>1336757.3635884004</v>
      </c>
      <c r="AD468">
        <f t="shared" si="116"/>
        <v>126.16387466229932</v>
      </c>
      <c r="AE468">
        <f t="shared" si="117"/>
        <v>2.5309136825104006</v>
      </c>
      <c r="AF468">
        <f t="shared" si="118"/>
        <v>1332208.1831809282</v>
      </c>
      <c r="AG468">
        <f t="shared" si="119"/>
        <v>2.3483315173055552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123.98123314731129</v>
      </c>
      <c r="Y469">
        <f t="shared" si="125"/>
        <v>126.14685224685408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2.5273149674947142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1332208.183180928</v>
      </c>
      <c r="AC469">
        <f t="shared" ref="AC469:AC524" si="128">MAX(0,AB469+(Z469-AA469)*1800)</f>
        <v>1327659.0162394375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126.12982988179672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2.523716263131548</v>
      </c>
      <c r="AF469">
        <f t="shared" ref="AF469:AF524" si="131">MAX(0,AB469+(Z469-AE469)*3600)</f>
        <v>1323122.8046336544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2.3413623768939451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123.98123314731129</v>
      </c>
      <c r="Y470">
        <f t="shared" si="125"/>
        <v>126.11285599384664</v>
      </c>
      <c r="Z470">
        <f t="shared" si="124"/>
        <v>0</v>
      </c>
      <c r="AA470">
        <f t="shared" si="126"/>
        <v>2.5201278073311912</v>
      </c>
      <c r="AB470">
        <f t="shared" si="127"/>
        <v>1323122.8046336542</v>
      </c>
      <c r="AC470">
        <f t="shared" si="128"/>
        <v>1318586.574580458</v>
      </c>
      <c r="AD470">
        <f t="shared" si="129"/>
        <v>126.09588203686884</v>
      </c>
      <c r="AE470">
        <f t="shared" si="130"/>
        <v>2.5165393369376621</v>
      </c>
      <c r="AF470">
        <f t="shared" si="131"/>
        <v>1314063.2630206787</v>
      </c>
      <c r="AG470">
        <f t="shared" si="132"/>
        <v>2.3343954947847649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123.98123314731129</v>
      </c>
      <c r="Y471">
        <f t="shared" si="125"/>
        <v>126.07895641913947</v>
      </c>
      <c r="Z471">
        <f t="shared" si="124"/>
        <v>0</v>
      </c>
      <c r="AA471">
        <f t="shared" si="126"/>
        <v>2.5129610859621527</v>
      </c>
      <c r="AB471">
        <f t="shared" si="127"/>
        <v>1314063.2630206789</v>
      </c>
      <c r="AC471">
        <f t="shared" si="128"/>
        <v>1309539.9330659469</v>
      </c>
      <c r="AD471">
        <f t="shared" si="129"/>
        <v>126.06203073257869</v>
      </c>
      <c r="AE471">
        <f t="shared" si="130"/>
        <v>2.5093828204349697</v>
      </c>
      <c r="AF471">
        <f t="shared" si="131"/>
        <v>1305029.4848671129</v>
      </c>
      <c r="AG471">
        <f t="shared" si="132"/>
        <v>2.3274484250449197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123.98123314731129</v>
      </c>
      <c r="Y472">
        <f t="shared" si="125"/>
        <v>126.04515324779953</v>
      </c>
      <c r="Z472">
        <f t="shared" si="124"/>
        <v>0</v>
      </c>
      <c r="AA472">
        <f t="shared" si="126"/>
        <v>2.5058147452639012</v>
      </c>
      <c r="AB472">
        <f t="shared" si="127"/>
        <v>1305029.4848671139</v>
      </c>
      <c r="AC472">
        <f t="shared" si="128"/>
        <v>1300519.018325639</v>
      </c>
      <c r="AD472">
        <f t="shared" si="129"/>
        <v>126.0282756943847</v>
      </c>
      <c r="AE472">
        <f t="shared" si="130"/>
        <v>2.5022466555825402</v>
      </c>
      <c r="AF472">
        <f t="shared" si="131"/>
        <v>1296021.3969070166</v>
      </c>
      <c r="AG472">
        <f t="shared" si="132"/>
        <v>2.3205211113321349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123.98123314731129</v>
      </c>
      <c r="Y473">
        <f t="shared" si="125"/>
        <v>126.01144620567561</v>
      </c>
      <c r="Z473">
        <f t="shared" si="124"/>
        <v>0</v>
      </c>
      <c r="AA473">
        <f t="shared" si="126"/>
        <v>2.4986887272780312</v>
      </c>
      <c r="AB473">
        <f t="shared" si="127"/>
        <v>1296021.3969070178</v>
      </c>
      <c r="AC473">
        <f t="shared" si="128"/>
        <v>1291523.7571979174</v>
      </c>
      <c r="AD473">
        <f t="shared" si="129"/>
        <v>125.99455747591782</v>
      </c>
      <c r="AE473">
        <f t="shared" si="130"/>
        <v>2.4950871231740828</v>
      </c>
      <c r="AF473">
        <f t="shared" si="131"/>
        <v>1287039.0832635912</v>
      </c>
      <c r="AG473">
        <f t="shared" si="132"/>
        <v>2.3136134974643623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123.98123314731129</v>
      </c>
      <c r="Y474">
        <f t="shared" si="125"/>
        <v>125.97767493822953</v>
      </c>
      <c r="Z474">
        <f t="shared" si="124"/>
        <v>0</v>
      </c>
      <c r="AA474">
        <f t="shared" si="126"/>
        <v>2.4914645464667244</v>
      </c>
      <c r="AB474">
        <f t="shared" si="127"/>
        <v>1287039.08326359</v>
      </c>
      <c r="AC474">
        <f t="shared" si="128"/>
        <v>1282554.44707995</v>
      </c>
      <c r="AD474">
        <f t="shared" si="129"/>
        <v>125.96079254265355</v>
      </c>
      <c r="AE474">
        <f t="shared" si="130"/>
        <v>2.4878420002531674</v>
      </c>
      <c r="AF474">
        <f t="shared" si="131"/>
        <v>1278082.8520626787</v>
      </c>
      <c r="AG474">
        <f t="shared" si="132"/>
        <v>2.3066077273711438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123.98123314731129</v>
      </c>
      <c r="Y475">
        <f t="shared" si="125"/>
        <v>125.94395924049796</v>
      </c>
      <c r="Z475">
        <f t="shared" si="124"/>
        <v>0</v>
      </c>
      <c r="AA475">
        <f t="shared" si="126"/>
        <v>2.4842299882782695</v>
      </c>
      <c r="AB475">
        <f t="shared" si="127"/>
        <v>1278082.8520626777</v>
      </c>
      <c r="AC475">
        <f t="shared" si="128"/>
        <v>1273611.2380837768</v>
      </c>
      <c r="AD475">
        <f t="shared" si="129"/>
        <v>125.92712586696139</v>
      </c>
      <c r="AE475">
        <f t="shared" si="130"/>
        <v>2.4806179609867716</v>
      </c>
      <c r="AF475">
        <f t="shared" si="131"/>
        <v>1269152.6274031254</v>
      </c>
      <c r="AG475">
        <f t="shared" si="132"/>
        <v>2.2995911127102895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123.98123314731129</v>
      </c>
      <c r="Y476">
        <f t="shared" si="125"/>
        <v>125.91034144429081</v>
      </c>
      <c r="Z476">
        <f t="shared" si="124"/>
        <v>0</v>
      </c>
      <c r="AA476">
        <f t="shared" si="126"/>
        <v>2.4770164373452705</v>
      </c>
      <c r="AB476">
        <f t="shared" si="127"/>
        <v>1269152.6274031261</v>
      </c>
      <c r="AC476">
        <f t="shared" si="128"/>
        <v>1264693.9978159047</v>
      </c>
      <c r="AD476">
        <f t="shared" si="129"/>
        <v>125.89355695044651</v>
      </c>
      <c r="AE476">
        <f t="shared" si="130"/>
        <v>2.4734148984316429</v>
      </c>
      <c r="AF476">
        <f t="shared" si="131"/>
        <v>1260248.3337687722</v>
      </c>
      <c r="AG476">
        <f t="shared" si="132"/>
        <v>2.2925948724541709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123.98123314731129</v>
      </c>
      <c r="Y477">
        <f t="shared" si="125"/>
        <v>125.87682126532776</v>
      </c>
      <c r="Z477">
        <f t="shared" si="124"/>
        <v>0</v>
      </c>
      <c r="AA477">
        <f t="shared" si="126"/>
        <v>2.4698238326681761</v>
      </c>
      <c r="AB477">
        <f t="shared" si="127"/>
        <v>1260248.3337687722</v>
      </c>
      <c r="AC477">
        <f t="shared" si="128"/>
        <v>1255802.6508699695</v>
      </c>
      <c r="AD477">
        <f t="shared" si="129"/>
        <v>125.86008550924197</v>
      </c>
      <c r="AE477">
        <f t="shared" si="130"/>
        <v>2.4662327516769289</v>
      </c>
      <c r="AF477">
        <f t="shared" si="131"/>
        <v>1251369.8958627353</v>
      </c>
      <c r="AG477">
        <f t="shared" si="132"/>
        <v>2.2856189474408692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123.98123314731129</v>
      </c>
      <c r="Y478">
        <f t="shared" si="125"/>
        <v>125.84339842015402</v>
      </c>
      <c r="Z478">
        <f t="shared" si="124"/>
        <v>0</v>
      </c>
      <c r="AA478">
        <f t="shared" si="126"/>
        <v>2.4626521134245669</v>
      </c>
      <c r="AB478">
        <f t="shared" si="127"/>
        <v>1251369.8958627367</v>
      </c>
      <c r="AC478">
        <f t="shared" si="128"/>
        <v>1246937.1220585725</v>
      </c>
      <c r="AD478">
        <f t="shared" si="129"/>
        <v>125.82667915445774</v>
      </c>
      <c r="AE478">
        <f t="shared" si="130"/>
        <v>2.4590469171860021</v>
      </c>
      <c r="AF478">
        <f t="shared" si="131"/>
        <v>1242517.326960867</v>
      </c>
      <c r="AG478">
        <f t="shared" si="132"/>
        <v>2.278663278680261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123.98123314731129</v>
      </c>
      <c r="Y479">
        <f t="shared" si="125"/>
        <v>125.80993984834963</v>
      </c>
      <c r="Z479">
        <f t="shared" si="124"/>
        <v>0</v>
      </c>
      <c r="AA479">
        <f t="shared" si="126"/>
        <v>2.4553995362196814</v>
      </c>
      <c r="AB479">
        <f t="shared" si="127"/>
        <v>1242517.3269608668</v>
      </c>
      <c r="AC479">
        <f t="shared" si="128"/>
        <v>1238097.6077956713</v>
      </c>
      <c r="AD479">
        <f t="shared" si="129"/>
        <v>125.79320082982444</v>
      </c>
      <c r="AE479">
        <f t="shared" si="130"/>
        <v>2.4517522179157241</v>
      </c>
      <c r="AF479">
        <f t="shared" si="131"/>
        <v>1233691.0189763701</v>
      </c>
      <c r="AG479">
        <f t="shared" si="132"/>
        <v>2.2716266448413198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123.98123314731129</v>
      </c>
      <c r="Y480">
        <f t="shared" si="125"/>
        <v>125.77651154050034</v>
      </c>
      <c r="Z480">
        <f t="shared" si="124"/>
        <v>0</v>
      </c>
      <c r="AA480">
        <f t="shared" si="126"/>
        <v>2.4481157352665015</v>
      </c>
      <c r="AB480">
        <f t="shared" si="127"/>
        <v>1233691.0189763689</v>
      </c>
      <c r="AC480">
        <f t="shared" si="128"/>
        <v>1229284.4106528892</v>
      </c>
      <c r="AD480">
        <f t="shared" si="129"/>
        <v>125.75982217730711</v>
      </c>
      <c r="AE480">
        <f t="shared" si="130"/>
        <v>2.4444792365217003</v>
      </c>
      <c r="AF480">
        <f t="shared" si="131"/>
        <v>1224890.8937248909</v>
      </c>
      <c r="AG480">
        <f t="shared" si="132"/>
        <v>2.2645584174124802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123.98123314731129</v>
      </c>
      <c r="Y481">
        <f t="shared" si="125"/>
        <v>125.74318239579618</v>
      </c>
      <c r="Z481">
        <f t="shared" si="124"/>
        <v>0</v>
      </c>
      <c r="AA481">
        <f t="shared" si="126"/>
        <v>2.4408535412882935</v>
      </c>
      <c r="AB481">
        <f t="shared" si="127"/>
        <v>1224890.89372489</v>
      </c>
      <c r="AC481">
        <f t="shared" si="128"/>
        <v>1220497.3573505711</v>
      </c>
      <c r="AD481">
        <f t="shared" si="129"/>
        <v>125.72654254063525</v>
      </c>
      <c r="AE481">
        <f t="shared" si="130"/>
        <v>2.4372278300070525</v>
      </c>
      <c r="AF481">
        <f t="shared" si="131"/>
        <v>1216116.8735368645</v>
      </c>
      <c r="AG481">
        <f t="shared" si="132"/>
        <v>2.2575111574722002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123.98123314731129</v>
      </c>
      <c r="Y482">
        <f t="shared" si="125"/>
        <v>125.70995212007543</v>
      </c>
      <c r="Z482">
        <f t="shared" si="124"/>
        <v>0</v>
      </c>
      <c r="AA482">
        <f t="shared" si="126"/>
        <v>2.4336128901892158</v>
      </c>
      <c r="AB482">
        <f t="shared" si="127"/>
        <v>1216116.8735368662</v>
      </c>
      <c r="AC482">
        <f t="shared" si="128"/>
        <v>1211736.3703345256</v>
      </c>
      <c r="AD482">
        <f t="shared" si="129"/>
        <v>125.69336162608407</v>
      </c>
      <c r="AE482">
        <f t="shared" si="130"/>
        <v>2.4299979343711473</v>
      </c>
      <c r="AF482">
        <f t="shared" si="131"/>
        <v>1207368.88097313</v>
      </c>
      <c r="AG482">
        <f t="shared" si="132"/>
        <v>2.2504848028216369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123.98123314731129</v>
      </c>
      <c r="Y483">
        <f t="shared" si="125"/>
        <v>125.67682042004893</v>
      </c>
      <c r="Z483">
        <f t="shared" si="124"/>
        <v>0</v>
      </c>
      <c r="AA483">
        <f t="shared" si="126"/>
        <v>2.426393718063558</v>
      </c>
      <c r="AB483">
        <f t="shared" si="127"/>
        <v>1207368.8809731295</v>
      </c>
      <c r="AC483">
        <f t="shared" si="128"/>
        <v>1203001.3722806151</v>
      </c>
      <c r="AD483">
        <f t="shared" si="129"/>
        <v>125.66027914080009</v>
      </c>
      <c r="AE483">
        <f t="shared" si="130"/>
        <v>2.422789485803202</v>
      </c>
      <c r="AF483">
        <f t="shared" si="131"/>
        <v>1198646.8388242379</v>
      </c>
      <c r="AG483">
        <f t="shared" si="132"/>
        <v>2.2434792914464521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123.98123314731129</v>
      </c>
      <c r="Y484">
        <f t="shared" si="125"/>
        <v>125.64369065317412</v>
      </c>
      <c r="Z484">
        <f t="shared" si="124"/>
        <v>0</v>
      </c>
      <c r="AA484">
        <f t="shared" si="126"/>
        <v>2.4191195499751585</v>
      </c>
      <c r="AB484">
        <f t="shared" si="127"/>
        <v>1198646.8388242396</v>
      </c>
      <c r="AC484">
        <f t="shared" si="128"/>
        <v>1194292.4236342842</v>
      </c>
      <c r="AD484">
        <f t="shared" si="129"/>
        <v>125.62709847812275</v>
      </c>
      <c r="AE484">
        <f t="shared" si="130"/>
        <v>2.4154464321799618</v>
      </c>
      <c r="AF484">
        <f t="shared" si="131"/>
        <v>1189951.2316683917</v>
      </c>
      <c r="AG484">
        <f t="shared" si="132"/>
        <v>2.2364185278400548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123.98123314731129</v>
      </c>
      <c r="Y485">
        <f t="shared" si="125"/>
        <v>125.61055668918266</v>
      </c>
      <c r="Z485">
        <f t="shared" si="124"/>
        <v>0</v>
      </c>
      <c r="AA485">
        <f t="shared" si="126"/>
        <v>2.4117844686861996</v>
      </c>
      <c r="AB485">
        <f t="shared" si="127"/>
        <v>1189951.2316683913</v>
      </c>
      <c r="AC485">
        <f t="shared" si="128"/>
        <v>1185610.0196247562</v>
      </c>
      <c r="AD485">
        <f t="shared" si="129"/>
        <v>125.59401482373784</v>
      </c>
      <c r="AE485">
        <f t="shared" si="130"/>
        <v>2.4081224882560872</v>
      </c>
      <c r="AF485">
        <f t="shared" si="131"/>
        <v>1181281.9907106694</v>
      </c>
      <c r="AG485">
        <f t="shared" si="132"/>
        <v>2.2292966141419068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123.98123314731129</v>
      </c>
      <c r="Y486">
        <f t="shared" si="125"/>
        <v>125.57752319162714</v>
      </c>
      <c r="Z486">
        <f t="shared" si="124"/>
        <v>0</v>
      </c>
      <c r="AA486">
        <f t="shared" si="126"/>
        <v>2.4044716283061347</v>
      </c>
      <c r="AB486">
        <f t="shared" si="127"/>
        <v>1181281.990710668</v>
      </c>
      <c r="AC486">
        <f t="shared" si="128"/>
        <v>1176953.9417797171</v>
      </c>
      <c r="AD486">
        <f t="shared" si="129"/>
        <v>125.56103148324367</v>
      </c>
      <c r="AE486">
        <f t="shared" si="130"/>
        <v>2.4008207514711826</v>
      </c>
      <c r="AF486">
        <f t="shared" si="131"/>
        <v>1172639.0360053717</v>
      </c>
      <c r="AG486">
        <f t="shared" si="132"/>
        <v>2.2221962950011291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123.98123314731129</v>
      </c>
      <c r="Y487">
        <f t="shared" si="125"/>
        <v>125.54458985588042</v>
      </c>
      <c r="Z487">
        <f t="shared" si="124"/>
        <v>0</v>
      </c>
      <c r="AA487">
        <f t="shared" si="126"/>
        <v>2.3971809613976709</v>
      </c>
      <c r="AB487">
        <f t="shared" si="127"/>
        <v>1172639.0360053713</v>
      </c>
      <c r="AC487">
        <f t="shared" si="128"/>
        <v>1168324.1102748555</v>
      </c>
      <c r="AD487">
        <f t="shared" si="129"/>
        <v>125.52814815247567</v>
      </c>
      <c r="AE487">
        <f t="shared" si="130"/>
        <v>2.3935411544903569</v>
      </c>
      <c r="AF487">
        <f t="shared" si="131"/>
        <v>1164022.287849206</v>
      </c>
      <c r="AG487">
        <f t="shared" si="132"/>
        <v>2.2151175049402503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123.98123314731129</v>
      </c>
      <c r="Y488">
        <f t="shared" si="125"/>
        <v>125.51175637823903</v>
      </c>
      <c r="Z488">
        <f t="shared" si="124"/>
        <v>0</v>
      </c>
      <c r="AA488">
        <f t="shared" si="126"/>
        <v>2.3899124007279942</v>
      </c>
      <c r="AB488">
        <f t="shared" si="127"/>
        <v>1164022.2878492062</v>
      </c>
      <c r="AC488">
        <f t="shared" si="128"/>
        <v>1159720.4455278958</v>
      </c>
      <c r="AD488">
        <f t="shared" si="129"/>
        <v>125.49536452819146</v>
      </c>
      <c r="AE488">
        <f t="shared" si="130"/>
        <v>2.3862836301828723</v>
      </c>
      <c r="AF488">
        <f t="shared" si="131"/>
        <v>1155431.6667805479</v>
      </c>
      <c r="AG488">
        <f t="shared" si="132"/>
        <v>2.2080601786803347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123.98123314731129</v>
      </c>
      <c r="Y489">
        <f t="shared" si="125"/>
        <v>125.47897244389173</v>
      </c>
      <c r="Z489">
        <f t="shared" si="124"/>
        <v>0</v>
      </c>
      <c r="AA489">
        <f t="shared" si="126"/>
        <v>2.3826246706620577</v>
      </c>
      <c r="AB489">
        <f t="shared" si="127"/>
        <v>1155431.6667805486</v>
      </c>
      <c r="AC489">
        <f t="shared" si="128"/>
        <v>1151142.942373357</v>
      </c>
      <c r="AD489">
        <f t="shared" si="129"/>
        <v>125.46253063549109</v>
      </c>
      <c r="AE489">
        <f t="shared" si="130"/>
        <v>2.3789246150067824</v>
      </c>
      <c r="AF489">
        <f t="shared" si="131"/>
        <v>1146867.5381665241</v>
      </c>
      <c r="AG489">
        <f t="shared" si="132"/>
        <v>2.2009832382043006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123.98123314731129</v>
      </c>
      <c r="Y490">
        <f t="shared" si="125"/>
        <v>125.44613989313278</v>
      </c>
      <c r="Z490">
        <f t="shared" si="124"/>
        <v>0</v>
      </c>
      <c r="AA490">
        <f t="shared" si="126"/>
        <v>2.3752360512260084</v>
      </c>
      <c r="AB490">
        <f t="shared" si="127"/>
        <v>1146867.5381665227</v>
      </c>
      <c r="AC490">
        <f t="shared" si="128"/>
        <v>1142592.1132743158</v>
      </c>
      <c r="AD490">
        <f t="shared" si="129"/>
        <v>125.42974907147236</v>
      </c>
      <c r="AE490">
        <f t="shared" si="130"/>
        <v>2.3715474695991303</v>
      </c>
      <c r="AF490">
        <f t="shared" si="131"/>
        <v>1138329.967275966</v>
      </c>
      <c r="AG490">
        <f t="shared" si="132"/>
        <v>2.1938053440743066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123.98123314731129</v>
      </c>
      <c r="Y491">
        <f t="shared" si="125"/>
        <v>125.41340915749632</v>
      </c>
      <c r="Z491">
        <f t="shared" si="124"/>
        <v>0</v>
      </c>
      <c r="AA491">
        <f t="shared" si="126"/>
        <v>2.3678703442099671</v>
      </c>
      <c r="AB491">
        <f t="shared" si="127"/>
        <v>1138329.9672759667</v>
      </c>
      <c r="AC491">
        <f t="shared" si="128"/>
        <v>1134067.8006563887</v>
      </c>
      <c r="AD491">
        <f t="shared" si="129"/>
        <v>125.39706916446407</v>
      </c>
      <c r="AE491">
        <f t="shared" si="130"/>
        <v>2.3641932010300377</v>
      </c>
      <c r="AF491">
        <f t="shared" si="131"/>
        <v>1129818.8717522586</v>
      </c>
      <c r="AG491">
        <f t="shared" si="132"/>
        <v>2.1866497088962733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123.98123314731129</v>
      </c>
      <c r="Y492">
        <f t="shared" si="125"/>
        <v>125.38077992124936</v>
      </c>
      <c r="Z492">
        <f t="shared" si="124"/>
        <v>0</v>
      </c>
      <c r="AA492">
        <f t="shared" si="126"/>
        <v>2.3605274785615524</v>
      </c>
      <c r="AB492">
        <f t="shared" si="127"/>
        <v>1129818.8717522598</v>
      </c>
      <c r="AC492">
        <f t="shared" si="128"/>
        <v>1125569.922290849</v>
      </c>
      <c r="AD492">
        <f t="shared" si="129"/>
        <v>125.36449059922359</v>
      </c>
      <c r="AE492">
        <f t="shared" si="130"/>
        <v>2.3568617383574701</v>
      </c>
      <c r="AF492">
        <f t="shared" si="131"/>
        <v>1121334.1694941728</v>
      </c>
      <c r="AG492">
        <f t="shared" si="132"/>
        <v>2.1795162636442509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123.98123314731129</v>
      </c>
      <c r="Y493">
        <f t="shared" si="125"/>
        <v>125.34825186963801</v>
      </c>
      <c r="Z493">
        <f t="shared" si="124"/>
        <v>0</v>
      </c>
      <c r="AA493">
        <f t="shared" si="126"/>
        <v>2.3532073834487197</v>
      </c>
      <c r="AB493">
        <f t="shared" si="127"/>
        <v>1121334.1694941721</v>
      </c>
      <c r="AC493">
        <f t="shared" si="128"/>
        <v>1117098.3962039645</v>
      </c>
      <c r="AD493">
        <f t="shared" si="129"/>
        <v>125.33201306148578</v>
      </c>
      <c r="AE493">
        <f t="shared" si="130"/>
        <v>2.349553010859375</v>
      </c>
      <c r="AF493">
        <f t="shared" si="131"/>
        <v>1112875.7786550783</v>
      </c>
      <c r="AG493">
        <f t="shared" si="132"/>
        <v>2.1724049395063427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123.98123314731129</v>
      </c>
      <c r="Y494">
        <f t="shared" si="125"/>
        <v>125.31582468888446</v>
      </c>
      <c r="Z494">
        <f t="shared" si="124"/>
        <v>0</v>
      </c>
      <c r="AA494">
        <f t="shared" si="126"/>
        <v>2.3459099882590819</v>
      </c>
      <c r="AB494">
        <f t="shared" si="127"/>
        <v>1112875.7786550785</v>
      </c>
      <c r="AC494">
        <f t="shared" si="128"/>
        <v>1108653.140676212</v>
      </c>
      <c r="AD494">
        <f t="shared" si="129"/>
        <v>125.29954315302058</v>
      </c>
      <c r="AE494">
        <f t="shared" si="130"/>
        <v>2.3421871315794625</v>
      </c>
      <c r="AF494">
        <f t="shared" si="131"/>
        <v>1104443.9049813924</v>
      </c>
      <c r="AG494">
        <f t="shared" si="132"/>
        <v>2.1653156678840446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123.98123314731129</v>
      </c>
      <c r="Y495">
        <f t="shared" si="125"/>
        <v>125.28330702309324</v>
      </c>
      <c r="Z495">
        <f t="shared" si="124"/>
        <v>0</v>
      </c>
      <c r="AA495">
        <f t="shared" si="126"/>
        <v>2.3384707144559194</v>
      </c>
      <c r="AB495">
        <f t="shared" si="127"/>
        <v>1104443.9049813917</v>
      </c>
      <c r="AC495">
        <f t="shared" si="128"/>
        <v>1100234.6576953712</v>
      </c>
      <c r="AD495">
        <f t="shared" si="129"/>
        <v>125.26707084845559</v>
      </c>
      <c r="AE495">
        <f t="shared" si="130"/>
        <v>2.3347542870982756</v>
      </c>
      <c r="AF495">
        <f t="shared" si="131"/>
        <v>1096038.789547838</v>
      </c>
      <c r="AG495">
        <f t="shared" si="132"/>
        <v>2.1580846157853415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123.98123314731129</v>
      </c>
      <c r="Y496">
        <f t="shared" si="125"/>
        <v>125.25088628067641</v>
      </c>
      <c r="Z496">
        <f t="shared" si="124"/>
        <v>0</v>
      </c>
      <c r="AA496">
        <f t="shared" si="126"/>
        <v>2.3310496724455922</v>
      </c>
      <c r="AB496">
        <f t="shared" si="127"/>
        <v>1096038.7895478366</v>
      </c>
      <c r="AC496">
        <f t="shared" si="128"/>
        <v>1091842.9001374345</v>
      </c>
      <c r="AD496">
        <f t="shared" si="129"/>
        <v>125.23470163088075</v>
      </c>
      <c r="AE496">
        <f t="shared" si="130"/>
        <v>2.3273450390195025</v>
      </c>
      <c r="AF496">
        <f t="shared" si="131"/>
        <v>1087660.3474073664</v>
      </c>
      <c r="AG496">
        <f t="shared" si="132"/>
        <v>2.1508711591900673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123.98123314731129</v>
      </c>
      <c r="Y497">
        <f t="shared" si="125"/>
        <v>125.21856842417129</v>
      </c>
      <c r="Z497">
        <f t="shared" si="124"/>
        <v>0</v>
      </c>
      <c r="AA497">
        <f t="shared" si="126"/>
        <v>2.323652180811234</v>
      </c>
      <c r="AB497">
        <f t="shared" si="127"/>
        <v>1087660.3474073648</v>
      </c>
      <c r="AC497">
        <f t="shared" si="128"/>
        <v>1083477.7734819045</v>
      </c>
      <c r="AD497">
        <f t="shared" si="129"/>
        <v>125.20243513570564</v>
      </c>
      <c r="AE497">
        <f t="shared" si="130"/>
        <v>2.3199593038891382</v>
      </c>
      <c r="AF497">
        <f t="shared" si="131"/>
        <v>1079308.4939133639</v>
      </c>
      <c r="AG497">
        <f t="shared" si="132"/>
        <v>2.1436805942068631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123.98123314731129</v>
      </c>
      <c r="Y498">
        <f t="shared" si="125"/>
        <v>125.18635312707363</v>
      </c>
      <c r="Z498">
        <f t="shared" si="124"/>
        <v>0</v>
      </c>
      <c r="AA498">
        <f t="shared" si="126"/>
        <v>2.316278164816683</v>
      </c>
      <c r="AB498">
        <f t="shared" si="127"/>
        <v>1079308.4939133634</v>
      </c>
      <c r="AC498">
        <f t="shared" si="128"/>
        <v>1075139.1932166934</v>
      </c>
      <c r="AD498">
        <f t="shared" si="129"/>
        <v>125.17027103694487</v>
      </c>
      <c r="AE498">
        <f t="shared" si="130"/>
        <v>2.3125970070897872</v>
      </c>
      <c r="AF498">
        <f t="shared" si="131"/>
        <v>1070983.1446878402</v>
      </c>
      <c r="AG498">
        <f t="shared" si="132"/>
        <v>2.1365128481901272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123.98123314731129</v>
      </c>
      <c r="Y499">
        <f t="shared" si="125"/>
        <v>125.1542400639153</v>
      </c>
      <c r="Z499">
        <f t="shared" si="124"/>
        <v>0</v>
      </c>
      <c r="AA499">
        <f t="shared" si="126"/>
        <v>2.3089275499629478</v>
      </c>
      <c r="AB499">
        <f t="shared" si="127"/>
        <v>1070983.1446878407</v>
      </c>
      <c r="AC499">
        <f t="shared" si="128"/>
        <v>1066827.0750979073</v>
      </c>
      <c r="AD499">
        <f t="shared" si="129"/>
        <v>125.13818318600654</v>
      </c>
      <c r="AE499">
        <f t="shared" si="130"/>
        <v>2.305234992244396</v>
      </c>
      <c r="AF499">
        <f t="shared" si="131"/>
        <v>1062684.2987157609</v>
      </c>
      <c r="AG499">
        <f t="shared" si="132"/>
        <v>2.1293678487247951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123.98123314731129</v>
      </c>
      <c r="Y500">
        <f t="shared" si="125"/>
        <v>125.12210494447631</v>
      </c>
      <c r="Z500">
        <f t="shared" ref="Z500:Z524" si="137">(V501-V500)*43560/3600</f>
        <v>0</v>
      </c>
      <c r="AA500">
        <f t="shared" si="126"/>
        <v>2.301489244278752</v>
      </c>
      <c r="AB500">
        <f t="shared" si="127"/>
        <v>1062684.2987157616</v>
      </c>
      <c r="AC500">
        <f t="shared" si="128"/>
        <v>1058541.61807606</v>
      </c>
      <c r="AD500">
        <f t="shared" si="129"/>
        <v>125.10602707452541</v>
      </c>
      <c r="AE500">
        <f t="shared" si="130"/>
        <v>2.2977435828799497</v>
      </c>
      <c r="AF500">
        <f t="shared" si="131"/>
        <v>1054412.4218173937</v>
      </c>
      <c r="AG500">
        <f t="shared" si="132"/>
        <v>2.122134988641788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123.98123314731129</v>
      </c>
      <c r="Y501">
        <f t="shared" si="125"/>
        <v>125.09000153786873</v>
      </c>
      <c r="Z501">
        <f t="shared" si="137"/>
        <v>0</v>
      </c>
      <c r="AA501">
        <f t="shared" si="126"/>
        <v>2.2940101135688171</v>
      </c>
      <c r="AB501">
        <f t="shared" si="127"/>
        <v>1054412.4218173949</v>
      </c>
      <c r="AC501">
        <f t="shared" si="128"/>
        <v>1050283.2036129711</v>
      </c>
      <c r="AD501">
        <f t="shared" si="129"/>
        <v>125.07397591603988</v>
      </c>
      <c r="AE501">
        <f t="shared" si="130"/>
        <v>2.2902766244151258</v>
      </c>
      <c r="AF501">
        <f t="shared" si="131"/>
        <v>1046167.4259695004</v>
      </c>
      <c r="AG501">
        <f t="shared" si="132"/>
        <v>2.1148609195238599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123.98123314731129</v>
      </c>
      <c r="Y502">
        <f t="shared" si="125"/>
        <v>125.05800245743815</v>
      </c>
      <c r="Z502">
        <f t="shared" si="137"/>
        <v>0</v>
      </c>
      <c r="AA502">
        <f t="shared" si="126"/>
        <v>2.2865552877285724</v>
      </c>
      <c r="AB502">
        <f t="shared" si="127"/>
        <v>1046167.4259695013</v>
      </c>
      <c r="AC502">
        <f t="shared" si="128"/>
        <v>1042051.6264515899</v>
      </c>
      <c r="AD502">
        <f t="shared" si="129"/>
        <v>125.04202891394104</v>
      </c>
      <c r="AE502">
        <f t="shared" si="130"/>
        <v>2.282833931263943</v>
      </c>
      <c r="AF502">
        <f t="shared" si="131"/>
        <v>1037949.223816951</v>
      </c>
      <c r="AG502">
        <f t="shared" si="132"/>
        <v>2.1076104888886498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123.98123314731129</v>
      </c>
      <c r="Y503">
        <f t="shared" si="125"/>
        <v>125.02610736415664</v>
      </c>
      <c r="Z503">
        <f t="shared" si="137"/>
        <v>0</v>
      </c>
      <c r="AA503">
        <f t="shared" si="126"/>
        <v>2.2791246877746829</v>
      </c>
      <c r="AB503">
        <f t="shared" si="127"/>
        <v>1037949.223816952</v>
      </c>
      <c r="AC503">
        <f t="shared" si="128"/>
        <v>1033846.7993789575</v>
      </c>
      <c r="AD503">
        <f t="shared" si="129"/>
        <v>125.01018572975275</v>
      </c>
      <c r="AE503">
        <f t="shared" si="130"/>
        <v>2.2754154245716172</v>
      </c>
      <c r="AF503">
        <f t="shared" si="131"/>
        <v>1029757.7282884942</v>
      </c>
      <c r="AG503">
        <f t="shared" si="132"/>
        <v>2.1003836199183739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123.98123314731129</v>
      </c>
      <c r="Y504">
        <f t="shared" si="125"/>
        <v>124.99431592009802</v>
      </c>
      <c r="Z504">
        <f t="shared" si="137"/>
        <v>0</v>
      </c>
      <c r="AA504">
        <f t="shared" si="126"/>
        <v>2.2717182349804816</v>
      </c>
      <c r="AB504">
        <f t="shared" si="127"/>
        <v>1029757.7282884924</v>
      </c>
      <c r="AC504">
        <f t="shared" si="128"/>
        <v>1025668.6354655275</v>
      </c>
      <c r="AD504">
        <f t="shared" si="129"/>
        <v>124.97844602609879</v>
      </c>
      <c r="AE504">
        <f t="shared" si="130"/>
        <v>2.2680210257396092</v>
      </c>
      <c r="AF504">
        <f t="shared" si="131"/>
        <v>1021592.8525958299</v>
      </c>
      <c r="AG504">
        <f t="shared" si="132"/>
        <v>2.0931802360448812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123.98123314731129</v>
      </c>
      <c r="Y505">
        <f t="shared" si="125"/>
        <v>124.9625821916197</v>
      </c>
      <c r="Z505">
        <f t="shared" si="137"/>
        <v>0</v>
      </c>
      <c r="AA505">
        <f t="shared" si="126"/>
        <v>2.2642932876089827</v>
      </c>
      <c r="AB505">
        <f t="shared" si="127"/>
        <v>1021592.8525958294</v>
      </c>
      <c r="AC505">
        <f t="shared" si="128"/>
        <v>1017517.1246781333</v>
      </c>
      <c r="AD505">
        <f t="shared" si="129"/>
        <v>124.94666633341838</v>
      </c>
      <c r="AE505">
        <f t="shared" si="130"/>
        <v>2.2605168374896452</v>
      </c>
      <c r="AF505">
        <f t="shared" si="131"/>
        <v>1013454.9919808666</v>
      </c>
      <c r="AG505">
        <f t="shared" si="132"/>
        <v>2.0859578752600836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123.98123314731129</v>
      </c>
      <c r="Y506">
        <f t="shared" si="125"/>
        <v>124.93080356502209</v>
      </c>
      <c r="Z506">
        <f t="shared" si="137"/>
        <v>0</v>
      </c>
      <c r="AA506">
        <f t="shared" si="126"/>
        <v>2.2567529843033807</v>
      </c>
      <c r="AB506">
        <f t="shared" si="127"/>
        <v>1013454.9919808651</v>
      </c>
      <c r="AC506">
        <f t="shared" si="128"/>
        <v>1009392.8366091191</v>
      </c>
      <c r="AD506">
        <f t="shared" si="129"/>
        <v>124.91494070808118</v>
      </c>
      <c r="AE506">
        <f t="shared" si="130"/>
        <v>2.2529891101076074</v>
      </c>
      <c r="AF506">
        <f t="shared" si="131"/>
        <v>1005344.2311844778</v>
      </c>
      <c r="AG506">
        <f t="shared" si="132"/>
        <v>2.0786200720134276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123.98123314731129</v>
      </c>
      <c r="Y507">
        <f t="shared" si="125"/>
        <v>124.89913076415142</v>
      </c>
      <c r="Z507">
        <f t="shared" si="137"/>
        <v>0</v>
      </c>
      <c r="AA507">
        <f t="shared" si="126"/>
        <v>2.2492377908959758</v>
      </c>
      <c r="AB507">
        <f t="shared" si="127"/>
        <v>1005344.2311844766</v>
      </c>
      <c r="AC507">
        <f t="shared" si="128"/>
        <v>1001295.6031608639</v>
      </c>
      <c r="AD507">
        <f t="shared" si="129"/>
        <v>124.88332073197191</v>
      </c>
      <c r="AE507">
        <f t="shared" si="130"/>
        <v>2.2454864507447989</v>
      </c>
      <c r="AF507">
        <f t="shared" si="131"/>
        <v>997260.47996179538</v>
      </c>
      <c r="AG507">
        <f t="shared" si="132"/>
        <v>2.0713067043212909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123.98123314731129</v>
      </c>
      <c r="Y508">
        <f t="shared" si="125"/>
        <v>124.86756343659837</v>
      </c>
      <c r="Z508">
        <f t="shared" si="137"/>
        <v>0</v>
      </c>
      <c r="AA508">
        <f t="shared" si="126"/>
        <v>2.2417476237685152</v>
      </c>
      <c r="AB508">
        <f t="shared" si="127"/>
        <v>997260.47996179434</v>
      </c>
      <c r="AC508">
        <f t="shared" si="128"/>
        <v>993225.33423901105</v>
      </c>
      <c r="AD508">
        <f t="shared" si="129"/>
        <v>124.85180605326896</v>
      </c>
      <c r="AE508">
        <f t="shared" si="130"/>
        <v>2.2380087759224176</v>
      </c>
      <c r="AF508">
        <f t="shared" si="131"/>
        <v>989203.64836847363</v>
      </c>
      <c r="AG508">
        <f t="shared" si="132"/>
        <v>2.0640176908110468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123.98123314731129</v>
      </c>
      <c r="Y509">
        <f t="shared" si="125"/>
        <v>124.83610123112717</v>
      </c>
      <c r="Z509">
        <f t="shared" si="137"/>
        <v>0</v>
      </c>
      <c r="AA509">
        <f t="shared" si="126"/>
        <v>2.234282399581204</v>
      </c>
      <c r="AB509">
        <f t="shared" si="127"/>
        <v>989203.64836847375</v>
      </c>
      <c r="AC509">
        <f t="shared" si="128"/>
        <v>985181.94004922756</v>
      </c>
      <c r="AD509">
        <f t="shared" si="129"/>
        <v>124.82039632132239</v>
      </c>
      <c r="AE509">
        <f t="shared" si="130"/>
        <v>2.2305560024396716</v>
      </c>
      <c r="AF509">
        <f t="shared" si="131"/>
        <v>981173.64675969095</v>
      </c>
      <c r="AG509">
        <f t="shared" si="132"/>
        <v>2.0567529503810476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123.98123314731129</v>
      </c>
      <c r="Y510">
        <f t="shared" si="125"/>
        <v>124.80474379767169</v>
      </c>
      <c r="Z510">
        <f t="shared" si="137"/>
        <v>0</v>
      </c>
      <c r="AA510">
        <f t="shared" si="126"/>
        <v>2.2268420352717744</v>
      </c>
      <c r="AB510">
        <f t="shared" si="127"/>
        <v>981173.64675969142</v>
      </c>
      <c r="AC510">
        <f t="shared" si="128"/>
        <v>977165.33109620225</v>
      </c>
      <c r="AD510">
        <f t="shared" si="129"/>
        <v>124.78903836046777</v>
      </c>
      <c r="AE510">
        <f t="shared" si="130"/>
        <v>2.2230764460208814</v>
      </c>
      <c r="AF510">
        <f t="shared" si="131"/>
        <v>973170.57155401621</v>
      </c>
      <c r="AG510">
        <f t="shared" si="132"/>
        <v>2.0495124021997198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123.98123314731129</v>
      </c>
      <c r="Y511">
        <f t="shared" si="125"/>
        <v>124.77334183743238</v>
      </c>
      <c r="Z511">
        <f t="shared" si="137"/>
        <v>0</v>
      </c>
      <c r="AA511">
        <f t="shared" si="126"/>
        <v>2.219280415240013</v>
      </c>
      <c r="AB511">
        <f t="shared" si="127"/>
        <v>973170.57155401772</v>
      </c>
      <c r="AC511">
        <f t="shared" si="128"/>
        <v>969175.86680658569</v>
      </c>
      <c r="AD511">
        <f t="shared" si="129"/>
        <v>124.75764552970084</v>
      </c>
      <c r="AE511">
        <f t="shared" si="130"/>
        <v>2.2154844365280018</v>
      </c>
      <c r="AF511">
        <f t="shared" si="131"/>
        <v>965194.82758251694</v>
      </c>
      <c r="AG511">
        <f t="shared" si="132"/>
        <v>2.0421505102871809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123.98123314731129</v>
      </c>
      <c r="Y512">
        <f t="shared" si="125"/>
        <v>124.7420029176173</v>
      </c>
      <c r="Z512">
        <f t="shared" si="137"/>
        <v>0</v>
      </c>
      <c r="AA512">
        <f t="shared" si="126"/>
        <v>2.2117014435155733</v>
      </c>
      <c r="AB512">
        <f t="shared" si="127"/>
        <v>965194.82758251706</v>
      </c>
      <c r="AC512">
        <f t="shared" si="128"/>
        <v>961213.76498418907</v>
      </c>
      <c r="AD512">
        <f t="shared" si="129"/>
        <v>124.72636021368979</v>
      </c>
      <c r="AE512">
        <f t="shared" si="130"/>
        <v>2.2079184282916939</v>
      </c>
      <c r="AF512">
        <f t="shared" si="131"/>
        <v>957246.3212406669</v>
      </c>
      <c r="AG512">
        <f t="shared" si="132"/>
        <v>2.0347707564665169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123.98123314731129</v>
      </c>
      <c r="Y513">
        <f t="shared" si="125"/>
        <v>124.71077102203652</v>
      </c>
      <c r="Z513">
        <f t="shared" si="137"/>
        <v>0</v>
      </c>
      <c r="AA513">
        <f t="shared" si="126"/>
        <v>2.2041483544204792</v>
      </c>
      <c r="AB513">
        <f t="shared" si="127"/>
        <v>957246.32124066807</v>
      </c>
      <c r="AC513">
        <f t="shared" si="128"/>
        <v>953278.85420271126</v>
      </c>
      <c r="AD513">
        <f t="shared" si="129"/>
        <v>124.69518173885294</v>
      </c>
      <c r="AE513">
        <f t="shared" si="130"/>
        <v>2.2003782584136657</v>
      </c>
      <c r="AF513">
        <f t="shared" si="131"/>
        <v>949324.95951037889</v>
      </c>
      <c r="AG513">
        <f t="shared" si="132"/>
        <v>2.0274162049344673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123.98123314731129</v>
      </c>
      <c r="Y514">
        <f t="shared" si="125"/>
        <v>124.67964578519607</v>
      </c>
      <c r="Z514">
        <f t="shared" si="137"/>
        <v>0</v>
      </c>
      <c r="AA514">
        <f t="shared" si="126"/>
        <v>2.1966210595640452</v>
      </c>
      <c r="AB514">
        <f t="shared" si="127"/>
        <v>949324.95951038017</v>
      </c>
      <c r="AC514">
        <f t="shared" si="128"/>
        <v>945371.04160316486</v>
      </c>
      <c r="AD514">
        <f t="shared" si="129"/>
        <v>124.66410974032146</v>
      </c>
      <c r="AE514">
        <f t="shared" si="130"/>
        <v>2.1928638386544206</v>
      </c>
      <c r="AF514">
        <f t="shared" si="131"/>
        <v>941430.64969122421</v>
      </c>
      <c r="AG514">
        <f t="shared" si="132"/>
        <v>2.0200867696237506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123.98123314731129</v>
      </c>
      <c r="Y515">
        <f t="shared" si="125"/>
        <v>124.64862684285013</v>
      </c>
      <c r="Z515">
        <f t="shared" si="137"/>
        <v>0</v>
      </c>
      <c r="AA515">
        <f t="shared" si="126"/>
        <v>2.1891194708574448</v>
      </c>
      <c r="AB515">
        <f t="shared" si="127"/>
        <v>941430.64969122491</v>
      </c>
      <c r="AC515">
        <f t="shared" si="128"/>
        <v>937490.23464368156</v>
      </c>
      <c r="AD515">
        <f t="shared" si="129"/>
        <v>124.63314385447258</v>
      </c>
      <c r="AE515">
        <f t="shared" si="130"/>
        <v>2.1853750810758021</v>
      </c>
      <c r="AF515">
        <f t="shared" si="131"/>
        <v>933563.29939935205</v>
      </c>
      <c r="AG515">
        <f t="shared" si="132"/>
        <v>2.0127823647610081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123.98123314731129</v>
      </c>
      <c r="Y516">
        <f t="shared" si="125"/>
        <v>124.61766717776959</v>
      </c>
      <c r="Z516">
        <f t="shared" si="137"/>
        <v>0</v>
      </c>
      <c r="AA516">
        <f t="shared" si="126"/>
        <v>2.1815957086104314</v>
      </c>
      <c r="AB516">
        <f t="shared" si="127"/>
        <v>933563.29939935135</v>
      </c>
      <c r="AC516">
        <f t="shared" si="128"/>
        <v>929636.42712385254</v>
      </c>
      <c r="AD516">
        <f t="shared" si="129"/>
        <v>124.60214124347513</v>
      </c>
      <c r="AE516">
        <f t="shared" si="130"/>
        <v>2.1777656837756605</v>
      </c>
      <c r="AF516">
        <f t="shared" si="131"/>
        <v>925723.34293775901</v>
      </c>
      <c r="AG516">
        <f t="shared" si="132"/>
        <v>2.0054552941027879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123.98123314731129</v>
      </c>
      <c r="Y517">
        <f t="shared" si="125"/>
        <v>124.58666982406049</v>
      </c>
      <c r="Z517">
        <f t="shared" si="137"/>
        <v>0</v>
      </c>
      <c r="AA517">
        <f t="shared" si="126"/>
        <v>2.1739491069781942</v>
      </c>
      <c r="AB517">
        <f t="shared" si="127"/>
        <v>925723.34293775854</v>
      </c>
      <c r="AC517">
        <f t="shared" si="128"/>
        <v>921810.2345451978</v>
      </c>
      <c r="AD517">
        <f t="shared" si="129"/>
        <v>124.57119830893915</v>
      </c>
      <c r="AE517">
        <f t="shared" si="130"/>
        <v>2.170132506571258</v>
      </c>
      <c r="AF517">
        <f t="shared" si="131"/>
        <v>917910.86591410206</v>
      </c>
      <c r="AG517">
        <f t="shared" si="132"/>
        <v>1.9980052640607062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123.98123314731129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124.55578111762024</v>
      </c>
      <c r="Z518">
        <f t="shared" si="137"/>
        <v>0</v>
      </c>
      <c r="AA518">
        <f t="shared" si="126"/>
        <v>2.1663293070655842</v>
      </c>
      <c r="AB518">
        <f t="shared" si="127"/>
        <v>917910.86591410136</v>
      </c>
      <c r="AC518">
        <f t="shared" si="128"/>
        <v>914011.4731613833</v>
      </c>
      <c r="AD518">
        <f t="shared" si="129"/>
        <v>124.54036383093009</v>
      </c>
      <c r="AE518">
        <f t="shared" si="130"/>
        <v>2.1625260840331939</v>
      </c>
      <c r="AF518">
        <f t="shared" si="131"/>
        <v>910125.77201158181</v>
      </c>
      <c r="AG518">
        <f t="shared" si="132"/>
        <v>1.990581346745036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123.98123314731129</v>
      </c>
      <c r="Y519">
        <f t="shared" si="138"/>
        <v>124.52500067763475</v>
      </c>
      <c r="Z519">
        <f t="shared" si="137"/>
        <v>0</v>
      </c>
      <c r="AA519">
        <f t="shared" si="126"/>
        <v>2.1587362149312397</v>
      </c>
      <c r="AB519">
        <f t="shared" si="127"/>
        <v>910125.77201158192</v>
      </c>
      <c r="AC519">
        <f t="shared" si="128"/>
        <v>906240.04682470567</v>
      </c>
      <c r="AD519">
        <f t="shared" si="129"/>
        <v>124.50963742930244</v>
      </c>
      <c r="AE519">
        <f t="shared" si="130"/>
        <v>2.1549463223850318</v>
      </c>
      <c r="AF519">
        <f t="shared" si="131"/>
        <v>902367.96525099583</v>
      </c>
      <c r="AG519">
        <f t="shared" si="132"/>
        <v>1.9831834506293713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123.98123314731129</v>
      </c>
      <c r="Y520">
        <f t="shared" si="138"/>
        <v>124.4943281246247</v>
      </c>
      <c r="Z520">
        <f t="shared" si="137"/>
        <v>0</v>
      </c>
      <c r="AA520">
        <f t="shared" si="126"/>
        <v>2.1511697369630673</v>
      </c>
      <c r="AB520">
        <f t="shared" si="127"/>
        <v>902367.96525099652</v>
      </c>
      <c r="AC520">
        <f t="shared" si="128"/>
        <v>898495.85972446296</v>
      </c>
      <c r="AD520">
        <f t="shared" si="129"/>
        <v>124.47901872524309</v>
      </c>
      <c r="AE520">
        <f t="shared" si="130"/>
        <v>2.1473931281790213</v>
      </c>
      <c r="AF520">
        <f t="shared" si="131"/>
        <v>894637.34998955205</v>
      </c>
      <c r="AG520">
        <f t="shared" si="132"/>
        <v>1.9758114845081101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123.98123314731129</v>
      </c>
      <c r="Y521">
        <f t="shared" si="138"/>
        <v>124.46376308044087</v>
      </c>
      <c r="Z521">
        <f t="shared" si="137"/>
        <v>0</v>
      </c>
      <c r="AA521">
        <f t="shared" si="126"/>
        <v>2.1436297798770894</v>
      </c>
      <c r="AB521">
        <f t="shared" si="127"/>
        <v>894637.34998955333</v>
      </c>
      <c r="AC521">
        <f t="shared" si="128"/>
        <v>890778.81638577452</v>
      </c>
      <c r="AD521">
        <f t="shared" si="129"/>
        <v>124.44848048678578</v>
      </c>
      <c r="AE521">
        <f t="shared" si="130"/>
        <v>2.1398374912370675</v>
      </c>
      <c r="AF521">
        <f t="shared" si="131"/>
        <v>886933.93502109987</v>
      </c>
      <c r="AG521">
        <f t="shared" si="132"/>
        <v>1.9684653574953297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123.98123314731129</v>
      </c>
      <c r="Y522">
        <f t="shared" si="138"/>
        <v>124.43318362454026</v>
      </c>
      <c r="Z522">
        <f t="shared" si="137"/>
        <v>0</v>
      </c>
      <c r="AA522">
        <f t="shared" si="126"/>
        <v>2.135985030076526</v>
      </c>
      <c r="AB522">
        <f t="shared" si="127"/>
        <v>886933.93502109859</v>
      </c>
      <c r="AC522">
        <f t="shared" si="128"/>
        <v>883089.16196696088</v>
      </c>
      <c r="AD522">
        <f t="shared" si="129"/>
        <v>124.41788719320827</v>
      </c>
      <c r="AE522">
        <f t="shared" si="130"/>
        <v>2.1321326774400475</v>
      </c>
      <c r="AF522">
        <f t="shared" si="131"/>
        <v>879258.25738231442</v>
      </c>
      <c r="AG522">
        <f t="shared" si="132"/>
        <v>1.9610142285506809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123.98123314731129</v>
      </c>
      <c r="Y523">
        <f t="shared" si="138"/>
        <v>124.40264593758842</v>
      </c>
      <c r="Z523">
        <f t="shared" si="137"/>
        <v>0</v>
      </c>
      <c r="AA523">
        <f t="shared" si="126"/>
        <v>2.1282942206133493</v>
      </c>
      <c r="AB523">
        <f t="shared" si="127"/>
        <v>879258.25738231512</v>
      </c>
      <c r="AC523">
        <f t="shared" si="128"/>
        <v>875427.32778521103</v>
      </c>
      <c r="AD523">
        <f t="shared" si="129"/>
        <v>124.38740458245648</v>
      </c>
      <c r="AE523">
        <f t="shared" si="130"/>
        <v>2.1244557387248828</v>
      </c>
      <c r="AF523">
        <f t="shared" si="131"/>
        <v>871610.21672290552</v>
      </c>
      <c r="AG523">
        <f t="shared" si="132"/>
        <v>1.9535166077000765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123.98123314731129</v>
      </c>
      <c r="Y524">
        <f t="shared" si="138"/>
        <v>124.37221820437149</v>
      </c>
      <c r="Z524">
        <f t="shared" si="137"/>
        <v>-1500.1729210824667</v>
      </c>
      <c r="AA524">
        <f t="shared" si="126"/>
        <v>2.1206311026130646</v>
      </c>
      <c r="AB524">
        <f t="shared" si="127"/>
        <v>871610.21672290599</v>
      </c>
      <c r="AC524">
        <f t="shared" si="128"/>
        <v>0</v>
      </c>
      <c r="AD524">
        <f t="shared" si="129"/>
        <v>120.66</v>
      </c>
      <c r="AE524">
        <f t="shared" si="130"/>
        <v>0.15171103849552939</v>
      </c>
      <c r="AF524">
        <f t="shared" si="131"/>
        <v>0</v>
      </c>
      <c r="AG524">
        <f t="shared" si="132"/>
        <v>1.946045982719095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2021-07-20T17:28:29Z</dcterms:modified>
</cp:coreProperties>
</file>