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8750005_IPC_Lammers_Watershed\GIS\Tables_DB\Detention Basins\"/>
    </mc:Choice>
  </mc:AlternateContent>
  <bookViews>
    <workbookView xWindow="-120" yWindow="0" windowWidth="3060" windowHeight="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AN31" i="3" l="1"/>
  <c r="AL31" i="3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V139" i="3"/>
  <c r="Z138" i="3" s="1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Z177" i="3" s="1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23" i="3" l="1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G21" i="3"/>
  <c r="AB21" i="3"/>
  <c r="AC21" i="3" s="1"/>
  <c r="AD21" i="3" s="1"/>
  <c r="AE21" i="3" s="1"/>
  <c r="AF21" i="3" s="1"/>
  <c r="V264" i="3"/>
  <c r="Z262" i="3"/>
  <c r="Y22" i="3" l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G47" i="3" l="1"/>
  <c r="AA47" i="3"/>
  <c r="AB47" i="3"/>
  <c r="Z314" i="3"/>
  <c r="V316" i="3"/>
  <c r="AC47" i="3" l="1"/>
  <c r="AD47" i="3" s="1"/>
  <c r="AE47" i="3" s="1"/>
  <c r="AF47" i="3" s="1"/>
  <c r="Y48" i="3" s="1"/>
  <c r="Z315" i="3"/>
  <c r="V317" i="3"/>
  <c r="AG48" i="3" l="1"/>
  <c r="AA48" i="3"/>
  <c r="AB48" i="3"/>
  <c r="V318" i="3"/>
  <c r="Z316" i="3"/>
  <c r="AC48" i="3" l="1"/>
  <c r="AD48" i="3" s="1"/>
  <c r="AE48" i="3" s="1"/>
  <c r="AF48" i="3" s="1"/>
  <c r="Y49" i="3" s="1"/>
  <c r="Z317" i="3"/>
  <c r="V319" i="3"/>
  <c r="AG49" i="3" l="1"/>
  <c r="AA49" i="3"/>
  <c r="AB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G55" i="3" l="1"/>
  <c r="AA55" i="3"/>
  <c r="AB55" i="3"/>
  <c r="Z330" i="3"/>
  <c r="V332" i="3"/>
  <c r="AC55" i="3" l="1"/>
  <c r="AD55" i="3" s="1"/>
  <c r="AE55" i="3" s="1"/>
  <c r="AF55" i="3" s="1"/>
  <c r="Y56" i="3" s="1"/>
  <c r="Z331" i="3"/>
  <c r="V333" i="3"/>
  <c r="AG56" i="3" l="1"/>
  <c r="AA56" i="3"/>
  <c r="AB56" i="3"/>
  <c r="V334" i="3"/>
  <c r="Z332" i="3"/>
  <c r="AC56" i="3" l="1"/>
  <c r="AD56" i="3" s="1"/>
  <c r="AE56" i="3" s="1"/>
  <c r="AF56" i="3" s="1"/>
  <c r="Y57" i="3" s="1"/>
  <c r="V335" i="3"/>
  <c r="Z333" i="3"/>
  <c r="AG57" i="3" l="1"/>
  <c r="AA57" i="3"/>
  <c r="AB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A59" i="3"/>
  <c r="AB59" i="3"/>
  <c r="Z338" i="3"/>
  <c r="V340" i="3"/>
  <c r="AC59" i="3" l="1"/>
  <c r="AD59" i="3" s="1"/>
  <c r="AE59" i="3" s="1"/>
  <c r="AF59" i="3" s="1"/>
  <c r="Y60" i="3" s="1"/>
  <c r="Z339" i="3"/>
  <c r="V341" i="3"/>
  <c r="AA60" i="3" l="1"/>
  <c r="AB60" i="3"/>
  <c r="AG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G63" i="3" l="1"/>
  <c r="AA63" i="3"/>
  <c r="AB63" i="3"/>
  <c r="Z346" i="3"/>
  <c r="V348" i="3"/>
  <c r="AC63" i="3" l="1"/>
  <c r="AD63" i="3" s="1"/>
  <c r="AE63" i="3" s="1"/>
  <c r="AF63" i="3" s="1"/>
  <c r="Y64" i="3" s="1"/>
  <c r="Z347" i="3"/>
  <c r="V349" i="3"/>
  <c r="AG64" i="3" l="1"/>
  <c r="AA64" i="3"/>
  <c r="AB64" i="3"/>
  <c r="V350" i="3"/>
  <c r="Z348" i="3"/>
  <c r="AC64" i="3" l="1"/>
  <c r="AD64" i="3" s="1"/>
  <c r="AE64" i="3" s="1"/>
  <c r="AF64" i="3" s="1"/>
  <c r="Y65" i="3" s="1"/>
  <c r="Z349" i="3"/>
  <c r="V351" i="3"/>
  <c r="AG65" i="3" l="1"/>
  <c r="AA65" i="3"/>
  <c r="AB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G70" i="3"/>
  <c r="AA70" i="3"/>
  <c r="Z360" i="3"/>
  <c r="V362" i="3"/>
  <c r="AC70" i="3" l="1"/>
  <c r="AD70" i="3" s="1"/>
  <c r="AE70" i="3" s="1"/>
  <c r="AF70" i="3" s="1"/>
  <c r="Y71" i="3" s="1"/>
  <c r="Z361" i="3"/>
  <c r="V363" i="3"/>
  <c r="AG71" i="3" l="1"/>
  <c r="AA71" i="3"/>
  <c r="AB71" i="3"/>
  <c r="Z362" i="3"/>
  <c r="V364" i="3"/>
  <c r="AC71" i="3" l="1"/>
  <c r="AD71" i="3" s="1"/>
  <c r="AE71" i="3" s="1"/>
  <c r="AF71" i="3" s="1"/>
  <c r="Y72" i="3" s="1"/>
  <c r="Z363" i="3"/>
  <c r="V365" i="3"/>
  <c r="AG72" i="3" l="1"/>
  <c r="AA72" i="3"/>
  <c r="AB72" i="3"/>
  <c r="V366" i="3"/>
  <c r="Z364" i="3"/>
  <c r="AC72" i="3" l="1"/>
  <c r="AD72" i="3" s="1"/>
  <c r="AE72" i="3" s="1"/>
  <c r="AF72" i="3" s="1"/>
  <c r="Y73" i="3" s="1"/>
  <c r="Z365" i="3"/>
  <c r="V367" i="3"/>
  <c r="AG73" i="3" l="1"/>
  <c r="AA73" i="3"/>
  <c r="AB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A75" i="3"/>
  <c r="AB75" i="3"/>
  <c r="Z370" i="3"/>
  <c r="V372" i="3"/>
  <c r="AC75" i="3" l="1"/>
  <c r="AD75" i="3" s="1"/>
  <c r="AE75" i="3" s="1"/>
  <c r="AF75" i="3" s="1"/>
  <c r="Y76" i="3" s="1"/>
  <c r="Z371" i="3"/>
  <c r="V373" i="3"/>
  <c r="AA76" i="3" l="1"/>
  <c r="AB76" i="3"/>
  <c r="AG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G79" i="3" l="1"/>
  <c r="AA79" i="3"/>
  <c r="AB79" i="3"/>
  <c r="Z378" i="3"/>
  <c r="V380" i="3"/>
  <c r="AC79" i="3" l="1"/>
  <c r="AD79" i="3" s="1"/>
  <c r="AE79" i="3" s="1"/>
  <c r="AF79" i="3" s="1"/>
  <c r="Y80" i="3" s="1"/>
  <c r="Z379" i="3"/>
  <c r="V381" i="3"/>
  <c r="AG80" i="3" l="1"/>
  <c r="AA80" i="3"/>
  <c r="AB80" i="3"/>
  <c r="Z380" i="3"/>
  <c r="V382" i="3"/>
  <c r="AC80" i="3" l="1"/>
  <c r="AD80" i="3" s="1"/>
  <c r="AE80" i="3" s="1"/>
  <c r="AF80" i="3" s="1"/>
  <c r="Y81" i="3" s="1"/>
  <c r="Z381" i="3"/>
  <c r="V383" i="3"/>
  <c r="AG81" i="3" l="1"/>
  <c r="AA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B84" i="3"/>
  <c r="AG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G86" i="3"/>
  <c r="AA86" i="3"/>
  <c r="V394" i="3"/>
  <c r="Z392" i="3"/>
  <c r="AC86" i="3" l="1"/>
  <c r="AD86" i="3" s="1"/>
  <c r="AE86" i="3" s="1"/>
  <c r="AF86" i="3" s="1"/>
  <c r="Y87" i="3" s="1"/>
  <c r="Z393" i="3"/>
  <c r="V395" i="3"/>
  <c r="AG87" i="3" l="1"/>
  <c r="AA87" i="3"/>
  <c r="AB87" i="3"/>
  <c r="Z394" i="3"/>
  <c r="V396" i="3"/>
  <c r="AC87" i="3" l="1"/>
  <c r="AD87" i="3" s="1"/>
  <c r="AE87" i="3" s="1"/>
  <c r="AF87" i="3" s="1"/>
  <c r="Y88" i="3" s="1"/>
  <c r="Z395" i="3"/>
  <c r="V397" i="3"/>
  <c r="AG88" i="3" l="1"/>
  <c r="AA88" i="3"/>
  <c r="AB88" i="3"/>
  <c r="Z396" i="3"/>
  <c r="V398" i="3"/>
  <c r="AC88" i="3" l="1"/>
  <c r="AD88" i="3" s="1"/>
  <c r="AE88" i="3" s="1"/>
  <c r="AF88" i="3" s="1"/>
  <c r="Y89" i="3" s="1"/>
  <c r="V399" i="3"/>
  <c r="Z397" i="3"/>
  <c r="AA89" i="3" l="1"/>
  <c r="AB89" i="3"/>
  <c r="AG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A91" i="3"/>
  <c r="AB91" i="3"/>
  <c r="Z402" i="3"/>
  <c r="V404" i="3"/>
  <c r="AC91" i="3" l="1"/>
  <c r="AD91" i="3" s="1"/>
  <c r="AE91" i="3" s="1"/>
  <c r="AF91" i="3" s="1"/>
  <c r="Y92" i="3" s="1"/>
  <c r="Z403" i="3"/>
  <c r="V405" i="3"/>
  <c r="AA92" i="3" l="1"/>
  <c r="AG92" i="3"/>
  <c r="AB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G94" i="3"/>
  <c r="AA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B96" i="3" l="1"/>
  <c r="AG96" i="3"/>
  <c r="AA96" i="3"/>
  <c r="Z412" i="3"/>
  <c r="V414" i="3"/>
  <c r="AC96" i="3" l="1"/>
  <c r="AD96" i="3" s="1"/>
  <c r="AE96" i="3" s="1"/>
  <c r="AF96" i="3" s="1"/>
  <c r="Y97" i="3" s="1"/>
  <c r="V415" i="3"/>
  <c r="Z413" i="3"/>
  <c r="AA97" i="3" l="1"/>
  <c r="AB97" i="3"/>
  <c r="AG97" i="3"/>
  <c r="Z414" i="3"/>
  <c r="V416" i="3"/>
  <c r="AC97" i="3" l="1"/>
  <c r="AD97" i="3" s="1"/>
  <c r="AE97" i="3" s="1"/>
  <c r="AF97" i="3" s="1"/>
  <c r="Y98" i="3" s="1"/>
  <c r="Z415" i="3"/>
  <c r="V417" i="3"/>
  <c r="AG98" i="3" l="1"/>
  <c r="AB98" i="3"/>
  <c r="AA98" i="3"/>
  <c r="Z416" i="3"/>
  <c r="V418" i="3"/>
  <c r="AC98" i="3" l="1"/>
  <c r="AD98" i="3" s="1"/>
  <c r="AE98" i="3" s="1"/>
  <c r="AF98" i="3" s="1"/>
  <c r="Y99" i="3" s="1"/>
  <c r="Z417" i="3"/>
  <c r="V419" i="3"/>
  <c r="AG99" i="3" l="1"/>
  <c r="AA99" i="3"/>
  <c r="AB99" i="3"/>
  <c r="Z418" i="3"/>
  <c r="V420" i="3"/>
  <c r="AC99" i="3" l="1"/>
  <c r="AD99" i="3" s="1"/>
  <c r="AE99" i="3" s="1"/>
  <c r="AF99" i="3" s="1"/>
  <c r="Y100" i="3" s="1"/>
  <c r="Z419" i="3"/>
  <c r="V421" i="3"/>
  <c r="AA100" i="3" l="1"/>
  <c r="AB100" i="3"/>
  <c r="AG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B102" i="3" l="1"/>
  <c r="AA102" i="3"/>
  <c r="AG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G103" i="3"/>
  <c r="AB103" i="3"/>
  <c r="Z426" i="3"/>
  <c r="V428" i="3"/>
  <c r="AC103" i="3" l="1"/>
  <c r="AD103" i="3" s="1"/>
  <c r="AE103" i="3" s="1"/>
  <c r="AF103" i="3" s="1"/>
  <c r="Y104" i="3" s="1"/>
  <c r="Z427" i="3"/>
  <c r="V429" i="3"/>
  <c r="AB104" i="3" l="1"/>
  <c r="AA104" i="3"/>
  <c r="AG104" i="3"/>
  <c r="Z428" i="3"/>
  <c r="V430" i="3"/>
  <c r="AC104" i="3" l="1"/>
  <c r="AD104" i="3" s="1"/>
  <c r="AE104" i="3" s="1"/>
  <c r="AF104" i="3" s="1"/>
  <c r="Y105" i="3" s="1"/>
  <c r="V431" i="3"/>
  <c r="Z429" i="3"/>
  <c r="AG105" i="3" l="1"/>
  <c r="AA105" i="3"/>
  <c r="AB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A107" i="3"/>
  <c r="AB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G108" i="3"/>
  <c r="AB108" i="3"/>
  <c r="Z436" i="3"/>
  <c r="V438" i="3"/>
  <c r="AC108" i="3" l="1"/>
  <c r="AD108" i="3" s="1"/>
  <c r="AE108" i="3" s="1"/>
  <c r="AF108" i="3" s="1"/>
  <c r="Y109" i="3" s="1"/>
  <c r="V439" i="3"/>
  <c r="Z437" i="3"/>
  <c r="AA109" i="3" l="1"/>
  <c r="AB109" i="3"/>
  <c r="AG109" i="3"/>
  <c r="Z438" i="3"/>
  <c r="V440" i="3"/>
  <c r="AC109" i="3" l="1"/>
  <c r="AD109" i="3" s="1"/>
  <c r="AE109" i="3" s="1"/>
  <c r="AF109" i="3" s="1"/>
  <c r="Y110" i="3" s="1"/>
  <c r="Z439" i="3"/>
  <c r="V441" i="3"/>
  <c r="AB110" i="3" l="1"/>
  <c r="AG110" i="3"/>
  <c r="AA110" i="3"/>
  <c r="Z440" i="3"/>
  <c r="V442" i="3"/>
  <c r="AC110" i="3" l="1"/>
  <c r="AD110" i="3" s="1"/>
  <c r="AE110" i="3" s="1"/>
  <c r="AF110" i="3" s="1"/>
  <c r="Y111" i="3" s="1"/>
  <c r="V443" i="3"/>
  <c r="Z441" i="3"/>
  <c r="AA111" i="3" l="1"/>
  <c r="AB111" i="3"/>
  <c r="AG111" i="3"/>
  <c r="Z442" i="3"/>
  <c r="V444" i="3"/>
  <c r="AC111" i="3" l="1"/>
  <c r="AD111" i="3" s="1"/>
  <c r="AE111" i="3" s="1"/>
  <c r="AF111" i="3" s="1"/>
  <c r="Y112" i="3" s="1"/>
  <c r="Z443" i="3"/>
  <c r="V445" i="3"/>
  <c r="AA112" i="3" l="1"/>
  <c r="AB112" i="3"/>
  <c r="AG112" i="3"/>
  <c r="Z444" i="3"/>
  <c r="V446" i="3"/>
  <c r="AC112" i="3" l="1"/>
  <c r="AD112" i="3" s="1"/>
  <c r="AE112" i="3" s="1"/>
  <c r="AF112" i="3" s="1"/>
  <c r="Y113" i="3" s="1"/>
  <c r="V447" i="3"/>
  <c r="Z445" i="3"/>
  <c r="AG113" i="3" l="1"/>
  <c r="AA113" i="3"/>
  <c r="AB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A114" i="3"/>
  <c r="AB114" i="3"/>
  <c r="Z448" i="3"/>
  <c r="V450" i="3"/>
  <c r="AC114" i="3" l="1"/>
  <c r="AD114" i="3" s="1"/>
  <c r="AE114" i="3" s="1"/>
  <c r="AF114" i="3" s="1"/>
  <c r="Y115" i="3" s="1"/>
  <c r="Z449" i="3"/>
  <c r="V451" i="3"/>
  <c r="AG115" i="3" l="1"/>
  <c r="AB115" i="3"/>
  <c r="AA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G116" i="3"/>
  <c r="AB116" i="3"/>
  <c r="Z452" i="3"/>
  <c r="V454" i="3"/>
  <c r="AC116" i="3" l="1"/>
  <c r="AD116" i="3" s="1"/>
  <c r="AE116" i="3" s="1"/>
  <c r="AF116" i="3" s="1"/>
  <c r="Y117" i="3" s="1"/>
  <c r="V455" i="3"/>
  <c r="Z453" i="3"/>
  <c r="AA117" i="3" l="1"/>
  <c r="AB117" i="3"/>
  <c r="AG117" i="3"/>
  <c r="Z454" i="3"/>
  <c r="V456" i="3"/>
  <c r="AC117" i="3" l="1"/>
  <c r="AD117" i="3" s="1"/>
  <c r="AE117" i="3" s="1"/>
  <c r="AF117" i="3" s="1"/>
  <c r="Y118" i="3" s="1"/>
  <c r="Z455" i="3"/>
  <c r="V457" i="3"/>
  <c r="AA118" i="3" l="1"/>
  <c r="AB118" i="3"/>
  <c r="AG118" i="3"/>
  <c r="V458" i="3"/>
  <c r="Z456" i="3"/>
  <c r="AC118" i="3" l="1"/>
  <c r="AD118" i="3" s="1"/>
  <c r="AE118" i="3" s="1"/>
  <c r="AF118" i="3" s="1"/>
  <c r="Y119" i="3" s="1"/>
  <c r="Z457" i="3"/>
  <c r="V459" i="3"/>
  <c r="AG119" i="3" l="1"/>
  <c r="AA119" i="3"/>
  <c r="AB119" i="3"/>
  <c r="Z458" i="3"/>
  <c r="V460" i="3"/>
  <c r="AC119" i="3" l="1"/>
  <c r="AD119" i="3" s="1"/>
  <c r="AE119" i="3" s="1"/>
  <c r="AF119" i="3" s="1"/>
  <c r="Y120" i="3" s="1"/>
  <c r="Z459" i="3"/>
  <c r="V461" i="3"/>
  <c r="AG120" i="3" l="1"/>
  <c r="AA120" i="3"/>
  <c r="AB120" i="3"/>
  <c r="Z460" i="3"/>
  <c r="V462" i="3"/>
  <c r="AC120" i="3" l="1"/>
  <c r="AD120" i="3" s="1"/>
  <c r="AE120" i="3" s="1"/>
  <c r="AF120" i="3" s="1"/>
  <c r="Y121" i="3" s="1"/>
  <c r="Z461" i="3"/>
  <c r="V463" i="3"/>
  <c r="AG121" i="3" l="1"/>
  <c r="AA121" i="3"/>
  <c r="AB121" i="3"/>
  <c r="Z462" i="3"/>
  <c r="V464" i="3"/>
  <c r="AC121" i="3" l="1"/>
  <c r="AD121" i="3" s="1"/>
  <c r="AE121" i="3" s="1"/>
  <c r="AF121" i="3" s="1"/>
  <c r="Y122" i="3" s="1"/>
  <c r="Z463" i="3"/>
  <c r="V465" i="3"/>
  <c r="AG122" i="3" l="1"/>
  <c r="AA122" i="3"/>
  <c r="AB122" i="3"/>
  <c r="Z464" i="3"/>
  <c r="V466" i="3"/>
  <c r="AC122" i="3" l="1"/>
  <c r="AD122" i="3" s="1"/>
  <c r="AE122" i="3" s="1"/>
  <c r="AF122" i="3" s="1"/>
  <c r="Y123" i="3" s="1"/>
  <c r="Z465" i="3"/>
  <c r="V467" i="3"/>
  <c r="AG123" i="3" l="1"/>
  <c r="AA123" i="3"/>
  <c r="AB123" i="3"/>
  <c r="V468" i="3"/>
  <c r="Z466" i="3"/>
  <c r="AC123" i="3" l="1"/>
  <c r="AD123" i="3" s="1"/>
  <c r="AE123" i="3" s="1"/>
  <c r="AF123" i="3" s="1"/>
  <c r="Y124" i="3" s="1"/>
  <c r="Z467" i="3"/>
  <c r="V469" i="3"/>
  <c r="AA124" i="3" l="1"/>
  <c r="AB124" i="3"/>
  <c r="AG124" i="3"/>
  <c r="Z468" i="3"/>
  <c r="V470" i="3"/>
  <c r="AC124" i="3" l="1"/>
  <c r="AD124" i="3" s="1"/>
  <c r="AE124" i="3" s="1"/>
  <c r="AF124" i="3" s="1"/>
  <c r="Y125" i="3" s="1"/>
  <c r="Z469" i="3"/>
  <c r="V471" i="3"/>
  <c r="AA125" i="3" l="1"/>
  <c r="AB125" i="3"/>
  <c r="AG125" i="3"/>
  <c r="Z470" i="3"/>
  <c r="V472" i="3"/>
  <c r="AC125" i="3" l="1"/>
  <c r="AD125" i="3" s="1"/>
  <c r="AE125" i="3" s="1"/>
  <c r="AF125" i="3" s="1"/>
  <c r="Y126" i="3" s="1"/>
  <c r="V473" i="3"/>
  <c r="Z471" i="3"/>
  <c r="AB126" i="3" l="1"/>
  <c r="AG126" i="3"/>
  <c r="AA126" i="3"/>
  <c r="Z472" i="3"/>
  <c r="V474" i="3"/>
  <c r="AC126" i="3" l="1"/>
  <c r="AD126" i="3" s="1"/>
  <c r="AE126" i="3" s="1"/>
  <c r="AF126" i="3" s="1"/>
  <c r="Y127" i="3" s="1"/>
  <c r="Z473" i="3"/>
  <c r="V475" i="3"/>
  <c r="AG127" i="3" l="1"/>
  <c r="AA127" i="3"/>
  <c r="AB127" i="3"/>
  <c r="V476" i="3"/>
  <c r="Z474" i="3"/>
  <c r="AC127" i="3" l="1"/>
  <c r="AD127" i="3" s="1"/>
  <c r="AE127" i="3" s="1"/>
  <c r="AF127" i="3" s="1"/>
  <c r="Y128" i="3" s="1"/>
  <c r="Z475" i="3"/>
  <c r="V477" i="3"/>
  <c r="AA128" i="3" l="1"/>
  <c r="AB128" i="3"/>
  <c r="AG128" i="3"/>
  <c r="Z476" i="3"/>
  <c r="V478" i="3"/>
  <c r="AC128" i="3" l="1"/>
  <c r="AD128" i="3" s="1"/>
  <c r="AE128" i="3" s="1"/>
  <c r="AF128" i="3" s="1"/>
  <c r="Y129" i="3" s="1"/>
  <c r="V479" i="3"/>
  <c r="Z477" i="3"/>
  <c r="AB129" i="3" l="1"/>
  <c r="AG129" i="3"/>
  <c r="AA129" i="3"/>
  <c r="Z478" i="3"/>
  <c r="V480" i="3"/>
  <c r="AC129" i="3" l="1"/>
  <c r="AD129" i="3" s="1"/>
  <c r="AE129" i="3" s="1"/>
  <c r="AF129" i="3" s="1"/>
  <c r="Y130" i="3" s="1"/>
  <c r="Z479" i="3"/>
  <c r="V481" i="3"/>
  <c r="AG130" i="3" l="1"/>
  <c r="AA130" i="3"/>
  <c r="AB130" i="3"/>
  <c r="Z480" i="3"/>
  <c r="V482" i="3"/>
  <c r="AC130" i="3" l="1"/>
  <c r="AD130" i="3" s="1"/>
  <c r="AE130" i="3" s="1"/>
  <c r="AF130" i="3" s="1"/>
  <c r="Y131" i="3" s="1"/>
  <c r="V483" i="3"/>
  <c r="Z481" i="3"/>
  <c r="AG131" i="3" l="1"/>
  <c r="AB131" i="3"/>
  <c r="AA131" i="3"/>
  <c r="V484" i="3"/>
  <c r="Z482" i="3"/>
  <c r="AC131" i="3" l="1"/>
  <c r="AD131" i="3" s="1"/>
  <c r="AE131" i="3" s="1"/>
  <c r="AF131" i="3" s="1"/>
  <c r="Y132" i="3" s="1"/>
  <c r="Z483" i="3"/>
  <c r="V485" i="3"/>
  <c r="AA132" i="3" l="1"/>
  <c r="AG132" i="3"/>
  <c r="AB132" i="3"/>
  <c r="Z484" i="3"/>
  <c r="V486" i="3"/>
  <c r="AC132" i="3" l="1"/>
  <c r="AD132" i="3" s="1"/>
  <c r="AE132" i="3" s="1"/>
  <c r="AF132" i="3" s="1"/>
  <c r="Y133" i="3" s="1"/>
  <c r="Z485" i="3"/>
  <c r="V487" i="3"/>
  <c r="AA133" i="3" l="1"/>
  <c r="AB133" i="3"/>
  <c r="AG133" i="3"/>
  <c r="V488" i="3"/>
  <c r="Z486" i="3"/>
  <c r="AC133" i="3" l="1"/>
  <c r="AD133" i="3" s="1"/>
  <c r="AE133" i="3" s="1"/>
  <c r="AF133" i="3" s="1"/>
  <c r="Y134" i="3" s="1"/>
  <c r="Z487" i="3"/>
  <c r="V489" i="3"/>
  <c r="AB134" i="3" l="1"/>
  <c r="AG134" i="3"/>
  <c r="AA134" i="3"/>
  <c r="V490" i="3"/>
  <c r="Z488" i="3"/>
  <c r="AC134" i="3" l="1"/>
  <c r="AD134" i="3" s="1"/>
  <c r="AE134" i="3" s="1"/>
  <c r="AF134" i="3" s="1"/>
  <c r="Y135" i="3" s="1"/>
  <c r="V491" i="3"/>
  <c r="Z489" i="3"/>
  <c r="AA135" i="3" l="1"/>
  <c r="AB135" i="3"/>
  <c r="AG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A136" i="3" l="1"/>
  <c r="AG136" i="3"/>
  <c r="AB136" i="3"/>
  <c r="Z493" i="3"/>
  <c r="V495" i="3"/>
  <c r="AC136" i="3" l="1"/>
  <c r="AD136" i="3" s="1"/>
  <c r="AE136" i="3" s="1"/>
  <c r="AF136" i="3" s="1"/>
  <c r="Y137" i="3" s="1"/>
  <c r="Z494" i="3"/>
  <c r="V496" i="3"/>
  <c r="AB137" i="3" l="1"/>
  <c r="AA137" i="3"/>
  <c r="AG137" i="3"/>
  <c r="Z495" i="3"/>
  <c r="V497" i="3"/>
  <c r="AC137" i="3" l="1"/>
  <c r="AD137" i="3" s="1"/>
  <c r="AE137" i="3" s="1"/>
  <c r="AF137" i="3" s="1"/>
  <c r="Y138" i="3" s="1"/>
  <c r="Z496" i="3"/>
  <c r="V498" i="3"/>
  <c r="AG138" i="3" l="1"/>
  <c r="AA138" i="3"/>
  <c r="AB138" i="3"/>
  <c r="Z497" i="3"/>
  <c r="V499" i="3"/>
  <c r="AC138" i="3" l="1"/>
  <c r="AD138" i="3" s="1"/>
  <c r="AE138" i="3" s="1"/>
  <c r="AF138" i="3" s="1"/>
  <c r="Y139" i="3" s="1"/>
  <c r="Z498" i="3"/>
  <c r="V500" i="3"/>
  <c r="AG139" i="3" l="1"/>
  <c r="AA139" i="3"/>
  <c r="AB139" i="3"/>
  <c r="Z499" i="3"/>
  <c r="V501" i="3"/>
  <c r="AC139" i="3" l="1"/>
  <c r="AD139" i="3" s="1"/>
  <c r="AE139" i="3" s="1"/>
  <c r="AF139" i="3" s="1"/>
  <c r="Y140" i="3" s="1"/>
  <c r="Z500" i="3"/>
  <c r="V502" i="3"/>
  <c r="AA140" i="3" l="1"/>
  <c r="AG140" i="3"/>
  <c r="AB140" i="3"/>
  <c r="Z501" i="3"/>
  <c r="V503" i="3"/>
  <c r="AC140" i="3" l="1"/>
  <c r="AD140" i="3" s="1"/>
  <c r="AE140" i="3" s="1"/>
  <c r="AF140" i="3" s="1"/>
  <c r="Y141" i="3" s="1"/>
  <c r="V504" i="3"/>
  <c r="Z502" i="3"/>
  <c r="AA141" i="3" l="1"/>
  <c r="AB141" i="3"/>
  <c r="AG141" i="3"/>
  <c r="Z503" i="3"/>
  <c r="V505" i="3"/>
  <c r="AC141" i="3" l="1"/>
  <c r="AD141" i="3" s="1"/>
  <c r="AE141" i="3" s="1"/>
  <c r="AF141" i="3" s="1"/>
  <c r="Y142" i="3" s="1"/>
  <c r="Z504" i="3"/>
  <c r="V506" i="3"/>
  <c r="AB142" i="3" l="1"/>
  <c r="AG142" i="3"/>
  <c r="AA142" i="3"/>
  <c r="Z505" i="3"/>
  <c r="V507" i="3"/>
  <c r="AC142" i="3" l="1"/>
  <c r="AD142" i="3" s="1"/>
  <c r="AE142" i="3" s="1"/>
  <c r="AF142" i="3" s="1"/>
  <c r="Y143" i="3" s="1"/>
  <c r="Z506" i="3"/>
  <c r="V508" i="3"/>
  <c r="AG143" i="3" l="1"/>
  <c r="AA143" i="3"/>
  <c r="AB143" i="3"/>
  <c r="V509" i="3"/>
  <c r="Z507" i="3"/>
  <c r="AC143" i="3" l="1"/>
  <c r="AD143" i="3" s="1"/>
  <c r="AE143" i="3" s="1"/>
  <c r="AF143" i="3" s="1"/>
  <c r="Y144" i="3" s="1"/>
  <c r="Z508" i="3"/>
  <c r="V510" i="3"/>
  <c r="AA144" i="3" l="1"/>
  <c r="AB144" i="3"/>
  <c r="AG144" i="3"/>
  <c r="V511" i="3"/>
  <c r="Z509" i="3"/>
  <c r="AC144" i="3" l="1"/>
  <c r="AD144" i="3" s="1"/>
  <c r="AE144" i="3" s="1"/>
  <c r="AF144" i="3" s="1"/>
  <c r="Y145" i="3" s="1"/>
  <c r="V512" i="3"/>
  <c r="Z510" i="3"/>
  <c r="AB145" i="3" l="1"/>
  <c r="AG145" i="3"/>
  <c r="AA145" i="3"/>
  <c r="V513" i="3"/>
  <c r="Z511" i="3"/>
  <c r="AC145" i="3" l="1"/>
  <c r="AD145" i="3" s="1"/>
  <c r="AE145" i="3" s="1"/>
  <c r="AF145" i="3" s="1"/>
  <c r="Y146" i="3" s="1"/>
  <c r="Z512" i="3"/>
  <c r="V514" i="3"/>
  <c r="AG146" i="3" l="1"/>
  <c r="AA146" i="3"/>
  <c r="AB146" i="3"/>
  <c r="Z513" i="3"/>
  <c r="V515" i="3"/>
  <c r="AC146" i="3" l="1"/>
  <c r="AD146" i="3" s="1"/>
  <c r="AE146" i="3" s="1"/>
  <c r="AF146" i="3" s="1"/>
  <c r="Y147" i="3" s="1"/>
  <c r="Z514" i="3"/>
  <c r="V516" i="3"/>
  <c r="AG147" i="3" l="1"/>
  <c r="AA147" i="3"/>
  <c r="AB147" i="3"/>
  <c r="Z515" i="3"/>
  <c r="V517" i="3"/>
  <c r="AC147" i="3" l="1"/>
  <c r="AD147" i="3" s="1"/>
  <c r="AE147" i="3" s="1"/>
  <c r="AF147" i="3" s="1"/>
  <c r="Y148" i="3" s="1"/>
  <c r="Z516" i="3"/>
  <c r="V518" i="3"/>
  <c r="AA148" i="3" l="1"/>
  <c r="AB148" i="3"/>
  <c r="AG148" i="3"/>
  <c r="Z517" i="3"/>
  <c r="V519" i="3"/>
  <c r="AC148" i="3" l="1"/>
  <c r="AD148" i="3" s="1"/>
  <c r="AE148" i="3" s="1"/>
  <c r="AF148" i="3" s="1"/>
  <c r="Y149" i="3" s="1"/>
  <c r="Z518" i="3"/>
  <c r="V520" i="3"/>
  <c r="AA149" i="3" l="1"/>
  <c r="AB149" i="3"/>
  <c r="AG149" i="3"/>
  <c r="Z519" i="3"/>
  <c r="V521" i="3"/>
  <c r="AC149" i="3" l="1"/>
  <c r="AD149" i="3" s="1"/>
  <c r="AE149" i="3" s="1"/>
  <c r="AF149" i="3" s="1"/>
  <c r="Y150" i="3" s="1"/>
  <c r="Z520" i="3"/>
  <c r="V522" i="3"/>
  <c r="AB150" i="3" l="1"/>
  <c r="AG150" i="3"/>
  <c r="AA150" i="3"/>
  <c r="V523" i="3"/>
  <c r="Z521" i="3"/>
  <c r="AC150" i="3" l="1"/>
  <c r="AD150" i="3" s="1"/>
  <c r="AE150" i="3" s="1"/>
  <c r="AF150" i="3" s="1"/>
  <c r="Y151" i="3" s="1"/>
  <c r="Z522" i="3"/>
  <c r="V524" i="3"/>
  <c r="AB151" i="3" l="1"/>
  <c r="AG151" i="3"/>
  <c r="AA151" i="3"/>
  <c r="Z523" i="3"/>
  <c r="Z524" i="3"/>
  <c r="AC151" i="3" l="1"/>
  <c r="AD151" i="3" s="1"/>
  <c r="AE151" i="3" s="1"/>
  <c r="AF151" i="3" s="1"/>
  <c r="Y152" i="3" s="1"/>
  <c r="AA152" i="3" l="1"/>
  <c r="AB152" i="3"/>
  <c r="AG152" i="3"/>
  <c r="AC152" i="3" l="1"/>
  <c r="AD152" i="3" s="1"/>
  <c r="AE152" i="3" s="1"/>
  <c r="AF152" i="3" s="1"/>
  <c r="Y153" i="3" s="1"/>
  <c r="AB153" i="3" l="1"/>
  <c r="AA153" i="3"/>
  <c r="AG153" i="3"/>
  <c r="AC153" i="3" l="1"/>
  <c r="AD153" i="3" s="1"/>
  <c r="AE153" i="3" s="1"/>
  <c r="AF153" i="3" s="1"/>
  <c r="Y154" i="3" s="1"/>
  <c r="AG154" i="3" l="1"/>
  <c r="AA154" i="3"/>
  <c r="AB154" i="3"/>
  <c r="AC154" i="3" l="1"/>
  <c r="AD154" i="3" s="1"/>
  <c r="AE154" i="3" s="1"/>
  <c r="AF154" i="3" s="1"/>
  <c r="Y155" i="3" s="1"/>
  <c r="AG155" i="3" l="1"/>
  <c r="AA155" i="3"/>
  <c r="AB155" i="3"/>
  <c r="AC155" i="3" l="1"/>
  <c r="AD155" i="3" s="1"/>
  <c r="AE155" i="3" s="1"/>
  <c r="AF155" i="3" s="1"/>
  <c r="Y156" i="3" s="1"/>
  <c r="AA156" i="3" l="1"/>
  <c r="AG156" i="3"/>
  <c r="AB156" i="3"/>
  <c r="AC156" i="3" l="1"/>
  <c r="AD156" i="3" s="1"/>
  <c r="AE156" i="3" s="1"/>
  <c r="AF156" i="3" s="1"/>
  <c r="Y157" i="3" s="1"/>
  <c r="AA157" i="3" l="1"/>
  <c r="AB157" i="3"/>
  <c r="AC157" i="3" l="1"/>
  <c r="AD157" i="3" s="1"/>
  <c r="AE157" i="3" s="1"/>
  <c r="AF157" i="3" s="1"/>
  <c r="Y158" i="3" s="1"/>
  <c r="AB158" i="3" l="1"/>
  <c r="AA158" i="3"/>
  <c r="AC158" i="3" l="1"/>
  <c r="AD158" i="3" s="1"/>
  <c r="AE158" i="3" s="1"/>
  <c r="AF158" i="3" s="1"/>
  <c r="Y159" i="3" s="1"/>
  <c r="AA159" i="3" l="1"/>
  <c r="AB159" i="3"/>
  <c r="AC159" i="3" l="1"/>
  <c r="AD159" i="3" s="1"/>
  <c r="AE159" i="3" s="1"/>
  <c r="AF159" i="3" s="1"/>
  <c r="Y160" i="3" s="1"/>
  <c r="AA160" i="3" l="1"/>
  <c r="AB160" i="3"/>
  <c r="AC160" i="3" l="1"/>
  <c r="AD160" i="3" s="1"/>
  <c r="AE160" i="3" s="1"/>
  <c r="AF160" i="3" s="1"/>
  <c r="Y161" i="3" s="1"/>
  <c r="AB161" i="3" l="1"/>
  <c r="AA161" i="3"/>
  <c r="AC161" i="3" l="1"/>
  <c r="AD161" i="3" s="1"/>
  <c r="AE161" i="3" s="1"/>
  <c r="AF161" i="3" s="1"/>
  <c r="Y162" i="3" s="1"/>
  <c r="AA162" i="3" l="1"/>
  <c r="AB162" i="3"/>
  <c r="AC162" i="3" l="1"/>
  <c r="AD162" i="3" s="1"/>
  <c r="AE162" i="3" s="1"/>
  <c r="AF162" i="3" s="1"/>
  <c r="Y163" i="3" s="1"/>
  <c r="AA163" i="3" l="1"/>
  <c r="AB163" i="3"/>
  <c r="AC163" i="3" l="1"/>
  <c r="AD163" i="3" s="1"/>
  <c r="AE163" i="3" s="1"/>
  <c r="AF163" i="3" s="1"/>
  <c r="Y164" i="3" s="1"/>
  <c r="AA164" i="3" l="1"/>
  <c r="AB164" i="3"/>
  <c r="AC164" i="3" l="1"/>
  <c r="AD164" i="3" s="1"/>
  <c r="AE164" i="3" s="1"/>
  <c r="AF164" i="3" s="1"/>
  <c r="Y165" i="3" s="1"/>
  <c r="AA165" i="3" l="1"/>
  <c r="AB165" i="3"/>
  <c r="AC165" i="3" l="1"/>
  <c r="AD165" i="3" s="1"/>
  <c r="AE165" i="3" s="1"/>
  <c r="AF165" i="3" s="1"/>
  <c r="Y166" i="3" s="1"/>
  <c r="AB166" i="3" l="1"/>
  <c r="AA166" i="3"/>
  <c r="AC166" i="3" l="1"/>
  <c r="AD166" i="3" s="1"/>
  <c r="AE166" i="3" s="1"/>
  <c r="AF166" i="3" s="1"/>
  <c r="Y167" i="3" s="1"/>
  <c r="AA167" i="3" l="1"/>
  <c r="AB167" i="3"/>
  <c r="AC167" i="3" l="1"/>
  <c r="AD167" i="3" s="1"/>
  <c r="AE167" i="3" s="1"/>
  <c r="AF167" i="3" s="1"/>
  <c r="Y168" i="3" s="1"/>
  <c r="AA168" i="3" l="1"/>
  <c r="AB168" i="3"/>
  <c r="AC168" i="3" l="1"/>
  <c r="AD168" i="3" s="1"/>
  <c r="AE168" i="3" s="1"/>
  <c r="AF168" i="3" s="1"/>
  <c r="Y169" i="3" s="1"/>
  <c r="AB169" i="3" l="1"/>
  <c r="AA169" i="3"/>
  <c r="AC169" i="3" l="1"/>
  <c r="AD169" i="3" s="1"/>
  <c r="AE169" i="3" s="1"/>
  <c r="AF169" i="3" s="1"/>
  <c r="Y170" i="3" s="1"/>
  <c r="AA170" i="3" l="1"/>
  <c r="AB170" i="3"/>
  <c r="AC170" i="3" l="1"/>
  <c r="AD170" i="3" s="1"/>
  <c r="AE170" i="3" s="1"/>
  <c r="AF170" i="3" s="1"/>
  <c r="Y171" i="3" s="1"/>
  <c r="AA171" i="3" l="1"/>
  <c r="AB171" i="3"/>
  <c r="AC171" i="3" l="1"/>
  <c r="AD171" i="3" s="1"/>
  <c r="AE171" i="3" s="1"/>
  <c r="AF171" i="3" s="1"/>
  <c r="Y172" i="3" s="1"/>
  <c r="AA172" i="3" l="1"/>
  <c r="AB172" i="3"/>
  <c r="AC172" i="3" l="1"/>
  <c r="AD172" i="3" s="1"/>
  <c r="AE172" i="3" s="1"/>
  <c r="AF172" i="3" s="1"/>
  <c r="Y173" i="3" s="1"/>
  <c r="AA173" i="3" l="1"/>
  <c r="AB173" i="3"/>
  <c r="AC173" i="3" l="1"/>
  <c r="AD173" i="3" s="1"/>
  <c r="AE173" i="3" s="1"/>
  <c r="AF173" i="3" s="1"/>
  <c r="Y174" i="3" s="1"/>
  <c r="AB174" i="3" l="1"/>
  <c r="AA174" i="3"/>
  <c r="AC174" i="3" l="1"/>
  <c r="AD174" i="3" s="1"/>
  <c r="AE174" i="3" s="1"/>
  <c r="AF174" i="3" s="1"/>
  <c r="Y175" i="3" s="1"/>
  <c r="AA175" i="3" l="1"/>
  <c r="AB175" i="3"/>
  <c r="AC175" i="3" l="1"/>
  <c r="AD175" i="3" s="1"/>
  <c r="AE175" i="3" s="1"/>
  <c r="AF175" i="3" s="1"/>
  <c r="Y176" i="3" s="1"/>
  <c r="AA176" i="3" l="1"/>
  <c r="AB176" i="3"/>
  <c r="AC176" i="3" l="1"/>
  <c r="AD176" i="3" s="1"/>
  <c r="AE176" i="3" s="1"/>
  <c r="AF176" i="3" s="1"/>
  <c r="Y177" i="3" s="1"/>
  <c r="AA177" i="3" l="1"/>
  <c r="AB177" i="3"/>
  <c r="AC177" i="3" l="1"/>
  <c r="AD177" i="3" s="1"/>
  <c r="AE177" i="3" s="1"/>
  <c r="AF177" i="3" s="1"/>
  <c r="Y178" i="3" s="1"/>
  <c r="AB178" i="3" l="1"/>
  <c r="AA178" i="3"/>
  <c r="AC178" i="3" l="1"/>
  <c r="AD178" i="3" s="1"/>
  <c r="AE178" i="3" s="1"/>
  <c r="AF178" i="3" s="1"/>
  <c r="Y179" i="3" s="1"/>
  <c r="AA179" i="3" l="1"/>
  <c r="AB179" i="3"/>
  <c r="AC179" i="3" l="1"/>
  <c r="AD179" i="3" s="1"/>
  <c r="AE179" i="3" s="1"/>
  <c r="AF179" i="3" s="1"/>
  <c r="Y180" i="3" s="1"/>
  <c r="AA180" i="3" l="1"/>
  <c r="AB180" i="3"/>
  <c r="AC180" i="3" l="1"/>
  <c r="AD180" i="3" s="1"/>
  <c r="AE180" i="3" s="1"/>
  <c r="AF180" i="3" s="1"/>
  <c r="Y181" i="3" s="1"/>
  <c r="AA181" i="3" l="1"/>
  <c r="AB181" i="3"/>
  <c r="AC181" i="3" l="1"/>
  <c r="AD181" i="3" s="1"/>
  <c r="AE181" i="3" s="1"/>
  <c r="AF181" i="3" s="1"/>
  <c r="Y182" i="3" s="1"/>
  <c r="AB182" i="3" l="1"/>
  <c r="AA182" i="3"/>
  <c r="AC182" i="3" l="1"/>
  <c r="AD182" i="3" s="1"/>
  <c r="AE182" i="3" s="1"/>
  <c r="AF182" i="3" s="1"/>
  <c r="Y183" i="3" s="1"/>
  <c r="AA183" i="3" l="1"/>
  <c r="AB183" i="3"/>
  <c r="AC183" i="3" l="1"/>
  <c r="AD183" i="3" s="1"/>
  <c r="AE183" i="3" s="1"/>
  <c r="AF183" i="3" s="1"/>
  <c r="Y184" i="3" s="1"/>
  <c r="AA184" i="3" l="1"/>
  <c r="AB184" i="3"/>
  <c r="AC184" i="3" l="1"/>
  <c r="AD184" i="3" s="1"/>
  <c r="AE184" i="3" s="1"/>
  <c r="AF184" i="3" s="1"/>
  <c r="Y185" i="3" s="1"/>
  <c r="AA185" i="3" l="1"/>
  <c r="AB185" i="3"/>
  <c r="AC185" i="3" l="1"/>
  <c r="AD185" i="3" s="1"/>
  <c r="AE185" i="3" s="1"/>
  <c r="AF185" i="3" s="1"/>
  <c r="Y186" i="3" s="1"/>
  <c r="AA186" i="3" l="1"/>
  <c r="AB186" i="3"/>
  <c r="AC186" i="3" l="1"/>
  <c r="AD186" i="3" s="1"/>
  <c r="AE186" i="3" s="1"/>
  <c r="AF186" i="3" s="1"/>
  <c r="Y187" i="3" s="1"/>
  <c r="AA187" i="3" l="1"/>
  <c r="AB187" i="3"/>
  <c r="AC187" i="3" l="1"/>
  <c r="AD187" i="3" s="1"/>
  <c r="AE187" i="3" s="1"/>
  <c r="AF187" i="3" s="1"/>
  <c r="Y188" i="3" s="1"/>
  <c r="AA188" i="3" l="1"/>
  <c r="AB188" i="3"/>
  <c r="AG188" i="3"/>
  <c r="AC188" i="3" l="1"/>
  <c r="AD188" i="3" s="1"/>
  <c r="AE188" i="3" s="1"/>
  <c r="AF188" i="3" s="1"/>
  <c r="Y189" i="3" s="1"/>
  <c r="AA189" i="3" l="1"/>
  <c r="AB189" i="3"/>
  <c r="AG189" i="3"/>
  <c r="AC189" i="3" l="1"/>
  <c r="AD189" i="3" s="1"/>
  <c r="AE189" i="3" s="1"/>
  <c r="AF189" i="3" s="1"/>
  <c r="Y190" i="3" s="1"/>
  <c r="AB190" i="3" l="1"/>
  <c r="AG190" i="3"/>
  <c r="AA190" i="3"/>
  <c r="AC190" i="3" l="1"/>
  <c r="AD190" i="3" s="1"/>
  <c r="AE190" i="3" s="1"/>
  <c r="AF190" i="3" s="1"/>
  <c r="Y191" i="3" s="1"/>
  <c r="AA191" i="3" l="1"/>
  <c r="AB191" i="3"/>
  <c r="AG191" i="3"/>
  <c r="AC191" i="3" l="1"/>
  <c r="AD191" i="3" s="1"/>
  <c r="AE191" i="3" s="1"/>
  <c r="AF191" i="3" s="1"/>
  <c r="Y192" i="3" s="1"/>
  <c r="AA192" i="3" l="1"/>
  <c r="AB192" i="3"/>
  <c r="AG192" i="3"/>
  <c r="AC192" i="3" l="1"/>
  <c r="AD192" i="3" s="1"/>
  <c r="AE192" i="3" s="1"/>
  <c r="AF192" i="3" s="1"/>
  <c r="Y193" i="3" s="1"/>
  <c r="AG193" i="3" l="1"/>
  <c r="AA193" i="3"/>
  <c r="AB193" i="3"/>
  <c r="AC193" i="3" l="1"/>
  <c r="AD193" i="3" s="1"/>
  <c r="AE193" i="3" s="1"/>
  <c r="AF193" i="3" s="1"/>
  <c r="Y194" i="3" s="1"/>
  <c r="AG194" i="3" l="1"/>
  <c r="AA194" i="3"/>
  <c r="AB194" i="3"/>
  <c r="AC194" i="3" l="1"/>
  <c r="AD194" i="3" s="1"/>
  <c r="AE194" i="3" s="1"/>
  <c r="AF194" i="3" s="1"/>
  <c r="Y195" i="3" s="1"/>
  <c r="AA195" i="3" l="1"/>
  <c r="AB195" i="3"/>
  <c r="AG195" i="3"/>
  <c r="AC195" i="3" l="1"/>
  <c r="AD195" i="3" s="1"/>
  <c r="AE195" i="3" s="1"/>
  <c r="AF195" i="3" s="1"/>
  <c r="Y196" i="3" s="1"/>
  <c r="AA196" i="3" l="1"/>
  <c r="AB196" i="3"/>
  <c r="AG196" i="3"/>
  <c r="AC196" i="3" l="1"/>
  <c r="AD196" i="3" s="1"/>
  <c r="AE196" i="3" s="1"/>
  <c r="AF196" i="3" s="1"/>
  <c r="Y197" i="3" s="1"/>
  <c r="AB197" i="3" l="1"/>
  <c r="AG197" i="3"/>
  <c r="AA197" i="3"/>
  <c r="AC197" i="3" l="1"/>
  <c r="AD197" i="3" s="1"/>
  <c r="AE197" i="3" s="1"/>
  <c r="AF197" i="3" s="1"/>
  <c r="Y198" i="3" s="1"/>
  <c r="AG198" i="3" l="1"/>
  <c r="AA198" i="3"/>
  <c r="AB198" i="3"/>
  <c r="AC198" i="3" l="1"/>
  <c r="AD198" i="3" s="1"/>
  <c r="AE198" i="3" s="1"/>
  <c r="AF198" i="3" s="1"/>
  <c r="Y199" i="3" s="1"/>
  <c r="AA199" i="3" l="1"/>
  <c r="AB199" i="3"/>
  <c r="AG199" i="3"/>
  <c r="AC199" i="3" l="1"/>
  <c r="AD199" i="3" s="1"/>
  <c r="AE199" i="3" s="1"/>
  <c r="AF199" i="3" s="1"/>
  <c r="Y200" i="3" s="1"/>
  <c r="AB200" i="3" l="1"/>
  <c r="AG200" i="3"/>
  <c r="AA200" i="3"/>
  <c r="AC200" i="3" l="1"/>
  <c r="AD200" i="3" s="1"/>
  <c r="AE200" i="3" s="1"/>
  <c r="AF200" i="3" s="1"/>
  <c r="Y201" i="3" s="1"/>
  <c r="AG201" i="3" l="1"/>
  <c r="AA201" i="3"/>
  <c r="AB201" i="3"/>
  <c r="AC201" i="3" l="1"/>
  <c r="AD201" i="3" s="1"/>
  <c r="AE201" i="3" s="1"/>
  <c r="AF201" i="3" s="1"/>
  <c r="Y202" i="3" s="1"/>
  <c r="AG202" i="3" l="1"/>
  <c r="AB202" i="3"/>
  <c r="AA202" i="3"/>
  <c r="AC202" i="3" l="1"/>
  <c r="AD202" i="3" s="1"/>
  <c r="AE202" i="3" s="1"/>
  <c r="AF202" i="3" s="1"/>
  <c r="Y203" i="3" s="1"/>
  <c r="AA203" i="3" l="1"/>
  <c r="AG203" i="3"/>
  <c r="AB203" i="3"/>
  <c r="AC203" i="3" l="1"/>
  <c r="AD203" i="3" s="1"/>
  <c r="AE203" i="3" s="1"/>
  <c r="AF203" i="3" s="1"/>
  <c r="Y204" i="3" s="1"/>
  <c r="AA204" i="3" l="1"/>
  <c r="AB204" i="3"/>
  <c r="AG204" i="3"/>
  <c r="AC204" i="3" l="1"/>
  <c r="AD204" i="3" s="1"/>
  <c r="AE204" i="3" s="1"/>
  <c r="AF204" i="3" s="1"/>
  <c r="Y205" i="3" s="1"/>
  <c r="AB205" i="3" l="1"/>
  <c r="AG205" i="3"/>
  <c r="AA205" i="3"/>
  <c r="AC205" i="3" l="1"/>
  <c r="AD205" i="3" s="1"/>
  <c r="AE205" i="3" s="1"/>
  <c r="AF205" i="3" s="1"/>
  <c r="Y206" i="3" s="1"/>
  <c r="AA206" i="3" l="1"/>
  <c r="AB206" i="3"/>
  <c r="AG206" i="3"/>
  <c r="AC206" i="3" l="1"/>
  <c r="AD206" i="3" s="1"/>
  <c r="AE206" i="3" s="1"/>
  <c r="AF206" i="3" s="1"/>
  <c r="Y207" i="3" s="1"/>
  <c r="AA207" i="3" l="1"/>
  <c r="AG207" i="3"/>
  <c r="AB207" i="3"/>
  <c r="AC207" i="3" l="1"/>
  <c r="AD207" i="3" s="1"/>
  <c r="AE207" i="3" s="1"/>
  <c r="AF207" i="3" s="1"/>
  <c r="Y208" i="3" s="1"/>
  <c r="AB208" i="3" l="1"/>
  <c r="AA208" i="3"/>
  <c r="AG208" i="3"/>
  <c r="AC208" i="3" l="1"/>
  <c r="AD208" i="3" s="1"/>
  <c r="AE208" i="3" s="1"/>
  <c r="AF208" i="3" s="1"/>
  <c r="Y209" i="3" s="1"/>
  <c r="AG209" i="3" l="1"/>
  <c r="AA209" i="3"/>
  <c r="AB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I5" i="3" l="1"/>
  <c r="AA211" i="3"/>
  <c r="AG211" i="3"/>
  <c r="AB211" i="3"/>
  <c r="AC211" i="3" l="1"/>
  <c r="AD211" i="3" s="1"/>
  <c r="AE211" i="3" s="1"/>
  <c r="AF211" i="3" s="1"/>
  <c r="Y212" i="3" s="1"/>
  <c r="AA212" i="3" l="1"/>
  <c r="AB212" i="3"/>
  <c r="AG212" i="3"/>
  <c r="AC212" i="3" l="1"/>
  <c r="AD212" i="3" s="1"/>
  <c r="AE212" i="3" s="1"/>
  <c r="AF212" i="3" s="1"/>
  <c r="Y213" i="3" s="1"/>
  <c r="AB213" i="3" l="1"/>
  <c r="AG213" i="3"/>
  <c r="AA213" i="3"/>
  <c r="AC213" i="3" l="1"/>
  <c r="AD213" i="3" s="1"/>
  <c r="AE213" i="3" s="1"/>
  <c r="AF213" i="3" s="1"/>
  <c r="Y214" i="3" s="1"/>
  <c r="AG214" i="3" l="1"/>
  <c r="AA214" i="3"/>
  <c r="AB214" i="3"/>
  <c r="AC214" i="3" l="1"/>
  <c r="AD214" i="3" s="1"/>
  <c r="AE214" i="3" s="1"/>
  <c r="AF214" i="3" s="1"/>
  <c r="Y215" i="3" s="1"/>
  <c r="AA215" i="3" l="1"/>
  <c r="AB215" i="3"/>
  <c r="AG215" i="3"/>
  <c r="AC215" i="3" l="1"/>
  <c r="AD215" i="3" s="1"/>
  <c r="AE215" i="3" s="1"/>
  <c r="AF215" i="3" s="1"/>
  <c r="Y216" i="3" s="1"/>
  <c r="AB216" i="3" l="1"/>
  <c r="AG216" i="3"/>
  <c r="AA216" i="3"/>
  <c r="AC216" i="3" l="1"/>
  <c r="AD216" i="3" s="1"/>
  <c r="AE216" i="3" s="1"/>
  <c r="AF216" i="3" s="1"/>
  <c r="Y217" i="3" s="1"/>
  <c r="AG217" i="3" l="1"/>
  <c r="AA217" i="3"/>
  <c r="AB217" i="3"/>
  <c r="AC217" i="3" l="1"/>
  <c r="AD217" i="3" s="1"/>
  <c r="AE217" i="3" s="1"/>
  <c r="AF217" i="3" s="1"/>
  <c r="Y218" i="3" s="1"/>
  <c r="AG218" i="3" l="1"/>
  <c r="AB218" i="3"/>
  <c r="AA218" i="3"/>
  <c r="AC218" i="3" l="1"/>
  <c r="AD218" i="3" s="1"/>
  <c r="AE218" i="3" s="1"/>
  <c r="AF218" i="3" s="1"/>
  <c r="Y219" i="3" s="1"/>
  <c r="AA219" i="3" l="1"/>
  <c r="AB219" i="3"/>
  <c r="AG219" i="3"/>
  <c r="AC219" i="3" l="1"/>
  <c r="AD219" i="3" s="1"/>
  <c r="AE219" i="3" s="1"/>
  <c r="AF219" i="3" s="1"/>
  <c r="Y220" i="3" s="1"/>
  <c r="AA220" i="3" l="1"/>
  <c r="AB220" i="3"/>
  <c r="AG220" i="3"/>
  <c r="AC220" i="3" l="1"/>
  <c r="AD220" i="3" s="1"/>
  <c r="AE220" i="3" s="1"/>
  <c r="AF220" i="3" s="1"/>
  <c r="Y221" i="3" s="1"/>
  <c r="AB221" i="3" l="1"/>
  <c r="AG221" i="3"/>
  <c r="AA221" i="3"/>
  <c r="AC221" i="3" l="1"/>
  <c r="AD221" i="3" s="1"/>
  <c r="AE221" i="3" s="1"/>
  <c r="AF221" i="3" s="1"/>
  <c r="Y222" i="3" s="1"/>
  <c r="AB222" i="3" l="1"/>
  <c r="AG222" i="3"/>
  <c r="AA222" i="3"/>
  <c r="AC222" i="3" l="1"/>
  <c r="AD222" i="3" s="1"/>
  <c r="AE222" i="3" s="1"/>
  <c r="AF222" i="3" s="1"/>
  <c r="Y223" i="3" s="1"/>
  <c r="AA223" i="3" l="1"/>
  <c r="AB223" i="3"/>
  <c r="AG223" i="3"/>
  <c r="AC223" i="3" l="1"/>
  <c r="AD223" i="3" s="1"/>
  <c r="AE223" i="3" s="1"/>
  <c r="AF223" i="3" s="1"/>
  <c r="Y224" i="3" s="1"/>
  <c r="AB224" i="3" l="1"/>
  <c r="AA224" i="3"/>
  <c r="AG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G226" i="3" l="1"/>
  <c r="AA226" i="3"/>
  <c r="AB226" i="3"/>
  <c r="AC226" i="3" l="1"/>
  <c r="AD226" i="3" s="1"/>
  <c r="AE226" i="3" s="1"/>
  <c r="AF226" i="3" s="1"/>
  <c r="Y227" i="3" s="1"/>
  <c r="AA227" i="3" l="1"/>
  <c r="AG227" i="3"/>
  <c r="AB227" i="3"/>
  <c r="AC227" i="3" l="1"/>
  <c r="AD227" i="3" s="1"/>
  <c r="AE227" i="3" s="1"/>
  <c r="AF227" i="3" s="1"/>
  <c r="Y228" i="3" s="1"/>
  <c r="AA228" i="3" l="1"/>
  <c r="AB228" i="3"/>
  <c r="AG228" i="3"/>
  <c r="AC228" i="3" l="1"/>
  <c r="AD228" i="3" s="1"/>
  <c r="AE228" i="3" s="1"/>
  <c r="AF228" i="3" s="1"/>
  <c r="Y229" i="3" s="1"/>
  <c r="AB229" i="3" l="1"/>
  <c r="AG229" i="3"/>
  <c r="AA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A231" i="3" l="1"/>
  <c r="AG231" i="3"/>
  <c r="AB231" i="3"/>
  <c r="AC231" i="3" l="1"/>
  <c r="AD231" i="3" s="1"/>
  <c r="AE231" i="3" s="1"/>
  <c r="AF231" i="3" s="1"/>
  <c r="Y232" i="3" s="1"/>
  <c r="AB232" i="3" l="1"/>
  <c r="AA232" i="3"/>
  <c r="AG232" i="3"/>
  <c r="AC232" i="3" l="1"/>
  <c r="AD232" i="3" s="1"/>
  <c r="AE232" i="3" s="1"/>
  <c r="AF232" i="3" s="1"/>
  <c r="Y233" i="3" s="1"/>
  <c r="AG233" i="3" l="1"/>
  <c r="AB233" i="3"/>
  <c r="AA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A235" i="3" l="1"/>
  <c r="AB235" i="3"/>
  <c r="AG235" i="3"/>
  <c r="AC235" i="3" l="1"/>
  <c r="AD235" i="3" s="1"/>
  <c r="AE235" i="3" s="1"/>
  <c r="AF235" i="3" s="1"/>
  <c r="Y236" i="3" s="1"/>
  <c r="AA236" i="3" l="1"/>
  <c r="AB236" i="3"/>
  <c r="AG236" i="3"/>
  <c r="AC236" i="3" l="1"/>
  <c r="AD236" i="3" s="1"/>
  <c r="AE236" i="3" s="1"/>
  <c r="AF236" i="3" s="1"/>
  <c r="Y237" i="3" s="1"/>
  <c r="AB237" i="3" l="1"/>
  <c r="AG237" i="3"/>
  <c r="AA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B240" i="3" l="1"/>
  <c r="AG240" i="3"/>
  <c r="AA240" i="3"/>
  <c r="AC240" i="3" l="1"/>
  <c r="AD240" i="3" s="1"/>
  <c r="AE240" i="3" s="1"/>
  <c r="AF240" i="3" s="1"/>
  <c r="Y241" i="3" s="1"/>
  <c r="AG241" i="3" l="1"/>
  <c r="AB241" i="3"/>
  <c r="AA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A243" i="3" l="1"/>
  <c r="AB243" i="3"/>
  <c r="AG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B245" i="3" l="1"/>
  <c r="AA245" i="3"/>
  <c r="AG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B247" i="3" l="1"/>
  <c r="AG247" i="3"/>
  <c r="AA247" i="3"/>
  <c r="AC247" i="3" l="1"/>
  <c r="AD247" i="3" s="1"/>
  <c r="AE247" i="3" s="1"/>
  <c r="AF247" i="3" s="1"/>
  <c r="Y248" i="3" s="1"/>
  <c r="AA248" i="3" l="1"/>
  <c r="AB248" i="3"/>
  <c r="AG248" i="3"/>
  <c r="AC248" i="3" l="1"/>
  <c r="AD248" i="3" s="1"/>
  <c r="AE248" i="3" s="1"/>
  <c r="AF248" i="3" s="1"/>
  <c r="Y249" i="3" s="1"/>
  <c r="AG249" i="3" l="1"/>
  <c r="AA249" i="3"/>
  <c r="AB249" i="3"/>
  <c r="AC249" i="3" l="1"/>
  <c r="AD249" i="3" s="1"/>
  <c r="AE249" i="3" s="1"/>
  <c r="AF249" i="3" s="1"/>
  <c r="Y250" i="3" s="1"/>
  <c r="AG250" i="3" l="1"/>
  <c r="AB250" i="3"/>
  <c r="AA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A252" i="3" l="1"/>
  <c r="AB252" i="3"/>
  <c r="AG252" i="3"/>
  <c r="AC252" i="3" l="1"/>
  <c r="AD252" i="3" s="1"/>
  <c r="AE252" i="3" s="1"/>
  <c r="AF252" i="3" s="1"/>
  <c r="Y253" i="3" s="1"/>
  <c r="AB253" i="3" l="1"/>
  <c r="AA253" i="3"/>
  <c r="AG253" i="3"/>
  <c r="AC253" i="3" l="1"/>
  <c r="AD253" i="3" s="1"/>
  <c r="AE253" i="3" s="1"/>
  <c r="AF253" i="3" s="1"/>
  <c r="Y254" i="3" s="1"/>
  <c r="AA254" i="3" l="1"/>
  <c r="AB254" i="3"/>
  <c r="AG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A256" i="3" l="1"/>
  <c r="AB256" i="3"/>
  <c r="AG256" i="3"/>
  <c r="AC256" i="3" l="1"/>
  <c r="AD256" i="3" s="1"/>
  <c r="AE256" i="3" s="1"/>
  <c r="AF256" i="3" s="1"/>
  <c r="Y257" i="3" s="1"/>
  <c r="AG257" i="3" l="1"/>
  <c r="AB257" i="3"/>
  <c r="AA257" i="3"/>
  <c r="AC257" i="3" l="1"/>
  <c r="AD257" i="3" s="1"/>
  <c r="AE257" i="3" s="1"/>
  <c r="AF257" i="3" s="1"/>
  <c r="Y258" i="3" s="1"/>
  <c r="AG258" i="3" l="1"/>
  <c r="AA258" i="3"/>
  <c r="AB258" i="3"/>
  <c r="AC258" i="3" l="1"/>
  <c r="AD258" i="3" s="1"/>
  <c r="AE258" i="3" s="1"/>
  <c r="AF258" i="3" s="1"/>
  <c r="Y259" i="3" s="1"/>
  <c r="AA259" i="3" l="1"/>
  <c r="U7" i="3" s="1"/>
  <c r="AG259" i="3"/>
  <c r="C16" i="3" s="1"/>
  <c r="AB259" i="3"/>
  <c r="D16" i="3"/>
  <c r="AG5" i="3"/>
  <c r="AI4" i="3"/>
  <c r="AG6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B261" i="3" l="1"/>
  <c r="AG261" i="3"/>
  <c r="AA261" i="3"/>
  <c r="AC261" i="3" l="1"/>
  <c r="AD261" i="3" s="1"/>
  <c r="AE261" i="3" s="1"/>
  <c r="AF261" i="3" s="1"/>
  <c r="Y262" i="3" s="1"/>
  <c r="AB262" i="3" l="1"/>
  <c r="AG262" i="3"/>
  <c r="AA262" i="3"/>
  <c r="AC262" i="3" l="1"/>
  <c r="AD262" i="3" s="1"/>
  <c r="AE262" i="3" s="1"/>
  <c r="AF262" i="3" s="1"/>
  <c r="Y263" i="3" s="1"/>
  <c r="AB263" i="3" l="1"/>
  <c r="AA263" i="3"/>
  <c r="AG263" i="3"/>
  <c r="AC263" i="3" l="1"/>
  <c r="AD263" i="3" s="1"/>
  <c r="AE263" i="3" s="1"/>
  <c r="AF263" i="3" s="1"/>
  <c r="Y264" i="3" s="1"/>
  <c r="AG264" i="3" l="1"/>
  <c r="AA264" i="3"/>
  <c r="AB264" i="3"/>
  <c r="AC264" i="3" l="1"/>
  <c r="AD264" i="3" s="1"/>
  <c r="AE264" i="3" s="1"/>
  <c r="AF264" i="3" s="1"/>
  <c r="Y265" i="3" s="1"/>
  <c r="AG265" i="3" l="1"/>
  <c r="AA265" i="3"/>
  <c r="AB265" i="3"/>
  <c r="AC265" i="3" l="1"/>
  <c r="AD265" i="3" s="1"/>
  <c r="AE265" i="3" s="1"/>
  <c r="AF265" i="3" s="1"/>
  <c r="Y266" i="3" s="1"/>
  <c r="AG266" i="3" l="1"/>
  <c r="AA266" i="3"/>
  <c r="AB266" i="3"/>
  <c r="AC266" i="3" l="1"/>
  <c r="AD266" i="3" s="1"/>
  <c r="AE266" i="3" s="1"/>
  <c r="AF266" i="3" s="1"/>
  <c r="Y267" i="3" s="1"/>
  <c r="AA267" i="3" l="1"/>
  <c r="AG267" i="3"/>
  <c r="AB267" i="3"/>
  <c r="AC267" i="3" l="1"/>
  <c r="AD267" i="3" s="1"/>
  <c r="AE267" i="3" s="1"/>
  <c r="AF267" i="3" s="1"/>
  <c r="Y268" i="3" s="1"/>
  <c r="AG268" i="3" l="1"/>
  <c r="AA268" i="3"/>
  <c r="AB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A270" i="3" l="1"/>
  <c r="AB270" i="3"/>
  <c r="AG270" i="3"/>
  <c r="AC270" i="3" l="1"/>
  <c r="AD270" i="3" s="1"/>
  <c r="AE270" i="3" s="1"/>
  <c r="AF270" i="3" s="1"/>
  <c r="Y271" i="3" s="1"/>
  <c r="AB271" i="3" l="1"/>
  <c r="AA271" i="3"/>
  <c r="AG271" i="3"/>
  <c r="AC271" i="3" l="1"/>
  <c r="AD271" i="3" s="1"/>
  <c r="AE271" i="3" s="1"/>
  <c r="AF271" i="3" s="1"/>
  <c r="Y272" i="3" s="1"/>
  <c r="AG272" i="3" l="1"/>
  <c r="AA272" i="3"/>
  <c r="AB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A274" i="3" l="1"/>
  <c r="AG274" i="3"/>
  <c r="AB274" i="3"/>
  <c r="AC274" i="3" l="1"/>
  <c r="AD274" i="3" s="1"/>
  <c r="AE274" i="3" s="1"/>
  <c r="AF274" i="3" s="1"/>
  <c r="Y275" i="3" s="1"/>
  <c r="AG275" i="3" l="1"/>
  <c r="AB275" i="3"/>
  <c r="AA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B279" i="3" l="1"/>
  <c r="AA279" i="3"/>
  <c r="AG279" i="3"/>
  <c r="AC279" i="3" l="1"/>
  <c r="AD279" i="3" s="1"/>
  <c r="AE279" i="3" s="1"/>
  <c r="AF279" i="3" s="1"/>
  <c r="Y280" i="3" s="1"/>
  <c r="AG280" i="3" l="1"/>
  <c r="AA280" i="3"/>
  <c r="AB280" i="3"/>
  <c r="AC280" i="3" l="1"/>
  <c r="AD280" i="3" s="1"/>
  <c r="AE280" i="3" s="1"/>
  <c r="AF280" i="3" s="1"/>
  <c r="Y281" i="3" s="1"/>
  <c r="AG281" i="3" l="1"/>
  <c r="AA281" i="3"/>
  <c r="AB281" i="3"/>
  <c r="AC281" i="3" l="1"/>
  <c r="AD281" i="3" s="1"/>
  <c r="AE281" i="3" s="1"/>
  <c r="AF281" i="3" s="1"/>
  <c r="Y282" i="3" s="1"/>
  <c r="AA282" i="3" l="1"/>
  <c r="AB282" i="3"/>
  <c r="AG282" i="3"/>
  <c r="AC282" i="3" l="1"/>
  <c r="AD282" i="3" s="1"/>
  <c r="AE282" i="3" s="1"/>
  <c r="AF282" i="3" s="1"/>
  <c r="Y283" i="3" s="1"/>
  <c r="AG283" i="3" l="1"/>
  <c r="AB283" i="3"/>
  <c r="AA283" i="3"/>
  <c r="AC283" i="3" l="1"/>
  <c r="AD283" i="3" s="1"/>
  <c r="AE283" i="3" s="1"/>
  <c r="AF283" i="3" s="1"/>
  <c r="Y284" i="3" s="1"/>
  <c r="AG284" i="3" l="1"/>
  <c r="AA284" i="3"/>
  <c r="AB284" i="3"/>
  <c r="AC284" i="3" l="1"/>
  <c r="AD284" i="3" s="1"/>
  <c r="AE284" i="3" s="1"/>
  <c r="AF284" i="3" s="1"/>
  <c r="Y285" i="3" s="1"/>
  <c r="AA285" i="3" l="1"/>
  <c r="AG285" i="3"/>
  <c r="AB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B287" i="3" l="1"/>
  <c r="AG287" i="3"/>
  <c r="AA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B289" i="3" l="1"/>
  <c r="AG289" i="3"/>
  <c r="AA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G291" i="3" l="1"/>
  <c r="AB291" i="3"/>
  <c r="AA291" i="3"/>
  <c r="AC291" i="3" l="1"/>
  <c r="AD291" i="3" s="1"/>
  <c r="AE291" i="3" s="1"/>
  <c r="AF291" i="3" s="1"/>
  <c r="Y292" i="3" s="1"/>
  <c r="AG292" i="3" l="1"/>
  <c r="AA292" i="3"/>
  <c r="AB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B295" i="3" l="1"/>
  <c r="AA295" i="3"/>
  <c r="AG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A297" i="3" l="1"/>
  <c r="AB297" i="3"/>
  <c r="AG297" i="3"/>
  <c r="AC297" i="3" l="1"/>
  <c r="AD297" i="3" s="1"/>
  <c r="AE297" i="3" s="1"/>
  <c r="AF297" i="3" s="1"/>
  <c r="Y298" i="3" s="1"/>
  <c r="AB298" i="3" l="1"/>
  <c r="AG298" i="3"/>
  <c r="AA298" i="3"/>
  <c r="AC298" i="3" l="1"/>
  <c r="AD298" i="3" s="1"/>
  <c r="AE298" i="3" s="1"/>
  <c r="AF298" i="3" s="1"/>
  <c r="Y299" i="3" s="1"/>
  <c r="AG299" i="3" l="1"/>
  <c r="AA299" i="3"/>
  <c r="AB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A301" i="3" l="1"/>
  <c r="AG301" i="3"/>
  <c r="AB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B303" i="3" l="1"/>
  <c r="AA303" i="3"/>
  <c r="AG303" i="3"/>
  <c r="AC303" i="3" l="1"/>
  <c r="AD303" i="3" s="1"/>
  <c r="AE303" i="3" s="1"/>
  <c r="AF303" i="3" s="1"/>
  <c r="Y304" i="3" s="1"/>
  <c r="AB304" i="3" l="1"/>
  <c r="AG304" i="3"/>
  <c r="AA304" i="3"/>
  <c r="AC304" i="3" l="1"/>
  <c r="AD304" i="3" s="1"/>
  <c r="AE304" i="3" s="1"/>
  <c r="AF304" i="3" s="1"/>
  <c r="Y305" i="3" s="1"/>
  <c r="AG305" i="3" l="1"/>
  <c r="AA305" i="3"/>
  <c r="AB305" i="3"/>
  <c r="AC305" i="3" l="1"/>
  <c r="AD305" i="3" s="1"/>
  <c r="AE305" i="3" s="1"/>
  <c r="AF305" i="3" s="1"/>
  <c r="Y306" i="3" s="1"/>
  <c r="AA306" i="3" l="1"/>
  <c r="AB306" i="3"/>
  <c r="AG306" i="3"/>
  <c r="AC306" i="3" l="1"/>
  <c r="AD306" i="3" s="1"/>
  <c r="AE306" i="3" s="1"/>
  <c r="AF306" i="3" s="1"/>
  <c r="Y307" i="3" s="1"/>
  <c r="AG307" i="3" l="1"/>
  <c r="AA307" i="3"/>
  <c r="AB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B311" i="3" l="1"/>
  <c r="AG311" i="3"/>
  <c r="AA311" i="3"/>
  <c r="AC311" i="3" l="1"/>
  <c r="AD311" i="3" s="1"/>
  <c r="AE311" i="3" s="1"/>
  <c r="AF311" i="3" s="1"/>
  <c r="Y312" i="3" s="1"/>
  <c r="AA312" i="3" l="1"/>
  <c r="AB312" i="3"/>
  <c r="AG312" i="3"/>
  <c r="AC312" i="3" l="1"/>
  <c r="AD312" i="3" s="1"/>
  <c r="AE312" i="3" s="1"/>
  <c r="AF312" i="3" s="1"/>
  <c r="Y313" i="3" s="1"/>
  <c r="AG313" i="3" l="1"/>
  <c r="AA313" i="3"/>
  <c r="AB313" i="3"/>
  <c r="AC313" i="3" l="1"/>
  <c r="AD313" i="3" s="1"/>
  <c r="AE313" i="3" s="1"/>
  <c r="AF313" i="3" s="1"/>
  <c r="Y314" i="3" s="1"/>
  <c r="AA314" i="3" l="1"/>
  <c r="AB314" i="3"/>
  <c r="AG314" i="3"/>
  <c r="AC314" i="3" l="1"/>
  <c r="AD314" i="3" s="1"/>
  <c r="AE314" i="3" s="1"/>
  <c r="AF314" i="3" s="1"/>
  <c r="Y315" i="3" s="1"/>
  <c r="AG315" i="3" l="1"/>
  <c r="AA315" i="3"/>
  <c r="AB315" i="3"/>
  <c r="AC315" i="3" l="1"/>
  <c r="AD315" i="3" s="1"/>
  <c r="AE315" i="3" s="1"/>
  <c r="AF315" i="3" s="1"/>
  <c r="Y316" i="3" s="1"/>
  <c r="AG316" i="3" l="1"/>
  <c r="AA316" i="3"/>
  <c r="AB316" i="3"/>
  <c r="AC316" i="3" l="1"/>
  <c r="AD316" i="3" s="1"/>
  <c r="AE316" i="3" s="1"/>
  <c r="AF316" i="3" s="1"/>
  <c r="Y317" i="3" s="1"/>
  <c r="AA317" i="3" l="1"/>
  <c r="AG317" i="3"/>
  <c r="AB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B319" i="3" l="1"/>
  <c r="AG319" i="3"/>
  <c r="AA319" i="3"/>
  <c r="AC319" i="3" l="1"/>
  <c r="AD319" i="3" s="1"/>
  <c r="AE319" i="3" s="1"/>
  <c r="AF319" i="3" s="1"/>
  <c r="Y320" i="3" s="1"/>
  <c r="AA320" i="3" l="1"/>
  <c r="AB320" i="3"/>
  <c r="AG320" i="3"/>
  <c r="AC320" i="3" l="1"/>
  <c r="AD320" i="3" s="1"/>
  <c r="AE320" i="3" s="1"/>
  <c r="AF320" i="3" s="1"/>
  <c r="Y321" i="3" s="1"/>
  <c r="AA321" i="3" l="1"/>
  <c r="AB321" i="3"/>
  <c r="AG321" i="3"/>
  <c r="AC321" i="3" l="1"/>
  <c r="AD321" i="3" s="1"/>
  <c r="AE321" i="3" s="1"/>
  <c r="AF321" i="3" s="1"/>
  <c r="Y322" i="3" s="1"/>
  <c r="AG322" i="3" l="1"/>
  <c r="AA322" i="3"/>
  <c r="AB322" i="3"/>
  <c r="AC322" i="3" l="1"/>
  <c r="AD322" i="3" s="1"/>
  <c r="AE322" i="3" s="1"/>
  <c r="AF322" i="3" s="1"/>
  <c r="Y323" i="3" s="1"/>
  <c r="AG323" i="3" l="1"/>
  <c r="AA323" i="3"/>
  <c r="AB323" i="3"/>
  <c r="AC323" i="3" l="1"/>
  <c r="AD323" i="3" s="1"/>
  <c r="AE323" i="3" s="1"/>
  <c r="AF323" i="3" s="1"/>
  <c r="Y324" i="3" s="1"/>
  <c r="AG324" i="3" l="1"/>
  <c r="AA324" i="3"/>
  <c r="AB324" i="3"/>
  <c r="AC324" i="3" l="1"/>
  <c r="AD324" i="3" s="1"/>
  <c r="AE324" i="3" s="1"/>
  <c r="AF324" i="3" s="1"/>
  <c r="Y325" i="3" s="1"/>
  <c r="AA325" i="3" l="1"/>
  <c r="AB325" i="3"/>
  <c r="AG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B327" i="3" l="1"/>
  <c r="AG327" i="3"/>
  <c r="AA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G329" i="3" l="1"/>
  <c r="AA329" i="3"/>
  <c r="AB329" i="3"/>
  <c r="AC329" i="3" l="1"/>
  <c r="AD329" i="3" s="1"/>
  <c r="AE329" i="3" s="1"/>
  <c r="AF329" i="3" s="1"/>
  <c r="Y330" i="3" s="1"/>
  <c r="AG330" i="3" l="1"/>
  <c r="AA330" i="3"/>
  <c r="AB330" i="3"/>
  <c r="AC330" i="3" l="1"/>
  <c r="AD330" i="3" s="1"/>
  <c r="AE330" i="3" s="1"/>
  <c r="AF330" i="3" s="1"/>
  <c r="Y331" i="3" s="1"/>
  <c r="AG331" i="3" l="1"/>
  <c r="AA331" i="3"/>
  <c r="AB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B335" i="3" l="1"/>
  <c r="AG335" i="3"/>
  <c r="AA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G339" i="3" l="1"/>
  <c r="AA339" i="3"/>
  <c r="AB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A341" i="3" l="1"/>
  <c r="AB341" i="3"/>
  <c r="AG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B343" i="3" l="1"/>
  <c r="AG343" i="3"/>
  <c r="AA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G346" i="3" l="1"/>
  <c r="AA346" i="3"/>
  <c r="AB346" i="3"/>
  <c r="AC346" i="3" l="1"/>
  <c r="AD346" i="3" s="1"/>
  <c r="AE346" i="3" s="1"/>
  <c r="AF346" i="3" s="1"/>
  <c r="Y347" i="3" s="1"/>
  <c r="AG347" i="3" l="1"/>
  <c r="AA347" i="3"/>
  <c r="AB347" i="3"/>
  <c r="AC347" i="3" l="1"/>
  <c r="AD347" i="3" s="1"/>
  <c r="AE347" i="3" s="1"/>
  <c r="AF347" i="3" s="1"/>
  <c r="Y348" i="3" s="1"/>
  <c r="AG348" i="3" l="1"/>
  <c r="AA348" i="3"/>
  <c r="AB348" i="3"/>
  <c r="AC348" i="3" l="1"/>
  <c r="AD348" i="3" s="1"/>
  <c r="AE348" i="3" s="1"/>
  <c r="AF348" i="3" s="1"/>
  <c r="Y349" i="3" s="1"/>
  <c r="AA349" i="3" l="1"/>
  <c r="AB349" i="3"/>
  <c r="AG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B351" i="3" l="1"/>
  <c r="AG351" i="3"/>
  <c r="AA351" i="3"/>
  <c r="AC351" i="3" l="1"/>
  <c r="AD351" i="3" s="1"/>
  <c r="AE351" i="3" s="1"/>
  <c r="AF351" i="3" s="1"/>
  <c r="Y352" i="3" s="1"/>
  <c r="AG352" i="3" l="1"/>
  <c r="AA352" i="3"/>
  <c r="AB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B354" i="3" l="1"/>
  <c r="AG354" i="3"/>
  <c r="AA354" i="3"/>
  <c r="AC354" i="3" l="1"/>
  <c r="AD354" i="3" s="1"/>
  <c r="AE354" i="3" s="1"/>
  <c r="AF354" i="3" s="1"/>
  <c r="Y355" i="3" s="1"/>
  <c r="AG355" i="3" l="1"/>
  <c r="AA355" i="3"/>
  <c r="AB355" i="3"/>
  <c r="AC355" i="3" l="1"/>
  <c r="AD355" i="3" s="1"/>
  <c r="AE355" i="3" s="1"/>
  <c r="AF355" i="3" s="1"/>
  <c r="Y356" i="3" s="1"/>
  <c r="AG356" i="3" l="1"/>
  <c r="AB356" i="3"/>
  <c r="AA356" i="3"/>
  <c r="AC356" i="3" l="1"/>
  <c r="AD356" i="3" s="1"/>
  <c r="AE356" i="3" s="1"/>
  <c r="AF356" i="3" s="1"/>
  <c r="Y357" i="3" s="1"/>
  <c r="AA357" i="3" l="1"/>
  <c r="AB357" i="3"/>
  <c r="AG357" i="3"/>
  <c r="AC357" i="3" l="1"/>
  <c r="AD357" i="3" s="1"/>
  <c r="AE357" i="3" s="1"/>
  <c r="AF357" i="3" s="1"/>
  <c r="Y358" i="3" s="1"/>
  <c r="AA358" i="3" l="1"/>
  <c r="AB358" i="3"/>
  <c r="AG358" i="3"/>
  <c r="AC358" i="3" l="1"/>
  <c r="AD358" i="3" s="1"/>
  <c r="AE358" i="3" s="1"/>
  <c r="AF358" i="3" s="1"/>
  <c r="Y359" i="3" s="1"/>
  <c r="AB359" i="3" l="1"/>
  <c r="AG359" i="3"/>
  <c r="AA359" i="3"/>
  <c r="AC359" i="3" l="1"/>
  <c r="AD359" i="3" s="1"/>
  <c r="AE359" i="3" s="1"/>
  <c r="AF359" i="3" s="1"/>
  <c r="Y360" i="3" s="1"/>
  <c r="AB360" i="3" l="1"/>
  <c r="AA360" i="3"/>
  <c r="AG360" i="3"/>
  <c r="AC360" i="3" l="1"/>
  <c r="AD360" i="3" s="1"/>
  <c r="AE360" i="3" s="1"/>
  <c r="AF360" i="3" s="1"/>
  <c r="Y361" i="3" s="1"/>
  <c r="AA361" i="3" l="1"/>
  <c r="AB361" i="3"/>
  <c r="AG361" i="3"/>
  <c r="AC361" i="3" l="1"/>
  <c r="AD361" i="3" s="1"/>
  <c r="AE361" i="3" s="1"/>
  <c r="AF361" i="3" s="1"/>
  <c r="Y362" i="3" s="1"/>
  <c r="AB362" i="3" l="1"/>
  <c r="AA362" i="3"/>
  <c r="AG362" i="3"/>
  <c r="AC362" i="3" l="1"/>
  <c r="AD362" i="3" s="1"/>
  <c r="AE362" i="3" s="1"/>
  <c r="AF362" i="3" s="1"/>
  <c r="Y363" i="3" s="1"/>
  <c r="AG363" i="3" l="1"/>
  <c r="AA363" i="3"/>
  <c r="AB363" i="3"/>
  <c r="AC363" i="3" l="1"/>
  <c r="AD363" i="3" s="1"/>
  <c r="AE363" i="3" s="1"/>
  <c r="AF363" i="3" s="1"/>
  <c r="Y364" i="3" s="1"/>
  <c r="AG364" i="3" l="1"/>
  <c r="AA364" i="3"/>
  <c r="AB364" i="3"/>
  <c r="AC364" i="3" l="1"/>
  <c r="AD364" i="3" s="1"/>
  <c r="AE364" i="3" s="1"/>
  <c r="AF364" i="3" s="1"/>
  <c r="Y365" i="3" s="1"/>
  <c r="AA365" i="3" l="1"/>
  <c r="AG365" i="3"/>
  <c r="AB365" i="3"/>
  <c r="AC365" i="3" l="1"/>
  <c r="AD365" i="3" s="1"/>
  <c r="AE365" i="3" s="1"/>
  <c r="AF365" i="3" s="1"/>
  <c r="Y366" i="3" s="1"/>
  <c r="AA366" i="3" l="1"/>
  <c r="AB366" i="3"/>
  <c r="AG366" i="3"/>
  <c r="AC366" i="3" l="1"/>
  <c r="AD366" i="3" s="1"/>
  <c r="AE366" i="3" s="1"/>
  <c r="AF366" i="3" s="1"/>
  <c r="Y367" i="3" s="1"/>
  <c r="AB367" i="3" l="1"/>
  <c r="AG367" i="3"/>
  <c r="AA367" i="3"/>
  <c r="AC367" i="3" l="1"/>
  <c r="AD367" i="3" s="1"/>
  <c r="AE367" i="3" s="1"/>
  <c r="AF367" i="3" s="1"/>
  <c r="Y368" i="3" s="1"/>
  <c r="AA368" i="3" l="1"/>
  <c r="AG368" i="3"/>
  <c r="AB368" i="3"/>
  <c r="AC368" i="3" l="1"/>
  <c r="AD368" i="3" s="1"/>
  <c r="AE368" i="3" s="1"/>
  <c r="AF368" i="3" s="1"/>
  <c r="Y369" i="3" s="1"/>
  <c r="AA369" i="3" l="1"/>
  <c r="AG369" i="3"/>
  <c r="AB369" i="3"/>
  <c r="AC369" i="3" l="1"/>
  <c r="AD369" i="3" s="1"/>
  <c r="AE369" i="3" s="1"/>
  <c r="AF369" i="3" s="1"/>
  <c r="Y370" i="3" s="1"/>
  <c r="AB370" i="3" l="1"/>
  <c r="AG370" i="3"/>
  <c r="AA370" i="3"/>
  <c r="AC370" i="3" l="1"/>
  <c r="AD370" i="3" s="1"/>
  <c r="AE370" i="3" s="1"/>
  <c r="AF370" i="3" s="1"/>
  <c r="Y371" i="3" s="1"/>
  <c r="AG371" i="3" l="1"/>
  <c r="AB371" i="3"/>
  <c r="AA371" i="3"/>
  <c r="AC371" i="3" l="1"/>
  <c r="AD371" i="3" s="1"/>
  <c r="AE371" i="3" s="1"/>
  <c r="AF371" i="3" s="1"/>
  <c r="Y372" i="3" s="1"/>
  <c r="AG372" i="3" l="1"/>
  <c r="AA372" i="3"/>
  <c r="AB372" i="3"/>
  <c r="AC372" i="3" l="1"/>
  <c r="AD372" i="3" s="1"/>
  <c r="AE372" i="3" s="1"/>
  <c r="AF372" i="3" s="1"/>
  <c r="Y373" i="3" s="1"/>
  <c r="AA373" i="3" l="1"/>
  <c r="AB373" i="3"/>
  <c r="AG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B375" i="3" l="1"/>
  <c r="AG375" i="3"/>
  <c r="AA375" i="3"/>
  <c r="AC375" i="3" l="1"/>
  <c r="AD375" i="3" s="1"/>
  <c r="AE375" i="3" s="1"/>
  <c r="AF375" i="3" s="1"/>
  <c r="Y376" i="3" s="1"/>
  <c r="AG376" i="3" l="1"/>
  <c r="AB376" i="3"/>
  <c r="AA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B378" i="3" l="1"/>
  <c r="AG378" i="3"/>
  <c r="AA378" i="3"/>
  <c r="AC378" i="3" l="1"/>
  <c r="AD378" i="3" s="1"/>
  <c r="AE378" i="3" s="1"/>
  <c r="AF378" i="3" s="1"/>
  <c r="Y379" i="3" s="1"/>
  <c r="AG379" i="3" l="1"/>
  <c r="AA379" i="3"/>
  <c r="AB379" i="3"/>
  <c r="AC379" i="3" l="1"/>
  <c r="AD379" i="3" s="1"/>
  <c r="AE379" i="3" s="1"/>
  <c r="AF379" i="3" s="1"/>
  <c r="Y380" i="3" s="1"/>
  <c r="AG380" i="3" l="1"/>
  <c r="AA380" i="3"/>
  <c r="AB380" i="3"/>
  <c r="AC380" i="3" l="1"/>
  <c r="AD380" i="3" s="1"/>
  <c r="AE380" i="3" s="1"/>
  <c r="AF380" i="3" s="1"/>
  <c r="Y381" i="3" s="1"/>
  <c r="AA381" i="3" l="1"/>
  <c r="AG381" i="3"/>
  <c r="AB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B383" i="3" l="1"/>
  <c r="AG383" i="3"/>
  <c r="AA383" i="3"/>
  <c r="AC383" i="3" l="1"/>
  <c r="AD383" i="3" s="1"/>
  <c r="AE383" i="3" s="1"/>
  <c r="AF383" i="3" s="1"/>
  <c r="Y384" i="3" s="1"/>
  <c r="AA384" i="3" l="1"/>
  <c r="AB384" i="3"/>
  <c r="AG384" i="3"/>
  <c r="AC384" i="3" l="1"/>
  <c r="AD384" i="3" s="1"/>
  <c r="AE384" i="3" s="1"/>
  <c r="AF384" i="3" s="1"/>
  <c r="Y385" i="3" s="1"/>
  <c r="AA385" i="3" l="1"/>
  <c r="AG385" i="3"/>
  <c r="AB385" i="3"/>
  <c r="AC385" i="3" l="1"/>
  <c r="AD385" i="3" s="1"/>
  <c r="AE385" i="3" s="1"/>
  <c r="AF385" i="3" s="1"/>
  <c r="Y386" i="3" s="1"/>
  <c r="AB386" i="3" l="1"/>
  <c r="AA386" i="3"/>
  <c r="AG386" i="3"/>
  <c r="AC386" i="3" l="1"/>
  <c r="AD386" i="3" s="1"/>
  <c r="AE386" i="3" s="1"/>
  <c r="AF386" i="3" s="1"/>
  <c r="Y387" i="3" s="1"/>
  <c r="AG387" i="3" l="1"/>
  <c r="AA387" i="3"/>
  <c r="AB387" i="3"/>
  <c r="AC387" i="3" l="1"/>
  <c r="AD387" i="3" s="1"/>
  <c r="AE387" i="3" s="1"/>
  <c r="AF387" i="3" s="1"/>
  <c r="Y388" i="3" s="1"/>
  <c r="AG388" i="3" l="1"/>
  <c r="AA388" i="3"/>
  <c r="AB388" i="3"/>
  <c r="AC388" i="3" l="1"/>
  <c r="AD388" i="3" s="1"/>
  <c r="AE388" i="3" s="1"/>
  <c r="AF388" i="3" s="1"/>
  <c r="Y389" i="3" s="1"/>
  <c r="AA389" i="3" l="1"/>
  <c r="AG389" i="3"/>
  <c r="AB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B391" i="3" l="1"/>
  <c r="AG391" i="3"/>
  <c r="AA391" i="3"/>
  <c r="AC391" i="3" l="1"/>
  <c r="AD391" i="3" s="1"/>
  <c r="AE391" i="3" s="1"/>
  <c r="AF391" i="3" s="1"/>
  <c r="Y392" i="3" s="1"/>
  <c r="AG392" i="3" l="1"/>
  <c r="AA392" i="3"/>
  <c r="AB392" i="3"/>
  <c r="AC392" i="3" l="1"/>
  <c r="AD392" i="3" s="1"/>
  <c r="AE392" i="3" s="1"/>
  <c r="AF392" i="3" s="1"/>
  <c r="Y393" i="3" s="1"/>
  <c r="AA393" i="3" l="1"/>
  <c r="AB393" i="3"/>
  <c r="AG393" i="3"/>
  <c r="AC393" i="3" l="1"/>
  <c r="AD393" i="3" s="1"/>
  <c r="AE393" i="3" s="1"/>
  <c r="AF393" i="3" s="1"/>
  <c r="Y394" i="3" s="1"/>
  <c r="AB394" i="3" l="1"/>
  <c r="AA394" i="3"/>
  <c r="AG394" i="3"/>
  <c r="AC394" i="3" l="1"/>
  <c r="AD394" i="3" s="1"/>
  <c r="AE394" i="3" s="1"/>
  <c r="AF394" i="3" s="1"/>
  <c r="Y395" i="3" s="1"/>
  <c r="AG395" i="3" l="1"/>
  <c r="AA395" i="3"/>
  <c r="AB395" i="3"/>
  <c r="AC395" i="3" l="1"/>
  <c r="AD395" i="3" s="1"/>
  <c r="AE395" i="3" s="1"/>
  <c r="AF395" i="3" s="1"/>
  <c r="Y396" i="3" s="1"/>
  <c r="AG396" i="3" l="1"/>
  <c r="AA396" i="3"/>
  <c r="AB396" i="3"/>
  <c r="AC396" i="3" l="1"/>
  <c r="AD396" i="3" s="1"/>
  <c r="AE396" i="3" s="1"/>
  <c r="AF396" i="3" s="1"/>
  <c r="Y397" i="3" s="1"/>
  <c r="AA397" i="3" l="1"/>
  <c r="AB397" i="3"/>
  <c r="AG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B399" i="3" l="1"/>
  <c r="AG399" i="3"/>
  <c r="AA399" i="3"/>
  <c r="AC399" i="3" l="1"/>
  <c r="AD399" i="3" s="1"/>
  <c r="AE399" i="3" s="1"/>
  <c r="AF399" i="3" s="1"/>
  <c r="Y400" i="3" s="1"/>
  <c r="AG400" i="3" l="1"/>
  <c r="AA400" i="3"/>
  <c r="AB400" i="3"/>
  <c r="AC400" i="3" l="1"/>
  <c r="AD400" i="3" s="1"/>
  <c r="AE400" i="3" s="1"/>
  <c r="AF400" i="3" s="1"/>
  <c r="Y401" i="3" s="1"/>
  <c r="AA401" i="3" l="1"/>
  <c r="AG401" i="3"/>
  <c r="AB401" i="3"/>
  <c r="AC401" i="3" l="1"/>
  <c r="AD401" i="3" s="1"/>
  <c r="AE401" i="3" s="1"/>
  <c r="AF401" i="3" s="1"/>
  <c r="Y402" i="3" s="1"/>
  <c r="AB402" i="3" l="1"/>
  <c r="AG402" i="3"/>
  <c r="AA402" i="3"/>
  <c r="AC402" i="3" l="1"/>
  <c r="AD402" i="3" s="1"/>
  <c r="AE402" i="3" s="1"/>
  <c r="AF402" i="3" s="1"/>
  <c r="Y403" i="3" s="1"/>
  <c r="AG403" i="3" l="1"/>
  <c r="AB403" i="3"/>
  <c r="AA403" i="3"/>
  <c r="AC403" i="3" l="1"/>
  <c r="AD403" i="3" s="1"/>
  <c r="AE403" i="3" s="1"/>
  <c r="AF403" i="3" s="1"/>
  <c r="Y404" i="3" s="1"/>
  <c r="AG404" i="3" l="1"/>
  <c r="AB404" i="3"/>
  <c r="AA404" i="3"/>
  <c r="AC404" i="3" l="1"/>
  <c r="AD404" i="3" s="1"/>
  <c r="AE404" i="3" s="1"/>
  <c r="AF404" i="3" s="1"/>
  <c r="Y405" i="3" s="1"/>
  <c r="AA405" i="3" l="1"/>
  <c r="AG405" i="3"/>
  <c r="AB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B407" i="3" l="1"/>
  <c r="AG407" i="3"/>
  <c r="AA407" i="3"/>
  <c r="AC407" i="3" l="1"/>
  <c r="AD407" i="3" s="1"/>
  <c r="AE407" i="3" s="1"/>
  <c r="AF407" i="3" s="1"/>
  <c r="Y408" i="3" s="1"/>
  <c r="AA408" i="3" l="1"/>
  <c r="AB408" i="3"/>
  <c r="AG408" i="3"/>
  <c r="AC408" i="3" l="1"/>
  <c r="AD408" i="3" s="1"/>
  <c r="AE408" i="3" s="1"/>
  <c r="AF408" i="3" s="1"/>
  <c r="Y409" i="3" s="1"/>
  <c r="AA409" i="3" l="1"/>
  <c r="AG409" i="3"/>
  <c r="AB409" i="3"/>
  <c r="AC409" i="3" l="1"/>
  <c r="AD409" i="3" s="1"/>
  <c r="AE409" i="3" s="1"/>
  <c r="AF409" i="3" s="1"/>
  <c r="Y410" i="3" s="1"/>
  <c r="AB410" i="3" l="1"/>
  <c r="AA410" i="3"/>
  <c r="AG410" i="3"/>
  <c r="AC410" i="3" l="1"/>
  <c r="AD410" i="3" s="1"/>
  <c r="AE410" i="3" s="1"/>
  <c r="AF410" i="3" s="1"/>
  <c r="Y411" i="3" s="1"/>
  <c r="AG411" i="3" l="1"/>
  <c r="AA411" i="3"/>
  <c r="AB411" i="3"/>
  <c r="AC411" i="3" l="1"/>
  <c r="AD411" i="3" s="1"/>
  <c r="AE411" i="3" s="1"/>
  <c r="AF411" i="3" s="1"/>
  <c r="Y412" i="3" s="1"/>
  <c r="AG412" i="3" l="1"/>
  <c r="AA412" i="3"/>
  <c r="AB412" i="3"/>
  <c r="AC412" i="3" l="1"/>
  <c r="AD412" i="3" s="1"/>
  <c r="AE412" i="3" s="1"/>
  <c r="AF412" i="3" s="1"/>
  <c r="Y413" i="3" s="1"/>
  <c r="AA413" i="3" l="1"/>
  <c r="AB413" i="3"/>
  <c r="AG413" i="3"/>
  <c r="AC413" i="3" l="1"/>
  <c r="AD413" i="3" s="1"/>
  <c r="AE413" i="3" s="1"/>
  <c r="AF413" i="3" s="1"/>
  <c r="Y414" i="3" s="1"/>
  <c r="AA414" i="3" l="1"/>
  <c r="AB414" i="3"/>
  <c r="AG414" i="3"/>
  <c r="AC414" i="3" l="1"/>
  <c r="AD414" i="3" s="1"/>
  <c r="AE414" i="3" s="1"/>
  <c r="AF414" i="3" s="1"/>
  <c r="Y415" i="3" s="1"/>
  <c r="AB415" i="3" l="1"/>
  <c r="AG415" i="3"/>
  <c r="AA415" i="3"/>
  <c r="AC415" i="3" l="1"/>
  <c r="AD415" i="3" s="1"/>
  <c r="AE415" i="3" s="1"/>
  <c r="AF415" i="3" s="1"/>
  <c r="Y416" i="3" s="1"/>
  <c r="AG416" i="3" l="1"/>
  <c r="AB416" i="3"/>
  <c r="AA416" i="3"/>
  <c r="AC416" i="3" l="1"/>
  <c r="AD416" i="3" s="1"/>
  <c r="AE416" i="3" s="1"/>
  <c r="AF416" i="3" s="1"/>
  <c r="Y417" i="3" s="1"/>
  <c r="AA417" i="3" l="1"/>
  <c r="AB417" i="3"/>
  <c r="AG417" i="3"/>
  <c r="AC417" i="3" l="1"/>
  <c r="AD417" i="3" s="1"/>
  <c r="AE417" i="3" s="1"/>
  <c r="AF417" i="3" s="1"/>
  <c r="Y418" i="3" s="1"/>
  <c r="AB418" i="3" l="1"/>
  <c r="AG418" i="3"/>
  <c r="AA418" i="3"/>
  <c r="AC418" i="3" l="1"/>
  <c r="AD418" i="3" s="1"/>
  <c r="AE418" i="3" s="1"/>
  <c r="AF418" i="3" s="1"/>
  <c r="Y419" i="3" s="1"/>
  <c r="AG419" i="3" l="1"/>
  <c r="AA419" i="3"/>
  <c r="AB419" i="3"/>
  <c r="AC419" i="3" l="1"/>
  <c r="AD419" i="3" s="1"/>
  <c r="AE419" i="3" s="1"/>
  <c r="AF419" i="3" s="1"/>
  <c r="Y420" i="3" s="1"/>
  <c r="AG420" i="3" l="1"/>
  <c r="AA420" i="3"/>
  <c r="AB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A422" i="3" l="1"/>
  <c r="AB422" i="3"/>
  <c r="AG422" i="3"/>
  <c r="AC422" i="3" l="1"/>
  <c r="AD422" i="3" s="1"/>
  <c r="AE422" i="3" s="1"/>
  <c r="AF422" i="3" s="1"/>
  <c r="Y423" i="3" s="1"/>
  <c r="AB423" i="3" l="1"/>
  <c r="AG423" i="3"/>
  <c r="AA423" i="3"/>
  <c r="AC423" i="3" l="1"/>
  <c r="AD423" i="3" s="1"/>
  <c r="AE423" i="3" s="1"/>
  <c r="AF423" i="3" s="1"/>
  <c r="Y424" i="3" s="1"/>
  <c r="AB424" i="3" l="1"/>
  <c r="AA424" i="3"/>
  <c r="AG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B426" i="3" l="1"/>
  <c r="AA426" i="3"/>
  <c r="AG426" i="3"/>
  <c r="AC426" i="3" l="1"/>
  <c r="AD426" i="3" s="1"/>
  <c r="AE426" i="3" s="1"/>
  <c r="AF426" i="3" s="1"/>
  <c r="Y427" i="3" s="1"/>
  <c r="AG427" i="3" l="1"/>
  <c r="AB427" i="3"/>
  <c r="AA427" i="3"/>
  <c r="AC427" i="3" l="1"/>
  <c r="AD427" i="3" s="1"/>
  <c r="AE427" i="3" s="1"/>
  <c r="AF427" i="3" s="1"/>
  <c r="Y428" i="3" s="1"/>
  <c r="AG428" i="3" l="1"/>
  <c r="AA428" i="3"/>
  <c r="AB428" i="3"/>
  <c r="AC428" i="3" l="1"/>
  <c r="AD428" i="3" s="1"/>
  <c r="AE428" i="3" s="1"/>
  <c r="AF428" i="3" s="1"/>
  <c r="Y429" i="3" s="1"/>
  <c r="AA429" i="3" l="1"/>
  <c r="AG429" i="3"/>
  <c r="AB429" i="3"/>
  <c r="AC429" i="3" l="1"/>
  <c r="AD429" i="3" s="1"/>
  <c r="AE429" i="3" s="1"/>
  <c r="AF429" i="3" s="1"/>
  <c r="Y430" i="3" s="1"/>
  <c r="AA430" i="3" l="1"/>
  <c r="AB430" i="3"/>
  <c r="AG430" i="3"/>
  <c r="AC430" i="3" l="1"/>
  <c r="AD430" i="3" s="1"/>
  <c r="AE430" i="3" s="1"/>
  <c r="AF430" i="3" s="1"/>
  <c r="Y431" i="3" s="1"/>
  <c r="AB431" i="3" l="1"/>
  <c r="AG431" i="3"/>
  <c r="AA431" i="3"/>
  <c r="AC431" i="3" l="1"/>
  <c r="AD431" i="3" s="1"/>
  <c r="AE431" i="3" s="1"/>
  <c r="AF431" i="3" s="1"/>
  <c r="Y432" i="3" s="1"/>
  <c r="AA432" i="3" l="1"/>
  <c r="AG432" i="3"/>
  <c r="AB432" i="3"/>
  <c r="AC432" i="3" l="1"/>
  <c r="AD432" i="3" s="1"/>
  <c r="AE432" i="3" s="1"/>
  <c r="AF432" i="3" s="1"/>
  <c r="Y433" i="3" s="1"/>
  <c r="AA433" i="3" l="1"/>
  <c r="AG433" i="3"/>
  <c r="AB433" i="3"/>
  <c r="AC433" i="3" l="1"/>
  <c r="AD433" i="3" s="1"/>
  <c r="AE433" i="3" s="1"/>
  <c r="AF433" i="3" s="1"/>
  <c r="Y434" i="3" s="1"/>
  <c r="AB434" i="3" l="1"/>
  <c r="AA434" i="3"/>
  <c r="AG434" i="3"/>
  <c r="AC434" i="3" l="1"/>
  <c r="AD434" i="3" s="1"/>
  <c r="AE434" i="3" s="1"/>
  <c r="AF434" i="3" s="1"/>
  <c r="Y435" i="3" s="1"/>
  <c r="AG435" i="3" l="1"/>
  <c r="AB435" i="3"/>
  <c r="AA435" i="3"/>
  <c r="AC435" i="3" l="1"/>
  <c r="AD435" i="3" s="1"/>
  <c r="AE435" i="3" s="1"/>
  <c r="AF435" i="3" s="1"/>
  <c r="Y436" i="3" s="1"/>
  <c r="AG436" i="3" l="1"/>
  <c r="AB436" i="3"/>
  <c r="AA436" i="3"/>
  <c r="AC436" i="3" l="1"/>
  <c r="AD436" i="3" s="1"/>
  <c r="AE436" i="3" s="1"/>
  <c r="AF436" i="3" s="1"/>
  <c r="Y437" i="3" s="1"/>
  <c r="AA437" i="3" l="1"/>
  <c r="AB437" i="3"/>
  <c r="AG437" i="3"/>
  <c r="AC437" i="3" l="1"/>
  <c r="AD437" i="3" s="1"/>
  <c r="AE437" i="3" s="1"/>
  <c r="AF437" i="3" s="1"/>
  <c r="Y438" i="3" s="1"/>
  <c r="AA438" i="3" l="1"/>
  <c r="AB438" i="3"/>
  <c r="AG438" i="3"/>
  <c r="AC438" i="3" l="1"/>
  <c r="AD438" i="3" s="1"/>
  <c r="AE438" i="3" s="1"/>
  <c r="AF438" i="3" s="1"/>
  <c r="Y439" i="3" s="1"/>
  <c r="AB439" i="3" l="1"/>
  <c r="AG439" i="3"/>
  <c r="AA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A441" i="3" l="1"/>
  <c r="AB441" i="3"/>
  <c r="AG441" i="3"/>
  <c r="AC441" i="3" l="1"/>
  <c r="AD441" i="3" s="1"/>
  <c r="AE441" i="3" s="1"/>
  <c r="AF441" i="3" s="1"/>
  <c r="Y442" i="3" s="1"/>
  <c r="AB442" i="3" l="1"/>
  <c r="AG442" i="3"/>
  <c r="AA442" i="3"/>
  <c r="AC442" i="3" l="1"/>
  <c r="AD442" i="3" s="1"/>
  <c r="AE442" i="3" s="1"/>
  <c r="AF442" i="3" s="1"/>
  <c r="Y443" i="3" s="1"/>
  <c r="AG443" i="3" l="1"/>
  <c r="AA443" i="3"/>
  <c r="AB443" i="3"/>
  <c r="AC443" i="3" l="1"/>
  <c r="AD443" i="3" s="1"/>
  <c r="AE443" i="3" s="1"/>
  <c r="AF443" i="3" s="1"/>
  <c r="Y444" i="3" s="1"/>
  <c r="AG444" i="3" l="1"/>
  <c r="AB444" i="3"/>
  <c r="AA444" i="3"/>
  <c r="AC444" i="3" l="1"/>
  <c r="AD444" i="3" s="1"/>
  <c r="AE444" i="3" s="1"/>
  <c r="AF444" i="3" s="1"/>
  <c r="Y445" i="3" s="1"/>
  <c r="AA445" i="3" l="1"/>
  <c r="AG445" i="3"/>
  <c r="AB445" i="3"/>
  <c r="AC445" i="3" l="1"/>
  <c r="AD445" i="3" s="1"/>
  <c r="AE445" i="3" s="1"/>
  <c r="AF445" i="3" s="1"/>
  <c r="Y446" i="3" s="1"/>
  <c r="AA446" i="3" l="1"/>
  <c r="AB446" i="3"/>
  <c r="AG446" i="3"/>
  <c r="AC446" i="3" l="1"/>
  <c r="AD446" i="3" s="1"/>
  <c r="AE446" i="3" s="1"/>
  <c r="AF446" i="3" s="1"/>
  <c r="Y447" i="3" s="1"/>
  <c r="AB447" i="3" l="1"/>
  <c r="AG447" i="3"/>
  <c r="AA447" i="3"/>
  <c r="AC447" i="3" l="1"/>
  <c r="AD447" i="3" s="1"/>
  <c r="AE447" i="3" s="1"/>
  <c r="AF447" i="3" s="1"/>
  <c r="Y448" i="3" s="1"/>
  <c r="AA448" i="3" l="1"/>
  <c r="AB448" i="3"/>
  <c r="AG448" i="3"/>
  <c r="AC448" i="3" l="1"/>
  <c r="AD448" i="3" s="1"/>
  <c r="AE448" i="3" s="1"/>
  <c r="AF448" i="3" s="1"/>
  <c r="Y449" i="3" s="1"/>
  <c r="AA449" i="3" l="1"/>
  <c r="AG449" i="3"/>
  <c r="AB449" i="3"/>
  <c r="AC449" i="3" l="1"/>
  <c r="AD449" i="3" s="1"/>
  <c r="AE449" i="3" s="1"/>
  <c r="AF449" i="3" s="1"/>
  <c r="Y450" i="3" s="1"/>
  <c r="AB450" i="3" l="1"/>
  <c r="AA450" i="3"/>
  <c r="AG450" i="3"/>
  <c r="AC450" i="3" l="1"/>
  <c r="AD450" i="3" s="1"/>
  <c r="AE450" i="3" s="1"/>
  <c r="AF450" i="3" s="1"/>
  <c r="Y451" i="3" s="1"/>
  <c r="AG451" i="3" l="1"/>
  <c r="AA451" i="3"/>
  <c r="AB451" i="3"/>
  <c r="AC451" i="3" l="1"/>
  <c r="AD451" i="3" s="1"/>
  <c r="AE451" i="3" s="1"/>
  <c r="AF451" i="3" s="1"/>
  <c r="Y452" i="3" s="1"/>
  <c r="AG452" i="3" l="1"/>
  <c r="AB452" i="3"/>
  <c r="AA452" i="3"/>
  <c r="AC452" i="3" l="1"/>
  <c r="AD452" i="3" s="1"/>
  <c r="AE452" i="3" s="1"/>
  <c r="AF452" i="3" s="1"/>
  <c r="Y453" i="3" s="1"/>
  <c r="AA453" i="3" l="1"/>
  <c r="AG453" i="3"/>
  <c r="AB453" i="3"/>
  <c r="AC453" i="3" l="1"/>
  <c r="AD453" i="3" s="1"/>
  <c r="AE453" i="3" s="1"/>
  <c r="AF453" i="3" s="1"/>
  <c r="Y454" i="3" s="1"/>
  <c r="AA454" i="3" l="1"/>
  <c r="AG454" i="3"/>
  <c r="AB454" i="3"/>
  <c r="AC454" i="3" l="1"/>
  <c r="AD454" i="3" s="1"/>
  <c r="AE454" i="3" s="1"/>
  <c r="AF454" i="3" s="1"/>
  <c r="Y455" i="3" s="1"/>
  <c r="AB455" i="3" l="1"/>
  <c r="AA455" i="3"/>
  <c r="AG455" i="3"/>
  <c r="AC455" i="3" l="1"/>
  <c r="AD455" i="3" s="1"/>
  <c r="AE455" i="3" s="1"/>
  <c r="AF455" i="3" s="1"/>
  <c r="Y456" i="3" s="1"/>
  <c r="AA456" i="3" l="1"/>
  <c r="AG456" i="3"/>
  <c r="AB456" i="3"/>
  <c r="AC456" i="3" l="1"/>
  <c r="AD456" i="3" s="1"/>
  <c r="AE456" i="3" s="1"/>
  <c r="AF456" i="3" s="1"/>
  <c r="Y457" i="3" s="1"/>
  <c r="AB457" i="3" l="1"/>
  <c r="AA457" i="3"/>
  <c r="AG457" i="3"/>
  <c r="AC457" i="3" l="1"/>
  <c r="AD457" i="3" s="1"/>
  <c r="AE457" i="3" s="1"/>
  <c r="AF457" i="3" s="1"/>
  <c r="Y458" i="3" s="1"/>
  <c r="AB458" i="3" l="1"/>
  <c r="AA458" i="3"/>
  <c r="AG458" i="3"/>
  <c r="AC458" i="3" l="1"/>
  <c r="AD458" i="3" s="1"/>
  <c r="AE458" i="3" s="1"/>
  <c r="AF458" i="3" s="1"/>
  <c r="Y459" i="3" s="1"/>
  <c r="AG459" i="3" l="1"/>
  <c r="AB459" i="3"/>
  <c r="AA459" i="3"/>
  <c r="AC459" i="3" l="1"/>
  <c r="AD459" i="3" s="1"/>
  <c r="AE459" i="3" s="1"/>
  <c r="AF459" i="3" s="1"/>
  <c r="Y460" i="3" s="1"/>
  <c r="AG460" i="3" l="1"/>
  <c r="AA460" i="3"/>
  <c r="AB460" i="3"/>
  <c r="AC460" i="3" l="1"/>
  <c r="AD460" i="3" s="1"/>
  <c r="AE460" i="3" s="1"/>
  <c r="AF460" i="3" s="1"/>
  <c r="Y461" i="3" s="1"/>
  <c r="AA461" i="3" l="1"/>
  <c r="AB461" i="3"/>
  <c r="AG461" i="3"/>
  <c r="AC461" i="3" l="1"/>
  <c r="AD461" i="3" s="1"/>
  <c r="AE461" i="3" s="1"/>
  <c r="AF461" i="3" s="1"/>
  <c r="Y462" i="3" s="1"/>
  <c r="AG462" i="3" l="1"/>
  <c r="AA462" i="3"/>
  <c r="AB462" i="3"/>
  <c r="AC462" i="3" l="1"/>
  <c r="AD462" i="3" s="1"/>
  <c r="AE462" i="3" s="1"/>
  <c r="AF462" i="3" s="1"/>
  <c r="Y463" i="3" s="1"/>
  <c r="AB463" i="3" l="1"/>
  <c r="AA463" i="3"/>
  <c r="AG463" i="3"/>
  <c r="AC463" i="3" l="1"/>
  <c r="AD463" i="3" s="1"/>
  <c r="AE463" i="3" s="1"/>
  <c r="AF463" i="3" s="1"/>
  <c r="Y464" i="3" s="1"/>
  <c r="AA464" i="3" l="1"/>
  <c r="AB464" i="3"/>
  <c r="AG464" i="3"/>
  <c r="AC464" i="3" l="1"/>
  <c r="AD464" i="3" s="1"/>
  <c r="AE464" i="3" s="1"/>
  <c r="AF464" i="3" s="1"/>
  <c r="Y465" i="3" s="1"/>
  <c r="AB465" i="3" l="1"/>
  <c r="AG465" i="3"/>
  <c r="AA465" i="3"/>
  <c r="AC465" i="3" l="1"/>
  <c r="AD465" i="3" s="1"/>
  <c r="AE465" i="3" s="1"/>
  <c r="AF465" i="3" s="1"/>
  <c r="Y466" i="3" s="1"/>
  <c r="AG466" i="3" l="1"/>
  <c r="AA466" i="3"/>
  <c r="AB466" i="3"/>
  <c r="AC466" i="3" l="1"/>
  <c r="AD466" i="3" s="1"/>
  <c r="AE466" i="3" s="1"/>
  <c r="AF466" i="3" s="1"/>
  <c r="Y467" i="3" s="1"/>
  <c r="AA467" i="3" l="1"/>
  <c r="AB467" i="3"/>
  <c r="AG467" i="3"/>
  <c r="AC467" i="3" l="1"/>
  <c r="AD467" i="3" s="1"/>
  <c r="AE467" i="3" s="1"/>
  <c r="AF467" i="3" s="1"/>
  <c r="Y468" i="3" s="1"/>
  <c r="AA468" i="3" l="1"/>
  <c r="AB468" i="3"/>
  <c r="AG468" i="3"/>
  <c r="AC468" i="3" l="1"/>
  <c r="AD468" i="3" s="1"/>
  <c r="AE468" i="3" s="1"/>
  <c r="AF468" i="3" s="1"/>
  <c r="Y469" i="3" s="1"/>
  <c r="AB469" i="3" l="1"/>
  <c r="AA469" i="3"/>
  <c r="AG469" i="3"/>
  <c r="AC469" i="3" l="1"/>
  <c r="AD469" i="3" s="1"/>
  <c r="AE469" i="3" s="1"/>
  <c r="AF469" i="3" s="1"/>
  <c r="Y470" i="3" s="1"/>
  <c r="AA470" i="3" l="1"/>
  <c r="AB470" i="3"/>
  <c r="AG470" i="3"/>
  <c r="AC470" i="3" l="1"/>
  <c r="AD470" i="3" s="1"/>
  <c r="AE470" i="3" s="1"/>
  <c r="AF470" i="3" s="1"/>
  <c r="Y471" i="3" s="1"/>
  <c r="AB471" i="3" l="1"/>
  <c r="AA471" i="3"/>
  <c r="AG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G473" i="3" l="1"/>
  <c r="AA473" i="3"/>
  <c r="AB473" i="3"/>
  <c r="AC473" i="3" l="1"/>
  <c r="AD473" i="3" s="1"/>
  <c r="AE473" i="3" s="1"/>
  <c r="AF473" i="3" s="1"/>
  <c r="Y474" i="3" s="1"/>
  <c r="AG474" i="3" l="1"/>
  <c r="AA474" i="3"/>
  <c r="AB474" i="3"/>
  <c r="AC474" i="3" l="1"/>
  <c r="AD474" i="3" s="1"/>
  <c r="AE474" i="3" s="1"/>
  <c r="AF474" i="3" s="1"/>
  <c r="Y475" i="3" s="1"/>
  <c r="AA475" i="3" l="1"/>
  <c r="AB475" i="3"/>
  <c r="AG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B477" i="3" l="1"/>
  <c r="AG477" i="3"/>
  <c r="AA477" i="3"/>
  <c r="AC477" i="3" l="1"/>
  <c r="AD477" i="3" s="1"/>
  <c r="AE477" i="3" s="1"/>
  <c r="AF477" i="3" s="1"/>
  <c r="Y478" i="3" s="1"/>
  <c r="AA478" i="3" l="1"/>
  <c r="AG478" i="3"/>
  <c r="AB478" i="3"/>
  <c r="AC478" i="3" l="1"/>
  <c r="AD478" i="3" s="1"/>
  <c r="AE478" i="3" s="1"/>
  <c r="AF478" i="3" s="1"/>
  <c r="Y479" i="3" s="1"/>
  <c r="AB479" i="3" l="1"/>
  <c r="AA479" i="3"/>
  <c r="AG479" i="3"/>
  <c r="AC479" i="3" l="1"/>
  <c r="AD479" i="3" s="1"/>
  <c r="AE479" i="3" s="1"/>
  <c r="AF479" i="3" s="1"/>
  <c r="Y480" i="3" s="1"/>
  <c r="AG480" i="3" l="1"/>
  <c r="AB480" i="3"/>
  <c r="AA480" i="3"/>
  <c r="AC480" i="3" l="1"/>
  <c r="AD480" i="3" s="1"/>
  <c r="AE480" i="3" s="1"/>
  <c r="AF480" i="3" s="1"/>
  <c r="Y481" i="3" s="1"/>
  <c r="AG481" i="3" l="1"/>
  <c r="AA481" i="3"/>
  <c r="AB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A483" i="3" l="1"/>
  <c r="AB483" i="3"/>
  <c r="AG483" i="3"/>
  <c r="AC483" i="3" l="1"/>
  <c r="AD483" i="3" s="1"/>
  <c r="AE483" i="3" s="1"/>
  <c r="AF483" i="3" s="1"/>
  <c r="Y484" i="3" s="1"/>
  <c r="AA484" i="3" l="1"/>
  <c r="AB484" i="3"/>
  <c r="AG484" i="3"/>
  <c r="AC484" i="3" l="1"/>
  <c r="AD484" i="3" s="1"/>
  <c r="AE484" i="3" s="1"/>
  <c r="AF484" i="3" s="1"/>
  <c r="Y485" i="3" s="1"/>
  <c r="AB485" i="3" l="1"/>
  <c r="AG485" i="3"/>
  <c r="AA485" i="3"/>
  <c r="AC485" i="3" l="1"/>
  <c r="AD485" i="3" s="1"/>
  <c r="AE485" i="3" s="1"/>
  <c r="AF485" i="3" s="1"/>
  <c r="Y486" i="3" s="1"/>
  <c r="AA486" i="3" l="1"/>
  <c r="AB486" i="3"/>
  <c r="AG486" i="3"/>
  <c r="AC486" i="3" l="1"/>
  <c r="AD486" i="3" s="1"/>
  <c r="AE486" i="3" s="1"/>
  <c r="AF486" i="3" s="1"/>
  <c r="Y487" i="3" s="1"/>
  <c r="AB487" i="3" l="1"/>
  <c r="AA487" i="3"/>
  <c r="AG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G489" i="3" l="1"/>
  <c r="AB489" i="3"/>
  <c r="AA489" i="3"/>
  <c r="AC489" i="3" l="1"/>
  <c r="AD489" i="3" s="1"/>
  <c r="AE489" i="3" s="1"/>
  <c r="AF489" i="3" s="1"/>
  <c r="Y490" i="3" s="1"/>
  <c r="AG490" i="3" l="1"/>
  <c r="AA490" i="3"/>
  <c r="AB490" i="3"/>
  <c r="AC490" i="3" l="1"/>
  <c r="AD490" i="3" s="1"/>
  <c r="AE490" i="3" s="1"/>
  <c r="AF490" i="3" s="1"/>
  <c r="Y491" i="3" s="1"/>
  <c r="AA491" i="3" l="1"/>
  <c r="AB491" i="3"/>
  <c r="AG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B493" i="3" l="1"/>
  <c r="AG493" i="3"/>
  <c r="AA493" i="3"/>
  <c r="AC493" i="3" l="1"/>
  <c r="AD493" i="3" s="1"/>
  <c r="AE493" i="3" s="1"/>
  <c r="AF493" i="3" s="1"/>
  <c r="Y494" i="3" s="1"/>
  <c r="AA494" i="3" l="1"/>
  <c r="AG494" i="3"/>
  <c r="AB494" i="3"/>
  <c r="AC494" i="3" l="1"/>
  <c r="AD494" i="3" s="1"/>
  <c r="AE494" i="3" s="1"/>
  <c r="AF494" i="3" s="1"/>
  <c r="Y495" i="3" s="1"/>
  <c r="AB495" i="3" l="1"/>
  <c r="AA495" i="3"/>
  <c r="AG495" i="3"/>
  <c r="AC495" i="3" l="1"/>
  <c r="AD495" i="3" s="1"/>
  <c r="AE495" i="3" s="1"/>
  <c r="AF495" i="3" s="1"/>
  <c r="Y496" i="3" s="1"/>
  <c r="AG496" i="3" l="1"/>
  <c r="AB496" i="3"/>
  <c r="AA496" i="3"/>
  <c r="AC496" i="3" l="1"/>
  <c r="AD496" i="3" s="1"/>
  <c r="AE496" i="3" s="1"/>
  <c r="AF496" i="3" s="1"/>
  <c r="Y497" i="3" s="1"/>
  <c r="AG497" i="3" l="1"/>
  <c r="AA497" i="3"/>
  <c r="AB497" i="3"/>
  <c r="AC497" i="3" l="1"/>
  <c r="AD497" i="3" s="1"/>
  <c r="AE497" i="3" s="1"/>
  <c r="AF497" i="3" s="1"/>
  <c r="Y498" i="3" s="1"/>
  <c r="AG498" i="3" l="1"/>
  <c r="AA498" i="3"/>
  <c r="AB498" i="3"/>
  <c r="AC498" i="3" l="1"/>
  <c r="AD498" i="3" s="1"/>
  <c r="AE498" i="3" s="1"/>
  <c r="AF498" i="3" s="1"/>
  <c r="Y499" i="3" s="1"/>
  <c r="AA499" i="3" l="1"/>
  <c r="AB499" i="3"/>
  <c r="AG499" i="3"/>
  <c r="AC499" i="3" l="1"/>
  <c r="AD499" i="3" s="1"/>
  <c r="AE499" i="3" s="1"/>
  <c r="AF499" i="3" s="1"/>
  <c r="Y500" i="3" s="1"/>
  <c r="AA500" i="3" l="1"/>
  <c r="AB500" i="3"/>
  <c r="AG500" i="3"/>
  <c r="AC500" i="3" l="1"/>
  <c r="AD500" i="3" s="1"/>
  <c r="AE500" i="3" s="1"/>
  <c r="AF500" i="3" s="1"/>
  <c r="Y501" i="3" s="1"/>
  <c r="AB501" i="3" l="1"/>
  <c r="AG501" i="3"/>
  <c r="AA501" i="3"/>
  <c r="AC501" i="3" l="1"/>
  <c r="AD501" i="3" s="1"/>
  <c r="AE501" i="3" s="1"/>
  <c r="AF501" i="3" s="1"/>
  <c r="Y502" i="3" s="1"/>
  <c r="AA502" i="3" l="1"/>
  <c r="AB502" i="3"/>
  <c r="AG502" i="3"/>
  <c r="AC502" i="3" l="1"/>
  <c r="AD502" i="3" s="1"/>
  <c r="AE502" i="3" s="1"/>
  <c r="AF502" i="3" s="1"/>
  <c r="Y503" i="3" s="1"/>
  <c r="AB503" i="3" l="1"/>
  <c r="AA503" i="3"/>
  <c r="AG503" i="3"/>
  <c r="AC503" i="3" l="1"/>
  <c r="AD503" i="3" s="1"/>
  <c r="AE503" i="3" s="1"/>
  <c r="AF503" i="3" s="1"/>
  <c r="Y504" i="3" s="1"/>
  <c r="AG504" i="3" l="1"/>
  <c r="AA504" i="3"/>
  <c r="AB504" i="3"/>
  <c r="AC504" i="3" l="1"/>
  <c r="AD504" i="3" s="1"/>
  <c r="AE504" i="3" s="1"/>
  <c r="AF504" i="3" s="1"/>
  <c r="Y505" i="3" s="1"/>
  <c r="AG505" i="3" l="1"/>
  <c r="AA505" i="3"/>
  <c r="AB505" i="3"/>
  <c r="AC505" i="3" l="1"/>
  <c r="AD505" i="3" s="1"/>
  <c r="AE505" i="3" s="1"/>
  <c r="AF505" i="3" s="1"/>
  <c r="Y506" i="3" s="1"/>
  <c r="AG506" i="3" l="1"/>
  <c r="AA506" i="3"/>
  <c r="AB506" i="3"/>
  <c r="AC506" i="3" l="1"/>
  <c r="AD506" i="3" s="1"/>
  <c r="AE506" i="3" s="1"/>
  <c r="AF506" i="3" s="1"/>
  <c r="Y507" i="3" s="1"/>
  <c r="AA507" i="3" l="1"/>
  <c r="AB507" i="3"/>
  <c r="AG507" i="3"/>
  <c r="AC507" i="3" l="1"/>
  <c r="AD507" i="3" s="1"/>
  <c r="AE507" i="3" s="1"/>
  <c r="AF507" i="3" s="1"/>
  <c r="Y508" i="3" s="1"/>
  <c r="AA508" i="3" l="1"/>
  <c r="AG508" i="3"/>
  <c r="AB508" i="3"/>
  <c r="AC508" i="3" l="1"/>
  <c r="AD508" i="3" s="1"/>
  <c r="AE508" i="3" s="1"/>
  <c r="AF508" i="3" s="1"/>
  <c r="Y509" i="3" s="1"/>
  <c r="AG509" i="3" l="1"/>
  <c r="AA509" i="3"/>
  <c r="AB509" i="3"/>
  <c r="AC509" i="3" l="1"/>
  <c r="AD509" i="3" s="1"/>
  <c r="AE509" i="3" s="1"/>
  <c r="AF509" i="3" s="1"/>
  <c r="Y510" i="3" s="1"/>
  <c r="AG510" i="3" l="1"/>
  <c r="AA510" i="3"/>
  <c r="AB510" i="3"/>
  <c r="AC510" i="3" l="1"/>
  <c r="AD510" i="3" s="1"/>
  <c r="AE510" i="3" s="1"/>
  <c r="AF510" i="3" s="1"/>
  <c r="Y511" i="3" s="1"/>
  <c r="AG511" i="3" l="1"/>
  <c r="AB511" i="3"/>
  <c r="AA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B514" i="3" l="1"/>
  <c r="AG514" i="3"/>
  <c r="AA514" i="3"/>
  <c r="AC514" i="3" l="1"/>
  <c r="AD514" i="3" s="1"/>
  <c r="AE514" i="3" s="1"/>
  <c r="AF514" i="3" s="1"/>
  <c r="Y515" i="3" s="1"/>
  <c r="AG515" i="3" l="1"/>
  <c r="AB515" i="3"/>
  <c r="AA515" i="3"/>
  <c r="AC515" i="3" l="1"/>
  <c r="AD515" i="3" s="1"/>
  <c r="AE515" i="3" s="1"/>
  <c r="AF515" i="3" s="1"/>
  <c r="Y516" i="3" s="1"/>
  <c r="AA516" i="3" l="1"/>
  <c r="AG516" i="3"/>
  <c r="AB516" i="3"/>
  <c r="AC516" i="3" l="1"/>
  <c r="AD516" i="3" s="1"/>
  <c r="AE516" i="3" s="1"/>
  <c r="AF516" i="3" s="1"/>
  <c r="Y517" i="3" s="1"/>
  <c r="AA517" i="3" l="1"/>
  <c r="AG517" i="3"/>
  <c r="AB517" i="3"/>
  <c r="AC517" i="3" l="1"/>
  <c r="AD517" i="3" s="1"/>
  <c r="AE517" i="3" s="1"/>
  <c r="AF517" i="3" s="1"/>
  <c r="Y518" i="3" s="1"/>
  <c r="AA518" i="3" l="1"/>
  <c r="AG518" i="3"/>
  <c r="AB518" i="3"/>
  <c r="AC518" i="3" l="1"/>
  <c r="AD518" i="3" s="1"/>
  <c r="AE518" i="3" s="1"/>
  <c r="AF518" i="3" s="1"/>
  <c r="Y519" i="3" s="1"/>
  <c r="AG519" i="3" l="1"/>
  <c r="AB519" i="3"/>
  <c r="AA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B522" i="3" l="1"/>
  <c r="AG522" i="3"/>
  <c r="AA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A524" i="3" l="1"/>
  <c r="AG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<sst xmlns="http://schemas.openxmlformats.org/spreadsheetml/2006/main" count="222" uniqueCount="158">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</sst>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105.9</c:v>
                </c:pt>
                <c:pt idx="1">
                  <c:v>106.74285714285715</c:v>
                </c:pt>
                <c:pt idx="2">
                  <c:v>107.58571428571429</c:v>
                </c:pt>
                <c:pt idx="3">
                  <c:v>108.42857142857143</c:v>
                </c:pt>
                <c:pt idx="4">
                  <c:v>109.27142857142857</c:v>
                </c:pt>
                <c:pt idx="5">
                  <c:v>110.11428571428571</c:v>
                </c:pt>
                <c:pt idx="6">
                  <c:v>110.95714285714286</c:v>
                </c:pt>
                <c:pt idx="7">
                  <c:v>111.80000000000001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5.7472372276328315E-3</c:v>
                </c:pt>
                <c:pt idx="1">
                  <c:v>6.2393153236866518E-3</c:v>
                </c:pt>
                <c:pt idx="2">
                  <c:v>6.7992862635455238E-3</c:v>
                </c:pt>
                <c:pt idx="3">
                  <c:v>7.4411584858045925E-3</c:v>
                </c:pt>
                <c:pt idx="4">
                  <c:v>8.1830691886379224E-3</c:v>
                </c:pt>
                <c:pt idx="5">
                  <c:v>9.0489696959144411E-3</c:v>
                </c:pt>
                <c:pt idx="6">
                  <c:v>1.0071241610831084E-2</c:v>
                </c:pt>
                <c:pt idx="7">
                  <c:v>1.1294927365495672E-2</c:v>
                </c:pt>
                <c:pt idx="8">
                  <c:v>1.2784919796581289E-2</c:v>
                </c:pt>
                <c:pt idx="9">
                  <c:v>1.4638956778635692E-2</c:v>
                </c:pt>
                <c:pt idx="10">
                  <c:v>1.7013026091069507E-2</c:v>
                </c:pt>
                <c:pt idx="11">
                  <c:v>2.0176463525246248E-2</c:v>
                </c:pt>
                <c:pt idx="12">
                  <c:v>2.4650050306966945E-2</c:v>
                </c:pt>
                <c:pt idx="13">
                  <c:v>3.1637201951027719E-2</c:v>
                </c:pt>
                <c:pt idx="14">
                  <c:v>4.5023467548263481E-2</c:v>
                </c:pt>
                <c:pt idx="15">
                  <c:v>0.13649155104881819</c:v>
                </c:pt>
                <c:pt idx="16">
                  <c:v>6.7915470820676949E-2</c:v>
                </c:pt>
                <c:pt idx="17">
                  <c:v>2.755188409990211E-2</c:v>
                </c:pt>
                <c:pt idx="18">
                  <c:v>1.8330847605763308E-2</c:v>
                </c:pt>
                <c:pt idx="19">
                  <c:v>1.3557720010552285E-2</c:v>
                </c:pt>
                <c:pt idx="20">
                  <c:v>1.0581379630258431E-2</c:v>
                </c:pt>
                <c:pt idx="21">
                  <c:v>8.5440669539738699E-3</c:v>
                </c:pt>
                <c:pt idx="22">
                  <c:v>7.0668865608051875E-3</c:v>
                </c:pt>
                <c:pt idx="23">
                  <c:v>5.9523850758425555E-3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3.4983183124721435E-3</c:v>
                </c:pt>
                <c:pt idx="73">
                  <c:v>3.7978441100701196E-3</c:v>
                </c:pt>
                <c:pt idx="74">
                  <c:v>4.1386959865059528E-3</c:v>
                </c:pt>
                <c:pt idx="75">
                  <c:v>4.5294008174462542E-3</c:v>
                </c:pt>
                <c:pt idx="76">
                  <c:v>4.9809986365621913E-3</c:v>
                </c:pt>
                <c:pt idx="77">
                  <c:v>5.5080685105565923E-3</c:v>
                </c:pt>
                <c:pt idx="78">
                  <c:v>6.1303209805058509E-3</c:v>
                </c:pt>
                <c:pt idx="79">
                  <c:v>6.8751731789973361E-3</c:v>
                </c:pt>
                <c:pt idx="80">
                  <c:v>7.7821250935711864E-3</c:v>
                </c:pt>
                <c:pt idx="81">
                  <c:v>8.9106693435173391E-3</c:v>
                </c:pt>
                <c:pt idx="82">
                  <c:v>1.0355755011955306E-2</c:v>
                </c:pt>
                <c:pt idx="83">
                  <c:v>1.228132562406288E-2</c:v>
                </c:pt>
                <c:pt idx="84">
                  <c:v>1.5004378447718946E-2</c:v>
                </c:pt>
                <c:pt idx="85">
                  <c:v>1.9257427274538528E-2</c:v>
                </c:pt>
                <c:pt idx="86">
                  <c:v>2.7405588942421132E-2</c:v>
                </c:pt>
                <c:pt idx="87">
                  <c:v>8.3081813681888966E-2</c:v>
                </c:pt>
                <c:pt idx="88">
                  <c:v>4.1339851803890139E-2</c:v>
                </c:pt>
                <c:pt idx="89">
                  <c:v>1.6770712060809906E-2</c:v>
                </c:pt>
                <c:pt idx="90">
                  <c:v>1.115790723829066E-2</c:v>
                </c:pt>
                <c:pt idx="91">
                  <c:v>8.2525252238143994E-3</c:v>
                </c:pt>
                <c:pt idx="92">
                  <c:v>6.4408397749398869E-3</c:v>
                </c:pt>
                <c:pt idx="93">
                  <c:v>5.2007364067666812E-3</c:v>
                </c:pt>
                <c:pt idx="94">
                  <c:v>4.3015831239683567E-3</c:v>
                </c:pt>
                <c:pt idx="95">
                  <c:v>3.6231909157302352E-3</c:v>
                </c:pt>
                <c:pt idx="96">
                  <c:v>4.997597589245931E-3</c:v>
                </c:pt>
                <c:pt idx="97">
                  <c:v>5.4254915858144692E-3</c:v>
                </c:pt>
                <c:pt idx="98">
                  <c:v>5.912422837865661E-3</c:v>
                </c:pt>
                <c:pt idx="99">
                  <c:v>6.4705725963518064E-3</c:v>
                </c:pt>
                <c:pt idx="100">
                  <c:v>7.1157123379460051E-3</c:v>
                </c:pt>
                <c:pt idx="101">
                  <c:v>7.868669300795151E-3</c:v>
                </c:pt>
                <c:pt idx="102">
                  <c:v>8.7576014007226654E-3</c:v>
                </c:pt>
                <c:pt idx="103">
                  <c:v>9.8216759699962172E-3</c:v>
                </c:pt>
                <c:pt idx="104">
                  <c:v>1.1117321562244578E-2</c:v>
                </c:pt>
                <c:pt idx="105">
                  <c:v>1.2729527633596228E-2</c:v>
                </c:pt>
                <c:pt idx="106">
                  <c:v>1.4793935731364758E-2</c:v>
                </c:pt>
                <c:pt idx="107">
                  <c:v>1.7544750891518444E-2</c:v>
                </c:pt>
                <c:pt idx="108">
                  <c:v>2.1434826353884259E-2</c:v>
                </c:pt>
                <c:pt idx="109">
                  <c:v>2.7510610392197963E-2</c:v>
                </c:pt>
                <c:pt idx="110">
                  <c:v>3.9150841346315995E-2</c:v>
                </c:pt>
                <c:pt idx="111">
                  <c:v>0.11868830525984166</c:v>
                </c:pt>
                <c:pt idx="112">
                  <c:v>5.9056931148414628E-2</c:v>
                </c:pt>
                <c:pt idx="113">
                  <c:v>2.3958160086871353E-2</c:v>
                </c:pt>
                <c:pt idx="114">
                  <c:v>1.5939867483272408E-2</c:v>
                </c:pt>
                <c:pt idx="115">
                  <c:v>1.1789321748306311E-2</c:v>
                </c:pt>
                <c:pt idx="116">
                  <c:v>9.2011996784855735E-3</c:v>
                </c:pt>
                <c:pt idx="117">
                  <c:v>7.4296234382381331E-3</c:v>
                </c:pt>
                <c:pt idx="118">
                  <c:v>6.1451187485262381E-3</c:v>
                </c:pt>
                <c:pt idx="119">
                  <c:v>5.175987022471777E-3</c:v>
                </c:pt>
                <c:pt idx="120">
                  <c:v>3.735704197961337E-2</c:v>
                </c:pt>
                <c:pt idx="121">
                  <c:v>4.0555549603963195E-2</c:v>
                </c:pt>
                <c:pt idx="122">
                  <c:v>4.4195360713045855E-2</c:v>
                </c:pt>
                <c:pt idx="123">
                  <c:v>4.83675301577298E-2</c:v>
                </c:pt>
                <c:pt idx="124">
                  <c:v>5.3189949726146435E-2</c:v>
                </c:pt>
                <c:pt idx="125">
                  <c:v>5.8818303023443805E-2</c:v>
                </c:pt>
                <c:pt idx="126">
                  <c:v>6.5463070470401979E-2</c:v>
                </c:pt>
                <c:pt idx="127">
                  <c:v>7.3417027875721796E-2</c:v>
                </c:pt>
                <c:pt idx="128">
                  <c:v>8.3101978677778299E-2</c:v>
                </c:pt>
                <c:pt idx="129">
                  <c:v>9.5153219061131902E-2</c:v>
                </c:pt>
                <c:pt idx="130">
                  <c:v>0.11058466959195168</c:v>
                </c:pt>
                <c:pt idx="131">
                  <c:v>0.1311470129141005</c:v>
                </c:pt>
                <c:pt idx="132">
                  <c:v>0.16022532699528497</c:v>
                </c:pt>
                <c:pt idx="133">
                  <c:v>0.20564181268167997</c:v>
                </c:pt>
                <c:pt idx="134">
                  <c:v>0.29265253906371236</c:v>
                </c:pt>
                <c:pt idx="135">
                  <c:v>0.88719508181731721</c:v>
                </c:pt>
                <c:pt idx="136">
                  <c:v>0.44145056033439972</c:v>
                </c:pt>
                <c:pt idx="137">
                  <c:v>0.17908724664936354</c:v>
                </c:pt>
                <c:pt idx="138">
                  <c:v>0.11915050943746137</c:v>
                </c:pt>
                <c:pt idx="139">
                  <c:v>8.812518006858977E-2</c:v>
                </c:pt>
                <c:pt idx="140">
                  <c:v>6.877896759667973E-2</c:v>
                </c:pt>
                <c:pt idx="141">
                  <c:v>5.5536435200830098E-2</c:v>
                </c:pt>
                <c:pt idx="142">
                  <c:v>4.5934762645233669E-2</c:v>
                </c:pt>
                <c:pt idx="143">
                  <c:v>3.8690502992976571E-2</c:v>
                </c:pt>
                <c:pt idx="144">
                  <c:v>2.3738588548918231E-3</c:v>
                </c:pt>
                <c:pt idx="145">
                  <c:v>2.5771085032618795E-3</c:v>
                </c:pt>
                <c:pt idx="146">
                  <c:v>2.8084008479861964E-3</c:v>
                </c:pt>
                <c:pt idx="147">
                  <c:v>3.0735219832671162E-3</c:v>
                </c:pt>
                <c:pt idx="148">
                  <c:v>3.379963360524361E-3</c:v>
                </c:pt>
                <c:pt idx="149">
                  <c:v>3.7376179178777061E-3</c:v>
                </c:pt>
                <c:pt idx="150">
                  <c:v>4.1598606653432766E-3</c:v>
                </c:pt>
                <c:pt idx="151">
                  <c:v>4.6652960857482152E-3</c:v>
                </c:pt>
                <c:pt idx="152">
                  <c:v>5.2807277420661887E-3</c:v>
                </c:pt>
                <c:pt idx="153">
                  <c:v>6.0465256259582241E-3</c:v>
                </c:pt>
                <c:pt idx="154">
                  <c:v>7.0271194723982786E-3</c:v>
                </c:pt>
                <c:pt idx="155">
                  <c:v>8.3337566734712817E-3</c:v>
                </c:pt>
                <c:pt idx="156">
                  <c:v>1.018154251809505E-2</c:v>
                </c:pt>
                <c:pt idx="157">
                  <c:v>1.3067539936294066E-2</c:v>
                </c:pt>
                <c:pt idx="158">
                  <c:v>1.8596649639500147E-2</c:v>
                </c:pt>
                <c:pt idx="159">
                  <c:v>5.6376944998424931E-2</c:v>
                </c:pt>
                <c:pt idx="160">
                  <c:v>2.8052042295497022E-2</c:v>
                </c:pt>
                <c:pt idx="161">
                  <c:v>1.1380126041263922E-2</c:v>
                </c:pt>
                <c:pt idx="162">
                  <c:v>7.5714370545544142E-3</c:v>
                </c:pt>
                <c:pt idx="163">
                  <c:v>5.5999278304455129E-3</c:v>
                </c:pt>
                <c:pt idx="164">
                  <c:v>4.3705698472806592E-3</c:v>
                </c:pt>
                <c:pt idx="165">
                  <c:v>3.5290711331631224E-3</c:v>
                </c:pt>
                <c:pt idx="166">
                  <c:v>2.9189314055499704E-3</c:v>
                </c:pt>
                <c:pt idx="167">
                  <c:v>2.4585938356741005E-3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8.3709759619869442E-3</c:v>
                </c:pt>
                <c:pt idx="193">
                  <c:v>9.0876984062392471E-3</c:v>
                </c:pt>
                <c:pt idx="194">
                  <c:v>9.9033082534249941E-3</c:v>
                </c:pt>
                <c:pt idx="195">
                  <c:v>1.0838209098889289E-2</c:v>
                </c:pt>
                <c:pt idx="196">
                  <c:v>1.1918818166059572E-2</c:v>
                </c:pt>
                <c:pt idx="197">
                  <c:v>1.3180021078831893E-2</c:v>
                </c:pt>
                <c:pt idx="198">
                  <c:v>1.4668982346210481E-2</c:v>
                </c:pt>
                <c:pt idx="199">
                  <c:v>1.6451307249743682E-2</c:v>
                </c:pt>
                <c:pt idx="200">
                  <c:v>1.8621513616759691E-2</c:v>
                </c:pt>
                <c:pt idx="201">
                  <c:v>2.1321958786273708E-2</c:v>
                </c:pt>
                <c:pt idx="202">
                  <c:v>2.4779842350036E-2</c:v>
                </c:pt>
                <c:pt idx="203">
                  <c:v>2.9387457743293429E-2</c:v>
                </c:pt>
                <c:pt idx="204">
                  <c:v>3.5903334142756177E-2</c:v>
                </c:pt>
                <c:pt idx="205">
                  <c:v>4.6080272406931647E-2</c:v>
                </c:pt>
                <c:pt idx="206">
                  <c:v>6.5577659255079371E-2</c:v>
                </c:pt>
                <c:pt idx="207">
                  <c:v>0.198802911310235</c:v>
                </c:pt>
                <c:pt idx="208">
                  <c:v>9.8920359673594624E-2</c:v>
                </c:pt>
                <c:pt idx="209">
                  <c:v>4.0129918145509563E-2</c:v>
                </c:pt>
                <c:pt idx="210">
                  <c:v>2.6699278034481317E-2</c:v>
                </c:pt>
                <c:pt idx="211">
                  <c:v>1.9747113928413097E-2</c:v>
                </c:pt>
                <c:pt idx="212">
                  <c:v>1.5412009461463354E-2</c:v>
                </c:pt>
                <c:pt idx="213">
                  <c:v>1.2444619259048889E-2</c:v>
                </c:pt>
                <c:pt idx="214">
                  <c:v>1.0293073903781461E-2</c:v>
                </c:pt>
                <c:pt idx="215">
                  <c:v>8.6697782626402372E-3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7.2383570144986973E-3</c:v>
                </c:pt>
                <c:pt idx="5">
                  <c:v>0.15251256352258066</c:v>
                </c:pt>
                <c:pt idx="6">
                  <c:v>0.38171265869181636</c:v>
                </c:pt>
                <c:pt idx="7">
                  <c:v>0.66271101652032349</c:v>
                </c:pt>
                <c:pt idx="8">
                  <c:v>1.0140061718591247</c:v>
                </c:pt>
                <c:pt idx="9">
                  <c:v>1.4649394239056208</c:v>
                </c:pt>
                <c:pt idx="10">
                  <c:v>2.0658457227963374</c:v>
                </c:pt>
                <c:pt idx="11">
                  <c:v>2.9133942896961655</c:v>
                </c:pt>
                <c:pt idx="12">
                  <c:v>4.2293942733445622</c:v>
                </c:pt>
                <c:pt idx="13">
                  <c:v>6.7247263733336116</c:v>
                </c:pt>
                <c:pt idx="14">
                  <c:v>23.417134272570134</c:v>
                </c:pt>
                <c:pt idx="15">
                  <c:v>12.642263026137568</c:v>
                </c:pt>
                <c:pt idx="16">
                  <c:v>5.246813081302534</c:v>
                </c:pt>
                <c:pt idx="17">
                  <c:v>3.5219119963389858</c:v>
                </c:pt>
                <c:pt idx="18">
                  <c:v>2.6193898994697347</c:v>
                </c:pt>
                <c:pt idx="19">
                  <c:v>2.0523972739457261</c:v>
                </c:pt>
                <c:pt idx="20">
                  <c:v>1.6621319774533556</c:v>
                </c:pt>
                <c:pt idx="21">
                  <c:v>1.3779468864701911</c:v>
                </c:pt>
                <c:pt idx="22">
                  <c:v>1.1627984167835164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4.2010948436792275E-2</c:v>
                </c:pt>
                <c:pt idx="80">
                  <c:v>0.18762850123866989</c:v>
                </c:pt>
                <c:pt idx="81">
                  <c:v>0.38581769976810659</c:v>
                </c:pt>
                <c:pt idx="82">
                  <c:v>0.66085186287269271</c:v>
                </c:pt>
                <c:pt idx="83">
                  <c:v>1.0629134876055919</c:v>
                </c:pt>
                <c:pt idx="84">
                  <c:v>1.7066520912532663</c:v>
                </c:pt>
                <c:pt idx="85">
                  <c:v>2.9577475391458909</c:v>
                </c:pt>
                <c:pt idx="86">
                  <c:v>11.490014410205236</c:v>
                </c:pt>
                <c:pt idx="87">
                  <c:v>6.6297401047770412</c:v>
                </c:pt>
                <c:pt idx="88">
                  <c:v>2.8075766836022105</c:v>
                </c:pt>
                <c:pt idx="89">
                  <c:v>1.8999489860919698</c:v>
                </c:pt>
                <c:pt idx="90">
                  <c:v>1.4203972369875533</c:v>
                </c:pt>
                <c:pt idx="91">
                  <c:v>1.1170471681536236</c:v>
                </c:pt>
                <c:pt idx="92">
                  <c:v>0.90716663902467709</c:v>
                </c:pt>
                <c:pt idx="93">
                  <c:v>0.75371645251370112</c:v>
                </c:pt>
                <c:pt idx="94">
                  <c:v>0.63716606013446853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3.3548467183247332E-2</c:v>
                </c:pt>
                <c:pt idx="102">
                  <c:v>0.20243561316110517</c:v>
                </c:pt>
                <c:pt idx="103">
                  <c:v>0.42449129570128347</c:v>
                </c:pt>
                <c:pt idx="104">
                  <c:v>0.70556756004119381</c:v>
                </c:pt>
                <c:pt idx="105">
                  <c:v>1.0703907428084285</c:v>
                </c:pt>
                <c:pt idx="106">
                  <c:v>1.5613206932391894</c:v>
                </c:pt>
                <c:pt idx="107">
                  <c:v>2.2595944919171882</c:v>
                </c:pt>
                <c:pt idx="108">
                  <c:v>3.3513443329871579</c:v>
                </c:pt>
                <c:pt idx="109">
                  <c:v>5.4322669734181295</c:v>
                </c:pt>
                <c:pt idx="110">
                  <c:v>19.399151271515709</c:v>
                </c:pt>
                <c:pt idx="111">
                  <c:v>10.637291527959832</c:v>
                </c:pt>
                <c:pt idx="112">
                  <c:v>4.4353607777408746</c:v>
                </c:pt>
                <c:pt idx="113">
                  <c:v>2.9827901622000059</c:v>
                </c:pt>
                <c:pt idx="114">
                  <c:v>2.2210546295513667</c:v>
                </c:pt>
                <c:pt idx="115">
                  <c:v>1.7417533365230866</c:v>
                </c:pt>
                <c:pt idx="116">
                  <c:v>1.4114563866627658</c:v>
                </c:pt>
                <c:pt idx="117">
                  <c:v>1.1707174278141959</c:v>
                </c:pt>
                <c:pt idx="118">
                  <c:v>0.98832584981723171</c:v>
                </c:pt>
                <c:pt idx="119">
                  <c:v>0</c:v>
                </c:pt>
                <c:pt idx="120">
                  <c:v>1.2225189021978309</c:v>
                </c:pt>
                <c:pt idx="121">
                  <c:v>3.7389589880393395</c:v>
                </c:pt>
                <c:pt idx="122">
                  <c:v>5.8312147302623476</c:v>
                </c:pt>
                <c:pt idx="123">
                  <c:v>7.7206639150049732</c:v>
                </c:pt>
                <c:pt idx="124">
                  <c:v>9.5589740044535745</c:v>
                </c:pt>
                <c:pt idx="125">
                  <c:v>11.462275546019702</c:v>
                </c:pt>
                <c:pt idx="126">
                  <c:v>13.537951923170072</c:v>
                </c:pt>
                <c:pt idx="127">
                  <c:v>15.90545258726031</c:v>
                </c:pt>
                <c:pt idx="128">
                  <c:v>18.720257457120091</c:v>
                </c:pt>
                <c:pt idx="129">
                  <c:v>22.212832328969117</c:v>
                </c:pt>
                <c:pt idx="130">
                  <c:v>26.873887200042812</c:v>
                </c:pt>
                <c:pt idx="131">
                  <c:v>33.483196161796251</c:v>
                </c:pt>
                <c:pt idx="132">
                  <c:v>43.736195183883801</c:v>
                </c:pt>
                <c:pt idx="133">
                  <c:v>63.295836974688562</c:v>
                </c:pt>
                <c:pt idx="134">
                  <c:v>196.46135377977245</c:v>
                </c:pt>
                <c:pt idx="135">
                  <c:v>99.353056700706176</c:v>
                </c:pt>
                <c:pt idx="136">
                  <c:v>40.512834751429963</c:v>
                </c:pt>
                <c:pt idx="137">
                  <c:v>27.010777733583176</c:v>
                </c:pt>
                <c:pt idx="138">
                  <c:v>20.004535198903788</c:v>
                </c:pt>
                <c:pt idx="139">
                  <c:v>15.62807100165697</c:v>
                </c:pt>
                <c:pt idx="140">
                  <c:v>12.628397697368671</c:v>
                </c:pt>
                <c:pt idx="141">
                  <c:v>10.451175214907744</c:v>
                </c:pt>
                <c:pt idx="142">
                  <c:v>8.8071205724473032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1.9131081824643559E-2</c:v>
                </c:pt>
                <c:pt idx="154">
                  <c:v>0.13900108150184565</c:v>
                </c:pt>
                <c:pt idx="155">
                  <c:v>0.33396481243410248</c:v>
                </c:pt>
                <c:pt idx="156">
                  <c:v>0.65834723729113165</c:v>
                </c:pt>
                <c:pt idx="157">
                  <c:v>1.3100965474334474</c:v>
                </c:pt>
                <c:pt idx="158">
                  <c:v>5.9016033204602953</c:v>
                </c:pt>
                <c:pt idx="159">
                  <c:v>3.6931220281355537</c:v>
                </c:pt>
                <c:pt idx="160">
                  <c:v>1.6028197741558814</c:v>
                </c:pt>
                <c:pt idx="161">
                  <c:v>1.095492568065741</c:v>
                </c:pt>
                <c:pt idx="162">
                  <c:v>0.82420029389674598</c:v>
                </c:pt>
                <c:pt idx="163">
                  <c:v>0.65112164009077134</c:v>
                </c:pt>
                <c:pt idx="164">
                  <c:v>0.53060327228804027</c:v>
                </c:pt>
                <c:pt idx="165">
                  <c:v>0.44204621555615381</c:v>
                </c:pt>
                <c:pt idx="166">
                  <c:v>0.37451288766450402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8.6893381517037932E-2</c:v>
                </c:pt>
                <c:pt idx="196">
                  <c:v>0.39111803444220639</c:v>
                </c:pt>
                <c:pt idx="197">
                  <c:v>0.74788139003317722</c:v>
                </c:pt>
                <c:pt idx="198">
                  <c:v>1.1631410418571377</c:v>
                </c:pt>
                <c:pt idx="199">
                  <c:v>1.6558994068446109</c:v>
                </c:pt>
                <c:pt idx="200">
                  <c:v>2.2546752446038951</c:v>
                </c:pt>
                <c:pt idx="201">
                  <c:v>3.0048182047965226</c:v>
                </c:pt>
                <c:pt idx="202">
                  <c:v>3.9843347424423827</c:v>
                </c:pt>
                <c:pt idx="203">
                  <c:v>5.3434577653764732</c:v>
                </c:pt>
                <c:pt idx="204">
                  <c:v>7.4278907552714717</c:v>
                </c:pt>
                <c:pt idx="205">
                  <c:v>11.348822650067431</c:v>
                </c:pt>
                <c:pt idx="206">
                  <c:v>37.506096089619945</c:v>
                </c:pt>
                <c:pt idx="207">
                  <c:v>19.608024274901791</c:v>
                </c:pt>
                <c:pt idx="208">
                  <c:v>8.0614431410373069</c:v>
                </c:pt>
                <c:pt idx="209">
                  <c:v>5.3910661895325793</c:v>
                </c:pt>
                <c:pt idx="210">
                  <c:v>4.0019374872707569</c:v>
                </c:pt>
                <c:pt idx="211">
                  <c:v>3.1335602171323185</c:v>
                </c:pt>
                <c:pt idx="212">
                  <c:v>2.5364901577457784</c:v>
                </c:pt>
                <c:pt idx="213">
                  <c:v>2.1020485017884556</c:v>
                </c:pt>
                <c:pt idx="214">
                  <c:v>1.7733396650926905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0.38622718121429594</c:v>
                </c:pt>
                <c:pt idx="1">
                  <c:v>0.38622718121429594</c:v>
                </c:pt>
                <c:pt idx="2">
                  <c:v>0.38622718121429594</c:v>
                </c:pt>
                <c:pt idx="3">
                  <c:v>0.38622718121429594</c:v>
                </c:pt>
                <c:pt idx="4">
                  <c:v>0.38622718121429594</c:v>
                </c:pt>
                <c:pt idx="5">
                  <c:v>0.38622718121429594</c:v>
                </c:pt>
                <c:pt idx="6">
                  <c:v>0.38622718121429594</c:v>
                </c:pt>
                <c:pt idx="7">
                  <c:v>0.38622718121429594</c:v>
                </c:pt>
                <c:pt idx="8">
                  <c:v>0.38657406435697955</c:v>
                </c:pt>
                <c:pt idx="9">
                  <c:v>0.38736125548166267</c:v>
                </c:pt>
                <c:pt idx="10">
                  <c:v>0.38871321047439367</c:v>
                </c:pt>
                <c:pt idx="11">
                  <c:v>0.3908173804918873</c:v>
                </c:pt>
                <c:pt idx="12">
                  <c:v>0.3939822649957484</c:v>
                </c:pt>
                <c:pt idx="13">
                  <c:v>0.40076639973657663</c:v>
                </c:pt>
                <c:pt idx="14">
                  <c:v>0.42268696471814016</c:v>
                </c:pt>
                <c:pt idx="15">
                  <c:v>0.5646345317915793</c:v>
                </c:pt>
                <c:pt idx="16">
                  <c:v>0.66710495536379211</c:v>
                </c:pt>
                <c:pt idx="17">
                  <c:v>0.70792591575612052</c:v>
                </c:pt>
                <c:pt idx="18">
                  <c:v>0.73336795905174346</c:v>
                </c:pt>
                <c:pt idx="19">
                  <c:v>0.75042001634360866</c:v>
                </c:pt>
                <c:pt idx="20">
                  <c:v>0.76219156062607241</c:v>
                </c:pt>
                <c:pt idx="21">
                  <c:v>0.77032817622854677</c:v>
                </c:pt>
                <c:pt idx="22">
                  <c:v>0.77582182868115157</c:v>
                </c:pt>
                <c:pt idx="23">
                  <c:v>0.77932059336119475</c:v>
                </c:pt>
                <c:pt idx="24">
                  <c:v>0.77227453566593574</c:v>
                </c:pt>
                <c:pt idx="25">
                  <c:v>0.76529218336928728</c:v>
                </c:pt>
                <c:pt idx="26">
                  <c:v>0.75837296049273528</c:v>
                </c:pt>
                <c:pt idx="27">
                  <c:v>0.75151629626534366</c:v>
                </c:pt>
                <c:pt idx="28">
                  <c:v>0.74472162507670925</c:v>
                </c:pt>
                <c:pt idx="29">
                  <c:v>0.73798838643023879</c:v>
                </c:pt>
                <c:pt idx="30">
                  <c:v>0.7313160248969689</c:v>
                </c:pt>
                <c:pt idx="31">
                  <c:v>0.7247039900697273</c:v>
                </c:pt>
                <c:pt idx="32">
                  <c:v>0.71815173651769637</c:v>
                </c:pt>
                <c:pt idx="33">
                  <c:v>0.71165872374147954</c:v>
                </c:pt>
                <c:pt idx="34">
                  <c:v>0.70522441612848863</c:v>
                </c:pt>
                <c:pt idx="35">
                  <c:v>0.69885656871930757</c:v>
                </c:pt>
                <c:pt idx="36">
                  <c:v>0.69265096146494709</c:v>
                </c:pt>
                <c:pt idx="37">
                  <c:v>0.6865004578800985</c:v>
                </c:pt>
                <c:pt idx="38">
                  <c:v>0.6804045686630118</c:v>
                </c:pt>
                <c:pt idx="39">
                  <c:v>0.67436280885679922</c:v>
                </c:pt>
                <c:pt idx="40">
                  <c:v>0.66837469781080661</c:v>
                </c:pt>
                <c:pt idx="41">
                  <c:v>0.66243975914239805</c:v>
                </c:pt>
                <c:pt idx="42">
                  <c:v>0.65655752069903706</c:v>
                </c:pt>
                <c:pt idx="43">
                  <c:v>0.65072751452078159</c:v>
                </c:pt>
                <c:pt idx="44">
                  <c:v>0.64494927680295611</c:v>
                </c:pt>
                <c:pt idx="45">
                  <c:v>0.63922234785935717</c:v>
                </c:pt>
                <c:pt idx="46">
                  <c:v>0.63354627208561531</c:v>
                </c:pt>
                <c:pt idx="47">
                  <c:v>0.62792059792299193</c:v>
                </c:pt>
                <c:pt idx="48">
                  <c:v>0.62234487782241221</c:v>
                </c:pt>
                <c:pt idx="49">
                  <c:v>0.61687078692465136</c:v>
                </c:pt>
                <c:pt idx="50">
                  <c:v>0.61184901173851303</c:v>
                </c:pt>
                <c:pt idx="51">
                  <c:v>0.60686811744113456</c:v>
                </c:pt>
                <c:pt idx="52">
                  <c:v>0.60192777123246355</c:v>
                </c:pt>
                <c:pt idx="53">
                  <c:v>0.59702764302166988</c:v>
                </c:pt>
                <c:pt idx="54">
                  <c:v>0.59216740540510893</c:v>
                </c:pt>
                <c:pt idx="55">
                  <c:v>0.58734673364444701</c:v>
                </c:pt>
                <c:pt idx="56">
                  <c:v>0.58256530564494913</c:v>
                </c:pt>
                <c:pt idx="57">
                  <c:v>0.57782280193394797</c:v>
                </c:pt>
                <c:pt idx="58">
                  <c:v>0.57311890563954659</c:v>
                </c:pt>
                <c:pt idx="59">
                  <c:v>0.56845330246939341</c:v>
                </c:pt>
                <c:pt idx="60">
                  <c:v>0.56382568068971073</c:v>
                </c:pt>
                <c:pt idx="61">
                  <c:v>0.55923573110446689</c:v>
                </c:pt>
                <c:pt idx="62">
                  <c:v>0.55468314703469268</c:v>
                </c:pt>
                <c:pt idx="63">
                  <c:v>0.5501676242980148</c:v>
                </c:pt>
                <c:pt idx="64">
                  <c:v>0.54568886118833382</c:v>
                </c:pt>
                <c:pt idx="65">
                  <c:v>0.54143227623290324</c:v>
                </c:pt>
                <c:pt idx="66">
                  <c:v>0.53767000572221912</c:v>
                </c:pt>
                <c:pt idx="67">
                  <c:v>0.53393387823998562</c:v>
                </c:pt>
                <c:pt idx="68">
                  <c:v>0.53022371212515196</c:v>
                </c:pt>
                <c:pt idx="69">
                  <c:v>0.52653932697901529</c:v>
                </c:pt>
                <c:pt idx="70">
                  <c:v>0.52288054365639425</c:v>
                </c:pt>
                <c:pt idx="71">
                  <c:v>0.51924718425695704</c:v>
                </c:pt>
                <c:pt idx="72">
                  <c:v>0.51563907211654803</c:v>
                </c:pt>
                <c:pt idx="73">
                  <c:v>0.51205603179860826</c:v>
                </c:pt>
                <c:pt idx="74">
                  <c:v>0.50849788908562521</c:v>
                </c:pt>
                <c:pt idx="75">
                  <c:v>0.50496447097069164</c:v>
                </c:pt>
                <c:pt idx="76">
                  <c:v>0.50145560564907843</c:v>
                </c:pt>
                <c:pt idx="77">
                  <c:v>0.49797112250988507</c:v>
                </c:pt>
                <c:pt idx="78">
                  <c:v>0.49451085212773654</c:v>
                </c:pt>
                <c:pt idx="79">
                  <c:v>0.49107462625455628</c:v>
                </c:pt>
                <c:pt idx="80">
                  <c:v>0.48795420084471242</c:v>
                </c:pt>
                <c:pt idx="81">
                  <c:v>0.48586731653280685</c:v>
                </c:pt>
                <c:pt idx="82">
                  <c:v>0.48517209805530193</c:v>
                </c:pt>
                <c:pt idx="83">
                  <c:v>0.48639285054366599</c:v>
                </c:pt>
                <c:pt idx="84">
                  <c:v>0.49039894084678964</c:v>
                </c:pt>
                <c:pt idx="85">
                  <c:v>0.49885036415892403</c:v>
                </c:pt>
                <c:pt idx="86">
                  <c:v>0.51593659402797687</c:v>
                </c:pt>
                <c:pt idx="87">
                  <c:v>0.60073369149218836</c:v>
                </c:pt>
                <c:pt idx="88">
                  <c:v>0.65275932335078157</c:v>
                </c:pt>
                <c:pt idx="89">
                  <c:v>0.67189336435594627</c:v>
                </c:pt>
                <c:pt idx="90">
                  <c:v>0.68279807816434568</c:v>
                </c:pt>
                <c:pt idx="91">
                  <c:v>0.68934770636515019</c:v>
                </c:pt>
                <c:pt idx="92">
                  <c:v>0.69314553127165546</c:v>
                </c:pt>
                <c:pt idx="93">
                  <c:v>0.69504596549278941</c:v>
                </c:pt>
                <c:pt idx="94">
                  <c:v>0.69556693934660663</c:v>
                </c:pt>
                <c:pt idx="95">
                  <c:v>0.69504835951789701</c:v>
                </c:pt>
                <c:pt idx="96">
                  <c:v>0.68887656785847617</c:v>
                </c:pt>
                <c:pt idx="97">
                  <c:v>0.68275957959764955</c:v>
                </c:pt>
                <c:pt idx="98">
                  <c:v>0.67669690809997318</c:v>
                </c:pt>
                <c:pt idx="99">
                  <c:v>0.67068807105118367</c:v>
                </c:pt>
                <c:pt idx="100">
                  <c:v>0.66473259041978527</c:v>
                </c:pt>
                <c:pt idx="101">
                  <c:v>0.65882999241905271</c:v>
                </c:pt>
                <c:pt idx="102">
                  <c:v>0.65327770638111982</c:v>
                </c:pt>
                <c:pt idx="103">
                  <c:v>0.64927438282448802</c:v>
                </c:pt>
                <c:pt idx="104">
                  <c:v>0.64727838590817433</c:v>
                </c:pt>
                <c:pt idx="105">
                  <c:v>0.64779597383399457</c:v>
                </c:pt>
                <c:pt idx="106">
                  <c:v>0.65154847081460932</c:v>
                </c:pt>
                <c:pt idx="107">
                  <c:v>0.65962693692051266</c:v>
                </c:pt>
                <c:pt idx="108">
                  <c:v>0.67383410146676437</c:v>
                </c:pt>
                <c:pt idx="109">
                  <c:v>0.69760947635777459</c:v>
                </c:pt>
                <c:pt idx="110">
                  <c:v>0.7403860460140006</c:v>
                </c:pt>
                <c:pt idx="111">
                  <c:v>1.0784429110931442</c:v>
                </c:pt>
                <c:pt idx="112">
                  <c:v>1.3050618416770319</c:v>
                </c:pt>
                <c:pt idx="113">
                  <c:v>1.3163774538836917</c:v>
                </c:pt>
                <c:pt idx="114">
                  <c:v>1.322349902095215</c:v>
                </c:pt>
                <c:pt idx="115">
                  <c:v>1.3254853792465704</c:v>
                </c:pt>
                <c:pt idx="116">
                  <c:v>1.3269376901435854</c:v>
                </c:pt>
                <c:pt idx="117">
                  <c:v>1.3272325661286606</c:v>
                </c:pt>
                <c:pt idx="118">
                  <c:v>1.3266865028611194</c:v>
                </c:pt>
                <c:pt idx="119">
                  <c:v>1.325506001563947</c:v>
                </c:pt>
                <c:pt idx="120">
                  <c:v>1.3208797541342012</c:v>
                </c:pt>
                <c:pt idx="121">
                  <c:v>1.3205241928029774</c:v>
                </c:pt>
                <c:pt idx="122">
                  <c:v>1.3289759067855995</c:v>
                </c:pt>
                <c:pt idx="123">
                  <c:v>1.3446836988219348</c:v>
                </c:pt>
                <c:pt idx="124">
                  <c:v>1.3664799491195094</c:v>
                </c:pt>
                <c:pt idx="125">
                  <c:v>1.3938309154812463</c:v>
                </c:pt>
                <c:pt idx="126">
                  <c:v>1.4264167161180052</c:v>
                </c:pt>
                <c:pt idx="127">
                  <c:v>1.4643133210967869</c:v>
                </c:pt>
                <c:pt idx="128">
                  <c:v>1.5077963342473009</c:v>
                </c:pt>
                <c:pt idx="129">
                  <c:v>1.5574931877694764</c:v>
                </c:pt>
                <c:pt idx="130">
                  <c:v>1.614346467654419</c:v>
                </c:pt>
                <c:pt idx="131">
                  <c:v>1.6804801210738964</c:v>
                </c:pt>
                <c:pt idx="132">
                  <c:v>1.7589749970834909</c:v>
                </c:pt>
                <c:pt idx="133">
                  <c:v>1.8560127008544416</c:v>
                </c:pt>
                <c:pt idx="134">
                  <c:v>1.9869770586868352</c:v>
                </c:pt>
                <c:pt idx="135">
                  <c:v>2.3414035067575711</c:v>
                </c:pt>
                <c:pt idx="136">
                  <c:v>2.4943269174689529</c:v>
                </c:pt>
                <c:pt idx="137">
                  <c:v>0.42173204320465185</c:v>
                </c:pt>
                <c:pt idx="138">
                  <c:v>0.42309565935488075</c:v>
                </c:pt>
                <c:pt idx="139">
                  <c:v>0.4240985066453174</c:v>
                </c:pt>
                <c:pt idx="140">
                  <c:v>0.42487636347835833</c:v>
                </c:pt>
                <c:pt idx="141">
                  <c:v>0.42550017277765678</c:v>
                </c:pt>
                <c:pt idx="142">
                  <c:v>0.42601232706481806</c:v>
                </c:pt>
                <c:pt idx="143">
                  <c:v>0.42644024394544994</c:v>
                </c:pt>
                <c:pt idx="144">
                  <c:v>0.42641848074330208</c:v>
                </c:pt>
                <c:pt idx="145">
                  <c:v>0.42639671865183026</c:v>
                </c:pt>
                <c:pt idx="146">
                  <c:v>0.42637495767097783</c:v>
                </c:pt>
                <c:pt idx="147">
                  <c:v>0.42635319780068803</c:v>
                </c:pt>
                <c:pt idx="148">
                  <c:v>0.42633143904090426</c:v>
                </c:pt>
                <c:pt idx="149">
                  <c:v>0.42630966997761438</c:v>
                </c:pt>
                <c:pt idx="150">
                  <c:v>0.42628790032939617</c:v>
                </c:pt>
                <c:pt idx="151">
                  <c:v>0.42626613179285255</c:v>
                </c:pt>
                <c:pt idx="152">
                  <c:v>0.42624436436792656</c:v>
                </c:pt>
                <c:pt idx="153">
                  <c:v>0.42622259805456164</c:v>
                </c:pt>
                <c:pt idx="154">
                  <c:v>0.42620180978789768</c:v>
                </c:pt>
                <c:pt idx="155">
                  <c:v>0.42618714378507599</c:v>
                </c:pt>
                <c:pt idx="156">
                  <c:v>0.42618243442037523</c:v>
                </c:pt>
                <c:pt idx="157">
                  <c:v>0.42619428999495657</c:v>
                </c:pt>
                <c:pt idx="158">
                  <c:v>0.42623942676420856</c:v>
                </c:pt>
                <c:pt idx="159">
                  <c:v>0.42651891341813947</c:v>
                </c:pt>
                <c:pt idx="160">
                  <c:v>0.42668562316219349</c:v>
                </c:pt>
                <c:pt idx="161">
                  <c:v>0.42674564668399884</c:v>
                </c:pt>
                <c:pt idx="162">
                  <c:v>0.42677977590759453</c:v>
                </c:pt>
                <c:pt idx="163">
                  <c:v>0.42680005809998495</c:v>
                </c:pt>
                <c:pt idx="164">
                  <c:v>0.42681150625949688</c:v>
                </c:pt>
                <c:pt idx="165">
                  <c:v>0.42681680322951188</c:v>
                </c:pt>
                <c:pt idx="166">
                  <c:v>0.42681758045629514</c:v>
                </c:pt>
                <c:pt idx="167">
                  <c:v>0.42681491110784908</c:v>
                </c:pt>
                <c:pt idx="168">
                  <c:v>2.6912314686301748</c:v>
                </c:pt>
                <c:pt idx="169">
                  <c:v>2.6875392212689455</c:v>
                </c:pt>
                <c:pt idx="170">
                  <c:v>2.6838520395034249</c:v>
                </c:pt>
                <c:pt idx="171">
                  <c:v>2.6801699163838451</c:v>
                </c:pt>
                <c:pt idx="172">
                  <c:v>2.6764773430768196</c:v>
                </c:pt>
                <c:pt idx="173">
                  <c:v>2.6727799724379455</c:v>
                </c:pt>
                <c:pt idx="174">
                  <c:v>2.6690877094640699</c:v>
                </c:pt>
                <c:pt idx="175">
                  <c:v>2.6654005470993027</c:v>
                </c:pt>
                <c:pt idx="176">
                  <c:v>2.6616967211169689</c:v>
                </c:pt>
                <c:pt idx="177">
                  <c:v>2.6579941080118012</c:v>
                </c:pt>
                <c:pt idx="178">
                  <c:v>2.6542966455098917</c:v>
                </c:pt>
                <c:pt idx="179">
                  <c:v>2.6506025564715472</c:v>
                </c:pt>
                <c:pt idx="180">
                  <c:v>2.646889375375499</c:v>
                </c:pt>
                <c:pt idx="181">
                  <c:v>2.6431813960075714</c:v>
                </c:pt>
                <c:pt idx="182">
                  <c:v>2.6394786110807558</c:v>
                </c:pt>
                <c:pt idx="183">
                  <c:v>2.6357737969142372</c:v>
                </c:pt>
                <c:pt idx="184">
                  <c:v>2.6320550760437484</c:v>
                </c:pt>
                <c:pt idx="185">
                  <c:v>2.628341601786202</c:v>
                </c:pt>
                <c:pt idx="186">
                  <c:v>2.624633366739332</c:v>
                </c:pt>
                <c:pt idx="187">
                  <c:v>2.6209179863370053</c:v>
                </c:pt>
                <c:pt idx="188">
                  <c:v>2.6171935910301034</c:v>
                </c:pt>
                <c:pt idx="189">
                  <c:v>2.6134744881896101</c:v>
                </c:pt>
                <c:pt idx="190">
                  <c:v>2.6097606702947873</c:v>
                </c:pt>
                <c:pt idx="191">
                  <c:v>2.6060349012293487</c:v>
                </c:pt>
                <c:pt idx="192">
                  <c:v>2.6023046914638592</c:v>
                </c:pt>
                <c:pt idx="193">
                  <c:v>2.598579821022446</c:v>
                </c:pt>
                <c:pt idx="194">
                  <c:v>2.5948602822625424</c:v>
                </c:pt>
                <c:pt idx="195">
                  <c:v>2.5911243120760004</c:v>
                </c:pt>
                <c:pt idx="196">
                  <c:v>2.5875134347041508</c:v>
                </c:pt>
                <c:pt idx="197">
                  <c:v>2.5843464286770073</c:v>
                </c:pt>
                <c:pt idx="198">
                  <c:v>2.5816984100892215</c:v>
                </c:pt>
                <c:pt idx="199">
                  <c:v>2.5796526546425538</c:v>
                </c:pt>
                <c:pt idx="200">
                  <c:v>2.5783107698847654</c:v>
                </c:pt>
                <c:pt idx="201">
                  <c:v>2.5778406426300151</c:v>
                </c:pt>
                <c:pt idx="202">
                  <c:v>2.5784608890908043</c:v>
                </c:pt>
                <c:pt idx="203">
                  <c:v>2.5804971573503597</c:v>
                </c:pt>
                <c:pt idx="204">
                  <c:v>2.5844810998123311</c:v>
                </c:pt>
                <c:pt idx="205">
                  <c:v>2.5914648640147764</c:v>
                </c:pt>
                <c:pt idx="206">
                  <c:v>2.6040191644841988</c:v>
                </c:pt>
                <c:pt idx="207">
                  <c:v>2.6532909819193193</c:v>
                </c:pt>
                <c:pt idx="208">
                  <c:v>2.6767927428703451</c:v>
                </c:pt>
                <c:pt idx="209">
                  <c:v>2.6841935608783323</c:v>
                </c:pt>
                <c:pt idx="210">
                  <c:v>2.687907267200822</c:v>
                </c:pt>
                <c:pt idx="211">
                  <c:v>2.6897100569902461</c:v>
                </c:pt>
                <c:pt idx="212">
                  <c:v>2.6903189992539165</c:v>
                </c:pt>
                <c:pt idx="213">
                  <c:v>2.6901079530690155</c:v>
                </c:pt>
                <c:pt idx="214">
                  <c:v>2.6893011622067102</c:v>
                </c:pt>
                <c:pt idx="215">
                  <c:v>2.688044504628154</c:v>
                </c:pt>
                <c:pt idx="216">
                  <c:v>2.6843566296368109</c:v>
                </c:pt>
                <c:pt idx="217">
                  <c:v>2.6806738142424837</c:v>
                </c:pt>
                <c:pt idx="218">
                  <c:v>2.6769840241592049</c:v>
                </c:pt>
                <c:pt idx="219">
                  <c:v>2.6732859535750251</c:v>
                </c:pt>
                <c:pt idx="220">
                  <c:v>2.6695929916227694</c:v>
                </c:pt>
                <c:pt idx="221">
                  <c:v>2.6659051312452111</c:v>
                </c:pt>
                <c:pt idx="222">
                  <c:v>2.6622041223141775</c:v>
                </c:pt>
                <c:pt idx="223">
                  <c:v>2.6585008033771609</c:v>
                </c:pt>
                <c:pt idx="224">
                  <c:v>2.6548026360252659</c:v>
                </c:pt>
                <c:pt idx="225">
                  <c:v>2.6511096130922649</c:v>
                </c:pt>
                <c:pt idx="226">
                  <c:v>2.6473975147932984</c:v>
                </c:pt>
                <c:pt idx="227">
                  <c:v>2.6436888235820661</c:v>
                </c:pt>
                <c:pt idx="228">
                  <c:v>2.6399853278091547</c:v>
                </c:pt>
                <c:pt idx="229">
                  <c:v>2.6362834122859158</c:v>
                </c:pt>
                <c:pt idx="230">
                  <c:v>2.6325639724169596</c:v>
                </c:pt>
                <c:pt idx="231">
                  <c:v>2.6288497801753556</c:v>
                </c:pt>
                <c:pt idx="232">
                  <c:v>2.6251408281574067</c:v>
                </c:pt>
                <c:pt idx="233">
                  <c:v>2.6214283843454669</c:v>
                </c:pt>
                <c:pt idx="234">
                  <c:v>2.6177032637491999</c:v>
                </c:pt>
                <c:pt idx="235">
                  <c:v>2.6139834366499959</c:v>
                </c:pt>
                <c:pt idx="236">
                  <c:v>2.6102688955256532</c:v>
                </c:pt>
                <c:pt idx="237">
                  <c:v>2.6065460967912126</c:v>
                </c:pt>
                <c:pt idx="238">
                  <c:v>2.6028151553138503</c:v>
                </c:pt>
                <c:pt idx="239">
                  <c:v>2.5990895542079162</c:v>
                </c:pt>
                <c:pt idx="240">
                  <c:v>2.5953692858293462</c:v>
                </c:pt>
                <c:pt idx="241">
                  <c:v>2.5916363260180599</c:v>
                </c:pt>
                <c:pt idx="242">
                  <c:v>2.5878994178713377</c:v>
                </c:pt>
                <c:pt idx="243">
                  <c:v>2.5841678980124545</c:v>
                </c:pt>
                <c:pt idx="244">
                  <c:v>2.5804417586719768</c:v>
                </c:pt>
                <c:pt idx="245">
                  <c:v>2.5766988404516931</c:v>
                </c:pt>
                <c:pt idx="246">
                  <c:v>2.5729558139371389</c:v>
                </c:pt>
                <c:pt idx="247">
                  <c:v>2.5692182247081816</c:v>
                </c:pt>
                <c:pt idx="248">
                  <c:v>2.5654860648663753</c:v>
                </c:pt>
                <c:pt idx="249">
                  <c:v>2.5617334073743989</c:v>
                </c:pt>
                <c:pt idx="250">
                  <c:v>2.5579841045802012</c:v>
                </c:pt>
                <c:pt idx="251">
                  <c:v>2.5542402891920721</c:v>
                </c:pt>
                <c:pt idx="252">
                  <c:v>2.550501083631783</c:v>
                </c:pt>
                <c:pt idx="253">
                  <c:v>2.5467397932371503</c:v>
                </c:pt>
                <c:pt idx="254">
                  <c:v>2.5429840497154519</c:v>
                </c:pt>
                <c:pt idx="255">
                  <c:v>2.5392338448865712</c:v>
                </c:pt>
                <c:pt idx="256">
                  <c:v>2.5354857191054436</c:v>
                </c:pt>
                <c:pt idx="257">
                  <c:v>2.5317177640153932</c:v>
                </c:pt>
                <c:pt idx="258">
                  <c:v>2.5279554084384697</c:v>
                </c:pt>
                <c:pt idx="259">
                  <c:v>2.5241986440533002</c:v>
                </c:pt>
                <c:pt idx="260">
                  <c:v>2.5204418852407282</c:v>
                </c:pt>
                <c:pt idx="261">
                  <c:v>2.5166670856160755</c:v>
                </c:pt>
                <c:pt idx="262">
                  <c:v>2.5128979394096951</c:v>
                </c:pt>
                <c:pt idx="263">
                  <c:v>2.5091344381546121</c:v>
                </c:pt>
                <c:pt idx="264">
                  <c:v>2.5053693560201142</c:v>
                </c:pt>
                <c:pt idx="265">
                  <c:v>2.5015875243325962</c:v>
                </c:pt>
                <c:pt idx="266">
                  <c:v>2.4978114012847539</c:v>
                </c:pt>
                <c:pt idx="267">
                  <c:v>2.4940409782594499</c:v>
                </c:pt>
                <c:pt idx="268">
                  <c:v>2.4902679067505682</c:v>
                </c:pt>
                <c:pt idx="269">
                  <c:v>2.4864788473619908</c:v>
                </c:pt>
                <c:pt idx="270">
                  <c:v>2.4826955532049446</c:v>
                </c:pt>
                <c:pt idx="271">
                  <c:v>2.478918015507356</c:v>
                </c:pt>
                <c:pt idx="272">
                  <c:v>2.475137314676926</c:v>
                </c:pt>
                <c:pt idx="273">
                  <c:v>2.4713408233892364</c:v>
                </c:pt>
                <c:pt idx="274">
                  <c:v>2.4675501553526469</c:v>
                </c:pt>
                <c:pt idx="275">
                  <c:v>2.4637653016351639</c:v>
                </c:pt>
                <c:pt idx="276">
                  <c:v>2.4599773596729619</c:v>
                </c:pt>
                <c:pt idx="277">
                  <c:v>2.4561732232467133</c:v>
                </c:pt>
                <c:pt idx="278">
                  <c:v>2.4523749695794645</c:v>
                </c:pt>
                <c:pt idx="279">
                  <c:v>2.4485825895740509</c:v>
                </c:pt>
                <c:pt idx="280">
                  <c:v>2.4447878250195179</c:v>
                </c:pt>
                <c:pt idx="281">
                  <c:v>2.4409758206580947</c:v>
                </c:pt>
                <c:pt idx="282">
                  <c:v>2.43716976011605</c:v>
                </c:pt>
                <c:pt idx="283">
                  <c:v>2.4333696341255591</c:v>
                </c:pt>
                <c:pt idx="284">
                  <c:v>2.4295684982802346</c:v>
                </c:pt>
                <c:pt idx="285">
                  <c:v>2.4257483930767942</c:v>
                </c:pt>
                <c:pt idx="286">
                  <c:v>2.4219342943735898</c:v>
                </c:pt>
                <c:pt idx="287">
                  <c:v>2.4181261927263726</c:v>
                </c:pt>
                <c:pt idx="288">
                  <c:v>2.4143191722869397</c:v>
                </c:pt>
                <c:pt idx="289">
                  <c:v>2.4104907226308079</c:v>
                </c:pt>
                <c:pt idx="290">
                  <c:v>2.4066683438483771</c:v>
                </c:pt>
                <c:pt idx="291">
                  <c:v>2.4028520263129023</c:v>
                </c:pt>
                <c:pt idx="292">
                  <c:v>2.3990396462481787</c:v>
                </c:pt>
                <c:pt idx="293">
                  <c:v>2.3952025971870596</c:v>
                </c:pt>
                <c:pt idx="294">
                  <c:v>2.3913716851422762</c:v>
                </c:pt>
                <c:pt idx="295">
                  <c:v>2.3875469002982204</c:v>
                </c:pt>
                <c:pt idx="296">
                  <c:v>2.3837282328549803</c:v>
                </c:pt>
                <c:pt idx="297">
                  <c:v>2.3798838115483463</c:v>
                </c:pt>
                <c:pt idx="298">
                  <c:v>2.3760441011118081</c:v>
                </c:pt>
                <c:pt idx="299">
                  <c:v>2.3722105856736015</c:v>
                </c:pt>
                <c:pt idx="300">
                  <c:v>2.3683832552386987</c:v>
                </c:pt>
                <c:pt idx="301">
                  <c:v>2.3645341688036128</c:v>
                </c:pt>
                <c:pt idx="302">
                  <c:v>2.3606853821661251</c:v>
                </c:pt>
                <c:pt idx="303">
                  <c:v>2.3568428602545946</c:v>
                </c:pt>
                <c:pt idx="304">
                  <c:v>2.3530065928718353</c:v>
                </c:pt>
                <c:pt idx="305">
                  <c:v>2.3491534818539339</c:v>
                </c:pt>
                <c:pt idx="306">
                  <c:v>2.3452953277357573</c:v>
                </c:pt>
                <c:pt idx="307">
                  <c:v>2.3414435100929598</c:v>
                </c:pt>
                <c:pt idx="308">
                  <c:v>2.3375980185187726</c:v>
                </c:pt>
                <c:pt idx="309">
                  <c:v>2.333741575546175</c:v>
                </c:pt>
                <c:pt idx="310">
                  <c:v>2.3298737483428744</c:v>
                </c:pt>
                <c:pt idx="311">
                  <c:v>2.32601233148399</c:v>
                </c:pt>
                <c:pt idx="312">
                  <c:v>2.3221573143453353</c:v>
                </c:pt>
                <c:pt idx="313">
                  <c:v>2.3182982993689971</c:v>
                </c:pt>
                <c:pt idx="314">
                  <c:v>2.3144204782104891</c:v>
                </c:pt>
                <c:pt idx="315">
                  <c:v>2.310549143489443</c:v>
                </c:pt>
                <c:pt idx="316">
                  <c:v>2.3066842843559856</c:v>
                </c:pt>
                <c:pt idx="317">
                  <c:v>2.30282350901938</c:v>
                </c:pt>
                <c:pt idx="318">
                  <c:v>2.298935356787279</c:v>
                </c:pt>
                <c:pt idx="319">
                  <c:v>2.2950537694211866</c:v>
                </c:pt>
                <c:pt idx="320">
                  <c:v>2.2911787358367985</c:v>
                </c:pt>
                <c:pt idx="321">
                  <c:v>2.2873102449685261</c:v>
                </c:pt>
                <c:pt idx="322">
                  <c:v>2.2834182407396972</c:v>
                </c:pt>
                <c:pt idx="323">
                  <c:v>2.279526048735073</c:v>
                </c:pt>
                <c:pt idx="324">
                  <c:v>2.2756404911517425</c:v>
                </c:pt>
                <c:pt idx="325">
                  <c:v>2.2717615566810312</c:v>
                </c:pt>
                <c:pt idx="326">
                  <c:v>2.2678690066737559</c:v>
                </c:pt>
                <c:pt idx="327">
                  <c:v>2.2639658396615903</c:v>
                </c:pt>
                <c:pt idx="328">
                  <c:v>2.2600693902828883</c:v>
                </c:pt>
                <c:pt idx="329">
                  <c:v>2.2561796469761117</c:v>
                </c:pt>
                <c:pt idx="330">
                  <c:v>2.2522875717612822</c:v>
                </c:pt>
                <c:pt idx="331">
                  <c:v>2.2483730397010349</c:v>
                </c:pt>
                <c:pt idx="332">
                  <c:v>2.2444653111952912</c:v>
                </c:pt>
                <c:pt idx="333">
                  <c:v>2.2405643744193027</c:v>
                </c:pt>
                <c:pt idx="334">
                  <c:v>2.2366702175688711</c:v>
                </c:pt>
                <c:pt idx="335">
                  <c:v>2.2327475594682609</c:v>
                </c:pt>
                <c:pt idx="336">
                  <c:v>2.2288281436216244</c:v>
                </c:pt>
                <c:pt idx="337">
                  <c:v>2.2249156080067052</c:v>
                </c:pt>
                <c:pt idx="338">
                  <c:v>2.2210099405457919</c:v>
                </c:pt>
                <c:pt idx="339">
                  <c:v>2.2170893362695709</c:v>
                </c:pt>
                <c:pt idx="340">
                  <c:v>2.2131578025003846</c:v>
                </c:pt>
                <c:pt idx="341">
                  <c:v>2.2092332404655011</c:v>
                </c:pt>
                <c:pt idx="342">
                  <c:v>2.205315637802042</c:v>
                </c:pt>
                <c:pt idx="343">
                  <c:v>2.2013983653975329</c:v>
                </c:pt>
                <c:pt idx="344">
                  <c:v>2.1974542590867601</c:v>
                </c:pt>
                <c:pt idx="345">
                  <c:v>2.1935172191819743</c:v>
                </c:pt>
                <c:pt idx="346">
                  <c:v>2.1895872330227455</c:v>
                </c:pt>
                <c:pt idx="347">
                  <c:v>2.1856642879713228</c:v>
                </c:pt>
                <c:pt idx="348">
                  <c:v>2.1817175044057149</c:v>
                </c:pt>
                <c:pt idx="349">
                  <c:v>2.1777675095771718</c:v>
                </c:pt>
                <c:pt idx="350">
                  <c:v>2.1738246662057312</c:v>
                </c:pt>
                <c:pt idx="351">
                  <c:v>2.1698889613436965</c:v>
                </c:pt>
                <c:pt idx="352">
                  <c:v>2.165947583718594</c:v>
                </c:pt>
                <c:pt idx="353">
                  <c:v>2.1619841293547593</c:v>
                </c:pt>
                <c:pt idx="354">
                  <c:v>2.1580279276920562</c:v>
                </c:pt>
                <c:pt idx="355">
                  <c:v>2.1540789654588139</c:v>
                </c:pt>
                <c:pt idx="356">
                  <c:v>2.1501372294076426</c:v>
                </c:pt>
                <c:pt idx="357">
                  <c:v>2.1461671511261278</c:v>
                </c:pt>
                <c:pt idx="358">
                  <c:v>2.1421970606109828</c:v>
                </c:pt>
                <c:pt idx="359">
                  <c:v>2.1382343141737183</c:v>
                </c:pt>
                <c:pt idx="360">
                  <c:v>2.1342788982288803</c:v>
                </c:pt>
                <c:pt idx="361">
                  <c:v>2.1303166978040844</c:v>
                </c:pt>
                <c:pt idx="362">
                  <c:v>2.126332156086904</c:v>
                </c:pt>
                <c:pt idx="363">
                  <c:v>2.1223550670516249</c:v>
                </c:pt>
                <c:pt idx="364">
                  <c:v>2.118385416758759</c:v>
                </c:pt>
                <c:pt idx="365">
                  <c:v>2.1144231912948932</c:v>
                </c:pt>
                <c:pt idx="366">
                  <c:v>2.1104333819193251</c:v>
                </c:pt>
                <c:pt idx="367">
                  <c:v>2.1064413577716432</c:v>
                </c:pt>
                <c:pt idx="368">
                  <c:v>2.1024568848013327</c:v>
                </c:pt>
                <c:pt idx="369">
                  <c:v>2.0984799487248416</c:v>
                </c:pt>
                <c:pt idx="370">
                  <c:v>2.0945009745799874</c:v>
                </c:pt>
                <c:pt idx="371">
                  <c:v>2.0904933858966008</c:v>
                </c:pt>
                <c:pt idx="372">
                  <c:v>2.0864934652769938</c:v>
                </c:pt>
                <c:pt idx="373">
                  <c:v>2.0825011980491981</c:v>
                </c:pt>
                <c:pt idx="374">
                  <c:v>2.0785165695693202</c:v>
                </c:pt>
                <c:pt idx="375">
                  <c:v>2.0745114324466427</c:v>
                </c:pt>
                <c:pt idx="376">
                  <c:v>2.0704953994946358</c:v>
                </c:pt>
                <c:pt idx="377">
                  <c:v>2.0664871411542398</c:v>
                </c:pt>
                <c:pt idx="378">
                  <c:v>2.0624866423746342</c:v>
                </c:pt>
                <c:pt idx="379">
                  <c:v>2.0584938881341412</c:v>
                </c:pt>
                <c:pt idx="380">
                  <c:v>2.05446304109973</c:v>
                </c:pt>
                <c:pt idx="381">
                  <c:v>2.0504380888464193</c:v>
                </c:pt>
                <c:pt idx="382">
                  <c:v>2.0464210219822925</c:v>
                </c:pt>
                <c:pt idx="383">
                  <c:v>2.042411825058875</c:v>
                </c:pt>
                <c:pt idx="384">
                  <c:v>2.0383968300553601</c:v>
                </c:pt>
                <c:pt idx="385">
                  <c:v>2.0343544345382369</c:v>
                </c:pt>
                <c:pt idx="386">
                  <c:v>2.0303200555963357</c:v>
                </c:pt>
                <c:pt idx="387">
                  <c:v>2.0262936773317826</c:v>
                </c:pt>
                <c:pt idx="388">
                  <c:v>2.0222752838782392</c:v>
                </c:pt>
                <c:pt idx="389">
                  <c:v>2.0182367028380979</c:v>
                </c:pt>
                <c:pt idx="390">
                  <c:v>2.0141842174510236</c:v>
                </c:pt>
                <c:pt idx="391">
                  <c:v>2.0101398691857209</c:v>
                </c:pt>
                <c:pt idx="392">
                  <c:v>2.0061036417033873</c:v>
                </c:pt>
                <c:pt idx="393">
                  <c:v>2.0020755186980272</c:v>
                </c:pt>
                <c:pt idx="394">
                  <c:v>1.9980141354044683</c:v>
                </c:pt>
                <c:pt idx="395">
                  <c:v>1.9939509738504799</c:v>
                </c:pt>
                <c:pt idx="396">
                  <c:v>1.9898960751418451</c:v>
                </c:pt>
                <c:pt idx="397">
                  <c:v>1.9858494224752412</c:v>
                </c:pt>
                <c:pt idx="398">
                  <c:v>1.9818105782483446</c:v>
                </c:pt>
                <c:pt idx="399">
                  <c:v>1.9777277003866789</c:v>
                </c:pt>
                <c:pt idx="400">
                  <c:v>1.9736532339704964</c:v>
                </c:pt>
                <c:pt idx="401">
                  <c:v>1.9695871616707405</c:v>
                </c:pt>
                <c:pt idx="402">
                  <c:v>1.9655294661940563</c:v>
                </c:pt>
                <c:pt idx="403">
                  <c:v>1.9614709406280686</c:v>
                </c:pt>
                <c:pt idx="404">
                  <c:v>1.9573759450135586</c:v>
                </c:pt>
                <c:pt idx="405">
                  <c:v>1.9532894985897276</c:v>
                </c:pt>
                <c:pt idx="406">
                  <c:v>1.9492115835082857</c:v>
                </c:pt>
                <c:pt idx="407">
                  <c:v>1.9451421819582102</c:v>
                </c:pt>
                <c:pt idx="408">
                  <c:v>1.9410652414944034</c:v>
                </c:pt>
                <c:pt idx="409">
                  <c:v>1.9369573955464872</c:v>
                </c:pt>
                <c:pt idx="410">
                  <c:v>1.9328582429685657</c:v>
                </c:pt>
                <c:pt idx="411">
                  <c:v>1.9287677653630002</c:v>
                </c:pt>
                <c:pt idx="412">
                  <c:v>1.9246859443710811</c:v>
                </c:pt>
                <c:pt idx="413">
                  <c:v>1.9205920484806802</c:v>
                </c:pt>
                <c:pt idx="414">
                  <c:v>1.9164705629930394</c:v>
                </c:pt>
                <c:pt idx="415">
                  <c:v>1.9123579219878291</c:v>
                </c:pt>
                <c:pt idx="416">
                  <c:v>1.9082541064852685</c:v>
                </c:pt>
                <c:pt idx="417">
                  <c:v>1.9041590975463178</c:v>
                </c:pt>
                <c:pt idx="418">
                  <c:v>1.9000499272041815</c:v>
                </c:pt>
                <c:pt idx="419">
                  <c:v>1.8959139504997855</c:v>
                </c:pt>
                <c:pt idx="420">
                  <c:v>1.8917869768763371</c:v>
                </c:pt>
                <c:pt idx="421">
                  <c:v>1.8876689867361782</c:v>
                </c:pt>
                <c:pt idx="422">
                  <c:v>1.8835599605243061</c:v>
                </c:pt>
                <c:pt idx="423">
                  <c:v>1.8794374514986727</c:v>
                </c:pt>
                <c:pt idx="424">
                  <c:v>1.8752860628049111</c:v>
                </c:pt>
                <c:pt idx="425">
                  <c:v>1.8711438438912211</c:v>
                </c:pt>
                <c:pt idx="426">
                  <c:v>1.8670107745029669</c:v>
                </c:pt>
                <c:pt idx="427">
                  <c:v>1.8628868344302476</c:v>
                </c:pt>
                <c:pt idx="428">
                  <c:v>1.8587532163397011</c:v>
                </c:pt>
                <c:pt idx="429">
                  <c:v>1.8545854182542261</c:v>
                </c:pt>
                <c:pt idx="430">
                  <c:v>1.8504269654334857</c:v>
                </c:pt>
                <c:pt idx="431">
                  <c:v>1.8462778369230155</c:v>
                </c:pt>
                <c:pt idx="432">
                  <c:v>1.8421380118153354</c:v>
                </c:pt>
                <c:pt idx="433">
                  <c:v>1.8379958541226202</c:v>
                </c:pt>
                <c:pt idx="434">
                  <c:v>1.8338105640146651</c:v>
                </c:pt>
                <c:pt idx="435">
                  <c:v>1.8296348042074697</c:v>
                </c:pt>
                <c:pt idx="436">
                  <c:v>1.8254685529996437</c:v>
                </c:pt>
                <c:pt idx="437">
                  <c:v>1.8213117887392034</c:v>
                </c:pt>
                <c:pt idx="438">
                  <c:v>1.817164055127918</c:v>
                </c:pt>
                <c:pt idx="439">
                  <c:v>1.8129600952877765</c:v>
                </c:pt>
                <c:pt idx="440">
                  <c:v>1.8087658611948998</c:v>
                </c:pt>
                <c:pt idx="441">
                  <c:v>1.804581330349035</c:v>
                </c:pt>
                <c:pt idx="442">
                  <c:v>1.8004064803019812</c:v>
                </c:pt>
                <c:pt idx="443">
                  <c:v>1.7962412886574746</c:v>
                </c:pt>
                <c:pt idx="444">
                  <c:v>1.7920326795009489</c:v>
                </c:pt>
                <c:pt idx="445">
                  <c:v>1.7878186983819409</c:v>
                </c:pt>
                <c:pt idx="446">
                  <c:v>1.7836146264777992</c:v>
                </c:pt>
                <c:pt idx="447">
                  <c:v>1.7794204404869167</c:v>
                </c:pt>
                <c:pt idx="448">
                  <c:v>1.7752361171624833</c:v>
                </c:pt>
                <c:pt idx="449">
                  <c:v>1.7710270888616344</c:v>
                </c:pt>
                <c:pt idx="450">
                  <c:v>1.7667919695702352</c:v>
                </c:pt>
                <c:pt idx="451">
                  <c:v>1.7625669778683752</c:v>
                </c:pt>
                <c:pt idx="452">
                  <c:v>1.7583520895375906</c:v>
                </c:pt>
                <c:pt idx="453">
                  <c:v>1.7541472804173339</c:v>
                </c:pt>
                <c:pt idx="454">
                  <c:v>1.7499422954854982</c:v>
                </c:pt>
                <c:pt idx="455">
                  <c:v>1.7456845132920711</c:v>
                </c:pt>
                <c:pt idx="456">
                  <c:v>1.7414370907026426</c:v>
                </c:pt>
                <c:pt idx="457">
                  <c:v>1.7372000025112813</c:v>
                </c:pt>
                <c:pt idx="458">
                  <c:v>1.732973223573369</c:v>
                </c:pt>
                <c:pt idx="459">
                  <c:v>1.7287567288054806</c:v>
                </c:pt>
                <c:pt idx="460">
                  <c:v>1.7244952994738387</c:v>
                </c:pt>
                <c:pt idx="461">
                  <c:v>1.7202237852943505</c:v>
                </c:pt>
                <c:pt idx="462">
                  <c:v>1.7159628515051872</c:v>
                </c:pt>
                <c:pt idx="463">
                  <c:v>1.7117124718990979</c:v>
                </c:pt>
                <c:pt idx="464">
                  <c:v>1.7074726203337416</c:v>
                </c:pt>
                <c:pt idx="465">
                  <c:v>1.7032235829654769</c:v>
                </c:pt>
                <c:pt idx="466">
                  <c:v>1.6989261464114616</c:v>
                </c:pt>
                <c:pt idx="467">
                  <c:v>1.6946395528032121</c:v>
                </c:pt>
                <c:pt idx="468">
                  <c:v>1.6903637747826774</c:v>
                </c:pt>
                <c:pt idx="469">
                  <c:v>1.6860987850608429</c:v>
                </c:pt>
                <c:pt idx="470">
                  <c:v>1.6818445564175366</c:v>
                </c:pt>
                <c:pt idx="471">
                  <c:v>1.6775435647707855</c:v>
                </c:pt>
                <c:pt idx="472">
                  <c:v>1.6732293048551059</c:v>
                </c:pt>
                <c:pt idx="473">
                  <c:v>1.6689261402331728</c:v>
                </c:pt>
                <c:pt idx="474">
                  <c:v>1.664634042370416</c:v>
                </c:pt>
                <c:pt idx="475">
                  <c:v>1.6603529828056536</c:v>
                </c:pt>
                <c:pt idx="476">
                  <c:v>1.6560758663761048</c:v>
                </c:pt>
                <c:pt idx="477">
                  <c:v>1.6517317131290867</c:v>
                </c:pt>
                <c:pt idx="478">
                  <c:v>1.6473989552944541</c:v>
                </c:pt>
                <c:pt idx="479">
                  <c:v>1.6430775629802037</c:v>
                </c:pt>
                <c:pt idx="480">
                  <c:v>1.6387675063727498</c:v>
                </c:pt>
                <c:pt idx="481">
                  <c:v>1.6344687557367117</c:v>
                </c:pt>
                <c:pt idx="482">
                  <c:v>1.630146866661623</c:v>
                </c:pt>
                <c:pt idx="483">
                  <c:v>1.6257820573333759</c:v>
                </c:pt>
                <c:pt idx="484">
                  <c:v>1.6214289350260069</c:v>
                </c:pt>
                <c:pt idx="485">
                  <c:v>1.6170874684468699</c:v>
                </c:pt>
                <c:pt idx="486">
                  <c:v>1.6127576263871009</c:v>
                </c:pt>
                <c:pt idx="487">
                  <c:v>1.6084393777213992</c:v>
                </c:pt>
                <c:pt idx="488">
                  <c:v>1.6040759740534063</c:v>
                </c:pt>
                <c:pt idx="489">
                  <c:v>1.5996883972286089</c:v>
                </c:pt>
                <c:pt idx="490">
                  <c:v>1.5953128215999564</c:v>
                </c:pt>
                <c:pt idx="491">
                  <c:v>1.5909492143409647</c:v>
                </c:pt>
                <c:pt idx="492">
                  <c:v>1.586597542714941</c:v>
                </c:pt>
                <c:pt idx="493">
                  <c:v>1.5822577740747361</c:v>
                </c:pt>
                <c:pt idx="494">
                  <c:v>1.5778569985987017</c:v>
                </c:pt>
                <c:pt idx="495">
                  <c:v>1.5734442812219416</c:v>
                </c:pt>
                <c:pt idx="496">
                  <c:v>1.5690439046813056</c:v>
                </c:pt>
                <c:pt idx="497">
                  <c:v>1.5646558344637662</c:v>
                </c:pt>
                <c:pt idx="498">
                  <c:v>1.5602800361528166</c:v>
                </c:pt>
                <c:pt idx="499">
                  <c:v>1.5559164754282007</c:v>
                </c:pt>
                <c:pt idx="500">
                  <c:v>1.5514835687177559</c:v>
                </c:pt>
                <c:pt idx="501">
                  <c:v>1.5470430312576589</c:v>
                </c:pt>
                <c:pt idx="502">
                  <c:v>1.5426152031638332</c:v>
                </c:pt>
                <c:pt idx="503">
                  <c:v>1.5382000480605009</c:v>
                </c:pt>
                <c:pt idx="504">
                  <c:v>1.5337975296760002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111.80000000000001</c:v>
                </c:pt>
                <c:pt idx="1">
                  <c:v>111.80000000000001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105.9</c:v>
                </c:pt>
                <c:pt idx="1">
                  <c:v>105.9</c:v>
                </c:pt>
                <c:pt idx="2">
                  <c:v>105.9</c:v>
                </c:pt>
                <c:pt idx="3">
                  <c:v>105.9</c:v>
                </c:pt>
                <c:pt idx="4">
                  <c:v>105.9</c:v>
                </c:pt>
                <c:pt idx="5">
                  <c:v>105.9</c:v>
                </c:pt>
                <c:pt idx="6">
                  <c:v>105.9</c:v>
                </c:pt>
                <c:pt idx="7">
                  <c:v>105.9</c:v>
                </c:pt>
                <c:pt idx="8">
                  <c:v>105.90178739025569</c:v>
                </c:pt>
                <c:pt idx="9">
                  <c:v>105.90584356241423</c:v>
                </c:pt>
                <c:pt idx="10">
                  <c:v>105.91280980228809</c:v>
                </c:pt>
                <c:pt idx="11">
                  <c:v>105.92365199241725</c:v>
                </c:pt>
                <c:pt idx="12">
                  <c:v>105.9399597428568</c:v>
                </c:pt>
                <c:pt idx="13">
                  <c:v>105.96474732804172</c:v>
                </c:pt>
                <c:pt idx="14">
                  <c:v>106.0055329795979</c:v>
                </c:pt>
                <c:pt idx="15">
                  <c:v>106.15342006413276</c:v>
                </c:pt>
                <c:pt idx="16">
                  <c:v>106.23079072766475</c:v>
                </c:pt>
                <c:pt idx="17">
                  <c:v>106.2600903221001</c:v>
                </c:pt>
                <c:pt idx="18">
                  <c:v>106.27807391310887</c:v>
                </c:pt>
                <c:pt idx="19">
                  <c:v>106.290127081191</c:v>
                </c:pt>
                <c:pt idx="20">
                  <c:v>106.29844774299704</c:v>
                </c:pt>
                <c:pt idx="21">
                  <c:v>106.30419907222364</c:v>
                </c:pt>
                <c:pt idx="22">
                  <c:v>106.30808223513253</c:v>
                </c:pt>
                <c:pt idx="23">
                  <c:v>106.31055532081636</c:v>
                </c:pt>
                <c:pt idx="24">
                  <c:v>106.30557484741871</c:v>
                </c:pt>
                <c:pt idx="25">
                  <c:v>106.30063940388837</c:v>
                </c:pt>
                <c:pt idx="26">
                  <c:v>106.29574858309758</c:v>
                </c:pt>
                <c:pt idx="27">
                  <c:v>106.29090198159953</c:v>
                </c:pt>
                <c:pt idx="28">
                  <c:v>106.28609919959513</c:v>
                </c:pt>
                <c:pt idx="29">
                  <c:v>106.28133984089993</c:v>
                </c:pt>
                <c:pt idx="30">
                  <c:v>106.27662351291154</c:v>
                </c:pt>
                <c:pt idx="31">
                  <c:v>106.27194982657718</c:v>
                </c:pt>
                <c:pt idx="32">
                  <c:v>106.2673183963616</c:v>
                </c:pt>
                <c:pt idx="33">
                  <c:v>106.26272884021529</c:v>
                </c:pt>
                <c:pt idx="34">
                  <c:v>106.25818077954295</c:v>
                </c:pt>
                <c:pt idx="35">
                  <c:v>106.25367342761632</c:v>
                </c:pt>
                <c:pt idx="36">
                  <c:v>106.24920118089207</c:v>
                </c:pt>
                <c:pt idx="37">
                  <c:v>106.2447686461888</c:v>
                </c:pt>
                <c:pt idx="38">
                  <c:v>106.24037547087734</c:v>
                </c:pt>
                <c:pt idx="39">
                  <c:v>106.23602130545976</c:v>
                </c:pt>
                <c:pt idx="40">
                  <c:v>106.23170580354154</c:v>
                </c:pt>
                <c:pt idx="41">
                  <c:v>106.22742862180405</c:v>
                </c:pt>
                <c:pt idx="42">
                  <c:v>106.22318941997717</c:v>
                </c:pt>
                <c:pt idx="43">
                  <c:v>106.21898786081232</c:v>
                </c:pt>
                <c:pt idx="44">
                  <c:v>106.2148236100555</c:v>
                </c:pt>
                <c:pt idx="45">
                  <c:v>106.21069633642084</c:v>
                </c:pt>
                <c:pt idx="46">
                  <c:v>106.20660571156412</c:v>
                </c:pt>
                <c:pt idx="47">
                  <c:v>106.20255141005676</c:v>
                </c:pt>
                <c:pt idx="48">
                  <c:v>106.19853310935981</c:v>
                </c:pt>
                <c:pt idx="49">
                  <c:v>106.19454992223977</c:v>
                </c:pt>
                <c:pt idx="50">
                  <c:v>106.19059586963158</c:v>
                </c:pt>
                <c:pt idx="51">
                  <c:v>106.1866740058767</c:v>
                </c:pt>
                <c:pt idx="52">
                  <c:v>106.18278406893454</c:v>
                </c:pt>
                <c:pt idx="53">
                  <c:v>106.17892579889771</c:v>
                </c:pt>
                <c:pt idx="54">
                  <c:v>106.17509893797465</c:v>
                </c:pt>
                <c:pt idx="55">
                  <c:v>106.17130323047243</c:v>
                </c:pt>
                <c:pt idx="56">
                  <c:v>106.16753842277963</c:v>
                </c:pt>
                <c:pt idx="57">
                  <c:v>106.16380426334939</c:v>
                </c:pt>
                <c:pt idx="58">
                  <c:v>106.16010050268267</c:v>
                </c:pt>
                <c:pt idx="59">
                  <c:v>106.15642689331149</c:v>
                </c:pt>
                <c:pt idx="60">
                  <c:v>106.15278318978247</c:v>
                </c:pt>
                <c:pt idx="61">
                  <c:v>106.14916914864038</c:v>
                </c:pt>
                <c:pt idx="62">
                  <c:v>106.1455845284119</c:v>
                </c:pt>
                <c:pt idx="63">
                  <c:v>106.14202908958947</c:v>
                </c:pt>
                <c:pt idx="64">
                  <c:v>106.1385025946153</c:v>
                </c:pt>
                <c:pt idx="65">
                  <c:v>106.13500355052651</c:v>
                </c:pt>
                <c:pt idx="66">
                  <c:v>106.13152656781203</c:v>
                </c:pt>
                <c:pt idx="67">
                  <c:v>106.12807374573613</c:v>
                </c:pt>
                <c:pt idx="68">
                  <c:v>106.12464491641286</c:v>
                </c:pt>
                <c:pt idx="69">
                  <c:v>106.12123991312291</c:v>
                </c:pt>
                <c:pt idx="70">
                  <c:v>106.11785857030542</c:v>
                </c:pt>
                <c:pt idx="71">
                  <c:v>106.11450072354999</c:v>
                </c:pt>
                <c:pt idx="72">
                  <c:v>106.11116620958869</c:v>
                </c:pt>
                <c:pt idx="73">
                  <c:v>106.10785486628805</c:v>
                </c:pt>
                <c:pt idx="74">
                  <c:v>106.10456653264124</c:v>
                </c:pt>
                <c:pt idx="75">
                  <c:v>106.10130104876023</c:v>
                </c:pt>
                <c:pt idx="76">
                  <c:v>106.09805825586801</c:v>
                </c:pt>
                <c:pt idx="77">
                  <c:v>106.09483799629086</c:v>
                </c:pt>
                <c:pt idx="78">
                  <c:v>106.09164011345071</c:v>
                </c:pt>
                <c:pt idx="79">
                  <c:v>106.08846445185749</c:v>
                </c:pt>
                <c:pt idx="80">
                  <c:v>106.08558064401299</c:v>
                </c:pt>
                <c:pt idx="81">
                  <c:v>106.08365200526706</c:v>
                </c:pt>
                <c:pt idx="82">
                  <c:v>106.08300950425013</c:v>
                </c:pt>
                <c:pt idx="83">
                  <c:v>106.08413768875697</c:v>
                </c:pt>
                <c:pt idx="84">
                  <c:v>106.0878400027445</c:v>
                </c:pt>
                <c:pt idx="85">
                  <c:v>106.09565056625543</c:v>
                </c:pt>
                <c:pt idx="86">
                  <c:v>106.11144117082294</c:v>
                </c:pt>
                <c:pt idx="87">
                  <c:v>106.18184387270185</c:v>
                </c:pt>
                <c:pt idx="88">
                  <c:v>106.22045214142368</c:v>
                </c:pt>
                <c:pt idx="89">
                  <c:v>106.23424163030035</c:v>
                </c:pt>
                <c:pt idx="90">
                  <c:v>106.24210042132748</c:v>
                </c:pt>
                <c:pt idx="91">
                  <c:v>106.24682059649575</c:v>
                </c:pt>
                <c:pt idx="92">
                  <c:v>106.24955760663855</c:v>
                </c:pt>
                <c:pt idx="93">
                  <c:v>106.25092720841509</c:v>
                </c:pt>
                <c:pt idx="94">
                  <c:v>106.25130266298636</c:v>
                </c:pt>
                <c:pt idx="95">
                  <c:v>106.25092893373713</c:v>
                </c:pt>
                <c:pt idx="96">
                  <c:v>106.24648105717965</c:v>
                </c:pt>
                <c:pt idx="97">
                  <c:v>106.2420726762444</c:v>
                </c:pt>
                <c:pt idx="98">
                  <c:v>106.23770344022377</c:v>
                </c:pt>
                <c:pt idx="99">
                  <c:v>106.2333730015243</c:v>
                </c:pt>
                <c:pt idx="100">
                  <c:v>106.22908101563905</c:v>
                </c:pt>
                <c:pt idx="101">
                  <c:v>106.2248271411202</c:v>
                </c:pt>
                <c:pt idx="102">
                  <c:v>106.22082572884459</c:v>
                </c:pt>
                <c:pt idx="103">
                  <c:v>106.2179406202761</c:v>
                </c:pt>
                <c:pt idx="104">
                  <c:v>106.21650214853518</c:v>
                </c:pt>
                <c:pt idx="105">
                  <c:v>106.21687516294149</c:v>
                </c:pt>
                <c:pt idx="106">
                  <c:v>106.21957950622998</c:v>
                </c:pt>
                <c:pt idx="107">
                  <c:v>106.22540148175923</c:v>
                </c:pt>
                <c:pt idx="108">
                  <c:v>106.23564027749646</c:v>
                </c:pt>
                <c:pt idx="109">
                  <c:v>106.2527746751655</c:v>
                </c:pt>
                <c:pt idx="110">
                  <c:v>106.28303461552285</c:v>
                </c:pt>
                <c:pt idx="111">
                  <c:v>106.40214919544576</c:v>
                </c:pt>
                <c:pt idx="112">
                  <c:v>106.46197776681613</c:v>
                </c:pt>
                <c:pt idx="113">
                  <c:v>106.48196207095813</c:v>
                </c:pt>
                <c:pt idx="114">
                  <c:v>106.49259743370368</c:v>
                </c:pt>
                <c:pt idx="115">
                  <c:v>106.49832805182169</c:v>
                </c:pt>
                <c:pt idx="116">
                  <c:v>106.50098239715341</c:v>
                </c:pt>
                <c:pt idx="117">
                  <c:v>106.5015213332008</c:v>
                </c:pt>
                <c:pt idx="118">
                  <c:v>106.50052330964537</c:v>
                </c:pt>
                <c:pt idx="119">
                  <c:v>106.49836574261639</c:v>
                </c:pt>
                <c:pt idx="120">
                  <c:v>106.48991350442029</c:v>
                </c:pt>
                <c:pt idx="121">
                  <c:v>106.48928555379291</c:v>
                </c:pt>
                <c:pt idx="122">
                  <c:v>106.50470758494886</c:v>
                </c:pt>
                <c:pt idx="123">
                  <c:v>106.53341624818961</c:v>
                </c:pt>
                <c:pt idx="124">
                  <c:v>106.57404192849712</c:v>
                </c:pt>
                <c:pt idx="125">
                  <c:v>106.62619610598205</c:v>
                </c:pt>
                <c:pt idx="126">
                  <c:v>106.6902145414156</c:v>
                </c:pt>
                <c:pt idx="127">
                  <c:v>106.7671143252001</c:v>
                </c:pt>
                <c:pt idx="128">
                  <c:v>106.85864718828705</c:v>
                </c:pt>
                <c:pt idx="129">
                  <c:v>106.96752296604492</c:v>
                </c:pt>
                <c:pt idx="130">
                  <c:v>107.09784490451898</c:v>
                </c:pt>
                <c:pt idx="131">
                  <c:v>107.25675297998278</c:v>
                </c:pt>
                <c:pt idx="132">
                  <c:v>107.45606462731624</c:v>
                </c:pt>
                <c:pt idx="133">
                  <c:v>107.71789845964368</c:v>
                </c:pt>
                <c:pt idx="134">
                  <c:v>108.09857620646304</c:v>
                </c:pt>
                <c:pt idx="135">
                  <c:v>109.28409754586339</c:v>
                </c:pt>
                <c:pt idx="136">
                  <c:v>109.86485155135627</c:v>
                </c:pt>
                <c:pt idx="137">
                  <c:v>110.09058088160128</c:v>
                </c:pt>
                <c:pt idx="138">
                  <c:v>110.24793397756744</c:v>
                </c:pt>
                <c:pt idx="139">
                  <c:v>110.36349695522679</c:v>
                </c:pt>
                <c:pt idx="140">
                  <c:v>110.45304084627874</c:v>
                </c:pt>
                <c:pt idx="141">
                  <c:v>110.52478924163236</c:v>
                </c:pt>
                <c:pt idx="142">
                  <c:v>110.58365756481872</c:v>
                </c:pt>
                <c:pt idx="143">
                  <c:v>110.63281747028317</c:v>
                </c:pt>
                <c:pt idx="144">
                  <c:v>110.63031838531296</c:v>
                </c:pt>
                <c:pt idx="145">
                  <c:v>110.62781942788251</c:v>
                </c:pt>
                <c:pt idx="146">
                  <c:v>110.62532059798534</c:v>
                </c:pt>
                <c:pt idx="147">
                  <c:v>110.6228218956149</c:v>
                </c:pt>
                <c:pt idx="148">
                  <c:v>110.62032332076473</c:v>
                </c:pt>
                <c:pt idx="149">
                  <c:v>110.61782225126362</c:v>
                </c:pt>
                <c:pt idx="150">
                  <c:v>110.61532091972558</c:v>
                </c:pt>
                <c:pt idx="151">
                  <c:v>110.61281971591889</c:v>
                </c:pt>
                <c:pt idx="152">
                  <c:v>110.61031863983702</c:v>
                </c:pt>
                <c:pt idx="153">
                  <c:v>110.60781769147346</c:v>
                </c:pt>
                <c:pt idx="154">
                  <c:v>110.60542912062901</c:v>
                </c:pt>
                <c:pt idx="155">
                  <c:v>110.60374399760694</c:v>
                </c:pt>
                <c:pt idx="156">
                  <c:v>110.60320289182829</c:v>
                </c:pt>
                <c:pt idx="157">
                  <c:v>110.60456509678009</c:v>
                </c:pt>
                <c:pt idx="158">
                  <c:v>110.60975130940621</c:v>
                </c:pt>
                <c:pt idx="159">
                  <c:v>110.64185114535898</c:v>
                </c:pt>
                <c:pt idx="160">
                  <c:v>110.66099455141307</c:v>
                </c:pt>
                <c:pt idx="161">
                  <c:v>110.66788709784001</c:v>
                </c:pt>
                <c:pt idx="162">
                  <c:v>110.67180618241008</c:v>
                </c:pt>
                <c:pt idx="163">
                  <c:v>110.67413520190921</c:v>
                </c:pt>
                <c:pt idx="164">
                  <c:v>110.67544980272845</c:v>
                </c:pt>
                <c:pt idx="165">
                  <c:v>110.67605805780333</c:v>
                </c:pt>
                <c:pt idx="166">
                  <c:v>110.67614730734296</c:v>
                </c:pt>
                <c:pt idx="167">
                  <c:v>110.67584078404109</c:v>
                </c:pt>
                <c:pt idx="168">
                  <c:v>110.67333950339378</c:v>
                </c:pt>
                <c:pt idx="169">
                  <c:v>110.65757839516961</c:v>
                </c:pt>
                <c:pt idx="170">
                  <c:v>110.64183891047018</c:v>
                </c:pt>
                <c:pt idx="171">
                  <c:v>110.62612101962901</c:v>
                </c:pt>
                <c:pt idx="172">
                  <c:v>110.61041316610581</c:v>
                </c:pt>
                <c:pt idx="173">
                  <c:v>110.59471964303437</c:v>
                </c:pt>
                <c:pt idx="174">
                  <c:v>110.57904779949314</c:v>
                </c:pt>
                <c:pt idx="175">
                  <c:v>110.56339760553334</c:v>
                </c:pt>
                <c:pt idx="176">
                  <c:v>110.54775312362847</c:v>
                </c:pt>
                <c:pt idx="177">
                  <c:v>110.53212751622857</c:v>
                </c:pt>
                <c:pt idx="178">
                  <c:v>110.51652364518138</c:v>
                </c:pt>
                <c:pt idx="179">
                  <c:v>110.50094020262627</c:v>
                </c:pt>
                <c:pt idx="180">
                  <c:v>110.48536101922113</c:v>
                </c:pt>
                <c:pt idx="181">
                  <c:v>110.46980366041176</c:v>
                </c:pt>
                <c:pt idx="182">
                  <c:v>110.45426809562446</c:v>
                </c:pt>
                <c:pt idx="183">
                  <c:v>110.43874916670546</c:v>
                </c:pt>
                <c:pt idx="184">
                  <c:v>110.42323850838667</c:v>
                </c:pt>
                <c:pt idx="185">
                  <c:v>110.40774973351209</c:v>
                </c:pt>
                <c:pt idx="186">
                  <c:v>110.39228281120711</c:v>
                </c:pt>
                <c:pt idx="187">
                  <c:v>110.37682905537528</c:v>
                </c:pt>
                <c:pt idx="188">
                  <c:v>110.36138725901941</c:v>
                </c:pt>
                <c:pt idx="189">
                  <c:v>110.34596740587358</c:v>
                </c:pt>
                <c:pt idx="190">
                  <c:v>110.3305694647559</c:v>
                </c:pt>
                <c:pt idx="191">
                  <c:v>110.31518156862258</c:v>
                </c:pt>
                <c:pt idx="192">
                  <c:v>110.29980897351332</c:v>
                </c:pt>
                <c:pt idx="193">
                  <c:v>110.28445838233209</c:v>
                </c:pt>
                <c:pt idx="194">
                  <c:v>110.26912976358304</c:v>
                </c:pt>
                <c:pt idx="195">
                  <c:v>110.25380840067403</c:v>
                </c:pt>
                <c:pt idx="196">
                  <c:v>110.2390185365653</c:v>
                </c:pt>
                <c:pt idx="197">
                  <c:v>110.22604673388427</c:v>
                </c:pt>
                <c:pt idx="198">
                  <c:v>110.21520066213006</c:v>
                </c:pt>
                <c:pt idx="199">
                  <c:v>110.20682251781501</c:v>
                </c:pt>
                <c:pt idx="200">
                  <c:v>110.20136030132704</c:v>
                </c:pt>
                <c:pt idx="201">
                  <c:v>110.19944662220711</c:v>
                </c:pt>
                <c:pt idx="202">
                  <c:v>110.20197136989879</c:v>
                </c:pt>
                <c:pt idx="203">
                  <c:v>110.21028042725681</c:v>
                </c:pt>
                <c:pt idx="204">
                  <c:v>110.22659833605341</c:v>
                </c:pt>
                <c:pt idx="205">
                  <c:v>110.25520327410167</c:v>
                </c:pt>
                <c:pt idx="206">
                  <c:v>110.30687450098345</c:v>
                </c:pt>
                <c:pt idx="207">
                  <c:v>110.51227958726976</c:v>
                </c:pt>
                <c:pt idx="208">
                  <c:v>110.61175188337813</c:v>
                </c:pt>
                <c:pt idx="209">
                  <c:v>110.64329676386519</c:v>
                </c:pt>
                <c:pt idx="210">
                  <c:v>110.65914947402653</c:v>
                </c:pt>
                <c:pt idx="211">
                  <c:v>110.66684504861747</c:v>
                </c:pt>
                <c:pt idx="212">
                  <c:v>110.6694444424232</c:v>
                </c:pt>
                <c:pt idx="213">
                  <c:v>110.66854354889276</c:v>
                </c:pt>
                <c:pt idx="214">
                  <c:v>110.66509959813567</c:v>
                </c:pt>
                <c:pt idx="215">
                  <c:v>110.65973529987539</c:v>
                </c:pt>
                <c:pt idx="216">
                  <c:v>110.64399285600066</c:v>
                </c:pt>
                <c:pt idx="217">
                  <c:v>110.62827201004404</c:v>
                </c:pt>
                <c:pt idx="218">
                  <c:v>110.61256377853636</c:v>
                </c:pt>
                <c:pt idx="219">
                  <c:v>110.59686728454074</c:v>
                </c:pt>
                <c:pt idx="220">
                  <c:v>110.58119247417946</c:v>
                </c:pt>
                <c:pt idx="221">
                  <c:v>110.56553931749806</c:v>
                </c:pt>
                <c:pt idx="222">
                  <c:v>110.54989443617629</c:v>
                </c:pt>
                <c:pt idx="223">
                  <c:v>110.53426585005541</c:v>
                </c:pt>
                <c:pt idx="224">
                  <c:v>110.51865900443084</c:v>
                </c:pt>
                <c:pt idx="225">
                  <c:v>110.50307386906</c:v>
                </c:pt>
                <c:pt idx="226">
                  <c:v>110.48749299096733</c:v>
                </c:pt>
                <c:pt idx="227">
                  <c:v>110.47193264551736</c:v>
                </c:pt>
                <c:pt idx="228">
                  <c:v>110.45639409827339</c:v>
                </c:pt>
                <c:pt idx="229">
                  <c:v>110.44087475509443</c:v>
                </c:pt>
                <c:pt idx="230">
                  <c:v>110.42536109785748</c:v>
                </c:pt>
                <c:pt idx="231">
                  <c:v>110.4098693282958</c:v>
                </c:pt>
                <c:pt idx="232">
                  <c:v>110.39439941552882</c:v>
                </c:pt>
                <c:pt idx="233">
                  <c:v>110.37894522765498</c:v>
                </c:pt>
                <c:pt idx="234">
                  <c:v>110.3635004241611</c:v>
                </c:pt>
                <c:pt idx="235">
                  <c:v>110.34807756815049</c:v>
                </c:pt>
                <c:pt idx="236">
                  <c:v>110.33267662843517</c:v>
                </c:pt>
                <c:pt idx="237">
                  <c:v>110.31728826044106</c:v>
                </c:pt>
                <c:pt idx="238">
                  <c:v>110.30191264986858</c:v>
                </c:pt>
                <c:pt idx="239">
                  <c:v>110.28655904754038</c:v>
                </c:pt>
                <c:pt idx="240">
                  <c:v>110.27122742195444</c:v>
                </c:pt>
                <c:pt idx="241">
                  <c:v>110.25590556871521</c:v>
                </c:pt>
                <c:pt idx="242">
                  <c:v>110.24059949266075</c:v>
                </c:pt>
                <c:pt idx="243">
                  <c:v>110.22531548660112</c:v>
                </c:pt>
                <c:pt idx="244">
                  <c:v>110.21005351871334</c:v>
                </c:pt>
                <c:pt idx="245">
                  <c:v>110.19479885297936</c:v>
                </c:pt>
                <c:pt idx="246">
                  <c:v>110.17956265551602</c:v>
                </c:pt>
                <c:pt idx="247">
                  <c:v>110.16434859082591</c:v>
                </c:pt>
                <c:pt idx="248">
                  <c:v>110.14915662675796</c:v>
                </c:pt>
                <c:pt idx="249">
                  <c:v>110.13396982640174</c:v>
                </c:pt>
                <c:pt idx="250">
                  <c:v>110.11880385409728</c:v>
                </c:pt>
                <c:pt idx="251">
                  <c:v>110.10366007841257</c:v>
                </c:pt>
                <c:pt idx="252">
                  <c:v>110.08853790743144</c:v>
                </c:pt>
                <c:pt idx="253">
                  <c:v>110.07342021490975</c:v>
                </c:pt>
                <c:pt idx="254">
                  <c:v>110.05832481684305</c:v>
                </c:pt>
                <c:pt idx="255">
                  <c:v>110.04325168035317</c:v>
                </c:pt>
                <c:pt idx="256">
                  <c:v>110.02819859042361</c:v>
                </c:pt>
                <c:pt idx="257">
                  <c:v>110.01315175727991</c:v>
                </c:pt>
                <c:pt idx="258">
                  <c:v>109.99812728505552</c:v>
                </c:pt>
                <c:pt idx="259">
                  <c:v>109.98312514052012</c:v>
                </c:pt>
                <c:pt idx="260">
                  <c:v>109.9681418260673</c:v>
                </c:pt>
                <c:pt idx="261">
                  <c:v>109.95316620523347</c:v>
                </c:pt>
                <c:pt idx="262">
                  <c:v>109.93821301299371</c:v>
                </c:pt>
                <c:pt idx="263">
                  <c:v>109.92328221575731</c:v>
                </c:pt>
                <c:pt idx="264">
                  <c:v>109.90836937659475</c:v>
                </c:pt>
                <c:pt idx="265">
                  <c:v>109.89346532350029</c:v>
                </c:pt>
                <c:pt idx="266">
                  <c:v>109.87858376793504</c:v>
                </c:pt>
                <c:pt idx="267">
                  <c:v>109.86372467593918</c:v>
                </c:pt>
                <c:pt idx="268">
                  <c:v>109.84888301730604</c:v>
                </c:pt>
                <c:pt idx="269">
                  <c:v>109.83405088988195</c:v>
                </c:pt>
                <c:pt idx="270">
                  <c:v>109.81924133023523</c:v>
                </c:pt>
                <c:pt idx="271">
                  <c:v>109.80445430402793</c:v>
                </c:pt>
                <c:pt idx="272">
                  <c:v>109.78968453662374</c:v>
                </c:pt>
                <c:pt idx="273">
                  <c:v>109.77492469530299</c:v>
                </c:pt>
                <c:pt idx="274">
                  <c:v>109.76018749337626</c:v>
                </c:pt>
                <c:pt idx="275">
                  <c:v>109.74547289611814</c:v>
                </c:pt>
                <c:pt idx="276">
                  <c:v>109.73077573613475</c:v>
                </c:pt>
                <c:pt idx="277">
                  <c:v>109.71608854384849</c:v>
                </c:pt>
                <c:pt idx="278">
                  <c:v>109.70142406400019</c:v>
                </c:pt>
                <c:pt idx="279">
                  <c:v>109.6867822614671</c:v>
                </c:pt>
                <c:pt idx="280">
                  <c:v>109.6721584306172</c:v>
                </c:pt>
                <c:pt idx="281">
                  <c:v>109.65754425278659</c:v>
                </c:pt>
                <c:pt idx="282">
                  <c:v>109.64295286192713</c:v>
                </c:pt>
                <c:pt idx="283">
                  <c:v>109.62838422250852</c:v>
                </c:pt>
                <c:pt idx="284">
                  <c:v>109.61383444805038</c:v>
                </c:pt>
                <c:pt idx="285">
                  <c:v>109.59929365257307</c:v>
                </c:pt>
                <c:pt idx="286">
                  <c:v>109.58477572015497</c:v>
                </c:pt>
                <c:pt idx="287">
                  <c:v>109.57028061484762</c:v>
                </c:pt>
                <c:pt idx="288">
                  <c:v>109.55580562960539</c:v>
                </c:pt>
                <c:pt idx="289">
                  <c:v>109.54133858683613</c:v>
                </c:pt>
                <c:pt idx="290">
                  <c:v>109.52689448483856</c:v>
                </c:pt>
                <c:pt idx="291">
                  <c:v>109.5124732872349</c:v>
                </c:pt>
                <c:pt idx="292">
                  <c:v>109.49807382961376</c:v>
                </c:pt>
                <c:pt idx="293">
                  <c:v>109.48368091233846</c:v>
                </c:pt>
                <c:pt idx="294">
                  <c:v>109.46931101524534</c:v>
                </c:pt>
                <c:pt idx="295">
                  <c:v>109.45496410151569</c:v>
                </c:pt>
                <c:pt idx="296">
                  <c:v>109.44064013438965</c:v>
                </c:pt>
                <c:pt idx="297">
                  <c:v>109.4263224989062</c:v>
                </c:pt>
                <c:pt idx="298">
                  <c:v>109.41202718367713</c:v>
                </c:pt>
                <c:pt idx="299">
                  <c:v>109.39775493254506</c:v>
                </c:pt>
                <c:pt idx="300">
                  <c:v>109.38350570829832</c:v>
                </c:pt>
                <c:pt idx="301">
                  <c:v>109.36926522933571</c:v>
                </c:pt>
                <c:pt idx="302">
                  <c:v>109.3550448753687</c:v>
                </c:pt>
                <c:pt idx="303">
                  <c:v>109.34084766807857</c:v>
                </c:pt>
                <c:pt idx="304">
                  <c:v>109.32667356978911</c:v>
                </c:pt>
                <c:pt idx="305">
                  <c:v>109.31251099928461</c:v>
                </c:pt>
                <c:pt idx="306">
                  <c:v>109.29836598836965</c:v>
                </c:pt>
                <c:pt idx="307">
                  <c:v>109.28424420864522</c:v>
                </c:pt>
                <c:pt idx="308">
                  <c:v>109.27014562195735</c:v>
                </c:pt>
                <c:pt idx="309">
                  <c:v>109.25606171863309</c:v>
                </c:pt>
                <c:pt idx="310">
                  <c:v>109.24199243489255</c:v>
                </c:pt>
                <c:pt idx="311">
                  <c:v>109.22794646888306</c:v>
                </c:pt>
                <c:pt idx="312">
                  <c:v>109.21392378195897</c:v>
                </c:pt>
                <c:pt idx="313">
                  <c:v>109.1999193500567</c:v>
                </c:pt>
                <c:pt idx="314">
                  <c:v>109.18592617980912</c:v>
                </c:pt>
                <c:pt idx="315">
                  <c:v>109.17195641595909</c:v>
                </c:pt>
                <c:pt idx="316">
                  <c:v>109.15801001935471</c:v>
                </c:pt>
                <c:pt idx="317">
                  <c:v>109.14408583335543</c:v>
                </c:pt>
                <c:pt idx="318">
                  <c:v>109.13016916508988</c:v>
                </c:pt>
                <c:pt idx="319">
                  <c:v>109.11627599411996</c:v>
                </c:pt>
                <c:pt idx="320">
                  <c:v>109.10240628077217</c:v>
                </c:pt>
                <c:pt idx="321">
                  <c:v>109.08855998544001</c:v>
                </c:pt>
                <c:pt idx="322">
                  <c:v>109.07472334497272</c:v>
                </c:pt>
                <c:pt idx="323">
                  <c:v>109.0609071597881</c:v>
                </c:pt>
                <c:pt idx="324">
                  <c:v>109.04711452493015</c:v>
                </c:pt>
                <c:pt idx="325">
                  <c:v>109.03334540025627</c:v>
                </c:pt>
                <c:pt idx="326">
                  <c:v>109.01959068566592</c:v>
                </c:pt>
                <c:pt idx="327">
                  <c:v>109.00585188124789</c:v>
                </c:pt>
                <c:pt idx="328">
                  <c:v>108.99213672230853</c:v>
                </c:pt>
                <c:pt idx="329">
                  <c:v>108.97844516815223</c:v>
                </c:pt>
                <c:pt idx="330">
                  <c:v>108.96477322622738</c:v>
                </c:pt>
                <c:pt idx="331">
                  <c:v>108.95111219939949</c:v>
                </c:pt>
                <c:pt idx="332">
                  <c:v>108.93747491577747</c:v>
                </c:pt>
                <c:pt idx="333">
                  <c:v>108.92386133409504</c:v>
                </c:pt>
                <c:pt idx="334">
                  <c:v>108.91027141315762</c:v>
                </c:pt>
                <c:pt idx="335">
                  <c:v>108.89669012249303</c:v>
                </c:pt>
                <c:pt idx="336">
                  <c:v>108.88313111548942</c:v>
                </c:pt>
                <c:pt idx="337">
                  <c:v>108.86959591027508</c:v>
                </c:pt>
                <c:pt idx="338">
                  <c:v>108.85608446506782</c:v>
                </c:pt>
                <c:pt idx="339">
                  <c:v>108.84258766082006</c:v>
                </c:pt>
                <c:pt idx="340">
                  <c:v>108.82910733348785</c:v>
                </c:pt>
                <c:pt idx="341">
                  <c:v>108.81565091063314</c:v>
                </c:pt>
                <c:pt idx="342">
                  <c:v>108.80221834986644</c:v>
                </c:pt>
                <c:pt idx="343">
                  <c:v>108.78880691799709</c:v>
                </c:pt>
                <c:pt idx="344">
                  <c:v>108.77540567479981</c:v>
                </c:pt>
                <c:pt idx="345">
                  <c:v>108.76202844176294</c:v>
                </c:pt>
                <c:pt idx="346">
                  <c:v>108.74867517586898</c:v>
                </c:pt>
                <c:pt idx="347">
                  <c:v>108.73534583417754</c:v>
                </c:pt>
                <c:pt idx="348">
                  <c:v>108.72202819366528</c:v>
                </c:pt>
                <c:pt idx="349">
                  <c:v>108.70873055936175</c:v>
                </c:pt>
                <c:pt idx="350">
                  <c:v>108.6954570003964</c:v>
                </c:pt>
                <c:pt idx="351">
                  <c:v>108.68220747318088</c:v>
                </c:pt>
                <c:pt idx="352">
                  <c:v>108.6689769919756</c:v>
                </c:pt>
                <c:pt idx="353">
                  <c:v>108.6557593664582</c:v>
                </c:pt>
                <c:pt idx="354">
                  <c:v>108.64256592779367</c:v>
                </c:pt>
                <c:pt idx="355">
                  <c:v>108.62939663172264</c:v>
                </c:pt>
                <c:pt idx="356">
                  <c:v>108.61625143406673</c:v>
                </c:pt>
                <c:pt idx="357">
                  <c:v>108.60311699911844</c:v>
                </c:pt>
                <c:pt idx="358">
                  <c:v>108.59000409511867</c:v>
                </c:pt>
                <c:pt idx="359">
                  <c:v>108.57691544804399</c:v>
                </c:pt>
                <c:pt idx="360">
                  <c:v>108.56385101302268</c:v>
                </c:pt>
                <c:pt idx="361">
                  <c:v>108.55080558612734</c:v>
                </c:pt>
                <c:pt idx="362">
                  <c:v>108.53777363185006</c:v>
                </c:pt>
                <c:pt idx="363">
                  <c:v>108.52476605252394</c:v>
                </c:pt>
                <c:pt idx="364">
                  <c:v>108.51178280255812</c:v>
                </c:pt>
                <c:pt idx="365">
                  <c:v>108.49882383644697</c:v>
                </c:pt>
                <c:pt idx="366">
                  <c:v>108.48587672685588</c:v>
                </c:pt>
                <c:pt idx="367">
                  <c:v>108.47295063447127</c:v>
                </c:pt>
                <c:pt idx="368">
                  <c:v>108.46004899264426</c:v>
                </c:pt>
                <c:pt idx="369">
                  <c:v>108.44717175512498</c:v>
                </c:pt>
                <c:pt idx="370">
                  <c:v>108.43431556982951</c:v>
                </c:pt>
                <c:pt idx="371">
                  <c:v>108.4214713836074</c:v>
                </c:pt>
                <c:pt idx="372">
                  <c:v>108.40865177327042</c:v>
                </c:pt>
                <c:pt idx="373">
                  <c:v>108.39585669179542</c:v>
                </c:pt>
                <c:pt idx="374">
                  <c:v>108.3830860922492</c:v>
                </c:pt>
                <c:pt idx="375">
                  <c:v>108.37033050601673</c:v>
                </c:pt>
                <c:pt idx="376">
                  <c:v>108.35759335029717</c:v>
                </c:pt>
                <c:pt idx="377">
                  <c:v>108.34488085235306</c:v>
                </c:pt>
                <c:pt idx="378">
                  <c:v>108.33219296444958</c:v>
                </c:pt>
                <c:pt idx="379">
                  <c:v>108.31952963894432</c:v>
                </c:pt>
                <c:pt idx="380">
                  <c:v>108.30687601389862</c:v>
                </c:pt>
                <c:pt idx="381">
                  <c:v>108.29424652632376</c:v>
                </c:pt>
                <c:pt idx="382">
                  <c:v>108.28164178150818</c:v>
                </c:pt>
                <c:pt idx="383">
                  <c:v>108.2690617309777</c:v>
                </c:pt>
                <c:pt idx="384">
                  <c:v>108.25650201054688</c:v>
                </c:pt>
                <c:pt idx="385">
                  <c:v>108.24395595900589</c:v>
                </c:pt>
                <c:pt idx="386">
                  <c:v>108.23143478785215</c:v>
                </c:pt>
                <c:pt idx="387">
                  <c:v>108.21893844774475</c:v>
                </c:pt>
                <c:pt idx="388">
                  <c:v>108.20646688944062</c:v>
                </c:pt>
                <c:pt idx="389">
                  <c:v>108.19401145499108</c:v>
                </c:pt>
                <c:pt idx="390">
                  <c:v>108.18157428639921</c:v>
                </c:pt>
                <c:pt idx="391">
                  <c:v>108.16916209081666</c:v>
                </c:pt>
                <c:pt idx="392">
                  <c:v>108.15677481809927</c:v>
                </c:pt>
                <c:pt idx="393">
                  <c:v>108.14441241820357</c:v>
                </c:pt>
                <c:pt idx="394">
                  <c:v>108.13206266215819</c:v>
                </c:pt>
                <c:pt idx="395">
                  <c:v>108.11973504291255</c:v>
                </c:pt>
                <c:pt idx="396">
                  <c:v>108.10743249311346</c:v>
                </c:pt>
                <c:pt idx="397">
                  <c:v>108.0951549617797</c:v>
                </c:pt>
                <c:pt idx="398">
                  <c:v>108.08290227724018</c:v>
                </c:pt>
                <c:pt idx="399">
                  <c:v>108.07065966298487</c:v>
                </c:pt>
                <c:pt idx="400">
                  <c:v>108.05844227066513</c:v>
                </c:pt>
                <c:pt idx="401">
                  <c:v>108.04625004831934</c:v>
                </c:pt>
                <c:pt idx="402">
                  <c:v>108.03408294409293</c:v>
                </c:pt>
                <c:pt idx="403">
                  <c:v>108.02193835629774</c:v>
                </c:pt>
                <c:pt idx="404">
                  <c:v>108.00980655211828</c:v>
                </c:pt>
                <c:pt idx="405">
                  <c:v>107.99770007570885</c:v>
                </c:pt>
                <c:pt idx="406">
                  <c:v>107.98561887419224</c:v>
                </c:pt>
                <c:pt idx="407">
                  <c:v>107.97356289480165</c:v>
                </c:pt>
                <c:pt idx="408">
                  <c:v>107.96152778762301</c:v>
                </c:pt>
                <c:pt idx="409">
                  <c:v>107.94950748934176</c:v>
                </c:pt>
                <c:pt idx="410">
                  <c:v>107.93751262942935</c:v>
                </c:pt>
                <c:pt idx="411">
                  <c:v>107.92554315405098</c:v>
                </c:pt>
                <c:pt idx="412">
                  <c:v>107.91359900948576</c:v>
                </c:pt>
                <c:pt idx="413">
                  <c:v>107.90167478586801</c:v>
                </c:pt>
                <c:pt idx="414">
                  <c:v>107.88976670070728</c:v>
                </c:pt>
                <c:pt idx="415">
                  <c:v>107.87788416964599</c:v>
                </c:pt>
                <c:pt idx="416">
                  <c:v>107.86602713784643</c:v>
                </c:pt>
                <c:pt idx="417">
                  <c:v>107.85419555058859</c:v>
                </c:pt>
                <c:pt idx="418">
                  <c:v>107.84238363291141</c:v>
                </c:pt>
                <c:pt idx="419">
                  <c:v>107.83058847957761</c:v>
                </c:pt>
                <c:pt idx="420">
                  <c:v>107.81881900161093</c:v>
                </c:pt>
                <c:pt idx="421">
                  <c:v>107.80707514312193</c:v>
                </c:pt>
                <c:pt idx="422">
                  <c:v>107.79535684834283</c:v>
                </c:pt>
                <c:pt idx="423">
                  <c:v>107.783658678756</c:v>
                </c:pt>
                <c:pt idx="424">
                  <c:v>107.77197718746298</c:v>
                </c:pt>
                <c:pt idx="425">
                  <c:v>107.76032149879023</c:v>
                </c:pt>
                <c:pt idx="426">
                  <c:v>107.74869155574373</c:v>
                </c:pt>
                <c:pt idx="427">
                  <c:v>107.73708730145533</c:v>
                </c:pt>
                <c:pt idx="428">
                  <c:v>107.72550434217365</c:v>
                </c:pt>
                <c:pt idx="429">
                  <c:v>107.71393725458839</c:v>
                </c:pt>
                <c:pt idx="430">
                  <c:v>107.70239610335932</c:v>
                </c:pt>
                <c:pt idx="431">
                  <c:v>107.69088083033053</c:v>
                </c:pt>
                <c:pt idx="432">
                  <c:v>107.67939137747649</c:v>
                </c:pt>
                <c:pt idx="433">
                  <c:v>107.66792511102106</c:v>
                </c:pt>
                <c:pt idx="434">
                  <c:v>107.65647318011078</c:v>
                </c:pt>
                <c:pt idx="435">
                  <c:v>107.64504732632849</c:v>
                </c:pt>
                <c:pt idx="436">
                  <c:v>107.63364749029414</c:v>
                </c:pt>
                <c:pt idx="437">
                  <c:v>107.62227361276283</c:v>
                </c:pt>
                <c:pt idx="438">
                  <c:v>107.61092554213111</c:v>
                </c:pt>
                <c:pt idx="439">
                  <c:v>107.59958953188544</c:v>
                </c:pt>
                <c:pt idx="440">
                  <c:v>107.58827974719254</c:v>
                </c:pt>
                <c:pt idx="441">
                  <c:v>107.57699612738031</c:v>
                </c:pt>
                <c:pt idx="442">
                  <c:v>107.565738611917</c:v>
                </c:pt>
                <c:pt idx="443">
                  <c:v>107.55450714041091</c:v>
                </c:pt>
                <c:pt idx="444">
                  <c:v>107.54329094554207</c:v>
                </c:pt>
                <c:pt idx="445">
                  <c:v>107.53209801285863</c:v>
                </c:pt>
                <c:pt idx="446">
                  <c:v>107.52093140045802</c:v>
                </c:pt>
                <c:pt idx="447">
                  <c:v>107.50979104644789</c:v>
                </c:pt>
                <c:pt idx="448">
                  <c:v>107.49867688908138</c:v>
                </c:pt>
                <c:pt idx="449">
                  <c:v>107.4875821281657</c:v>
                </c:pt>
                <c:pt idx="450">
                  <c:v>107.47650684112662</c:v>
                </c:pt>
                <c:pt idx="451">
                  <c:v>107.46545803881051</c:v>
                </c:pt>
                <c:pt idx="452">
                  <c:v>107.45443565788351</c:v>
                </c:pt>
                <c:pt idx="453">
                  <c:v>107.44343963516322</c:v>
                </c:pt>
                <c:pt idx="454">
                  <c:v>107.43246800097687</c:v>
                </c:pt>
                <c:pt idx="455">
                  <c:v>107.42151116277627</c:v>
                </c:pt>
                <c:pt idx="456">
                  <c:v>107.41058098364363</c:v>
                </c:pt>
                <c:pt idx="457">
                  <c:v>107.39967739871481</c:v>
                </c:pt>
                <c:pt idx="458">
                  <c:v>107.38880034328349</c:v>
                </c:pt>
                <c:pt idx="459">
                  <c:v>107.37794975280079</c:v>
                </c:pt>
                <c:pt idx="460">
                  <c:v>107.367115853161</c:v>
                </c:pt>
                <c:pt idx="461">
                  <c:v>107.35630512001497</c:v>
                </c:pt>
                <c:pt idx="462">
                  <c:v>107.34552116467455</c:v>
                </c:pt>
                <c:pt idx="463">
                  <c:v>107.33476392081208</c:v>
                </c:pt>
                <c:pt idx="464">
                  <c:v>107.32403332226416</c:v>
                </c:pt>
                <c:pt idx="465">
                  <c:v>107.31332597093528</c:v>
                </c:pt>
                <c:pt idx="466">
                  <c:v>107.3026355146018</c:v>
                </c:pt>
                <c:pt idx="467">
                  <c:v>107.29197203156666</c:v>
                </c:pt>
                <c:pt idx="468">
                  <c:v>107.28133545377298</c:v>
                </c:pt>
                <c:pt idx="469">
                  <c:v>107.27072571333565</c:v>
                </c:pt>
                <c:pt idx="470">
                  <c:v>107.26014274254079</c:v>
                </c:pt>
                <c:pt idx="471">
                  <c:v>107.24957732319773</c:v>
                </c:pt>
                <c:pt idx="472">
                  <c:v>107.23903516250303</c:v>
                </c:pt>
                <c:pt idx="473">
                  <c:v>107.22852011384421</c:v>
                </c:pt>
                <c:pt idx="474">
                  <c:v>107.21803210749529</c:v>
                </c:pt>
                <c:pt idx="475">
                  <c:v>107.20757107390961</c:v>
                </c:pt>
                <c:pt idx="476">
                  <c:v>107.19713586558174</c:v>
                </c:pt>
                <c:pt idx="477">
                  <c:v>107.18671588196078</c:v>
                </c:pt>
                <c:pt idx="478">
                  <c:v>107.1763232316321</c:v>
                </c:pt>
                <c:pt idx="479">
                  <c:v>107.16595784289606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0.52674148296593248</v>
      </c>
      <c r="N7">
        <f>M7/$M$12</f>
        <v>0.15384615384615399</v>
      </c>
      <c r="O7" t="s">
        <v>24</v>
      </c>
      <c r="P7">
        <f>P12*Q7/Q12</f>
        <v>3.4238196392785576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5.7472372276328315E-3</v>
      </c>
      <c r="V7">
        <f>U7</f>
        <v>5.7472372276328315E-3</v>
      </c>
      <c r="W7" s="21">
        <f>V7</f>
        <v>5.7472372276328315E-3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3.8818557114228458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6.2393153236866518E-3</v>
      </c>
      <c r="V8">
        <f>U8+V7</f>
        <v>1.1986552551319484E-2</v>
      </c>
      <c r="W8" s="21">
        <f t="shared" ref="W8:W71" si="10">IF(R8-R7=1,V8-V7,V8-V7+W7)</f>
        <v>1.1986552551319484E-2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4.0994228456913833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6.7992862635455238E-3</v>
      </c>
      <c r="V9">
        <f t="shared" ref="V9:V72" si="13">U9+V8</f>
        <v>1.8785838814865008E-2</v>
      </c>
      <c r="W9">
        <f t="shared" si="10"/>
        <v>1.8785838814865008E-2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0.32062525050100099</v>
      </c>
      <c r="N10">
        <f t="shared" si="7"/>
        <v>9.3645484949832464E-2</v>
      </c>
      <c r="O10" t="s">
        <v>28</v>
      </c>
      <c r="P10">
        <f>P12*Q10/Q12</f>
        <v>4.4200480961923843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7.4411584858045925E-3</v>
      </c>
      <c r="V10">
        <f t="shared" si="13"/>
        <v>2.6226997300669602E-2</v>
      </c>
      <c r="W10">
        <f t="shared" si="10"/>
        <v>2.6226997300669602E-2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0.45803607214428821</v>
      </c>
      <c r="N11">
        <f>M11/$M$12</f>
        <v>0.13377926421404671</v>
      </c>
      <c r="O11" t="s">
        <v>29</v>
      </c>
      <c r="P11">
        <f>P12*Q11/Q12</f>
        <v>5.1872585170340679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8.1830691886379224E-3</v>
      </c>
      <c r="V11">
        <f t="shared" si="13"/>
        <v>3.4410066489307528E-2</v>
      </c>
      <c r="W11">
        <f t="shared" si="10"/>
        <v>3.4410066489307528E-2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3.4238196392785576</v>
      </c>
      <c r="N12">
        <f t="shared" si="7"/>
        <v>1</v>
      </c>
      <c r="O12" t="s">
        <v>30</v>
      </c>
      <c r="P12">
        <f>'Basin Evaluation'!U10</f>
        <v>5.7140000000000004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9.0489696959144411E-3</v>
      </c>
      <c r="V12">
        <f t="shared" si="13"/>
        <v>4.3459036185221969E-2</v>
      </c>
      <c r="W12">
        <f t="shared" si="10"/>
        <v>4.3459036185221969E-2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3.3783705588833798E-5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3.3783705588833798E-5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0.21756713426853747</v>
      </c>
      <c r="N13">
        <f t="shared" si="7"/>
        <v>6.3545150501672351E-2</v>
      </c>
      <c r="R13">
        <v>1</v>
      </c>
      <c r="S13">
        <v>7</v>
      </c>
      <c r="T13">
        <f t="shared" si="8"/>
        <v>7</v>
      </c>
      <c r="U13">
        <f t="shared" si="9"/>
        <v>1.0071241610831084E-2</v>
      </c>
      <c r="V13">
        <f t="shared" si="13"/>
        <v>5.3530277796053051E-2</v>
      </c>
      <c r="W13">
        <f t="shared" si="10"/>
        <v>5.3530277796053051E-2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7.4560816165319358E-4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7.4560816165319358E-4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1.1294927365495672E-2</v>
      </c>
      <c r="V14">
        <f t="shared" si="13"/>
        <v>6.4825205161548716E-2</v>
      </c>
      <c r="W14">
        <f t="shared" si="10"/>
        <v>6.4825205161548716E-2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2.5271820816663709E-3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2.5271820816663709E-3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0.76721042084168367</v>
      </c>
      <c r="N15">
        <f t="shared" si="7"/>
        <v>0.22408026755852847</v>
      </c>
      <c r="R15">
        <v>1</v>
      </c>
      <c r="S15">
        <v>9</v>
      </c>
      <c r="T15">
        <f t="shared" si="8"/>
        <v>9</v>
      </c>
      <c r="U15">
        <f t="shared" si="9"/>
        <v>1.2784919796581289E-2</v>
      </c>
      <c r="V15">
        <f t="shared" si="13"/>
        <v>7.7610124958130008E-2</v>
      </c>
      <c r="W15">
        <f t="shared" si="10"/>
        <v>7.7610124958130008E-2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5.620264369228827E-3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5.620264369228827E-3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1.4638956778635692E-2</v>
      </c>
      <c r="V16">
        <f t="shared" si="13"/>
        <v>9.2249081736765701E-2</v>
      </c>
      <c r="W16">
        <f t="shared" si="10"/>
        <v>9.2249081736765701E-2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1.035295245116942E-2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1.035295245116942E-2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5.7140000000000004</v>
      </c>
      <c r="R17">
        <v>1</v>
      </c>
      <c r="S17">
        <v>11</v>
      </c>
      <c r="T17">
        <f t="shared" si="8"/>
        <v>11</v>
      </c>
      <c r="U17">
        <f t="shared" si="9"/>
        <v>1.7013026091069507E-2</v>
      </c>
      <c r="V17">
        <f t="shared" si="13"/>
        <v>0.10926210782783521</v>
      </c>
      <c r="W17">
        <f t="shared" si="10"/>
        <v>0.10926210782783521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1.7190288894173102E-2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1.7190288894173102E-2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2.0176463525246248E-2</v>
      </c>
      <c r="V18">
        <f t="shared" si="13"/>
        <v>0.12943857135308146</v>
      </c>
      <c r="W18">
        <f t="shared" si="10"/>
        <v>0.12943857135308146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2.6832245425345465E-2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2.6832245425345465E-2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2.4650050306966945E-2</v>
      </c>
      <c r="V19">
        <f t="shared" si="13"/>
        <v>0.15408862166004839</v>
      </c>
      <c r="W19">
        <f t="shared" si="10"/>
        <v>0.15408862166004839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4.0429979655659802E-2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4.0429979655659802E-2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3.1637201951027719E-2</v>
      </c>
      <c r="V20">
        <f t="shared" si="13"/>
        <v>0.18572582361107609</v>
      </c>
      <c r="W20">
        <f t="shared" si="10"/>
        <v>0.18572582361107609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6.0169902771301811E-2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6.0169902771301811E-2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4.5023467548263481E-2</v>
      </c>
      <c r="V21">
        <f t="shared" si="13"/>
        <v>0.23074929115933956</v>
      </c>
      <c r="W21">
        <f t="shared" si="10"/>
        <v>0.23074929115933956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9.1556331419005488E-2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9.1556331419005488E-2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0.13649155104881819</v>
      </c>
      <c r="V22">
        <f t="shared" si="13"/>
        <v>0.36724084220815778</v>
      </c>
      <c r="W22">
        <f t="shared" si="10"/>
        <v>0.36724084220815778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0.20085151655757508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0.20085151655757508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6.7915470820676949E-2</v>
      </c>
      <c r="V23">
        <f t="shared" si="13"/>
        <v>0.43515631302883473</v>
      </c>
      <c r="W23">
        <f t="shared" si="10"/>
        <v>0.43515631302883473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0.25985696367715327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0.25985696367715327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2.755188409990211E-2</v>
      </c>
      <c r="V24">
        <f t="shared" si="13"/>
        <v>0.46270819712873684</v>
      </c>
      <c r="W24">
        <f t="shared" si="10"/>
        <v>0.46270819712873684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0.28434550272866932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0.28434550272866932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1.8330847605763308E-2</v>
      </c>
      <c r="V25">
        <f t="shared" si="13"/>
        <v>0.48103904473450015</v>
      </c>
      <c r="W25">
        <f t="shared" si="10"/>
        <v>0.48103904473450015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0.30078338189873105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0.30078338189873105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1.3557720010552285E-2</v>
      </c>
      <c r="V26">
        <f t="shared" si="13"/>
        <v>0.49459676474505243</v>
      </c>
      <c r="W26">
        <f t="shared" si="10"/>
        <v>0.49459676474505243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0.31300890448746166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0.31300890448746166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1.0581379630258431E-2</v>
      </c>
      <c r="V27">
        <f t="shared" si="13"/>
        <v>0.50517814437531083</v>
      </c>
      <c r="W27">
        <f t="shared" si="10"/>
        <v>0.50517814437531083</v>
      </c>
      <c r="X27">
        <f t="shared" si="14"/>
        <v>0</v>
      </c>
      <c r="Y27">
        <f t="shared" si="14"/>
        <v>0</v>
      </c>
      <c r="Z27">
        <f t="shared" si="14"/>
        <v>1.0703102784033482E-5</v>
      </c>
      <c r="AA27">
        <f t="shared" si="14"/>
        <v>0.32258809284683959</v>
      </c>
      <c r="AC27">
        <f t="shared" si="12"/>
        <v>0</v>
      </c>
      <c r="AD27">
        <f t="shared" si="12"/>
        <v>0</v>
      </c>
      <c r="AE27">
        <f t="shared" si="12"/>
        <v>1.0703102784033482E-5</v>
      </c>
      <c r="AF27">
        <f t="shared" si="12"/>
        <v>0.32258809284683959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8.5440669539738699E-3</v>
      </c>
      <c r="V28">
        <f t="shared" si="13"/>
        <v>0.51372221132928475</v>
      </c>
      <c r="W28">
        <f t="shared" si="10"/>
        <v>0.51372221132928475</v>
      </c>
      <c r="X28">
        <f t="shared" si="14"/>
        <v>0</v>
      </c>
      <c r="Y28">
        <f t="shared" si="14"/>
        <v>0</v>
      </c>
      <c r="Z28">
        <f t="shared" si="14"/>
        <v>7.4908469566323347E-5</v>
      </c>
      <c r="AA28">
        <f t="shared" si="14"/>
        <v>0.33034578941577009</v>
      </c>
      <c r="AC28">
        <f t="shared" si="12"/>
        <v>0</v>
      </c>
      <c r="AD28">
        <f t="shared" si="12"/>
        <v>0</v>
      </c>
      <c r="AE28">
        <f t="shared" si="12"/>
        <v>7.4908469566323347E-5</v>
      </c>
      <c r="AF28">
        <f t="shared" si="12"/>
        <v>0.33034578941577009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7.0668865608051875E-3</v>
      </c>
      <c r="V29">
        <f t="shared" si="13"/>
        <v>0.52078909789008998</v>
      </c>
      <c r="W29">
        <f t="shared" si="10"/>
        <v>0.52078909789008998</v>
      </c>
      <c r="X29">
        <f t="shared" si="14"/>
        <v>0</v>
      </c>
      <c r="Y29">
        <f t="shared" si="14"/>
        <v>0</v>
      </c>
      <c r="Z29">
        <f t="shared" si="14"/>
        <v>1.7144892900619314E-4</v>
      </c>
      <c r="AA29">
        <f t="shared" si="14"/>
        <v>0.33677710412383338</v>
      </c>
      <c r="AC29">
        <f t="shared" si="12"/>
        <v>0</v>
      </c>
      <c r="AD29">
        <f t="shared" si="12"/>
        <v>0</v>
      </c>
      <c r="AE29">
        <f t="shared" si="12"/>
        <v>1.7144892900619314E-4</v>
      </c>
      <c r="AF29">
        <f t="shared" si="12"/>
        <v>0.33677710412383338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5.9523850758425555E-3</v>
      </c>
      <c r="V30">
        <f t="shared" si="13"/>
        <v>0.52674148296593248</v>
      </c>
      <c r="W30">
        <f t="shared" si="10"/>
        <v>0.52674148296593248</v>
      </c>
      <c r="X30">
        <f t="shared" si="14"/>
        <v>0</v>
      </c>
      <c r="Y30">
        <f t="shared" si="14"/>
        <v>0</v>
      </c>
      <c r="Z30">
        <f t="shared" si="14"/>
        <v>2.8301546321147678E-4</v>
      </c>
      <c r="AA30">
        <f t="shared" si="14"/>
        <v>0.34220425275619432</v>
      </c>
      <c r="AC30">
        <f t="shared" si="12"/>
        <v>0</v>
      </c>
      <c r="AD30">
        <f t="shared" si="12"/>
        <v>0</v>
      </c>
      <c r="AE30">
        <f t="shared" si="12"/>
        <v>2.8301546321147678E-4</v>
      </c>
      <c r="AF30">
        <f t="shared" si="12"/>
        <v>0.34220425275619432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0.52674148296593248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2.8301546321147678E-4</v>
      </c>
      <c r="AA31">
        <f t="shared" si="14"/>
        <v>0.34220425275619432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0.52674148296593248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2.8301546321147678E-4</v>
      </c>
      <c r="AA32">
        <f t="shared" si="14"/>
        <v>0.34220425275619432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0.52674148296593248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2.8301546321147678E-4</v>
      </c>
      <c r="AA33">
        <f t="shared" si="14"/>
        <v>0.34220425275619432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0.52674148296593248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2.8301546321147678E-4</v>
      </c>
      <c r="AA34">
        <f t="shared" si="14"/>
        <v>0.34220425275619432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0.52674148296593248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2.8301546321147678E-4</v>
      </c>
      <c r="AA35">
        <f t="shared" si="14"/>
        <v>0.34220425275619432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0.52674148296593248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2.8301546321147678E-4</v>
      </c>
      <c r="AA36">
        <f t="shared" si="14"/>
        <v>0.34220425275619432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0.52674148296593248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2.8301546321147678E-4</v>
      </c>
      <c r="AA37">
        <f t="shared" si="14"/>
        <v>0.34220425275619432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0.52674148296593248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2.8301546321147678E-4</v>
      </c>
      <c r="AA38">
        <f t="shared" si="14"/>
        <v>0.34220425275619432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0.52674148296593248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2.8301546321147678E-4</v>
      </c>
      <c r="AA39">
        <f t="shared" si="14"/>
        <v>0.34220425275619432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0.52674148296593248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2.8301546321147678E-4</v>
      </c>
      <c r="AA40">
        <f t="shared" si="17"/>
        <v>0.34220425275619432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0.52674148296593248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2.8301546321147678E-4</v>
      </c>
      <c r="AA41">
        <f t="shared" si="17"/>
        <v>0.34220425275619432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0.52674148296593248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2.8301546321147678E-4</v>
      </c>
      <c r="AA42">
        <f t="shared" si="17"/>
        <v>0.34220425275619432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0.52674148296593248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2.8301546321147678E-4</v>
      </c>
      <c r="AA43">
        <f t="shared" si="17"/>
        <v>0.34220425275619432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0.52674148296593248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2.8301546321147678E-4</v>
      </c>
      <c r="AA44">
        <f t="shared" si="17"/>
        <v>0.34220425275619432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0.52674148296593248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2.8301546321147678E-4</v>
      </c>
      <c r="AA45">
        <f t="shared" si="17"/>
        <v>0.34220425275619432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0.52674148296593248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2.8301546321147678E-4</v>
      </c>
      <c r="AA46">
        <f t="shared" si="17"/>
        <v>0.34220425275619432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0.52674148296593248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2.8301546321147678E-4</v>
      </c>
      <c r="AA47">
        <f t="shared" si="17"/>
        <v>0.34220425275619432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0.52674148296593248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2.8301546321147678E-4</v>
      </c>
      <c r="AA48">
        <f t="shared" si="17"/>
        <v>0.34220425275619432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0.52674148296593248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2.8301546321147678E-4</v>
      </c>
      <c r="AA49">
        <f t="shared" si="17"/>
        <v>0.34220425275619432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0.52674148296593248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2.8301546321147678E-4</v>
      </c>
      <c r="AA50">
        <f t="shared" si="17"/>
        <v>0.34220425275619432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0.52674148296593248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2.8301546321147678E-4</v>
      </c>
      <c r="AA51">
        <f t="shared" si="17"/>
        <v>0.34220425275619432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0.52674148296593248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2.8301546321147678E-4</v>
      </c>
      <c r="AA52">
        <f t="shared" si="17"/>
        <v>0.34220425275619432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0.52674148296593248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2.8301546321147678E-4</v>
      </c>
      <c r="AA53">
        <f t="shared" si="17"/>
        <v>0.34220425275619432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0.52674148296593248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2.8301546321147678E-4</v>
      </c>
      <c r="AA54">
        <f t="shared" si="17"/>
        <v>0.34220425275619432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0.52674148296593248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2.8301546321147678E-4</v>
      </c>
      <c r="AA55">
        <f t="shared" si="17"/>
        <v>0.34220425275619432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0.52674148296593248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2.8301546321147678E-4</v>
      </c>
      <c r="AA56">
        <f t="shared" si="18"/>
        <v>0.34220425275619432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0.52674148296593248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2.8301546321147678E-4</v>
      </c>
      <c r="AA57">
        <f t="shared" si="18"/>
        <v>0.34220425275619432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0.52674148296593248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2.8301546321147678E-4</v>
      </c>
      <c r="AA58">
        <f t="shared" si="18"/>
        <v>0.34220425275619432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0.52674148296593248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2.8301546321147678E-4</v>
      </c>
      <c r="AA59">
        <f t="shared" si="18"/>
        <v>0.34220425275619432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0.52674148296593248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2.8301546321147678E-4</v>
      </c>
      <c r="AA60">
        <f t="shared" si="18"/>
        <v>0.34220425275619432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0.52674148296593248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2.8301546321147678E-4</v>
      </c>
      <c r="AA61">
        <f t="shared" si="18"/>
        <v>0.34220425275619432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0.52674148296593248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2.8301546321147678E-4</v>
      </c>
      <c r="AA62">
        <f t="shared" si="18"/>
        <v>0.34220425275619432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0.52674148296593248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2.8301546321147678E-4</v>
      </c>
      <c r="AA63">
        <f t="shared" si="18"/>
        <v>0.34220425275619432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0.52674148296593248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2.8301546321147678E-4</v>
      </c>
      <c r="AA64">
        <f t="shared" si="18"/>
        <v>0.34220425275619432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0.52674148296593248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2.8301546321147678E-4</v>
      </c>
      <c r="AA65">
        <f t="shared" si="18"/>
        <v>0.34220425275619432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0.52674148296593248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2.8301546321147678E-4</v>
      </c>
      <c r="AA66">
        <f t="shared" si="18"/>
        <v>0.34220425275619432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0.52674148296593248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2.8301546321147678E-4</v>
      </c>
      <c r="AA67">
        <f t="shared" si="18"/>
        <v>0.34220425275619432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0.52674148296593248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2.8301546321147678E-4</v>
      </c>
      <c r="AA68">
        <f t="shared" si="18"/>
        <v>0.34220425275619432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0.52674148296593248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2.8301546321147678E-4</v>
      </c>
      <c r="AA69">
        <f t="shared" si="18"/>
        <v>0.34220425275619432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0.52674148296593248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2.8301546321147678E-4</v>
      </c>
      <c r="AA70">
        <f t="shared" si="18"/>
        <v>0.34220425275619432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0.52674148296593248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2.8301546321147678E-4</v>
      </c>
      <c r="AA71">
        <f t="shared" si="18"/>
        <v>0.34220425275619432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0.52674148296593248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2.8301546321147678E-4</v>
      </c>
      <c r="AA72">
        <f t="shared" si="24"/>
        <v>0.34220425275619432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0.52674148296593248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2.8301546321147678E-4</v>
      </c>
      <c r="AA73">
        <f t="shared" si="24"/>
        <v>0.34220425275619432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0.52674148296593248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2.8301546321147678E-4</v>
      </c>
      <c r="AA74">
        <f t="shared" si="24"/>
        <v>0.34220425275619432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0.52674148296593248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2.8301546321147678E-4</v>
      </c>
      <c r="AA75">
        <f t="shared" si="24"/>
        <v>0.34220425275619432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0.52674148296593248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2.8301546321147678E-4</v>
      </c>
      <c r="AA76">
        <f t="shared" si="24"/>
        <v>0.34220425275619432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0.52674148296593248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2.8301546321147678E-4</v>
      </c>
      <c r="AA77">
        <f t="shared" si="24"/>
        <v>0.34220425275619432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0.52674148296593248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2.8301546321147678E-4</v>
      </c>
      <c r="AA78">
        <f t="shared" si="24"/>
        <v>0.34220425275619432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3.4983183124721435E-3</v>
      </c>
      <c r="V79">
        <f t="shared" si="26"/>
        <v>0.53023980127840464</v>
      </c>
      <c r="W79">
        <f>IF(R79-R78=1,V79-V78,V79-V78+W78)</f>
        <v>3.4983183124721595E-3</v>
      </c>
      <c r="X79">
        <f t="shared" si="24"/>
        <v>0</v>
      </c>
      <c r="Y79">
        <f t="shared" si="24"/>
        <v>0</v>
      </c>
      <c r="Z79">
        <f t="shared" si="24"/>
        <v>2.8301546321147678E-4</v>
      </c>
      <c r="AA79">
        <f t="shared" si="24"/>
        <v>0.34220425275619432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3.7978441100701196E-3</v>
      </c>
      <c r="V80">
        <f t="shared" si="26"/>
        <v>0.53403764538847476</v>
      </c>
      <c r="W80">
        <f t="shared" ref="W80:W143" si="27">IF(R80-R79=1,V80-V79,V80-V79+W79)</f>
        <v>7.2961624225422739E-3</v>
      </c>
      <c r="X80">
        <f t="shared" si="24"/>
        <v>0</v>
      </c>
      <c r="Y80">
        <f t="shared" si="24"/>
        <v>0</v>
      </c>
      <c r="Z80">
        <f t="shared" si="24"/>
        <v>2.8301546321147678E-4</v>
      </c>
      <c r="AA80">
        <f t="shared" si="24"/>
        <v>0.34220425275619432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4.1386959865059528E-3</v>
      </c>
      <c r="V81">
        <f t="shared" si="26"/>
        <v>0.53817634137498072</v>
      </c>
      <c r="W81">
        <f t="shared" si="27"/>
        <v>1.1434858409048232E-2</v>
      </c>
      <c r="X81">
        <f t="shared" si="24"/>
        <v>0</v>
      </c>
      <c r="Y81">
        <f t="shared" si="24"/>
        <v>0</v>
      </c>
      <c r="Z81">
        <f t="shared" si="24"/>
        <v>2.8301546321147678E-4</v>
      </c>
      <c r="AA81">
        <f t="shared" si="24"/>
        <v>0.34220425275619432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4.5294008174462542E-3</v>
      </c>
      <c r="V82">
        <f t="shared" si="26"/>
        <v>0.54270574219242695</v>
      </c>
      <c r="W82">
        <f t="shared" si="27"/>
        <v>1.596425922649447E-2</v>
      </c>
      <c r="X82">
        <f t="shared" si="24"/>
        <v>0</v>
      </c>
      <c r="Y82">
        <f t="shared" si="24"/>
        <v>0</v>
      </c>
      <c r="Z82">
        <f t="shared" si="24"/>
        <v>2.8301546321147678E-4</v>
      </c>
      <c r="AA82">
        <f t="shared" si="24"/>
        <v>0.34220425275619432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4.9809986365621913E-3</v>
      </c>
      <c r="V83">
        <f t="shared" si="26"/>
        <v>0.54768674082898916</v>
      </c>
      <c r="W83">
        <f t="shared" si="27"/>
        <v>2.0945257863056677E-2</v>
      </c>
      <c r="X83">
        <f t="shared" si="24"/>
        <v>0</v>
      </c>
      <c r="Y83">
        <f t="shared" si="24"/>
        <v>0</v>
      </c>
      <c r="Z83">
        <f t="shared" si="24"/>
        <v>2.8301546321147678E-4</v>
      </c>
      <c r="AA83">
        <f t="shared" si="24"/>
        <v>0.34220425275619432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5.5080685105565923E-3</v>
      </c>
      <c r="V84">
        <f t="shared" si="26"/>
        <v>0.55319480933954579</v>
      </c>
      <c r="W84">
        <f t="shared" si="27"/>
        <v>2.6453326373613306E-2</v>
      </c>
      <c r="X84">
        <f t="shared" si="24"/>
        <v>0</v>
      </c>
      <c r="Y84">
        <f t="shared" si="24"/>
        <v>0</v>
      </c>
      <c r="Z84">
        <f t="shared" si="24"/>
        <v>2.8301546321147678E-4</v>
      </c>
      <c r="AA84">
        <f t="shared" si="24"/>
        <v>0.34220425275619432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6.1303209805058509E-3</v>
      </c>
      <c r="V85">
        <f t="shared" si="26"/>
        <v>0.5593251303200516</v>
      </c>
      <c r="W85">
        <f t="shared" si="27"/>
        <v>3.2583647354119116E-2</v>
      </c>
      <c r="X85">
        <f t="shared" si="24"/>
        <v>0</v>
      </c>
      <c r="Y85">
        <f t="shared" si="24"/>
        <v>0</v>
      </c>
      <c r="Z85">
        <f t="shared" si="24"/>
        <v>2.8301546321147678E-4</v>
      </c>
      <c r="AA85">
        <f t="shared" si="24"/>
        <v>0.34220425275619432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6.8751731789973361E-3</v>
      </c>
      <c r="V86">
        <f t="shared" si="26"/>
        <v>0.56620030349904893</v>
      </c>
      <c r="W86">
        <f t="shared" si="27"/>
        <v>3.9458820533116445E-2</v>
      </c>
      <c r="X86">
        <f t="shared" si="24"/>
        <v>0</v>
      </c>
      <c r="Y86">
        <f t="shared" si="24"/>
        <v>0</v>
      </c>
      <c r="Z86">
        <f t="shared" si="24"/>
        <v>2.8301546321147678E-4</v>
      </c>
      <c r="AA86">
        <f t="shared" si="24"/>
        <v>0.34220425275619432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7.7821250935711864E-3</v>
      </c>
      <c r="V87">
        <f t="shared" si="26"/>
        <v>0.57398242859262016</v>
      </c>
      <c r="W87">
        <f t="shared" si="27"/>
        <v>4.724094562668768E-2</v>
      </c>
      <c r="X87">
        <f t="shared" si="24"/>
        <v>0</v>
      </c>
      <c r="Y87">
        <f t="shared" si="24"/>
        <v>0</v>
      </c>
      <c r="Z87">
        <f t="shared" si="24"/>
        <v>2.8301546321147678E-4</v>
      </c>
      <c r="AA87">
        <f t="shared" si="24"/>
        <v>0.34240033116330426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1.960784071099539E-4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8.9106693435173391E-3</v>
      </c>
      <c r="V88">
        <f t="shared" si="26"/>
        <v>0.58289309793613753</v>
      </c>
      <c r="W88">
        <f t="shared" si="27"/>
        <v>5.6151614970205044E-2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2.8301546321147678E-4</v>
      </c>
      <c r="AA88">
        <f t="shared" si="28"/>
        <v>0.34327605282682883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1.0718000706344943E-3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1.0355755011955306E-2</v>
      </c>
      <c r="V89">
        <f t="shared" si="26"/>
        <v>0.59324885294809282</v>
      </c>
      <c r="W89">
        <f t="shared" si="27"/>
        <v>6.6507369982160336E-2</v>
      </c>
      <c r="X89">
        <f t="shared" si="28"/>
        <v>0</v>
      </c>
      <c r="Y89">
        <f t="shared" si="28"/>
        <v>0</v>
      </c>
      <c r="Z89">
        <f t="shared" si="28"/>
        <v>2.8301546321147678E-4</v>
      </c>
      <c r="AA89">
        <f t="shared" si="28"/>
        <v>0.34507678627418686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2.872533517992543E-3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1.228132562406288E-2</v>
      </c>
      <c r="V90">
        <f t="shared" si="26"/>
        <v>0.60553017857215574</v>
      </c>
      <c r="W90">
        <f t="shared" si="27"/>
        <v>7.8788695606223258E-2</v>
      </c>
      <c r="X90">
        <f t="shared" si="28"/>
        <v>0</v>
      </c>
      <c r="Y90">
        <f t="shared" si="28"/>
        <v>0</v>
      </c>
      <c r="Z90">
        <f t="shared" si="28"/>
        <v>2.8301546321147678E-4</v>
      </c>
      <c r="AA90">
        <f t="shared" si="28"/>
        <v>0.3481611913026213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5.9569385464269507E-3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1.5004378447718946E-2</v>
      </c>
      <c r="V91">
        <f t="shared" si="26"/>
        <v>0.6205345570198747</v>
      </c>
      <c r="W91">
        <f t="shared" si="27"/>
        <v>9.3793074053942216E-2</v>
      </c>
      <c r="X91">
        <f t="shared" si="28"/>
        <v>0</v>
      </c>
      <c r="Y91">
        <f t="shared" si="28"/>
        <v>0</v>
      </c>
      <c r="Z91">
        <f t="shared" si="28"/>
        <v>2.8301546321147678E-4</v>
      </c>
      <c r="AA91">
        <f t="shared" si="28"/>
        <v>0.35312214532295227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1.0917892566757924E-2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1.9257427274538528E-2</v>
      </c>
      <c r="V92">
        <f t="shared" si="26"/>
        <v>0.6397919842944132</v>
      </c>
      <c r="W92">
        <f t="shared" si="27"/>
        <v>0.11305050132848071</v>
      </c>
      <c r="X92">
        <f t="shared" si="28"/>
        <v>0</v>
      </c>
      <c r="Y92">
        <f t="shared" si="28"/>
        <v>0</v>
      </c>
      <c r="Z92">
        <f t="shared" si="28"/>
        <v>2.8301546321147678E-4</v>
      </c>
      <c r="AA92">
        <f t="shared" si="28"/>
        <v>0.36108763136874672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1.8883378612552369E-2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2.7405588942421132E-2</v>
      </c>
      <c r="V93">
        <f t="shared" si="26"/>
        <v>0.66719757323683437</v>
      </c>
      <c r="W93">
        <f t="shared" si="27"/>
        <v>0.14045609027090189</v>
      </c>
      <c r="X93">
        <f t="shared" si="28"/>
        <v>0</v>
      </c>
      <c r="Y93">
        <f t="shared" si="28"/>
        <v>0</v>
      </c>
      <c r="Z93">
        <f t="shared" si="28"/>
        <v>2.8301546321147678E-4</v>
      </c>
      <c r="AA93">
        <f t="shared" si="28"/>
        <v>0.37489237626713345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3.2688123510939117E-2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8.3081813681888966E-2</v>
      </c>
      <c r="V94">
        <f t="shared" si="26"/>
        <v>0.75027938691872331</v>
      </c>
      <c r="W94">
        <f t="shared" si="27"/>
        <v>0.22353790395279083</v>
      </c>
      <c r="X94">
        <f t="shared" si="28"/>
        <v>0</v>
      </c>
      <c r="Y94">
        <f t="shared" si="28"/>
        <v>0</v>
      </c>
      <c r="Z94">
        <f t="shared" si="28"/>
        <v>2.8301546321147678E-4</v>
      </c>
      <c r="AA94">
        <f t="shared" si="28"/>
        <v>0.42851991401752371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8.6315661261329391E-2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4.1339851803890139E-2</v>
      </c>
      <c r="V95">
        <f t="shared" si="26"/>
        <v>0.79161923872261342</v>
      </c>
      <c r="W95">
        <f t="shared" si="27"/>
        <v>0.26487775575668093</v>
      </c>
      <c r="X95">
        <f t="shared" si="28"/>
        <v>0</v>
      </c>
      <c r="Y95">
        <f t="shared" si="28"/>
        <v>0</v>
      </c>
      <c r="Z95">
        <f t="shared" si="28"/>
        <v>2.8301546321147678E-4</v>
      </c>
      <c r="AA95">
        <f t="shared" si="28"/>
        <v>0.45946301165440973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0.11725875889821542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1.6770712060809906E-2</v>
      </c>
      <c r="V96">
        <f t="shared" si="26"/>
        <v>0.80838995078342335</v>
      </c>
      <c r="W96">
        <f t="shared" si="27"/>
        <v>0.28164846781749087</v>
      </c>
      <c r="X96">
        <f t="shared" si="28"/>
        <v>0</v>
      </c>
      <c r="Y96">
        <f t="shared" si="28"/>
        <v>0</v>
      </c>
      <c r="Z96">
        <f t="shared" si="28"/>
        <v>2.8301546321147678E-4</v>
      </c>
      <c r="AA96">
        <f t="shared" si="28"/>
        <v>0.47256686158981676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0.13036260883362247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1.115790723829066E-2</v>
      </c>
      <c r="V97">
        <f t="shared" si="26"/>
        <v>0.81954785802171404</v>
      </c>
      <c r="W97">
        <f t="shared" si="27"/>
        <v>0.29280637505578155</v>
      </c>
      <c r="X97">
        <f t="shared" si="28"/>
        <v>0</v>
      </c>
      <c r="Y97">
        <f t="shared" si="28"/>
        <v>0</v>
      </c>
      <c r="Z97">
        <f t="shared" si="28"/>
        <v>2.8301546321147678E-4</v>
      </c>
      <c r="AA97">
        <f t="shared" si="28"/>
        <v>0.48143452548804178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0.13923027273184749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8.2525252238143994E-3</v>
      </c>
      <c r="V98">
        <f t="shared" si="26"/>
        <v>0.8278003832455284</v>
      </c>
      <c r="W98">
        <f t="shared" si="27"/>
        <v>0.30105890027959592</v>
      </c>
      <c r="X98">
        <f t="shared" si="28"/>
        <v>0</v>
      </c>
      <c r="Y98">
        <f t="shared" si="28"/>
        <v>0</v>
      </c>
      <c r="Z98">
        <f t="shared" si="28"/>
        <v>2.8301546321147678E-4</v>
      </c>
      <c r="AA98">
        <f t="shared" si="28"/>
        <v>0.48806396943194541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0.14585971667575112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6.4408397749398869E-3</v>
      </c>
      <c r="V99">
        <f t="shared" si="26"/>
        <v>0.83424122302046833</v>
      </c>
      <c r="W99">
        <f t="shared" si="27"/>
        <v>0.30749974005453584</v>
      </c>
      <c r="X99">
        <f t="shared" si="28"/>
        <v>0</v>
      </c>
      <c r="Y99">
        <f t="shared" si="28"/>
        <v>0</v>
      </c>
      <c r="Z99">
        <f t="shared" si="28"/>
        <v>2.8301546321147678E-4</v>
      </c>
      <c r="AA99">
        <f t="shared" si="28"/>
        <v>0.49327758249111775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0.15107332973492343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5.2007364067666812E-3</v>
      </c>
      <c r="V100">
        <f t="shared" si="26"/>
        <v>0.83944195942723498</v>
      </c>
      <c r="W100">
        <f t="shared" si="27"/>
        <v>0.3127004764613025</v>
      </c>
      <c r="X100">
        <f t="shared" si="28"/>
        <v>0</v>
      </c>
      <c r="Y100">
        <f t="shared" si="28"/>
        <v>0</v>
      </c>
      <c r="Z100">
        <f t="shared" si="28"/>
        <v>2.8301546321147678E-4</v>
      </c>
      <c r="AA100">
        <f t="shared" si="28"/>
        <v>0.49751161662226573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0.15530736386607139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4.3015831239683567E-3</v>
      </c>
      <c r="V101">
        <f t="shared" si="26"/>
        <v>0.84374354255120332</v>
      </c>
      <c r="W101">
        <f t="shared" si="27"/>
        <v>0.31700205958527083</v>
      </c>
      <c r="X101">
        <f t="shared" si="28"/>
        <v>0</v>
      </c>
      <c r="Y101">
        <f t="shared" si="28"/>
        <v>0</v>
      </c>
      <c r="Z101">
        <f t="shared" si="28"/>
        <v>2.8301546321147678E-4</v>
      </c>
      <c r="AA101">
        <f t="shared" si="28"/>
        <v>0.50102945011378586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0.15882519735759154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3.6231909157302352E-3</v>
      </c>
      <c r="V102">
        <f t="shared" si="26"/>
        <v>0.84736673346693359</v>
      </c>
      <c r="W102">
        <f t="shared" si="27"/>
        <v>0.3206252505010011</v>
      </c>
      <c r="X102">
        <f t="shared" si="28"/>
        <v>0</v>
      </c>
      <c r="Y102">
        <f t="shared" si="28"/>
        <v>0</v>
      </c>
      <c r="Z102">
        <f t="shared" si="28"/>
        <v>2.8301546321147678E-4</v>
      </c>
      <c r="AA102">
        <f t="shared" si="28"/>
        <v>0.50400330599622756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0.16179905324003321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4.997597589245931E-3</v>
      </c>
      <c r="V103">
        <f t="shared" si="26"/>
        <v>0.85236433105617948</v>
      </c>
      <c r="W103">
        <f t="shared" si="27"/>
        <v>4.9975975892458946E-3</v>
      </c>
      <c r="X103">
        <f t="shared" si="28"/>
        <v>0</v>
      </c>
      <c r="Y103">
        <f t="shared" si="28"/>
        <v>0</v>
      </c>
      <c r="Z103">
        <f t="shared" si="28"/>
        <v>2.8301546321147678E-4</v>
      </c>
      <c r="AA103">
        <f t="shared" si="28"/>
        <v>0.50400330599622756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5.4254915858144692E-3</v>
      </c>
      <c r="V104">
        <f t="shared" si="26"/>
        <v>0.85778982264199399</v>
      </c>
      <c r="W104">
        <f t="shared" si="27"/>
        <v>1.0423089175060407E-2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2.8301546321147678E-4</v>
      </c>
      <c r="AA104">
        <f t="shared" si="31"/>
        <v>0.50400330599622756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5.912422837865661E-3</v>
      </c>
      <c r="V105">
        <f t="shared" si="26"/>
        <v>0.86370224547985963</v>
      </c>
      <c r="W105">
        <f t="shared" si="27"/>
        <v>1.6335512012926046E-2</v>
      </c>
      <c r="X105">
        <f t="shared" si="31"/>
        <v>0</v>
      </c>
      <c r="Y105">
        <f t="shared" si="31"/>
        <v>0</v>
      </c>
      <c r="Z105">
        <f t="shared" si="31"/>
        <v>2.8301546321147678E-4</v>
      </c>
      <c r="AA105">
        <f t="shared" si="31"/>
        <v>0.50400330599622756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6.4705725963518064E-3</v>
      </c>
      <c r="V106">
        <f t="shared" si="26"/>
        <v>0.87017281807621139</v>
      </c>
      <c r="W106">
        <f t="shared" si="27"/>
        <v>2.2806084609277799E-2</v>
      </c>
      <c r="X106">
        <f t="shared" si="31"/>
        <v>0</v>
      </c>
      <c r="Y106">
        <f t="shared" si="31"/>
        <v>0</v>
      </c>
      <c r="Z106">
        <f t="shared" si="31"/>
        <v>2.8301546321147678E-4</v>
      </c>
      <c r="AA106">
        <f t="shared" si="31"/>
        <v>0.50400330599622756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7.1157123379460051E-3</v>
      </c>
      <c r="V107">
        <f t="shared" si="26"/>
        <v>0.87728853041415744</v>
      </c>
      <c r="W107">
        <f t="shared" si="27"/>
        <v>2.9921796947223855E-2</v>
      </c>
      <c r="X107">
        <f t="shared" si="31"/>
        <v>0</v>
      </c>
      <c r="Y107">
        <f t="shared" si="31"/>
        <v>0</v>
      </c>
      <c r="Z107">
        <f t="shared" si="31"/>
        <v>2.8301546321147678E-4</v>
      </c>
      <c r="AA107">
        <f t="shared" si="31"/>
        <v>0.50400330599622756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7.868669300795151E-3</v>
      </c>
      <c r="V108">
        <f t="shared" si="26"/>
        <v>0.88515719971495255</v>
      </c>
      <c r="W108">
        <f t="shared" si="27"/>
        <v>3.7790466248018961E-2</v>
      </c>
      <c r="X108">
        <f t="shared" si="31"/>
        <v>0</v>
      </c>
      <c r="Y108">
        <f t="shared" si="31"/>
        <v>0</v>
      </c>
      <c r="Z108">
        <f t="shared" si="31"/>
        <v>2.8301546321147678E-4</v>
      </c>
      <c r="AA108">
        <f t="shared" si="31"/>
        <v>0.50400330599622756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8.7576014007226654E-3</v>
      </c>
      <c r="V109">
        <f t="shared" si="26"/>
        <v>0.89391480111567523</v>
      </c>
      <c r="W109">
        <f t="shared" si="27"/>
        <v>4.6548067648741642E-2</v>
      </c>
      <c r="X109">
        <f t="shared" si="31"/>
        <v>0</v>
      </c>
      <c r="Y109">
        <f t="shared" si="31"/>
        <v>0</v>
      </c>
      <c r="Z109">
        <f t="shared" si="31"/>
        <v>2.8301546321147678E-4</v>
      </c>
      <c r="AA109">
        <f t="shared" si="31"/>
        <v>0.50415988732207329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1.5658132584571549E-4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9.8216759699962172E-3</v>
      </c>
      <c r="V110">
        <f t="shared" si="26"/>
        <v>0.9037364770856714</v>
      </c>
      <c r="W110">
        <f t="shared" si="27"/>
        <v>5.6369743618737811E-2</v>
      </c>
      <c r="X110">
        <f t="shared" si="31"/>
        <v>0</v>
      </c>
      <c r="Y110">
        <f t="shared" si="31"/>
        <v>0</v>
      </c>
      <c r="Z110">
        <f t="shared" si="31"/>
        <v>2.8301546321147678E-4</v>
      </c>
      <c r="AA110">
        <f t="shared" si="31"/>
        <v>0.50510471846842753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1.1014124721999417E-3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1.1117321562244578E-2</v>
      </c>
      <c r="V111">
        <f t="shared" si="26"/>
        <v>0.91485379864791594</v>
      </c>
      <c r="W111">
        <f t="shared" si="27"/>
        <v>6.7487065180982353E-2</v>
      </c>
      <c r="X111">
        <f t="shared" si="31"/>
        <v>0</v>
      </c>
      <c r="Y111">
        <f t="shared" si="31"/>
        <v>0</v>
      </c>
      <c r="Z111">
        <f t="shared" si="31"/>
        <v>2.8301546321147678E-4</v>
      </c>
      <c r="AA111">
        <f t="shared" si="31"/>
        <v>0.50708595384135402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3.0826478451264818E-3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1.2729527633596228E-2</v>
      </c>
      <c r="V112">
        <f t="shared" si="26"/>
        <v>0.92758332628151219</v>
      </c>
      <c r="W112">
        <f t="shared" si="27"/>
        <v>8.0216592814578602E-2</v>
      </c>
      <c r="X112">
        <f t="shared" si="31"/>
        <v>0</v>
      </c>
      <c r="Y112">
        <f t="shared" si="31"/>
        <v>0</v>
      </c>
      <c r="Z112">
        <f t="shared" si="31"/>
        <v>2.8301546321147678E-4</v>
      </c>
      <c r="AA112">
        <f t="shared" si="31"/>
        <v>0.51037906119620224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6.3757551999746673E-3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1.4793935731364758E-2</v>
      </c>
      <c r="V113">
        <f t="shared" si="26"/>
        <v>0.94237726201287697</v>
      </c>
      <c r="W113">
        <f t="shared" si="27"/>
        <v>9.5010528545943385E-2</v>
      </c>
      <c r="X113">
        <f t="shared" si="31"/>
        <v>0</v>
      </c>
      <c r="Y113">
        <f t="shared" si="31"/>
        <v>0</v>
      </c>
      <c r="Z113">
        <f t="shared" si="31"/>
        <v>2.8301546321147678E-4</v>
      </c>
      <c r="AA113">
        <f t="shared" si="31"/>
        <v>0.5153749139356596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1.1371607939432041E-2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1.7544750891518444E-2</v>
      </c>
      <c r="V114">
        <f t="shared" si="26"/>
        <v>0.95992201290439538</v>
      </c>
      <c r="W114">
        <f t="shared" si="27"/>
        <v>0.1125552794374618</v>
      </c>
      <c r="X114">
        <f t="shared" si="31"/>
        <v>0</v>
      </c>
      <c r="Y114">
        <f t="shared" si="31"/>
        <v>0</v>
      </c>
      <c r="Z114">
        <f t="shared" si="31"/>
        <v>2.8301546321147678E-4</v>
      </c>
      <c r="AA114">
        <f t="shared" si="31"/>
        <v>0.52266209230009941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1.8658786303871886E-2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2.1434826353884259E-2</v>
      </c>
      <c r="V115">
        <f t="shared" si="26"/>
        <v>0.98135683925827966</v>
      </c>
      <c r="W115">
        <f t="shared" si="27"/>
        <v>0.13399010579134607</v>
      </c>
      <c r="X115">
        <f t="shared" si="31"/>
        <v>0</v>
      </c>
      <c r="Y115">
        <f t="shared" si="31"/>
        <v>0</v>
      </c>
      <c r="Z115">
        <f t="shared" si="31"/>
        <v>2.8301546321147678E-4</v>
      </c>
      <c r="AA115">
        <f t="shared" si="31"/>
        <v>0.53320833572414916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2.9205029727921598E-2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2.7510610392197963E-2</v>
      </c>
      <c r="V116">
        <f t="shared" si="26"/>
        <v>1.0088674496504777</v>
      </c>
      <c r="W116">
        <f t="shared" si="27"/>
        <v>0.16150071618354411</v>
      </c>
      <c r="X116">
        <f t="shared" si="31"/>
        <v>0</v>
      </c>
      <c r="Y116">
        <f t="shared" si="31"/>
        <v>0</v>
      </c>
      <c r="Z116">
        <f t="shared" si="31"/>
        <v>2.8301546321147678E-4</v>
      </c>
      <c r="AA116">
        <f t="shared" si="31"/>
        <v>0.54885012156666269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4.4846815570435163E-2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3.9150841346315995E-2</v>
      </c>
      <c r="V117">
        <f t="shared" si="26"/>
        <v>1.0480182909967937</v>
      </c>
      <c r="W117">
        <f t="shared" si="27"/>
        <v>0.20065155752986008</v>
      </c>
      <c r="X117">
        <f t="shared" si="31"/>
        <v>0</v>
      </c>
      <c r="Y117">
        <f t="shared" si="31"/>
        <v>0</v>
      </c>
      <c r="Z117">
        <f t="shared" si="31"/>
        <v>2.8301546321147678E-4</v>
      </c>
      <c r="AA117">
        <f t="shared" si="31"/>
        <v>0.57420423269192244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7.0200926695694887E-2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0.11868830525984166</v>
      </c>
      <c r="V118">
        <f t="shared" si="26"/>
        <v>1.1667065962566354</v>
      </c>
      <c r="W118">
        <f t="shared" si="27"/>
        <v>0.31933986278970183</v>
      </c>
      <c r="X118">
        <f t="shared" si="31"/>
        <v>0</v>
      </c>
      <c r="Y118">
        <f t="shared" si="31"/>
        <v>0</v>
      </c>
      <c r="Z118">
        <f t="shared" si="31"/>
        <v>2.8301546321147678E-4</v>
      </c>
      <c r="AA118">
        <f t="shared" si="31"/>
        <v>0.66474621810620871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0.16074291210998112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5.9056931148414628E-2</v>
      </c>
      <c r="V119">
        <f t="shared" si="26"/>
        <v>1.22576352740505</v>
      </c>
      <c r="W119">
        <f t="shared" si="27"/>
        <v>0.37839679393811643</v>
      </c>
      <c r="X119">
        <f t="shared" si="31"/>
        <v>0</v>
      </c>
      <c r="Y119">
        <f t="shared" si="31"/>
        <v>0</v>
      </c>
      <c r="Z119">
        <f t="shared" si="31"/>
        <v>2.8301546321147678E-4</v>
      </c>
      <c r="AA119">
        <f t="shared" si="31"/>
        <v>0.71439382798830842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0.21039052199208083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2.3958160086871353E-2</v>
      </c>
      <c r="V120">
        <f t="shared" si="26"/>
        <v>1.2497216874919215</v>
      </c>
      <c r="W120">
        <f t="shared" si="27"/>
        <v>0.40235495402498789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2.8301546321147678E-4</v>
      </c>
      <c r="AA120">
        <f t="shared" si="33"/>
        <v>0.73509506203842734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0.2310917560421997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1.5939867483272408E-2</v>
      </c>
      <c r="V121">
        <f t="shared" si="26"/>
        <v>1.2656615549751939</v>
      </c>
      <c r="W121">
        <f t="shared" si="27"/>
        <v>0.41829482150826036</v>
      </c>
      <c r="X121">
        <f t="shared" si="33"/>
        <v>0</v>
      </c>
      <c r="Y121">
        <f t="shared" si="33"/>
        <v>0</v>
      </c>
      <c r="Z121">
        <f t="shared" si="33"/>
        <v>2.8301546321147678E-4</v>
      </c>
      <c r="AA121">
        <f t="shared" si="33"/>
        <v>0.74901668879311634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0.24501338279688867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1.1789321748306311E-2</v>
      </c>
      <c r="V122">
        <f t="shared" si="26"/>
        <v>1.2774508767235002</v>
      </c>
      <c r="W122">
        <f t="shared" si="27"/>
        <v>0.43008414325656663</v>
      </c>
      <c r="X122">
        <f t="shared" si="33"/>
        <v>0</v>
      </c>
      <c r="Y122">
        <f t="shared" si="33"/>
        <v>0</v>
      </c>
      <c r="Z122">
        <f t="shared" si="33"/>
        <v>2.8301546321147678E-4</v>
      </c>
      <c r="AA122">
        <f t="shared" si="33"/>
        <v>0.75938305446852872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0.25537974847230099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9.2011996784855735E-3</v>
      </c>
      <c r="V123">
        <f t="shared" si="26"/>
        <v>1.2866520764019858</v>
      </c>
      <c r="W123">
        <f t="shared" si="27"/>
        <v>0.43928534293505217</v>
      </c>
      <c r="X123">
        <f t="shared" si="33"/>
        <v>0</v>
      </c>
      <c r="Y123">
        <f t="shared" si="33"/>
        <v>0</v>
      </c>
      <c r="Z123">
        <f t="shared" si="33"/>
        <v>2.8301546321147678E-4</v>
      </c>
      <c r="AA123">
        <f t="shared" si="33"/>
        <v>0.76751236914748133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0.26350906315125361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7.4296234382381331E-3</v>
      </c>
      <c r="V124">
        <f t="shared" si="26"/>
        <v>1.2940816998402238</v>
      </c>
      <c r="W124">
        <f t="shared" si="27"/>
        <v>0.44671496637329022</v>
      </c>
      <c r="X124">
        <f t="shared" si="33"/>
        <v>0</v>
      </c>
      <c r="Y124">
        <f t="shared" si="33"/>
        <v>0</v>
      </c>
      <c r="Z124">
        <f t="shared" si="33"/>
        <v>2.8301546321147678E-4</v>
      </c>
      <c r="AA124">
        <f t="shared" si="33"/>
        <v>0.77410008331009883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0.27009677731387116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6.1451187485262381E-3</v>
      </c>
      <c r="V125">
        <f t="shared" si="26"/>
        <v>1.30022681858875</v>
      </c>
      <c r="W125">
        <f t="shared" si="27"/>
        <v>0.45286008512181641</v>
      </c>
      <c r="X125">
        <f t="shared" si="33"/>
        <v>0</v>
      </c>
      <c r="Y125">
        <f t="shared" si="33"/>
        <v>0</v>
      </c>
      <c r="Z125">
        <f t="shared" si="33"/>
        <v>2.8301546321147678E-4</v>
      </c>
      <c r="AA125">
        <f t="shared" si="33"/>
        <v>0.77956419247600051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0.27556088647977284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5.175987022471777E-3</v>
      </c>
      <c r="V126">
        <f t="shared" si="26"/>
        <v>1.3054028056112217</v>
      </c>
      <c r="W126">
        <f t="shared" si="27"/>
        <v>0.4580360721442881</v>
      </c>
      <c r="X126">
        <f t="shared" si="33"/>
        <v>0</v>
      </c>
      <c r="Y126">
        <f t="shared" si="33"/>
        <v>0</v>
      </c>
      <c r="Z126">
        <f t="shared" si="33"/>
        <v>2.8301546321147678E-4</v>
      </c>
      <c r="AA126">
        <f t="shared" si="33"/>
        <v>0.78417702235841436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0.28017371636218674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3.735704197961337E-2</v>
      </c>
      <c r="V127">
        <f t="shared" si="26"/>
        <v>1.3427598475908351</v>
      </c>
      <c r="W127">
        <f t="shared" si="27"/>
        <v>3.7357041979613426E-2</v>
      </c>
      <c r="X127">
        <f t="shared" si="33"/>
        <v>0</v>
      </c>
      <c r="Y127">
        <f t="shared" si="33"/>
        <v>0</v>
      </c>
      <c r="Z127">
        <f t="shared" si="33"/>
        <v>2.8301546321147678E-4</v>
      </c>
      <c r="AA127">
        <f t="shared" si="33"/>
        <v>0.78417702235841436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4.0555549603963195E-2</v>
      </c>
      <c r="V128">
        <f t="shared" si="26"/>
        <v>1.3833153971947982</v>
      </c>
      <c r="W128">
        <f t="shared" si="27"/>
        <v>7.7912591583576551E-2</v>
      </c>
      <c r="X128">
        <f t="shared" si="33"/>
        <v>0</v>
      </c>
      <c r="Y128">
        <f t="shared" si="33"/>
        <v>0</v>
      </c>
      <c r="Z128">
        <f t="shared" si="33"/>
        <v>2.8301546321147678E-4</v>
      </c>
      <c r="AA128">
        <f t="shared" si="33"/>
        <v>0.78988290541805184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5.7058830596374488E-3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4.4195360713045855E-2</v>
      </c>
      <c r="V129">
        <f t="shared" si="26"/>
        <v>1.4275107579078441</v>
      </c>
      <c r="W129">
        <f t="shared" si="27"/>
        <v>0.12210795229662241</v>
      </c>
      <c r="X129">
        <f t="shared" si="33"/>
        <v>0</v>
      </c>
      <c r="Y129">
        <f t="shared" si="33"/>
        <v>0</v>
      </c>
      <c r="Z129">
        <f t="shared" si="33"/>
        <v>2.8301546321147678E-4</v>
      </c>
      <c r="AA129">
        <f t="shared" si="33"/>
        <v>0.80733381166758189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2.3156789309167539E-2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4.83675301577298E-2</v>
      </c>
      <c r="V130">
        <f t="shared" si="26"/>
        <v>1.4758782880655739</v>
      </c>
      <c r="W130">
        <f t="shared" si="27"/>
        <v>0.17047548245435218</v>
      </c>
      <c r="X130">
        <f t="shared" si="33"/>
        <v>0</v>
      </c>
      <c r="Y130">
        <f t="shared" si="33"/>
        <v>0</v>
      </c>
      <c r="Z130">
        <f t="shared" si="33"/>
        <v>2.8301546321147678E-4</v>
      </c>
      <c r="AA130">
        <f t="shared" si="33"/>
        <v>0.83454993837670322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5.0372916018288916E-2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5.3189949726146435E-2</v>
      </c>
      <c r="V131">
        <f t="shared" si="26"/>
        <v>1.5290682377917202</v>
      </c>
      <c r="W131">
        <f t="shared" si="27"/>
        <v>0.2236654321804985</v>
      </c>
      <c r="X131">
        <f t="shared" si="33"/>
        <v>0</v>
      </c>
      <c r="Y131">
        <f t="shared" si="33"/>
        <v>0</v>
      </c>
      <c r="Z131">
        <f t="shared" si="33"/>
        <v>2.8301546321147678E-4</v>
      </c>
      <c r="AA131">
        <f t="shared" si="33"/>
        <v>0.87058472308439361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8.6407700725979281E-2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5.8818303023443805E-2</v>
      </c>
      <c r="V132">
        <f t="shared" si="26"/>
        <v>1.5878865408151639</v>
      </c>
      <c r="W132">
        <f t="shared" si="27"/>
        <v>0.28248373520394221</v>
      </c>
      <c r="X132">
        <f t="shared" si="33"/>
        <v>0</v>
      </c>
      <c r="Y132">
        <f t="shared" si="33"/>
        <v>0</v>
      </c>
      <c r="Z132">
        <f t="shared" si="33"/>
        <v>2.8301546321147678E-4</v>
      </c>
      <c r="AA132">
        <f t="shared" si="33"/>
        <v>0.9151994834299968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0.13102246107158252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6.5463070470401979E-2</v>
      </c>
      <c r="V133">
        <f t="shared" si="26"/>
        <v>1.6533496112855659</v>
      </c>
      <c r="W133">
        <f t="shared" si="27"/>
        <v>0.34794680567434422</v>
      </c>
      <c r="X133">
        <f t="shared" si="33"/>
        <v>0</v>
      </c>
      <c r="Y133">
        <f t="shared" si="33"/>
        <v>0</v>
      </c>
      <c r="Z133">
        <f t="shared" si="33"/>
        <v>2.8301546321147678E-4</v>
      </c>
      <c r="AA133">
        <f t="shared" si="33"/>
        <v>0.96869755511244704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0.1845205327540328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7.3417027875721796E-2</v>
      </c>
      <c r="V134">
        <f t="shared" si="26"/>
        <v>1.7267666391612877</v>
      </c>
      <c r="W134">
        <f t="shared" si="27"/>
        <v>0.42136383355006601</v>
      </c>
      <c r="X134">
        <f t="shared" si="33"/>
        <v>0</v>
      </c>
      <c r="Y134">
        <f t="shared" si="33"/>
        <v>0</v>
      </c>
      <c r="Z134">
        <f t="shared" si="33"/>
        <v>2.8301546321147678E-4</v>
      </c>
      <c r="AA134">
        <f t="shared" si="33"/>
        <v>1.0318834661046863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0.24770644374627213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8.3101978677778299E-2</v>
      </c>
      <c r="V135">
        <f t="shared" si="26"/>
        <v>1.8098686178390659</v>
      </c>
      <c r="W135">
        <f t="shared" si="27"/>
        <v>0.50446581222784426</v>
      </c>
      <c r="X135">
        <f t="shared" si="33"/>
        <v>0</v>
      </c>
      <c r="Y135">
        <f t="shared" si="33"/>
        <v>0</v>
      </c>
      <c r="Z135">
        <f t="shared" si="33"/>
        <v>2.9097862995026432E-4</v>
      </c>
      <c r="AA135">
        <f t="shared" si="33"/>
        <v>1.106119252815515</v>
      </c>
      <c r="AC135">
        <f t="shared" si="32"/>
        <v>0</v>
      </c>
      <c r="AD135">
        <f t="shared" si="32"/>
        <v>0</v>
      </c>
      <c r="AE135">
        <f t="shared" si="32"/>
        <v>7.9631667387875379E-6</v>
      </c>
      <c r="AF135">
        <f t="shared" si="32"/>
        <v>0.32194223045710096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9.5153219061131902E-2</v>
      </c>
      <c r="V136">
        <f t="shared" si="26"/>
        <v>1.9050218369001979</v>
      </c>
      <c r="W136">
        <f t="shared" si="27"/>
        <v>0.5996190312889762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4.100479205209626E-3</v>
      </c>
      <c r="AA136">
        <f t="shared" si="38"/>
        <v>1.1934926256971947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3.8174637419981492E-3</v>
      </c>
      <c r="AF136">
        <f t="shared" si="39"/>
        <v>0.4093156033387807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0.11058466959195168</v>
      </c>
      <c r="V137">
        <f t="shared" ref="V137:V200" si="40">U137+V136</f>
        <v>2.0156065064921496</v>
      </c>
      <c r="W137">
        <f t="shared" si="27"/>
        <v>0.71020370088092788</v>
      </c>
      <c r="X137">
        <f t="shared" si="38"/>
        <v>0</v>
      </c>
      <c r="Y137">
        <f t="shared" si="38"/>
        <v>1.5979761935914766E-5</v>
      </c>
      <c r="Z137">
        <f t="shared" si="38"/>
        <v>1.6586437914327037E-2</v>
      </c>
      <c r="AA137">
        <f t="shared" si="38"/>
        <v>1.297165409292534</v>
      </c>
      <c r="AC137">
        <f t="shared" si="39"/>
        <v>0</v>
      </c>
      <c r="AD137">
        <f t="shared" si="39"/>
        <v>1.5979761935914766E-5</v>
      </c>
      <c r="AE137">
        <f t="shared" si="39"/>
        <v>1.630342245111556E-2</v>
      </c>
      <c r="AF137">
        <f t="shared" si="39"/>
        <v>0.51298838693411997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0.1311470129141005</v>
      </c>
      <c r="V138">
        <f t="shared" si="40"/>
        <v>2.1467535194062499</v>
      </c>
      <c r="W138">
        <f t="shared" si="27"/>
        <v>0.84135071379502824</v>
      </c>
      <c r="X138">
        <f t="shared" si="38"/>
        <v>0</v>
      </c>
      <c r="Y138">
        <f t="shared" si="38"/>
        <v>5.2635325273386584E-3</v>
      </c>
      <c r="Z138">
        <f t="shared" si="38"/>
        <v>4.1291789650311328E-2</v>
      </c>
      <c r="AA138">
        <f t="shared" si="38"/>
        <v>1.4220877190696375</v>
      </c>
      <c r="AC138">
        <f t="shared" si="39"/>
        <v>0</v>
      </c>
      <c r="AD138">
        <f t="shared" si="39"/>
        <v>5.2635325273386584E-3</v>
      </c>
      <c r="AE138">
        <f t="shared" si="39"/>
        <v>4.1008774187099847E-2</v>
      </c>
      <c r="AF138">
        <f t="shared" si="39"/>
        <v>0.63791069671122347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0.16022532699528497</v>
      </c>
      <c r="V139">
        <f t="shared" si="40"/>
        <v>2.3069788464015351</v>
      </c>
      <c r="W139">
        <f t="shared" si="27"/>
        <v>1.0015760407903134</v>
      </c>
      <c r="X139">
        <f t="shared" si="38"/>
        <v>0</v>
      </c>
      <c r="Y139">
        <f t="shared" si="38"/>
        <v>2.3430274968584672E-2</v>
      </c>
      <c r="Z139">
        <f t="shared" si="38"/>
        <v>8.4098491491813324E-2</v>
      </c>
      <c r="AA139">
        <f t="shared" si="38"/>
        <v>1.5766104563112981</v>
      </c>
      <c r="AC139">
        <f t="shared" si="39"/>
        <v>0</v>
      </c>
      <c r="AD139">
        <f t="shared" si="39"/>
        <v>2.3430274968584668E-2</v>
      </c>
      <c r="AE139">
        <f t="shared" si="39"/>
        <v>8.3815476028601843E-2</v>
      </c>
      <c r="AF139">
        <f t="shared" si="39"/>
        <v>0.79243343395288401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0.20564181268167997</v>
      </c>
      <c r="V140">
        <f t="shared" si="40"/>
        <v>2.5126206590832152</v>
      </c>
      <c r="W140">
        <f t="shared" si="27"/>
        <v>1.2072178534719935</v>
      </c>
      <c r="X140">
        <f t="shared" si="38"/>
        <v>0</v>
      </c>
      <c r="Y140">
        <f t="shared" si="38"/>
        <v>6.3348362747728981E-2</v>
      </c>
      <c r="Z140">
        <f t="shared" si="38"/>
        <v>0.15623035522003093</v>
      </c>
      <c r="AA140">
        <f t="shared" si="38"/>
        <v>1.7768871571212426</v>
      </c>
      <c r="AC140">
        <f t="shared" si="39"/>
        <v>0</v>
      </c>
      <c r="AD140">
        <f t="shared" si="39"/>
        <v>6.3348362747728981E-2</v>
      </c>
      <c r="AE140">
        <f t="shared" si="39"/>
        <v>0.15594733975681943</v>
      </c>
      <c r="AF140">
        <f t="shared" si="39"/>
        <v>0.99271013476282843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0.29265253906371236</v>
      </c>
      <c r="V141">
        <f t="shared" si="40"/>
        <v>2.8052731981469274</v>
      </c>
      <c r="W141">
        <f t="shared" si="27"/>
        <v>1.4998703925357058</v>
      </c>
      <c r="X141">
        <f t="shared" si="38"/>
        <v>7.3959479899742154E-3</v>
      </c>
      <c r="Y141">
        <f t="shared" si="38"/>
        <v>0.14741900310798825</v>
      </c>
      <c r="Z141">
        <f t="shared" si="38"/>
        <v>0.28593382241928844</v>
      </c>
      <c r="AA141">
        <f t="shared" si="38"/>
        <v>2.0641920982440309</v>
      </c>
      <c r="AC141">
        <f t="shared" si="39"/>
        <v>7.3959479899742154E-3</v>
      </c>
      <c r="AD141">
        <f t="shared" si="39"/>
        <v>0.14741900310798825</v>
      </c>
      <c r="AE141">
        <f t="shared" si="39"/>
        <v>0.28565080695607697</v>
      </c>
      <c r="AF141">
        <f t="shared" si="39"/>
        <v>1.2800150758856166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0.88719508181731721</v>
      </c>
      <c r="V142">
        <f t="shared" si="40"/>
        <v>3.6924682799642445</v>
      </c>
      <c r="W142">
        <f t="shared" si="27"/>
        <v>2.3870654743530229</v>
      </c>
      <c r="X142">
        <f t="shared" si="38"/>
        <v>0.1637601985568985</v>
      </c>
      <c r="Y142">
        <f t="shared" si="38"/>
        <v>0.54581482722460073</v>
      </c>
      <c r="Z142">
        <f t="shared" si="38"/>
        <v>0.81199100690146464</v>
      </c>
      <c r="AA142">
        <f t="shared" si="38"/>
        <v>2.9426754829506843</v>
      </c>
      <c r="AC142">
        <f t="shared" si="39"/>
        <v>0.1637601985568985</v>
      </c>
      <c r="AD142">
        <f t="shared" si="39"/>
        <v>0.54581482722460073</v>
      </c>
      <c r="AE142">
        <f t="shared" si="39"/>
        <v>0.81170799143825312</v>
      </c>
      <c r="AF142">
        <f t="shared" si="39"/>
        <v>2.1584984605922699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0.44145056033439972</v>
      </c>
      <c r="V143">
        <f t="shared" si="40"/>
        <v>4.1339188402986444</v>
      </c>
      <c r="W143">
        <f t="shared" si="27"/>
        <v>2.8285160346874227</v>
      </c>
      <c r="X143">
        <f t="shared" si="38"/>
        <v>0.30238998181125198</v>
      </c>
      <c r="Y143">
        <f t="shared" si="38"/>
        <v>0.80135137512936894</v>
      </c>
      <c r="Z143">
        <f t="shared" si="38"/>
        <v>1.1231925977956712</v>
      </c>
      <c r="AA143">
        <f t="shared" si="38"/>
        <v>3.3817163401061121</v>
      </c>
      <c r="AC143">
        <f t="shared" si="39"/>
        <v>0.30238998181125198</v>
      </c>
      <c r="AD143">
        <f t="shared" si="39"/>
        <v>0.80135137512936894</v>
      </c>
      <c r="AE143">
        <f t="shared" si="39"/>
        <v>1.1229095823324597</v>
      </c>
      <c r="AF143">
        <f t="shared" si="39"/>
        <v>2.5975393177476978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0.17908724664936354</v>
      </c>
      <c r="V144">
        <f t="shared" si="40"/>
        <v>4.3130060869480076</v>
      </c>
      <c r="W144">
        <f t="shared" ref="W144:W207" si="41">IF(R144-R143=1,V144-V143,V144-V143+W143)</f>
        <v>3.0076032813367859</v>
      </c>
      <c r="X144">
        <f t="shared" si="38"/>
        <v>0.36801461649149664</v>
      </c>
      <c r="Y144">
        <f t="shared" si="38"/>
        <v>0.91306094637668567</v>
      </c>
      <c r="Z144">
        <f t="shared" si="38"/>
        <v>1.2559883625713806</v>
      </c>
      <c r="AA144">
        <f t="shared" si="38"/>
        <v>3.5600173299697899</v>
      </c>
      <c r="AC144">
        <f t="shared" si="39"/>
        <v>0.36801461649149664</v>
      </c>
      <c r="AD144">
        <f t="shared" si="39"/>
        <v>0.91306094637668567</v>
      </c>
      <c r="AE144">
        <f t="shared" si="39"/>
        <v>1.2557053471081692</v>
      </c>
      <c r="AF144">
        <f t="shared" si="39"/>
        <v>2.7758403076113756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0.11915050943746137</v>
      </c>
      <c r="V145">
        <f t="shared" si="40"/>
        <v>4.432156596385469</v>
      </c>
      <c r="W145">
        <f t="shared" si="41"/>
        <v>3.1267537907742473</v>
      </c>
      <c r="X145">
        <f t="shared" si="38"/>
        <v>0.41440780910719366</v>
      </c>
      <c r="Y145">
        <f t="shared" si="38"/>
        <v>0.98963532556971379</v>
      </c>
      <c r="Z145">
        <f t="shared" si="38"/>
        <v>1.346131823292319</v>
      </c>
      <c r="AA145">
        <f t="shared" si="38"/>
        <v>3.6786921460563273</v>
      </c>
      <c r="AC145">
        <f t="shared" si="39"/>
        <v>0.41440780910719366</v>
      </c>
      <c r="AD145">
        <f t="shared" si="39"/>
        <v>0.98963532556971379</v>
      </c>
      <c r="AE145">
        <f t="shared" si="39"/>
        <v>1.3458488078291075</v>
      </c>
      <c r="AF145">
        <f t="shared" si="39"/>
        <v>2.894515123697913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8.812518006858977E-2</v>
      </c>
      <c r="V146">
        <f t="shared" si="40"/>
        <v>4.520281776454059</v>
      </c>
      <c r="W146">
        <f t="shared" si="41"/>
        <v>3.2148789708428374</v>
      </c>
      <c r="X146">
        <f t="shared" si="38"/>
        <v>0.45005985413936167</v>
      </c>
      <c r="Y146">
        <f t="shared" si="38"/>
        <v>1.0473538849314172</v>
      </c>
      <c r="Z146">
        <f t="shared" si="38"/>
        <v>1.4136557643869356</v>
      </c>
      <c r="AA146">
        <f t="shared" si="38"/>
        <v>3.7664870849318142</v>
      </c>
      <c r="AC146">
        <f t="shared" si="39"/>
        <v>0.45005985413936167</v>
      </c>
      <c r="AD146">
        <f t="shared" si="39"/>
        <v>1.0473538849314172</v>
      </c>
      <c r="AE146">
        <f t="shared" si="39"/>
        <v>1.4133727489237242</v>
      </c>
      <c r="AF146">
        <f t="shared" si="39"/>
        <v>2.9823100625733998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6.877896759667973E-2</v>
      </c>
      <c r="V147">
        <f t="shared" si="40"/>
        <v>4.5890607440507392</v>
      </c>
      <c r="W147">
        <f t="shared" si="41"/>
        <v>3.2836579384395175</v>
      </c>
      <c r="X147">
        <f t="shared" si="38"/>
        <v>0.4786502892281313</v>
      </c>
      <c r="Y147">
        <f t="shared" si="38"/>
        <v>1.0930124023848142</v>
      </c>
      <c r="Z147">
        <f t="shared" si="38"/>
        <v>1.4668335773123893</v>
      </c>
      <c r="AA147">
        <f t="shared" si="38"/>
        <v>3.8350200420045684</v>
      </c>
      <c r="AC147">
        <f t="shared" si="39"/>
        <v>0.4786502892281313</v>
      </c>
      <c r="AD147">
        <f t="shared" si="39"/>
        <v>1.0930124023848142</v>
      </c>
      <c r="AE147">
        <f t="shared" si="39"/>
        <v>1.4665505618491779</v>
      </c>
      <c r="AF147">
        <f t="shared" si="39"/>
        <v>3.050843019646154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5.5536435200830098E-2</v>
      </c>
      <c r="V148">
        <f t="shared" si="40"/>
        <v>4.6445971792515692</v>
      </c>
      <c r="W148">
        <f t="shared" si="41"/>
        <v>3.3391943736403475</v>
      </c>
      <c r="X148">
        <f t="shared" si="38"/>
        <v>0.50221318098063705</v>
      </c>
      <c r="Y148">
        <f t="shared" si="38"/>
        <v>1.1302573123836976</v>
      </c>
      <c r="Z148">
        <f t="shared" si="38"/>
        <v>1.5100659765609301</v>
      </c>
      <c r="AA148">
        <f t="shared" si="38"/>
        <v>3.8903648835680631</v>
      </c>
      <c r="AC148">
        <f t="shared" si="39"/>
        <v>0.50221318098063705</v>
      </c>
      <c r="AD148">
        <f t="shared" si="39"/>
        <v>1.1302573123836976</v>
      </c>
      <c r="AE148">
        <f t="shared" si="39"/>
        <v>1.5097829610977187</v>
      </c>
      <c r="AF148">
        <f t="shared" si="39"/>
        <v>3.1061878612096487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4.5934762645233669E-2</v>
      </c>
      <c r="V149">
        <f t="shared" si="40"/>
        <v>4.6905319418968032</v>
      </c>
      <c r="W149">
        <f t="shared" si="41"/>
        <v>3.3851291362855815</v>
      </c>
      <c r="X149">
        <f t="shared" si="38"/>
        <v>0.5220180004960312</v>
      </c>
      <c r="Y149">
        <f t="shared" si="38"/>
        <v>1.1613107346135836</v>
      </c>
      <c r="Z149">
        <f t="shared" si="38"/>
        <v>1.5460157030892474</v>
      </c>
      <c r="AA149">
        <f t="shared" si="38"/>
        <v>3.936145708765538</v>
      </c>
      <c r="AC149">
        <f t="shared" si="39"/>
        <v>0.5220180004960312</v>
      </c>
      <c r="AD149">
        <f t="shared" si="39"/>
        <v>1.1613107346135836</v>
      </c>
      <c r="AE149">
        <f t="shared" si="39"/>
        <v>1.545732687626036</v>
      </c>
      <c r="AF149">
        <f t="shared" si="39"/>
        <v>3.1519686864071237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3.8690502992976571E-2</v>
      </c>
      <c r="V150">
        <f t="shared" si="40"/>
        <v>4.7292224448897802</v>
      </c>
      <c r="W150">
        <f t="shared" si="41"/>
        <v>3.4238196392785585</v>
      </c>
      <c r="X150">
        <f t="shared" si="38"/>
        <v>0.53891758045255755</v>
      </c>
      <c r="Y150">
        <f t="shared" si="38"/>
        <v>1.1876369324205622</v>
      </c>
      <c r="Z150">
        <f t="shared" si="38"/>
        <v>1.5764271079257135</v>
      </c>
      <c r="AA150">
        <f t="shared" si="38"/>
        <v>3.974709610313103</v>
      </c>
      <c r="AC150">
        <f t="shared" si="39"/>
        <v>0.53891758045255755</v>
      </c>
      <c r="AD150">
        <f t="shared" si="39"/>
        <v>1.1876369324205622</v>
      </c>
      <c r="AE150">
        <f t="shared" si="39"/>
        <v>1.5761440924625021</v>
      </c>
      <c r="AF150">
        <f t="shared" si="39"/>
        <v>3.1905325879546886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2.3738588548918231E-3</v>
      </c>
      <c r="V151">
        <f t="shared" si="40"/>
        <v>4.7315963037446718</v>
      </c>
      <c r="W151">
        <f t="shared" si="41"/>
        <v>2.3738588548916084E-3</v>
      </c>
      <c r="X151">
        <f t="shared" si="38"/>
        <v>0.53891758045255755</v>
      </c>
      <c r="Y151">
        <f t="shared" si="38"/>
        <v>1.1876369324205622</v>
      </c>
      <c r="Z151">
        <f t="shared" si="38"/>
        <v>1.5764271079257135</v>
      </c>
      <c r="AA151">
        <f t="shared" si="38"/>
        <v>3.974709610313103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2.5771085032618795E-3</v>
      </c>
      <c r="V152">
        <f t="shared" si="40"/>
        <v>4.7341734122479338</v>
      </c>
      <c r="W152">
        <f t="shared" si="41"/>
        <v>4.9509673581535907E-3</v>
      </c>
      <c r="X152">
        <f t="shared" ref="X152:AA167" si="42">X151+IF(AC152&gt;AC151,AC152-AC151,0)</f>
        <v>0.53891758045255755</v>
      </c>
      <c r="Y152">
        <f t="shared" si="42"/>
        <v>1.1876369324205622</v>
      </c>
      <c r="Z152">
        <f t="shared" si="42"/>
        <v>1.5764271079257135</v>
      </c>
      <c r="AA152">
        <f t="shared" si="42"/>
        <v>3.974709610313103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2.8084008479861964E-3</v>
      </c>
      <c r="V153">
        <f t="shared" si="40"/>
        <v>4.7369818130959196</v>
      </c>
      <c r="W153">
        <f t="shared" si="41"/>
        <v>7.7593682061394276E-3</v>
      </c>
      <c r="X153">
        <f t="shared" si="42"/>
        <v>0.53891758045255755</v>
      </c>
      <c r="Y153">
        <f t="shared" si="42"/>
        <v>1.1876369324205622</v>
      </c>
      <c r="Z153">
        <f t="shared" si="42"/>
        <v>1.5764271079257135</v>
      </c>
      <c r="AA153">
        <f t="shared" si="42"/>
        <v>3.974709610313103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3.0735219832671162E-3</v>
      </c>
      <c r="V154">
        <f t="shared" si="40"/>
        <v>4.7400553350791865</v>
      </c>
      <c r="W154">
        <f t="shared" si="41"/>
        <v>1.0832890189406363E-2</v>
      </c>
      <c r="X154">
        <f t="shared" si="42"/>
        <v>0.53891758045255755</v>
      </c>
      <c r="Y154">
        <f t="shared" si="42"/>
        <v>1.1876369324205622</v>
      </c>
      <c r="Z154">
        <f t="shared" si="42"/>
        <v>1.5764271079257135</v>
      </c>
      <c r="AA154">
        <f t="shared" si="42"/>
        <v>3.974709610313103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3.379963360524361E-3</v>
      </c>
      <c r="V155">
        <f t="shared" si="40"/>
        <v>4.743435298439711</v>
      </c>
      <c r="W155">
        <f t="shared" si="41"/>
        <v>1.4212853549930848E-2</v>
      </c>
      <c r="X155">
        <f t="shared" si="42"/>
        <v>0.53891758045255755</v>
      </c>
      <c r="Y155">
        <f t="shared" si="42"/>
        <v>1.1876369324205622</v>
      </c>
      <c r="Z155">
        <f t="shared" si="42"/>
        <v>1.5764271079257135</v>
      </c>
      <c r="AA155">
        <f t="shared" si="42"/>
        <v>3.974709610313103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3.7376179178777061E-3</v>
      </c>
      <c r="V156">
        <f t="shared" si="40"/>
        <v>4.7471729163575889</v>
      </c>
      <c r="W156">
        <f t="shared" si="41"/>
        <v>1.7950471467808704E-2</v>
      </c>
      <c r="X156">
        <f t="shared" si="42"/>
        <v>0.53891758045255755</v>
      </c>
      <c r="Y156">
        <f t="shared" si="42"/>
        <v>1.1876369324205622</v>
      </c>
      <c r="Z156">
        <f t="shared" si="42"/>
        <v>1.5764271079257135</v>
      </c>
      <c r="AA156">
        <f t="shared" si="42"/>
        <v>3.974709610313103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4.1598606653432766E-3</v>
      </c>
      <c r="V157">
        <f t="shared" si="40"/>
        <v>4.7513327770229319</v>
      </c>
      <c r="W157">
        <f t="shared" si="41"/>
        <v>2.2110332133151722E-2</v>
      </c>
      <c r="X157">
        <f t="shared" si="42"/>
        <v>0.53891758045255755</v>
      </c>
      <c r="Y157">
        <f t="shared" si="42"/>
        <v>1.1876369324205622</v>
      </c>
      <c r="Z157">
        <f t="shared" si="42"/>
        <v>1.5764271079257135</v>
      </c>
      <c r="AA157">
        <f t="shared" si="42"/>
        <v>3.974709610313103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4.6652960857482152E-3</v>
      </c>
      <c r="V158">
        <f t="shared" si="40"/>
        <v>4.7559980731086799</v>
      </c>
      <c r="W158">
        <f t="shared" si="41"/>
        <v>2.6775628218899783E-2</v>
      </c>
      <c r="X158">
        <f t="shared" si="42"/>
        <v>0.53891758045255755</v>
      </c>
      <c r="Y158">
        <f t="shared" si="42"/>
        <v>1.1876369324205622</v>
      </c>
      <c r="Z158">
        <f t="shared" si="42"/>
        <v>1.5764271079257135</v>
      </c>
      <c r="AA158">
        <f t="shared" si="42"/>
        <v>3.974709610313103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5.2807277420661887E-3</v>
      </c>
      <c r="V159">
        <f t="shared" si="40"/>
        <v>4.7612788008507465</v>
      </c>
      <c r="W159">
        <f t="shared" si="41"/>
        <v>3.2056355960966343E-2</v>
      </c>
      <c r="X159">
        <f t="shared" si="42"/>
        <v>0.53891758045255755</v>
      </c>
      <c r="Y159">
        <f t="shared" si="42"/>
        <v>1.1876369324205622</v>
      </c>
      <c r="Z159">
        <f t="shared" si="42"/>
        <v>1.5764271079257135</v>
      </c>
      <c r="AA159">
        <f t="shared" si="42"/>
        <v>3.974709610313103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6.0465256259582241E-3</v>
      </c>
      <c r="V160">
        <f t="shared" si="40"/>
        <v>4.7673253264767048</v>
      </c>
      <c r="W160">
        <f t="shared" si="41"/>
        <v>3.8102881586924653E-2</v>
      </c>
      <c r="X160">
        <f t="shared" si="42"/>
        <v>0.53891758045255755</v>
      </c>
      <c r="Y160">
        <f t="shared" si="42"/>
        <v>1.1876369324205622</v>
      </c>
      <c r="Z160">
        <f t="shared" si="42"/>
        <v>1.5764271079257135</v>
      </c>
      <c r="AA160">
        <f t="shared" si="42"/>
        <v>3.974709610313103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7.0271194723982786E-3</v>
      </c>
      <c r="V161">
        <f t="shared" si="40"/>
        <v>4.7743524459491029</v>
      </c>
      <c r="W161">
        <f t="shared" si="41"/>
        <v>4.5130001059322744E-2</v>
      </c>
      <c r="X161">
        <f t="shared" si="42"/>
        <v>0.53891758045255755</v>
      </c>
      <c r="Y161">
        <f t="shared" si="42"/>
        <v>1.1876369324205622</v>
      </c>
      <c r="Z161">
        <f t="shared" si="42"/>
        <v>1.5764271079257135</v>
      </c>
      <c r="AA161">
        <f t="shared" si="42"/>
        <v>3.9747989011334734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8.9290820370612012E-5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8.3337566734712817E-3</v>
      </c>
      <c r="V162">
        <f t="shared" si="40"/>
        <v>4.7826862026225738</v>
      </c>
      <c r="W162">
        <f t="shared" si="41"/>
        <v>5.346375773279366E-2</v>
      </c>
      <c r="X162">
        <f t="shared" si="42"/>
        <v>0.53891758045255755</v>
      </c>
      <c r="Y162">
        <f t="shared" si="42"/>
        <v>1.1876369324205622</v>
      </c>
      <c r="Z162">
        <f t="shared" si="42"/>
        <v>1.5764271079257135</v>
      </c>
      <c r="AA162">
        <f t="shared" si="42"/>
        <v>3.9754476632219675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7.3805290886482899E-4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1.018154251809505E-2</v>
      </c>
      <c r="V163">
        <f t="shared" si="40"/>
        <v>4.7928677451406685</v>
      </c>
      <c r="W163">
        <f t="shared" si="41"/>
        <v>6.3645300250888326E-2</v>
      </c>
      <c r="X163">
        <f t="shared" si="42"/>
        <v>0.53891758045255755</v>
      </c>
      <c r="Y163">
        <f t="shared" si="42"/>
        <v>1.1876369324205622</v>
      </c>
      <c r="Z163">
        <f t="shared" si="42"/>
        <v>1.5764271079257135</v>
      </c>
      <c r="AA163">
        <f t="shared" si="42"/>
        <v>3.9770063828150612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2.2967725019587102E-3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1.3067539936294066E-2</v>
      </c>
      <c r="V164">
        <f t="shared" si="40"/>
        <v>4.8059352850769628</v>
      </c>
      <c r="W164">
        <f t="shared" si="41"/>
        <v>7.6712840187182607E-2</v>
      </c>
      <c r="X164">
        <f t="shared" si="42"/>
        <v>0.53891758045255755</v>
      </c>
      <c r="Y164">
        <f t="shared" si="42"/>
        <v>1.1876369324205622</v>
      </c>
      <c r="Z164">
        <f t="shared" si="42"/>
        <v>1.5764271079257135</v>
      </c>
      <c r="AA164">
        <f t="shared" si="42"/>
        <v>3.9800790979623395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5.3694876492369568E-3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1.8596649639500147E-2</v>
      </c>
      <c r="V165">
        <f t="shared" si="40"/>
        <v>4.8245319347164628</v>
      </c>
      <c r="W165">
        <f t="shared" si="41"/>
        <v>9.5309489826682636E-2</v>
      </c>
      <c r="X165">
        <f t="shared" si="42"/>
        <v>0.53891758045255755</v>
      </c>
      <c r="Y165">
        <f t="shared" si="42"/>
        <v>1.1876369324205622</v>
      </c>
      <c r="Z165">
        <f t="shared" si="42"/>
        <v>1.5764271079257135</v>
      </c>
      <c r="AA165">
        <f t="shared" si="42"/>
        <v>3.9861937336404063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1.1484123327303633E-2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5.6376944998424931E-2</v>
      </c>
      <c r="V166">
        <f t="shared" si="40"/>
        <v>4.8809088797148874</v>
      </c>
      <c r="W166">
        <f t="shared" si="41"/>
        <v>0.15168643482510724</v>
      </c>
      <c r="X166">
        <f t="shared" si="42"/>
        <v>0.53891758045255755</v>
      </c>
      <c r="Y166">
        <f t="shared" si="42"/>
        <v>1.1876369324205622</v>
      </c>
      <c r="Z166">
        <f t="shared" si="42"/>
        <v>1.5764271079257135</v>
      </c>
      <c r="AA166">
        <f t="shared" si="42"/>
        <v>4.013738386201914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3.9028775888811103E-2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2.8052042295497022E-2</v>
      </c>
      <c r="V167">
        <f t="shared" si="40"/>
        <v>4.908960922010384</v>
      </c>
      <c r="W167">
        <f t="shared" si="41"/>
        <v>0.17973847712060387</v>
      </c>
      <c r="X167">
        <f t="shared" si="42"/>
        <v>0.53891758045255755</v>
      </c>
      <c r="Y167">
        <f t="shared" si="42"/>
        <v>1.1876369324205622</v>
      </c>
      <c r="Z167">
        <f t="shared" si="42"/>
        <v>1.5764271079257135</v>
      </c>
      <c r="AA167">
        <f t="shared" si="42"/>
        <v>4.0309753568365831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5.6265746523480119E-2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1.1380126041263922E-2</v>
      </c>
      <c r="V168">
        <f t="shared" si="40"/>
        <v>4.9203410480516476</v>
      </c>
      <c r="W168">
        <f t="shared" si="41"/>
        <v>0.19111860316186746</v>
      </c>
      <c r="X168">
        <f t="shared" ref="X168:AA183" si="45">X167+IF(AC168&gt;AC167,AC168-AC167,0)</f>
        <v>0.53891758045255755</v>
      </c>
      <c r="Y168">
        <f t="shared" si="45"/>
        <v>1.1876369324205622</v>
      </c>
      <c r="Z168">
        <f t="shared" si="45"/>
        <v>1.5764271079257135</v>
      </c>
      <c r="AA168">
        <f t="shared" si="45"/>
        <v>4.0384562245602362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6.3746614247133265E-2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7.5714370545544142E-3</v>
      </c>
      <c r="V169">
        <f t="shared" si="40"/>
        <v>4.9279124851062024</v>
      </c>
      <c r="W169">
        <f t="shared" si="41"/>
        <v>0.19869004021642223</v>
      </c>
      <c r="X169">
        <f t="shared" si="45"/>
        <v>0.53891758045255755</v>
      </c>
      <c r="Y169">
        <f t="shared" si="45"/>
        <v>1.1876369324205622</v>
      </c>
      <c r="Z169">
        <f t="shared" si="45"/>
        <v>1.5764271079257135</v>
      </c>
      <c r="AA169">
        <f t="shared" si="45"/>
        <v>4.0435692354714359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6.8859625158332605E-2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5.5999278304455129E-3</v>
      </c>
      <c r="V170">
        <f t="shared" si="40"/>
        <v>4.9335124129366479</v>
      </c>
      <c r="W170">
        <f t="shared" si="41"/>
        <v>0.20428996804686772</v>
      </c>
      <c r="X170">
        <f t="shared" si="45"/>
        <v>0.53891758045255755</v>
      </c>
      <c r="Y170">
        <f t="shared" si="45"/>
        <v>1.1876369324205622</v>
      </c>
      <c r="Z170">
        <f t="shared" si="45"/>
        <v>1.5764271079257135</v>
      </c>
      <c r="AA170">
        <f t="shared" si="45"/>
        <v>4.047416039382802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7.2706429069699097E-2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4.3705698472806592E-3</v>
      </c>
      <c r="V171">
        <f t="shared" si="40"/>
        <v>4.9378829827839281</v>
      </c>
      <c r="W171">
        <f t="shared" si="41"/>
        <v>0.20866053789414796</v>
      </c>
      <c r="X171">
        <f t="shared" si="45"/>
        <v>0.53891758045255755</v>
      </c>
      <c r="Y171">
        <f t="shared" si="45"/>
        <v>1.1876369324205622</v>
      </c>
      <c r="Z171">
        <f t="shared" si="45"/>
        <v>1.5764271079257135</v>
      </c>
      <c r="AA171">
        <f t="shared" si="45"/>
        <v>4.050455030378588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7.5745420065485236E-2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3.5290711331631224E-3</v>
      </c>
      <c r="V172">
        <f t="shared" si="40"/>
        <v>4.9414120539170909</v>
      </c>
      <c r="W172">
        <f t="shared" si="41"/>
        <v>0.21218960902731077</v>
      </c>
      <c r="X172">
        <f t="shared" si="45"/>
        <v>0.53891758045255755</v>
      </c>
      <c r="Y172">
        <f t="shared" si="45"/>
        <v>1.1876369324205622</v>
      </c>
      <c r="Z172">
        <f t="shared" si="45"/>
        <v>1.5764271079257135</v>
      </c>
      <c r="AA172">
        <f t="shared" si="45"/>
        <v>4.0529315239667802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7.8221913653677352E-2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2.9189314055499704E-3</v>
      </c>
      <c r="V173">
        <f t="shared" si="40"/>
        <v>4.9443309853226411</v>
      </c>
      <c r="W173">
        <f t="shared" si="41"/>
        <v>0.21510854043286098</v>
      </c>
      <c r="X173">
        <f t="shared" si="45"/>
        <v>0.53891758045255755</v>
      </c>
      <c r="Y173">
        <f t="shared" si="45"/>
        <v>1.1876369324205622</v>
      </c>
      <c r="Z173">
        <f t="shared" si="45"/>
        <v>1.5764271079257135</v>
      </c>
      <c r="AA173">
        <f t="shared" si="45"/>
        <v>4.0549946937127732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8.0285083399670679E-2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2.4585938356741005E-3</v>
      </c>
      <c r="V174">
        <f t="shared" si="40"/>
        <v>4.946789579158315</v>
      </c>
      <c r="W174">
        <f t="shared" si="41"/>
        <v>0.2175671342685348</v>
      </c>
      <c r="X174">
        <f t="shared" si="45"/>
        <v>0.53891758045255755</v>
      </c>
      <c r="Y174">
        <f t="shared" si="45"/>
        <v>1.1876369324205622</v>
      </c>
      <c r="Z174">
        <f t="shared" si="45"/>
        <v>1.5764271079257135</v>
      </c>
      <c r="AA174">
        <f t="shared" si="45"/>
        <v>4.0567426640202253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8.2033053707122466E-2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4.946789579158315</v>
      </c>
      <c r="W175">
        <f t="shared" si="41"/>
        <v>0</v>
      </c>
      <c r="X175">
        <f t="shared" si="45"/>
        <v>0.53891758045255755</v>
      </c>
      <c r="Y175">
        <f t="shared" si="45"/>
        <v>1.1876369324205622</v>
      </c>
      <c r="Z175">
        <f t="shared" si="45"/>
        <v>1.5764271079257135</v>
      </c>
      <c r="AA175">
        <f t="shared" si="45"/>
        <v>4.0567426640202253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4.946789579158315</v>
      </c>
      <c r="W176">
        <f t="shared" si="41"/>
        <v>0</v>
      </c>
      <c r="X176">
        <f t="shared" si="45"/>
        <v>0.53891758045255755</v>
      </c>
      <c r="Y176">
        <f t="shared" si="45"/>
        <v>1.1876369324205622</v>
      </c>
      <c r="Z176">
        <f t="shared" si="45"/>
        <v>1.5764271079257135</v>
      </c>
      <c r="AA176">
        <f t="shared" si="45"/>
        <v>4.0567426640202253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4.946789579158315</v>
      </c>
      <c r="W177">
        <f t="shared" si="41"/>
        <v>0</v>
      </c>
      <c r="X177">
        <f t="shared" si="45"/>
        <v>0.53891758045255755</v>
      </c>
      <c r="Y177">
        <f t="shared" si="45"/>
        <v>1.1876369324205622</v>
      </c>
      <c r="Z177">
        <f t="shared" si="45"/>
        <v>1.5764271079257135</v>
      </c>
      <c r="AA177">
        <f t="shared" si="45"/>
        <v>4.0567426640202253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4.946789579158315</v>
      </c>
      <c r="W178">
        <f t="shared" si="41"/>
        <v>0</v>
      </c>
      <c r="X178">
        <f t="shared" si="45"/>
        <v>0.53891758045255755</v>
      </c>
      <c r="Y178">
        <f t="shared" si="45"/>
        <v>1.1876369324205622</v>
      </c>
      <c r="Z178">
        <f t="shared" si="45"/>
        <v>1.5764271079257135</v>
      </c>
      <c r="AA178">
        <f t="shared" si="45"/>
        <v>4.0567426640202253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4.946789579158315</v>
      </c>
      <c r="W179">
        <f t="shared" si="41"/>
        <v>0</v>
      </c>
      <c r="X179">
        <f t="shared" si="45"/>
        <v>0.53891758045255755</v>
      </c>
      <c r="Y179">
        <f t="shared" si="45"/>
        <v>1.1876369324205622</v>
      </c>
      <c r="Z179">
        <f t="shared" si="45"/>
        <v>1.5764271079257135</v>
      </c>
      <c r="AA179">
        <f t="shared" si="45"/>
        <v>4.0567426640202253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4.946789579158315</v>
      </c>
      <c r="W180">
        <f t="shared" si="41"/>
        <v>0</v>
      </c>
      <c r="X180">
        <f t="shared" si="45"/>
        <v>0.53891758045255755</v>
      </c>
      <c r="Y180">
        <f t="shared" si="45"/>
        <v>1.1876369324205622</v>
      </c>
      <c r="Z180">
        <f t="shared" si="45"/>
        <v>1.5764271079257135</v>
      </c>
      <c r="AA180">
        <f t="shared" si="45"/>
        <v>4.0567426640202253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4.946789579158315</v>
      </c>
      <c r="W181">
        <f t="shared" si="41"/>
        <v>0</v>
      </c>
      <c r="X181">
        <f t="shared" si="45"/>
        <v>0.53891758045255755</v>
      </c>
      <c r="Y181">
        <f t="shared" si="45"/>
        <v>1.1876369324205622</v>
      </c>
      <c r="Z181">
        <f t="shared" si="45"/>
        <v>1.5764271079257135</v>
      </c>
      <c r="AA181">
        <f t="shared" si="45"/>
        <v>4.0567426640202253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4.946789579158315</v>
      </c>
      <c r="W182">
        <f t="shared" si="41"/>
        <v>0</v>
      </c>
      <c r="X182">
        <f t="shared" si="45"/>
        <v>0.53891758045255755</v>
      </c>
      <c r="Y182">
        <f t="shared" si="45"/>
        <v>1.1876369324205622</v>
      </c>
      <c r="Z182">
        <f t="shared" si="45"/>
        <v>1.5764271079257135</v>
      </c>
      <c r="AA182">
        <f t="shared" si="45"/>
        <v>4.0567426640202253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4.946789579158315</v>
      </c>
      <c r="W183">
        <f t="shared" si="41"/>
        <v>0</v>
      </c>
      <c r="X183">
        <f t="shared" si="45"/>
        <v>0.53891758045255755</v>
      </c>
      <c r="Y183">
        <f t="shared" si="45"/>
        <v>1.1876369324205622</v>
      </c>
      <c r="Z183">
        <f t="shared" si="45"/>
        <v>1.5764271079257135</v>
      </c>
      <c r="AA183">
        <f t="shared" si="45"/>
        <v>4.0567426640202253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4.946789579158315</v>
      </c>
      <c r="W184">
        <f t="shared" si="41"/>
        <v>0</v>
      </c>
      <c r="X184">
        <f t="shared" ref="X184:AA199" si="47">X183+IF(AC184&gt;AC183,AC184-AC183,0)</f>
        <v>0.53891758045255755</v>
      </c>
      <c r="Y184">
        <f t="shared" si="47"/>
        <v>1.1876369324205622</v>
      </c>
      <c r="Z184">
        <f t="shared" si="47"/>
        <v>1.5764271079257135</v>
      </c>
      <c r="AA184">
        <f t="shared" si="47"/>
        <v>4.0567426640202253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4.946789579158315</v>
      </c>
      <c r="W185">
        <f t="shared" si="41"/>
        <v>0</v>
      </c>
      <c r="X185">
        <f t="shared" si="47"/>
        <v>0.53891758045255755</v>
      </c>
      <c r="Y185">
        <f t="shared" si="47"/>
        <v>1.1876369324205622</v>
      </c>
      <c r="Z185">
        <f t="shared" si="47"/>
        <v>1.5764271079257135</v>
      </c>
      <c r="AA185">
        <f t="shared" si="47"/>
        <v>4.0567426640202253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4.946789579158315</v>
      </c>
      <c r="W186">
        <f t="shared" si="41"/>
        <v>0</v>
      </c>
      <c r="X186">
        <f t="shared" si="47"/>
        <v>0.53891758045255755</v>
      </c>
      <c r="Y186">
        <f t="shared" si="47"/>
        <v>1.1876369324205622</v>
      </c>
      <c r="Z186">
        <f t="shared" si="47"/>
        <v>1.5764271079257135</v>
      </c>
      <c r="AA186">
        <f t="shared" si="47"/>
        <v>4.0567426640202253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4.946789579158315</v>
      </c>
      <c r="W187">
        <f t="shared" si="41"/>
        <v>0</v>
      </c>
      <c r="X187">
        <f t="shared" si="47"/>
        <v>0.53891758045255755</v>
      </c>
      <c r="Y187">
        <f t="shared" si="47"/>
        <v>1.1876369324205622</v>
      </c>
      <c r="Z187">
        <f t="shared" si="47"/>
        <v>1.5764271079257135</v>
      </c>
      <c r="AA187">
        <f t="shared" si="47"/>
        <v>4.0567426640202253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4.946789579158315</v>
      </c>
      <c r="W188">
        <f t="shared" si="41"/>
        <v>0</v>
      </c>
      <c r="X188">
        <f t="shared" si="47"/>
        <v>0.53891758045255755</v>
      </c>
      <c r="Y188">
        <f t="shared" si="47"/>
        <v>1.1876369324205622</v>
      </c>
      <c r="Z188">
        <f t="shared" si="47"/>
        <v>1.5764271079257135</v>
      </c>
      <c r="AA188">
        <f t="shared" si="47"/>
        <v>4.0567426640202253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4.946789579158315</v>
      </c>
      <c r="W189">
        <f t="shared" si="41"/>
        <v>0</v>
      </c>
      <c r="X189">
        <f t="shared" si="47"/>
        <v>0.53891758045255755</v>
      </c>
      <c r="Y189">
        <f t="shared" si="47"/>
        <v>1.1876369324205622</v>
      </c>
      <c r="Z189">
        <f t="shared" si="47"/>
        <v>1.5764271079257135</v>
      </c>
      <c r="AA189">
        <f t="shared" si="47"/>
        <v>4.0567426640202253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4.946789579158315</v>
      </c>
      <c r="W190">
        <f t="shared" si="41"/>
        <v>0</v>
      </c>
      <c r="X190">
        <f t="shared" si="47"/>
        <v>0.53891758045255755</v>
      </c>
      <c r="Y190">
        <f t="shared" si="47"/>
        <v>1.1876369324205622</v>
      </c>
      <c r="Z190">
        <f t="shared" si="47"/>
        <v>1.5764271079257135</v>
      </c>
      <c r="AA190">
        <f t="shared" si="47"/>
        <v>4.0567426640202253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4.946789579158315</v>
      </c>
      <c r="W191">
        <f t="shared" si="41"/>
        <v>0</v>
      </c>
      <c r="X191">
        <f t="shared" si="47"/>
        <v>0.53891758045255755</v>
      </c>
      <c r="Y191">
        <f t="shared" si="47"/>
        <v>1.1876369324205622</v>
      </c>
      <c r="Z191">
        <f t="shared" si="47"/>
        <v>1.5764271079257135</v>
      </c>
      <c r="AA191">
        <f t="shared" si="47"/>
        <v>4.0567426640202253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4.946789579158315</v>
      </c>
      <c r="W192">
        <f t="shared" si="41"/>
        <v>0</v>
      </c>
      <c r="X192">
        <f t="shared" si="47"/>
        <v>0.53891758045255755</v>
      </c>
      <c r="Y192">
        <f t="shared" si="47"/>
        <v>1.1876369324205622</v>
      </c>
      <c r="Z192">
        <f t="shared" si="47"/>
        <v>1.5764271079257135</v>
      </c>
      <c r="AA192">
        <f t="shared" si="47"/>
        <v>4.0567426640202253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4.946789579158315</v>
      </c>
      <c r="W193">
        <f t="shared" si="41"/>
        <v>0</v>
      </c>
      <c r="X193">
        <f t="shared" si="47"/>
        <v>0.53891758045255755</v>
      </c>
      <c r="Y193">
        <f t="shared" si="47"/>
        <v>1.1876369324205622</v>
      </c>
      <c r="Z193">
        <f t="shared" si="47"/>
        <v>1.5764271079257135</v>
      </c>
      <c r="AA193">
        <f t="shared" si="47"/>
        <v>4.0567426640202253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4.946789579158315</v>
      </c>
      <c r="W194">
        <f t="shared" si="41"/>
        <v>0</v>
      </c>
      <c r="X194">
        <f t="shared" si="47"/>
        <v>0.53891758045255755</v>
      </c>
      <c r="Y194">
        <f t="shared" si="47"/>
        <v>1.1876369324205622</v>
      </c>
      <c r="Z194">
        <f t="shared" si="47"/>
        <v>1.5764271079257135</v>
      </c>
      <c r="AA194">
        <f t="shared" si="47"/>
        <v>4.0567426640202253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4.946789579158315</v>
      </c>
      <c r="W195">
        <f t="shared" si="41"/>
        <v>0</v>
      </c>
      <c r="X195">
        <f t="shared" si="47"/>
        <v>0.53891758045255755</v>
      </c>
      <c r="Y195">
        <f t="shared" si="47"/>
        <v>1.1876369324205622</v>
      </c>
      <c r="Z195">
        <f t="shared" si="47"/>
        <v>1.5764271079257135</v>
      </c>
      <c r="AA195">
        <f t="shared" si="47"/>
        <v>4.0567426640202253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4.946789579158315</v>
      </c>
      <c r="W196">
        <f t="shared" si="41"/>
        <v>0</v>
      </c>
      <c r="X196">
        <f t="shared" si="47"/>
        <v>0.53891758045255755</v>
      </c>
      <c r="Y196">
        <f t="shared" si="47"/>
        <v>1.1876369324205622</v>
      </c>
      <c r="Z196">
        <f t="shared" si="47"/>
        <v>1.5764271079257135</v>
      </c>
      <c r="AA196">
        <f t="shared" si="47"/>
        <v>4.0567426640202253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4.946789579158315</v>
      </c>
      <c r="W197">
        <f t="shared" si="41"/>
        <v>0</v>
      </c>
      <c r="X197">
        <f t="shared" si="47"/>
        <v>0.53891758045255755</v>
      </c>
      <c r="Y197">
        <f t="shared" si="47"/>
        <v>1.1876369324205622</v>
      </c>
      <c r="Z197">
        <f t="shared" si="47"/>
        <v>1.5764271079257135</v>
      </c>
      <c r="AA197">
        <f t="shared" si="47"/>
        <v>4.0567426640202253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4.946789579158315</v>
      </c>
      <c r="W198">
        <f t="shared" si="41"/>
        <v>0</v>
      </c>
      <c r="X198">
        <f t="shared" si="47"/>
        <v>0.53891758045255755</v>
      </c>
      <c r="Y198">
        <f t="shared" si="47"/>
        <v>1.1876369324205622</v>
      </c>
      <c r="Z198">
        <f t="shared" si="47"/>
        <v>1.5764271079257135</v>
      </c>
      <c r="AA198">
        <f t="shared" si="47"/>
        <v>4.0567426640202253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8.3709759619869442E-3</v>
      </c>
      <c r="V199">
        <f t="shared" si="40"/>
        <v>4.955160555120302</v>
      </c>
      <c r="W199">
        <f t="shared" si="41"/>
        <v>8.3709759619869928E-3</v>
      </c>
      <c r="X199">
        <f t="shared" si="47"/>
        <v>0.53891758045255755</v>
      </c>
      <c r="Y199">
        <f t="shared" si="47"/>
        <v>1.1876369324205622</v>
      </c>
      <c r="Z199">
        <f t="shared" si="47"/>
        <v>1.5764271079257135</v>
      </c>
      <c r="AA199">
        <f t="shared" si="47"/>
        <v>4.0567426640202253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9.0876984062392471E-3</v>
      </c>
      <c r="V200">
        <f t="shared" si="40"/>
        <v>4.9642482535265415</v>
      </c>
      <c r="W200">
        <f t="shared" si="41"/>
        <v>1.7458674368226568E-2</v>
      </c>
      <c r="X200">
        <f t="shared" ref="X200:AA215" si="52">X199+IF(AC200&gt;AC199,AC200-AC199,0)</f>
        <v>0.53891758045255755</v>
      </c>
      <c r="Y200">
        <f t="shared" si="52"/>
        <v>1.1876369324205622</v>
      </c>
      <c r="Z200">
        <f t="shared" si="52"/>
        <v>1.5764271079257135</v>
      </c>
      <c r="AA200">
        <f t="shared" si="52"/>
        <v>4.0567426640202253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9.9033082534249941E-3</v>
      </c>
      <c r="V201">
        <f t="shared" ref="V201:V246" si="54">U201+V200</f>
        <v>4.9741515617799665</v>
      </c>
      <c r="W201">
        <f t="shared" si="41"/>
        <v>2.736198262165157E-2</v>
      </c>
      <c r="X201">
        <f t="shared" si="52"/>
        <v>0.53891758045255755</v>
      </c>
      <c r="Y201">
        <f t="shared" si="52"/>
        <v>1.1876369324205622</v>
      </c>
      <c r="Z201">
        <f t="shared" si="52"/>
        <v>1.5764271079257135</v>
      </c>
      <c r="AA201">
        <f t="shared" si="52"/>
        <v>4.0567426640202253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1.0838209098889289E-2</v>
      </c>
      <c r="V202">
        <f t="shared" si="54"/>
        <v>4.9849897708788555</v>
      </c>
      <c r="W202">
        <f t="shared" si="41"/>
        <v>3.8200191720540566E-2</v>
      </c>
      <c r="X202">
        <f t="shared" si="52"/>
        <v>0.53891758045255755</v>
      </c>
      <c r="Y202">
        <f t="shared" si="52"/>
        <v>1.1876369324205622</v>
      </c>
      <c r="Z202">
        <f t="shared" si="52"/>
        <v>1.5764271079257135</v>
      </c>
      <c r="AA202">
        <f t="shared" si="52"/>
        <v>4.0567426640202253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1.1918818166059572E-2</v>
      </c>
      <c r="V203">
        <f t="shared" si="54"/>
        <v>4.9969085890449154</v>
      </c>
      <c r="W203">
        <f t="shared" si="41"/>
        <v>5.0119009886600452E-2</v>
      </c>
      <c r="X203">
        <f t="shared" si="52"/>
        <v>0.53891758045255755</v>
      </c>
      <c r="Y203">
        <f t="shared" si="52"/>
        <v>1.1876369324205622</v>
      </c>
      <c r="Z203">
        <f t="shared" si="52"/>
        <v>1.5764271079257135</v>
      </c>
      <c r="AA203">
        <f t="shared" si="52"/>
        <v>4.0571482229630771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4.0555894285178252E-4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1.3180021078831893E-2</v>
      </c>
      <c r="V204">
        <f t="shared" si="54"/>
        <v>5.0100886101237476</v>
      </c>
      <c r="W204">
        <f t="shared" si="41"/>
        <v>6.3299030965432657E-2</v>
      </c>
      <c r="X204">
        <f t="shared" si="52"/>
        <v>0.53891758045255755</v>
      </c>
      <c r="Y204">
        <f t="shared" si="52"/>
        <v>1.1876369324205622</v>
      </c>
      <c r="Z204">
        <f t="shared" si="52"/>
        <v>1.5764271079257135</v>
      </c>
      <c r="AA204">
        <f t="shared" si="52"/>
        <v>4.0589736947517183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2.2310307314934072E-3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1.4668982346210481E-2</v>
      </c>
      <c r="V205">
        <f t="shared" si="54"/>
        <v>5.0247575924699577</v>
      </c>
      <c r="W205">
        <f t="shared" si="41"/>
        <v>7.7968013311642714E-2</v>
      </c>
      <c r="X205">
        <f t="shared" si="52"/>
        <v>0.53891758045255755</v>
      </c>
      <c r="Y205">
        <f t="shared" si="52"/>
        <v>1.1876369324205622</v>
      </c>
      <c r="Z205">
        <f t="shared" si="52"/>
        <v>1.5764271079257135</v>
      </c>
      <c r="AA205">
        <f t="shared" si="52"/>
        <v>4.0624642941578601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5.7216301376348663E-3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1.6451307249743682E-2</v>
      </c>
      <c r="V206">
        <f t="shared" si="54"/>
        <v>5.0412088997197015</v>
      </c>
      <c r="W206">
        <f t="shared" si="41"/>
        <v>9.4419320561386577E-2</v>
      </c>
      <c r="X206">
        <f t="shared" si="52"/>
        <v>0.53891758045255755</v>
      </c>
      <c r="Y206">
        <f t="shared" si="52"/>
        <v>1.1876369324205622</v>
      </c>
      <c r="Z206">
        <f t="shared" si="52"/>
        <v>1.5764271079257135</v>
      </c>
      <c r="AA206">
        <f t="shared" si="52"/>
        <v>4.067893041929997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1.1150377909771806E-2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1.8621513616759691E-2</v>
      </c>
      <c r="V207">
        <f t="shared" si="54"/>
        <v>5.0598304133364609</v>
      </c>
      <c r="W207">
        <f t="shared" si="41"/>
        <v>0.11304083417814592</v>
      </c>
      <c r="X207">
        <f t="shared" si="52"/>
        <v>0.53891758045255755</v>
      </c>
      <c r="Y207">
        <f t="shared" si="52"/>
        <v>1.1876369324205622</v>
      </c>
      <c r="Z207">
        <f t="shared" si="52"/>
        <v>1.5764271079257135</v>
      </c>
      <c r="AA207">
        <f t="shared" si="52"/>
        <v>4.075621649117168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1.887898509694259E-2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2.1321958786273708E-2</v>
      </c>
      <c r="V208">
        <f t="shared" si="54"/>
        <v>5.0811523721227347</v>
      </c>
      <c r="W208">
        <f t="shared" ref="W208:W246" si="55">IF(R208-R207=1,V208-V207,V208-V207+W207)</f>
        <v>0.13436279296441977</v>
      </c>
      <c r="X208">
        <f t="shared" si="52"/>
        <v>0.53891758045255755</v>
      </c>
      <c r="Y208">
        <f t="shared" si="52"/>
        <v>1.1876369324205622</v>
      </c>
      <c r="Z208">
        <f t="shared" si="52"/>
        <v>1.5764271079257135</v>
      </c>
      <c r="AA208">
        <f t="shared" si="52"/>
        <v>4.0861449328553912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2.9402268835165835E-2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2.4779842350036E-2</v>
      </c>
      <c r="V209">
        <f t="shared" si="54"/>
        <v>5.1059322144727703</v>
      </c>
      <c r="W209">
        <f t="shared" si="55"/>
        <v>0.15914263531445538</v>
      </c>
      <c r="X209">
        <f t="shared" si="52"/>
        <v>0.53891758045255755</v>
      </c>
      <c r="Y209">
        <f t="shared" si="52"/>
        <v>1.1876369324205622</v>
      </c>
      <c r="Z209">
        <f t="shared" si="52"/>
        <v>1.5764271079257135</v>
      </c>
      <c r="AA209">
        <f t="shared" si="52"/>
        <v>4.1001693714642462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4.3426707444020711E-2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2.9387457743293429E-2</v>
      </c>
      <c r="V210">
        <f t="shared" si="54"/>
        <v>5.1353196722160641</v>
      </c>
      <c r="W210">
        <f t="shared" si="55"/>
        <v>0.18853009305774915</v>
      </c>
      <c r="X210">
        <f t="shared" si="52"/>
        <v>0.53891758045255755</v>
      </c>
      <c r="Y210">
        <f t="shared" si="52"/>
        <v>1.1876369324205622</v>
      </c>
      <c r="Z210">
        <f t="shared" si="52"/>
        <v>1.5764271079257135</v>
      </c>
      <c r="AA210">
        <f t="shared" si="52"/>
        <v>4.1187655241044681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6.2022860084242119E-2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3.5903334142756177E-2</v>
      </c>
      <c r="V211">
        <f t="shared" si="54"/>
        <v>5.1712230063588205</v>
      </c>
      <c r="W211">
        <f t="shared" si="55"/>
        <v>0.22443342720050552</v>
      </c>
      <c r="X211">
        <f t="shared" si="52"/>
        <v>0.53891758045255755</v>
      </c>
      <c r="Y211">
        <f t="shared" si="52"/>
        <v>1.1876369324205622</v>
      </c>
      <c r="Z211">
        <f t="shared" si="52"/>
        <v>1.5764271079257135</v>
      </c>
      <c r="AA211">
        <f t="shared" si="52"/>
        <v>4.1437051345174734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8.6962470497247743E-2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4.6080272406931647E-2</v>
      </c>
      <c r="V212">
        <f t="shared" si="54"/>
        <v>5.2173032787657521</v>
      </c>
      <c r="W212">
        <f t="shared" si="55"/>
        <v>0.2705136996074371</v>
      </c>
      <c r="X212">
        <f t="shared" si="52"/>
        <v>0.53891758045255755</v>
      </c>
      <c r="Y212">
        <f t="shared" si="52"/>
        <v>1.1876369324205622</v>
      </c>
      <c r="Z212">
        <f t="shared" si="52"/>
        <v>1.5764271079257135</v>
      </c>
      <c r="AA212">
        <f t="shared" si="52"/>
        <v>4.1783734541263939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0.12163079010616819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6.5577659255079371E-2</v>
      </c>
      <c r="V213">
        <f t="shared" si="54"/>
        <v>5.2828809380208313</v>
      </c>
      <c r="W213">
        <f t="shared" si="55"/>
        <v>0.33609135886251629</v>
      </c>
      <c r="X213">
        <f t="shared" si="52"/>
        <v>0.53891758045255755</v>
      </c>
      <c r="Y213">
        <f t="shared" si="52"/>
        <v>1.1876369324205622</v>
      </c>
      <c r="Z213">
        <f t="shared" si="52"/>
        <v>1.5764271079257135</v>
      </c>
      <c r="AA213">
        <f t="shared" si="52"/>
        <v>4.2313420051970017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0.17459934117677614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0.198802911310235</v>
      </c>
      <c r="V214">
        <f t="shared" si="54"/>
        <v>5.4816838493310662</v>
      </c>
      <c r="W214">
        <f t="shared" si="55"/>
        <v>0.53489427017275126</v>
      </c>
      <c r="X214">
        <f t="shared" si="52"/>
        <v>0.53891758045255755</v>
      </c>
      <c r="Y214">
        <f t="shared" si="52"/>
        <v>1.1876369324205622</v>
      </c>
      <c r="Z214">
        <f t="shared" si="52"/>
        <v>1.5769074475222071</v>
      </c>
      <c r="AA214">
        <f t="shared" si="52"/>
        <v>4.4063948390846086</v>
      </c>
      <c r="AC214">
        <f t="shared" si="53"/>
        <v>0</v>
      </c>
      <c r="AD214">
        <f t="shared" si="53"/>
        <v>0</v>
      </c>
      <c r="AE214">
        <f t="shared" si="53"/>
        <v>4.8033959649369486E-4</v>
      </c>
      <c r="AF214">
        <f t="shared" si="53"/>
        <v>0.34965217506438301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9.8920359673594624E-2</v>
      </c>
      <c r="V215">
        <f t="shared" si="54"/>
        <v>5.5806042090046608</v>
      </c>
      <c r="W215">
        <f t="shared" si="55"/>
        <v>0.63381462984634585</v>
      </c>
      <c r="X215">
        <f t="shared" si="52"/>
        <v>0.53891758045255755</v>
      </c>
      <c r="Y215">
        <f t="shared" si="52"/>
        <v>1.1876369324205622</v>
      </c>
      <c r="Z215">
        <f t="shared" si="52"/>
        <v>1.5832257470394917</v>
      </c>
      <c r="AA215">
        <f t="shared" si="52"/>
        <v>4.4979117009850524</v>
      </c>
      <c r="AC215">
        <f t="shared" si="53"/>
        <v>0</v>
      </c>
      <c r="AD215">
        <f t="shared" si="53"/>
        <v>0</v>
      </c>
      <c r="AE215">
        <f t="shared" si="53"/>
        <v>6.7986391137781748E-3</v>
      </c>
      <c r="AF215">
        <f t="shared" si="53"/>
        <v>0.44116903696482668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4.0129918145509563E-2</v>
      </c>
      <c r="V216">
        <f t="shared" si="54"/>
        <v>5.6207341271501701</v>
      </c>
      <c r="W216">
        <f t="shared" si="55"/>
        <v>0.6739445479918551</v>
      </c>
      <c r="X216">
        <f t="shared" ref="X216:AA231" si="56">X215+IF(AC216&gt;AC215,AC216-AC215,0)</f>
        <v>0.53891758045255755</v>
      </c>
      <c r="Y216">
        <f t="shared" si="56"/>
        <v>1.1876369324205622</v>
      </c>
      <c r="Z216">
        <f t="shared" si="56"/>
        <v>1.5877424905871877</v>
      </c>
      <c r="AA216">
        <f t="shared" si="56"/>
        <v>4.5355370103131785</v>
      </c>
      <c r="AC216">
        <f t="shared" si="53"/>
        <v>0</v>
      </c>
      <c r="AD216">
        <f t="shared" si="53"/>
        <v>0</v>
      </c>
      <c r="AE216">
        <f t="shared" si="53"/>
        <v>1.1315382661474305E-2</v>
      </c>
      <c r="AF216">
        <f t="shared" si="53"/>
        <v>0.47879434629295298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2.6699278034481317E-2</v>
      </c>
      <c r="V217">
        <f t="shared" si="54"/>
        <v>5.6474334051846515</v>
      </c>
      <c r="W217">
        <f t="shared" si="55"/>
        <v>0.70064382602633657</v>
      </c>
      <c r="X217">
        <f t="shared" si="56"/>
        <v>0.53891758045255755</v>
      </c>
      <c r="Y217">
        <f t="shared" si="56"/>
        <v>1.1876369324205622</v>
      </c>
      <c r="Z217">
        <f t="shared" si="56"/>
        <v>1.5913339033107685</v>
      </c>
      <c r="AA217">
        <f t="shared" si="56"/>
        <v>4.5606988243259821</v>
      </c>
      <c r="AC217">
        <f t="shared" si="53"/>
        <v>0</v>
      </c>
      <c r="AD217">
        <f t="shared" si="53"/>
        <v>0</v>
      </c>
      <c r="AE217">
        <f t="shared" si="53"/>
        <v>1.4906795385055053E-2</v>
      </c>
      <c r="AF217">
        <f t="shared" si="53"/>
        <v>0.50395616030575641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1.9747113928413097E-2</v>
      </c>
      <c r="V218">
        <f t="shared" si="54"/>
        <v>5.6671805191130646</v>
      </c>
      <c r="W218">
        <f t="shared" si="55"/>
        <v>0.72039093995474968</v>
      </c>
      <c r="X218">
        <f t="shared" si="56"/>
        <v>0.53891758045255755</v>
      </c>
      <c r="Y218">
        <f t="shared" si="56"/>
        <v>1.1877255350434559</v>
      </c>
      <c r="Z218">
        <f t="shared" si="56"/>
        <v>1.5942819558083292</v>
      </c>
      <c r="AA218">
        <f t="shared" si="56"/>
        <v>4.5793685802186612</v>
      </c>
      <c r="AC218">
        <f t="shared" si="53"/>
        <v>0</v>
      </c>
      <c r="AD218">
        <f t="shared" si="53"/>
        <v>8.8602622893712104E-5</v>
      </c>
      <c r="AE218">
        <f t="shared" si="53"/>
        <v>1.7854847882615731E-2</v>
      </c>
      <c r="AF218">
        <f t="shared" si="53"/>
        <v>0.52262591619843535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1.5412009461463354E-2</v>
      </c>
      <c r="V219">
        <f t="shared" si="54"/>
        <v>5.6825925285745278</v>
      </c>
      <c r="W219">
        <f t="shared" si="55"/>
        <v>0.73580294941621283</v>
      </c>
      <c r="X219">
        <f t="shared" si="56"/>
        <v>0.53891758045255755</v>
      </c>
      <c r="Y219">
        <f t="shared" si="56"/>
        <v>1.1879458542278314</v>
      </c>
      <c r="Z219">
        <f t="shared" si="56"/>
        <v>1.5967513169354486</v>
      </c>
      <c r="AA219">
        <f t="shared" si="56"/>
        <v>4.5939726273899666</v>
      </c>
      <c r="AC219">
        <f t="shared" si="53"/>
        <v>0</v>
      </c>
      <c r="AD219">
        <f t="shared" si="53"/>
        <v>3.0892180726922318E-4</v>
      </c>
      <c r="AE219">
        <f t="shared" si="53"/>
        <v>2.032420900973516E-2</v>
      </c>
      <c r="AF219">
        <f t="shared" si="53"/>
        <v>0.53722996336974094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1.2444619259048889E-2</v>
      </c>
      <c r="V220">
        <f t="shared" si="54"/>
        <v>5.6950371478335766</v>
      </c>
      <c r="W220">
        <f t="shared" si="55"/>
        <v>0.74824756867526165</v>
      </c>
      <c r="X220">
        <f t="shared" si="56"/>
        <v>0.53891758045255755</v>
      </c>
      <c r="Y220">
        <f t="shared" si="56"/>
        <v>1.1882197648990667</v>
      </c>
      <c r="Z220">
        <f t="shared" si="56"/>
        <v>1.5988511631875488</v>
      </c>
      <c r="AA220">
        <f t="shared" si="56"/>
        <v>4.6057847853104894</v>
      </c>
      <c r="AC220">
        <f t="shared" si="53"/>
        <v>0</v>
      </c>
      <c r="AD220">
        <f t="shared" si="53"/>
        <v>5.8283247850457508E-4</v>
      </c>
      <c r="AE220">
        <f t="shared" si="53"/>
        <v>2.2424055261835364E-2</v>
      </c>
      <c r="AF220">
        <f t="shared" si="53"/>
        <v>0.54904212129026386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1.0293073903781461E-2</v>
      </c>
      <c r="V221">
        <f t="shared" si="54"/>
        <v>5.7053302217373583</v>
      </c>
      <c r="W221">
        <f t="shared" si="55"/>
        <v>0.7585406425790433</v>
      </c>
      <c r="X221">
        <f t="shared" si="56"/>
        <v>0.53891758045255755</v>
      </c>
      <c r="Y221">
        <f t="shared" si="56"/>
        <v>1.1885104455980533</v>
      </c>
      <c r="Z221">
        <f t="shared" si="56"/>
        <v>1.6006584942005557</v>
      </c>
      <c r="AA221">
        <f t="shared" si="56"/>
        <v>4.6155676472749194</v>
      </c>
      <c r="AC221">
        <f t="shared" si="53"/>
        <v>0</v>
      </c>
      <c r="AD221">
        <f t="shared" si="53"/>
        <v>8.7351317749131377E-4</v>
      </c>
      <c r="AE221">
        <f t="shared" si="53"/>
        <v>2.4231386274842347E-2</v>
      </c>
      <c r="AF221">
        <f t="shared" si="53"/>
        <v>0.55882498325469354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8.6697782626402372E-3</v>
      </c>
      <c r="V222">
        <f t="shared" si="54"/>
        <v>5.7139999999999986</v>
      </c>
      <c r="W222">
        <f t="shared" si="55"/>
        <v>0.76721042084168367</v>
      </c>
      <c r="X222">
        <f t="shared" si="56"/>
        <v>0.53891758045255755</v>
      </c>
      <c r="Y222">
        <f t="shared" si="56"/>
        <v>1.1887999343789311</v>
      </c>
      <c r="Z222">
        <f t="shared" si="56"/>
        <v>1.6022297749251648</v>
      </c>
      <c r="AA222">
        <f t="shared" si="56"/>
        <v>4.6238164360266838</v>
      </c>
      <c r="AC222">
        <f t="shared" si="53"/>
        <v>0</v>
      </c>
      <c r="AD222">
        <f t="shared" si="53"/>
        <v>1.1630019583691346E-3</v>
      </c>
      <c r="AE222">
        <f t="shared" si="53"/>
        <v>2.5802666999451385E-2</v>
      </c>
      <c r="AF222">
        <f t="shared" si="53"/>
        <v>0.56707377200645814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5.7139999999999986</v>
      </c>
      <c r="W223">
        <f t="shared" si="55"/>
        <v>0</v>
      </c>
      <c r="X223">
        <f t="shared" si="56"/>
        <v>0.53891758045255755</v>
      </c>
      <c r="Y223">
        <f t="shared" si="56"/>
        <v>1.1887999343789311</v>
      </c>
      <c r="Z223">
        <f t="shared" si="56"/>
        <v>1.6022297749251648</v>
      </c>
      <c r="AA223">
        <f t="shared" si="56"/>
        <v>4.6238164360266838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5.7139999999999986</v>
      </c>
      <c r="W224">
        <f t="shared" si="55"/>
        <v>0</v>
      </c>
      <c r="X224">
        <f t="shared" si="56"/>
        <v>0.53891758045255755</v>
      </c>
      <c r="Y224">
        <f t="shared" si="56"/>
        <v>1.1887999343789311</v>
      </c>
      <c r="Z224">
        <f t="shared" si="56"/>
        <v>1.6022297749251648</v>
      </c>
      <c r="AA224">
        <f t="shared" si="56"/>
        <v>4.6238164360266838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5.7139999999999986</v>
      </c>
      <c r="W225">
        <f t="shared" si="55"/>
        <v>0</v>
      </c>
      <c r="X225">
        <f t="shared" si="56"/>
        <v>0.53891758045255755</v>
      </c>
      <c r="Y225">
        <f t="shared" si="56"/>
        <v>1.1887999343789311</v>
      </c>
      <c r="Z225">
        <f t="shared" si="56"/>
        <v>1.6022297749251648</v>
      </c>
      <c r="AA225">
        <f t="shared" si="56"/>
        <v>4.6238164360266838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5.7139999999999986</v>
      </c>
      <c r="W226">
        <f t="shared" si="55"/>
        <v>0</v>
      </c>
      <c r="X226">
        <f t="shared" si="56"/>
        <v>0.53891758045255755</v>
      </c>
      <c r="Y226">
        <f t="shared" si="56"/>
        <v>1.1887999343789311</v>
      </c>
      <c r="Z226">
        <f t="shared" si="56"/>
        <v>1.6022297749251648</v>
      </c>
      <c r="AA226">
        <f t="shared" si="56"/>
        <v>4.6238164360266838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5.7139999999999986</v>
      </c>
      <c r="W227">
        <f t="shared" si="55"/>
        <v>0</v>
      </c>
      <c r="X227">
        <f t="shared" si="56"/>
        <v>0.53891758045255755</v>
      </c>
      <c r="Y227">
        <f t="shared" si="56"/>
        <v>1.1887999343789311</v>
      </c>
      <c r="Z227">
        <f t="shared" si="56"/>
        <v>1.6022297749251648</v>
      </c>
      <c r="AA227">
        <f t="shared" si="56"/>
        <v>4.6238164360266838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5.7139999999999986</v>
      </c>
      <c r="W228">
        <f t="shared" si="55"/>
        <v>0</v>
      </c>
      <c r="X228">
        <f t="shared" si="56"/>
        <v>0.53891758045255755</v>
      </c>
      <c r="Y228">
        <f t="shared" si="56"/>
        <v>1.1887999343789311</v>
      </c>
      <c r="Z228">
        <f t="shared" si="56"/>
        <v>1.6022297749251648</v>
      </c>
      <c r="AA228">
        <f t="shared" si="56"/>
        <v>4.6238164360266838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5.7139999999999986</v>
      </c>
      <c r="W229">
        <f t="shared" si="55"/>
        <v>0</v>
      </c>
      <c r="X229">
        <f t="shared" si="56"/>
        <v>0.53891758045255755</v>
      </c>
      <c r="Y229">
        <f t="shared" si="56"/>
        <v>1.1887999343789311</v>
      </c>
      <c r="Z229">
        <f t="shared" si="56"/>
        <v>1.6022297749251648</v>
      </c>
      <c r="AA229">
        <f t="shared" si="56"/>
        <v>4.6238164360266838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5.7139999999999986</v>
      </c>
      <c r="W230">
        <f t="shared" si="55"/>
        <v>0</v>
      </c>
      <c r="X230">
        <f t="shared" si="56"/>
        <v>0.53891758045255755</v>
      </c>
      <c r="Y230">
        <f t="shared" si="56"/>
        <v>1.1887999343789311</v>
      </c>
      <c r="Z230">
        <f t="shared" si="56"/>
        <v>1.6022297749251648</v>
      </c>
      <c r="AA230">
        <f t="shared" si="56"/>
        <v>4.6238164360266838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5.7139999999999986</v>
      </c>
      <c r="W231">
        <f t="shared" si="55"/>
        <v>0</v>
      </c>
      <c r="X231">
        <f t="shared" si="56"/>
        <v>0.53891758045255755</v>
      </c>
      <c r="Y231">
        <f t="shared" si="56"/>
        <v>1.1887999343789311</v>
      </c>
      <c r="Z231">
        <f t="shared" si="56"/>
        <v>1.6022297749251648</v>
      </c>
      <c r="AA231">
        <f t="shared" si="56"/>
        <v>4.6238164360266838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5.7139999999999986</v>
      </c>
      <c r="W232">
        <f t="shared" si="55"/>
        <v>0</v>
      </c>
      <c r="X232">
        <f t="shared" ref="X232:AA246" si="59">X231+IF(AC232&gt;AC231,AC232-AC231,0)</f>
        <v>0.53891758045255755</v>
      </c>
      <c r="Y232">
        <f t="shared" si="59"/>
        <v>1.1887999343789311</v>
      </c>
      <c r="Z232">
        <f t="shared" si="59"/>
        <v>1.6022297749251648</v>
      </c>
      <c r="AA232">
        <f t="shared" si="59"/>
        <v>4.6238164360266838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5.7139999999999986</v>
      </c>
      <c r="W233">
        <f t="shared" si="55"/>
        <v>0</v>
      </c>
      <c r="X233">
        <f t="shared" si="59"/>
        <v>0.53891758045255755</v>
      </c>
      <c r="Y233">
        <f t="shared" si="59"/>
        <v>1.1887999343789311</v>
      </c>
      <c r="Z233">
        <f t="shared" si="59"/>
        <v>1.6022297749251648</v>
      </c>
      <c r="AA233">
        <f t="shared" si="59"/>
        <v>4.6238164360266838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5.7139999999999986</v>
      </c>
      <c r="W234">
        <f t="shared" si="55"/>
        <v>0</v>
      </c>
      <c r="X234">
        <f t="shared" si="59"/>
        <v>0.53891758045255755</v>
      </c>
      <c r="Y234">
        <f t="shared" si="59"/>
        <v>1.1887999343789311</v>
      </c>
      <c r="Z234">
        <f t="shared" si="59"/>
        <v>1.6022297749251648</v>
      </c>
      <c r="AA234">
        <f t="shared" si="59"/>
        <v>4.6238164360266838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5.7139999999999986</v>
      </c>
      <c r="W235">
        <f t="shared" si="55"/>
        <v>0</v>
      </c>
      <c r="X235">
        <f t="shared" si="59"/>
        <v>0.53891758045255755</v>
      </c>
      <c r="Y235">
        <f t="shared" si="59"/>
        <v>1.1887999343789311</v>
      </c>
      <c r="Z235">
        <f t="shared" si="59"/>
        <v>1.6022297749251648</v>
      </c>
      <c r="AA235">
        <f t="shared" si="59"/>
        <v>4.6238164360266838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5.7139999999999986</v>
      </c>
      <c r="W236">
        <f t="shared" si="55"/>
        <v>0</v>
      </c>
      <c r="X236">
        <f t="shared" si="59"/>
        <v>0.53891758045255755</v>
      </c>
      <c r="Y236">
        <f t="shared" si="59"/>
        <v>1.1887999343789311</v>
      </c>
      <c r="Z236">
        <f t="shared" si="59"/>
        <v>1.6022297749251648</v>
      </c>
      <c r="AA236">
        <f t="shared" si="59"/>
        <v>4.6238164360266838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5.7139999999999986</v>
      </c>
      <c r="W237">
        <f t="shared" si="55"/>
        <v>0</v>
      </c>
      <c r="X237">
        <f t="shared" si="59"/>
        <v>0.53891758045255755</v>
      </c>
      <c r="Y237">
        <f t="shared" si="59"/>
        <v>1.1887999343789311</v>
      </c>
      <c r="Z237">
        <f t="shared" si="59"/>
        <v>1.6022297749251648</v>
      </c>
      <c r="AA237">
        <f t="shared" si="59"/>
        <v>4.6238164360266838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5.7139999999999986</v>
      </c>
      <c r="W238">
        <f t="shared" si="55"/>
        <v>0</v>
      </c>
      <c r="X238">
        <f t="shared" si="59"/>
        <v>0.53891758045255755</v>
      </c>
      <c r="Y238">
        <f t="shared" si="59"/>
        <v>1.1887999343789311</v>
      </c>
      <c r="Z238">
        <f t="shared" si="59"/>
        <v>1.6022297749251648</v>
      </c>
      <c r="AA238">
        <f t="shared" si="59"/>
        <v>4.6238164360266838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5.7139999999999986</v>
      </c>
      <c r="W239">
        <f t="shared" si="55"/>
        <v>0</v>
      </c>
      <c r="X239">
        <f t="shared" si="59"/>
        <v>0.53891758045255755</v>
      </c>
      <c r="Y239">
        <f t="shared" si="59"/>
        <v>1.1887999343789311</v>
      </c>
      <c r="Z239">
        <f t="shared" si="59"/>
        <v>1.6022297749251648</v>
      </c>
      <c r="AA239">
        <f t="shared" si="59"/>
        <v>4.6238164360266838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5.7139999999999986</v>
      </c>
      <c r="W240">
        <f t="shared" si="55"/>
        <v>0</v>
      </c>
      <c r="X240">
        <f t="shared" si="59"/>
        <v>0.53891758045255755</v>
      </c>
      <c r="Y240">
        <f t="shared" si="59"/>
        <v>1.1887999343789311</v>
      </c>
      <c r="Z240">
        <f t="shared" si="59"/>
        <v>1.6022297749251648</v>
      </c>
      <c r="AA240">
        <f t="shared" si="59"/>
        <v>4.6238164360266838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5.7139999999999986</v>
      </c>
      <c r="W241">
        <f t="shared" si="55"/>
        <v>0</v>
      </c>
      <c r="X241">
        <f t="shared" si="59"/>
        <v>0.53891758045255755</v>
      </c>
      <c r="Y241">
        <f t="shared" si="59"/>
        <v>1.1887999343789311</v>
      </c>
      <c r="Z241">
        <f t="shared" si="59"/>
        <v>1.6022297749251648</v>
      </c>
      <c r="AA241">
        <f t="shared" si="59"/>
        <v>4.6238164360266838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5.7139999999999986</v>
      </c>
      <c r="W242">
        <f t="shared" si="55"/>
        <v>0</v>
      </c>
      <c r="X242">
        <f t="shared" si="59"/>
        <v>0.53891758045255755</v>
      </c>
      <c r="Y242">
        <f t="shared" si="59"/>
        <v>1.1887999343789311</v>
      </c>
      <c r="Z242">
        <f t="shared" si="59"/>
        <v>1.6022297749251648</v>
      </c>
      <c r="AA242">
        <f t="shared" si="59"/>
        <v>4.6238164360266838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5.7139999999999986</v>
      </c>
      <c r="W243">
        <f t="shared" si="55"/>
        <v>0</v>
      </c>
      <c r="X243">
        <f t="shared" si="59"/>
        <v>0.53891758045255755</v>
      </c>
      <c r="Y243">
        <f t="shared" si="59"/>
        <v>1.1887999343789311</v>
      </c>
      <c r="Z243">
        <f t="shared" si="59"/>
        <v>1.6022297749251648</v>
      </c>
      <c r="AA243">
        <f t="shared" si="59"/>
        <v>4.6238164360266838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5.7139999999999986</v>
      </c>
      <c r="W244">
        <f t="shared" si="55"/>
        <v>0</v>
      </c>
      <c r="X244">
        <f t="shared" si="59"/>
        <v>0.53891758045255755</v>
      </c>
      <c r="Y244">
        <f t="shared" si="59"/>
        <v>1.1887999343789311</v>
      </c>
      <c r="Z244">
        <f t="shared" si="59"/>
        <v>1.6022297749251648</v>
      </c>
      <c r="AA244">
        <f t="shared" si="59"/>
        <v>4.6238164360266838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5.7139999999999986</v>
      </c>
      <c r="W245">
        <f t="shared" si="55"/>
        <v>0</v>
      </c>
      <c r="X245">
        <f t="shared" si="59"/>
        <v>0.53891758045255755</v>
      </c>
      <c r="Y245">
        <f t="shared" si="59"/>
        <v>1.1887999343789311</v>
      </c>
      <c r="Z245">
        <f t="shared" si="59"/>
        <v>1.6022297749251648</v>
      </c>
      <c r="AA245">
        <f t="shared" si="59"/>
        <v>4.6238164360266838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5.7139999999999986</v>
      </c>
      <c r="W246">
        <f t="shared" si="55"/>
        <v>0</v>
      </c>
      <c r="X246">
        <f t="shared" si="59"/>
        <v>0.53891758045255755</v>
      </c>
      <c r="Y246">
        <f t="shared" si="59"/>
        <v>1.1887999343789311</v>
      </c>
      <c r="Z246">
        <f t="shared" si="59"/>
        <v>1.6022297749251648</v>
      </c>
      <c r="AA246">
        <f t="shared" si="59"/>
        <v>4.6238164360266838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N524"/>
  <sheetViews>
    <sheetView tabSelected="1" zoomScale="70" zoomScaleNormal="70" workbookViewId="0">
      <selection activeCell="D4" sqref="D4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0.82756276025214826</v>
      </c>
      <c r="V3" s="51"/>
      <c r="W3" s="51"/>
      <c r="X3" s="51"/>
      <c r="Y3" s="51"/>
      <c r="AE3" s="35" t="s">
        <v>147</v>
      </c>
      <c r="AF3" s="35"/>
      <c r="AG3" s="49">
        <f>V235</f>
        <v>83.906699566038654</v>
      </c>
      <c r="AH3" s="35" t="s">
        <v>112</v>
      </c>
    </row>
    <row r="4" spans="2:37" ht="19.5" thickBot="1" x14ac:dyDescent="0.35">
      <c r="B4" s="31" t="s">
        <v>73</v>
      </c>
      <c r="C4" s="35">
        <v>12.767840701299042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100.2675040321503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64.158823374463381</v>
      </c>
      <c r="AH4" s="35" t="s">
        <v>112</v>
      </c>
      <c r="AI4">
        <f>MAX(Y212:Y259)</f>
        <v>110.6694444424232</v>
      </c>
    </row>
    <row r="5" spans="2:37" ht="19.5" thickBot="1" x14ac:dyDescent="0.35">
      <c r="B5" s="31" t="s">
        <v>65</v>
      </c>
      <c r="C5" s="35">
        <v>105.9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80.198542376828698</v>
      </c>
      <c r="V5" s="35" t="s">
        <v>112</v>
      </c>
      <c r="W5" s="35"/>
      <c r="X5" s="35"/>
      <c r="AE5" s="35" t="s">
        <v>149</v>
      </c>
      <c r="AF5" s="35"/>
      <c r="AG5" s="49">
        <f>MAX(Y20:Y259)</f>
        <v>110.67614730734296</v>
      </c>
      <c r="AH5" s="35"/>
      <c r="AI5">
        <f>MAX(Y20:Y211)</f>
        <v>110.67614730734296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105.9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14.435153923438216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106.74285714285715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2.6912314686301748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0.2500002050964899</v>
      </c>
      <c r="AH7" s="35"/>
    </row>
    <row r="8" spans="2:37" ht="18.75" x14ac:dyDescent="0.3">
      <c r="B8" s="31" t="s">
        <v>140</v>
      </c>
      <c r="C8" s="35">
        <v>1</v>
      </c>
      <c r="D8" s="31" t="s">
        <v>85</v>
      </c>
      <c r="E8" s="22">
        <v>3</v>
      </c>
      <c r="F8" s="40">
        <f t="shared" si="0"/>
        <v>107.58571428571429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4.043343178165113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108.42857142857143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3.2346740117958621</v>
      </c>
      <c r="V9" s="35" t="s">
        <v>146</v>
      </c>
      <c r="W9" s="35"/>
      <c r="X9" s="35"/>
      <c r="Z9">
        <v>0</v>
      </c>
      <c r="AA9">
        <f>C120</f>
        <v>111.80000000000001</v>
      </c>
      <c r="AI9" t="s">
        <v>119</v>
      </c>
    </row>
    <row r="10" spans="2:37" ht="19.5" x14ac:dyDescent="0.35">
      <c r="B10" s="31" t="s">
        <v>105</v>
      </c>
      <c r="C10" s="35">
        <v>105.9</v>
      </c>
      <c r="D10" s="31" t="s">
        <v>61</v>
      </c>
      <c r="E10" s="22">
        <v>5</v>
      </c>
      <c r="F10" s="40">
        <f t="shared" si="0"/>
        <v>109.27142857142857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5.7140000000000004</v>
      </c>
      <c r="V10" s="35" t="s">
        <v>139</v>
      </c>
      <c r="Z10">
        <v>480</v>
      </c>
      <c r="AA10">
        <f>AA9</f>
        <v>111.80000000000001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6.2</v>
      </c>
      <c r="D11" s="31" t="s">
        <v>77</v>
      </c>
      <c r="E11" s="22">
        <v>6</v>
      </c>
      <c r="F11" s="40">
        <f t="shared" si="0"/>
        <v>110.11428571428571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0.91195345031518538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110.95714285714286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0.74789457549022054</v>
      </c>
    </row>
    <row r="13" spans="2:37" ht="20.25" thickBot="1" x14ac:dyDescent="0.4">
      <c r="B13" s="32" t="s">
        <v>81</v>
      </c>
      <c r="C13" s="34">
        <f>C14*C8</f>
        <v>745.76614360574604</v>
      </c>
      <c r="D13" s="32" t="s">
        <v>61</v>
      </c>
      <c r="E13" s="22">
        <v>8</v>
      </c>
      <c r="F13" s="42">
        <f>C5+C6</f>
        <v>111.80000000000001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20.514846076561788</v>
      </c>
      <c r="U13" s="44" t="s">
        <v>48</v>
      </c>
      <c r="AI13" t="s">
        <v>125</v>
      </c>
      <c r="AJ13" t="s">
        <v>126</v>
      </c>
      <c r="AK13" s="26">
        <f>1.963*AK12*AK10</f>
        <v>0.48447862705681</v>
      </c>
    </row>
    <row r="14" spans="2:37" ht="18.75" x14ac:dyDescent="0.3">
      <c r="B14" s="32" t="s">
        <v>82</v>
      </c>
      <c r="C14" s="34">
        <f>SQRT(C4*43560/C8)</f>
        <v>745.76614360574604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1758.6574162162203</v>
      </c>
    </row>
    <row r="15" spans="2:37" ht="19.5" thickBot="1" x14ac:dyDescent="0.35">
      <c r="B15" s="31" t="s">
        <v>109</v>
      </c>
      <c r="C15" s="35">
        <v>1</v>
      </c>
      <c r="D15" s="31"/>
      <c r="H15" s="53"/>
      <c r="S15" s="46" t="s">
        <v>90</v>
      </c>
      <c r="T15" s="47">
        <f>T16*U2+U6</f>
        <v>212.48515392343819</v>
      </c>
      <c r="U15" s="46" t="s">
        <v>48</v>
      </c>
      <c r="AI15" t="s">
        <v>119</v>
      </c>
      <c r="AJ15" t="s">
        <v>112</v>
      </c>
      <c r="AK15">
        <f>T16*AK14/43560</f>
        <v>9.4069600086863954</v>
      </c>
    </row>
    <row r="16" spans="2:37" ht="19.5" thickTop="1" x14ac:dyDescent="0.3">
      <c r="B16" s="32" t="s">
        <v>115</v>
      </c>
      <c r="C16" s="33">
        <f>MAX(AG20:AG259)</f>
        <v>2.2644383398454577</v>
      </c>
      <c r="D16" s="32" t="str">
        <f>"cfs at elev. "&amp;FIXED(MAX(Y20:Y259),2)&amp;" ft"</f>
        <v>cfs at elev. 110.68 ft</v>
      </c>
      <c r="F16" t="s">
        <v>150</v>
      </c>
      <c r="G16">
        <v>138</v>
      </c>
      <c r="H16">
        <v>168</v>
      </c>
      <c r="S16" s="35" t="s">
        <v>111</v>
      </c>
      <c r="T16" s="35">
        <v>233</v>
      </c>
      <c r="U16" s="35" t="s">
        <v>48</v>
      </c>
      <c r="AI16" t="s">
        <v>129</v>
      </c>
      <c r="AJ16" t="s">
        <v>64</v>
      </c>
      <c r="AK16">
        <f>AK15*43560/48/3600</f>
        <v>2.3713378355230286</v>
      </c>
    </row>
    <row r="17" spans="1:40" ht="18.75" x14ac:dyDescent="0.3">
      <c r="B17" s="32" t="s">
        <v>110</v>
      </c>
      <c r="C17" s="34">
        <f>(F120+60)*(E120+60)/43560</f>
        <v>16.702278285988481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105.9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745.76614360574604</v>
      </c>
      <c r="F20">
        <f t="shared" ref="F20:F51" si="3">IF($C20&lt;$C$5,0,$C$14+2*$C$7*($C20-$C$5))</f>
        <v>745.76614360574604</v>
      </c>
      <c r="G20">
        <f>IF(C20&lt;$C$5,$C$12,E20*F20)</f>
        <v>556167.14094858617</v>
      </c>
      <c r="H20" s="21">
        <v>0</v>
      </c>
      <c r="I20" s="25">
        <f>C20</f>
        <v>105.9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0.38622718121429594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0.38622718121429594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105.9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0.38622718121429594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105.9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0.38622718121429594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105.959</v>
      </c>
      <c r="D21">
        <f t="shared" ref="D21:D84" si="5">IF(C21&gt;=$C$10+$C$11/12,PI()*($C$11/24)^2,IF(C21&lt;=$C$10,0,($C$11/12)^2*(1/8)*((PI()+2*ASIN((C21-$C$10-$C$11/24)/($C$11/24)))-SIN(PI()+2*ASIN((C21-$C$10-$C$11/24)/($C$11/24))))))</f>
        <v>1.325421357053368E-2</v>
      </c>
      <c r="E21">
        <f t="shared" si="2"/>
        <v>746.23814360574602</v>
      </c>
      <c r="F21">
        <f t="shared" si="3"/>
        <v>746.23814360574602</v>
      </c>
      <c r="G21">
        <f t="shared" ref="G21:G84" si="6">IF(C21&lt;$C$5,$C$12,E21*F21)</f>
        <v>556871.36697215005</v>
      </c>
      <c r="H21">
        <f>IF(C21&lt;$C$5,$C$12*(C21-$C$10),H20+(1/3)*(C21-MAX(C20,$C$5))*(G21+IF(C20&lt;$C$5,$C$13*$C$14,G20)+SQRT(G21*IF(C20&lt;$C$5,$C$13*$C$14,G20))))</f>
        <v>32834.633792950997</v>
      </c>
      <c r="I21">
        <f>C21</f>
        <v>105.959</v>
      </c>
      <c r="J21">
        <f t="shared" ref="J21:J84" si="7">$C$15*IF(C21&lt;=$C$10,0,IF(C21&gt;=$C$10+$C$11/12,0.6*D21*SQRT(64.4*(C21-$C$10+$C$11/24)),0.6*D21*SQRT(64.4*(C21-$C$10)/2)))</f>
        <v>1.0961226609397981E-2</v>
      </c>
      <c r="K21">
        <f t="shared" ref="K21:K84" si="8">IF(C21&lt;$C$5,0,G21*$C$9/12/3600)</f>
        <v>0.38671622706399306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0.39767745367339102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105.9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0.38622718121429594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105.9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0.38622718121429594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106.018</v>
      </c>
      <c r="D22">
        <f t="shared" si="5"/>
        <v>3.6066644102330132E-2</v>
      </c>
      <c r="E22">
        <f t="shared" si="2"/>
        <v>746.710143605746</v>
      </c>
      <c r="F22">
        <f t="shared" si="3"/>
        <v>746.710143605746</v>
      </c>
      <c r="G22">
        <f t="shared" si="6"/>
        <v>557576.03856371378</v>
      </c>
      <c r="H22">
        <f t="shared" ref="H22:H85" si="19">IF(C22&lt;$C$5,$C$12*(C22-$C$10),H21+(1/3)*(C22-MAX(C21,$C$5))*(G22+IF(C21&lt;$C$5,$C$13*$C$14,G21)+SQRT(G22*IF(C21&lt;$C$5,$C$13*$C$14,G21))))</f>
        <v>65710.830065548245</v>
      </c>
      <c r="I22">
        <f t="shared" ref="I22:I85" si="20">C22</f>
        <v>106.018</v>
      </c>
      <c r="J22">
        <f t="shared" si="7"/>
        <v>4.2181879258543886E-2</v>
      </c>
      <c r="K22">
        <f t="shared" si="8"/>
        <v>0.38720558233591235</v>
      </c>
      <c r="L22">
        <f t="shared" si="9"/>
        <v>0</v>
      </c>
      <c r="M22">
        <f t="shared" si="10"/>
        <v>0.42938746159445623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105.9</v>
      </c>
      <c r="Z22">
        <f t="shared" ref="Z22:Z32" si="22">(V23-V22)*43560/3600</f>
        <v>0</v>
      </c>
      <c r="AA22">
        <f t="shared" si="12"/>
        <v>0.38622718121429594</v>
      </c>
      <c r="AB22">
        <f t="shared" si="13"/>
        <v>0</v>
      </c>
      <c r="AC22">
        <f t="shared" si="14"/>
        <v>0</v>
      </c>
      <c r="AD22">
        <f t="shared" si="15"/>
        <v>105.9</v>
      </c>
      <c r="AE22">
        <f t="shared" si="16"/>
        <v>0.38622718121429594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106.07700000000001</v>
      </c>
      <c r="D23">
        <f t="shared" si="5"/>
        <v>6.3511553265919257E-2</v>
      </c>
      <c r="E23">
        <f t="shared" si="2"/>
        <v>747.18214360574609</v>
      </c>
      <c r="F23">
        <f t="shared" si="3"/>
        <v>747.18214360574609</v>
      </c>
      <c r="G23">
        <f t="shared" si="6"/>
        <v>558281.15572327783</v>
      </c>
      <c r="H23">
        <f t="shared" si="19"/>
        <v>98628.615106311699</v>
      </c>
      <c r="I23">
        <f t="shared" si="20"/>
        <v>106.07700000000001</v>
      </c>
      <c r="J23">
        <f t="shared" si="7"/>
        <v>9.09742645930742E-2</v>
      </c>
      <c r="K23">
        <f t="shared" si="8"/>
        <v>0.38769524703005404</v>
      </c>
      <c r="L23">
        <f t="shared" si="9"/>
        <v>0</v>
      </c>
      <c r="M23">
        <f t="shared" si="10"/>
        <v>0.47866951162312821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105.9</v>
      </c>
      <c r="Z23">
        <f t="shared" si="22"/>
        <v>0</v>
      </c>
      <c r="AA23">
        <f t="shared" si="12"/>
        <v>0.38622718121429594</v>
      </c>
      <c r="AB23">
        <f t="shared" si="13"/>
        <v>0</v>
      </c>
      <c r="AC23">
        <f t="shared" si="14"/>
        <v>0</v>
      </c>
      <c r="AD23">
        <f t="shared" si="15"/>
        <v>105.9</v>
      </c>
      <c r="AE23">
        <f t="shared" si="16"/>
        <v>0.38622718121429594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106.13600000000001</v>
      </c>
      <c r="D24">
        <f t="shared" si="5"/>
        <v>9.3304338847056009E-2</v>
      </c>
      <c r="E24">
        <f t="shared" si="2"/>
        <v>747.65414360574607</v>
      </c>
      <c r="F24">
        <f t="shared" si="3"/>
        <v>747.65414360574607</v>
      </c>
      <c r="G24">
        <f t="shared" si="6"/>
        <v>558986.71845084161</v>
      </c>
      <c r="H24">
        <f t="shared" si="19"/>
        <v>131588.01520373748</v>
      </c>
      <c r="I24">
        <f t="shared" si="20"/>
        <v>106.13600000000001</v>
      </c>
      <c r="J24">
        <f t="shared" si="7"/>
        <v>0.15432526363033194</v>
      </c>
      <c r="K24">
        <f t="shared" si="8"/>
        <v>0.38818522114641779</v>
      </c>
      <c r="L24">
        <f t="shared" si="9"/>
        <v>0</v>
      </c>
      <c r="M24">
        <f t="shared" si="10"/>
        <v>0.54251048477674968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105.9</v>
      </c>
      <c r="Z24">
        <f t="shared" si="22"/>
        <v>7.2383570144986973E-3</v>
      </c>
      <c r="AA24">
        <f t="shared" si="12"/>
        <v>0.38622718121429594</v>
      </c>
      <c r="AB24">
        <f t="shared" si="13"/>
        <v>0</v>
      </c>
      <c r="AC24">
        <f t="shared" si="14"/>
        <v>0</v>
      </c>
      <c r="AD24">
        <f t="shared" si="15"/>
        <v>105.9</v>
      </c>
      <c r="AE24">
        <f t="shared" si="16"/>
        <v>0.38622718121429594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106.19500000000001</v>
      </c>
      <c r="D25">
        <f t="shared" si="5"/>
        <v>0.12370948090708678</v>
      </c>
      <c r="E25">
        <f t="shared" si="2"/>
        <v>748.12614360574605</v>
      </c>
      <c r="F25">
        <f t="shared" si="3"/>
        <v>748.12614360574605</v>
      </c>
      <c r="G25">
        <f t="shared" si="6"/>
        <v>559692.72674640536</v>
      </c>
      <c r="H25">
        <f t="shared" si="19"/>
        <v>164589.05664634553</v>
      </c>
      <c r="I25">
        <f t="shared" si="20"/>
        <v>106.19500000000001</v>
      </c>
      <c r="J25">
        <f t="shared" si="7"/>
        <v>0.22876689560753627</v>
      </c>
      <c r="K25">
        <f t="shared" si="8"/>
        <v>0.38867550468500373</v>
      </c>
      <c r="L25">
        <f t="shared" si="9"/>
        <v>0</v>
      </c>
      <c r="M25">
        <f t="shared" si="10"/>
        <v>0.61744240029254005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5.9821132351228908E-4</v>
      </c>
      <c r="Y25">
        <f t="shared" si="21"/>
        <v>105.9</v>
      </c>
      <c r="Z25">
        <f t="shared" si="22"/>
        <v>0.15251256352258066</v>
      </c>
      <c r="AA25">
        <f t="shared" si="12"/>
        <v>0.38622718121429594</v>
      </c>
      <c r="AB25">
        <f t="shared" si="13"/>
        <v>0</v>
      </c>
      <c r="AC25">
        <f t="shared" si="14"/>
        <v>0</v>
      </c>
      <c r="AD25">
        <f t="shared" si="15"/>
        <v>105.9</v>
      </c>
      <c r="AE25">
        <f t="shared" si="16"/>
        <v>0.38622718121429594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106.254</v>
      </c>
      <c r="D26">
        <f t="shared" si="5"/>
        <v>0.15310241108108183</v>
      </c>
      <c r="E26">
        <f t="shared" si="2"/>
        <v>748.59814360574603</v>
      </c>
      <c r="F26">
        <f t="shared" si="3"/>
        <v>748.59814360574603</v>
      </c>
      <c r="G26">
        <f t="shared" si="6"/>
        <v>560399.18060996919</v>
      </c>
      <c r="H26">
        <f t="shared" si="19"/>
        <v>197631.76572264783</v>
      </c>
      <c r="I26">
        <f t="shared" si="20"/>
        <v>106.254</v>
      </c>
      <c r="J26">
        <f t="shared" si="7"/>
        <v>0.31014361690337111</v>
      </c>
      <c r="K26">
        <f t="shared" si="8"/>
        <v>0.38916609764581195</v>
      </c>
      <c r="L26">
        <f t="shared" si="9"/>
        <v>0</v>
      </c>
      <c r="M26">
        <f t="shared" si="10"/>
        <v>0.69930971454918311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1.3202555416287551E-2</v>
      </c>
      <c r="Y26">
        <f t="shared" si="21"/>
        <v>105.9</v>
      </c>
      <c r="Z26">
        <f t="shared" si="22"/>
        <v>0.38171265869181636</v>
      </c>
      <c r="AA26">
        <f t="shared" si="12"/>
        <v>0.38622718121429594</v>
      </c>
      <c r="AB26">
        <f t="shared" si="13"/>
        <v>0</v>
      </c>
      <c r="AC26">
        <f t="shared" si="14"/>
        <v>0</v>
      </c>
      <c r="AD26">
        <f t="shared" si="15"/>
        <v>105.9</v>
      </c>
      <c r="AE26">
        <f t="shared" si="16"/>
        <v>0.38622718121429594</v>
      </c>
      <c r="AF26">
        <f t="shared" si="17"/>
        <v>0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106.313</v>
      </c>
      <c r="D27">
        <f t="shared" si="5"/>
        <v>0.17966907200993684</v>
      </c>
      <c r="E27">
        <f t="shared" si="2"/>
        <v>749.07014360574601</v>
      </c>
      <c r="F27">
        <f t="shared" si="3"/>
        <v>749.07014360574601</v>
      </c>
      <c r="G27">
        <f t="shared" si="6"/>
        <v>561106.08004153299</v>
      </c>
      <c r="H27">
        <f t="shared" si="19"/>
        <v>230716.16872115643</v>
      </c>
      <c r="I27">
        <f t="shared" si="20"/>
        <v>106.313</v>
      </c>
      <c r="J27">
        <f t="shared" si="7"/>
        <v>0.39312217029863966</v>
      </c>
      <c r="K27">
        <f t="shared" si="8"/>
        <v>0.38965700002884229</v>
      </c>
      <c r="L27">
        <f t="shared" si="9"/>
        <v>0</v>
      </c>
      <c r="M27">
        <f t="shared" si="10"/>
        <v>0.78277917032748201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4.4749056134619485E-2</v>
      </c>
      <c r="Y27">
        <f t="shared" si="21"/>
        <v>105.9</v>
      </c>
      <c r="Z27">
        <f t="shared" si="22"/>
        <v>0.66271101652032349</v>
      </c>
      <c r="AA27">
        <f t="shared" si="12"/>
        <v>0.38622718121429594</v>
      </c>
      <c r="AB27">
        <f t="shared" si="13"/>
        <v>0</v>
      </c>
      <c r="AC27">
        <f t="shared" si="14"/>
        <v>497.67090355084957</v>
      </c>
      <c r="AD27">
        <f t="shared" si="15"/>
        <v>105.90089425645783</v>
      </c>
      <c r="AE27">
        <f t="shared" si="16"/>
        <v>0.386400731724303</v>
      </c>
      <c r="AF27">
        <f t="shared" si="17"/>
        <v>994.71702526567378</v>
      </c>
      <c r="AG27">
        <f t="shared" si="18"/>
        <v>0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106.372</v>
      </c>
      <c r="D28">
        <f t="shared" si="5"/>
        <v>0.20084876664891424</v>
      </c>
      <c r="E28">
        <f t="shared" si="2"/>
        <v>749.54214360574599</v>
      </c>
      <c r="F28">
        <f t="shared" si="3"/>
        <v>749.54214360574599</v>
      </c>
      <c r="G28">
        <f t="shared" si="6"/>
        <v>561813.42504109675</v>
      </c>
      <c r="H28">
        <f t="shared" si="19"/>
        <v>263842.29193038325</v>
      </c>
      <c r="I28">
        <f t="shared" si="20"/>
        <v>106.372</v>
      </c>
      <c r="J28">
        <f t="shared" si="7"/>
        <v>0.46980686087534979</v>
      </c>
      <c r="K28">
        <f t="shared" si="8"/>
        <v>0.39014821183409493</v>
      </c>
      <c r="L28">
        <f t="shared" si="9"/>
        <v>0</v>
      </c>
      <c r="M28">
        <f t="shared" si="10"/>
        <v>0.85995507270944471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9.951856163216688E-2</v>
      </c>
      <c r="Y28">
        <f t="shared" si="21"/>
        <v>105.90178739025569</v>
      </c>
      <c r="Z28">
        <f t="shared" si="22"/>
        <v>1.0140061718591247</v>
      </c>
      <c r="AA28">
        <f t="shared" si="12"/>
        <v>0.38657406435697955</v>
      </c>
      <c r="AB28">
        <f t="shared" si="13"/>
        <v>994.71702526327363</v>
      </c>
      <c r="AC28">
        <f t="shared" si="14"/>
        <v>2124.0948187671347</v>
      </c>
      <c r="AD28">
        <f t="shared" si="15"/>
        <v>105.90381675017598</v>
      </c>
      <c r="AE28">
        <f t="shared" si="16"/>
        <v>0.38696790713672263</v>
      </c>
      <c r="AF28">
        <f t="shared" si="17"/>
        <v>3252.054778263921</v>
      </c>
      <c r="AG28">
        <f t="shared" si="18"/>
        <v>3.3206762088139216E-4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106.43100000000001</v>
      </c>
      <c r="D29">
        <f t="shared" si="5"/>
        <v>0.20965767639581886</v>
      </c>
      <c r="E29">
        <f t="shared" si="2"/>
        <v>750.01414360574609</v>
      </c>
      <c r="F29">
        <f t="shared" si="3"/>
        <v>750.01414360574609</v>
      </c>
      <c r="G29">
        <f t="shared" si="6"/>
        <v>562521.21560866071</v>
      </c>
      <c r="H29">
        <f t="shared" si="19"/>
        <v>297010.16163884837</v>
      </c>
      <c r="I29">
        <f t="shared" si="20"/>
        <v>106.43100000000001</v>
      </c>
      <c r="J29">
        <f t="shared" si="7"/>
        <v>0.89688172322956949</v>
      </c>
      <c r="K29">
        <f t="shared" si="8"/>
        <v>0.39063973306156996</v>
      </c>
      <c r="L29">
        <f t="shared" si="9"/>
        <v>0</v>
      </c>
      <c r="M29">
        <f t="shared" si="10"/>
        <v>1.2875214562911395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0.1833207245957309</v>
      </c>
      <c r="Y29">
        <f t="shared" si="21"/>
        <v>105.90584356241423</v>
      </c>
      <c r="Z29">
        <f t="shared" si="22"/>
        <v>1.4649394239056208</v>
      </c>
      <c r="AA29">
        <f t="shared" si="12"/>
        <v>0.38736125548166267</v>
      </c>
      <c r="AB29">
        <f t="shared" si="13"/>
        <v>3252.0547782614663</v>
      </c>
      <c r="AC29">
        <f t="shared" si="14"/>
        <v>5191.695481424591</v>
      </c>
      <c r="AD29">
        <f t="shared" si="15"/>
        <v>105.90932887009905</v>
      </c>
      <c r="AE29">
        <f t="shared" si="16"/>
        <v>0.388037657559542</v>
      </c>
      <c r="AF29">
        <f t="shared" si="17"/>
        <v>7128.9011371073502</v>
      </c>
      <c r="AG29">
        <f t="shared" si="18"/>
        <v>1.085637488618865E-3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106.49000000000001</v>
      </c>
      <c r="D30">
        <f t="shared" si="5"/>
        <v>0.20965767639581886</v>
      </c>
      <c r="E30">
        <f t="shared" si="2"/>
        <v>750.48614360574607</v>
      </c>
      <c r="F30">
        <f t="shared" si="3"/>
        <v>750.48614360574607</v>
      </c>
      <c r="G30">
        <f t="shared" si="6"/>
        <v>563229.45174422453</v>
      </c>
      <c r="H30">
        <f t="shared" si="19"/>
        <v>330219.80413504771</v>
      </c>
      <c r="I30">
        <f t="shared" si="20"/>
        <v>106.49000000000001</v>
      </c>
      <c r="J30">
        <f t="shared" si="7"/>
        <v>0.92979716638080478</v>
      </c>
      <c r="K30">
        <f t="shared" si="8"/>
        <v>0.39113156371126701</v>
      </c>
      <c r="L30">
        <f t="shared" si="9"/>
        <v>0</v>
      </c>
      <c r="M30">
        <f t="shared" si="10"/>
        <v>1.3209287300920718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0.30439009847222848</v>
      </c>
      <c r="Y30">
        <f t="shared" si="21"/>
        <v>105.91280980228809</v>
      </c>
      <c r="Z30">
        <f t="shared" si="22"/>
        <v>2.0658457227963374</v>
      </c>
      <c r="AA30">
        <f t="shared" si="12"/>
        <v>0.38871321047439367</v>
      </c>
      <c r="AB30">
        <f t="shared" si="13"/>
        <v>7128.9011371106899</v>
      </c>
      <c r="AC30">
        <f t="shared" si="14"/>
        <v>10147.73965929019</v>
      </c>
      <c r="AD30">
        <f t="shared" si="15"/>
        <v>105.91823430234288</v>
      </c>
      <c r="AE30">
        <f t="shared" si="16"/>
        <v>0.38976595629781208</v>
      </c>
      <c r="AF30">
        <f t="shared" si="17"/>
        <v>13162.78829650538</v>
      </c>
      <c r="AG30">
        <f t="shared" si="18"/>
        <v>2.3798499271412855E-3</v>
      </c>
    </row>
    <row r="31" spans="1:40" x14ac:dyDescent="0.25">
      <c r="A31">
        <v>12</v>
      </c>
      <c r="B31">
        <v>0.11</v>
      </c>
      <c r="C31">
        <f t="shared" si="4"/>
        <v>106.54900000000001</v>
      </c>
      <c r="D31">
        <f t="shared" si="5"/>
        <v>0.20965767639581886</v>
      </c>
      <c r="E31">
        <f t="shared" si="2"/>
        <v>750.95814360574605</v>
      </c>
      <c r="F31">
        <f t="shared" si="3"/>
        <v>750.95814360574605</v>
      </c>
      <c r="G31">
        <f t="shared" si="6"/>
        <v>563938.13344778831</v>
      </c>
      <c r="H31">
        <f t="shared" si="19"/>
        <v>363471.24570750137</v>
      </c>
      <c r="I31">
        <f t="shared" si="20"/>
        <v>106.54900000000001</v>
      </c>
      <c r="J31">
        <f t="shared" si="7"/>
        <v>0.96158656175942125</v>
      </c>
      <c r="K31">
        <f t="shared" si="8"/>
        <v>0.39162370378318628</v>
      </c>
      <c r="L31">
        <f t="shared" si="9"/>
        <v>0</v>
      </c>
      <c r="M31">
        <f t="shared" si="10"/>
        <v>1.3532102655426075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0.47512114994300014</v>
      </c>
      <c r="Y31">
        <f t="shared" si="21"/>
        <v>105.92365199241725</v>
      </c>
      <c r="Z31">
        <f t="shared" si="22"/>
        <v>2.9133942896961655</v>
      </c>
      <c r="AA31">
        <f t="shared" si="12"/>
        <v>0.3908173804918873</v>
      </c>
      <c r="AB31">
        <f t="shared" si="13"/>
        <v>13162.788296505943</v>
      </c>
      <c r="AC31">
        <f t="shared" si="14"/>
        <v>17703.426733073644</v>
      </c>
      <c r="AD31">
        <f t="shared" si="15"/>
        <v>105.93181098908664</v>
      </c>
      <c r="AE31">
        <f t="shared" si="16"/>
        <v>0.39240081667591131</v>
      </c>
      <c r="AF31">
        <f t="shared" si="17"/>
        <v>22238.364799378858</v>
      </c>
      <c r="AG31">
        <f t="shared" si="18"/>
        <v>4.3941499771045917E-3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106.608</v>
      </c>
      <c r="D32">
        <f t="shared" si="5"/>
        <v>0.20965767639581886</v>
      </c>
      <c r="E32">
        <f t="shared" si="2"/>
        <v>751.43014360574603</v>
      </c>
      <c r="F32">
        <f t="shared" si="3"/>
        <v>751.43014360574603</v>
      </c>
      <c r="G32">
        <f t="shared" si="6"/>
        <v>564647.26071935205</v>
      </c>
      <c r="H32">
        <f t="shared" si="19"/>
        <v>396764.51264472125</v>
      </c>
      <c r="I32">
        <f t="shared" si="20"/>
        <v>106.608</v>
      </c>
      <c r="J32">
        <f t="shared" si="7"/>
        <v>0.99235813137336515</v>
      </c>
      <c r="K32">
        <f t="shared" si="8"/>
        <v>0.39211615327732785</v>
      </c>
      <c r="L32">
        <f t="shared" si="9"/>
        <v>0</v>
      </c>
      <c r="M32">
        <f t="shared" si="10"/>
        <v>1.384474284650693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0.71589753752119567</v>
      </c>
      <c r="Y32">
        <f t="shared" si="21"/>
        <v>105.9399597428568</v>
      </c>
      <c r="Z32">
        <f t="shared" si="22"/>
        <v>4.2293942733445622</v>
      </c>
      <c r="AA32">
        <f t="shared" si="12"/>
        <v>0.3939822649957484</v>
      </c>
      <c r="AB32">
        <f t="shared" si="13"/>
        <v>22238.364799379469</v>
      </c>
      <c r="AC32">
        <f t="shared" si="14"/>
        <v>29142.106414407335</v>
      </c>
      <c r="AD32">
        <f t="shared" si="15"/>
        <v>105.95236495979496</v>
      </c>
      <c r="AE32">
        <f t="shared" si="16"/>
        <v>0.39638977540008991</v>
      </c>
      <c r="AF32">
        <f t="shared" si="17"/>
        <v>36037.180991979571</v>
      </c>
      <c r="AG32">
        <f t="shared" si="18"/>
        <v>7.4238609611290505E-3</v>
      </c>
    </row>
    <row r="33" spans="1:33" x14ac:dyDescent="0.25">
      <c r="A33">
        <v>14</v>
      </c>
      <c r="B33">
        <v>0.13</v>
      </c>
      <c r="C33">
        <f t="shared" si="4"/>
        <v>106.667</v>
      </c>
      <c r="D33">
        <f t="shared" si="5"/>
        <v>0.20965767639581886</v>
      </c>
      <c r="E33">
        <f t="shared" si="2"/>
        <v>751.90214360574601</v>
      </c>
      <c r="F33">
        <f t="shared" si="3"/>
        <v>751.90214360574601</v>
      </c>
      <c r="G33">
        <f t="shared" si="6"/>
        <v>565356.83355891588</v>
      </c>
      <c r="H33">
        <f t="shared" si="19"/>
        <v>430099.63123521942</v>
      </c>
      <c r="I33">
        <f t="shared" si="20"/>
        <v>106.667</v>
      </c>
      <c r="J33">
        <f t="shared" si="7"/>
        <v>1.0222037986866259</v>
      </c>
      <c r="K33">
        <f t="shared" si="8"/>
        <v>0.39260891219369159</v>
      </c>
      <c r="L33">
        <f t="shared" si="9"/>
        <v>0</v>
      </c>
      <c r="M33">
        <f t="shared" si="10"/>
        <v>1.4148127108803175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1.0654342543265314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105.96474732804172</v>
      </c>
      <c r="Z33">
        <f>(V34-V33)*43560/3600</f>
        <v>6.7247263733336116</v>
      </c>
      <c r="AA33">
        <f t="shared" si="12"/>
        <v>0.40076639973657663</v>
      </c>
      <c r="AB33">
        <f t="shared" si="13"/>
        <v>36037.180991978777</v>
      </c>
      <c r="AC33">
        <f t="shared" si="14"/>
        <v>47420.308944453442</v>
      </c>
      <c r="AD33">
        <f t="shared" si="15"/>
        <v>105.98517562040338</v>
      </c>
      <c r="AE33">
        <f t="shared" si="16"/>
        <v>0.41174574401796682</v>
      </c>
      <c r="AF33">
        <f t="shared" si="17"/>
        <v>58763.911257515094</v>
      </c>
      <c r="AG33">
        <f t="shared" si="18"/>
        <v>1.4002503430606182E-2</v>
      </c>
    </row>
    <row r="34" spans="1:33" x14ac:dyDescent="0.25">
      <c r="A34">
        <v>15</v>
      </c>
      <c r="B34">
        <v>0.14000000000000001</v>
      </c>
      <c r="C34">
        <f t="shared" si="4"/>
        <v>106.72600000000001</v>
      </c>
      <c r="D34">
        <f t="shared" si="5"/>
        <v>0.20965767639581886</v>
      </c>
      <c r="E34">
        <f t="shared" si="2"/>
        <v>752.3741436057461</v>
      </c>
      <c r="F34">
        <f t="shared" si="3"/>
        <v>752.3741436057461</v>
      </c>
      <c r="G34">
        <f t="shared" si="6"/>
        <v>566066.85196647991</v>
      </c>
      <c r="H34">
        <f t="shared" si="19"/>
        <v>463476.62776751589</v>
      </c>
      <c r="I34">
        <f t="shared" si="20"/>
        <v>106.72600000000001</v>
      </c>
      <c r="J34">
        <f t="shared" si="7"/>
        <v>1.0512024311215773</v>
      </c>
      <c r="K34">
        <f t="shared" si="8"/>
        <v>0.39310198053227768</v>
      </c>
      <c r="L34">
        <f t="shared" si="9"/>
        <v>0</v>
      </c>
      <c r="M34">
        <f t="shared" si="10"/>
        <v>1.444304411653855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1.6211967645193919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106.0055329795979</v>
      </c>
      <c r="Z34">
        <f t="shared" ref="Z34:Z57" si="25">(V35-V34)*43560/3600</f>
        <v>23.417134272570134</v>
      </c>
      <c r="AA34">
        <f t="shared" si="12"/>
        <v>0.42268696471814016</v>
      </c>
      <c r="AB34">
        <f t="shared" si="13"/>
        <v>58763.911257516243</v>
      </c>
      <c r="AC34">
        <f t="shared" si="14"/>
        <v>100153.91641164984</v>
      </c>
      <c r="AD34">
        <f t="shared" si="15"/>
        <v>106.07973041307638</v>
      </c>
      <c r="AE34">
        <f t="shared" si="16"/>
        <v>0.48162395616391551</v>
      </c>
      <c r="AF34">
        <f t="shared" si="17"/>
        <v>141331.74839657865</v>
      </c>
      <c r="AG34">
        <f t="shared" si="18"/>
        <v>3.5584785808649738E-2</v>
      </c>
    </row>
    <row r="35" spans="1:33" x14ac:dyDescent="0.25">
      <c r="A35">
        <v>16</v>
      </c>
      <c r="B35">
        <v>0.15</v>
      </c>
      <c r="C35">
        <f t="shared" si="4"/>
        <v>106.78500000000001</v>
      </c>
      <c r="D35">
        <f t="shared" si="5"/>
        <v>0.20965767639581886</v>
      </c>
      <c r="E35">
        <f t="shared" si="2"/>
        <v>752.84614360574608</v>
      </c>
      <c r="F35">
        <f t="shared" si="3"/>
        <v>752.84614360574608</v>
      </c>
      <c r="G35">
        <f t="shared" si="6"/>
        <v>566777.31594204367</v>
      </c>
      <c r="H35">
        <f t="shared" si="19"/>
        <v>496895.52853010659</v>
      </c>
      <c r="I35">
        <f t="shared" si="20"/>
        <v>106.78500000000001</v>
      </c>
      <c r="J35">
        <f t="shared" si="7"/>
        <v>1.0794222975010503</v>
      </c>
      <c r="K35">
        <f t="shared" si="8"/>
        <v>0.3935953582930859</v>
      </c>
      <c r="L35">
        <f t="shared" si="9"/>
        <v>0</v>
      </c>
      <c r="M35">
        <f t="shared" si="10"/>
        <v>1.4730176557941363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3.5564971176243616</v>
      </c>
      <c r="Y35">
        <f t="shared" si="24"/>
        <v>106.15342006413276</v>
      </c>
      <c r="Z35">
        <f t="shared" si="25"/>
        <v>12.642263026137568</v>
      </c>
      <c r="AA35">
        <f t="shared" si="12"/>
        <v>0.5646345317915793</v>
      </c>
      <c r="AB35">
        <f t="shared" si="13"/>
        <v>141331.74839658162</v>
      </c>
      <c r="AC35">
        <f t="shared" si="14"/>
        <v>163071.4796864044</v>
      </c>
      <c r="AD35">
        <f t="shared" si="15"/>
        <v>106.19228684196855</v>
      </c>
      <c r="AE35">
        <f t="shared" si="16"/>
        <v>0.61399660150620194</v>
      </c>
      <c r="AF35">
        <f t="shared" si="17"/>
        <v>184633.50752525454</v>
      </c>
      <c r="AG35">
        <f t="shared" si="18"/>
        <v>0.17630455181998522</v>
      </c>
    </row>
    <row r="36" spans="1:33" x14ac:dyDescent="0.25">
      <c r="A36">
        <v>17</v>
      </c>
      <c r="B36">
        <v>0.16</v>
      </c>
      <c r="C36">
        <f t="shared" si="4"/>
        <v>106.84400000000001</v>
      </c>
      <c r="D36">
        <f t="shared" si="5"/>
        <v>0.20965767639581886</v>
      </c>
      <c r="E36">
        <f t="shared" si="2"/>
        <v>753.31814360574606</v>
      </c>
      <c r="F36">
        <f t="shared" si="3"/>
        <v>753.31814360574606</v>
      </c>
      <c r="G36">
        <f t="shared" si="6"/>
        <v>567488.2254856074</v>
      </c>
      <c r="H36">
        <f t="shared" si="19"/>
        <v>530356.35981151159</v>
      </c>
      <c r="I36">
        <f t="shared" si="20"/>
        <v>106.84400000000001</v>
      </c>
      <c r="J36">
        <f t="shared" si="7"/>
        <v>1.1069229609548161</v>
      </c>
      <c r="K36">
        <f t="shared" si="8"/>
        <v>0.39408904547611623</v>
      </c>
      <c r="L36">
        <f t="shared" si="9"/>
        <v>0</v>
      </c>
      <c r="M36">
        <f t="shared" si="10"/>
        <v>1.5010120064309325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4.6013122437514333</v>
      </c>
      <c r="Y36">
        <f t="shared" si="24"/>
        <v>106.23079072766475</v>
      </c>
      <c r="Z36">
        <f t="shared" si="25"/>
        <v>5.246813081302534</v>
      </c>
      <c r="AA36">
        <f t="shared" si="12"/>
        <v>0.66710495536379211</v>
      </c>
      <c r="AB36">
        <f t="shared" si="13"/>
        <v>184633.50752525128</v>
      </c>
      <c r="AC36">
        <f t="shared" si="14"/>
        <v>192876.98215194102</v>
      </c>
      <c r="AD36">
        <f t="shared" si="15"/>
        <v>106.24551001117905</v>
      </c>
      <c r="AE36">
        <f t="shared" si="16"/>
        <v>0.68752916229764871</v>
      </c>
      <c r="AF36">
        <f t="shared" si="17"/>
        <v>201046.92963366886</v>
      </c>
      <c r="AG36">
        <f t="shared" si="18"/>
        <v>0.27813184594905049</v>
      </c>
    </row>
    <row r="37" spans="1:33" x14ac:dyDescent="0.25">
      <c r="A37">
        <v>18</v>
      </c>
      <c r="B37">
        <v>0.17</v>
      </c>
      <c r="C37">
        <f t="shared" si="4"/>
        <v>106.90300000000001</v>
      </c>
      <c r="D37">
        <f t="shared" si="5"/>
        <v>0.20965767639581886</v>
      </c>
      <c r="E37">
        <f t="shared" si="2"/>
        <v>753.79014360574604</v>
      </c>
      <c r="F37">
        <f t="shared" si="3"/>
        <v>753.79014360574604</v>
      </c>
      <c r="G37">
        <f t="shared" si="6"/>
        <v>568199.58059717121</v>
      </c>
      <c r="H37">
        <f t="shared" si="19"/>
        <v>563859.14790024282</v>
      </c>
      <c r="I37">
        <f t="shared" si="20"/>
        <v>106.90300000000001</v>
      </c>
      <c r="J37">
        <f t="shared" si="7"/>
        <v>1.1337567581432577</v>
      </c>
      <c r="K37">
        <f t="shared" si="8"/>
        <v>0.39458304208136896</v>
      </c>
      <c r="L37">
        <f t="shared" si="9"/>
        <v>0</v>
      </c>
      <c r="M37">
        <f t="shared" si="10"/>
        <v>1.5283398002246267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5.0349331595615601</v>
      </c>
      <c r="Y37">
        <f t="shared" si="24"/>
        <v>106.2600903221001</v>
      </c>
      <c r="Z37">
        <f t="shared" si="25"/>
        <v>3.5219119963389858</v>
      </c>
      <c r="AA37">
        <f t="shared" si="12"/>
        <v>0.70792591575612052</v>
      </c>
      <c r="AB37">
        <f t="shared" si="13"/>
        <v>201046.92963366819</v>
      </c>
      <c r="AC37">
        <f t="shared" si="14"/>
        <v>206112.10457871735</v>
      </c>
      <c r="AD37">
        <f t="shared" si="15"/>
        <v>106.26912313800949</v>
      </c>
      <c r="AE37">
        <f t="shared" si="16"/>
        <v>0.72070497046972415</v>
      </c>
      <c r="AF37">
        <f t="shared" si="17"/>
        <v>211131.27492679752</v>
      </c>
      <c r="AG37">
        <f t="shared" si="18"/>
        <v>0.31870914431992964</v>
      </c>
    </row>
    <row r="38" spans="1:33" x14ac:dyDescent="0.25">
      <c r="A38">
        <v>19</v>
      </c>
      <c r="B38">
        <v>0.18</v>
      </c>
      <c r="C38">
        <f t="shared" si="4"/>
        <v>106.962</v>
      </c>
      <c r="D38">
        <f t="shared" si="5"/>
        <v>0.20965767639581886</v>
      </c>
      <c r="E38">
        <f t="shared" si="2"/>
        <v>754.26214360574602</v>
      </c>
      <c r="F38">
        <f t="shared" si="3"/>
        <v>754.26214360574602</v>
      </c>
      <c r="G38">
        <f t="shared" si="6"/>
        <v>568911.38127673499</v>
      </c>
      <c r="H38">
        <f t="shared" si="19"/>
        <v>597403.91908481228</v>
      </c>
      <c r="I38">
        <f t="shared" si="20"/>
        <v>106.962</v>
      </c>
      <c r="J38">
        <f t="shared" si="7"/>
        <v>1.1599699702070052</v>
      </c>
      <c r="K38">
        <f t="shared" si="8"/>
        <v>0.39507734810884376</v>
      </c>
      <c r="L38">
        <f t="shared" si="9"/>
        <v>0</v>
      </c>
      <c r="M38">
        <f t="shared" si="10"/>
        <v>1.5550473183158489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5.3260002666970134</v>
      </c>
      <c r="Y38">
        <f t="shared" si="24"/>
        <v>106.27807391310887</v>
      </c>
      <c r="Z38">
        <f t="shared" si="25"/>
        <v>2.6193898994697347</v>
      </c>
      <c r="AA38">
        <f t="shared" si="12"/>
        <v>0.73336795905174346</v>
      </c>
      <c r="AB38">
        <f t="shared" si="13"/>
        <v>211131.27492679676</v>
      </c>
      <c r="AC38">
        <f t="shared" si="14"/>
        <v>214526.11441954915</v>
      </c>
      <c r="AD38">
        <f t="shared" si="15"/>
        <v>106.28412799031501</v>
      </c>
      <c r="AE38">
        <f t="shared" si="16"/>
        <v>0.74193288328287399</v>
      </c>
      <c r="AF38">
        <f t="shared" si="17"/>
        <v>217890.12018506945</v>
      </c>
      <c r="AG38">
        <f t="shared" si="18"/>
        <v>0.34400155731586357</v>
      </c>
    </row>
    <row r="39" spans="1:33" x14ac:dyDescent="0.25">
      <c r="A39">
        <v>20</v>
      </c>
      <c r="B39">
        <v>0.19</v>
      </c>
      <c r="C39">
        <f t="shared" si="4"/>
        <v>107.021</v>
      </c>
      <c r="D39">
        <f t="shared" si="5"/>
        <v>0.20965767639581886</v>
      </c>
      <c r="E39">
        <f t="shared" si="2"/>
        <v>754.734143605746</v>
      </c>
      <c r="F39">
        <f t="shared" si="3"/>
        <v>754.734143605746</v>
      </c>
      <c r="G39">
        <f t="shared" si="6"/>
        <v>569623.62752429885</v>
      </c>
      <c r="H39">
        <f t="shared" si="19"/>
        <v>630990.69965373201</v>
      </c>
      <c r="I39">
        <f t="shared" si="20"/>
        <v>107.021</v>
      </c>
      <c r="J39">
        <f t="shared" si="7"/>
        <v>1.1856037605070981</v>
      </c>
      <c r="K39">
        <f t="shared" si="8"/>
        <v>0.39557196355854085</v>
      </c>
      <c r="L39">
        <f t="shared" si="9"/>
        <v>0</v>
      </c>
      <c r="M39">
        <f t="shared" si="10"/>
        <v>1.581175724065639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5.5424787707854213</v>
      </c>
      <c r="Y39">
        <f t="shared" si="24"/>
        <v>106.290127081191</v>
      </c>
      <c r="Z39">
        <f t="shared" si="25"/>
        <v>2.0523972739457261</v>
      </c>
      <c r="AA39">
        <f t="shared" si="12"/>
        <v>0.75042001634360866</v>
      </c>
      <c r="AB39">
        <f t="shared" si="13"/>
        <v>217890.12018506904</v>
      </c>
      <c r="AC39">
        <f t="shared" si="14"/>
        <v>220233.67924875286</v>
      </c>
      <c r="AD39">
        <f t="shared" si="15"/>
        <v>106.29430639144677</v>
      </c>
      <c r="AE39">
        <f t="shared" si="16"/>
        <v>0.7563326392686488</v>
      </c>
      <c r="AF39">
        <f t="shared" si="17"/>
        <v>222555.95286990653</v>
      </c>
      <c r="AG39">
        <f t="shared" si="18"/>
        <v>0.36095332767663407</v>
      </c>
    </row>
    <row r="40" spans="1:33" x14ac:dyDescent="0.25">
      <c r="A40">
        <v>21</v>
      </c>
      <c r="B40">
        <v>0.2</v>
      </c>
      <c r="C40">
        <f t="shared" si="4"/>
        <v>107.08000000000001</v>
      </c>
      <c r="D40">
        <f t="shared" si="5"/>
        <v>0.20965767639581886</v>
      </c>
      <c r="E40">
        <f t="shared" si="2"/>
        <v>755.20614360574609</v>
      </c>
      <c r="F40">
        <f t="shared" si="3"/>
        <v>755.20614360574609</v>
      </c>
      <c r="G40">
        <f t="shared" si="6"/>
        <v>570336.31933986279</v>
      </c>
      <c r="H40">
        <f t="shared" si="19"/>
        <v>664619.51589552208</v>
      </c>
      <c r="I40">
        <f t="shared" si="20"/>
        <v>107.08000000000001</v>
      </c>
      <c r="J40">
        <f t="shared" si="7"/>
        <v>1.2106949335299617</v>
      </c>
      <c r="K40">
        <f t="shared" si="8"/>
        <v>0.39606688843046028</v>
      </c>
      <c r="L40">
        <f t="shared" si="9"/>
        <v>0</v>
      </c>
      <c r="M40">
        <f t="shared" si="10"/>
        <v>1.6067618219604221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5.7120983802024234</v>
      </c>
      <c r="Y40">
        <f t="shared" si="24"/>
        <v>106.29844774299704</v>
      </c>
      <c r="Z40">
        <f t="shared" si="25"/>
        <v>1.6621319774533556</v>
      </c>
      <c r="AA40">
        <f t="shared" si="12"/>
        <v>0.76219156062607241</v>
      </c>
      <c r="AB40">
        <f t="shared" si="13"/>
        <v>222555.95286990458</v>
      </c>
      <c r="AC40">
        <f t="shared" si="14"/>
        <v>224175.84562019369</v>
      </c>
      <c r="AD40">
        <f t="shared" si="15"/>
        <v>106.30133652633918</v>
      </c>
      <c r="AE40">
        <f t="shared" si="16"/>
        <v>0.76627842797234613</v>
      </c>
      <c r="AF40">
        <f t="shared" si="17"/>
        <v>225781.02564803621</v>
      </c>
      <c r="AG40">
        <f t="shared" si="18"/>
        <v>0.37265564089623388</v>
      </c>
    </row>
    <row r="41" spans="1:33" x14ac:dyDescent="0.25">
      <c r="A41">
        <v>22</v>
      </c>
      <c r="B41">
        <v>0.21</v>
      </c>
      <c r="C41">
        <f t="shared" si="4"/>
        <v>107.13900000000001</v>
      </c>
      <c r="D41">
        <f t="shared" si="5"/>
        <v>0.20965767639581886</v>
      </c>
      <c r="E41">
        <f t="shared" si="2"/>
        <v>755.67814360574607</v>
      </c>
      <c r="F41">
        <f t="shared" si="3"/>
        <v>755.67814360574607</v>
      </c>
      <c r="G41">
        <f t="shared" si="6"/>
        <v>571049.45672342659</v>
      </c>
      <c r="H41">
        <f t="shared" si="19"/>
        <v>698290.39409867837</v>
      </c>
      <c r="I41">
        <f t="shared" si="20"/>
        <v>107.13900000000001</v>
      </c>
      <c r="J41">
        <f t="shared" si="7"/>
        <v>1.2352765549550635</v>
      </c>
      <c r="K41">
        <f t="shared" si="8"/>
        <v>0.39656212272460178</v>
      </c>
      <c r="L41">
        <f t="shared" si="9"/>
        <v>0</v>
      </c>
      <c r="M41">
        <f t="shared" si="10"/>
        <v>1.6318386776796654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5.8494646593308</v>
      </c>
      <c r="Y41">
        <f t="shared" si="24"/>
        <v>106.30419907222364</v>
      </c>
      <c r="Z41">
        <f t="shared" si="25"/>
        <v>1.3779468864701911</v>
      </c>
      <c r="AA41">
        <f t="shared" si="12"/>
        <v>0.77032817622854677</v>
      </c>
      <c r="AB41">
        <f t="shared" si="13"/>
        <v>225781.02564803811</v>
      </c>
      <c r="AC41">
        <f t="shared" si="14"/>
        <v>226874.73932647306</v>
      </c>
      <c r="AD41">
        <f t="shared" si="15"/>
        <v>106.30614951113682</v>
      </c>
      <c r="AE41">
        <f t="shared" si="16"/>
        <v>0.77308753342536507</v>
      </c>
      <c r="AF41">
        <f t="shared" si="17"/>
        <v>227958.51931899949</v>
      </c>
      <c r="AG41">
        <f t="shared" si="18"/>
        <v>0.38074440325764158</v>
      </c>
    </row>
    <row r="42" spans="1:33" x14ac:dyDescent="0.25">
      <c r="A42">
        <v>23</v>
      </c>
      <c r="B42">
        <v>0.22</v>
      </c>
      <c r="C42">
        <f t="shared" si="4"/>
        <v>107.19800000000001</v>
      </c>
      <c r="D42">
        <f t="shared" si="5"/>
        <v>0.20965767639581886</v>
      </c>
      <c r="E42">
        <f t="shared" si="2"/>
        <v>756.15014360574605</v>
      </c>
      <c r="F42">
        <f t="shared" si="3"/>
        <v>756.15014360574605</v>
      </c>
      <c r="G42">
        <f t="shared" si="6"/>
        <v>571763.03967499034</v>
      </c>
      <c r="H42">
        <f t="shared" si="19"/>
        <v>732003.36055172095</v>
      </c>
      <c r="I42">
        <f t="shared" si="20"/>
        <v>107.19800000000001</v>
      </c>
      <c r="J42">
        <f t="shared" si="7"/>
        <v>1.259378462722061</v>
      </c>
      <c r="K42">
        <f t="shared" si="8"/>
        <v>0.39705766644096552</v>
      </c>
      <c r="L42">
        <f t="shared" si="9"/>
        <v>0</v>
      </c>
      <c r="M42">
        <f t="shared" si="10"/>
        <v>1.6564361291630265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5.963344567303543</v>
      </c>
      <c r="Y42">
        <f t="shared" si="24"/>
        <v>106.30808223513253</v>
      </c>
      <c r="Z42">
        <f t="shared" si="25"/>
        <v>1.1627984167835164</v>
      </c>
      <c r="AA42">
        <f t="shared" si="12"/>
        <v>0.77582182868115157</v>
      </c>
      <c r="AB42">
        <f t="shared" si="13"/>
        <v>227958.51931899815</v>
      </c>
      <c r="AC42">
        <f t="shared" si="14"/>
        <v>228655.0771775824</v>
      </c>
      <c r="AD42">
        <f t="shared" si="15"/>
        <v>106.30932441906006</v>
      </c>
      <c r="AE42">
        <f t="shared" si="16"/>
        <v>0.77757919167110967</v>
      </c>
      <c r="AF42">
        <f t="shared" si="17"/>
        <v>229345.30852940283</v>
      </c>
      <c r="AG42">
        <f t="shared" si="18"/>
        <v>0.38620574632167576</v>
      </c>
    </row>
    <row r="43" spans="1:33" x14ac:dyDescent="0.25">
      <c r="A43">
        <v>24</v>
      </c>
      <c r="B43">
        <v>0.23</v>
      </c>
      <c r="C43">
        <f t="shared" si="4"/>
        <v>107.25700000000001</v>
      </c>
      <c r="D43">
        <f t="shared" si="5"/>
        <v>0.20965767639581886</v>
      </c>
      <c r="E43">
        <f t="shared" si="2"/>
        <v>756.62214360574603</v>
      </c>
      <c r="F43">
        <f t="shared" si="3"/>
        <v>756.62214360574603</v>
      </c>
      <c r="G43">
        <f t="shared" si="6"/>
        <v>572477.06819455419</v>
      </c>
      <c r="H43">
        <f t="shared" si="19"/>
        <v>765758.44154316175</v>
      </c>
      <c r="I43">
        <f t="shared" si="20"/>
        <v>107.25700000000001</v>
      </c>
      <c r="J43">
        <f t="shared" si="7"/>
        <v>1.2830276916398622</v>
      </c>
      <c r="K43">
        <f t="shared" si="8"/>
        <v>0.39755351957955148</v>
      </c>
      <c r="L43">
        <f t="shared" si="9"/>
        <v>0</v>
      </c>
      <c r="M43">
        <f t="shared" si="10"/>
        <v>1.6805812112194136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6.0594436100129245</v>
      </c>
      <c r="Y43">
        <f t="shared" si="24"/>
        <v>106.31055532081636</v>
      </c>
      <c r="Z43">
        <f t="shared" si="25"/>
        <v>0</v>
      </c>
      <c r="AA43">
        <f t="shared" si="12"/>
        <v>0.77932059336119475</v>
      </c>
      <c r="AB43">
        <f t="shared" si="13"/>
        <v>229345.30852940044</v>
      </c>
      <c r="AC43">
        <f t="shared" si="14"/>
        <v>227942.5314613503</v>
      </c>
      <c r="AD43">
        <f t="shared" si="15"/>
        <v>106.30805372370371</v>
      </c>
      <c r="AE43">
        <f t="shared" si="16"/>
        <v>0.77578149252102724</v>
      </c>
      <c r="AF43">
        <f t="shared" si="17"/>
        <v>226552.49515632473</v>
      </c>
      <c r="AG43">
        <f t="shared" si="18"/>
        <v>0.38968393399060652</v>
      </c>
    </row>
    <row r="44" spans="1:33" x14ac:dyDescent="0.25">
      <c r="A44">
        <v>25</v>
      </c>
      <c r="B44">
        <v>0.24</v>
      </c>
      <c r="C44">
        <f t="shared" si="4"/>
        <v>107.316</v>
      </c>
      <c r="D44">
        <f t="shared" si="5"/>
        <v>0.20965767639581886</v>
      </c>
      <c r="E44">
        <f t="shared" si="2"/>
        <v>757.09414360574601</v>
      </c>
      <c r="F44">
        <f t="shared" si="3"/>
        <v>757.09414360574601</v>
      </c>
      <c r="G44">
        <f t="shared" si="6"/>
        <v>573191.542282118</v>
      </c>
      <c r="H44">
        <f t="shared" si="19"/>
        <v>799555.66336151282</v>
      </c>
      <c r="I44">
        <f t="shared" si="20"/>
        <v>107.316</v>
      </c>
      <c r="J44">
        <f t="shared" si="7"/>
        <v>1.3062488287693292</v>
      </c>
      <c r="K44">
        <f t="shared" si="8"/>
        <v>0.39804968214035974</v>
      </c>
      <c r="L44">
        <f t="shared" si="9"/>
        <v>0</v>
      </c>
      <c r="M44">
        <f t="shared" si="10"/>
        <v>1.7042985109096889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6.0594436100129245</v>
      </c>
      <c r="Y44">
        <f t="shared" si="24"/>
        <v>106.30557484741871</v>
      </c>
      <c r="Z44">
        <f t="shared" si="25"/>
        <v>0</v>
      </c>
      <c r="AA44">
        <f t="shared" si="12"/>
        <v>0.77227453566593574</v>
      </c>
      <c r="AB44">
        <f t="shared" si="13"/>
        <v>226552.49515632822</v>
      </c>
      <c r="AC44">
        <f t="shared" si="14"/>
        <v>225162.40099212955</v>
      </c>
      <c r="AD44">
        <f t="shared" si="15"/>
        <v>106.30309586795242</v>
      </c>
      <c r="AE44">
        <f t="shared" si="16"/>
        <v>0.76876743283649907</v>
      </c>
      <c r="AF44">
        <f t="shared" si="17"/>
        <v>223784.93239811683</v>
      </c>
      <c r="AG44">
        <f t="shared" si="18"/>
        <v>0.38267931572347508</v>
      </c>
    </row>
    <row r="45" spans="1:33" x14ac:dyDescent="0.25">
      <c r="A45">
        <v>26</v>
      </c>
      <c r="B45">
        <v>0.25</v>
      </c>
      <c r="C45">
        <f t="shared" si="4"/>
        <v>107.375</v>
      </c>
      <c r="D45">
        <f t="shared" si="5"/>
        <v>0.20965767639581886</v>
      </c>
      <c r="E45">
        <f t="shared" si="2"/>
        <v>757.56614360574599</v>
      </c>
      <c r="F45">
        <f t="shared" si="3"/>
        <v>757.56614360574599</v>
      </c>
      <c r="G45">
        <f t="shared" si="6"/>
        <v>573906.46193768177</v>
      </c>
      <c r="H45">
        <f t="shared" si="19"/>
        <v>833395.05229528621</v>
      </c>
      <c r="I45">
        <f t="shared" si="20"/>
        <v>107.375</v>
      </c>
      <c r="J45">
        <f t="shared" si="7"/>
        <v>1.3290643128937654</v>
      </c>
      <c r="K45">
        <f t="shared" si="8"/>
        <v>0.39854615412339012</v>
      </c>
      <c r="L45">
        <f t="shared" si="9"/>
        <v>0</v>
      </c>
      <c r="M45">
        <f t="shared" si="10"/>
        <v>1.7276104670171555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6.0594436100129245</v>
      </c>
      <c r="Y45">
        <f t="shared" si="24"/>
        <v>106.30063940388837</v>
      </c>
      <c r="Z45">
        <f t="shared" si="25"/>
        <v>0</v>
      </c>
      <c r="AA45">
        <f t="shared" si="12"/>
        <v>0.76529218336928728</v>
      </c>
      <c r="AB45">
        <f t="shared" si="13"/>
        <v>223784.93239812058</v>
      </c>
      <c r="AC45">
        <f t="shared" si="14"/>
        <v>222407.40646805585</v>
      </c>
      <c r="AD45">
        <f t="shared" si="15"/>
        <v>106.29818283757591</v>
      </c>
      <c r="AE45">
        <f t="shared" si="16"/>
        <v>0.76181678924751794</v>
      </c>
      <c r="AF45">
        <f t="shared" si="17"/>
        <v>221042.39195682952</v>
      </c>
      <c r="AG45">
        <f t="shared" si="18"/>
        <v>0.37573802818937507</v>
      </c>
    </row>
    <row r="46" spans="1:33" x14ac:dyDescent="0.25">
      <c r="A46">
        <v>27</v>
      </c>
      <c r="B46">
        <v>0.26</v>
      </c>
      <c r="C46">
        <f t="shared" si="4"/>
        <v>107.43400000000001</v>
      </c>
      <c r="D46">
        <f t="shared" si="5"/>
        <v>0.20965767639581886</v>
      </c>
      <c r="E46">
        <f t="shared" si="2"/>
        <v>758.03814360574609</v>
      </c>
      <c r="F46">
        <f t="shared" si="3"/>
        <v>758.03814360574609</v>
      </c>
      <c r="G46">
        <f t="shared" si="6"/>
        <v>574621.82716124575</v>
      </c>
      <c r="H46">
        <f t="shared" si="19"/>
        <v>867276.63463300199</v>
      </c>
      <c r="I46">
        <f t="shared" si="20"/>
        <v>107.43400000000001</v>
      </c>
      <c r="J46">
        <f t="shared" si="7"/>
        <v>1.3514946884669294</v>
      </c>
      <c r="K46">
        <f t="shared" si="8"/>
        <v>0.39904293552864289</v>
      </c>
      <c r="L46">
        <f t="shared" si="9"/>
        <v>0</v>
      </c>
      <c r="M46">
        <f t="shared" si="10"/>
        <v>1.7505376239955723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6.0594436100129245</v>
      </c>
      <c r="Y46">
        <f t="shared" si="24"/>
        <v>106.29574858309758</v>
      </c>
      <c r="Z46">
        <f t="shared" si="25"/>
        <v>0</v>
      </c>
      <c r="AA46">
        <f t="shared" si="12"/>
        <v>0.75837296049273528</v>
      </c>
      <c r="AB46">
        <f t="shared" si="13"/>
        <v>221042.39195683188</v>
      </c>
      <c r="AC46">
        <f t="shared" si="14"/>
        <v>219677.32062794495</v>
      </c>
      <c r="AD46">
        <f t="shared" si="15"/>
        <v>106.2933142272953</v>
      </c>
      <c r="AE46">
        <f t="shared" si="16"/>
        <v>0.75492898839126077</v>
      </c>
      <c r="AF46">
        <f t="shared" si="17"/>
        <v>218324.64759862336</v>
      </c>
      <c r="AG46">
        <f t="shared" si="18"/>
        <v>0.36885949879724977</v>
      </c>
    </row>
    <row r="47" spans="1:33" x14ac:dyDescent="0.25">
      <c r="A47">
        <v>28</v>
      </c>
      <c r="B47">
        <v>0.27</v>
      </c>
      <c r="C47">
        <f t="shared" si="4"/>
        <v>107.49300000000001</v>
      </c>
      <c r="D47">
        <f t="shared" si="5"/>
        <v>0.20965767639581886</v>
      </c>
      <c r="E47">
        <f t="shared" si="2"/>
        <v>758.51014360574607</v>
      </c>
      <c r="F47">
        <f t="shared" si="3"/>
        <v>758.51014360574607</v>
      </c>
      <c r="G47">
        <f t="shared" si="6"/>
        <v>575337.63795280957</v>
      </c>
      <c r="H47">
        <f t="shared" si="19"/>
        <v>901200.43666315591</v>
      </c>
      <c r="I47">
        <f t="shared" si="20"/>
        <v>107.49300000000001</v>
      </c>
      <c r="J47">
        <f t="shared" si="7"/>
        <v>1.3735588222208956</v>
      </c>
      <c r="K47">
        <f t="shared" si="8"/>
        <v>0.39954002635611768</v>
      </c>
      <c r="L47">
        <f t="shared" si="9"/>
        <v>0</v>
      </c>
      <c r="M47">
        <f t="shared" si="10"/>
        <v>1.7730988485770134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6.0594436100129245</v>
      </c>
      <c r="Y47">
        <f t="shared" si="24"/>
        <v>106.29090198159953</v>
      </c>
      <c r="Z47">
        <f t="shared" si="25"/>
        <v>0</v>
      </c>
      <c r="AA47">
        <f t="shared" si="12"/>
        <v>0.75151629626534366</v>
      </c>
      <c r="AB47">
        <f t="shared" si="13"/>
        <v>218324.64759862007</v>
      </c>
      <c r="AC47">
        <f t="shared" si="14"/>
        <v>216971.91826534245</v>
      </c>
      <c r="AD47">
        <f t="shared" si="15"/>
        <v>106.28848963549594</v>
      </c>
      <c r="AE47">
        <f t="shared" si="16"/>
        <v>0.74810346208879874</v>
      </c>
      <c r="AF47">
        <f t="shared" si="17"/>
        <v>215631.47513510039</v>
      </c>
      <c r="AG47">
        <f t="shared" si="18"/>
        <v>0.36204316013299354</v>
      </c>
    </row>
    <row r="48" spans="1:33" x14ac:dyDescent="0.25">
      <c r="A48">
        <v>29</v>
      </c>
      <c r="B48">
        <v>0.28000000000000003</v>
      </c>
      <c r="C48">
        <f t="shared" si="4"/>
        <v>107.55200000000001</v>
      </c>
      <c r="D48">
        <f t="shared" si="5"/>
        <v>0.20965767639581886</v>
      </c>
      <c r="E48">
        <f t="shared" si="2"/>
        <v>758.98214360574605</v>
      </c>
      <c r="F48">
        <f t="shared" si="3"/>
        <v>758.98214360574605</v>
      </c>
      <c r="G48">
        <f t="shared" si="6"/>
        <v>576053.89431237336</v>
      </c>
      <c r="H48">
        <f t="shared" si="19"/>
        <v>935166.48467426805</v>
      </c>
      <c r="I48">
        <f t="shared" si="20"/>
        <v>107.55200000000001</v>
      </c>
      <c r="J48">
        <f t="shared" si="7"/>
        <v>1.3952740889328468</v>
      </c>
      <c r="K48">
        <f t="shared" si="8"/>
        <v>0.40003742660581482</v>
      </c>
      <c r="L48">
        <f t="shared" si="9"/>
        <v>0</v>
      </c>
      <c r="M48">
        <f t="shared" si="10"/>
        <v>1.7953115155386616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6.0594436100129245</v>
      </c>
      <c r="Y48">
        <f t="shared" si="24"/>
        <v>106.28609919959513</v>
      </c>
      <c r="Z48">
        <f t="shared" si="25"/>
        <v>0</v>
      </c>
      <c r="AA48">
        <f t="shared" si="12"/>
        <v>0.74472162507670925</v>
      </c>
      <c r="AB48">
        <f t="shared" si="13"/>
        <v>215631.47513509978</v>
      </c>
      <c r="AC48">
        <f t="shared" si="14"/>
        <v>214290.97620996169</v>
      </c>
      <c r="AD48">
        <f t="shared" si="15"/>
        <v>106.28370866419431</v>
      </c>
      <c r="AE48">
        <f t="shared" si="16"/>
        <v>0.74133964729831481</v>
      </c>
      <c r="AF48">
        <f t="shared" si="17"/>
        <v>212962.65240482584</v>
      </c>
      <c r="AG48">
        <f t="shared" si="18"/>
        <v>0.35528844991268344</v>
      </c>
    </row>
    <row r="49" spans="1:33" x14ac:dyDescent="0.25">
      <c r="A49">
        <v>30</v>
      </c>
      <c r="B49">
        <v>0.28999999999999998</v>
      </c>
      <c r="C49">
        <f t="shared" si="4"/>
        <v>107.611</v>
      </c>
      <c r="D49">
        <f t="shared" si="5"/>
        <v>0.20965767639581886</v>
      </c>
      <c r="E49">
        <f t="shared" si="2"/>
        <v>759.45414360574603</v>
      </c>
      <c r="F49">
        <f t="shared" si="3"/>
        <v>759.45414360574603</v>
      </c>
      <c r="G49">
        <f t="shared" si="6"/>
        <v>576770.59623993712</v>
      </c>
      <c r="H49">
        <f t="shared" si="19"/>
        <v>969174.80495485046</v>
      </c>
      <c r="I49">
        <f t="shared" si="20"/>
        <v>107.611</v>
      </c>
      <c r="J49">
        <f t="shared" si="7"/>
        <v>1.4166565315537556</v>
      </c>
      <c r="K49">
        <f t="shared" si="8"/>
        <v>0.40053513627773407</v>
      </c>
      <c r="L49">
        <f t="shared" si="9"/>
        <v>0</v>
      </c>
      <c r="M49">
        <f t="shared" si="10"/>
        <v>1.8171916678314897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6.0594436100129245</v>
      </c>
      <c r="Y49">
        <f t="shared" si="24"/>
        <v>106.28133984089993</v>
      </c>
      <c r="Z49">
        <f t="shared" si="25"/>
        <v>0</v>
      </c>
      <c r="AA49">
        <f t="shared" si="12"/>
        <v>0.73798838643023879</v>
      </c>
      <c r="AB49">
        <f t="shared" si="13"/>
        <v>212962.65240482296</v>
      </c>
      <c r="AC49">
        <f t="shared" si="14"/>
        <v>211634.27330924853</v>
      </c>
      <c r="AD49">
        <f t="shared" si="15"/>
        <v>106.27897091900515</v>
      </c>
      <c r="AE49">
        <f t="shared" si="16"/>
        <v>0.73463698606856054</v>
      </c>
      <c r="AF49">
        <f t="shared" si="17"/>
        <v>210317.95925497616</v>
      </c>
      <c r="AG49">
        <f t="shared" si="18"/>
        <v>0.34859481093613109</v>
      </c>
    </row>
    <row r="50" spans="1:33" x14ac:dyDescent="0.25">
      <c r="A50">
        <v>31</v>
      </c>
      <c r="B50">
        <v>0.3</v>
      </c>
      <c r="C50">
        <f t="shared" si="4"/>
        <v>107.67</v>
      </c>
      <c r="D50">
        <f t="shared" si="5"/>
        <v>0.20965767639581886</v>
      </c>
      <c r="E50">
        <f t="shared" si="2"/>
        <v>759.92614360574601</v>
      </c>
      <c r="F50">
        <f t="shared" si="3"/>
        <v>759.92614360574601</v>
      </c>
      <c r="G50">
        <f t="shared" si="6"/>
        <v>577487.74373550084</v>
      </c>
      <c r="H50">
        <f t="shared" si="19"/>
        <v>1003225.4237934151</v>
      </c>
      <c r="I50">
        <f t="shared" si="20"/>
        <v>107.67</v>
      </c>
      <c r="J50">
        <f t="shared" si="7"/>
        <v>1.4377209998954765</v>
      </c>
      <c r="K50">
        <f t="shared" si="8"/>
        <v>0.40103315537187556</v>
      </c>
      <c r="L50">
        <f t="shared" si="9"/>
        <v>0</v>
      </c>
      <c r="M50">
        <f t="shared" si="10"/>
        <v>1.8387541552673521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6.0594436100129245</v>
      </c>
      <c r="Y50">
        <f t="shared" si="24"/>
        <v>106.27662351291154</v>
      </c>
      <c r="Z50">
        <f t="shared" si="25"/>
        <v>0</v>
      </c>
      <c r="AA50">
        <f t="shared" si="12"/>
        <v>0.7313160248969689</v>
      </c>
      <c r="AB50">
        <f t="shared" si="13"/>
        <v>210317.95925497447</v>
      </c>
      <c r="AC50">
        <f t="shared" si="14"/>
        <v>209001.59041015993</v>
      </c>
      <c r="AD50">
        <f t="shared" si="15"/>
        <v>106.27427600910899</v>
      </c>
      <c r="AE50">
        <f t="shared" si="16"/>
        <v>0.72799492549295775</v>
      </c>
      <c r="AF50">
        <f t="shared" si="17"/>
        <v>207697.17752319982</v>
      </c>
      <c r="AG50">
        <f t="shared" si="18"/>
        <v>0.34196169104097396</v>
      </c>
    </row>
    <row r="51" spans="1:33" x14ac:dyDescent="0.25">
      <c r="A51">
        <v>32</v>
      </c>
      <c r="B51">
        <v>0.31</v>
      </c>
      <c r="C51">
        <f t="shared" si="4"/>
        <v>107.72900000000001</v>
      </c>
      <c r="D51">
        <f t="shared" si="5"/>
        <v>0.20965767639581886</v>
      </c>
      <c r="E51">
        <f t="shared" si="2"/>
        <v>760.3981436057461</v>
      </c>
      <c r="F51">
        <f t="shared" si="3"/>
        <v>760.3981436057461</v>
      </c>
      <c r="G51">
        <f t="shared" si="6"/>
        <v>578205.33679906488</v>
      </c>
      <c r="H51">
        <f t="shared" si="19"/>
        <v>1037318.3674784822</v>
      </c>
      <c r="I51">
        <f t="shared" si="20"/>
        <v>107.72900000000001</v>
      </c>
      <c r="J51">
        <f t="shared" si="7"/>
        <v>1.458481271284275</v>
      </c>
      <c r="K51">
        <f t="shared" si="8"/>
        <v>0.40153148388823945</v>
      </c>
      <c r="L51">
        <f t="shared" si="9"/>
        <v>0</v>
      </c>
      <c r="M51">
        <f t="shared" si="10"/>
        <v>1.8600127551725145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6.0594436100129245</v>
      </c>
      <c r="Y51">
        <f t="shared" si="24"/>
        <v>106.27194982657718</v>
      </c>
      <c r="Z51">
        <f t="shared" si="25"/>
        <v>0</v>
      </c>
      <c r="AA51">
        <f t="shared" si="12"/>
        <v>0.7247039900697273</v>
      </c>
      <c r="AB51">
        <f t="shared" si="13"/>
        <v>207697.17752320346</v>
      </c>
      <c r="AC51">
        <f t="shared" si="14"/>
        <v>206392.71034107794</v>
      </c>
      <c r="AD51">
        <f t="shared" si="15"/>
        <v>106.26962354721984</v>
      </c>
      <c r="AE51">
        <f t="shared" si="16"/>
        <v>0.72141291766386062</v>
      </c>
      <c r="AF51">
        <f t="shared" si="17"/>
        <v>205100.09101961355</v>
      </c>
      <c r="AG51">
        <f t="shared" si="18"/>
        <v>0.33538854305710653</v>
      </c>
    </row>
    <row r="52" spans="1:33" x14ac:dyDescent="0.25">
      <c r="A52">
        <v>33</v>
      </c>
      <c r="B52">
        <v>0.32</v>
      </c>
      <c r="C52">
        <f t="shared" si="4"/>
        <v>107.78800000000001</v>
      </c>
      <c r="D52">
        <f t="shared" si="5"/>
        <v>0.20965767639581886</v>
      </c>
      <c r="E52">
        <f t="shared" ref="E52:E83" si="28">IF($C52&lt;$C$5,0,$C$13+2*$C$7*($C52-$C$5))</f>
        <v>760.87014360574608</v>
      </c>
      <c r="F52">
        <f t="shared" ref="F52:F83" si="29">IF($C52&lt;$C$5,0,$C$14+2*$C$7*($C52-$C$5))</f>
        <v>760.87014360574608</v>
      </c>
      <c r="G52">
        <f t="shared" si="6"/>
        <v>578923.37543062866</v>
      </c>
      <c r="H52">
        <f t="shared" si="19"/>
        <v>1071453.6622985473</v>
      </c>
      <c r="I52">
        <f t="shared" si="20"/>
        <v>107.78800000000001</v>
      </c>
      <c r="J52">
        <f t="shared" si="7"/>
        <v>1.4789501559665648</v>
      </c>
      <c r="K52">
        <f t="shared" si="8"/>
        <v>0.4020301218268254</v>
      </c>
      <c r="L52">
        <f t="shared" si="9"/>
        <v>0</v>
      </c>
      <c r="M52">
        <f t="shared" si="10"/>
        <v>1.8809802777933902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6.0594436100129245</v>
      </c>
      <c r="Y52">
        <f t="shared" si="24"/>
        <v>106.2673183963616</v>
      </c>
      <c r="Z52">
        <f t="shared" si="25"/>
        <v>0</v>
      </c>
      <c r="AA52">
        <f t="shared" si="12"/>
        <v>0.71815173651769637</v>
      </c>
      <c r="AB52">
        <f t="shared" si="13"/>
        <v>205100.09101961373</v>
      </c>
      <c r="AC52">
        <f t="shared" si="14"/>
        <v>203807.41789388188</v>
      </c>
      <c r="AD52">
        <f t="shared" si="15"/>
        <v>106.26501314955325</v>
      </c>
      <c r="AE52">
        <f t="shared" si="16"/>
        <v>0.71489041962740052</v>
      </c>
      <c r="AF52">
        <f t="shared" si="17"/>
        <v>202526.48550895508</v>
      </c>
      <c r="AG52">
        <f t="shared" si="18"/>
        <v>0.32887482476151064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107.84700000000001</v>
      </c>
      <c r="D53">
        <f t="shared" si="5"/>
        <v>0.20965767639581886</v>
      </c>
      <c r="E53">
        <f t="shared" si="28"/>
        <v>761.34214360574606</v>
      </c>
      <c r="F53">
        <f t="shared" si="29"/>
        <v>761.34214360574606</v>
      </c>
      <c r="G53">
        <f t="shared" si="6"/>
        <v>579641.85963019251</v>
      </c>
      <c r="H53">
        <f t="shared" si="19"/>
        <v>1105631.3345421308</v>
      </c>
      <c r="I53">
        <f t="shared" si="20"/>
        <v>107.84700000000001</v>
      </c>
      <c r="J53">
        <f t="shared" si="7"/>
        <v>1.4991395895579764</v>
      </c>
      <c r="K53">
        <f t="shared" si="8"/>
        <v>0.4025290691876337</v>
      </c>
      <c r="L53">
        <f t="shared" si="9"/>
        <v>0</v>
      </c>
      <c r="M53">
        <f t="shared" si="10"/>
        <v>1.9016686587456102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6.0594436100129245</v>
      </c>
      <c r="Y53">
        <f t="shared" si="24"/>
        <v>106.26272884021529</v>
      </c>
      <c r="Z53">
        <f t="shared" si="25"/>
        <v>0</v>
      </c>
      <c r="AA53">
        <f t="shared" si="12"/>
        <v>0.71165872374147954</v>
      </c>
      <c r="AB53">
        <f t="shared" si="13"/>
        <v>202526.48550895369</v>
      </c>
      <c r="AC53">
        <f t="shared" si="14"/>
        <v>201245.49980621901</v>
      </c>
      <c r="AD53">
        <f t="shared" si="15"/>
        <v>106.26044443579472</v>
      </c>
      <c r="AE53">
        <f t="shared" si="16"/>
        <v>0.7084268933387331</v>
      </c>
      <c r="AF53">
        <f t="shared" si="17"/>
        <v>199976.14869293425</v>
      </c>
      <c r="AG53">
        <f t="shared" si="18"/>
        <v>0.32241999883358657</v>
      </c>
    </row>
    <row r="54" spans="1:33" x14ac:dyDescent="0.25">
      <c r="A54">
        <v>35</v>
      </c>
      <c r="B54">
        <v>0.34</v>
      </c>
      <c r="C54">
        <f t="shared" si="30"/>
        <v>107.90600000000001</v>
      </c>
      <c r="D54">
        <f t="shared" si="5"/>
        <v>0.20965767639581886</v>
      </c>
      <c r="E54">
        <f t="shared" si="28"/>
        <v>761.81414360574604</v>
      </c>
      <c r="F54">
        <f t="shared" si="29"/>
        <v>761.81414360574604</v>
      </c>
      <c r="G54">
        <f t="shared" si="6"/>
        <v>580360.78939775622</v>
      </c>
      <c r="H54">
        <f t="shared" si="19"/>
        <v>1139851.4104977446</v>
      </c>
      <c r="I54">
        <f t="shared" si="20"/>
        <v>107.90600000000001</v>
      </c>
      <c r="J54">
        <f t="shared" si="7"/>
        <v>1.5190607144306609</v>
      </c>
      <c r="K54">
        <f t="shared" si="8"/>
        <v>0.40302832597066401</v>
      </c>
      <c r="L54">
        <f t="shared" si="9"/>
        <v>0</v>
      </c>
      <c r="M54">
        <f t="shared" si="10"/>
        <v>1.9220890404013249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6.0594436100129245</v>
      </c>
      <c r="Y54">
        <f t="shared" si="24"/>
        <v>106.25818077954295</v>
      </c>
      <c r="Z54">
        <f t="shared" si="25"/>
        <v>0</v>
      </c>
      <c r="AA54">
        <f t="shared" si="12"/>
        <v>0.70522441612848863</v>
      </c>
      <c r="AB54">
        <f t="shared" si="13"/>
        <v>199976.14869293352</v>
      </c>
      <c r="AC54">
        <f t="shared" si="14"/>
        <v>198706.74474390224</v>
      </c>
      <c r="AD54">
        <f t="shared" si="15"/>
        <v>106.25591702906826</v>
      </c>
      <c r="AE54">
        <f t="shared" si="16"/>
        <v>0.70202180561762739</v>
      </c>
      <c r="AF54">
        <f t="shared" si="17"/>
        <v>197448.87019271008</v>
      </c>
      <c r="AG54">
        <f t="shared" si="18"/>
        <v>0.31602353281080275</v>
      </c>
    </row>
    <row r="55" spans="1:33" x14ac:dyDescent="0.25">
      <c r="A55">
        <v>36</v>
      </c>
      <c r="B55">
        <v>0.35000000000000003</v>
      </c>
      <c r="C55">
        <f t="shared" si="30"/>
        <v>107.965</v>
      </c>
      <c r="D55">
        <f t="shared" si="5"/>
        <v>0.20965767639581886</v>
      </c>
      <c r="E55">
        <f t="shared" si="28"/>
        <v>762.28614360574602</v>
      </c>
      <c r="F55">
        <f t="shared" si="29"/>
        <v>762.28614360574602</v>
      </c>
      <c r="G55">
        <f t="shared" si="6"/>
        <v>581080.16473332001</v>
      </c>
      <c r="H55">
        <f t="shared" si="19"/>
        <v>1174113.9164539005</v>
      </c>
      <c r="I55">
        <f t="shared" si="20"/>
        <v>107.965</v>
      </c>
      <c r="J55">
        <f t="shared" si="7"/>
        <v>1.5387239516148181</v>
      </c>
      <c r="K55">
        <f t="shared" si="8"/>
        <v>0.40352789217591667</v>
      </c>
      <c r="L55">
        <f t="shared" si="9"/>
        <v>0</v>
      </c>
      <c r="M55">
        <f t="shared" si="10"/>
        <v>1.9422518437907348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6.0594436100129245</v>
      </c>
      <c r="Y55">
        <f t="shared" si="24"/>
        <v>106.25367342761632</v>
      </c>
      <c r="Z55">
        <f t="shared" si="25"/>
        <v>0</v>
      </c>
      <c r="AA55">
        <f t="shared" si="12"/>
        <v>0.69885656871930757</v>
      </c>
      <c r="AB55">
        <f t="shared" si="13"/>
        <v>197448.87019270801</v>
      </c>
      <c r="AC55">
        <f t="shared" si="14"/>
        <v>196190.92836901324</v>
      </c>
      <c r="AD55">
        <f t="shared" si="15"/>
        <v>106.25142728710082</v>
      </c>
      <c r="AE55">
        <f t="shared" si="16"/>
        <v>0.69573986547444877</v>
      </c>
      <c r="AF55">
        <f t="shared" si="17"/>
        <v>194944.20667700001</v>
      </c>
      <c r="AG55">
        <f t="shared" si="18"/>
        <v>0.30969318656692996</v>
      </c>
    </row>
    <row r="56" spans="1:33" x14ac:dyDescent="0.25">
      <c r="A56">
        <v>37</v>
      </c>
      <c r="B56">
        <v>0.36</v>
      </c>
      <c r="C56">
        <f t="shared" si="30"/>
        <v>108.024</v>
      </c>
      <c r="D56">
        <f t="shared" si="5"/>
        <v>0.20965767639581886</v>
      </c>
      <c r="E56">
        <f t="shared" si="28"/>
        <v>762.758143605746</v>
      </c>
      <c r="F56">
        <f t="shared" si="29"/>
        <v>762.758143605746</v>
      </c>
      <c r="G56">
        <f t="shared" si="6"/>
        <v>581799.98563688388</v>
      </c>
      <c r="H56">
        <f t="shared" si="19"/>
        <v>1208418.8786991108</v>
      </c>
      <c r="I56">
        <f t="shared" si="20"/>
        <v>108.024</v>
      </c>
      <c r="J56">
        <f t="shared" si="7"/>
        <v>1.5581390645316782</v>
      </c>
      <c r="K56">
        <f t="shared" si="8"/>
        <v>0.40402776780339156</v>
      </c>
      <c r="L56">
        <f t="shared" si="9"/>
        <v>0</v>
      </c>
      <c r="M56">
        <f t="shared" si="10"/>
        <v>1.9621668323350696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6.0594436100129245</v>
      </c>
      <c r="Y56">
        <f t="shared" si="24"/>
        <v>106.24920118089207</v>
      </c>
      <c r="Z56">
        <f t="shared" si="25"/>
        <v>0</v>
      </c>
      <c r="AA56">
        <f t="shared" si="12"/>
        <v>0.69265096146494709</v>
      </c>
      <c r="AB56">
        <f t="shared" si="13"/>
        <v>194944.20667699992</v>
      </c>
      <c r="AC56">
        <f t="shared" si="14"/>
        <v>193697.43494636301</v>
      </c>
      <c r="AD56">
        <f t="shared" si="15"/>
        <v>106.24697498533595</v>
      </c>
      <c r="AE56">
        <f t="shared" si="16"/>
        <v>0.68956193347868344</v>
      </c>
      <c r="AF56">
        <f t="shared" si="17"/>
        <v>192461.78371647667</v>
      </c>
      <c r="AG56">
        <f t="shared" si="18"/>
        <v>0.30352476664751721</v>
      </c>
    </row>
    <row r="57" spans="1:33" x14ac:dyDescent="0.25">
      <c r="A57">
        <v>38</v>
      </c>
      <c r="B57">
        <v>0.37</v>
      </c>
      <c r="C57">
        <f t="shared" si="30"/>
        <v>108.08300000000001</v>
      </c>
      <c r="D57">
        <f t="shared" si="5"/>
        <v>0.20965767639581886</v>
      </c>
      <c r="E57">
        <f t="shared" si="28"/>
        <v>763.23014360574609</v>
      </c>
      <c r="F57">
        <f t="shared" si="29"/>
        <v>763.23014360574609</v>
      </c>
      <c r="G57">
        <f t="shared" si="6"/>
        <v>582520.25210844784</v>
      </c>
      <c r="H57">
        <f t="shared" si="19"/>
        <v>1242766.3235218956</v>
      </c>
      <c r="I57">
        <f t="shared" si="20"/>
        <v>108.08300000000001</v>
      </c>
      <c r="J57">
        <f t="shared" si="7"/>
        <v>1.577315215664326</v>
      </c>
      <c r="K57">
        <f t="shared" si="8"/>
        <v>0.40452795285308873</v>
      </c>
      <c r="L57">
        <f t="shared" si="9"/>
        <v>0</v>
      </c>
      <c r="M57">
        <f t="shared" si="10"/>
        <v>1.9818431685174147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6.0594436100129245</v>
      </c>
      <c r="Y57">
        <f t="shared" si="24"/>
        <v>106.2447686461888</v>
      </c>
      <c r="Z57">
        <f t="shared" si="25"/>
        <v>0</v>
      </c>
      <c r="AA57">
        <f t="shared" si="12"/>
        <v>0.6865004578800985</v>
      </c>
      <c r="AB57">
        <f t="shared" si="13"/>
        <v>192461.78371647859</v>
      </c>
      <c r="AC57">
        <f t="shared" si="14"/>
        <v>191226.08289229442</v>
      </c>
      <c r="AD57">
        <f t="shared" si="15"/>
        <v>106.24256221848766</v>
      </c>
      <c r="AE57">
        <f t="shared" si="16"/>
        <v>0.68343885940562799</v>
      </c>
      <c r="AF57">
        <f t="shared" si="17"/>
        <v>190001.40382261833</v>
      </c>
      <c r="AG57">
        <f t="shared" si="18"/>
        <v>0.29741112018680355</v>
      </c>
    </row>
    <row r="58" spans="1:33" x14ac:dyDescent="0.25">
      <c r="A58">
        <v>39</v>
      </c>
      <c r="B58">
        <v>0.38</v>
      </c>
      <c r="C58">
        <f t="shared" si="30"/>
        <v>108.14200000000001</v>
      </c>
      <c r="D58">
        <f t="shared" si="5"/>
        <v>0.20965767639581886</v>
      </c>
      <c r="E58">
        <f t="shared" si="28"/>
        <v>763.70214360574607</v>
      </c>
      <c r="F58">
        <f t="shared" si="29"/>
        <v>763.70214360574607</v>
      </c>
      <c r="G58">
        <f t="shared" si="6"/>
        <v>583240.96414801164</v>
      </c>
      <c r="H58">
        <f t="shared" si="19"/>
        <v>1277156.2772107504</v>
      </c>
      <c r="I58">
        <f t="shared" si="20"/>
        <v>108.14200000000001</v>
      </c>
      <c r="J58">
        <f t="shared" si="7"/>
        <v>1.5962610170998757</v>
      </c>
      <c r="K58">
        <f t="shared" si="8"/>
        <v>0.40502844732500803</v>
      </c>
      <c r="L58">
        <f t="shared" si="9"/>
        <v>0</v>
      </c>
      <c r="M58">
        <f t="shared" si="10"/>
        <v>2.0012894644248838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6.0594436100129245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106.24037547087734</v>
      </c>
      <c r="Z58">
        <f t="shared" ref="Z58:Z121" si="32">(V59-V58)*43560/3600</f>
        <v>0</v>
      </c>
      <c r="AA58">
        <f t="shared" si="12"/>
        <v>0.6804045686630118</v>
      </c>
      <c r="AB58">
        <f t="shared" si="13"/>
        <v>190001.40382261609</v>
      </c>
      <c r="AC58">
        <f t="shared" si="14"/>
        <v>188776.67559902268</v>
      </c>
      <c r="AD58">
        <f t="shared" si="15"/>
        <v>106.23818863549937</v>
      </c>
      <c r="AE58">
        <f t="shared" si="16"/>
        <v>0.67737015613562568</v>
      </c>
      <c r="AF58">
        <f t="shared" si="17"/>
        <v>187562.87126052784</v>
      </c>
      <c r="AG58">
        <f t="shared" si="18"/>
        <v>0.29135176081519815</v>
      </c>
    </row>
    <row r="59" spans="1:33" x14ac:dyDescent="0.25">
      <c r="A59">
        <v>40</v>
      </c>
      <c r="B59">
        <v>0.39</v>
      </c>
      <c r="C59">
        <f t="shared" si="30"/>
        <v>108.20100000000001</v>
      </c>
      <c r="D59">
        <f t="shared" si="5"/>
        <v>0.20965767639581886</v>
      </c>
      <c r="E59">
        <f t="shared" si="28"/>
        <v>764.17414360574605</v>
      </c>
      <c r="F59">
        <f t="shared" si="29"/>
        <v>764.17414360574605</v>
      </c>
      <c r="G59">
        <f t="shared" si="6"/>
        <v>583962.12175557541</v>
      </c>
      <c r="H59">
        <f t="shared" si="19"/>
        <v>1311588.7660541954</v>
      </c>
      <c r="I59">
        <f t="shared" si="20"/>
        <v>108.20100000000001</v>
      </c>
      <c r="J59">
        <f t="shared" si="7"/>
        <v>1.6149845757341654</v>
      </c>
      <c r="K59">
        <f t="shared" si="8"/>
        <v>0.40552925121914962</v>
      </c>
      <c r="L59">
        <f t="shared" si="9"/>
        <v>0</v>
      </c>
      <c r="M59">
        <f t="shared" si="10"/>
        <v>2.0205138269533149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6.0594436100129245</v>
      </c>
      <c r="Y59">
        <f t="shared" si="31"/>
        <v>106.23602130545976</v>
      </c>
      <c r="Z59">
        <f t="shared" si="32"/>
        <v>0</v>
      </c>
      <c r="AA59">
        <f t="shared" si="12"/>
        <v>0.67436280885679922</v>
      </c>
      <c r="AB59">
        <f t="shared" si="13"/>
        <v>187562.87126052735</v>
      </c>
      <c r="AC59">
        <f t="shared" si="14"/>
        <v>186349.0182045851</v>
      </c>
      <c r="AD59">
        <f t="shared" si="15"/>
        <v>106.23385388843184</v>
      </c>
      <c r="AE59">
        <f t="shared" si="16"/>
        <v>0.67135534087459725</v>
      </c>
      <c r="AF59">
        <f t="shared" si="17"/>
        <v>185145.9920333788</v>
      </c>
      <c r="AG59">
        <f t="shared" si="18"/>
        <v>0.28534620648193582</v>
      </c>
    </row>
    <row r="60" spans="1:33" x14ac:dyDescent="0.25">
      <c r="A60">
        <v>41</v>
      </c>
      <c r="B60">
        <v>0.4</v>
      </c>
      <c r="C60">
        <f t="shared" si="30"/>
        <v>108.26</v>
      </c>
      <c r="D60">
        <f t="shared" si="5"/>
        <v>0.20965767639581886</v>
      </c>
      <c r="E60">
        <f t="shared" si="28"/>
        <v>764.64614360574603</v>
      </c>
      <c r="F60">
        <f t="shared" si="29"/>
        <v>764.64614360574603</v>
      </c>
      <c r="G60">
        <f t="shared" si="6"/>
        <v>584683.72493113915</v>
      </c>
      <c r="H60">
        <f t="shared" si="19"/>
        <v>1346063.8163407426</v>
      </c>
      <c r="I60">
        <f t="shared" si="20"/>
        <v>108.26</v>
      </c>
      <c r="J60">
        <f t="shared" si="7"/>
        <v>1.6334935338120542</v>
      </c>
      <c r="K60">
        <f t="shared" si="8"/>
        <v>0.40603036453551333</v>
      </c>
      <c r="L60">
        <f t="shared" si="9"/>
        <v>0</v>
      </c>
      <c r="M60">
        <f t="shared" si="10"/>
        <v>2.0395238983475674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6.0594436100129245</v>
      </c>
      <c r="Y60">
        <f t="shared" si="31"/>
        <v>106.23170580354154</v>
      </c>
      <c r="Z60">
        <f t="shared" si="32"/>
        <v>0</v>
      </c>
      <c r="AA60">
        <f t="shared" si="12"/>
        <v>0.66837469781080661</v>
      </c>
      <c r="AB60">
        <f t="shared" si="13"/>
        <v>185145.99203337874</v>
      </c>
      <c r="AC60">
        <f t="shared" si="14"/>
        <v>183942.91757731928</v>
      </c>
      <c r="AD60">
        <f t="shared" si="15"/>
        <v>106.22955763243537</v>
      </c>
      <c r="AE60">
        <f t="shared" si="16"/>
        <v>0.66539393511545142</v>
      </c>
      <c r="AF60">
        <f t="shared" si="17"/>
        <v>182750.57386696312</v>
      </c>
      <c r="AG60">
        <f t="shared" si="18"/>
        <v>0.27939397941667932</v>
      </c>
    </row>
    <row r="61" spans="1:33" x14ac:dyDescent="0.25">
      <c r="A61">
        <v>42</v>
      </c>
      <c r="B61">
        <v>0.41000000000000003</v>
      </c>
      <c r="C61">
        <f t="shared" si="30"/>
        <v>108.319</v>
      </c>
      <c r="D61">
        <f t="shared" si="5"/>
        <v>0.20965767639581886</v>
      </c>
      <c r="E61">
        <f t="shared" si="28"/>
        <v>765.11814360574601</v>
      </c>
      <c r="F61">
        <f t="shared" si="29"/>
        <v>765.11814360574601</v>
      </c>
      <c r="G61">
        <f t="shared" si="6"/>
        <v>585405.77367470297</v>
      </c>
      <c r="H61">
        <f t="shared" si="19"/>
        <v>1380581.4543589042</v>
      </c>
      <c r="I61">
        <f t="shared" si="20"/>
        <v>108.319</v>
      </c>
      <c r="J61">
        <f t="shared" si="7"/>
        <v>1.6517951053784865</v>
      </c>
      <c r="K61">
        <f t="shared" si="8"/>
        <v>0.40653178727409928</v>
      </c>
      <c r="L61">
        <f t="shared" si="9"/>
        <v>0</v>
      </c>
      <c r="M61">
        <f t="shared" si="10"/>
        <v>2.0583268926525857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6.0594436100129245</v>
      </c>
      <c r="Y61">
        <f t="shared" si="31"/>
        <v>106.22742862180405</v>
      </c>
      <c r="Z61">
        <f t="shared" si="32"/>
        <v>0</v>
      </c>
      <c r="AA61">
        <f t="shared" si="12"/>
        <v>0.66243975914239805</v>
      </c>
      <c r="AB61">
        <f t="shared" si="13"/>
        <v>182750.57386696435</v>
      </c>
      <c r="AC61">
        <f t="shared" si="14"/>
        <v>181558.18230050802</v>
      </c>
      <c r="AD61">
        <f t="shared" si="15"/>
        <v>106.22529952572242</v>
      </c>
      <c r="AE61">
        <f t="shared" si="16"/>
        <v>0.65948546460006707</v>
      </c>
      <c r="AF61">
        <f t="shared" si="17"/>
        <v>180376.42619440411</v>
      </c>
      <c r="AG61">
        <f t="shared" si="18"/>
        <v>0.27349460609153364</v>
      </c>
    </row>
    <row r="62" spans="1:33" x14ac:dyDescent="0.25">
      <c r="A62">
        <v>43</v>
      </c>
      <c r="B62">
        <v>0.42</v>
      </c>
      <c r="C62">
        <f t="shared" si="30"/>
        <v>108.37800000000001</v>
      </c>
      <c r="D62">
        <f t="shared" si="5"/>
        <v>0.20965767639581886</v>
      </c>
      <c r="E62">
        <f t="shared" si="28"/>
        <v>765.59014360574611</v>
      </c>
      <c r="F62">
        <f t="shared" si="29"/>
        <v>765.59014360574611</v>
      </c>
      <c r="G62">
        <f t="shared" si="6"/>
        <v>586128.26798626699</v>
      </c>
      <c r="H62">
        <f t="shared" si="19"/>
        <v>1415141.7063972002</v>
      </c>
      <c r="I62">
        <f t="shared" si="20"/>
        <v>108.37800000000001</v>
      </c>
      <c r="J62">
        <f t="shared" si="7"/>
        <v>1.6698961091334008</v>
      </c>
      <c r="K62">
        <f t="shared" si="8"/>
        <v>0.40703351943490768</v>
      </c>
      <c r="L62">
        <f t="shared" si="9"/>
        <v>0</v>
      </c>
      <c r="M62">
        <f t="shared" si="10"/>
        <v>2.0769296285683083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6.0594436100129245</v>
      </c>
      <c r="Y62">
        <f t="shared" si="31"/>
        <v>106.22318941997717</v>
      </c>
      <c r="Z62">
        <f t="shared" si="32"/>
        <v>0</v>
      </c>
      <c r="AA62">
        <f t="shared" si="12"/>
        <v>0.65655752069903706</v>
      </c>
      <c r="AB62">
        <f t="shared" si="13"/>
        <v>180376.42619440105</v>
      </c>
      <c r="AC62">
        <f t="shared" si="14"/>
        <v>179194.62265714278</v>
      </c>
      <c r="AD62">
        <f t="shared" si="15"/>
        <v>106.22107922954039</v>
      </c>
      <c r="AE62">
        <f t="shared" si="16"/>
        <v>0.65362945928159089</v>
      </c>
      <c r="AF62">
        <f t="shared" si="17"/>
        <v>178023.36014098732</v>
      </c>
      <c r="AG62">
        <f t="shared" si="18"/>
        <v>0.26764761718335423</v>
      </c>
    </row>
    <row r="63" spans="1:33" x14ac:dyDescent="0.25">
      <c r="A63">
        <v>44</v>
      </c>
      <c r="B63">
        <v>0.43</v>
      </c>
      <c r="C63">
        <f t="shared" si="30"/>
        <v>108.43700000000001</v>
      </c>
      <c r="D63">
        <f t="shared" si="5"/>
        <v>0.20965767639581886</v>
      </c>
      <c r="E63">
        <f t="shared" si="28"/>
        <v>766.06214360574609</v>
      </c>
      <c r="F63">
        <f t="shared" si="29"/>
        <v>766.06214360574609</v>
      </c>
      <c r="G63">
        <f t="shared" si="6"/>
        <v>586851.20786583074</v>
      </c>
      <c r="H63">
        <f t="shared" si="19"/>
        <v>1449744.5987441263</v>
      </c>
      <c r="I63">
        <f t="shared" si="20"/>
        <v>108.43700000000001</v>
      </c>
      <c r="J63">
        <f t="shared" si="7"/>
        <v>1.6878029981148281</v>
      </c>
      <c r="K63">
        <f t="shared" si="8"/>
        <v>0.40753556101793803</v>
      </c>
      <c r="L63">
        <f t="shared" si="9"/>
        <v>0</v>
      </c>
      <c r="M63">
        <f t="shared" si="10"/>
        <v>2.0953385591327662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6.0594436100129245</v>
      </c>
      <c r="Y63">
        <f t="shared" si="31"/>
        <v>106.21898786081232</v>
      </c>
      <c r="Z63">
        <f t="shared" si="32"/>
        <v>0</v>
      </c>
      <c r="AA63">
        <f t="shared" si="12"/>
        <v>0.65072751452078159</v>
      </c>
      <c r="AB63">
        <f t="shared" si="13"/>
        <v>178023.36014099119</v>
      </c>
      <c r="AC63">
        <f t="shared" si="14"/>
        <v>176852.0506148538</v>
      </c>
      <c r="AD63">
        <f t="shared" si="15"/>
        <v>106.21689640814473</v>
      </c>
      <c r="AE63">
        <f t="shared" si="16"/>
        <v>0.64782545328705099</v>
      </c>
      <c r="AF63">
        <f t="shared" si="17"/>
        <v>175691.1885091578</v>
      </c>
      <c r="AG63">
        <f t="shared" si="18"/>
        <v>0.26185254753646647</v>
      </c>
    </row>
    <row r="64" spans="1:33" x14ac:dyDescent="0.25">
      <c r="A64">
        <v>45</v>
      </c>
      <c r="B64">
        <v>0.44</v>
      </c>
      <c r="C64">
        <f t="shared" si="30"/>
        <v>108.49600000000001</v>
      </c>
      <c r="D64">
        <f t="shared" si="5"/>
        <v>0.20965767639581886</v>
      </c>
      <c r="E64">
        <f t="shared" si="28"/>
        <v>766.53414360574607</v>
      </c>
      <c r="F64">
        <f t="shared" si="29"/>
        <v>766.53414360574607</v>
      </c>
      <c r="G64">
        <f t="shared" si="6"/>
        <v>587574.59331339458</v>
      </c>
      <c r="H64">
        <f t="shared" si="19"/>
        <v>1484390.1576882026</v>
      </c>
      <c r="I64">
        <f t="shared" si="20"/>
        <v>108.49600000000001</v>
      </c>
      <c r="J64">
        <f t="shared" si="7"/>
        <v>1.7055218865766379</v>
      </c>
      <c r="K64">
        <f t="shared" si="8"/>
        <v>0.40803791202319062</v>
      </c>
      <c r="L64">
        <f t="shared" si="9"/>
        <v>0</v>
      </c>
      <c r="M64">
        <f t="shared" si="10"/>
        <v>2.1135597985998285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6.0594436100129245</v>
      </c>
      <c r="Y64">
        <f t="shared" si="31"/>
        <v>106.2148236100555</v>
      </c>
      <c r="Z64">
        <f t="shared" si="32"/>
        <v>0</v>
      </c>
      <c r="AA64">
        <f t="shared" si="12"/>
        <v>0.64494927680295611</v>
      </c>
      <c r="AB64">
        <f t="shared" si="13"/>
        <v>175691.18850915669</v>
      </c>
      <c r="AC64">
        <f t="shared" si="14"/>
        <v>174530.27981091136</v>
      </c>
      <c r="AD64">
        <f t="shared" si="15"/>
        <v>106.21275072877212</v>
      </c>
      <c r="AE64">
        <f t="shared" si="16"/>
        <v>0.64207298488018694</v>
      </c>
      <c r="AF64">
        <f t="shared" si="17"/>
        <v>173379.72576358801</v>
      </c>
      <c r="AG64">
        <f t="shared" si="18"/>
        <v>0.25610893612556196</v>
      </c>
    </row>
    <row r="65" spans="1:33" x14ac:dyDescent="0.25">
      <c r="A65">
        <v>46</v>
      </c>
      <c r="B65">
        <v>0.45</v>
      </c>
      <c r="C65">
        <f t="shared" si="30"/>
        <v>108.55500000000001</v>
      </c>
      <c r="D65">
        <f t="shared" si="5"/>
        <v>0.20965767639581886</v>
      </c>
      <c r="E65">
        <f t="shared" si="28"/>
        <v>767.00614360574605</v>
      </c>
      <c r="F65">
        <f t="shared" si="29"/>
        <v>767.00614360574605</v>
      </c>
      <c r="G65">
        <f t="shared" si="6"/>
        <v>588298.42432895838</v>
      </c>
      <c r="H65">
        <f t="shared" si="19"/>
        <v>1519078.4095179411</v>
      </c>
      <c r="I65">
        <f t="shared" si="20"/>
        <v>108.55500000000001</v>
      </c>
      <c r="J65">
        <f t="shared" si="7"/>
        <v>1.7230585743782669</v>
      </c>
      <c r="K65">
        <f t="shared" si="8"/>
        <v>0.4085405724506655</v>
      </c>
      <c r="L65">
        <f t="shared" si="9"/>
        <v>0</v>
      </c>
      <c r="M65">
        <f t="shared" si="10"/>
        <v>2.1315991468289326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6.0594436100129245</v>
      </c>
      <c r="Y65">
        <f t="shared" si="31"/>
        <v>106.21069633642084</v>
      </c>
      <c r="Z65">
        <f t="shared" si="32"/>
        <v>0</v>
      </c>
      <c r="AA65">
        <f t="shared" si="12"/>
        <v>0.63922234785935717</v>
      </c>
      <c r="AB65">
        <f t="shared" si="13"/>
        <v>173379.72576358801</v>
      </c>
      <c r="AC65">
        <f t="shared" si="14"/>
        <v>172229.12553744117</v>
      </c>
      <c r="AD65">
        <f t="shared" si="15"/>
        <v>106.20864186161413</v>
      </c>
      <c r="AE65">
        <f t="shared" si="16"/>
        <v>0.63637159642489127</v>
      </c>
      <c r="AF65">
        <f t="shared" si="17"/>
        <v>171088.78801645839</v>
      </c>
      <c r="AG65">
        <f t="shared" si="18"/>
        <v>0.25041632601912395</v>
      </c>
    </row>
    <row r="66" spans="1:33" x14ac:dyDescent="0.25">
      <c r="A66">
        <v>47</v>
      </c>
      <c r="B66">
        <v>0.46</v>
      </c>
      <c r="C66">
        <f t="shared" si="30"/>
        <v>108.614</v>
      </c>
      <c r="D66">
        <f t="shared" si="5"/>
        <v>0.20965767639581886</v>
      </c>
      <c r="E66">
        <f t="shared" si="28"/>
        <v>767.47814360574603</v>
      </c>
      <c r="F66">
        <f t="shared" si="29"/>
        <v>767.47814360574603</v>
      </c>
      <c r="G66">
        <f t="shared" si="6"/>
        <v>589022.70091252215</v>
      </c>
      <c r="H66">
        <f t="shared" si="19"/>
        <v>1553809.3805218539</v>
      </c>
      <c r="I66">
        <f t="shared" si="20"/>
        <v>108.614</v>
      </c>
      <c r="J66">
        <f t="shared" si="7"/>
        <v>1.7404185691623142</v>
      </c>
      <c r="K66">
        <f t="shared" si="8"/>
        <v>0.40904354230036261</v>
      </c>
      <c r="L66">
        <f t="shared" si="9"/>
        <v>0</v>
      </c>
      <c r="M66">
        <f t="shared" si="10"/>
        <v>2.1494621114626766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6.0594436100129245</v>
      </c>
      <c r="Y66">
        <f t="shared" si="31"/>
        <v>106.20660571156412</v>
      </c>
      <c r="Z66">
        <f t="shared" si="32"/>
        <v>0</v>
      </c>
      <c r="AA66">
        <f t="shared" si="12"/>
        <v>0.63354627208561531</v>
      </c>
      <c r="AB66">
        <f t="shared" si="13"/>
        <v>171088.78801645676</v>
      </c>
      <c r="AC66">
        <f t="shared" si="14"/>
        <v>169948.40472670266</v>
      </c>
      <c r="AD66">
        <f t="shared" si="15"/>
        <v>106.20456947979088</v>
      </c>
      <c r="AE66">
        <f t="shared" si="16"/>
        <v>0.63072083434867088</v>
      </c>
      <c r="AF66">
        <f t="shared" si="17"/>
        <v>168818.19301280155</v>
      </c>
      <c r="AG66">
        <f t="shared" si="18"/>
        <v>0.24477426434300939</v>
      </c>
    </row>
    <row r="67" spans="1:33" x14ac:dyDescent="0.25">
      <c r="A67">
        <v>48</v>
      </c>
      <c r="B67">
        <v>0.47000000000000003</v>
      </c>
      <c r="C67">
        <f t="shared" si="30"/>
        <v>108.673</v>
      </c>
      <c r="D67">
        <f t="shared" si="5"/>
        <v>0.20965767639581886</v>
      </c>
      <c r="E67">
        <f t="shared" si="28"/>
        <v>767.95014360574601</v>
      </c>
      <c r="F67">
        <f t="shared" si="29"/>
        <v>767.95014360574601</v>
      </c>
      <c r="G67">
        <f t="shared" si="6"/>
        <v>589747.42306408589</v>
      </c>
      <c r="H67">
        <f t="shared" si="19"/>
        <v>1588583.0969884531</v>
      </c>
      <c r="I67">
        <f t="shared" si="20"/>
        <v>108.673</v>
      </c>
      <c r="J67">
        <f t="shared" si="7"/>
        <v>1.7576071065603738</v>
      </c>
      <c r="K67">
        <f t="shared" si="8"/>
        <v>0.40954682157228189</v>
      </c>
      <c r="L67">
        <f t="shared" si="9"/>
        <v>0</v>
      </c>
      <c r="M67">
        <f t="shared" si="10"/>
        <v>2.1671539281326555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6.0594436100129245</v>
      </c>
      <c r="Y67">
        <f t="shared" si="31"/>
        <v>106.20255141005676</v>
      </c>
      <c r="Z67">
        <f t="shared" si="32"/>
        <v>0</v>
      </c>
      <c r="AA67">
        <f t="shared" si="12"/>
        <v>0.62792059792299193</v>
      </c>
      <c r="AB67">
        <f t="shared" si="13"/>
        <v>168818.19301280362</v>
      </c>
      <c r="AC67">
        <f t="shared" si="14"/>
        <v>167687.93593654223</v>
      </c>
      <c r="AD67">
        <f t="shared" si="15"/>
        <v>106.20053325932507</v>
      </c>
      <c r="AE67">
        <f t="shared" si="16"/>
        <v>0.62512024910658104</v>
      </c>
      <c r="AF67">
        <f t="shared" si="17"/>
        <v>166567.76011601993</v>
      </c>
      <c r="AG67">
        <f t="shared" si="18"/>
        <v>0.23918230224446241</v>
      </c>
    </row>
    <row r="68" spans="1:33" x14ac:dyDescent="0.25">
      <c r="A68">
        <v>49</v>
      </c>
      <c r="B68">
        <v>0.48</v>
      </c>
      <c r="C68">
        <f t="shared" si="30"/>
        <v>108.73200000000001</v>
      </c>
      <c r="D68">
        <f t="shared" si="5"/>
        <v>0.20965767639581886</v>
      </c>
      <c r="E68">
        <f t="shared" si="28"/>
        <v>768.4221436057461</v>
      </c>
      <c r="F68">
        <f t="shared" si="29"/>
        <v>768.4221436057461</v>
      </c>
      <c r="G68">
        <f t="shared" si="6"/>
        <v>590472.59078364994</v>
      </c>
      <c r="H68">
        <f t="shared" si="19"/>
        <v>1623399.5852062588</v>
      </c>
      <c r="I68">
        <f t="shared" si="20"/>
        <v>108.73200000000001</v>
      </c>
      <c r="J68">
        <f t="shared" si="7"/>
        <v>1.7746291686372326</v>
      </c>
      <c r="K68">
        <f t="shared" si="8"/>
        <v>0.41005041026642353</v>
      </c>
      <c r="L68">
        <f t="shared" si="9"/>
        <v>0</v>
      </c>
      <c r="M68">
        <f t="shared" si="10"/>
        <v>2.1846795789036562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6.0594436100129245</v>
      </c>
      <c r="Y68">
        <f t="shared" si="31"/>
        <v>106.19853310935981</v>
      </c>
      <c r="Z68">
        <f t="shared" si="32"/>
        <v>0</v>
      </c>
      <c r="AA68">
        <f t="shared" si="12"/>
        <v>0.62234487782241221</v>
      </c>
      <c r="AB68">
        <f t="shared" si="13"/>
        <v>166567.76011602153</v>
      </c>
      <c r="AC68">
        <f t="shared" si="14"/>
        <v>165447.5393359412</v>
      </c>
      <c r="AD68">
        <f t="shared" si="15"/>
        <v>106.19653287911622</v>
      </c>
      <c r="AE68">
        <f t="shared" si="16"/>
        <v>0.61956939514549547</v>
      </c>
      <c r="AF68">
        <f t="shared" si="17"/>
        <v>164337.31029349775</v>
      </c>
      <c r="AG68">
        <f t="shared" si="18"/>
        <v>0.23363999485636283</v>
      </c>
    </row>
    <row r="69" spans="1:33" x14ac:dyDescent="0.25">
      <c r="A69">
        <v>50</v>
      </c>
      <c r="B69">
        <v>0.49</v>
      </c>
      <c r="C69">
        <f t="shared" si="30"/>
        <v>108.79100000000001</v>
      </c>
      <c r="D69">
        <f t="shared" si="5"/>
        <v>0.20965767639581886</v>
      </c>
      <c r="E69">
        <f t="shared" si="28"/>
        <v>768.89414360574608</v>
      </c>
      <c r="F69">
        <f t="shared" si="29"/>
        <v>768.89414360574608</v>
      </c>
      <c r="G69">
        <f t="shared" si="6"/>
        <v>591198.20407121372</v>
      </c>
      <c r="H69">
        <f t="shared" si="19"/>
        <v>1658258.8714637666</v>
      </c>
      <c r="I69">
        <f t="shared" si="20"/>
        <v>108.79100000000001</v>
      </c>
      <c r="J69">
        <f t="shared" si="7"/>
        <v>1.7914895007575697</v>
      </c>
      <c r="K69">
        <f t="shared" si="8"/>
        <v>0.41055430838278728</v>
      </c>
      <c r="L69">
        <f t="shared" si="9"/>
        <v>0</v>
      </c>
      <c r="M69">
        <f t="shared" si="10"/>
        <v>2.2020438091403571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6.0594436100129245</v>
      </c>
      <c r="Y69">
        <f t="shared" si="31"/>
        <v>106.19454992223977</v>
      </c>
      <c r="Z69">
        <f t="shared" si="32"/>
        <v>0</v>
      </c>
      <c r="AA69">
        <f t="shared" si="12"/>
        <v>0.61687078692465136</v>
      </c>
      <c r="AB69">
        <f t="shared" si="13"/>
        <v>164337.31029349982</v>
      </c>
      <c r="AC69">
        <f t="shared" si="14"/>
        <v>163226.94287703544</v>
      </c>
      <c r="AD69">
        <f t="shared" si="15"/>
        <v>106.19256478253789</v>
      </c>
      <c r="AE69">
        <f t="shared" si="16"/>
        <v>0.61434959505297626</v>
      </c>
      <c r="AF69">
        <f t="shared" si="17"/>
        <v>162125.65175130911</v>
      </c>
      <c r="AG69">
        <f t="shared" si="18"/>
        <v>0.22819902233654465</v>
      </c>
    </row>
    <row r="70" spans="1:33" x14ac:dyDescent="0.25">
      <c r="A70">
        <v>51</v>
      </c>
      <c r="B70">
        <v>0.5</v>
      </c>
      <c r="C70">
        <f t="shared" si="30"/>
        <v>108.85000000000001</v>
      </c>
      <c r="D70">
        <f t="shared" si="5"/>
        <v>0.20965767639581886</v>
      </c>
      <c r="E70">
        <f t="shared" si="28"/>
        <v>769.36614360574606</v>
      </c>
      <c r="F70">
        <f t="shared" si="29"/>
        <v>769.36614360574606</v>
      </c>
      <c r="G70">
        <f t="shared" si="6"/>
        <v>591924.26292677748</v>
      </c>
      <c r="H70">
        <f t="shared" si="19"/>
        <v>1693160.9820494964</v>
      </c>
      <c r="I70">
        <f t="shared" si="20"/>
        <v>108.85000000000001</v>
      </c>
      <c r="J70">
        <f t="shared" si="7"/>
        <v>1.8081926270370472</v>
      </c>
      <c r="K70">
        <f t="shared" si="8"/>
        <v>0.41105851592137321</v>
      </c>
      <c r="L70">
        <f t="shared" si="9"/>
        <v>0</v>
      </c>
      <c r="M70">
        <f t="shared" si="10"/>
        <v>2.2192511429584205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6.0594436100129245</v>
      </c>
      <c r="Y70">
        <f t="shared" si="31"/>
        <v>106.19059586963158</v>
      </c>
      <c r="Z70">
        <f t="shared" si="32"/>
        <v>0</v>
      </c>
      <c r="AA70">
        <f t="shared" si="12"/>
        <v>0.61184901173851303</v>
      </c>
      <c r="AB70">
        <f t="shared" si="13"/>
        <v>162125.65175130905</v>
      </c>
      <c r="AC70">
        <f t="shared" si="14"/>
        <v>161024.32353017974</v>
      </c>
      <c r="AD70">
        <f t="shared" si="15"/>
        <v>106.18862689040529</v>
      </c>
      <c r="AE70">
        <f t="shared" si="16"/>
        <v>0.60934834419551664</v>
      </c>
      <c r="AF70">
        <f t="shared" si="17"/>
        <v>159931.99771220519</v>
      </c>
      <c r="AG70">
        <f t="shared" si="18"/>
        <v>0.22321010489455034</v>
      </c>
    </row>
    <row r="71" spans="1:33" x14ac:dyDescent="0.25">
      <c r="A71">
        <v>52</v>
      </c>
      <c r="B71">
        <v>0.51</v>
      </c>
      <c r="C71">
        <f t="shared" si="30"/>
        <v>108.90900000000001</v>
      </c>
      <c r="D71">
        <f t="shared" si="5"/>
        <v>0.20965767639581886</v>
      </c>
      <c r="E71">
        <f t="shared" si="28"/>
        <v>769.83814360574604</v>
      </c>
      <c r="F71">
        <f t="shared" si="29"/>
        <v>769.83814360574604</v>
      </c>
      <c r="G71">
        <f t="shared" si="6"/>
        <v>592650.76735034131</v>
      </c>
      <c r="H71">
        <f t="shared" si="19"/>
        <v>1728105.9432519607</v>
      </c>
      <c r="I71">
        <f t="shared" si="20"/>
        <v>108.90900000000001</v>
      </c>
      <c r="J71">
        <f t="shared" si="7"/>
        <v>1.8247428645202781</v>
      </c>
      <c r="K71">
        <f t="shared" si="8"/>
        <v>0.41156303288218143</v>
      </c>
      <c r="L71">
        <f t="shared" si="9"/>
        <v>0</v>
      </c>
      <c r="M71">
        <f t="shared" si="10"/>
        <v>2.2363058974024597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6.0594436100129245</v>
      </c>
      <c r="Y71">
        <f t="shared" si="31"/>
        <v>106.1866740058767</v>
      </c>
      <c r="Z71">
        <f t="shared" si="32"/>
        <v>0</v>
      </c>
      <c r="AA71">
        <f t="shared" si="12"/>
        <v>0.60686811744113456</v>
      </c>
      <c r="AB71">
        <f t="shared" si="13"/>
        <v>159931.99771220476</v>
      </c>
      <c r="AC71">
        <f t="shared" si="14"/>
        <v>158839.6351008107</v>
      </c>
      <c r="AD71">
        <f t="shared" si="15"/>
        <v>106.18472105556802</v>
      </c>
      <c r="AE71">
        <f t="shared" si="16"/>
        <v>0.60438780714390827</v>
      </c>
      <c r="AF71">
        <f t="shared" si="17"/>
        <v>157756.20160648669</v>
      </c>
      <c r="AG71">
        <f t="shared" si="18"/>
        <v>0.21826180085547009</v>
      </c>
    </row>
    <row r="72" spans="1:33" x14ac:dyDescent="0.25">
      <c r="A72">
        <v>53</v>
      </c>
      <c r="B72">
        <v>0.52</v>
      </c>
      <c r="C72">
        <f t="shared" si="30"/>
        <v>108.968</v>
      </c>
      <c r="D72">
        <f t="shared" si="5"/>
        <v>0.20965767639581886</v>
      </c>
      <c r="E72">
        <f t="shared" si="28"/>
        <v>770.31014360574602</v>
      </c>
      <c r="F72">
        <f t="shared" si="29"/>
        <v>770.31014360574602</v>
      </c>
      <c r="G72">
        <f t="shared" si="6"/>
        <v>593377.71734190511</v>
      </c>
      <c r="H72">
        <f t="shared" si="19"/>
        <v>1763093.7813596711</v>
      </c>
      <c r="I72">
        <f t="shared" si="20"/>
        <v>108.968</v>
      </c>
      <c r="J72">
        <f t="shared" si="7"/>
        <v>1.8411443362116402</v>
      </c>
      <c r="K72">
        <f t="shared" si="8"/>
        <v>0.41206785926521189</v>
      </c>
      <c r="L72">
        <f t="shared" si="9"/>
        <v>0</v>
      </c>
      <c r="M72">
        <f t="shared" si="10"/>
        <v>2.253212195476852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6.0594436100129245</v>
      </c>
      <c r="Y72">
        <f t="shared" si="31"/>
        <v>106.18278406893454</v>
      </c>
      <c r="Z72">
        <f t="shared" si="32"/>
        <v>0</v>
      </c>
      <c r="AA72">
        <f t="shared" si="12"/>
        <v>0.60192777123246355</v>
      </c>
      <c r="AB72">
        <f t="shared" si="13"/>
        <v>157756.20160648759</v>
      </c>
      <c r="AC72">
        <f t="shared" si="14"/>
        <v>156672.73161826917</v>
      </c>
      <c r="AD72">
        <f t="shared" si="15"/>
        <v>106.18084701705646</v>
      </c>
      <c r="AE72">
        <f t="shared" si="16"/>
        <v>0.59946765245826872</v>
      </c>
      <c r="AF72">
        <f t="shared" si="17"/>
        <v>155598.11805763782</v>
      </c>
      <c r="AG72">
        <f t="shared" si="18"/>
        <v>0.21335377959678009</v>
      </c>
    </row>
    <row r="73" spans="1:33" x14ac:dyDescent="0.25">
      <c r="A73">
        <v>54</v>
      </c>
      <c r="B73">
        <v>0.53</v>
      </c>
      <c r="C73">
        <f t="shared" si="30"/>
        <v>109.02700000000002</v>
      </c>
      <c r="D73">
        <f t="shared" si="5"/>
        <v>0.20965767639581886</v>
      </c>
      <c r="E73">
        <f t="shared" si="28"/>
        <v>770.78214360574611</v>
      </c>
      <c r="F73">
        <f t="shared" si="29"/>
        <v>770.78214360574611</v>
      </c>
      <c r="G73">
        <f t="shared" si="6"/>
        <v>594105.11290146899</v>
      </c>
      <c r="H73">
        <f t="shared" si="19"/>
        <v>1798124.5226611483</v>
      </c>
      <c r="I73">
        <f t="shared" si="20"/>
        <v>109.02700000000002</v>
      </c>
      <c r="J73">
        <f t="shared" si="7"/>
        <v>1.8574009830703622</v>
      </c>
      <c r="K73">
        <f t="shared" si="8"/>
        <v>0.41257299507046458</v>
      </c>
      <c r="L73">
        <f t="shared" si="9"/>
        <v>0</v>
      </c>
      <c r="M73">
        <f t="shared" si="10"/>
        <v>2.2699739781408268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6.0594436100129245</v>
      </c>
      <c r="Y73">
        <f t="shared" si="31"/>
        <v>106.17892579889771</v>
      </c>
      <c r="Z73">
        <f t="shared" si="32"/>
        <v>0</v>
      </c>
      <c r="AA73">
        <f t="shared" si="12"/>
        <v>0.59702764302166988</v>
      </c>
      <c r="AB73">
        <f t="shared" si="13"/>
        <v>155598.11805763695</v>
      </c>
      <c r="AC73">
        <f t="shared" si="14"/>
        <v>154523.46830019794</v>
      </c>
      <c r="AD73">
        <f t="shared" si="15"/>
        <v>106.17700451602549</v>
      </c>
      <c r="AE73">
        <f t="shared" si="16"/>
        <v>0.59458755139687425</v>
      </c>
      <c r="AF73">
        <f t="shared" si="17"/>
        <v>153457.6028726082</v>
      </c>
      <c r="AG73">
        <f t="shared" si="18"/>
        <v>0.20848571318745218</v>
      </c>
    </row>
    <row r="74" spans="1:33" x14ac:dyDescent="0.25">
      <c r="A74">
        <v>55</v>
      </c>
      <c r="B74">
        <v>0.54</v>
      </c>
      <c r="C74">
        <f t="shared" si="30"/>
        <v>109.08600000000001</v>
      </c>
      <c r="D74">
        <f t="shared" si="5"/>
        <v>0.20965767639581886</v>
      </c>
      <c r="E74">
        <f t="shared" si="28"/>
        <v>771.25414360574609</v>
      </c>
      <c r="F74">
        <f t="shared" si="29"/>
        <v>771.25414360574609</v>
      </c>
      <c r="G74">
        <f t="shared" si="6"/>
        <v>594832.95402903284</v>
      </c>
      <c r="H74">
        <f t="shared" si="19"/>
        <v>1833198.1934448874</v>
      </c>
      <c r="I74">
        <f t="shared" si="20"/>
        <v>109.08600000000001</v>
      </c>
      <c r="J74">
        <f t="shared" si="7"/>
        <v>1.8735165750687341</v>
      </c>
      <c r="K74">
        <f t="shared" si="8"/>
        <v>0.41307844029793944</v>
      </c>
      <c r="L74">
        <f t="shared" si="9"/>
        <v>0</v>
      </c>
      <c r="M74">
        <f t="shared" si="10"/>
        <v>2.2865950153666734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6.0594436100129245</v>
      </c>
      <c r="Y74">
        <f t="shared" si="31"/>
        <v>106.17509893797465</v>
      </c>
      <c r="Z74">
        <f t="shared" si="32"/>
        <v>0</v>
      </c>
      <c r="AA74">
        <f t="shared" si="12"/>
        <v>0.59216740540510893</v>
      </c>
      <c r="AB74">
        <f t="shared" si="13"/>
        <v>153457.60287260541</v>
      </c>
      <c r="AC74">
        <f t="shared" si="14"/>
        <v>152391.70154287622</v>
      </c>
      <c r="AD74">
        <f t="shared" si="15"/>
        <v>106.17319329573716</v>
      </c>
      <c r="AE74">
        <f t="shared" si="16"/>
        <v>0.58974717789421338</v>
      </c>
      <c r="AF74">
        <f t="shared" si="17"/>
        <v>151334.51303218625</v>
      </c>
      <c r="AG74">
        <f t="shared" si="18"/>
        <v>0.20365727636606129</v>
      </c>
    </row>
    <row r="75" spans="1:33" x14ac:dyDescent="0.25">
      <c r="A75">
        <v>56</v>
      </c>
      <c r="B75">
        <v>0.55000000000000004</v>
      </c>
      <c r="C75">
        <f t="shared" si="30"/>
        <v>109.14500000000001</v>
      </c>
      <c r="D75">
        <f t="shared" si="5"/>
        <v>0.20965767639581886</v>
      </c>
      <c r="E75">
        <f t="shared" si="28"/>
        <v>771.72614360574607</v>
      </c>
      <c r="F75">
        <f t="shared" si="29"/>
        <v>771.72614360574607</v>
      </c>
      <c r="G75">
        <f t="shared" si="6"/>
        <v>595561.24072459666</v>
      </c>
      <c r="H75">
        <f t="shared" si="19"/>
        <v>1868314.8199994087</v>
      </c>
      <c r="I75">
        <f t="shared" si="20"/>
        <v>109.14500000000001</v>
      </c>
      <c r="J75">
        <f t="shared" si="7"/>
        <v>1.8894947214014148</v>
      </c>
      <c r="K75">
        <f t="shared" si="8"/>
        <v>0.4135841949476366</v>
      </c>
      <c r="L75">
        <f t="shared" si="9"/>
        <v>0</v>
      </c>
      <c r="M75">
        <f t="shared" si="10"/>
        <v>2.3030789163490515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6.0594436100129245</v>
      </c>
      <c r="Y75">
        <f t="shared" si="31"/>
        <v>106.17130323047243</v>
      </c>
      <c r="Z75">
        <f t="shared" si="32"/>
        <v>0</v>
      </c>
      <c r="AA75">
        <f t="shared" si="12"/>
        <v>0.58734673364444701</v>
      </c>
      <c r="AB75">
        <f t="shared" si="13"/>
        <v>151334.51303218497</v>
      </c>
      <c r="AC75">
        <f t="shared" si="14"/>
        <v>150277.28891162496</v>
      </c>
      <c r="AD75">
        <f t="shared" si="15"/>
        <v>106.16941310154358</v>
      </c>
      <c r="AE75">
        <f t="shared" si="16"/>
        <v>0.58494620853918433</v>
      </c>
      <c r="AF75">
        <f t="shared" si="17"/>
        <v>149228.7066814439</v>
      </c>
      <c r="AG75">
        <f t="shared" si="18"/>
        <v>0.19886814651905399</v>
      </c>
    </row>
    <row r="76" spans="1:33" x14ac:dyDescent="0.25">
      <c r="A76">
        <v>57</v>
      </c>
      <c r="B76">
        <v>0.56000000000000005</v>
      </c>
      <c r="C76">
        <f t="shared" si="30"/>
        <v>109.20400000000001</v>
      </c>
      <c r="D76">
        <f t="shared" si="5"/>
        <v>0.20965767639581886</v>
      </c>
      <c r="E76">
        <f t="shared" si="28"/>
        <v>772.19814360574605</v>
      </c>
      <c r="F76">
        <f t="shared" si="29"/>
        <v>772.19814360574605</v>
      </c>
      <c r="G76">
        <f t="shared" si="6"/>
        <v>596289.97298816044</v>
      </c>
      <c r="H76">
        <f t="shared" si="19"/>
        <v>1903474.4286132241</v>
      </c>
      <c r="I76">
        <f t="shared" si="20"/>
        <v>109.20400000000001</v>
      </c>
      <c r="J76">
        <f t="shared" si="7"/>
        <v>1.9053388799240785</v>
      </c>
      <c r="K76">
        <f t="shared" si="8"/>
        <v>0.41409025901955582</v>
      </c>
      <c r="L76">
        <f t="shared" si="9"/>
        <v>0</v>
      </c>
      <c r="M76">
        <f t="shared" si="10"/>
        <v>2.3194291389436343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6.0594436100129245</v>
      </c>
      <c r="Y76">
        <f t="shared" si="31"/>
        <v>106.16753842277963</v>
      </c>
      <c r="Z76">
        <f t="shared" si="32"/>
        <v>0</v>
      </c>
      <c r="AA76">
        <f t="shared" si="12"/>
        <v>0.58256530564494913</v>
      </c>
      <c r="AB76">
        <f t="shared" si="13"/>
        <v>149228.70668144486</v>
      </c>
      <c r="AC76">
        <f t="shared" si="14"/>
        <v>148180.08913128395</v>
      </c>
      <c r="AD76">
        <f t="shared" si="15"/>
        <v>106.16566368086983</v>
      </c>
      <c r="AE76">
        <f t="shared" si="16"/>
        <v>0.58018432255343733</v>
      </c>
      <c r="AF76">
        <f t="shared" si="17"/>
        <v>147140.04312025249</v>
      </c>
      <c r="AG76">
        <f t="shared" si="18"/>
        <v>0.19411800365917861</v>
      </c>
    </row>
    <row r="77" spans="1:33" x14ac:dyDescent="0.25">
      <c r="A77">
        <v>58</v>
      </c>
      <c r="B77">
        <v>0.57000000000000006</v>
      </c>
      <c r="C77">
        <f t="shared" si="30"/>
        <v>109.26300000000001</v>
      </c>
      <c r="D77">
        <f t="shared" si="5"/>
        <v>0.20965767639581886</v>
      </c>
      <c r="E77">
        <f t="shared" si="28"/>
        <v>772.67014360574603</v>
      </c>
      <c r="F77">
        <f t="shared" si="29"/>
        <v>772.67014360574603</v>
      </c>
      <c r="G77">
        <f t="shared" si="6"/>
        <v>597019.15081972419</v>
      </c>
      <c r="H77">
        <f t="shared" si="19"/>
        <v>1938677.0455748457</v>
      </c>
      <c r="I77">
        <f t="shared" si="20"/>
        <v>109.26300000000001</v>
      </c>
      <c r="J77">
        <f t="shared" si="7"/>
        <v>1.9210523658913814</v>
      </c>
      <c r="K77">
        <f t="shared" si="8"/>
        <v>0.41459663251369727</v>
      </c>
      <c r="L77">
        <f t="shared" si="9"/>
        <v>0</v>
      </c>
      <c r="M77">
        <f t="shared" si="10"/>
        <v>2.3356489984050786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6.0594436100129245</v>
      </c>
      <c r="Y77">
        <f t="shared" si="31"/>
        <v>106.16380426334939</v>
      </c>
      <c r="Z77">
        <f t="shared" si="32"/>
        <v>0</v>
      </c>
      <c r="AA77">
        <f t="shared" si="12"/>
        <v>0.57782280193394797</v>
      </c>
      <c r="AB77">
        <f t="shared" si="13"/>
        <v>147140.04312024856</v>
      </c>
      <c r="AC77">
        <f t="shared" si="14"/>
        <v>146099.96207676746</v>
      </c>
      <c r="AD77">
        <f t="shared" si="15"/>
        <v>106.16194478319716</v>
      </c>
      <c r="AE77">
        <f t="shared" si="16"/>
        <v>0.57546120177004134</v>
      </c>
      <c r="AF77">
        <f t="shared" si="17"/>
        <v>145068.3827938764</v>
      </c>
      <c r="AG77">
        <f t="shared" si="18"/>
        <v>0.18940653040409447</v>
      </c>
    </row>
    <row r="78" spans="1:33" x14ac:dyDescent="0.25">
      <c r="A78">
        <v>59</v>
      </c>
      <c r="B78">
        <v>0.57999999999999996</v>
      </c>
      <c r="C78">
        <f t="shared" si="30"/>
        <v>109.322</v>
      </c>
      <c r="D78">
        <f t="shared" si="5"/>
        <v>0.20965767639581886</v>
      </c>
      <c r="E78">
        <f t="shared" si="28"/>
        <v>773.14214360574601</v>
      </c>
      <c r="F78">
        <f t="shared" si="29"/>
        <v>773.14214360574601</v>
      </c>
      <c r="G78">
        <f t="shared" si="6"/>
        <v>597748.77421928803</v>
      </c>
      <c r="H78">
        <f t="shared" si="19"/>
        <v>1973922.6971727859</v>
      </c>
      <c r="I78">
        <f t="shared" si="20"/>
        <v>109.322</v>
      </c>
      <c r="J78">
        <f t="shared" si="7"/>
        <v>1.9366383600567776</v>
      </c>
      <c r="K78">
        <f t="shared" si="8"/>
        <v>0.41510331543006107</v>
      </c>
      <c r="L78">
        <f t="shared" si="9"/>
        <v>0</v>
      </c>
      <c r="M78">
        <f t="shared" si="10"/>
        <v>2.3517416754868385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6.0594436100129245</v>
      </c>
      <c r="Y78">
        <f t="shared" si="31"/>
        <v>106.16010050268267</v>
      </c>
      <c r="Z78">
        <f t="shared" si="32"/>
        <v>0</v>
      </c>
      <c r="AA78">
        <f t="shared" si="12"/>
        <v>0.57311890563954659</v>
      </c>
      <c r="AB78">
        <f t="shared" si="13"/>
        <v>145068.38279387454</v>
      </c>
      <c r="AC78">
        <f t="shared" si="14"/>
        <v>144036.76876372335</v>
      </c>
      <c r="AD78">
        <f t="shared" si="15"/>
        <v>106.15825616004625</v>
      </c>
      <c r="AE78">
        <f t="shared" si="16"/>
        <v>0.57077653061218736</v>
      </c>
      <c r="AF78">
        <f t="shared" si="17"/>
        <v>143013.58728367067</v>
      </c>
      <c r="AG78">
        <f t="shared" si="18"/>
        <v>0.18473341195521431</v>
      </c>
    </row>
    <row r="79" spans="1:33" x14ac:dyDescent="0.25">
      <c r="A79">
        <v>60</v>
      </c>
      <c r="B79">
        <v>0.59</v>
      </c>
      <c r="C79">
        <f t="shared" si="30"/>
        <v>109.38100000000001</v>
      </c>
      <c r="D79">
        <f t="shared" si="5"/>
        <v>0.20965767639581886</v>
      </c>
      <c r="E79">
        <f t="shared" si="28"/>
        <v>773.61414360574611</v>
      </c>
      <c r="F79">
        <f t="shared" si="29"/>
        <v>773.61414360574611</v>
      </c>
      <c r="G79">
        <f t="shared" si="6"/>
        <v>598478.84318685194</v>
      </c>
      <c r="H79">
        <f t="shared" si="19"/>
        <v>2009211.4096955648</v>
      </c>
      <c r="I79">
        <f t="shared" si="20"/>
        <v>109.38100000000001</v>
      </c>
      <c r="J79">
        <f t="shared" si="7"/>
        <v>1.9520999161902424</v>
      </c>
      <c r="K79">
        <f t="shared" si="8"/>
        <v>0.4156103077686471</v>
      </c>
      <c r="L79">
        <f t="shared" si="9"/>
        <v>0</v>
      </c>
      <c r="M79">
        <f t="shared" si="10"/>
        <v>2.3677102239588894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6.0594436100129245</v>
      </c>
      <c r="Y79">
        <f t="shared" si="31"/>
        <v>106.15642689331149</v>
      </c>
      <c r="Z79">
        <f t="shared" si="32"/>
        <v>0</v>
      </c>
      <c r="AA79">
        <f t="shared" si="12"/>
        <v>0.56845330246939341</v>
      </c>
      <c r="AB79">
        <f t="shared" si="13"/>
        <v>143013.58728366843</v>
      </c>
      <c r="AC79">
        <f t="shared" si="14"/>
        <v>141990.37133922352</v>
      </c>
      <c r="AD79">
        <f t="shared" si="15"/>
        <v>106.15459756496053</v>
      </c>
      <c r="AE79">
        <f t="shared" si="16"/>
        <v>0.56612999607201797</v>
      </c>
      <c r="AF79">
        <f t="shared" si="17"/>
        <v>140975.51929780917</v>
      </c>
      <c r="AG79">
        <f t="shared" si="18"/>
        <v>0.18009833607661846</v>
      </c>
    </row>
    <row r="80" spans="1:33" x14ac:dyDescent="0.25">
      <c r="A80">
        <v>61</v>
      </c>
      <c r="B80">
        <v>0.6</v>
      </c>
      <c r="C80">
        <f t="shared" si="30"/>
        <v>109.44000000000001</v>
      </c>
      <c r="D80">
        <f t="shared" si="5"/>
        <v>0.20965767639581886</v>
      </c>
      <c r="E80">
        <f t="shared" si="28"/>
        <v>774.08614360574609</v>
      </c>
      <c r="F80">
        <f t="shared" si="29"/>
        <v>774.08614360574609</v>
      </c>
      <c r="G80">
        <f t="shared" si="6"/>
        <v>599209.35772241571</v>
      </c>
      <c r="H80">
        <f t="shared" si="19"/>
        <v>2044543.2094316774</v>
      </c>
      <c r="I80">
        <f t="shared" si="20"/>
        <v>109.44000000000001</v>
      </c>
      <c r="J80">
        <f t="shared" si="7"/>
        <v>1.9674399680642058</v>
      </c>
      <c r="K80">
        <f t="shared" si="8"/>
        <v>0.41611760952945537</v>
      </c>
      <c r="L80">
        <f t="shared" si="9"/>
        <v>0</v>
      </c>
      <c r="M80">
        <f t="shared" si="10"/>
        <v>2.383557577593661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6.0594436100129245</v>
      </c>
      <c r="Y80">
        <f t="shared" si="31"/>
        <v>106.15278318978247</v>
      </c>
      <c r="Z80">
        <f t="shared" si="32"/>
        <v>0</v>
      </c>
      <c r="AA80">
        <f t="shared" si="12"/>
        <v>0.56382568068971073</v>
      </c>
      <c r="AB80">
        <f t="shared" si="13"/>
        <v>140975.51929780678</v>
      </c>
      <c r="AC80">
        <f t="shared" si="14"/>
        <v>139960.63307256531</v>
      </c>
      <c r="AD80">
        <f t="shared" si="15"/>
        <v>106.15096875348981</v>
      </c>
      <c r="AE80">
        <f t="shared" si="16"/>
        <v>0.56152128768987108</v>
      </c>
      <c r="AF80">
        <f t="shared" si="17"/>
        <v>138954.04266212325</v>
      </c>
      <c r="AG80">
        <f t="shared" si="18"/>
        <v>0.17550099307422004</v>
      </c>
    </row>
    <row r="81" spans="1:33" x14ac:dyDescent="0.25">
      <c r="A81">
        <v>62</v>
      </c>
      <c r="B81">
        <v>0.61</v>
      </c>
      <c r="C81">
        <f t="shared" si="30"/>
        <v>109.49900000000001</v>
      </c>
      <c r="D81">
        <f t="shared" si="5"/>
        <v>0.20965767639581886</v>
      </c>
      <c r="E81">
        <f t="shared" si="28"/>
        <v>774.55814360574607</v>
      </c>
      <c r="F81">
        <f t="shared" si="29"/>
        <v>774.55814360574607</v>
      </c>
      <c r="G81">
        <f t="shared" si="6"/>
        <v>599940.31782597955</v>
      </c>
      <c r="H81">
        <f t="shared" si="19"/>
        <v>2079918.1226696442</v>
      </c>
      <c r="I81">
        <f t="shared" si="20"/>
        <v>109.49900000000001</v>
      </c>
      <c r="J81">
        <f t="shared" si="7"/>
        <v>1.9826613359530201</v>
      </c>
      <c r="K81">
        <f t="shared" si="8"/>
        <v>0.41662522071248581</v>
      </c>
      <c r="L81">
        <f t="shared" si="9"/>
        <v>0</v>
      </c>
      <c r="M81">
        <f t="shared" si="10"/>
        <v>2.3992865566655057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6.0594436100129245</v>
      </c>
      <c r="Y81">
        <f t="shared" si="31"/>
        <v>106.14916914864038</v>
      </c>
      <c r="Z81">
        <f t="shared" si="32"/>
        <v>0</v>
      </c>
      <c r="AA81">
        <f t="shared" si="12"/>
        <v>0.55923573110446689</v>
      </c>
      <c r="AB81">
        <f t="shared" si="13"/>
        <v>138954.04266212418</v>
      </c>
      <c r="AC81">
        <f t="shared" si="14"/>
        <v>137947.41834613614</v>
      </c>
      <c r="AD81">
        <f t="shared" si="15"/>
        <v>106.14736948317386</v>
      </c>
      <c r="AE81">
        <f t="shared" si="16"/>
        <v>0.55695009753338132</v>
      </c>
      <c r="AF81">
        <f t="shared" si="17"/>
        <v>136949.022311004</v>
      </c>
      <c r="AG81">
        <f t="shared" si="18"/>
        <v>0.17094107577507342</v>
      </c>
    </row>
    <row r="82" spans="1:33" x14ac:dyDescent="0.25">
      <c r="A82">
        <v>63</v>
      </c>
      <c r="B82">
        <v>0.62</v>
      </c>
      <c r="C82">
        <f t="shared" si="30"/>
        <v>109.55800000000001</v>
      </c>
      <c r="D82">
        <f t="shared" si="5"/>
        <v>0.20965767639581886</v>
      </c>
      <c r="E82">
        <f t="shared" si="28"/>
        <v>775.03014360574605</v>
      </c>
      <c r="F82">
        <f t="shared" si="29"/>
        <v>775.03014360574605</v>
      </c>
      <c r="G82">
        <f t="shared" si="6"/>
        <v>600671.72349754337</v>
      </c>
      <c r="H82">
        <f t="shared" si="19"/>
        <v>2115336.1756979772</v>
      </c>
      <c r="I82">
        <f t="shared" si="20"/>
        <v>109.55800000000001</v>
      </c>
      <c r="J82">
        <f t="shared" si="7"/>
        <v>1.9977667326866635</v>
      </c>
      <c r="K82">
        <f t="shared" si="8"/>
        <v>0.41713314131773843</v>
      </c>
      <c r="L82">
        <f t="shared" si="9"/>
        <v>0</v>
      </c>
      <c r="M82">
        <f t="shared" si="10"/>
        <v>2.4148998740044019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6.0594436100129245</v>
      </c>
      <c r="Y82">
        <f t="shared" si="31"/>
        <v>106.1455845284119</v>
      </c>
      <c r="Z82">
        <f t="shared" si="32"/>
        <v>0</v>
      </c>
      <c r="AA82">
        <f t="shared" si="12"/>
        <v>0.55468314703469268</v>
      </c>
      <c r="AB82">
        <f t="shared" si="13"/>
        <v>136949.022311004</v>
      </c>
      <c r="AC82">
        <f t="shared" si="14"/>
        <v>135950.59264634154</v>
      </c>
      <c r="AD82">
        <f t="shared" si="15"/>
        <v>106.1437995135263</v>
      </c>
      <c r="AE82">
        <f t="shared" si="16"/>
        <v>0.55241612017703001</v>
      </c>
      <c r="AF82">
        <f t="shared" si="17"/>
        <v>134960.32427836669</v>
      </c>
      <c r="AG82">
        <f t="shared" si="18"/>
        <v>0.16641827950682642</v>
      </c>
    </row>
    <row r="83" spans="1:33" x14ac:dyDescent="0.25">
      <c r="A83">
        <v>64</v>
      </c>
      <c r="B83">
        <v>0.63</v>
      </c>
      <c r="C83">
        <f t="shared" si="30"/>
        <v>109.617</v>
      </c>
      <c r="D83">
        <f t="shared" si="5"/>
        <v>0.20965767639581886</v>
      </c>
      <c r="E83">
        <f t="shared" si="28"/>
        <v>775.50214360574603</v>
      </c>
      <c r="F83">
        <f t="shared" si="29"/>
        <v>775.50214360574603</v>
      </c>
      <c r="G83">
        <f t="shared" si="6"/>
        <v>601403.57473710715</v>
      </c>
      <c r="H83">
        <f t="shared" si="19"/>
        <v>2150797.3948051888</v>
      </c>
      <c r="I83">
        <f t="shared" si="20"/>
        <v>109.617</v>
      </c>
      <c r="J83">
        <f t="shared" si="7"/>
        <v>2.0127587692955355</v>
      </c>
      <c r="K83">
        <f t="shared" si="8"/>
        <v>0.41764137134521329</v>
      </c>
      <c r="L83">
        <f t="shared" si="9"/>
        <v>0</v>
      </c>
      <c r="M83">
        <f t="shared" si="10"/>
        <v>2.4304001406407489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6.0594436100129245</v>
      </c>
      <c r="Y83">
        <f t="shared" si="31"/>
        <v>106.14202908958947</v>
      </c>
      <c r="Z83">
        <f t="shared" si="32"/>
        <v>0</v>
      </c>
      <c r="AA83">
        <f t="shared" si="12"/>
        <v>0.5501676242980148</v>
      </c>
      <c r="AB83">
        <f t="shared" si="13"/>
        <v>134960.32427836474</v>
      </c>
      <c r="AC83">
        <f t="shared" si="14"/>
        <v>133970.02255462832</v>
      </c>
      <c r="AD83">
        <f t="shared" si="15"/>
        <v>106.14025860601846</v>
      </c>
      <c r="AE83">
        <f t="shared" si="16"/>
        <v>0.54791905268166141</v>
      </c>
      <c r="AF83">
        <f t="shared" si="17"/>
        <v>132987.81568871078</v>
      </c>
      <c r="AG83">
        <f t="shared" si="18"/>
        <v>0.16193230207738737</v>
      </c>
    </row>
    <row r="84" spans="1:33" x14ac:dyDescent="0.25">
      <c r="A84">
        <v>65</v>
      </c>
      <c r="B84">
        <v>0.64</v>
      </c>
      <c r="C84">
        <f t="shared" si="30"/>
        <v>109.67600000000002</v>
      </c>
      <c r="D84">
        <f t="shared" si="5"/>
        <v>0.20965767639581886</v>
      </c>
      <c r="E84">
        <f t="shared" ref="E84:E120" si="33">IF($C84&lt;$C$5,0,$C$13+2*$C$7*($C84-$C$5))</f>
        <v>775.97414360574612</v>
      </c>
      <c r="F84">
        <f t="shared" ref="F84:F120" si="34">IF($C84&lt;$C$5,0,$C$14+2*$C$7*($C84-$C$5))</f>
        <v>775.97414360574612</v>
      </c>
      <c r="G84">
        <f t="shared" si="6"/>
        <v>602135.87154467113</v>
      </c>
      <c r="H84">
        <f t="shared" si="19"/>
        <v>2186301.806279799</v>
      </c>
      <c r="I84">
        <f t="shared" si="20"/>
        <v>109.67600000000002</v>
      </c>
      <c r="J84">
        <f t="shared" si="7"/>
        <v>2.0276399602795916</v>
      </c>
      <c r="K84">
        <f t="shared" si="8"/>
        <v>0.41814991079491043</v>
      </c>
      <c r="L84">
        <f t="shared" si="9"/>
        <v>0</v>
      </c>
      <c r="M84">
        <f t="shared" si="10"/>
        <v>2.4457898710745019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6.0594436100129245</v>
      </c>
      <c r="Y84">
        <f t="shared" si="31"/>
        <v>106.1385025946153</v>
      </c>
      <c r="Z84">
        <f t="shared" si="32"/>
        <v>0</v>
      </c>
      <c r="AA84">
        <f t="shared" si="12"/>
        <v>0.54568886118833382</v>
      </c>
      <c r="AB84">
        <f t="shared" si="13"/>
        <v>132987.81568870964</v>
      </c>
      <c r="AC84">
        <f t="shared" si="14"/>
        <v>132005.57573857065</v>
      </c>
      <c r="AD84">
        <f t="shared" si="15"/>
        <v>106.13674652406344</v>
      </c>
      <c r="AE84">
        <f t="shared" si="16"/>
        <v>0.54345859457423218</v>
      </c>
      <c r="AF84">
        <f t="shared" si="17"/>
        <v>131031.3647482424</v>
      </c>
      <c r="AG84">
        <f t="shared" si="18"/>
        <v>0.1574828437547359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109.73500000000001</v>
      </c>
      <c r="D85">
        <f t="shared" ref="D85:D120" si="36">IF(C85&gt;=$C$10+$C$11/12,PI()*($C$11/24)^2,IF(C85&lt;=$C$10,0,($C$11/12)^2*(1/8)*((PI()+2*ASIN((C85-$C$10-$C$11/24)/($C$11/24)))-SIN(PI()+2*ASIN((C85-$C$10-$C$11/24)/($C$11/24))))))</f>
        <v>0.20965767639581886</v>
      </c>
      <c r="E85">
        <f t="shared" si="33"/>
        <v>776.4461436057461</v>
      </c>
      <c r="F85">
        <f t="shared" si="34"/>
        <v>776.4461436057461</v>
      </c>
      <c r="G85">
        <f t="shared" ref="G85:G120" si="37">IF(C85&lt;$C$5,$C$12,E85*F85)</f>
        <v>602868.61392023484</v>
      </c>
      <c r="H85">
        <f t="shared" si="19"/>
        <v>2221849.4364103028</v>
      </c>
      <c r="I85">
        <f t="shared" si="20"/>
        <v>109.73500000000001</v>
      </c>
      <c r="J85">
        <f t="shared" ref="J85:J120" si="38">$C$15*IF(C85&lt;=$C$10,0,IF(C85&gt;=$C$10+$C$11/12,0.6*D85*SQRT(64.4*(C85-$C$10+$C$11/24)),0.6*D85*SQRT(64.4*(C85-$C$10)/2)))</f>
        <v>2.0424127285319083</v>
      </c>
      <c r="K85">
        <f t="shared" ref="K85:K120" si="39">IF(C85&lt;$C$5,0,G85*$C$9/12/3600)</f>
        <v>0.41865875966682975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1">J85+K85+L85</f>
        <v>2.4610714881987379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6.0594436100129245</v>
      </c>
      <c r="Y85">
        <f t="shared" si="31"/>
        <v>106.13500355052651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0.54143227623290324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131031.36474824422</v>
      </c>
      <c r="AC85">
        <f t="shared" ref="AC85:AC148" si="45">MAX(0,AB85+(Z85-AA85)*1800)</f>
        <v>130056.78665102499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106.13325897667001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0.5395445594068482</v>
      </c>
      <c r="AF85">
        <f t="shared" ref="AF85:AF148" si="48">MAX(0,AB85+(Z85-AE85)*3600)</f>
        <v>129089.00433437957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0.1532553302466598</v>
      </c>
    </row>
    <row r="86" spans="1:33" x14ac:dyDescent="0.25">
      <c r="A86">
        <v>67</v>
      </c>
      <c r="B86">
        <v>0.66</v>
      </c>
      <c r="C86">
        <f t="shared" si="35"/>
        <v>109.79400000000001</v>
      </c>
      <c r="D86">
        <f t="shared" si="36"/>
        <v>0.20965767639581886</v>
      </c>
      <c r="E86">
        <f t="shared" si="33"/>
        <v>776.91814360574608</v>
      </c>
      <c r="F86">
        <f t="shared" si="34"/>
        <v>776.91814360574608</v>
      </c>
      <c r="G86">
        <f t="shared" si="37"/>
        <v>603601.80186379864</v>
      </c>
      <c r="H86">
        <f t="shared" ref="H86:H120" si="50">IF(C86&lt;$C$5,$C$12*(C86-$C$10),H85+(1/3)*(C86-MAX(C85,$C$5))*(G86+IF(C85&lt;$C$5,$C$13*$C$14,G85)+SQRT(G86*IF(C85&lt;$C$5,$C$13*$C$14,G85))))</f>
        <v>2257440.3114852207</v>
      </c>
      <c r="I86">
        <f t="shared" ref="I86:I120" si="51">C86</f>
        <v>109.79400000000001</v>
      </c>
      <c r="J86">
        <f t="shared" si="38"/>
        <v>2.0570794099440319</v>
      </c>
      <c r="K86">
        <f t="shared" si="39"/>
        <v>0.4191679179609713</v>
      </c>
      <c r="L86">
        <f t="shared" si="40"/>
        <v>0</v>
      </c>
      <c r="M86">
        <f t="shared" si="41"/>
        <v>2.4762473279050035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6.0594436100129245</v>
      </c>
      <c r="Y86">
        <f t="shared" si="31"/>
        <v>106.13152656781203</v>
      </c>
      <c r="Z86">
        <f t="shared" si="32"/>
        <v>0</v>
      </c>
      <c r="AA86">
        <f t="shared" si="43"/>
        <v>0.53767000572221912</v>
      </c>
      <c r="AB86">
        <f t="shared" si="44"/>
        <v>129089.00433437648</v>
      </c>
      <c r="AC86">
        <f t="shared" si="45"/>
        <v>128121.1983240765</v>
      </c>
      <c r="AD86">
        <f t="shared" si="46"/>
        <v>106.12979411654049</v>
      </c>
      <c r="AE86">
        <f t="shared" si="47"/>
        <v>0.53579540614398002</v>
      </c>
      <c r="AF86">
        <f t="shared" si="48"/>
        <v>127160.14087225815</v>
      </c>
      <c r="AG86">
        <f t="shared" si="49"/>
        <v>0.14952193484670673</v>
      </c>
    </row>
    <row r="87" spans="1:33" x14ac:dyDescent="0.25">
      <c r="A87">
        <v>68</v>
      </c>
      <c r="B87">
        <v>0.67</v>
      </c>
      <c r="C87">
        <f t="shared" si="35"/>
        <v>109.85300000000001</v>
      </c>
      <c r="D87">
        <f t="shared" si="36"/>
        <v>0.20965767639581886</v>
      </c>
      <c r="E87">
        <f t="shared" si="33"/>
        <v>777.39014360574606</v>
      </c>
      <c r="F87">
        <f t="shared" si="34"/>
        <v>777.39014360574606</v>
      </c>
      <c r="G87">
        <f t="shared" si="37"/>
        <v>604335.43537536252</v>
      </c>
      <c r="H87">
        <f t="shared" si="50"/>
        <v>2293074.4577930649</v>
      </c>
      <c r="I87">
        <f t="shared" si="51"/>
        <v>109.85300000000001</v>
      </c>
      <c r="J87">
        <f t="shared" si="38"/>
        <v>2.0716422577178277</v>
      </c>
      <c r="K87">
        <f t="shared" si="39"/>
        <v>0.41967738567733509</v>
      </c>
      <c r="L87">
        <f t="shared" si="40"/>
        <v>0</v>
      </c>
      <c r="M87">
        <f t="shared" si="41"/>
        <v>2.4913196433951628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6.0594436100129245</v>
      </c>
      <c r="Y87">
        <f t="shared" si="31"/>
        <v>106.12807374573613</v>
      </c>
      <c r="Z87">
        <f t="shared" si="32"/>
        <v>0</v>
      </c>
      <c r="AA87">
        <f t="shared" si="43"/>
        <v>0.53393387823998562</v>
      </c>
      <c r="AB87">
        <f t="shared" si="44"/>
        <v>127160.14087226092</v>
      </c>
      <c r="AC87">
        <f t="shared" si="45"/>
        <v>126199.05989142894</v>
      </c>
      <c r="AD87">
        <f t="shared" si="46"/>
        <v>106.12635333281291</v>
      </c>
      <c r="AE87">
        <f t="shared" si="47"/>
        <v>0.53207230476126655</v>
      </c>
      <c r="AF87">
        <f t="shared" si="48"/>
        <v>125244.68057512036</v>
      </c>
      <c r="AG87">
        <f t="shared" si="49"/>
        <v>0.14581448182965293</v>
      </c>
    </row>
    <row r="88" spans="1:33" x14ac:dyDescent="0.25">
      <c r="A88">
        <v>69</v>
      </c>
      <c r="B88">
        <v>0.68</v>
      </c>
      <c r="C88">
        <f t="shared" si="35"/>
        <v>109.91200000000001</v>
      </c>
      <c r="D88">
        <f t="shared" si="36"/>
        <v>0.20965767639581886</v>
      </c>
      <c r="E88">
        <f t="shared" si="33"/>
        <v>777.86214360574604</v>
      </c>
      <c r="F88">
        <f t="shared" si="34"/>
        <v>777.86214360574604</v>
      </c>
      <c r="G88">
        <f t="shared" si="37"/>
        <v>605069.51445492625</v>
      </c>
      <c r="H88">
        <f t="shared" si="50"/>
        <v>2328751.9016223475</v>
      </c>
      <c r="I88">
        <f t="shared" si="51"/>
        <v>109.91200000000001</v>
      </c>
      <c r="J88">
        <f t="shared" si="38"/>
        <v>2.0861034464064216</v>
      </c>
      <c r="K88">
        <f t="shared" si="39"/>
        <v>0.420187162815921</v>
      </c>
      <c r="L88">
        <f t="shared" si="40"/>
        <v>0</v>
      </c>
      <c r="M88">
        <f t="shared" si="41"/>
        <v>2.5062906092223427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6.0594436100129245</v>
      </c>
      <c r="Y88">
        <f t="shared" si="31"/>
        <v>106.12464491641286</v>
      </c>
      <c r="Z88">
        <f t="shared" si="32"/>
        <v>0</v>
      </c>
      <c r="AA88">
        <f t="shared" si="43"/>
        <v>0.53022371212515196</v>
      </c>
      <c r="AB88">
        <f t="shared" si="44"/>
        <v>125244.68057511824</v>
      </c>
      <c r="AC88">
        <f t="shared" si="45"/>
        <v>124290.27789329297</v>
      </c>
      <c r="AD88">
        <f t="shared" si="46"/>
        <v>106.12293645818664</v>
      </c>
      <c r="AE88">
        <f t="shared" si="47"/>
        <v>0.52837507423101449</v>
      </c>
      <c r="AF88">
        <f t="shared" si="48"/>
        <v>123342.53030788658</v>
      </c>
      <c r="AG88">
        <f t="shared" si="49"/>
        <v>0.14213279092868081</v>
      </c>
    </row>
    <row r="89" spans="1:33" x14ac:dyDescent="0.25">
      <c r="A89">
        <v>70</v>
      </c>
      <c r="B89">
        <v>0.69000000000000006</v>
      </c>
      <c r="C89">
        <f t="shared" si="35"/>
        <v>109.971</v>
      </c>
      <c r="D89">
        <f t="shared" si="36"/>
        <v>0.20965767639581886</v>
      </c>
      <c r="E89">
        <f t="shared" si="33"/>
        <v>778.33414360574602</v>
      </c>
      <c r="F89">
        <f t="shared" si="34"/>
        <v>778.33414360574602</v>
      </c>
      <c r="G89">
        <f t="shared" si="37"/>
        <v>605804.03910249006</v>
      </c>
      <c r="H89">
        <f t="shared" si="50"/>
        <v>2364472.6692615803</v>
      </c>
      <c r="I89">
        <f t="shared" si="51"/>
        <v>109.971</v>
      </c>
      <c r="J89">
        <f t="shared" si="38"/>
        <v>2.1004650757047307</v>
      </c>
      <c r="K89">
        <f t="shared" si="39"/>
        <v>0.4206972493767292</v>
      </c>
      <c r="L89">
        <f t="shared" si="40"/>
        <v>0</v>
      </c>
      <c r="M89">
        <f t="shared" si="41"/>
        <v>2.5211623250814599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6.0594436100129245</v>
      </c>
      <c r="Y89">
        <f t="shared" si="31"/>
        <v>106.12123991312291</v>
      </c>
      <c r="Z89">
        <f t="shared" si="32"/>
        <v>0</v>
      </c>
      <c r="AA89">
        <f t="shared" si="43"/>
        <v>0.52653932697901529</v>
      </c>
      <c r="AB89">
        <f t="shared" si="44"/>
        <v>123342.53030788591</v>
      </c>
      <c r="AC89">
        <f t="shared" si="45"/>
        <v>122394.75951932369</v>
      </c>
      <c r="AD89">
        <f t="shared" si="46"/>
        <v>106.11954332652364</v>
      </c>
      <c r="AE89">
        <f t="shared" si="47"/>
        <v>0.52470353478348075</v>
      </c>
      <c r="AF89">
        <f t="shared" si="48"/>
        <v>121453.59758266539</v>
      </c>
      <c r="AG89">
        <f t="shared" si="49"/>
        <v>0.13847668312963243</v>
      </c>
    </row>
    <row r="90" spans="1:33" x14ac:dyDescent="0.25">
      <c r="A90">
        <v>71</v>
      </c>
      <c r="B90">
        <v>0.70000000000000007</v>
      </c>
      <c r="C90">
        <f t="shared" si="35"/>
        <v>110.03000000000002</v>
      </c>
      <c r="D90">
        <f t="shared" si="36"/>
        <v>0.20965767639581886</v>
      </c>
      <c r="E90">
        <f t="shared" si="33"/>
        <v>778.80614360574612</v>
      </c>
      <c r="F90">
        <f t="shared" si="34"/>
        <v>778.80614360574612</v>
      </c>
      <c r="G90">
        <f t="shared" si="37"/>
        <v>606539.00931805407</v>
      </c>
      <c r="H90">
        <f t="shared" si="50"/>
        <v>2400236.7869992843</v>
      </c>
      <c r="I90">
        <f t="shared" si="51"/>
        <v>110.03000000000002</v>
      </c>
      <c r="J90">
        <f t="shared" si="38"/>
        <v>2.1147291740083003</v>
      </c>
      <c r="K90">
        <f t="shared" si="39"/>
        <v>0.42120764535975974</v>
      </c>
      <c r="L90">
        <f t="shared" si="40"/>
        <v>0</v>
      </c>
      <c r="M90">
        <f t="shared" si="41"/>
        <v>2.53593681936806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6.0594436100129245</v>
      </c>
      <c r="Y90">
        <f t="shared" si="31"/>
        <v>106.11785857030542</v>
      </c>
      <c r="Z90">
        <f t="shared" si="32"/>
        <v>0</v>
      </c>
      <c r="AA90">
        <f t="shared" si="43"/>
        <v>0.52288054365639425</v>
      </c>
      <c r="AB90">
        <f t="shared" si="44"/>
        <v>121453.59758266142</v>
      </c>
      <c r="AC90">
        <f t="shared" si="45"/>
        <v>120512.4126040799</v>
      </c>
      <c r="AD90">
        <f t="shared" si="46"/>
        <v>106.11617377284028</v>
      </c>
      <c r="AE90">
        <f t="shared" si="47"/>
        <v>0.52105750789807659</v>
      </c>
      <c r="AF90">
        <f t="shared" si="48"/>
        <v>119577.79055422834</v>
      </c>
      <c r="AG90">
        <f t="shared" si="49"/>
        <v>0.13484598066225084</v>
      </c>
    </row>
    <row r="91" spans="1:33" x14ac:dyDescent="0.25">
      <c r="A91">
        <v>72</v>
      </c>
      <c r="B91">
        <v>0.71</v>
      </c>
      <c r="C91">
        <f t="shared" si="35"/>
        <v>110.08900000000001</v>
      </c>
      <c r="D91">
        <f t="shared" si="36"/>
        <v>0.20965767639581886</v>
      </c>
      <c r="E91">
        <f t="shared" si="33"/>
        <v>779.2781436057461</v>
      </c>
      <c r="F91">
        <f t="shared" si="34"/>
        <v>779.2781436057461</v>
      </c>
      <c r="G91">
        <f t="shared" si="37"/>
        <v>607274.42510161782</v>
      </c>
      <c r="H91">
        <f t="shared" si="50"/>
        <v>2436044.2811239539</v>
      </c>
      <c r="I91">
        <f t="shared" si="51"/>
        <v>110.08900000000001</v>
      </c>
      <c r="J91">
        <f t="shared" si="38"/>
        <v>2.1288977017574986</v>
      </c>
      <c r="K91">
        <f t="shared" si="39"/>
        <v>0.42171835076501235</v>
      </c>
      <c r="L91">
        <f t="shared" si="40"/>
        <v>0</v>
      </c>
      <c r="M91">
        <f t="shared" si="41"/>
        <v>2.550616052522511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6.0594436100129245</v>
      </c>
      <c r="Y91">
        <f t="shared" si="31"/>
        <v>106.11450072354999</v>
      </c>
      <c r="Z91">
        <f t="shared" si="32"/>
        <v>0</v>
      </c>
      <c r="AA91">
        <f t="shared" si="43"/>
        <v>0.51924718425695704</v>
      </c>
      <c r="AB91">
        <f t="shared" si="44"/>
        <v>119577.79055422482</v>
      </c>
      <c r="AC91">
        <f t="shared" si="45"/>
        <v>118643.1456225623</v>
      </c>
      <c r="AD91">
        <f t="shared" si="46"/>
        <v>106.11282763329942</v>
      </c>
      <c r="AE91">
        <f t="shared" si="47"/>
        <v>0.51743681629474203</v>
      </c>
      <c r="AF91">
        <f t="shared" si="48"/>
        <v>117715.01801556375</v>
      </c>
      <c r="AG91">
        <f t="shared" si="49"/>
        <v>0.13124050699157411</v>
      </c>
    </row>
    <row r="92" spans="1:33" x14ac:dyDescent="0.25">
      <c r="A92">
        <v>73</v>
      </c>
      <c r="B92">
        <v>0.72</v>
      </c>
      <c r="C92">
        <f t="shared" si="35"/>
        <v>110.14800000000001</v>
      </c>
      <c r="D92">
        <f t="shared" si="36"/>
        <v>0.20965767639581886</v>
      </c>
      <c r="E92">
        <f t="shared" si="33"/>
        <v>779.75014360574608</v>
      </c>
      <c r="F92">
        <f t="shared" si="34"/>
        <v>779.75014360574608</v>
      </c>
      <c r="G92">
        <f t="shared" si="37"/>
        <v>608010.28645318164</v>
      </c>
      <c r="H92">
        <f t="shared" si="50"/>
        <v>2471895.1779241096</v>
      </c>
      <c r="I92">
        <f t="shared" si="51"/>
        <v>110.14800000000001</v>
      </c>
      <c r="J92">
        <f t="shared" si="38"/>
        <v>2.1429725545827436</v>
      </c>
      <c r="K92">
        <f t="shared" si="39"/>
        <v>0.42222936559248719</v>
      </c>
      <c r="L92">
        <f t="shared" si="40"/>
        <v>0</v>
      </c>
      <c r="M92">
        <f t="shared" si="41"/>
        <v>2.5652019201752307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6.0594436100129245</v>
      </c>
      <c r="Y92">
        <f t="shared" si="31"/>
        <v>106.11116620958869</v>
      </c>
      <c r="Z92">
        <f t="shared" si="32"/>
        <v>0</v>
      </c>
      <c r="AA92">
        <f t="shared" si="43"/>
        <v>0.51563907211654803</v>
      </c>
      <c r="AB92">
        <f t="shared" si="44"/>
        <v>117715.01801556133</v>
      </c>
      <c r="AC92">
        <f t="shared" si="45"/>
        <v>116786.86768575155</v>
      </c>
      <c r="AD92">
        <f t="shared" si="46"/>
        <v>106.1095047452023</v>
      </c>
      <c r="AE92">
        <f t="shared" si="47"/>
        <v>0.51384128392524187</v>
      </c>
      <c r="AF92">
        <f t="shared" si="48"/>
        <v>115865.18939343047</v>
      </c>
      <c r="AG92">
        <f t="shared" si="49"/>
        <v>0.12766008680932941</v>
      </c>
    </row>
    <row r="93" spans="1:33" x14ac:dyDescent="0.25">
      <c r="A93">
        <v>74</v>
      </c>
      <c r="B93">
        <v>0.73</v>
      </c>
      <c r="C93">
        <f t="shared" si="35"/>
        <v>110.20700000000001</v>
      </c>
      <c r="D93">
        <f t="shared" si="36"/>
        <v>0.20965767639581886</v>
      </c>
      <c r="E93">
        <f t="shared" si="33"/>
        <v>780.22214360574606</v>
      </c>
      <c r="F93">
        <f t="shared" si="34"/>
        <v>780.22214360574606</v>
      </c>
      <c r="G93">
        <f t="shared" si="37"/>
        <v>608746.59337274544</v>
      </c>
      <c r="H93">
        <f t="shared" si="50"/>
        <v>2507789.5036882637</v>
      </c>
      <c r="I93">
        <f t="shared" si="51"/>
        <v>110.20700000000001</v>
      </c>
      <c r="J93">
        <f t="shared" si="38"/>
        <v>2.1569555662649669</v>
      </c>
      <c r="K93">
        <f t="shared" si="39"/>
        <v>0.42274068984218433</v>
      </c>
      <c r="L93">
        <f t="shared" si="40"/>
        <v>0</v>
      </c>
      <c r="M93">
        <f t="shared" si="41"/>
        <v>2.5796962561071513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6.0594436100129245</v>
      </c>
      <c r="Y93">
        <f t="shared" si="31"/>
        <v>106.10785486628805</v>
      </c>
      <c r="Z93">
        <f t="shared" si="32"/>
        <v>0</v>
      </c>
      <c r="AA93">
        <f t="shared" si="43"/>
        <v>0.51205603179860826</v>
      </c>
      <c r="AB93">
        <f t="shared" si="44"/>
        <v>115865.18939343159</v>
      </c>
      <c r="AC93">
        <f t="shared" si="45"/>
        <v>114943.4885361941</v>
      </c>
      <c r="AD93">
        <f t="shared" si="46"/>
        <v>106.10620494698077</v>
      </c>
      <c r="AE93">
        <f t="shared" si="47"/>
        <v>0.51027073596467742</v>
      </c>
      <c r="AF93">
        <f t="shared" si="48"/>
        <v>114028.21474395876</v>
      </c>
      <c r="AG93">
        <f t="shared" si="49"/>
        <v>0.12410454602541855</v>
      </c>
    </row>
    <row r="94" spans="1:33" x14ac:dyDescent="0.25">
      <c r="A94">
        <v>75</v>
      </c>
      <c r="B94">
        <v>0.74</v>
      </c>
      <c r="C94">
        <f t="shared" si="35"/>
        <v>110.26600000000001</v>
      </c>
      <c r="D94">
        <f t="shared" si="36"/>
        <v>0.20965767639581886</v>
      </c>
      <c r="E94">
        <f t="shared" si="33"/>
        <v>780.69414360574604</v>
      </c>
      <c r="F94">
        <f t="shared" si="34"/>
        <v>780.69414360574604</v>
      </c>
      <c r="G94">
        <f t="shared" si="37"/>
        <v>609483.3458603092</v>
      </c>
      <c r="H94">
        <f t="shared" si="50"/>
        <v>2543727.2847049278</v>
      </c>
      <c r="I94">
        <f t="shared" si="51"/>
        <v>110.26600000000001</v>
      </c>
      <c r="J94">
        <f t="shared" si="38"/>
        <v>2.1708485115244578</v>
      </c>
      <c r="K94">
        <f t="shared" si="39"/>
        <v>0.42325232351410358</v>
      </c>
      <c r="L94">
        <f t="shared" si="40"/>
        <v>0</v>
      </c>
      <c r="M94">
        <f t="shared" si="41"/>
        <v>2.5941008350385615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6.0594436100129245</v>
      </c>
      <c r="Y94">
        <f t="shared" si="31"/>
        <v>106.10456653264124</v>
      </c>
      <c r="Z94">
        <f t="shared" si="32"/>
        <v>0</v>
      </c>
      <c r="AA94">
        <f t="shared" si="43"/>
        <v>0.50849788908562521</v>
      </c>
      <c r="AB94">
        <f t="shared" si="44"/>
        <v>114028.21474395771</v>
      </c>
      <c r="AC94">
        <f t="shared" si="45"/>
        <v>113112.91854360358</v>
      </c>
      <c r="AD94">
        <f t="shared" si="46"/>
        <v>106.10292807818936</v>
      </c>
      <c r="AE94">
        <f t="shared" si="47"/>
        <v>0.50672499880298427</v>
      </c>
      <c r="AF94">
        <f t="shared" si="48"/>
        <v>112204.00474826696</v>
      </c>
      <c r="AG94">
        <f t="shared" si="49"/>
        <v>0.12057371175943396</v>
      </c>
    </row>
    <row r="95" spans="1:33" x14ac:dyDescent="0.25">
      <c r="A95">
        <v>76</v>
      </c>
      <c r="B95">
        <v>0.75</v>
      </c>
      <c r="C95">
        <f t="shared" si="35"/>
        <v>110.32500000000002</v>
      </c>
      <c r="D95">
        <f t="shared" si="36"/>
        <v>0.20965767639581886</v>
      </c>
      <c r="E95">
        <f t="shared" si="33"/>
        <v>781.16614360574613</v>
      </c>
      <c r="F95">
        <f t="shared" si="34"/>
        <v>781.16614360574613</v>
      </c>
      <c r="G95">
        <f t="shared" si="37"/>
        <v>610220.54391587316</v>
      </c>
      <c r="H95">
        <f t="shared" si="50"/>
        <v>2579708.547262623</v>
      </c>
      <c r="I95">
        <f t="shared" si="51"/>
        <v>110.32500000000002</v>
      </c>
      <c r="J95">
        <f t="shared" si="38"/>
        <v>2.1846531086500898</v>
      </c>
      <c r="K95">
        <f t="shared" si="39"/>
        <v>0.42376426660824518</v>
      </c>
      <c r="L95">
        <f t="shared" si="40"/>
        <v>0</v>
      </c>
      <c r="M95">
        <f t="shared" si="41"/>
        <v>2.6084173752583348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6.0594436100129245</v>
      </c>
      <c r="Y95">
        <f t="shared" si="31"/>
        <v>106.10130104876023</v>
      </c>
      <c r="Z95">
        <f t="shared" si="32"/>
        <v>0</v>
      </c>
      <c r="AA95">
        <f t="shared" si="43"/>
        <v>0.50496447097069164</v>
      </c>
      <c r="AB95">
        <f t="shared" si="44"/>
        <v>112204.00474826497</v>
      </c>
      <c r="AC95">
        <f t="shared" si="45"/>
        <v>111295.06870051772</v>
      </c>
      <c r="AD95">
        <f t="shared" si="46"/>
        <v>106.09967397949748</v>
      </c>
      <c r="AE95">
        <f t="shared" si="47"/>
        <v>0.50320390003641213</v>
      </c>
      <c r="AF95">
        <f t="shared" si="48"/>
        <v>110392.47070813389</v>
      </c>
      <c r="AG95">
        <f t="shared" si="49"/>
        <v>0.11706741233228168</v>
      </c>
    </row>
    <row r="96" spans="1:33" x14ac:dyDescent="0.25">
      <c r="A96">
        <v>77</v>
      </c>
      <c r="B96">
        <v>0.76</v>
      </c>
      <c r="C96">
        <f t="shared" si="35"/>
        <v>110.38400000000001</v>
      </c>
      <c r="D96">
        <f t="shared" si="36"/>
        <v>0.20965767639581886</v>
      </c>
      <c r="E96">
        <f t="shared" si="33"/>
        <v>781.63814360574611</v>
      </c>
      <c r="F96">
        <f t="shared" si="34"/>
        <v>781.63814360574611</v>
      </c>
      <c r="G96">
        <f t="shared" si="37"/>
        <v>610958.18753943697</v>
      </c>
      <c r="H96">
        <f t="shared" si="50"/>
        <v>2615733.3176498436</v>
      </c>
      <c r="I96">
        <f t="shared" si="51"/>
        <v>110.38400000000001</v>
      </c>
      <c r="J96">
        <f t="shared" si="38"/>
        <v>2.1983710219799186</v>
      </c>
      <c r="K96">
        <f t="shared" si="39"/>
        <v>0.42427651912460895</v>
      </c>
      <c r="L96">
        <f t="shared" si="40"/>
        <v>0</v>
      </c>
      <c r="M96">
        <f t="shared" si="41"/>
        <v>2.6226475411045276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6.0594436100129245</v>
      </c>
      <c r="Y96">
        <f t="shared" si="31"/>
        <v>106.09805825586801</v>
      </c>
      <c r="Z96">
        <f t="shared" si="32"/>
        <v>0</v>
      </c>
      <c r="AA96">
        <f t="shared" si="43"/>
        <v>0.50145560564907843</v>
      </c>
      <c r="AB96">
        <f t="shared" si="44"/>
        <v>110392.47070813147</v>
      </c>
      <c r="AC96">
        <f t="shared" si="45"/>
        <v>109489.85061796312</v>
      </c>
      <c r="AD96">
        <f t="shared" si="46"/>
        <v>106.09644249268172</v>
      </c>
      <c r="AE96">
        <f t="shared" si="47"/>
        <v>0.49970726845926822</v>
      </c>
      <c r="AF96">
        <f t="shared" si="48"/>
        <v>108593.52454167811</v>
      </c>
      <c r="AG96">
        <f t="shared" si="49"/>
        <v>0.11358547725781956</v>
      </c>
    </row>
    <row r="97" spans="1:33" x14ac:dyDescent="0.25">
      <c r="A97">
        <v>78</v>
      </c>
      <c r="B97">
        <v>0.77</v>
      </c>
      <c r="C97">
        <f t="shared" si="35"/>
        <v>110.44300000000001</v>
      </c>
      <c r="D97">
        <f t="shared" si="36"/>
        <v>0.20965767639581886</v>
      </c>
      <c r="E97">
        <f t="shared" si="33"/>
        <v>782.11014360574609</v>
      </c>
      <c r="F97">
        <f t="shared" si="34"/>
        <v>782.11014360574609</v>
      </c>
      <c r="G97">
        <f t="shared" si="37"/>
        <v>611696.27673100075</v>
      </c>
      <c r="H97">
        <f t="shared" si="50"/>
        <v>2651801.6221551108</v>
      </c>
      <c r="I97">
        <f t="shared" si="51"/>
        <v>110.44300000000001</v>
      </c>
      <c r="J97">
        <f t="shared" si="38"/>
        <v>2.2120038642433615</v>
      </c>
      <c r="K97">
        <f t="shared" si="39"/>
        <v>0.42478908106319496</v>
      </c>
      <c r="L97">
        <f t="shared" si="40"/>
        <v>0</v>
      </c>
      <c r="M97">
        <f t="shared" si="41"/>
        <v>2.6367929453065564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6.0594436100129245</v>
      </c>
      <c r="Y97">
        <f t="shared" si="31"/>
        <v>106.09483799629086</v>
      </c>
      <c r="Z97">
        <f t="shared" si="32"/>
        <v>0</v>
      </c>
      <c r="AA97">
        <f t="shared" si="43"/>
        <v>0.49797112250988507</v>
      </c>
      <c r="AB97">
        <f t="shared" si="44"/>
        <v>108593.52454167735</v>
      </c>
      <c r="AC97">
        <f t="shared" si="45"/>
        <v>107697.17652115956</v>
      </c>
      <c r="AD97">
        <f t="shared" si="46"/>
        <v>106.09323346061807</v>
      </c>
      <c r="AE97">
        <f t="shared" si="47"/>
        <v>0.49623493405546004</v>
      </c>
      <c r="AF97">
        <f t="shared" si="48"/>
        <v>106807.0787790777</v>
      </c>
      <c r="AG97">
        <f t="shared" si="49"/>
        <v>0.11012773723457157</v>
      </c>
    </row>
    <row r="98" spans="1:33" x14ac:dyDescent="0.25">
      <c r="A98">
        <v>79</v>
      </c>
      <c r="B98">
        <v>0.78</v>
      </c>
      <c r="C98">
        <f t="shared" si="35"/>
        <v>110.50200000000001</v>
      </c>
      <c r="D98">
        <f t="shared" si="36"/>
        <v>0.20965767639581886</v>
      </c>
      <c r="E98">
        <f t="shared" si="33"/>
        <v>782.58214360574607</v>
      </c>
      <c r="F98">
        <f t="shared" si="34"/>
        <v>782.58214360574607</v>
      </c>
      <c r="G98">
        <f t="shared" si="37"/>
        <v>612434.81149056461</v>
      </c>
      <c r="H98">
        <f t="shared" si="50"/>
        <v>2687913.4870669362</v>
      </c>
      <c r="I98">
        <f t="shared" si="51"/>
        <v>110.50200000000001</v>
      </c>
      <c r="J98">
        <f t="shared" si="38"/>
        <v>2.2255531987742048</v>
      </c>
      <c r="K98">
        <f t="shared" si="39"/>
        <v>0.4253019524240032</v>
      </c>
      <c r="L98">
        <f t="shared" si="40"/>
        <v>0</v>
      </c>
      <c r="M98">
        <f t="shared" si="41"/>
        <v>2.6508551511982081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6.0594436100129245</v>
      </c>
      <c r="Y98">
        <f t="shared" si="31"/>
        <v>106.09164011345071</v>
      </c>
      <c r="Z98">
        <f t="shared" si="32"/>
        <v>0</v>
      </c>
      <c r="AA98">
        <f t="shared" si="43"/>
        <v>0.49451085212773654</v>
      </c>
      <c r="AB98">
        <f t="shared" si="44"/>
        <v>106807.07877907802</v>
      </c>
      <c r="AC98">
        <f t="shared" si="45"/>
        <v>105916.95924524809</v>
      </c>
      <c r="AD98">
        <f t="shared" si="46"/>
        <v>106.09004672727436</v>
      </c>
      <c r="AE98">
        <f t="shared" si="47"/>
        <v>0.49278672799031453</v>
      </c>
      <c r="AF98">
        <f t="shared" si="48"/>
        <v>105033.04655831288</v>
      </c>
      <c r="AG98">
        <f t="shared" si="49"/>
        <v>0.10669402413748813</v>
      </c>
    </row>
    <row r="99" spans="1:33" x14ac:dyDescent="0.25">
      <c r="A99">
        <v>80</v>
      </c>
      <c r="B99">
        <v>0.79</v>
      </c>
      <c r="C99">
        <f t="shared" si="35"/>
        <v>110.56100000000001</v>
      </c>
      <c r="D99">
        <f t="shared" si="36"/>
        <v>0.20965767639581886</v>
      </c>
      <c r="E99">
        <f t="shared" si="33"/>
        <v>783.05414360574605</v>
      </c>
      <c r="F99">
        <f t="shared" si="34"/>
        <v>783.05414360574605</v>
      </c>
      <c r="G99">
        <f t="shared" si="37"/>
        <v>613173.79181812832</v>
      </c>
      <c r="H99">
        <f t="shared" si="50"/>
        <v>2724068.938673832</v>
      </c>
      <c r="I99">
        <f t="shared" si="51"/>
        <v>110.56100000000001</v>
      </c>
      <c r="J99">
        <f t="shared" si="38"/>
        <v>2.239020541603097</v>
      </c>
      <c r="K99">
        <f t="shared" si="39"/>
        <v>0.42581513320703357</v>
      </c>
      <c r="L99">
        <f t="shared" si="40"/>
        <v>0</v>
      </c>
      <c r="M99">
        <f t="shared" si="41"/>
        <v>2.6648356748101305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6.0594436100129245</v>
      </c>
      <c r="Y99">
        <f t="shared" si="31"/>
        <v>106.08846445185749</v>
      </c>
      <c r="Z99">
        <f t="shared" si="32"/>
        <v>4.2010948436792275E-2</v>
      </c>
      <c r="AA99">
        <f t="shared" si="43"/>
        <v>0.49107462625455628</v>
      </c>
      <c r="AB99">
        <f t="shared" si="44"/>
        <v>105033.04655831683</v>
      </c>
      <c r="AC99">
        <f t="shared" si="45"/>
        <v>104224.73193824485</v>
      </c>
      <c r="AD99">
        <f t="shared" si="46"/>
        <v>106.08701750311317</v>
      </c>
      <c r="AE99">
        <f t="shared" si="47"/>
        <v>0.48950895479793627</v>
      </c>
      <c r="AF99">
        <f t="shared" si="48"/>
        <v>103422.0537354167</v>
      </c>
      <c r="AG99">
        <f t="shared" si="49"/>
        <v>0.10328417100978259</v>
      </c>
    </row>
    <row r="100" spans="1:33" x14ac:dyDescent="0.25">
      <c r="A100">
        <v>81</v>
      </c>
      <c r="B100">
        <v>0.8</v>
      </c>
      <c r="C100">
        <f t="shared" si="35"/>
        <v>110.62</v>
      </c>
      <c r="D100">
        <f t="shared" si="36"/>
        <v>0.20965767639581886</v>
      </c>
      <c r="E100">
        <f t="shared" si="33"/>
        <v>783.52614360574603</v>
      </c>
      <c r="F100">
        <f t="shared" si="34"/>
        <v>783.52614360574603</v>
      </c>
      <c r="G100">
        <f t="shared" si="37"/>
        <v>613913.21771369211</v>
      </c>
      <c r="H100">
        <f t="shared" si="50"/>
        <v>2760268.0032643098</v>
      </c>
      <c r="I100">
        <f t="shared" si="51"/>
        <v>110.62</v>
      </c>
      <c r="J100">
        <f t="shared" si="38"/>
        <v>2.2524073634374306</v>
      </c>
      <c r="K100">
        <f t="shared" si="39"/>
        <v>0.42632862341228617</v>
      </c>
      <c r="L100">
        <f t="shared" si="40"/>
        <v>0</v>
      </c>
      <c r="M100">
        <f t="shared" si="41"/>
        <v>2.6787359868497167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6.0629155892225768</v>
      </c>
      <c r="Y100">
        <f t="shared" si="31"/>
        <v>106.08558064401299</v>
      </c>
      <c r="Z100">
        <f t="shared" si="32"/>
        <v>0.18762850123866989</v>
      </c>
      <c r="AA100">
        <f t="shared" si="43"/>
        <v>0.48795420084471242</v>
      </c>
      <c r="AB100">
        <f t="shared" si="44"/>
        <v>103422.05373542024</v>
      </c>
      <c r="AC100">
        <f t="shared" si="45"/>
        <v>102881.46747612936</v>
      </c>
      <c r="AD100">
        <f t="shared" si="46"/>
        <v>106.08461295075389</v>
      </c>
      <c r="AE100">
        <f t="shared" si="47"/>
        <v>0.48690710797394809</v>
      </c>
      <c r="AF100">
        <f t="shared" si="48"/>
        <v>102344.65075117323</v>
      </c>
      <c r="AG100">
        <f t="shared" si="49"/>
        <v>0.10018769460333481</v>
      </c>
    </row>
    <row r="101" spans="1:33" x14ac:dyDescent="0.25">
      <c r="A101">
        <v>82</v>
      </c>
      <c r="B101">
        <v>0.81</v>
      </c>
      <c r="C101">
        <f t="shared" si="35"/>
        <v>110.67900000000002</v>
      </c>
      <c r="D101">
        <f t="shared" si="36"/>
        <v>0.20965767639581886</v>
      </c>
      <c r="E101">
        <f t="shared" si="33"/>
        <v>783.99814360574612</v>
      </c>
      <c r="F101">
        <f t="shared" si="34"/>
        <v>783.99814360574612</v>
      </c>
      <c r="G101">
        <f t="shared" si="37"/>
        <v>614653.0891772561</v>
      </c>
      <c r="H101">
        <f t="shared" si="50"/>
        <v>2796510.7071268908</v>
      </c>
      <c r="I101">
        <f t="shared" si="51"/>
        <v>110.67900000000002</v>
      </c>
      <c r="J101">
        <f t="shared" si="38"/>
        <v>2.2657150915359381</v>
      </c>
      <c r="K101">
        <f t="shared" si="39"/>
        <v>0.42684242303976117</v>
      </c>
      <c r="L101">
        <f t="shared" si="40"/>
        <v>0</v>
      </c>
      <c r="M101">
        <f t="shared" si="41"/>
        <v>2.6925575145756993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6.078422076928252</v>
      </c>
      <c r="Y101">
        <f t="shared" si="31"/>
        <v>106.08365200526706</v>
      </c>
      <c r="Z101">
        <f t="shared" si="32"/>
        <v>0.38581769976810659</v>
      </c>
      <c r="AA101">
        <f t="shared" si="43"/>
        <v>0.48586731653280685</v>
      </c>
      <c r="AB101">
        <f t="shared" si="44"/>
        <v>102344.65075117022</v>
      </c>
      <c r="AC101">
        <f t="shared" si="45"/>
        <v>102164.56144099376</v>
      </c>
      <c r="AD101">
        <f t="shared" si="46"/>
        <v>106.08332963079212</v>
      </c>
      <c r="AE101">
        <f t="shared" si="47"/>
        <v>0.48551849110569428</v>
      </c>
      <c r="AF101">
        <f t="shared" si="48"/>
        <v>101985.72790235491</v>
      </c>
      <c r="AG101">
        <f t="shared" si="49"/>
        <v>9.8116826953553393E-2</v>
      </c>
    </row>
    <row r="102" spans="1:33" x14ac:dyDescent="0.25">
      <c r="A102">
        <v>83</v>
      </c>
      <c r="B102">
        <v>0.82000000000000006</v>
      </c>
      <c r="C102">
        <f t="shared" si="35"/>
        <v>110.73800000000001</v>
      </c>
      <c r="D102">
        <f t="shared" si="36"/>
        <v>0.20965767639581886</v>
      </c>
      <c r="E102">
        <f t="shared" si="33"/>
        <v>784.4701436057461</v>
      </c>
      <c r="F102">
        <f t="shared" si="34"/>
        <v>784.4701436057461</v>
      </c>
      <c r="G102">
        <f t="shared" si="37"/>
        <v>615393.40620881994</v>
      </c>
      <c r="H102">
        <f t="shared" si="50"/>
        <v>2832797.0765500693</v>
      </c>
      <c r="I102">
        <f t="shared" si="51"/>
        <v>110.73800000000001</v>
      </c>
      <c r="J102">
        <f t="shared" si="38"/>
        <v>2.2789451114847488</v>
      </c>
      <c r="K102">
        <f t="shared" si="39"/>
        <v>0.42735653208945829</v>
      </c>
      <c r="L102">
        <f t="shared" si="40"/>
        <v>0</v>
      </c>
      <c r="M102">
        <f t="shared" si="41"/>
        <v>2.7063016435742071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6.1103078372396658</v>
      </c>
      <c r="Y102">
        <f t="shared" si="31"/>
        <v>106.08300950425013</v>
      </c>
      <c r="Z102">
        <f t="shared" si="32"/>
        <v>0.66085186287269271</v>
      </c>
      <c r="AA102">
        <f t="shared" si="43"/>
        <v>0.48517209805530193</v>
      </c>
      <c r="AB102">
        <f t="shared" si="44"/>
        <v>101985.72790235854</v>
      </c>
      <c r="AC102">
        <f t="shared" si="45"/>
        <v>102301.95147902984</v>
      </c>
      <c r="AD102">
        <f t="shared" si="46"/>
        <v>106.08357557010595</v>
      </c>
      <c r="AE102">
        <f t="shared" si="47"/>
        <v>0.48578460983673699</v>
      </c>
      <c r="AF102">
        <f t="shared" si="48"/>
        <v>102615.97001328798</v>
      </c>
      <c r="AG102">
        <f t="shared" si="49"/>
        <v>9.742694421957443E-2</v>
      </c>
    </row>
    <row r="103" spans="1:33" x14ac:dyDescent="0.25">
      <c r="A103">
        <v>84</v>
      </c>
      <c r="B103">
        <v>0.83000000000000007</v>
      </c>
      <c r="C103">
        <f t="shared" si="35"/>
        <v>110.79700000000001</v>
      </c>
      <c r="D103">
        <f t="shared" si="36"/>
        <v>0.20965767639581886</v>
      </c>
      <c r="E103">
        <f t="shared" si="33"/>
        <v>784.94214360574608</v>
      </c>
      <c r="F103">
        <f t="shared" si="34"/>
        <v>784.94214360574608</v>
      </c>
      <c r="G103">
        <f t="shared" si="37"/>
        <v>616134.16880838375</v>
      </c>
      <c r="H103">
        <f t="shared" si="50"/>
        <v>2869127.1378223659</v>
      </c>
      <c r="I103">
        <f t="shared" si="51"/>
        <v>110.79700000000001</v>
      </c>
      <c r="J103">
        <f t="shared" si="38"/>
        <v>2.2920987688812122</v>
      </c>
      <c r="K103">
        <f t="shared" si="39"/>
        <v>0.42787095056137764</v>
      </c>
      <c r="L103">
        <f t="shared" si="40"/>
        <v>0</v>
      </c>
      <c r="M103">
        <f t="shared" si="41"/>
        <v>2.7199697194425898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6.1649236936754255</v>
      </c>
      <c r="Y103">
        <f t="shared" si="31"/>
        <v>106.08413768875697</v>
      </c>
      <c r="Z103">
        <f t="shared" si="32"/>
        <v>1.0629134876055919</v>
      </c>
      <c r="AA103">
        <f t="shared" si="43"/>
        <v>0.48639285054366599</v>
      </c>
      <c r="AB103">
        <f t="shared" si="44"/>
        <v>102615.97001328472</v>
      </c>
      <c r="AC103">
        <f t="shared" si="45"/>
        <v>103653.70715999619</v>
      </c>
      <c r="AD103">
        <f t="shared" si="46"/>
        <v>106.08599532243582</v>
      </c>
      <c r="AE103">
        <f t="shared" si="47"/>
        <v>0.48840290379486778</v>
      </c>
      <c r="AF103">
        <f t="shared" si="48"/>
        <v>104684.20811500333</v>
      </c>
      <c r="AG103">
        <f t="shared" si="49"/>
        <v>9.8638327534941339E-2</v>
      </c>
    </row>
    <row r="104" spans="1:33" x14ac:dyDescent="0.25">
      <c r="A104">
        <v>85</v>
      </c>
      <c r="B104">
        <v>0.84</v>
      </c>
      <c r="C104">
        <f t="shared" si="35"/>
        <v>110.85600000000001</v>
      </c>
      <c r="D104">
        <f t="shared" si="36"/>
        <v>0.20965767639581886</v>
      </c>
      <c r="E104">
        <f t="shared" si="33"/>
        <v>785.41414360574606</v>
      </c>
      <c r="F104">
        <f t="shared" si="34"/>
        <v>785.41414360574606</v>
      </c>
      <c r="G104">
        <f t="shared" si="37"/>
        <v>616875.37697594753</v>
      </c>
      <c r="H104">
        <f t="shared" si="50"/>
        <v>2905500.9172322927</v>
      </c>
      <c r="I104">
        <f t="shared" si="51"/>
        <v>110.85600000000001</v>
      </c>
      <c r="J104">
        <f t="shared" si="38"/>
        <v>2.3051773709312045</v>
      </c>
      <c r="K104">
        <f t="shared" si="39"/>
        <v>0.42838567845551911</v>
      </c>
      <c r="L104">
        <f t="shared" si="40"/>
        <v>0</v>
      </c>
      <c r="M104">
        <f t="shared" si="41"/>
        <v>2.7335630493867233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6.2527677835601851</v>
      </c>
      <c r="Y104">
        <f t="shared" si="31"/>
        <v>106.0878400027445</v>
      </c>
      <c r="Z104">
        <f t="shared" si="32"/>
        <v>1.7066520912532663</v>
      </c>
      <c r="AA104">
        <f t="shared" si="43"/>
        <v>0.49039894084678964</v>
      </c>
      <c r="AB104">
        <f t="shared" si="44"/>
        <v>104684.20811500262</v>
      </c>
      <c r="AC104">
        <f t="shared" si="45"/>
        <v>106873.46378573428</v>
      </c>
      <c r="AD104">
        <f t="shared" si="46"/>
        <v>106.0917589479981</v>
      </c>
      <c r="AE104">
        <f t="shared" si="47"/>
        <v>0.49463943709637842</v>
      </c>
      <c r="AF104">
        <f t="shared" si="48"/>
        <v>109047.45366996742</v>
      </c>
      <c r="AG104">
        <f t="shared" si="49"/>
        <v>0.10261367143086933</v>
      </c>
    </row>
    <row r="105" spans="1:33" x14ac:dyDescent="0.25">
      <c r="A105">
        <v>86</v>
      </c>
      <c r="B105">
        <v>0.85</v>
      </c>
      <c r="C105">
        <f t="shared" si="35"/>
        <v>110.91500000000001</v>
      </c>
      <c r="D105">
        <f t="shared" si="36"/>
        <v>0.20965767639581886</v>
      </c>
      <c r="E105">
        <f t="shared" si="33"/>
        <v>785.88614360574604</v>
      </c>
      <c r="F105">
        <f t="shared" si="34"/>
        <v>785.88614360574604</v>
      </c>
      <c r="G105">
        <f t="shared" si="37"/>
        <v>617617.03071151127</v>
      </c>
      <c r="H105">
        <f t="shared" si="50"/>
        <v>2941918.441068362</v>
      </c>
      <c r="I105">
        <f t="shared" si="51"/>
        <v>110.91500000000001</v>
      </c>
      <c r="J105">
        <f t="shared" si="38"/>
        <v>2.3181821879653528</v>
      </c>
      <c r="K105">
        <f t="shared" si="39"/>
        <v>0.42890071577188282</v>
      </c>
      <c r="L105">
        <f t="shared" si="40"/>
        <v>0</v>
      </c>
      <c r="M105">
        <f t="shared" si="41"/>
        <v>2.7470829037372355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6.3938134109364881</v>
      </c>
      <c r="Y105">
        <f t="shared" si="31"/>
        <v>106.09565056625543</v>
      </c>
      <c r="Z105">
        <f t="shared" si="32"/>
        <v>2.9577475391458909</v>
      </c>
      <c r="AA105">
        <f t="shared" si="43"/>
        <v>0.49885036415892403</v>
      </c>
      <c r="AB105">
        <f t="shared" si="44"/>
        <v>109047.4536699703</v>
      </c>
      <c r="AC105">
        <f t="shared" si="45"/>
        <v>113473.46858494684</v>
      </c>
      <c r="AD105">
        <f t="shared" si="46"/>
        <v>106.10357349201293</v>
      </c>
      <c r="AE105">
        <f t="shared" si="47"/>
        <v>0.50742336908405261</v>
      </c>
      <c r="AF105">
        <f t="shared" si="48"/>
        <v>117868.62068219292</v>
      </c>
      <c r="AG105">
        <f t="shared" si="49"/>
        <v>0.11100023077767206</v>
      </c>
    </row>
    <row r="106" spans="1:33" x14ac:dyDescent="0.25">
      <c r="A106">
        <v>87</v>
      </c>
      <c r="B106">
        <v>0.86</v>
      </c>
      <c r="C106">
        <f t="shared" si="35"/>
        <v>110.97400000000002</v>
      </c>
      <c r="D106">
        <f t="shared" si="36"/>
        <v>0.20965767639581886</v>
      </c>
      <c r="E106">
        <f t="shared" si="33"/>
        <v>786.35814360574614</v>
      </c>
      <c r="F106">
        <f t="shared" si="34"/>
        <v>786.35814360574614</v>
      </c>
      <c r="G106">
        <f t="shared" si="37"/>
        <v>618359.13001507521</v>
      </c>
      <c r="H106">
        <f t="shared" si="50"/>
        <v>2978379.7356190942</v>
      </c>
      <c r="I106">
        <f t="shared" si="51"/>
        <v>110.97400000000002</v>
      </c>
      <c r="J106">
        <f t="shared" si="38"/>
        <v>2.3311144548791201</v>
      </c>
      <c r="K106">
        <f t="shared" si="39"/>
        <v>0.42941606251046888</v>
      </c>
      <c r="L106">
        <f t="shared" si="40"/>
        <v>0</v>
      </c>
      <c r="M106">
        <f t="shared" si="41"/>
        <v>2.7605305173895891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6.6382553563204461</v>
      </c>
      <c r="Y106">
        <f t="shared" si="31"/>
        <v>106.11144117082294</v>
      </c>
      <c r="Z106">
        <f t="shared" si="32"/>
        <v>11.490014410205236</v>
      </c>
      <c r="AA106">
        <f t="shared" si="43"/>
        <v>0.51593659402797687</v>
      </c>
      <c r="AB106">
        <f t="shared" si="44"/>
        <v>117868.62068218952</v>
      </c>
      <c r="AC106">
        <f t="shared" si="45"/>
        <v>137621.96075130859</v>
      </c>
      <c r="AD106">
        <f t="shared" si="46"/>
        <v>106.14678762280657</v>
      </c>
      <c r="AE106">
        <f t="shared" si="47"/>
        <v>0.55621111597602846</v>
      </c>
      <c r="AF106">
        <f t="shared" si="48"/>
        <v>157230.31254141466</v>
      </c>
      <c r="AG106">
        <f t="shared" si="49"/>
        <v>0.12795532526503306</v>
      </c>
    </row>
    <row r="107" spans="1:33" x14ac:dyDescent="0.25">
      <c r="A107">
        <v>88</v>
      </c>
      <c r="B107">
        <v>0.87</v>
      </c>
      <c r="C107">
        <f t="shared" si="35"/>
        <v>111.03300000000002</v>
      </c>
      <c r="D107">
        <f t="shared" si="36"/>
        <v>0.20965767639581886</v>
      </c>
      <c r="E107">
        <f t="shared" si="33"/>
        <v>786.83014360574612</v>
      </c>
      <c r="F107">
        <f t="shared" si="34"/>
        <v>786.83014360574612</v>
      </c>
      <c r="G107">
        <f t="shared" si="37"/>
        <v>619101.67488663911</v>
      </c>
      <c r="H107">
        <f t="shared" si="50"/>
        <v>3014884.8271729839</v>
      </c>
      <c r="I107">
        <f t="shared" si="51"/>
        <v>111.03300000000002</v>
      </c>
      <c r="J107">
        <f t="shared" si="38"/>
        <v>2.3439753725013639</v>
      </c>
      <c r="K107">
        <f t="shared" si="39"/>
        <v>0.42993171867127716</v>
      </c>
      <c r="L107">
        <f t="shared" si="40"/>
        <v>0</v>
      </c>
      <c r="M107">
        <f t="shared" si="41"/>
        <v>2.7739070911726409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7.5878433241060028</v>
      </c>
      <c r="Y107">
        <f t="shared" si="31"/>
        <v>106.18184387270185</v>
      </c>
      <c r="Z107">
        <f t="shared" si="32"/>
        <v>6.6297401047770412</v>
      </c>
      <c r="AA107">
        <f t="shared" si="43"/>
        <v>0.60073369149218836</v>
      </c>
      <c r="AB107">
        <f t="shared" si="44"/>
        <v>157230.31254141635</v>
      </c>
      <c r="AC107">
        <f t="shared" si="45"/>
        <v>168082.52408532909</v>
      </c>
      <c r="AD107">
        <f t="shared" si="46"/>
        <v>106.20123782324943</v>
      </c>
      <c r="AE107">
        <f t="shared" si="47"/>
        <v>0.62609788904233288</v>
      </c>
      <c r="AF107">
        <f t="shared" si="48"/>
        <v>178843.42451806131</v>
      </c>
      <c r="AG107">
        <f t="shared" si="49"/>
        <v>0.2121675127842326</v>
      </c>
    </row>
    <row r="108" spans="1:33" x14ac:dyDescent="0.25">
      <c r="A108">
        <v>89</v>
      </c>
      <c r="B108">
        <v>0.88</v>
      </c>
      <c r="C108">
        <f t="shared" si="35"/>
        <v>111.09200000000001</v>
      </c>
      <c r="D108">
        <f t="shared" si="36"/>
        <v>0.20965767639581886</v>
      </c>
      <c r="E108">
        <f t="shared" si="33"/>
        <v>787.3021436057461</v>
      </c>
      <c r="F108">
        <f t="shared" si="34"/>
        <v>787.3021436057461</v>
      </c>
      <c r="G108">
        <f t="shared" si="37"/>
        <v>619844.66532620287</v>
      </c>
      <c r="H108">
        <f t="shared" si="50"/>
        <v>3051433.742018552</v>
      </c>
      <c r="I108">
        <f t="shared" si="51"/>
        <v>111.09200000000001</v>
      </c>
      <c r="J108">
        <f t="shared" si="38"/>
        <v>2.3567661088957133</v>
      </c>
      <c r="K108">
        <f t="shared" si="39"/>
        <v>0.43044768425430752</v>
      </c>
      <c r="L108">
        <f t="shared" si="40"/>
        <v>0</v>
      </c>
      <c r="M108">
        <f t="shared" si="41"/>
        <v>2.7872137931500207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8.1357557294594773</v>
      </c>
      <c r="Y108">
        <f t="shared" si="31"/>
        <v>106.22045214142368</v>
      </c>
      <c r="Z108">
        <f t="shared" si="32"/>
        <v>2.8075766836022105</v>
      </c>
      <c r="AA108">
        <f t="shared" si="43"/>
        <v>0.65275932335078157</v>
      </c>
      <c r="AB108">
        <f t="shared" si="44"/>
        <v>178843.42451806224</v>
      </c>
      <c r="AC108">
        <f t="shared" si="45"/>
        <v>182722.0957665148</v>
      </c>
      <c r="AD108">
        <f t="shared" si="46"/>
        <v>106.2273777722226</v>
      </c>
      <c r="AE108">
        <f t="shared" si="47"/>
        <v>0.66236920119892595</v>
      </c>
      <c r="AF108">
        <f t="shared" si="48"/>
        <v>186566.17145471406</v>
      </c>
      <c r="AG108">
        <f t="shared" si="49"/>
        <v>0.26387218067560919</v>
      </c>
    </row>
    <row r="109" spans="1:33" x14ac:dyDescent="0.25">
      <c r="A109">
        <v>90</v>
      </c>
      <c r="B109">
        <v>0.89</v>
      </c>
      <c r="C109">
        <f t="shared" si="35"/>
        <v>111.15100000000001</v>
      </c>
      <c r="D109">
        <f t="shared" si="36"/>
        <v>0.20965767639581886</v>
      </c>
      <c r="E109">
        <f t="shared" si="33"/>
        <v>787.77414360574608</v>
      </c>
      <c r="F109">
        <f t="shared" si="34"/>
        <v>787.77414360574608</v>
      </c>
      <c r="G109">
        <f t="shared" si="37"/>
        <v>620588.10133376659</v>
      </c>
      <c r="H109">
        <f t="shared" si="50"/>
        <v>3088026.5064443103</v>
      </c>
      <c r="I109">
        <f t="shared" si="51"/>
        <v>111.15100000000001</v>
      </c>
      <c r="J109">
        <f t="shared" si="38"/>
        <v>2.3694878005986806</v>
      </c>
      <c r="K109">
        <f t="shared" si="39"/>
        <v>0.4309639592595601</v>
      </c>
      <c r="L109">
        <f t="shared" si="40"/>
        <v>0</v>
      </c>
      <c r="M109">
        <f t="shared" si="41"/>
        <v>2.8004517598582406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8.3677868603356931</v>
      </c>
      <c r="Y109">
        <f t="shared" si="31"/>
        <v>106.23424163030035</v>
      </c>
      <c r="Z109">
        <f t="shared" si="32"/>
        <v>1.8999489860919698</v>
      </c>
      <c r="AA109">
        <f t="shared" si="43"/>
        <v>0.67189336435594627</v>
      </c>
      <c r="AB109">
        <f t="shared" si="44"/>
        <v>186566.17145471764</v>
      </c>
      <c r="AC109">
        <f t="shared" si="45"/>
        <v>188776.67157384247</v>
      </c>
      <c r="AD109">
        <f t="shared" si="46"/>
        <v>106.23818862831213</v>
      </c>
      <c r="AE109">
        <f t="shared" si="47"/>
        <v>0.67737014616274471</v>
      </c>
      <c r="AF109">
        <f t="shared" si="48"/>
        <v>190967.45527846285</v>
      </c>
      <c r="AG109">
        <f t="shared" si="49"/>
        <v>0.2828915602201631</v>
      </c>
    </row>
    <row r="110" spans="1:33" x14ac:dyDescent="0.25">
      <c r="A110">
        <v>91</v>
      </c>
      <c r="B110">
        <v>0.9</v>
      </c>
      <c r="C110">
        <f t="shared" si="35"/>
        <v>111.21000000000001</v>
      </c>
      <c r="D110">
        <f t="shared" si="36"/>
        <v>0.20965767639581886</v>
      </c>
      <c r="E110">
        <f t="shared" si="33"/>
        <v>788.24614360574606</v>
      </c>
      <c r="F110">
        <f t="shared" si="34"/>
        <v>788.24614360574606</v>
      </c>
      <c r="G110">
        <f t="shared" si="37"/>
        <v>621331.9829093304</v>
      </c>
      <c r="H110">
        <f t="shared" si="50"/>
        <v>3124663.1467387709</v>
      </c>
      <c r="I110">
        <f t="shared" si="51"/>
        <v>111.21000000000001</v>
      </c>
      <c r="J110">
        <f t="shared" si="38"/>
        <v>2.3821415537982844</v>
      </c>
      <c r="K110">
        <f t="shared" si="39"/>
        <v>0.43148054368703492</v>
      </c>
      <c r="L110">
        <f t="shared" si="40"/>
        <v>0</v>
      </c>
      <c r="M110">
        <f t="shared" si="41"/>
        <v>2.8136220974853194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8.5248074376986658</v>
      </c>
      <c r="Y110">
        <f t="shared" si="31"/>
        <v>106.24210042132748</v>
      </c>
      <c r="Z110">
        <f t="shared" si="32"/>
        <v>1.4203972369875533</v>
      </c>
      <c r="AA110">
        <f t="shared" si="43"/>
        <v>0.68279807816434568</v>
      </c>
      <c r="AB110">
        <f t="shared" si="44"/>
        <v>190967.45527846343</v>
      </c>
      <c r="AC110">
        <f t="shared" si="45"/>
        <v>192295.1337643452</v>
      </c>
      <c r="AD110">
        <f t="shared" si="46"/>
        <v>106.24447108138705</v>
      </c>
      <c r="AE110">
        <f t="shared" si="47"/>
        <v>0.68608756243709812</v>
      </c>
      <c r="AF110">
        <f t="shared" si="48"/>
        <v>193610.97010684508</v>
      </c>
      <c r="AG110">
        <f t="shared" si="49"/>
        <v>0.29373092712079341</v>
      </c>
    </row>
    <row r="111" spans="1:33" x14ac:dyDescent="0.25">
      <c r="A111">
        <v>92</v>
      </c>
      <c r="B111">
        <v>0.91</v>
      </c>
      <c r="C111">
        <f t="shared" si="35"/>
        <v>111.26900000000001</v>
      </c>
      <c r="D111">
        <f t="shared" si="36"/>
        <v>0.20965767639581886</v>
      </c>
      <c r="E111">
        <f t="shared" si="33"/>
        <v>788.71814360574604</v>
      </c>
      <c r="F111">
        <f t="shared" si="34"/>
        <v>788.71814360574604</v>
      </c>
      <c r="G111">
        <f t="shared" si="37"/>
        <v>622076.31005289417</v>
      </c>
      <c r="H111">
        <f t="shared" si="50"/>
        <v>3161343.6891904455</v>
      </c>
      <c r="I111">
        <f t="shared" si="51"/>
        <v>111.26900000000001</v>
      </c>
      <c r="J111">
        <f t="shared" si="38"/>
        <v>2.3947284454566105</v>
      </c>
      <c r="K111">
        <f t="shared" si="39"/>
        <v>0.43199743753673203</v>
      </c>
      <c r="L111">
        <f t="shared" si="40"/>
        <v>0</v>
      </c>
      <c r="M111">
        <f t="shared" si="41"/>
        <v>2.8267258829933426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8.6421956391025958</v>
      </c>
      <c r="Y111">
        <f t="shared" si="31"/>
        <v>106.24682059649575</v>
      </c>
      <c r="Z111">
        <f t="shared" si="32"/>
        <v>1.1170471681536236</v>
      </c>
      <c r="AA111">
        <f t="shared" si="43"/>
        <v>0.68934770636515019</v>
      </c>
      <c r="AB111">
        <f t="shared" si="44"/>
        <v>193610.970106844</v>
      </c>
      <c r="AC111">
        <f t="shared" si="45"/>
        <v>194380.82913806324</v>
      </c>
      <c r="AD111">
        <f t="shared" si="46"/>
        <v>106.24819523205414</v>
      </c>
      <c r="AE111">
        <f t="shared" si="47"/>
        <v>0.69125512536934053</v>
      </c>
      <c r="AF111">
        <f t="shared" si="48"/>
        <v>195143.82146086742</v>
      </c>
      <c r="AG111">
        <f t="shared" si="49"/>
        <v>0.30024130642818542</v>
      </c>
    </row>
    <row r="112" spans="1:33" x14ac:dyDescent="0.25">
      <c r="A112">
        <v>93</v>
      </c>
      <c r="B112">
        <v>0.92</v>
      </c>
      <c r="C112">
        <f t="shared" si="35"/>
        <v>111.32800000000002</v>
      </c>
      <c r="D112">
        <f t="shared" si="36"/>
        <v>0.20965767639581886</v>
      </c>
      <c r="E112">
        <f t="shared" si="33"/>
        <v>789.19014360574613</v>
      </c>
      <c r="F112">
        <f t="shared" si="34"/>
        <v>789.19014360574613</v>
      </c>
      <c r="G112">
        <f t="shared" si="37"/>
        <v>622821.08276445814</v>
      </c>
      <c r="H112">
        <f t="shared" si="50"/>
        <v>3198068.1600878555</v>
      </c>
      <c r="I112">
        <f t="shared" si="51"/>
        <v>111.32800000000002</v>
      </c>
      <c r="J112">
        <f t="shared" si="38"/>
        <v>2.407249524379552</v>
      </c>
      <c r="K112">
        <f t="shared" si="39"/>
        <v>0.43251464080865143</v>
      </c>
      <c r="L112">
        <f t="shared" si="40"/>
        <v>0</v>
      </c>
      <c r="M112">
        <f t="shared" si="41"/>
        <v>2.8397641651882033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8.734513586883887</v>
      </c>
      <c r="Y112">
        <f t="shared" si="31"/>
        <v>106.24955760663855</v>
      </c>
      <c r="Z112">
        <f t="shared" si="32"/>
        <v>0.90716663902467709</v>
      </c>
      <c r="AA112">
        <f t="shared" si="43"/>
        <v>0.69314553127165546</v>
      </c>
      <c r="AB112">
        <f t="shared" si="44"/>
        <v>195143.82146086538</v>
      </c>
      <c r="AC112">
        <f t="shared" si="45"/>
        <v>195529.05945482082</v>
      </c>
      <c r="AD112">
        <f t="shared" si="46"/>
        <v>106.25024547522676</v>
      </c>
      <c r="AE112">
        <f t="shared" si="47"/>
        <v>0.69410000506621017</v>
      </c>
      <c r="AF112">
        <f t="shared" si="48"/>
        <v>195910.86134311586</v>
      </c>
      <c r="AG112">
        <f t="shared" si="49"/>
        <v>0.30401637272605142</v>
      </c>
    </row>
    <row r="113" spans="1:33" x14ac:dyDescent="0.25">
      <c r="A113">
        <v>94</v>
      </c>
      <c r="B113">
        <v>0.93</v>
      </c>
      <c r="C113">
        <f t="shared" si="35"/>
        <v>111.38700000000001</v>
      </c>
      <c r="D113">
        <f t="shared" si="36"/>
        <v>0.20965767639581886</v>
      </c>
      <c r="E113">
        <f t="shared" si="33"/>
        <v>789.66214360574611</v>
      </c>
      <c r="F113">
        <f t="shared" si="34"/>
        <v>789.66214360574611</v>
      </c>
      <c r="G113">
        <f t="shared" si="37"/>
        <v>623566.30104402197</v>
      </c>
      <c r="H113">
        <f t="shared" si="50"/>
        <v>3234836.5857194946</v>
      </c>
      <c r="I113">
        <f t="shared" si="51"/>
        <v>111.38700000000001</v>
      </c>
      <c r="J113">
        <f t="shared" si="38"/>
        <v>2.4197058122367094</v>
      </c>
      <c r="K113">
        <f t="shared" si="39"/>
        <v>0.43303215350279306</v>
      </c>
      <c r="L113">
        <f t="shared" si="40"/>
        <v>0</v>
      </c>
      <c r="M113">
        <f t="shared" si="41"/>
        <v>2.8527379657395024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8.8094860363900587</v>
      </c>
      <c r="Y113">
        <f t="shared" si="31"/>
        <v>106.25092720841509</v>
      </c>
      <c r="Z113">
        <f t="shared" si="32"/>
        <v>0.75371645251370112</v>
      </c>
      <c r="AA113">
        <f t="shared" si="43"/>
        <v>0.69504596549278941</v>
      </c>
      <c r="AB113">
        <f t="shared" si="44"/>
        <v>195910.86134311589</v>
      </c>
      <c r="AC113">
        <f t="shared" si="45"/>
        <v>196016.46821975353</v>
      </c>
      <c r="AD113">
        <f t="shared" si="46"/>
        <v>106.25111577666193</v>
      </c>
      <c r="AE113">
        <f t="shared" si="47"/>
        <v>0.69530761932199237</v>
      </c>
      <c r="AF113">
        <f t="shared" si="48"/>
        <v>196121.13314260604</v>
      </c>
      <c r="AG113">
        <f t="shared" si="49"/>
        <v>0.30590541852361453</v>
      </c>
    </row>
    <row r="114" spans="1:33" x14ac:dyDescent="0.25">
      <c r="A114">
        <v>95</v>
      </c>
      <c r="B114">
        <v>0.94000000000000006</v>
      </c>
      <c r="C114">
        <f t="shared" si="35"/>
        <v>111.44600000000001</v>
      </c>
      <c r="D114">
        <f t="shared" si="36"/>
        <v>0.20965767639581886</v>
      </c>
      <c r="E114">
        <f t="shared" si="33"/>
        <v>790.13414360574609</v>
      </c>
      <c r="F114">
        <f t="shared" si="34"/>
        <v>790.13414360574609</v>
      </c>
      <c r="G114">
        <f t="shared" si="37"/>
        <v>624311.96489158575</v>
      </c>
      <c r="H114">
        <f t="shared" si="50"/>
        <v>3271648.9923738842</v>
      </c>
      <c r="I114">
        <f t="shared" si="51"/>
        <v>111.44600000000001</v>
      </c>
      <c r="J114">
        <f t="shared" si="38"/>
        <v>2.4320983045343056</v>
      </c>
      <c r="K114">
        <f t="shared" si="39"/>
        <v>0.43354997561915676</v>
      </c>
      <c r="L114">
        <f t="shared" si="40"/>
        <v>0</v>
      </c>
      <c r="M114">
        <f t="shared" si="41"/>
        <v>2.8656482801534624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8.8717766523002819</v>
      </c>
      <c r="Y114">
        <f t="shared" si="31"/>
        <v>106.25130266298636</v>
      </c>
      <c r="Z114">
        <f t="shared" si="32"/>
        <v>0.63716606013446853</v>
      </c>
      <c r="AA114">
        <f t="shared" si="43"/>
        <v>0.69556693934660663</v>
      </c>
      <c r="AB114">
        <f t="shared" si="44"/>
        <v>196121.13314260449</v>
      </c>
      <c r="AC114">
        <f t="shared" si="45"/>
        <v>196016.01156002266</v>
      </c>
      <c r="AD114">
        <f t="shared" si="46"/>
        <v>106.25111496126499</v>
      </c>
      <c r="AE114">
        <f t="shared" si="47"/>
        <v>0.69530648789219729</v>
      </c>
      <c r="AF114">
        <f t="shared" si="48"/>
        <v>195911.82760267667</v>
      </c>
      <c r="AG114">
        <f t="shared" si="49"/>
        <v>0.30642327042201201</v>
      </c>
    </row>
    <row r="115" spans="1:33" x14ac:dyDescent="0.25">
      <c r="A115">
        <v>96</v>
      </c>
      <c r="B115">
        <v>0.95000000000000007</v>
      </c>
      <c r="C115">
        <f t="shared" si="35"/>
        <v>111.50500000000001</v>
      </c>
      <c r="D115">
        <f t="shared" si="36"/>
        <v>0.20965767639581886</v>
      </c>
      <c r="E115">
        <f t="shared" si="33"/>
        <v>790.60614360574607</v>
      </c>
      <c r="F115">
        <f t="shared" si="34"/>
        <v>790.60614360574607</v>
      </c>
      <c r="G115">
        <f t="shared" si="37"/>
        <v>625058.07430714963</v>
      </c>
      <c r="H115">
        <f t="shared" si="50"/>
        <v>3308505.406339536</v>
      </c>
      <c r="I115">
        <f t="shared" si="51"/>
        <v>111.50500000000001</v>
      </c>
      <c r="J115">
        <f t="shared" si="38"/>
        <v>2.4444279715436852</v>
      </c>
      <c r="K115">
        <f t="shared" si="39"/>
        <v>0.43406810715774274</v>
      </c>
      <c r="L115">
        <f t="shared" si="40"/>
        <v>0</v>
      </c>
      <c r="M115">
        <f t="shared" si="41"/>
        <v>2.8784960787014278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8.9244350043775107</v>
      </c>
      <c r="Y115">
        <f t="shared" si="31"/>
        <v>106.25092893373713</v>
      </c>
      <c r="Z115">
        <f t="shared" si="32"/>
        <v>0</v>
      </c>
      <c r="AA115">
        <f t="shared" si="43"/>
        <v>0.69504835951789701</v>
      </c>
      <c r="AB115">
        <f t="shared" si="44"/>
        <v>195911.82760267708</v>
      </c>
      <c r="AC115">
        <f t="shared" si="45"/>
        <v>194660.74055554485</v>
      </c>
      <c r="AD115">
        <f t="shared" si="46"/>
        <v>106.2486950328905</v>
      </c>
      <c r="AE115">
        <f t="shared" si="47"/>
        <v>0.69194863981231203</v>
      </c>
      <c r="AF115">
        <f t="shared" si="48"/>
        <v>193420.81249935276</v>
      </c>
      <c r="AG115">
        <f t="shared" si="49"/>
        <v>0.30590779820243652</v>
      </c>
    </row>
    <row r="116" spans="1:33" x14ac:dyDescent="0.25">
      <c r="A116">
        <v>97</v>
      </c>
      <c r="B116">
        <v>0.96</v>
      </c>
      <c r="C116">
        <f t="shared" si="35"/>
        <v>111.56400000000001</v>
      </c>
      <c r="D116">
        <f t="shared" si="36"/>
        <v>0.20965767639581886</v>
      </c>
      <c r="E116">
        <f t="shared" si="33"/>
        <v>791.07814360574605</v>
      </c>
      <c r="F116">
        <f t="shared" si="34"/>
        <v>791.07814360574605</v>
      </c>
      <c r="G116">
        <f t="shared" si="37"/>
        <v>625804.62929071335</v>
      </c>
      <c r="H116">
        <f t="shared" si="50"/>
        <v>3345405.8539049621</v>
      </c>
      <c r="I116">
        <f t="shared" si="51"/>
        <v>111.56400000000001</v>
      </c>
      <c r="J116">
        <f t="shared" si="38"/>
        <v>2.4566957591878786</v>
      </c>
      <c r="K116">
        <f t="shared" si="39"/>
        <v>0.43458654811855091</v>
      </c>
      <c r="L116">
        <f t="shared" si="40"/>
        <v>0</v>
      </c>
      <c r="M116">
        <f t="shared" si="41"/>
        <v>2.8912823073064295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8.9244350043775107</v>
      </c>
      <c r="Y116">
        <f t="shared" si="31"/>
        <v>106.24648105717965</v>
      </c>
      <c r="Z116">
        <f t="shared" si="32"/>
        <v>0</v>
      </c>
      <c r="AA116">
        <f t="shared" si="43"/>
        <v>0.68887656785847617</v>
      </c>
      <c r="AB116">
        <f t="shared" si="44"/>
        <v>193420.81249935407</v>
      </c>
      <c r="AC116">
        <f t="shared" si="45"/>
        <v>192180.83467720883</v>
      </c>
      <c r="AD116">
        <f t="shared" si="46"/>
        <v>106.24426699260832</v>
      </c>
      <c r="AE116">
        <f t="shared" si="47"/>
        <v>0.6858043726034615</v>
      </c>
      <c r="AF116">
        <f t="shared" si="48"/>
        <v>190951.91675798161</v>
      </c>
      <c r="AG116">
        <f t="shared" si="49"/>
        <v>0.29977299123673851</v>
      </c>
    </row>
    <row r="117" spans="1:33" x14ac:dyDescent="0.25">
      <c r="A117">
        <v>98</v>
      </c>
      <c r="B117">
        <v>0.97</v>
      </c>
      <c r="C117">
        <f>$C$20+B117*(MAX($C$6,$C$6+$C$5-$C$10))</f>
        <v>111.623</v>
      </c>
      <c r="D117">
        <f t="shared" si="36"/>
        <v>0.20965767639581886</v>
      </c>
      <c r="E117">
        <f t="shared" si="33"/>
        <v>791.55014360574603</v>
      </c>
      <c r="F117">
        <f t="shared" si="34"/>
        <v>791.55014360574603</v>
      </c>
      <c r="G117">
        <f t="shared" si="37"/>
        <v>626551.62984227715</v>
      </c>
      <c r="H117">
        <f t="shared" si="50"/>
        <v>3382350.3613586742</v>
      </c>
      <c r="I117">
        <f t="shared" si="51"/>
        <v>111.623</v>
      </c>
      <c r="J117">
        <f t="shared" si="38"/>
        <v>2.4689025898885193</v>
      </c>
      <c r="K117">
        <f t="shared" si="39"/>
        <v>0.43510529850158136</v>
      </c>
      <c r="L117">
        <f t="shared" si="40"/>
        <v>0</v>
      </c>
      <c r="M117">
        <f t="shared" si="41"/>
        <v>2.9040078883901006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8.9244350043775107</v>
      </c>
      <c r="Y117">
        <f t="shared" si="31"/>
        <v>106.2420726762444</v>
      </c>
      <c r="Z117">
        <f t="shared" si="32"/>
        <v>0</v>
      </c>
      <c r="AA117">
        <f t="shared" si="43"/>
        <v>0.68275957959764955</v>
      </c>
      <c r="AB117">
        <f t="shared" si="44"/>
        <v>190951.91675798374</v>
      </c>
      <c r="AC117">
        <f t="shared" si="45"/>
        <v>189722.94951470796</v>
      </c>
      <c r="AD117">
        <f t="shared" si="46"/>
        <v>106.23987827180905</v>
      </c>
      <c r="AE117">
        <f t="shared" si="47"/>
        <v>0.67971466438552097</v>
      </c>
      <c r="AF117">
        <f t="shared" si="48"/>
        <v>188504.94396619586</v>
      </c>
      <c r="AG117">
        <f t="shared" si="49"/>
        <v>0.29369265925820665</v>
      </c>
    </row>
    <row r="118" spans="1:33" x14ac:dyDescent="0.25">
      <c r="A118">
        <v>99</v>
      </c>
      <c r="B118">
        <v>0.98</v>
      </c>
      <c r="C118">
        <f>$C$20+B118*(MAX($C$6,$C$6+$C$5-$C$10))</f>
        <v>111.68200000000002</v>
      </c>
      <c r="D118">
        <f t="shared" si="36"/>
        <v>0.20965767639581886</v>
      </c>
      <c r="E118">
        <f t="shared" si="33"/>
        <v>792.02214360574612</v>
      </c>
      <c r="F118">
        <f t="shared" si="34"/>
        <v>792.02214360574612</v>
      </c>
      <c r="G118">
        <f t="shared" si="37"/>
        <v>627299.07596184115</v>
      </c>
      <c r="H118">
        <f t="shared" si="50"/>
        <v>3419338.9549891939</v>
      </c>
      <c r="I118">
        <f t="shared" si="51"/>
        <v>111.68200000000002</v>
      </c>
      <c r="J118">
        <f t="shared" si="38"/>
        <v>2.4810493633752602</v>
      </c>
      <c r="K118">
        <f t="shared" si="39"/>
        <v>0.43562435830683416</v>
      </c>
      <c r="L118">
        <f t="shared" si="40"/>
        <v>0</v>
      </c>
      <c r="M118">
        <f t="shared" si="41"/>
        <v>2.9166737216820944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8.9244350043775107</v>
      </c>
      <c r="Y118">
        <f t="shared" si="31"/>
        <v>106.23770344022377</v>
      </c>
      <c r="Z118">
        <f t="shared" si="32"/>
        <v>0</v>
      </c>
      <c r="AA118">
        <f t="shared" si="43"/>
        <v>0.67669690809997318</v>
      </c>
      <c r="AB118">
        <f t="shared" si="44"/>
        <v>188504.94396619397</v>
      </c>
      <c r="AC118">
        <f t="shared" si="45"/>
        <v>187286.88953161403</v>
      </c>
      <c r="AD118">
        <f t="shared" si="46"/>
        <v>106.2355285213491</v>
      </c>
      <c r="AE118">
        <f t="shared" si="47"/>
        <v>0.6736790306932694</v>
      </c>
      <c r="AF118">
        <f t="shared" si="48"/>
        <v>186079.6994556982</v>
      </c>
      <c r="AG118">
        <f t="shared" si="49"/>
        <v>0.28766631854757835</v>
      </c>
    </row>
    <row r="119" spans="1:33" x14ac:dyDescent="0.25">
      <c r="A119">
        <v>100</v>
      </c>
      <c r="B119">
        <v>0.99</v>
      </c>
      <c r="C119">
        <f>$C$20+B119*(MAX($C$6,$C$6+$C$5-$C$10))</f>
        <v>111.74100000000001</v>
      </c>
      <c r="D119">
        <f t="shared" si="36"/>
        <v>0.20965767639581886</v>
      </c>
      <c r="E119">
        <f t="shared" si="33"/>
        <v>792.4941436057461</v>
      </c>
      <c r="F119">
        <f t="shared" si="34"/>
        <v>792.4941436057461</v>
      </c>
      <c r="G119">
        <f t="shared" si="37"/>
        <v>628046.96764940489</v>
      </c>
      <c r="H119">
        <f t="shared" si="50"/>
        <v>3456371.6610850147</v>
      </c>
      <c r="I119">
        <f t="shared" si="51"/>
        <v>111.74100000000001</v>
      </c>
      <c r="J119">
        <f t="shared" si="38"/>
        <v>2.4931369574596811</v>
      </c>
      <c r="K119">
        <f t="shared" si="39"/>
        <v>0.43614372753430897</v>
      </c>
      <c r="L119">
        <f t="shared" si="40"/>
        <v>0</v>
      </c>
      <c r="M119">
        <f t="shared" si="41"/>
        <v>2.9292806849939899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8.9244350043775107</v>
      </c>
      <c r="Y119">
        <f t="shared" si="31"/>
        <v>106.2333730015243</v>
      </c>
      <c r="Z119">
        <f t="shared" si="32"/>
        <v>0</v>
      </c>
      <c r="AA119">
        <f t="shared" si="43"/>
        <v>0.67068807105118367</v>
      </c>
      <c r="AB119">
        <f t="shared" si="44"/>
        <v>186079.69945569691</v>
      </c>
      <c r="AC119">
        <f t="shared" si="45"/>
        <v>184872.46092780479</v>
      </c>
      <c r="AD119">
        <f t="shared" si="46"/>
        <v>106.23121739518521</v>
      </c>
      <c r="AE119">
        <f t="shared" si="47"/>
        <v>0.66769699136345995</v>
      </c>
      <c r="AF119">
        <f t="shared" si="48"/>
        <v>183675.99028678847</v>
      </c>
      <c r="AG119">
        <f t="shared" si="49"/>
        <v>0.28169348968087649</v>
      </c>
    </row>
    <row r="120" spans="1:33" x14ac:dyDescent="0.25">
      <c r="A120">
        <v>101</v>
      </c>
      <c r="B120">
        <v>1</v>
      </c>
      <c r="C120">
        <f>$C$20+B120*(MAX($C$6,$C$6+$C$5-$C$10))</f>
        <v>111.80000000000001</v>
      </c>
      <c r="D120">
        <f t="shared" si="36"/>
        <v>0.20965767639581886</v>
      </c>
      <c r="E120">
        <f t="shared" si="33"/>
        <v>792.96614360574608</v>
      </c>
      <c r="F120">
        <f t="shared" si="34"/>
        <v>792.96614360574608</v>
      </c>
      <c r="G120">
        <f t="shared" si="37"/>
        <v>628795.30490496871</v>
      </c>
      <c r="H120">
        <f t="shared" si="50"/>
        <v>3493448.505934658</v>
      </c>
      <c r="I120">
        <f t="shared" si="51"/>
        <v>111.80000000000001</v>
      </c>
      <c r="J120">
        <f t="shared" si="38"/>
        <v>2.5051662287756171</v>
      </c>
      <c r="K120">
        <f t="shared" si="39"/>
        <v>0.43666340618400606</v>
      </c>
      <c r="L120">
        <f>G13</f>
        <v>0</v>
      </c>
      <c r="M120">
        <f t="shared" si="41"/>
        <v>2.9418296349596234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8.9244350043775107</v>
      </c>
      <c r="Y120">
        <f t="shared" si="31"/>
        <v>106.22908101563905</v>
      </c>
      <c r="Z120">
        <f t="shared" si="32"/>
        <v>0</v>
      </c>
      <c r="AA120">
        <f t="shared" si="43"/>
        <v>0.66473259041978527</v>
      </c>
      <c r="AB120">
        <f t="shared" si="44"/>
        <v>183675.99028678547</v>
      </c>
      <c r="AC120">
        <f t="shared" si="45"/>
        <v>182479.47162402986</v>
      </c>
      <c r="AD120">
        <f t="shared" si="46"/>
        <v>106.22694455034683</v>
      </c>
      <c r="AE120">
        <f t="shared" si="47"/>
        <v>0.66176807049644704</v>
      </c>
      <c r="AF120">
        <f t="shared" si="48"/>
        <v>181293.62523299825</v>
      </c>
      <c r="AG120">
        <f t="shared" si="49"/>
        <v>0.2757736974912271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8.9244350043775107</v>
      </c>
      <c r="Y121">
        <f t="shared" si="31"/>
        <v>106.2248271411202</v>
      </c>
      <c r="Z121">
        <f t="shared" si="32"/>
        <v>3.3548467183247332E-2</v>
      </c>
      <c r="AA121">
        <f t="shared" si="43"/>
        <v>0.65882999241905271</v>
      </c>
      <c r="AB121">
        <f t="shared" si="44"/>
        <v>181293.62523299671</v>
      </c>
      <c r="AC121">
        <f t="shared" si="45"/>
        <v>180168.11848757227</v>
      </c>
      <c r="AD121">
        <f t="shared" si="46"/>
        <v>106.22281747242667</v>
      </c>
      <c r="AE121">
        <f t="shared" si="47"/>
        <v>0.65604141312269493</v>
      </c>
      <c r="AF121">
        <f t="shared" si="48"/>
        <v>179052.6506276147</v>
      </c>
      <c r="AG121">
        <f t="shared" si="49"/>
        <v>0.26990647103108967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8.9272076049711675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106.22082572884459</v>
      </c>
      <c r="Z122">
        <f t="shared" ref="Z122:Z184" si="55">(V123-V122)*43560/3600</f>
        <v>0.20243561316110517</v>
      </c>
      <c r="AA122">
        <f t="shared" si="43"/>
        <v>0.65327770638111982</v>
      </c>
      <c r="AB122">
        <f t="shared" si="44"/>
        <v>179052.65062761633</v>
      </c>
      <c r="AC122">
        <f t="shared" si="45"/>
        <v>178241.1348598203</v>
      </c>
      <c r="AD122">
        <f t="shared" si="46"/>
        <v>106.21937671235537</v>
      </c>
      <c r="AE122">
        <f t="shared" si="47"/>
        <v>0.65126707776610504</v>
      </c>
      <c r="AF122">
        <f t="shared" si="48"/>
        <v>177436.85735503832</v>
      </c>
      <c r="AG122">
        <f t="shared" si="49"/>
        <v>0.26438745727613483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8.9439378209348952</v>
      </c>
      <c r="Y123">
        <f t="shared" si="54"/>
        <v>106.2179406202761</v>
      </c>
      <c r="Z123">
        <f t="shared" si="55"/>
        <v>0.42449129570128347</v>
      </c>
      <c r="AA123">
        <f t="shared" si="43"/>
        <v>0.64927438282448802</v>
      </c>
      <c r="AB123">
        <f t="shared" si="44"/>
        <v>177436.85735503613</v>
      </c>
      <c r="AC123">
        <f t="shared" si="45"/>
        <v>177032.24779821438</v>
      </c>
      <c r="AD123">
        <f t="shared" si="46"/>
        <v>106.21721816244744</v>
      </c>
      <c r="AE123">
        <f t="shared" si="47"/>
        <v>0.64827191363642134</v>
      </c>
      <c r="AF123">
        <f t="shared" si="48"/>
        <v>176631.24713046962</v>
      </c>
      <c r="AG123">
        <f t="shared" si="49"/>
        <v>0.26040812378653466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8.9790197461994641</v>
      </c>
      <c r="Y124">
        <f t="shared" si="54"/>
        <v>106.21650214853518</v>
      </c>
      <c r="Z124">
        <f t="shared" si="55"/>
        <v>0.70556756004119381</v>
      </c>
      <c r="AA124">
        <f t="shared" si="43"/>
        <v>0.64727838590817433</v>
      </c>
      <c r="AB124">
        <f t="shared" si="44"/>
        <v>176631.24713046962</v>
      </c>
      <c r="AC124">
        <f t="shared" si="45"/>
        <v>176736.16764390905</v>
      </c>
      <c r="AD124">
        <f t="shared" si="46"/>
        <v>106.21668949123395</v>
      </c>
      <c r="AE124">
        <f t="shared" si="47"/>
        <v>0.64753833918942083</v>
      </c>
      <c r="AF124">
        <f t="shared" si="48"/>
        <v>176840.15232553601</v>
      </c>
      <c r="AG124">
        <f t="shared" si="49"/>
        <v>0.25842408795683819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9.0373311147979098</v>
      </c>
      <c r="Y125">
        <f t="shared" si="54"/>
        <v>106.21687516294149</v>
      </c>
      <c r="Z125">
        <f t="shared" si="55"/>
        <v>1.0703907428084285</v>
      </c>
      <c r="AA125">
        <f t="shared" si="43"/>
        <v>0.64779597383399457</v>
      </c>
      <c r="AB125">
        <f t="shared" si="44"/>
        <v>176840.15232553525</v>
      </c>
      <c r="AC125">
        <f t="shared" si="45"/>
        <v>177600.82290968925</v>
      </c>
      <c r="AD125">
        <f t="shared" si="46"/>
        <v>106.21823339190394</v>
      </c>
      <c r="AE125">
        <f t="shared" si="47"/>
        <v>0.64968062734757048</v>
      </c>
      <c r="AF125">
        <f t="shared" si="48"/>
        <v>178354.70874119434</v>
      </c>
      <c r="AG125">
        <f t="shared" si="49"/>
        <v>0.25893857421753946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9.1257931596581106</v>
      </c>
      <c r="Y126">
        <f t="shared" si="54"/>
        <v>106.21957950622998</v>
      </c>
      <c r="Z126">
        <f t="shared" si="55"/>
        <v>1.5613206932391894</v>
      </c>
      <c r="AA126">
        <f t="shared" si="43"/>
        <v>0.65154847081460932</v>
      </c>
      <c r="AB126">
        <f t="shared" si="44"/>
        <v>178354.7087411941</v>
      </c>
      <c r="AC126">
        <f t="shared" si="45"/>
        <v>179992.29874155833</v>
      </c>
      <c r="AD126">
        <f t="shared" si="46"/>
        <v>106.22250353433549</v>
      </c>
      <c r="AE126">
        <f t="shared" si="47"/>
        <v>0.65560579840459465</v>
      </c>
      <c r="AF126">
        <f t="shared" si="48"/>
        <v>181615.28236259863</v>
      </c>
      <c r="AG126">
        <f t="shared" si="49"/>
        <v>0.26266858421881634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9.2548279276944072</v>
      </c>
      <c r="Y127">
        <f t="shared" si="54"/>
        <v>106.22540148175923</v>
      </c>
      <c r="Z127">
        <f t="shared" si="55"/>
        <v>2.2595944919171882</v>
      </c>
      <c r="AA127">
        <f t="shared" si="43"/>
        <v>0.65962693692051266</v>
      </c>
      <c r="AB127">
        <f t="shared" si="44"/>
        <v>181615.28236259482</v>
      </c>
      <c r="AC127">
        <f t="shared" si="45"/>
        <v>184495.22396158884</v>
      </c>
      <c r="AD127">
        <f t="shared" si="46"/>
        <v>106.23054381297513</v>
      </c>
      <c r="AE127">
        <f t="shared" si="47"/>
        <v>0.66676234108429722</v>
      </c>
      <c r="AF127">
        <f t="shared" si="48"/>
        <v>187349.47810559324</v>
      </c>
      <c r="AG127">
        <f t="shared" si="49"/>
        <v>0.27069863981264086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9.4415712741338442</v>
      </c>
      <c r="Y128">
        <f t="shared" si="54"/>
        <v>106.23564027749646</v>
      </c>
      <c r="Z128">
        <f t="shared" si="55"/>
        <v>3.3513443329871579</v>
      </c>
      <c r="AA128">
        <f t="shared" si="43"/>
        <v>0.67383410146676437</v>
      </c>
      <c r="AB128">
        <f t="shared" si="44"/>
        <v>187349.47810559071</v>
      </c>
      <c r="AC128">
        <f t="shared" si="45"/>
        <v>192168.99652232742</v>
      </c>
      <c r="AD128">
        <f t="shared" si="46"/>
        <v>106.24424585477921</v>
      </c>
      <c r="AE128">
        <f t="shared" si="47"/>
        <v>0.685775042140778</v>
      </c>
      <c r="AF128">
        <f t="shared" si="48"/>
        <v>196945.52755263768</v>
      </c>
      <c r="AG128">
        <f t="shared" si="49"/>
        <v>0.28482066739082745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9.7185418801658408</v>
      </c>
      <c r="Y129">
        <f t="shared" si="54"/>
        <v>106.2527746751655</v>
      </c>
      <c r="Z129">
        <f t="shared" si="55"/>
        <v>5.4322669734181295</v>
      </c>
      <c r="AA129">
        <f t="shared" si="43"/>
        <v>0.69760947635777459</v>
      </c>
      <c r="AB129">
        <f t="shared" si="44"/>
        <v>196945.52755263762</v>
      </c>
      <c r="AC129">
        <f t="shared" si="45"/>
        <v>205467.91104734625</v>
      </c>
      <c r="AD129">
        <f t="shared" si="46"/>
        <v>106.26797433631123</v>
      </c>
      <c r="AE129">
        <f t="shared" si="47"/>
        <v>0.71907971873156695</v>
      </c>
      <c r="AF129">
        <f t="shared" si="48"/>
        <v>213913.00166950925</v>
      </c>
      <c r="AG129">
        <f t="shared" si="49"/>
        <v>0.30845356745329333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10.167489563919405</v>
      </c>
      <c r="Y130">
        <f t="shared" si="54"/>
        <v>106.28303461552285</v>
      </c>
      <c r="Z130">
        <f t="shared" si="55"/>
        <v>19.399151271515709</v>
      </c>
      <c r="AA130">
        <f t="shared" si="43"/>
        <v>0.7403860460140006</v>
      </c>
      <c r="AB130">
        <f t="shared" si="44"/>
        <v>213913.00166950613</v>
      </c>
      <c r="AC130">
        <f t="shared" si="45"/>
        <v>247498.77907540923</v>
      </c>
      <c r="AD130">
        <f t="shared" si="46"/>
        <v>106.34289103206092</v>
      </c>
      <c r="AE130">
        <f t="shared" si="47"/>
        <v>0.82187861731781287</v>
      </c>
      <c r="AF130">
        <f t="shared" si="48"/>
        <v>280791.18322461855</v>
      </c>
      <c r="AG130">
        <f t="shared" si="49"/>
        <v>0.35097836935207777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11.770725206193431</v>
      </c>
      <c r="Y131">
        <f t="shared" si="54"/>
        <v>106.40214919544576</v>
      </c>
      <c r="Z131">
        <f t="shared" si="55"/>
        <v>10.637291527959832</v>
      </c>
      <c r="AA131">
        <f t="shared" si="43"/>
        <v>1.0784429110931442</v>
      </c>
      <c r="AB131">
        <f t="shared" si="44"/>
        <v>280791.18322461686</v>
      </c>
      <c r="AC131">
        <f t="shared" si="45"/>
        <v>297997.11073497689</v>
      </c>
      <c r="AD131">
        <f t="shared" si="46"/>
        <v>106.43275340630899</v>
      </c>
      <c r="AE131">
        <f t="shared" si="47"/>
        <v>1.2885142787428059</v>
      </c>
      <c r="AF131">
        <f t="shared" si="48"/>
        <v>314446.78132179816</v>
      </c>
      <c r="AG131">
        <f t="shared" si="49"/>
        <v>0.68804353028357679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12.649840208504161</v>
      </c>
      <c r="Y132">
        <f t="shared" si="54"/>
        <v>106.46197776681613</v>
      </c>
      <c r="Z132">
        <f t="shared" si="55"/>
        <v>4.4353607777408746</v>
      </c>
      <c r="AA132">
        <f t="shared" si="43"/>
        <v>1.3050618416770319</v>
      </c>
      <c r="AB132">
        <f t="shared" si="44"/>
        <v>314446.7813217988</v>
      </c>
      <c r="AC132">
        <f t="shared" si="45"/>
        <v>320081.31940671371</v>
      </c>
      <c r="AD132">
        <f t="shared" si="46"/>
        <v>106.47198804461566</v>
      </c>
      <c r="AE132">
        <f t="shared" si="47"/>
        <v>1.3107299110206265</v>
      </c>
      <c r="AF132">
        <f t="shared" si="48"/>
        <v>325695.45244199171</v>
      </c>
      <c r="AG132">
        <f t="shared" si="49"/>
        <v>0.91416387445988001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13.016398950466217</v>
      </c>
      <c r="Y133">
        <f t="shared" si="54"/>
        <v>106.48196207095813</v>
      </c>
      <c r="Z133">
        <f t="shared" si="55"/>
        <v>2.9827901622000059</v>
      </c>
      <c r="AA133">
        <f t="shared" si="43"/>
        <v>1.3163774538836917</v>
      </c>
      <c r="AB133">
        <f t="shared" si="44"/>
        <v>325695.45244198776</v>
      </c>
      <c r="AC133">
        <f t="shared" si="45"/>
        <v>328694.99531695712</v>
      </c>
      <c r="AD133">
        <f t="shared" si="46"/>
        <v>106.48729103617188</v>
      </c>
      <c r="AE133">
        <f t="shared" si="47"/>
        <v>1.3193948471035455</v>
      </c>
      <c r="AF133">
        <f t="shared" si="48"/>
        <v>331683.67557633499</v>
      </c>
      <c r="AG133">
        <f t="shared" si="49"/>
        <v>0.92531289525484628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13.26291053411911</v>
      </c>
      <c r="Y134">
        <f t="shared" si="54"/>
        <v>106.49259743370368</v>
      </c>
      <c r="Z134">
        <f t="shared" si="55"/>
        <v>2.2210546295513667</v>
      </c>
      <c r="AA134">
        <f t="shared" si="43"/>
        <v>1.322349902095215</v>
      </c>
      <c r="AB134">
        <f t="shared" si="44"/>
        <v>331683.67557633435</v>
      </c>
      <c r="AC134">
        <f t="shared" si="45"/>
        <v>333301.34408575541</v>
      </c>
      <c r="AD134">
        <f t="shared" si="46"/>
        <v>106.49546775864427</v>
      </c>
      <c r="AE134">
        <f t="shared" si="47"/>
        <v>1.3239203850837598</v>
      </c>
      <c r="AF134">
        <f t="shared" si="48"/>
        <v>334913.35885641776</v>
      </c>
      <c r="AG134">
        <f t="shared" si="49"/>
        <v>0.93119667226174907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13.44646876796633</v>
      </c>
      <c r="Y135">
        <f t="shared" si="54"/>
        <v>106.49832805182169</v>
      </c>
      <c r="Z135">
        <f t="shared" si="55"/>
        <v>1.7417533365230866</v>
      </c>
      <c r="AA135">
        <f t="shared" si="43"/>
        <v>1.3254853792465704</v>
      </c>
      <c r="AB135">
        <f t="shared" si="44"/>
        <v>334913.35885641904</v>
      </c>
      <c r="AC135">
        <f t="shared" si="45"/>
        <v>335662.6411795168</v>
      </c>
      <c r="AD135">
        <f t="shared" si="46"/>
        <v>106.49965754777652</v>
      </c>
      <c r="AE135">
        <f t="shared" si="47"/>
        <v>1.326212805870254</v>
      </c>
      <c r="AF135">
        <f t="shared" si="48"/>
        <v>336409.30476676923</v>
      </c>
      <c r="AG135">
        <f t="shared" si="49"/>
        <v>0.93428434828068518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13.590415324703775</v>
      </c>
      <c r="Y136">
        <f t="shared" si="54"/>
        <v>106.50098239715341</v>
      </c>
      <c r="Z136">
        <f t="shared" si="55"/>
        <v>1.4114563866627658</v>
      </c>
      <c r="AA136">
        <f t="shared" si="43"/>
        <v>1.3269376901435854</v>
      </c>
      <c r="AB136">
        <f t="shared" si="44"/>
        <v>336409.30476677185</v>
      </c>
      <c r="AC136">
        <f t="shared" si="45"/>
        <v>336561.43842050637</v>
      </c>
      <c r="AD136">
        <f t="shared" si="46"/>
        <v>106.50125233689575</v>
      </c>
      <c r="AE136">
        <f t="shared" si="47"/>
        <v>1.3270853862344636</v>
      </c>
      <c r="AF136">
        <f t="shared" si="48"/>
        <v>336713.04036831373</v>
      </c>
      <c r="AG136">
        <f t="shared" si="49"/>
        <v>0.93571451833528596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13.707064612857723</v>
      </c>
      <c r="Y137">
        <f t="shared" si="54"/>
        <v>106.5015213332008</v>
      </c>
      <c r="Z137">
        <f t="shared" si="55"/>
        <v>1.1707174278141959</v>
      </c>
      <c r="AA137">
        <f t="shared" si="43"/>
        <v>1.3272325661286606</v>
      </c>
      <c r="AB137">
        <f t="shared" si="44"/>
        <v>336713.04036831629</v>
      </c>
      <c r="AC137">
        <f t="shared" si="45"/>
        <v>336431.31311935023</v>
      </c>
      <c r="AD137">
        <f t="shared" si="46"/>
        <v>106.50102144787544</v>
      </c>
      <c r="AE137">
        <f t="shared" si="47"/>
        <v>1.3269590565379552</v>
      </c>
      <c r="AF137">
        <f t="shared" si="48"/>
        <v>336150.57050491078</v>
      </c>
      <c r="AG137">
        <f t="shared" si="49"/>
        <v>0.9360048988623082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13.803818119288648</v>
      </c>
      <c r="Y138">
        <f t="shared" si="54"/>
        <v>106.50052330964537</v>
      </c>
      <c r="Z138">
        <f t="shared" si="55"/>
        <v>0.98832584981723171</v>
      </c>
      <c r="AA138">
        <f t="shared" si="43"/>
        <v>1.3266865028611194</v>
      </c>
      <c r="AB138">
        <f t="shared" si="44"/>
        <v>336150.57050490688</v>
      </c>
      <c r="AC138">
        <f t="shared" si="45"/>
        <v>335541.52132942789</v>
      </c>
      <c r="AD138">
        <f t="shared" si="46"/>
        <v>106.49944263766082</v>
      </c>
      <c r="AE138">
        <f t="shared" si="47"/>
        <v>1.3260952189462083</v>
      </c>
      <c r="AF138">
        <f t="shared" si="48"/>
        <v>334934.60077604256</v>
      </c>
      <c r="AG138">
        <f t="shared" si="49"/>
        <v>0.93546716046568812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13.885497941587593</v>
      </c>
      <c r="Y139">
        <f t="shared" si="54"/>
        <v>106.49836574261639</v>
      </c>
      <c r="Z139">
        <f t="shared" si="55"/>
        <v>0</v>
      </c>
      <c r="AA139">
        <f t="shared" si="43"/>
        <v>1.325506001563947</v>
      </c>
      <c r="AB139">
        <f t="shared" si="44"/>
        <v>334934.6007760418</v>
      </c>
      <c r="AC139">
        <f t="shared" si="45"/>
        <v>332548.68997322669</v>
      </c>
      <c r="AD139">
        <f t="shared" si="46"/>
        <v>106.49413227992397</v>
      </c>
      <c r="AE139">
        <f t="shared" si="47"/>
        <v>1.3231896850218519</v>
      </c>
      <c r="AF139">
        <f t="shared" si="48"/>
        <v>330171.11790996313</v>
      </c>
      <c r="AG139">
        <f t="shared" si="49"/>
        <v>0.93430465620568193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13.885497941587593</v>
      </c>
      <c r="Y140">
        <f t="shared" si="54"/>
        <v>106.48991350442029</v>
      </c>
      <c r="Z140">
        <f t="shared" si="55"/>
        <v>1.2225189021978309</v>
      </c>
      <c r="AA140">
        <f t="shared" si="43"/>
        <v>1.3208797541342012</v>
      </c>
      <c r="AB140">
        <f t="shared" si="44"/>
        <v>330171.11790996144</v>
      </c>
      <c r="AC140">
        <f t="shared" si="45"/>
        <v>329994.06837647595</v>
      </c>
      <c r="AD140">
        <f t="shared" si="46"/>
        <v>106.48959895955649</v>
      </c>
      <c r="AE140">
        <f t="shared" si="47"/>
        <v>1.3207016509750897</v>
      </c>
      <c r="AF140">
        <f t="shared" si="48"/>
        <v>329817.6600143633</v>
      </c>
      <c r="AG140">
        <f t="shared" si="49"/>
        <v>0.9297489114598354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13.986532561603942</v>
      </c>
      <c r="Y141">
        <f t="shared" si="54"/>
        <v>106.48928555379291</v>
      </c>
      <c r="Z141">
        <f t="shared" si="55"/>
        <v>3.7389589880393395</v>
      </c>
      <c r="AA141">
        <f t="shared" si="43"/>
        <v>1.3205241928029774</v>
      </c>
      <c r="AB141">
        <f t="shared" si="44"/>
        <v>329817.66001436126</v>
      </c>
      <c r="AC141">
        <f t="shared" si="45"/>
        <v>334170.8426457867</v>
      </c>
      <c r="AD141">
        <f t="shared" si="46"/>
        <v>106.49701056138051</v>
      </c>
      <c r="AE141">
        <f t="shared" si="47"/>
        <v>1.3247645213756765</v>
      </c>
      <c r="AF141">
        <f t="shared" si="48"/>
        <v>338508.76009435044</v>
      </c>
      <c r="AG141">
        <f t="shared" si="49"/>
        <v>0.92939858479581561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14.295537436648516</v>
      </c>
      <c r="Y142">
        <f t="shared" si="54"/>
        <v>106.50470758494886</v>
      </c>
      <c r="Z142">
        <f t="shared" si="55"/>
        <v>5.8312147302623476</v>
      </c>
      <c r="AA142">
        <f t="shared" si="43"/>
        <v>1.3289759067855995</v>
      </c>
      <c r="AB142">
        <f t="shared" si="44"/>
        <v>338508.760094347</v>
      </c>
      <c r="AC142">
        <f t="shared" si="45"/>
        <v>346612.78997660516</v>
      </c>
      <c r="AD142">
        <f t="shared" si="46"/>
        <v>106.51908704461864</v>
      </c>
      <c r="AE142">
        <f t="shared" si="47"/>
        <v>1.3368435514820347</v>
      </c>
      <c r="AF142">
        <f t="shared" si="48"/>
        <v>354688.49633795611</v>
      </c>
      <c r="AG142">
        <f t="shared" si="49"/>
        <v>0.93772166185544292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14.77745600939747</v>
      </c>
      <c r="Y143">
        <f t="shared" si="54"/>
        <v>106.53341624818961</v>
      </c>
      <c r="Z143">
        <f t="shared" si="55"/>
        <v>7.7206639150049732</v>
      </c>
      <c r="AA143">
        <f t="shared" si="43"/>
        <v>1.3446836988219348</v>
      </c>
      <c r="AB143">
        <f t="shared" si="44"/>
        <v>354688.49633795832</v>
      </c>
      <c r="AC143">
        <f t="shared" si="45"/>
        <v>366165.26072708779</v>
      </c>
      <c r="AD143">
        <f t="shared" si="46"/>
        <v>106.5537741450683</v>
      </c>
      <c r="AE143">
        <f t="shared" si="47"/>
        <v>1.355740078468709</v>
      </c>
      <c r="AF143">
        <f t="shared" si="48"/>
        <v>377602.22214948887</v>
      </c>
      <c r="AG143">
        <f t="shared" si="49"/>
        <v>0.95318998467835436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15.415527407331766</v>
      </c>
      <c r="Y144">
        <f t="shared" si="54"/>
        <v>106.57404192849712</v>
      </c>
      <c r="Z144">
        <f t="shared" si="55"/>
        <v>9.5589740044535745</v>
      </c>
      <c r="AA144">
        <f t="shared" si="43"/>
        <v>1.3664799491195094</v>
      </c>
      <c r="AB144">
        <f t="shared" si="44"/>
        <v>377602.22214949009</v>
      </c>
      <c r="AC144">
        <f t="shared" si="45"/>
        <v>392348.71144909138</v>
      </c>
      <c r="AD144">
        <f t="shared" si="46"/>
        <v>106.60017462584753</v>
      </c>
      <c r="AE144">
        <f t="shared" si="47"/>
        <v>1.380327629616271</v>
      </c>
      <c r="AF144">
        <f t="shared" si="48"/>
        <v>407045.34909890441</v>
      </c>
      <c r="AG144">
        <f t="shared" si="49"/>
        <v>0.97464723033597178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16.205525258939499</v>
      </c>
      <c r="Y145">
        <f t="shared" si="54"/>
        <v>106.62619610598205</v>
      </c>
      <c r="Z145">
        <f t="shared" si="55"/>
        <v>11.462275546019702</v>
      </c>
      <c r="AA145">
        <f t="shared" si="43"/>
        <v>1.3938309154812463</v>
      </c>
      <c r="AB145">
        <f t="shared" si="44"/>
        <v>407045.34909890231</v>
      </c>
      <c r="AC145">
        <f t="shared" si="45"/>
        <v>425168.54943387152</v>
      </c>
      <c r="AD145">
        <f t="shared" si="46"/>
        <v>106.65827245263911</v>
      </c>
      <c r="AE145">
        <f t="shared" si="47"/>
        <v>1.4103249133926232</v>
      </c>
      <c r="AF145">
        <f t="shared" si="48"/>
        <v>443232.37137635978</v>
      </c>
      <c r="AG145">
        <f t="shared" si="49"/>
        <v>1.0015627911282277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17.152820758610549</v>
      </c>
      <c r="Y146">
        <f t="shared" si="54"/>
        <v>106.6902145414156</v>
      </c>
      <c r="Z146">
        <f t="shared" si="55"/>
        <v>13.537951923170072</v>
      </c>
      <c r="AA146">
        <f t="shared" si="43"/>
        <v>1.4264167161180052</v>
      </c>
      <c r="AB146">
        <f t="shared" si="44"/>
        <v>443232.37137635692</v>
      </c>
      <c r="AC146">
        <f t="shared" si="45"/>
        <v>465033.13474905066</v>
      </c>
      <c r="AD146">
        <f t="shared" si="46"/>
        <v>106.72874796327274</v>
      </c>
      <c r="AE146">
        <f t="shared" si="47"/>
        <v>1.4456417496256904</v>
      </c>
      <c r="AF146">
        <f t="shared" si="48"/>
        <v>486764.68800111668</v>
      </c>
      <c r="AG146">
        <f t="shared" si="49"/>
        <v>1.033613797901147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18.271659760525431</v>
      </c>
      <c r="Y147">
        <f t="shared" si="54"/>
        <v>106.7671143252001</v>
      </c>
      <c r="Z147">
        <f t="shared" si="55"/>
        <v>15.90545258726031</v>
      </c>
      <c r="AA147">
        <f t="shared" si="43"/>
        <v>1.4643133210967869</v>
      </c>
      <c r="AB147">
        <f t="shared" si="44"/>
        <v>486764.68800111843</v>
      </c>
      <c r="AC147">
        <f t="shared" si="45"/>
        <v>512758.73868021276</v>
      </c>
      <c r="AD147">
        <f t="shared" si="46"/>
        <v>106.8129708950141</v>
      </c>
      <c r="AE147">
        <f t="shared" si="47"/>
        <v>1.4862893005848068</v>
      </c>
      <c r="AF147">
        <f t="shared" si="48"/>
        <v>538673.67583315028</v>
      </c>
      <c r="AG147">
        <f t="shared" si="49"/>
        <v>1.0708675288068081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19.586159974348597</v>
      </c>
      <c r="Y148">
        <f t="shared" si="54"/>
        <v>106.85864718828705</v>
      </c>
      <c r="Z148">
        <f t="shared" si="55"/>
        <v>18.720257457120091</v>
      </c>
      <c r="AA148">
        <f t="shared" si="43"/>
        <v>1.5077963342473009</v>
      </c>
      <c r="AB148">
        <f t="shared" si="44"/>
        <v>538673.6758331483</v>
      </c>
      <c r="AC148">
        <f t="shared" si="45"/>
        <v>569656.10585431929</v>
      </c>
      <c r="AD148">
        <f t="shared" si="46"/>
        <v>106.91319594134087</v>
      </c>
      <c r="AE148">
        <f t="shared" si="47"/>
        <v>1.532955194933411</v>
      </c>
      <c r="AF148">
        <f t="shared" si="48"/>
        <v>600547.96397702035</v>
      </c>
      <c r="AG148">
        <f t="shared" si="49"/>
        <v>1.1135846504442304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21.133288689813067</v>
      </c>
      <c r="Y149">
        <f t="shared" si="54"/>
        <v>106.96752296604492</v>
      </c>
      <c r="Z149">
        <f t="shared" si="55"/>
        <v>22.212832328969117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1.5574931877694764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600547.9639770221</v>
      </c>
      <c r="AC149">
        <f t="shared" ref="AC149:AC212" si="59">MAX(0,AB149+(Z149-AA149)*1800)</f>
        <v>637727.57443118142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107.03281949459689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1.586301397723654</v>
      </c>
      <c r="AF149">
        <f t="shared" ref="AF149:AF212" si="62">MAX(0,AB149+(Z149-AE149)*3600)</f>
        <v>674803.47532950575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1.1623695389092095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22.969059956670019</v>
      </c>
      <c r="Y150">
        <f t="shared" si="54"/>
        <v>107.09784490451898</v>
      </c>
      <c r="Z150">
        <f t="shared" si="55"/>
        <v>26.873887200042812</v>
      </c>
      <c r="AA150">
        <f t="shared" si="57"/>
        <v>1.614346467654419</v>
      </c>
      <c r="AB150">
        <f t="shared" si="58"/>
        <v>674803.47532950691</v>
      </c>
      <c r="AC150">
        <f t="shared" si="59"/>
        <v>720270.64864780603</v>
      </c>
      <c r="AD150">
        <f t="shared" si="60"/>
        <v>107.177466950697</v>
      </c>
      <c r="AE150">
        <f t="shared" si="61"/>
        <v>1.6478757785861398</v>
      </c>
      <c r="AF150">
        <f t="shared" si="62"/>
        <v>765617.11644675094</v>
      </c>
      <c r="AG150">
        <f t="shared" si="63"/>
        <v>1.2181297926359336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25.190042369896698</v>
      </c>
      <c r="Y151">
        <f t="shared" si="54"/>
        <v>107.25675297998278</v>
      </c>
      <c r="Z151">
        <f t="shared" si="55"/>
        <v>33.483196161796251</v>
      </c>
      <c r="AA151">
        <f t="shared" si="57"/>
        <v>1.6804801210738964</v>
      </c>
      <c r="AB151">
        <f t="shared" si="58"/>
        <v>765617.11644675501</v>
      </c>
      <c r="AC151">
        <f t="shared" si="59"/>
        <v>822862.00532005529</v>
      </c>
      <c r="AD151">
        <f t="shared" si="60"/>
        <v>107.35663531342854</v>
      </c>
      <c r="AE151">
        <f t="shared" si="61"/>
        <v>1.720354250622558</v>
      </c>
      <c r="AF151">
        <f t="shared" si="62"/>
        <v>879963.34732698032</v>
      </c>
      <c r="AG151">
        <f t="shared" si="63"/>
        <v>1.2829286775223252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27.957248664260025</v>
      </c>
      <c r="Y152">
        <f t="shared" si="54"/>
        <v>107.45606462731624</v>
      </c>
      <c r="Z152">
        <f t="shared" si="55"/>
        <v>43.736195183883801</v>
      </c>
      <c r="AA152">
        <f t="shared" si="57"/>
        <v>1.7589749970834909</v>
      </c>
      <c r="AB152">
        <f t="shared" si="58"/>
        <v>879963.34732698172</v>
      </c>
      <c r="AC152">
        <f t="shared" si="59"/>
        <v>955522.34366322227</v>
      </c>
      <c r="AD152">
        <f t="shared" si="60"/>
        <v>107.58731476034217</v>
      </c>
      <c r="AE152">
        <f t="shared" si="61"/>
        <v>1.8084079957839367</v>
      </c>
      <c r="AF152">
        <f t="shared" si="62"/>
        <v>1030903.3812041412</v>
      </c>
      <c r="AG152">
        <f t="shared" si="63"/>
        <v>1.3597461611506014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31.571810249704967</v>
      </c>
      <c r="Y153">
        <f t="shared" si="54"/>
        <v>107.71789845964368</v>
      </c>
      <c r="Z153">
        <f t="shared" si="55"/>
        <v>63.295836974688562</v>
      </c>
      <c r="AA153">
        <f t="shared" si="57"/>
        <v>1.8560127008544416</v>
      </c>
      <c r="AB153">
        <f t="shared" si="58"/>
        <v>1030903.3812041436</v>
      </c>
      <c r="AC153">
        <f t="shared" si="59"/>
        <v>1141495.064897045</v>
      </c>
      <c r="AD153">
        <f t="shared" si="60"/>
        <v>107.90883037118427</v>
      </c>
      <c r="AE153">
        <f t="shared" si="61"/>
        <v>1.9230562983285668</v>
      </c>
      <c r="AF153">
        <f t="shared" si="62"/>
        <v>1251845.3916390396</v>
      </c>
      <c r="AG153">
        <f t="shared" si="63"/>
        <v>1.4545749833074753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36.802871156704022</v>
      </c>
      <c r="Y154">
        <f t="shared" si="54"/>
        <v>108.09857620646304</v>
      </c>
      <c r="Z154">
        <f t="shared" si="55"/>
        <v>196.46135377977245</v>
      </c>
      <c r="AA154">
        <f t="shared" si="57"/>
        <v>1.9869770586868352</v>
      </c>
      <c r="AB154">
        <f t="shared" si="58"/>
        <v>1251845.3916390389</v>
      </c>
      <c r="AC154">
        <f t="shared" si="59"/>
        <v>1601899.2697369931</v>
      </c>
      <c r="AD154">
        <f t="shared" si="60"/>
        <v>108.69556557833315</v>
      </c>
      <c r="AE154">
        <f t="shared" si="61"/>
        <v>2.1738569187311683</v>
      </c>
      <c r="AF154">
        <f t="shared" si="62"/>
        <v>1951280.3803387876</v>
      </c>
      <c r="AG154">
        <f t="shared" si="63"/>
        <v>1.5823169735417426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53.03934667569348</v>
      </c>
      <c r="Y155">
        <f t="shared" si="54"/>
        <v>109.28409754586339</v>
      </c>
      <c r="Z155">
        <f t="shared" si="55"/>
        <v>99.353056700706176</v>
      </c>
      <c r="AA155">
        <f t="shared" si="57"/>
        <v>2.3414035067575711</v>
      </c>
      <c r="AB155">
        <f t="shared" si="58"/>
        <v>1951280.3803387852</v>
      </c>
      <c r="AC155">
        <f t="shared" si="59"/>
        <v>2125901.3560878928</v>
      </c>
      <c r="AD155">
        <f t="shared" si="60"/>
        <v>109.57557823500429</v>
      </c>
      <c r="AE155">
        <f t="shared" si="61"/>
        <v>2.4195179643359732</v>
      </c>
      <c r="AF155">
        <f t="shared" si="62"/>
        <v>2300241.1197897182</v>
      </c>
      <c r="AG155">
        <f t="shared" si="63"/>
        <v>1.9266256917681763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61.250343097239444</v>
      </c>
      <c r="Y156">
        <f t="shared" si="54"/>
        <v>109.86485155135627</v>
      </c>
      <c r="Z156">
        <f t="shared" si="55"/>
        <v>40.512834751429963</v>
      </c>
      <c r="AA156">
        <f t="shared" si="57"/>
        <v>2.4943269174689529</v>
      </c>
      <c r="AB156">
        <f t="shared" si="58"/>
        <v>2300241.1197897224</v>
      </c>
      <c r="AC156">
        <f t="shared" si="59"/>
        <v>2368674.4338908521</v>
      </c>
      <c r="AD156">
        <f t="shared" si="60"/>
        <v>109.97793164346861</v>
      </c>
      <c r="AE156">
        <f t="shared" si="61"/>
        <v>2.5228981136716908</v>
      </c>
      <c r="AF156">
        <f t="shared" si="62"/>
        <v>2437004.8916856521</v>
      </c>
      <c r="AG156">
        <f t="shared" si="63"/>
        <v>2.0745471309452079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64.598511258514648</v>
      </c>
      <c r="Y157">
        <f t="shared" si="54"/>
        <v>110.09058088160128</v>
      </c>
      <c r="Z157">
        <f t="shared" si="55"/>
        <v>27.010777733583176</v>
      </c>
      <c r="AA157">
        <f t="shared" si="57"/>
        <v>0.42173204320465185</v>
      </c>
      <c r="AB157">
        <f t="shared" si="58"/>
        <v>2437004.8916856558</v>
      </c>
      <c r="AC157">
        <f t="shared" si="59"/>
        <v>2484865.1739283372</v>
      </c>
      <c r="AD157">
        <f t="shared" si="60"/>
        <v>110.16931896192389</v>
      </c>
      <c r="AE157">
        <f t="shared" si="61"/>
        <v>0.42241412664689482</v>
      </c>
      <c r="AF157">
        <f t="shared" si="62"/>
        <v>2532723.0006706263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66.830806938976067</v>
      </c>
      <c r="Y158">
        <f t="shared" si="54"/>
        <v>110.24793397756744</v>
      </c>
      <c r="Z158">
        <f t="shared" si="55"/>
        <v>20.004535198903788</v>
      </c>
      <c r="AA158">
        <f t="shared" si="57"/>
        <v>0.42309565935488075</v>
      </c>
      <c r="AB158">
        <f t="shared" si="58"/>
        <v>2532723.0006706291</v>
      </c>
      <c r="AC158">
        <f t="shared" si="59"/>
        <v>2567969.5918418169</v>
      </c>
      <c r="AD158">
        <f t="shared" si="60"/>
        <v>110.30575113765904</v>
      </c>
      <c r="AE158">
        <f t="shared" si="61"/>
        <v>0.42359724419899869</v>
      </c>
      <c r="AF158">
        <f t="shared" si="62"/>
        <v>2603214.3773075663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68.484074310786298</v>
      </c>
      <c r="Y159">
        <f t="shared" si="54"/>
        <v>110.36349695522679</v>
      </c>
      <c r="Z159">
        <f t="shared" si="55"/>
        <v>15.62807100165697</v>
      </c>
      <c r="AA159">
        <f t="shared" si="57"/>
        <v>0.4240985066453174</v>
      </c>
      <c r="AB159">
        <f t="shared" si="58"/>
        <v>2603214.3773075687</v>
      </c>
      <c r="AC159">
        <f t="shared" si="59"/>
        <v>2630581.5277985898</v>
      </c>
      <c r="AD159">
        <f t="shared" si="60"/>
        <v>110.40828848294348</v>
      </c>
      <c r="AE159">
        <f t="shared" si="61"/>
        <v>0.42448752508906346</v>
      </c>
      <c r="AF159">
        <f t="shared" si="62"/>
        <v>2657947.277823213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69.775650426625717</v>
      </c>
      <c r="Y160">
        <f t="shared" si="54"/>
        <v>110.45304084627874</v>
      </c>
      <c r="Z160">
        <f t="shared" si="55"/>
        <v>12.628397697368671</v>
      </c>
      <c r="AA160">
        <f t="shared" si="57"/>
        <v>0.42487636347835833</v>
      </c>
      <c r="AB160">
        <f t="shared" si="58"/>
        <v>2657947.2778232093</v>
      </c>
      <c r="AC160">
        <f t="shared" si="59"/>
        <v>2679913.6162242116</v>
      </c>
      <c r="AD160">
        <f t="shared" si="60"/>
        <v>110.48892971462779</v>
      </c>
      <c r="AE160">
        <f t="shared" si="61"/>
        <v>0.42518833589781668</v>
      </c>
      <c r="AF160">
        <f t="shared" si="62"/>
        <v>2701878.8315245043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70.81931965781321</v>
      </c>
      <c r="Y161">
        <f t="shared" si="54"/>
        <v>110.52478924163236</v>
      </c>
      <c r="Z161">
        <f t="shared" si="55"/>
        <v>10.451175214907744</v>
      </c>
      <c r="AA161">
        <f t="shared" si="57"/>
        <v>0.42550017277765678</v>
      </c>
      <c r="AB161">
        <f t="shared" si="58"/>
        <v>2701878.8315245025</v>
      </c>
      <c r="AC161">
        <f t="shared" si="59"/>
        <v>2719925.0466003367</v>
      </c>
      <c r="AD161">
        <f t="shared" si="60"/>
        <v>110.55423782109004</v>
      </c>
      <c r="AE161">
        <f t="shared" si="61"/>
        <v>0.42575631591435548</v>
      </c>
      <c r="AF161">
        <f t="shared" si="62"/>
        <v>2737970.3395608785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71.683053146648561</v>
      </c>
      <c r="Y162">
        <f t="shared" si="54"/>
        <v>110.58365756481872</v>
      </c>
      <c r="Z162">
        <f t="shared" si="55"/>
        <v>8.8071205724473032</v>
      </c>
      <c r="AA162">
        <f t="shared" si="57"/>
        <v>0.42601232706481806</v>
      </c>
      <c r="AB162">
        <f t="shared" si="58"/>
        <v>2737970.3395608766</v>
      </c>
      <c r="AC162">
        <f t="shared" si="59"/>
        <v>2753056.3344025649</v>
      </c>
      <c r="AD162">
        <f t="shared" si="60"/>
        <v>110.60824587133241</v>
      </c>
      <c r="AE162">
        <f t="shared" si="61"/>
        <v>0.42622632459970844</v>
      </c>
      <c r="AF162">
        <f t="shared" si="62"/>
        <v>2768141.558853128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72.410914350983049</v>
      </c>
      <c r="Y163">
        <f t="shared" si="54"/>
        <v>110.63281747028317</v>
      </c>
      <c r="Z163">
        <f t="shared" si="55"/>
        <v>0</v>
      </c>
      <c r="AA163">
        <f t="shared" si="57"/>
        <v>0.42644024394544994</v>
      </c>
      <c r="AB163">
        <f t="shared" si="58"/>
        <v>2768141.5588531261</v>
      </c>
      <c r="AC163">
        <f t="shared" si="59"/>
        <v>2767373.9664140241</v>
      </c>
      <c r="AD163">
        <f t="shared" si="60"/>
        <v>110.63156789591149</v>
      </c>
      <c r="AE163">
        <f t="shared" si="61"/>
        <v>0.42642936206669274</v>
      </c>
      <c r="AF163">
        <f t="shared" si="62"/>
        <v>2766606.4131496861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72.410914350983049</v>
      </c>
      <c r="Y164">
        <f t="shared" si="54"/>
        <v>110.63031838531296</v>
      </c>
      <c r="Z164">
        <f t="shared" si="55"/>
        <v>0</v>
      </c>
      <c r="AA164">
        <f t="shared" si="57"/>
        <v>0.42641848074330208</v>
      </c>
      <c r="AB164">
        <f t="shared" si="58"/>
        <v>2766606.4131496898</v>
      </c>
      <c r="AC164">
        <f t="shared" si="59"/>
        <v>2765838.859884352</v>
      </c>
      <c r="AD164">
        <f t="shared" si="60"/>
        <v>110.6290688747128</v>
      </c>
      <c r="AE164">
        <f t="shared" si="61"/>
        <v>0.4264075994198972</v>
      </c>
      <c r="AF164">
        <f t="shared" si="62"/>
        <v>2765071.3457917781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72.410914350983049</v>
      </c>
      <c r="Y165">
        <f t="shared" si="54"/>
        <v>110.62781942788251</v>
      </c>
      <c r="Z165">
        <f t="shared" si="55"/>
        <v>0</v>
      </c>
      <c r="AA165">
        <f t="shared" si="57"/>
        <v>0.42639671865183026</v>
      </c>
      <c r="AB165">
        <f t="shared" si="58"/>
        <v>2765071.3457917767</v>
      </c>
      <c r="AC165">
        <f t="shared" si="59"/>
        <v>2764303.8316982035</v>
      </c>
      <c r="AD165">
        <f t="shared" si="60"/>
        <v>110.62656998105061</v>
      </c>
      <c r="AE165">
        <f t="shared" si="61"/>
        <v>0.42638583788374917</v>
      </c>
      <c r="AF165">
        <f t="shared" si="62"/>
        <v>2763536.3567753951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72.410914350983049</v>
      </c>
      <c r="Y166">
        <f t="shared" si="54"/>
        <v>110.62532059798534</v>
      </c>
      <c r="Z166">
        <f t="shared" si="55"/>
        <v>0</v>
      </c>
      <c r="AA166">
        <f t="shared" si="57"/>
        <v>0.42637495767097783</v>
      </c>
      <c r="AB166">
        <f t="shared" si="58"/>
        <v>2763536.3567753979</v>
      </c>
      <c r="AC166">
        <f t="shared" si="59"/>
        <v>2762768.8818515902</v>
      </c>
      <c r="AD166">
        <f t="shared" si="60"/>
        <v>110.62407121491843</v>
      </c>
      <c r="AE166">
        <f t="shared" si="61"/>
        <v>0.42636407745819221</v>
      </c>
      <c r="AF166">
        <f t="shared" si="62"/>
        <v>2762001.4460965483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72.410914350983049</v>
      </c>
      <c r="Y167">
        <f t="shared" si="54"/>
        <v>110.6228218956149</v>
      </c>
      <c r="Z167">
        <f t="shared" si="55"/>
        <v>0</v>
      </c>
      <c r="AA167">
        <f t="shared" si="57"/>
        <v>0.42635319780068803</v>
      </c>
      <c r="AB167">
        <f t="shared" si="58"/>
        <v>2762001.446096546</v>
      </c>
      <c r="AC167">
        <f t="shared" si="59"/>
        <v>2761234.0103405048</v>
      </c>
      <c r="AD167">
        <f t="shared" si="60"/>
        <v>110.62157257630976</v>
      </c>
      <c r="AE167">
        <f t="shared" si="61"/>
        <v>0.4263423181431697</v>
      </c>
      <c r="AF167">
        <f t="shared" si="62"/>
        <v>2760466.6137512308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72.410914350983049</v>
      </c>
      <c r="Y168">
        <f t="shared" si="54"/>
        <v>110.62032332076473</v>
      </c>
      <c r="Z168">
        <f t="shared" si="55"/>
        <v>0</v>
      </c>
      <c r="AA168">
        <f t="shared" si="57"/>
        <v>0.42633143904090426</v>
      </c>
      <c r="AB168">
        <f t="shared" si="58"/>
        <v>2760466.6137512322</v>
      </c>
      <c r="AC168">
        <f t="shared" si="59"/>
        <v>2759699.2171609583</v>
      </c>
      <c r="AD168">
        <f t="shared" si="60"/>
        <v>110.61907294897044</v>
      </c>
      <c r="AE168">
        <f t="shared" si="61"/>
        <v>0.4263205550796853</v>
      </c>
      <c r="AF168">
        <f t="shared" si="62"/>
        <v>2758931.8597529451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72.410914350983049</v>
      </c>
      <c r="Y169">
        <f t="shared" si="54"/>
        <v>110.61782225126362</v>
      </c>
      <c r="Z169">
        <f t="shared" si="55"/>
        <v>0</v>
      </c>
      <c r="AA169">
        <f t="shared" si="57"/>
        <v>0.42630966997761438</v>
      </c>
      <c r="AB169">
        <f t="shared" si="58"/>
        <v>2758931.8597529493</v>
      </c>
      <c r="AC169">
        <f t="shared" si="59"/>
        <v>2758164.5023469897</v>
      </c>
      <c r="AD169">
        <f t="shared" si="60"/>
        <v>110.61657155356014</v>
      </c>
      <c r="AE169">
        <f t="shared" si="61"/>
        <v>0.42629878487557249</v>
      </c>
      <c r="AF169">
        <f t="shared" si="62"/>
        <v>2757397.1841273974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72.410914350983049</v>
      </c>
      <c r="Y170">
        <f t="shared" si="54"/>
        <v>110.61532091972558</v>
      </c>
      <c r="Z170">
        <f t="shared" si="55"/>
        <v>0</v>
      </c>
      <c r="AA170">
        <f t="shared" si="57"/>
        <v>0.42628790032939617</v>
      </c>
      <c r="AB170">
        <f t="shared" si="58"/>
        <v>2757397.1841273936</v>
      </c>
      <c r="AC170">
        <f t="shared" si="59"/>
        <v>2756629.8659068006</v>
      </c>
      <c r="AD170">
        <f t="shared" si="60"/>
        <v>110.6140702858894</v>
      </c>
      <c r="AE170">
        <f t="shared" si="61"/>
        <v>0.42627701578320576</v>
      </c>
      <c r="AF170">
        <f t="shared" si="62"/>
        <v>2755862.5868705739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72.410914350983049</v>
      </c>
      <c r="Y171">
        <f t="shared" si="54"/>
        <v>110.61281971591889</v>
      </c>
      <c r="Z171">
        <f t="shared" si="55"/>
        <v>0</v>
      </c>
      <c r="AA171">
        <f t="shared" si="57"/>
        <v>0.42626613179285255</v>
      </c>
      <c r="AB171">
        <f t="shared" si="58"/>
        <v>2755862.5868705758</v>
      </c>
      <c r="AC171">
        <f t="shared" si="59"/>
        <v>2755095.3078333489</v>
      </c>
      <c r="AD171">
        <f t="shared" si="60"/>
        <v>110.61156914594675</v>
      </c>
      <c r="AE171">
        <f t="shared" si="61"/>
        <v>0.42625524780248508</v>
      </c>
      <c r="AF171">
        <f t="shared" si="62"/>
        <v>2754328.0679784869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72.410914350983049</v>
      </c>
      <c r="Y172">
        <f t="shared" si="54"/>
        <v>110.61031863983702</v>
      </c>
      <c r="Z172">
        <f t="shared" si="55"/>
        <v>0</v>
      </c>
      <c r="AA172">
        <f t="shared" si="57"/>
        <v>0.42624436436792656</v>
      </c>
      <c r="AB172">
        <f t="shared" si="58"/>
        <v>2754328.0679784855</v>
      </c>
      <c r="AC172">
        <f t="shared" si="59"/>
        <v>2753560.8281226233</v>
      </c>
      <c r="AD172">
        <f t="shared" si="60"/>
        <v>110.60906813372566</v>
      </c>
      <c r="AE172">
        <f t="shared" si="61"/>
        <v>0.42623348093335384</v>
      </c>
      <c r="AF172">
        <f t="shared" si="62"/>
        <v>2752793.6274471255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72.410914350983049</v>
      </c>
      <c r="Y173">
        <f t="shared" si="54"/>
        <v>110.60781769147346</v>
      </c>
      <c r="Z173">
        <f t="shared" si="55"/>
        <v>1.9131081824643559E-2</v>
      </c>
      <c r="AA173">
        <f t="shared" si="57"/>
        <v>0.42622259805456164</v>
      </c>
      <c r="AB173">
        <f t="shared" si="58"/>
        <v>2752793.6274471292</v>
      </c>
      <c r="AC173">
        <f t="shared" si="59"/>
        <v>2752060.8627179153</v>
      </c>
      <c r="AD173">
        <f t="shared" si="60"/>
        <v>110.60662337555638</v>
      </c>
      <c r="AE173">
        <f t="shared" si="61"/>
        <v>0.42621220365582613</v>
      </c>
      <c r="AF173">
        <f t="shared" si="62"/>
        <v>2751328.135408537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72.412495432125581</v>
      </c>
      <c r="Y174">
        <f t="shared" si="54"/>
        <v>110.60542912062901</v>
      </c>
      <c r="Z174">
        <f t="shared" si="55"/>
        <v>0.13900108150184565</v>
      </c>
      <c r="AA174">
        <f t="shared" si="57"/>
        <v>0.42620180978789768</v>
      </c>
      <c r="AB174">
        <f t="shared" si="58"/>
        <v>2751328.1354085361</v>
      </c>
      <c r="AC174">
        <f t="shared" si="59"/>
        <v>2750811.1740976213</v>
      </c>
      <c r="AD174">
        <f t="shared" si="60"/>
        <v>110.60458653760404</v>
      </c>
      <c r="AE174">
        <f t="shared" si="61"/>
        <v>0.4261944765992462</v>
      </c>
      <c r="AF174">
        <f t="shared" si="62"/>
        <v>2750294.2391861854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72.423983124811684</v>
      </c>
      <c r="Y175">
        <f t="shared" si="54"/>
        <v>110.60374399760694</v>
      </c>
      <c r="Z175">
        <f t="shared" si="55"/>
        <v>0.33396481243410248</v>
      </c>
      <c r="AA175">
        <f t="shared" si="57"/>
        <v>0.42618714378507599</v>
      </c>
      <c r="AB175">
        <f t="shared" si="58"/>
        <v>2750294.2391861826</v>
      </c>
      <c r="AC175">
        <f t="shared" si="59"/>
        <v>2750128.2389897509</v>
      </c>
      <c r="AD175">
        <f t="shared" si="60"/>
        <v>110.60347343780933</v>
      </c>
      <c r="AE175">
        <f t="shared" si="61"/>
        <v>0.42618478904260126</v>
      </c>
      <c r="AF175">
        <f t="shared" si="62"/>
        <v>2749962.2472703923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72.451583522533511</v>
      </c>
      <c r="Y176">
        <f t="shared" si="54"/>
        <v>110.60320289182829</v>
      </c>
      <c r="Z176">
        <f t="shared" si="55"/>
        <v>0.65834723729113165</v>
      </c>
      <c r="AA176">
        <f t="shared" si="57"/>
        <v>0.42618243442037523</v>
      </c>
      <c r="AB176">
        <f t="shared" si="58"/>
        <v>2749962.2472703913</v>
      </c>
      <c r="AC176">
        <f t="shared" si="59"/>
        <v>2750380.1439155587</v>
      </c>
      <c r="AD176">
        <f t="shared" si="60"/>
        <v>110.60388401169544</v>
      </c>
      <c r="AE176">
        <f t="shared" si="61"/>
        <v>0.42618836235902585</v>
      </c>
      <c r="AF176">
        <f t="shared" si="62"/>
        <v>2750798.0192201468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72.505992385119555</v>
      </c>
      <c r="Y177">
        <f t="shared" si="54"/>
        <v>110.60456509678009</v>
      </c>
      <c r="Z177">
        <f t="shared" si="55"/>
        <v>1.3100965474334474</v>
      </c>
      <c r="AA177">
        <f t="shared" si="57"/>
        <v>0.42619428999495657</v>
      </c>
      <c r="AB177">
        <f t="shared" si="58"/>
        <v>2750798.0192201505</v>
      </c>
      <c r="AC177">
        <f t="shared" si="59"/>
        <v>2752389.0432835398</v>
      </c>
      <c r="AD177">
        <f t="shared" si="60"/>
        <v>110.60715826930546</v>
      </c>
      <c r="AE177">
        <f t="shared" si="61"/>
        <v>0.4262168589558431</v>
      </c>
      <c r="AF177">
        <f t="shared" si="62"/>
        <v>2753979.9860986699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72.614264827056203</v>
      </c>
      <c r="Y178">
        <f t="shared" si="54"/>
        <v>110.60975130940621</v>
      </c>
      <c r="Z178">
        <f t="shared" si="55"/>
        <v>5.9016033204602953</v>
      </c>
      <c r="AA178">
        <f t="shared" si="57"/>
        <v>0.42623942676420856</v>
      </c>
      <c r="AB178">
        <f t="shared" si="58"/>
        <v>2753979.9860986704</v>
      </c>
      <c r="AC178">
        <f t="shared" si="59"/>
        <v>2763835.6411073236</v>
      </c>
      <c r="AD178">
        <f t="shared" si="60"/>
        <v>110.62580780709784</v>
      </c>
      <c r="AE178">
        <f t="shared" si="61"/>
        <v>0.4263792005160712</v>
      </c>
      <c r="AF178">
        <f t="shared" si="62"/>
        <v>2773690.7929304694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73.102000638664492</v>
      </c>
      <c r="Y179">
        <f t="shared" si="54"/>
        <v>110.64185114535898</v>
      </c>
      <c r="Z179">
        <f t="shared" si="55"/>
        <v>3.6931220281355537</v>
      </c>
      <c r="AA179">
        <f t="shared" si="57"/>
        <v>0.42651891341813947</v>
      </c>
      <c r="AB179">
        <f t="shared" si="58"/>
        <v>2773690.7929304717</v>
      </c>
      <c r="AC179">
        <f t="shared" si="59"/>
        <v>2779570.6785369632</v>
      </c>
      <c r="AD179">
        <f t="shared" si="60"/>
        <v>110.65142309264246</v>
      </c>
      <c r="AE179">
        <f t="shared" si="61"/>
        <v>0.42660227041726589</v>
      </c>
      <c r="AF179">
        <f t="shared" si="62"/>
        <v>2785450.2640582575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73.407217335204621</v>
      </c>
      <c r="Y180">
        <f t="shared" si="54"/>
        <v>110.66099455141307</v>
      </c>
      <c r="Z180">
        <f t="shared" si="55"/>
        <v>1.6028197741558814</v>
      </c>
      <c r="AA180">
        <f t="shared" si="57"/>
        <v>0.42668562316219349</v>
      </c>
      <c r="AB180">
        <f t="shared" si="58"/>
        <v>2785450.2640582547</v>
      </c>
      <c r="AC180">
        <f t="shared" si="59"/>
        <v>2787567.3055300433</v>
      </c>
      <c r="AD180">
        <f t="shared" si="60"/>
        <v>110.66444091257058</v>
      </c>
      <c r="AE180">
        <f t="shared" si="61"/>
        <v>0.4267156356889541</v>
      </c>
      <c r="AF180">
        <f t="shared" si="62"/>
        <v>2789684.2389567355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73.539681779349735</v>
      </c>
      <c r="Y181">
        <f t="shared" si="54"/>
        <v>110.66788709784001</v>
      </c>
      <c r="Z181">
        <f t="shared" si="55"/>
        <v>1.095492568065741</v>
      </c>
      <c r="AA181">
        <f t="shared" si="57"/>
        <v>0.42674564668399884</v>
      </c>
      <c r="AB181">
        <f t="shared" si="58"/>
        <v>2789684.2389567397</v>
      </c>
      <c r="AC181">
        <f t="shared" si="59"/>
        <v>2790887.9834152269</v>
      </c>
      <c r="AD181">
        <f t="shared" si="60"/>
        <v>110.66984669012982</v>
      </c>
      <c r="AE181">
        <f t="shared" si="61"/>
        <v>0.42676271173126168</v>
      </c>
      <c r="AF181">
        <f t="shared" si="62"/>
        <v>2792091.6664395439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73.630218355222937</v>
      </c>
      <c r="Y182">
        <f t="shared" si="54"/>
        <v>110.67180618241008</v>
      </c>
      <c r="Z182">
        <f t="shared" si="55"/>
        <v>0.82420029389674598</v>
      </c>
      <c r="AA182">
        <f t="shared" si="57"/>
        <v>0.42677977590759453</v>
      </c>
      <c r="AB182">
        <f t="shared" si="58"/>
        <v>2792091.6664395444</v>
      </c>
      <c r="AC182">
        <f t="shared" si="59"/>
        <v>2792807.0233719251</v>
      </c>
      <c r="AD182">
        <f t="shared" si="60"/>
        <v>110.6729707218763</v>
      </c>
      <c r="AE182">
        <f t="shared" si="61"/>
        <v>0.42678991726257626</v>
      </c>
      <c r="AF182">
        <f t="shared" si="62"/>
        <v>2793522.3437954276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73.698334081991263</v>
      </c>
      <c r="Y183">
        <f t="shared" si="54"/>
        <v>110.67413520190921</v>
      </c>
      <c r="Z183">
        <f t="shared" si="55"/>
        <v>0.65112164009077134</v>
      </c>
      <c r="AA183">
        <f t="shared" si="57"/>
        <v>0.42680005809998495</v>
      </c>
      <c r="AB183">
        <f t="shared" si="58"/>
        <v>2793522.3437954276</v>
      </c>
      <c r="AC183">
        <f t="shared" si="59"/>
        <v>2793926.1226430112</v>
      </c>
      <c r="AD183">
        <f t="shared" si="60"/>
        <v>110.67479251909221</v>
      </c>
      <c r="AE183">
        <f t="shared" si="61"/>
        <v>0.42680578232581134</v>
      </c>
      <c r="AF183">
        <f t="shared" si="62"/>
        <v>2794329.8808833812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73.752145787783888</v>
      </c>
      <c r="Y184">
        <f t="shared" si="54"/>
        <v>110.67544980272845</v>
      </c>
      <c r="Z184">
        <f t="shared" si="55"/>
        <v>0.53060327228804027</v>
      </c>
      <c r="AA184">
        <f t="shared" si="57"/>
        <v>0.42681150625949688</v>
      </c>
      <c r="AB184">
        <f t="shared" si="58"/>
        <v>2794329.8808833817</v>
      </c>
      <c r="AC184">
        <f t="shared" si="59"/>
        <v>2794516.7060622331</v>
      </c>
      <c r="AD184">
        <f t="shared" si="60"/>
        <v>110.6757539380268</v>
      </c>
      <c r="AE184">
        <f t="shared" si="61"/>
        <v>0.42681415481209001</v>
      </c>
      <c r="AF184">
        <f t="shared" si="62"/>
        <v>2794703.5217062952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73.795997297890338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110.67605805780333</v>
      </c>
      <c r="Z185">
        <f>(V186-V185)*43560/3600</f>
        <v>0.44204621555615381</v>
      </c>
      <c r="AA185">
        <f t="shared" si="57"/>
        <v>0.42681680322951188</v>
      </c>
      <c r="AB185">
        <f t="shared" si="58"/>
        <v>2794703.5217062929</v>
      </c>
      <c r="AC185">
        <f t="shared" si="59"/>
        <v>2794730.9346484807</v>
      </c>
      <c r="AD185">
        <f t="shared" si="60"/>
        <v>110.6761026837119</v>
      </c>
      <c r="AE185">
        <f t="shared" si="61"/>
        <v>0.42681719185282035</v>
      </c>
      <c r="AF185">
        <f t="shared" si="62"/>
        <v>2794758.3461916246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73.832530042977623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110.67614730734296</v>
      </c>
      <c r="Z186">
        <f t="shared" ref="Z186:Z196" si="67">(V187-V186)*43560/3600</f>
        <v>0.37451288766450402</v>
      </c>
      <c r="AA186">
        <f t="shared" si="57"/>
        <v>0.42681758045629514</v>
      </c>
      <c r="AB186">
        <f t="shared" si="58"/>
        <v>2794758.3461916251</v>
      </c>
      <c r="AC186">
        <f t="shared" si="59"/>
        <v>2794664.1977446</v>
      </c>
      <c r="AD186">
        <f t="shared" si="60"/>
        <v>110.675994041781</v>
      </c>
      <c r="AE186">
        <f t="shared" si="61"/>
        <v>0.42681624574801308</v>
      </c>
      <c r="AF186">
        <f t="shared" si="62"/>
        <v>2794570.0541025246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73.863481521297004</v>
      </c>
      <c r="Y187">
        <f t="shared" si="66"/>
        <v>110.67584078404109</v>
      </c>
      <c r="Z187">
        <f t="shared" si="67"/>
        <v>0</v>
      </c>
      <c r="AA187">
        <f t="shared" si="57"/>
        <v>0.42681491110784908</v>
      </c>
      <c r="AB187">
        <f t="shared" si="58"/>
        <v>2794570.0541025274</v>
      </c>
      <c r="AC187">
        <f t="shared" si="59"/>
        <v>2793801.7872625333</v>
      </c>
      <c r="AD187">
        <f t="shared" si="60"/>
        <v>110.67459011180284</v>
      </c>
      <c r="AE187">
        <f t="shared" si="61"/>
        <v>0.42680401966835585</v>
      </c>
      <c r="AF187">
        <f t="shared" si="62"/>
        <v>2793033.5596317216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73.863481521297004</v>
      </c>
      <c r="Y188">
        <f t="shared" si="66"/>
        <v>110.67333950339378</v>
      </c>
      <c r="Z188">
        <f t="shared" si="67"/>
        <v>0</v>
      </c>
      <c r="AA188">
        <f t="shared" si="57"/>
        <v>2.6912314686301748</v>
      </c>
      <c r="AB188">
        <f t="shared" si="58"/>
        <v>2793033.5596317207</v>
      </c>
      <c r="AC188">
        <f t="shared" si="59"/>
        <v>2788189.3429881865</v>
      </c>
      <c r="AD188">
        <f t="shared" si="60"/>
        <v>110.66545353597114</v>
      </c>
      <c r="AE188">
        <f t="shared" si="61"/>
        <v>2.6893840768102057</v>
      </c>
      <c r="AF188">
        <f t="shared" si="62"/>
        <v>2783351.7769552041</v>
      </c>
      <c r="AG188">
        <f t="shared" si="63"/>
        <v>2.2644383398454577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73.863481521297004</v>
      </c>
      <c r="Y189">
        <f t="shared" si="66"/>
        <v>110.65757839516961</v>
      </c>
      <c r="Z189">
        <f t="shared" si="67"/>
        <v>0</v>
      </c>
      <c r="AA189">
        <f t="shared" si="57"/>
        <v>2.6875392212689455</v>
      </c>
      <c r="AB189">
        <f t="shared" si="58"/>
        <v>2783351.7769552032</v>
      </c>
      <c r="AC189">
        <f t="shared" si="59"/>
        <v>2778514.2063569189</v>
      </c>
      <c r="AD189">
        <f t="shared" si="60"/>
        <v>110.64970324693616</v>
      </c>
      <c r="AE189">
        <f t="shared" si="61"/>
        <v>2.6856943639866597</v>
      </c>
      <c r="AF189">
        <f t="shared" si="62"/>
        <v>2773683.277244851</v>
      </c>
      <c r="AG189">
        <f t="shared" si="63"/>
        <v>2.2608833475949774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73.863481521297004</v>
      </c>
      <c r="Y190">
        <f t="shared" si="66"/>
        <v>110.64183891047018</v>
      </c>
      <c r="Z190">
        <f t="shared" si="67"/>
        <v>0</v>
      </c>
      <c r="AA190">
        <f t="shared" si="57"/>
        <v>2.6838520395034249</v>
      </c>
      <c r="AB190">
        <f t="shared" si="58"/>
        <v>2773683.2772448519</v>
      </c>
      <c r="AC190">
        <f t="shared" si="59"/>
        <v>2768852.3435737458</v>
      </c>
      <c r="AD190">
        <f t="shared" si="60"/>
        <v>110.63397456658248</v>
      </c>
      <c r="AE190">
        <f t="shared" si="61"/>
        <v>2.6820097132815515</v>
      </c>
      <c r="AF190">
        <f t="shared" si="62"/>
        <v>2764028.0422770386</v>
      </c>
      <c r="AG190">
        <f t="shared" si="63"/>
        <v>2.2573332326324262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73.863481521297004</v>
      </c>
      <c r="Y191">
        <f t="shared" si="66"/>
        <v>110.62612101962901</v>
      </c>
      <c r="Z191">
        <f t="shared" si="67"/>
        <v>0</v>
      </c>
      <c r="AA191">
        <f t="shared" si="57"/>
        <v>2.6801699163838451</v>
      </c>
      <c r="AB191">
        <f t="shared" si="58"/>
        <v>2764028.04227704</v>
      </c>
      <c r="AC191">
        <f t="shared" si="59"/>
        <v>2759203.7364275488</v>
      </c>
      <c r="AD191">
        <f t="shared" si="60"/>
        <v>110.61826537663116</v>
      </c>
      <c r="AE191">
        <f t="shared" si="61"/>
        <v>2.6783273121700875</v>
      </c>
      <c r="AF191">
        <f t="shared" si="62"/>
        <v>2754386.0639532278</v>
      </c>
      <c r="AG191">
        <f t="shared" si="63"/>
        <v>2.2537879882663869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73.863481521297004</v>
      </c>
      <c r="Y192">
        <f t="shared" si="66"/>
        <v>110.61041316610581</v>
      </c>
      <c r="Z192">
        <f t="shared" si="67"/>
        <v>0</v>
      </c>
      <c r="AA192">
        <f t="shared" si="57"/>
        <v>2.6764773430768196</v>
      </c>
      <c r="AB192">
        <f t="shared" si="58"/>
        <v>2754386.0639532255</v>
      </c>
      <c r="AC192">
        <f t="shared" si="59"/>
        <v>2749568.4047356872</v>
      </c>
      <c r="AD192">
        <f t="shared" si="60"/>
        <v>110.60256097718739</v>
      </c>
      <c r="AE192">
        <f t="shared" si="61"/>
        <v>2.6746273790741109</v>
      </c>
      <c r="AF192">
        <f t="shared" si="62"/>
        <v>2744757.4053885587</v>
      </c>
      <c r="AG192">
        <f t="shared" si="63"/>
        <v>2.2502321560256191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73.863481521297004</v>
      </c>
      <c r="Y193">
        <f t="shared" si="66"/>
        <v>110.59471964303437</v>
      </c>
      <c r="Z193">
        <f t="shared" si="67"/>
        <v>0</v>
      </c>
      <c r="AA193">
        <f t="shared" si="57"/>
        <v>2.6727799724379455</v>
      </c>
      <c r="AB193">
        <f t="shared" si="58"/>
        <v>2744757.4053885555</v>
      </c>
      <c r="AC193">
        <f t="shared" si="59"/>
        <v>2739946.4014381673</v>
      </c>
      <c r="AD193">
        <f t="shared" si="60"/>
        <v>110.5868783013786</v>
      </c>
      <c r="AE193">
        <f t="shared" si="61"/>
        <v>2.670932564034147</v>
      </c>
      <c r="AF193">
        <f t="shared" si="62"/>
        <v>2735142.0481580324</v>
      </c>
      <c r="AG193">
        <f t="shared" si="63"/>
        <v>2.2466713696305263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73.863481521297004</v>
      </c>
      <c r="Y194">
        <f t="shared" si="66"/>
        <v>110.57904779949314</v>
      </c>
      <c r="Z194">
        <f t="shared" si="67"/>
        <v>0</v>
      </c>
      <c r="AA194">
        <f t="shared" si="57"/>
        <v>2.6690877094640699</v>
      </c>
      <c r="AB194">
        <f t="shared" si="58"/>
        <v>2735142.0481580338</v>
      </c>
      <c r="AC194">
        <f t="shared" si="59"/>
        <v>2730337.6902809986</v>
      </c>
      <c r="AD194">
        <f t="shared" si="60"/>
        <v>110.57121729011529</v>
      </c>
      <c r="AE194">
        <f t="shared" si="61"/>
        <v>2.6672428531287977</v>
      </c>
      <c r="AF194">
        <f t="shared" si="62"/>
        <v>2725539.9738867702</v>
      </c>
      <c r="AG194">
        <f t="shared" si="63"/>
        <v>2.2431155022186284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73.863481521297004</v>
      </c>
      <c r="Y195">
        <f t="shared" si="66"/>
        <v>110.56339760553334</v>
      </c>
      <c r="Z195">
        <f t="shared" si="67"/>
        <v>0</v>
      </c>
      <c r="AA195">
        <f t="shared" si="57"/>
        <v>2.6654005470993027</v>
      </c>
      <c r="AB195">
        <f t="shared" si="58"/>
        <v>2725539.9738867739</v>
      </c>
      <c r="AC195">
        <f t="shared" si="59"/>
        <v>2720742.2529019951</v>
      </c>
      <c r="AD195">
        <f t="shared" si="60"/>
        <v>110.55557137300698</v>
      </c>
      <c r="AE195">
        <f t="shared" si="61"/>
        <v>2.6635493180668037</v>
      </c>
      <c r="AF195">
        <f t="shared" si="62"/>
        <v>2715951.1963417334</v>
      </c>
      <c r="AG195">
        <f t="shared" si="63"/>
        <v>2.2395645469946857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73.863481521297004</v>
      </c>
      <c r="Y196">
        <f t="shared" si="66"/>
        <v>110.54775312362847</v>
      </c>
      <c r="Z196">
        <f t="shared" si="67"/>
        <v>0</v>
      </c>
      <c r="AA196">
        <f t="shared" si="57"/>
        <v>2.6616967211169689</v>
      </c>
      <c r="AB196">
        <f t="shared" si="58"/>
        <v>2715951.1963417344</v>
      </c>
      <c r="AC196">
        <f t="shared" si="59"/>
        <v>2711160.1422437239</v>
      </c>
      <c r="AD196">
        <f t="shared" si="60"/>
        <v>110.53993487826796</v>
      </c>
      <c r="AE196">
        <f t="shared" si="61"/>
        <v>2.6598441251192328</v>
      </c>
      <c r="AF196">
        <f t="shared" si="62"/>
        <v>2706375.757491305</v>
      </c>
      <c r="AG196">
        <f t="shared" si="63"/>
        <v>2.2359968089673772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73.863481521297004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110.53212751622857</v>
      </c>
      <c r="Z197">
        <f>(V198-V197)*43560/3600</f>
        <v>0</v>
      </c>
      <c r="AA197">
        <f t="shared" si="57"/>
        <v>2.6579941080118012</v>
      </c>
      <c r="AB197">
        <f t="shared" si="58"/>
        <v>2706375.7574913045</v>
      </c>
      <c r="AC197">
        <f t="shared" si="59"/>
        <v>2701591.3680968834</v>
      </c>
      <c r="AD197">
        <f t="shared" si="60"/>
        <v>110.52432014661416</v>
      </c>
      <c r="AE197">
        <f t="shared" si="61"/>
        <v>2.6561440891094064</v>
      </c>
      <c r="AF197">
        <f t="shared" si="62"/>
        <v>2696813.6387705104</v>
      </c>
      <c r="AG197">
        <f t="shared" si="63"/>
        <v>2.2324301070730703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73.863481521297004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110.51652364518138</v>
      </c>
      <c r="Z198">
        <f t="shared" ref="Z198:Z259" si="69">(V199-V198)*43560/3600</f>
        <v>0</v>
      </c>
      <c r="AA198">
        <f t="shared" si="57"/>
        <v>2.6542966455098917</v>
      </c>
      <c r="AB198">
        <f t="shared" si="58"/>
        <v>2696813.6387705086</v>
      </c>
      <c r="AC198">
        <f t="shared" si="59"/>
        <v>2692035.9048085907</v>
      </c>
      <c r="AD198">
        <f t="shared" si="60"/>
        <v>110.50872713618412</v>
      </c>
      <c r="AE198">
        <f t="shared" si="61"/>
        <v>2.6524492001179127</v>
      </c>
      <c r="AF198">
        <f t="shared" si="62"/>
        <v>2687264.8216500841</v>
      </c>
      <c r="AG198">
        <f t="shared" si="63"/>
        <v>2.2288683667196745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73.863481521297004</v>
      </c>
      <c r="Y199">
        <f t="shared" si="68"/>
        <v>110.50094020262627</v>
      </c>
      <c r="Z199">
        <f t="shared" si="69"/>
        <v>0</v>
      </c>
      <c r="AA199">
        <f t="shared" si="57"/>
        <v>2.6506025564715472</v>
      </c>
      <c r="AB199">
        <f t="shared" si="58"/>
        <v>2687264.8216500808</v>
      </c>
      <c r="AC199">
        <f t="shared" si="59"/>
        <v>2682493.7370484322</v>
      </c>
      <c r="AD199">
        <f t="shared" si="60"/>
        <v>110.49314514711793</v>
      </c>
      <c r="AE199">
        <f t="shared" si="61"/>
        <v>2.648744663666545</v>
      </c>
      <c r="AF199">
        <f t="shared" si="62"/>
        <v>2677729.3408608814</v>
      </c>
      <c r="AG199">
        <f t="shared" si="63"/>
        <v>2.2253098165851921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73.863481521297004</v>
      </c>
      <c r="Y200">
        <f t="shared" si="68"/>
        <v>110.48536101922113</v>
      </c>
      <c r="Z200">
        <f t="shared" si="69"/>
        <v>0</v>
      </c>
      <c r="AA200">
        <f t="shared" si="57"/>
        <v>2.646889375375499</v>
      </c>
      <c r="AB200">
        <f t="shared" si="58"/>
        <v>2677729.340860879</v>
      </c>
      <c r="AC200">
        <f t="shared" si="59"/>
        <v>2672964.9399852031</v>
      </c>
      <c r="AD200">
        <f t="shared" si="60"/>
        <v>110.47757688366482</v>
      </c>
      <c r="AE200">
        <f t="shared" si="61"/>
        <v>2.6450340852588665</v>
      </c>
      <c r="AF200">
        <f t="shared" si="62"/>
        <v>2668207.218153947</v>
      </c>
      <c r="AG200">
        <f t="shared" si="63"/>
        <v>2.2217320612008944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73.863481521297004</v>
      </c>
      <c r="Y201">
        <f t="shared" si="68"/>
        <v>110.46980366041176</v>
      </c>
      <c r="Z201">
        <f t="shared" si="69"/>
        <v>0</v>
      </c>
      <c r="AA201">
        <f t="shared" si="57"/>
        <v>2.6431813960075714</v>
      </c>
      <c r="AB201">
        <f t="shared" si="58"/>
        <v>2668207.218153948</v>
      </c>
      <c r="AC201">
        <f t="shared" si="59"/>
        <v>2663449.4916411345</v>
      </c>
      <c r="AD201">
        <f t="shared" si="60"/>
        <v>110.46203042950991</v>
      </c>
      <c r="AE201">
        <f t="shared" si="61"/>
        <v>2.641328704933247</v>
      </c>
      <c r="AF201">
        <f t="shared" si="62"/>
        <v>2658698.4348161882</v>
      </c>
      <c r="AG201">
        <f t="shared" si="63"/>
        <v>2.2181593178292913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73.863481521297004</v>
      </c>
      <c r="Y202">
        <f t="shared" si="68"/>
        <v>110.45426809562446</v>
      </c>
      <c r="Z202">
        <f t="shared" si="69"/>
        <v>0</v>
      </c>
      <c r="AA202">
        <f t="shared" si="57"/>
        <v>2.6394786110807558</v>
      </c>
      <c r="AB202">
        <f t="shared" si="58"/>
        <v>2658698.4348161868</v>
      </c>
      <c r="AC202">
        <f t="shared" si="59"/>
        <v>2653947.3733162414</v>
      </c>
      <c r="AD202">
        <f t="shared" si="60"/>
        <v>110.44650575410094</v>
      </c>
      <c r="AE202">
        <f t="shared" si="61"/>
        <v>2.6376285154077896</v>
      </c>
      <c r="AF202">
        <f t="shared" si="62"/>
        <v>2649202.9721607189</v>
      </c>
      <c r="AG202">
        <f t="shared" si="63"/>
        <v>2.2145915794491433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73.863481521297004</v>
      </c>
      <c r="Y203">
        <f t="shared" si="68"/>
        <v>110.43874916670546</v>
      </c>
      <c r="Z203">
        <f t="shared" si="69"/>
        <v>0</v>
      </c>
      <c r="AA203">
        <f t="shared" si="57"/>
        <v>2.6357737969142372</v>
      </c>
      <c r="AB203">
        <f t="shared" si="58"/>
        <v>2649202.9721607221</v>
      </c>
      <c r="AC203">
        <f t="shared" si="59"/>
        <v>2644458.5793262767</v>
      </c>
      <c r="AD203">
        <f t="shared" si="60"/>
        <v>110.43098835895273</v>
      </c>
      <c r="AE203">
        <f t="shared" si="61"/>
        <v>2.6339131229719213</v>
      </c>
      <c r="AF203">
        <f t="shared" si="62"/>
        <v>2639720.8849180234</v>
      </c>
      <c r="AG203">
        <f t="shared" si="63"/>
        <v>2.2110216449248399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73.863481521297004</v>
      </c>
      <c r="Y204">
        <f t="shared" si="68"/>
        <v>110.42323850838667</v>
      </c>
      <c r="Z204">
        <f t="shared" si="69"/>
        <v>0</v>
      </c>
      <c r="AA204">
        <f t="shared" si="57"/>
        <v>2.6320550760437484</v>
      </c>
      <c r="AB204">
        <f t="shared" si="58"/>
        <v>2639720.8849180234</v>
      </c>
      <c r="AC204">
        <f t="shared" si="59"/>
        <v>2634983.1857811445</v>
      </c>
      <c r="AD204">
        <f t="shared" si="60"/>
        <v>110.41548865008561</v>
      </c>
      <c r="AE204">
        <f t="shared" si="61"/>
        <v>2.6301970272610862</v>
      </c>
      <c r="AF204">
        <f t="shared" si="62"/>
        <v>2630252.1756198835</v>
      </c>
      <c r="AG204">
        <f t="shared" si="63"/>
        <v>2.207437672750904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73.863481521297004</v>
      </c>
      <c r="Y205">
        <f t="shared" si="68"/>
        <v>110.40774973351209</v>
      </c>
      <c r="Z205">
        <f t="shared" si="69"/>
        <v>0</v>
      </c>
      <c r="AA205">
        <f t="shared" si="57"/>
        <v>2.628341601786202</v>
      </c>
      <c r="AB205">
        <f t="shared" si="58"/>
        <v>2630252.1756198872</v>
      </c>
      <c r="AC205">
        <f t="shared" si="59"/>
        <v>2625521.1607366721</v>
      </c>
      <c r="AD205">
        <f t="shared" si="60"/>
        <v>110.40001080921448</v>
      </c>
      <c r="AE205">
        <f t="shared" si="61"/>
        <v>2.6264861744594459</v>
      </c>
      <c r="AF205">
        <f t="shared" si="62"/>
        <v>2620796.8253918332</v>
      </c>
      <c r="AG205">
        <f t="shared" si="63"/>
        <v>2.2038587570776973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73.863481521297004</v>
      </c>
      <c r="Y206">
        <f t="shared" si="68"/>
        <v>110.39228281120711</v>
      </c>
      <c r="Z206">
        <f t="shared" si="69"/>
        <v>0</v>
      </c>
      <c r="AA206">
        <f t="shared" si="57"/>
        <v>2.624633366739332</v>
      </c>
      <c r="AB206">
        <f t="shared" si="58"/>
        <v>2620796.8253918295</v>
      </c>
      <c r="AC206">
        <f t="shared" si="59"/>
        <v>2616072.4853316988</v>
      </c>
      <c r="AD206">
        <f t="shared" si="60"/>
        <v>110.38455480548654</v>
      </c>
      <c r="AE206">
        <f t="shared" si="61"/>
        <v>2.6227805571699592</v>
      </c>
      <c r="AF206">
        <f t="shared" si="62"/>
        <v>2611354.8153860178</v>
      </c>
      <c r="AG206">
        <f t="shared" si="63"/>
        <v>2.2002848907711767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73.863481521297004</v>
      </c>
      <c r="Y207">
        <f t="shared" si="68"/>
        <v>110.37682905537528</v>
      </c>
      <c r="Z207">
        <f t="shared" si="69"/>
        <v>0</v>
      </c>
      <c r="AA207">
        <f t="shared" si="57"/>
        <v>2.6209179863370053</v>
      </c>
      <c r="AB207">
        <f t="shared" si="58"/>
        <v>2611354.815386022</v>
      </c>
      <c r="AC207">
        <f t="shared" si="59"/>
        <v>2606637.1630106154</v>
      </c>
      <c r="AD207">
        <f t="shared" si="60"/>
        <v>110.36910266358549</v>
      </c>
      <c r="AE207">
        <f t="shared" si="61"/>
        <v>2.619054463683423</v>
      </c>
      <c r="AF207">
        <f t="shared" si="62"/>
        <v>2601926.2193167615</v>
      </c>
      <c r="AG207">
        <f t="shared" si="63"/>
        <v>2.1967037271179679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73.863481521297004</v>
      </c>
      <c r="Y208">
        <f t="shared" si="68"/>
        <v>110.36138725901941</v>
      </c>
      <c r="Z208">
        <f t="shared" si="69"/>
        <v>0</v>
      </c>
      <c r="AA208">
        <f t="shared" si="57"/>
        <v>2.6171935910301034</v>
      </c>
      <c r="AB208">
        <f t="shared" si="58"/>
        <v>2601926.2193167582</v>
      </c>
      <c r="AC208">
        <f t="shared" si="59"/>
        <v>2597215.2708529038</v>
      </c>
      <c r="AD208">
        <f t="shared" si="60"/>
        <v>110.35367184664121</v>
      </c>
      <c r="AE208">
        <f t="shared" si="61"/>
        <v>2.6153327164925844</v>
      </c>
      <c r="AF208">
        <f t="shared" si="62"/>
        <v>2592511.0215373849</v>
      </c>
      <c r="AG208">
        <f t="shared" si="63"/>
        <v>2.1931134012863285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73.863481521297004</v>
      </c>
      <c r="Y209">
        <f t="shared" si="68"/>
        <v>110.34596740587358</v>
      </c>
      <c r="Z209">
        <f t="shared" si="69"/>
        <v>0</v>
      </c>
      <c r="AA209">
        <f t="shared" si="57"/>
        <v>2.6134744881896101</v>
      </c>
      <c r="AB209">
        <f t="shared" si="58"/>
        <v>2592511.0215373822</v>
      </c>
      <c r="AC209">
        <f t="shared" si="59"/>
        <v>2587806.767458641</v>
      </c>
      <c r="AD209">
        <f t="shared" si="60"/>
        <v>110.33826295730493</v>
      </c>
      <c r="AE209">
        <f t="shared" si="61"/>
        <v>2.6116162580051139</v>
      </c>
      <c r="AF209">
        <f t="shared" si="62"/>
        <v>2583109.2030085637</v>
      </c>
      <c r="AG209">
        <f t="shared" si="63"/>
        <v>2.1895281774047488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73.863481521297004</v>
      </c>
      <c r="Y210">
        <f t="shared" si="68"/>
        <v>110.3305694647559</v>
      </c>
      <c r="Z210">
        <f t="shared" si="69"/>
        <v>0</v>
      </c>
      <c r="AA210">
        <f t="shared" si="57"/>
        <v>2.6097606702947873</v>
      </c>
      <c r="AB210">
        <f t="shared" si="58"/>
        <v>2583109.20300856</v>
      </c>
      <c r="AC210">
        <f t="shared" si="59"/>
        <v>2578411.6338020293</v>
      </c>
      <c r="AD210">
        <f t="shared" si="60"/>
        <v>110.3228733960752</v>
      </c>
      <c r="AE210">
        <f t="shared" si="61"/>
        <v>2.60790134795967</v>
      </c>
      <c r="AF210">
        <f t="shared" si="62"/>
        <v>2573720.7581559052</v>
      </c>
      <c r="AG210">
        <f t="shared" si="63"/>
        <v>2.1859480482232203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73.863481521297004</v>
      </c>
      <c r="Y211">
        <f t="shared" si="68"/>
        <v>110.31518156862258</v>
      </c>
      <c r="Z211">
        <f t="shared" si="69"/>
        <v>0</v>
      </c>
      <c r="AA211">
        <f t="shared" si="57"/>
        <v>2.6060349012293487</v>
      </c>
      <c r="AB211">
        <f t="shared" si="58"/>
        <v>2573720.7581559061</v>
      </c>
      <c r="AC211">
        <f t="shared" si="59"/>
        <v>2569029.8953336934</v>
      </c>
      <c r="AD211">
        <f t="shared" si="60"/>
        <v>110.30748976219786</v>
      </c>
      <c r="AE211">
        <f t="shared" si="61"/>
        <v>2.604168459601516</v>
      </c>
      <c r="AF211">
        <f t="shared" si="62"/>
        <v>2564345.7517013405</v>
      </c>
      <c r="AG211">
        <f t="shared" si="63"/>
        <v>2.1823558291658323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73.863481521297004</v>
      </c>
      <c r="Y212">
        <f t="shared" si="68"/>
        <v>110.29980897351332</v>
      </c>
      <c r="Z212">
        <f t="shared" si="69"/>
        <v>0</v>
      </c>
      <c r="AA212">
        <f t="shared" si="57"/>
        <v>2.6023046914638592</v>
      </c>
      <c r="AB212">
        <f t="shared" si="58"/>
        <v>2564345.7517013443</v>
      </c>
      <c r="AC212">
        <f t="shared" si="59"/>
        <v>2559661.6032567094</v>
      </c>
      <c r="AD212">
        <f t="shared" si="60"/>
        <v>110.29212817693787</v>
      </c>
      <c r="AE212">
        <f t="shared" si="61"/>
        <v>2.6004409214114452</v>
      </c>
      <c r="AF212">
        <f t="shared" si="62"/>
        <v>2554984.1643842631</v>
      </c>
      <c r="AG212">
        <f t="shared" si="63"/>
        <v>2.178759007432634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73.863481521297004</v>
      </c>
      <c r="Y213">
        <f t="shared" si="68"/>
        <v>110.28445838233209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2.598579821022446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2554984.1643842659</v>
      </c>
      <c r="AC213">
        <f t="shared" ref="AC213:AC276" si="73">MAX(0,AB213+(Z213-AA213)*1800)</f>
        <v>2550306.7207064256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110.27678857984669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2.5967187187214318</v>
      </c>
      <c r="AF213">
        <f t="shared" ref="AF213:AF276" si="76">MAX(0,AB213+(Z213-AE213)*3600)</f>
        <v>2545635.9769968688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2.1751673340953945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73.863481521297004</v>
      </c>
      <c r="Y214">
        <f t="shared" si="68"/>
        <v>110.26912976358304</v>
      </c>
      <c r="Z214">
        <f t="shared" si="69"/>
        <v>0</v>
      </c>
      <c r="AA214">
        <f t="shared" si="71"/>
        <v>2.5948602822625424</v>
      </c>
      <c r="AB214">
        <f t="shared" si="72"/>
        <v>2545635.9769968702</v>
      </c>
      <c r="AC214">
        <f t="shared" si="73"/>
        <v>2540965.2284887978</v>
      </c>
      <c r="AD214">
        <f t="shared" si="74"/>
        <v>110.26146545968778</v>
      </c>
      <c r="AE214">
        <f t="shared" si="75"/>
        <v>2.5929937478547469</v>
      </c>
      <c r="AF214">
        <f t="shared" si="76"/>
        <v>2536301.1995045934</v>
      </c>
      <c r="AG214">
        <f t="shared" si="77"/>
        <v>2.1715808017848346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73.863481521297004</v>
      </c>
      <c r="Y215">
        <f t="shared" si="68"/>
        <v>110.25380840067403</v>
      </c>
      <c r="Z215">
        <f t="shared" si="69"/>
        <v>8.6893381517037932E-2</v>
      </c>
      <c r="AA215">
        <f t="shared" si="71"/>
        <v>2.5911243120760004</v>
      </c>
      <c r="AB215">
        <f t="shared" si="72"/>
        <v>2536301.1995045929</v>
      </c>
      <c r="AC215">
        <f t="shared" si="73"/>
        <v>2531793.5838295869</v>
      </c>
      <c r="AD215">
        <f t="shared" si="74"/>
        <v>110.24640812950253</v>
      </c>
      <c r="AE215">
        <f t="shared" si="75"/>
        <v>2.5893175698691562</v>
      </c>
      <c r="AF215">
        <f t="shared" si="76"/>
        <v>2527292.4724265253</v>
      </c>
      <c r="AG215">
        <f t="shared" si="77"/>
        <v>2.1679777111505358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73.870662792496759</v>
      </c>
      <c r="Y216">
        <f t="shared" si="68"/>
        <v>110.2390185365653</v>
      </c>
      <c r="Z216">
        <f t="shared" si="69"/>
        <v>0.39111803444220639</v>
      </c>
      <c r="AA216">
        <f t="shared" si="71"/>
        <v>2.5875134347041508</v>
      </c>
      <c r="AB216">
        <f t="shared" si="72"/>
        <v>2527292.4724265258</v>
      </c>
      <c r="AC216">
        <f t="shared" si="73"/>
        <v>2523338.9607060542</v>
      </c>
      <c r="AD216">
        <f t="shared" si="74"/>
        <v>110.2325279524249</v>
      </c>
      <c r="AE216">
        <f t="shared" si="75"/>
        <v>2.5859287884065019</v>
      </c>
      <c r="AF216">
        <f t="shared" si="76"/>
        <v>2519391.1537122545</v>
      </c>
      <c r="AG216">
        <f t="shared" si="77"/>
        <v>2.1644950878885361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73.902986596996115</v>
      </c>
      <c r="Y217">
        <f t="shared" si="68"/>
        <v>110.22604673388427</v>
      </c>
      <c r="Z217">
        <f t="shared" si="69"/>
        <v>0.74788139003317722</v>
      </c>
      <c r="AA217">
        <f t="shared" si="71"/>
        <v>2.5843464286770073</v>
      </c>
      <c r="AB217">
        <f t="shared" si="72"/>
        <v>2519391.1537122549</v>
      </c>
      <c r="AC217">
        <f t="shared" si="73"/>
        <v>2516085.5166426962</v>
      </c>
      <c r="AD217">
        <f t="shared" si="74"/>
        <v>110.22061978259272</v>
      </c>
      <c r="AE217">
        <f t="shared" si="75"/>
        <v>2.5830214634526665</v>
      </c>
      <c r="AF217">
        <f t="shared" si="76"/>
        <v>2512784.6494479449</v>
      </c>
      <c r="AG217">
        <f t="shared" si="77"/>
        <v>2.1614405701840553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73.9647949763377</v>
      </c>
      <c r="Y218">
        <f t="shared" si="68"/>
        <v>110.21520066213006</v>
      </c>
      <c r="Z218">
        <f t="shared" si="69"/>
        <v>1.1631410418571377</v>
      </c>
      <c r="AA218">
        <f t="shared" si="71"/>
        <v>2.5816984100892215</v>
      </c>
      <c r="AB218">
        <f t="shared" si="72"/>
        <v>2512784.6494479491</v>
      </c>
      <c r="AC218">
        <f t="shared" si="73"/>
        <v>2510231.2461851314</v>
      </c>
      <c r="AD218">
        <f t="shared" si="74"/>
        <v>110.21100867285736</v>
      </c>
      <c r="AE218">
        <f t="shared" si="75"/>
        <v>2.580674955167896</v>
      </c>
      <c r="AF218">
        <f t="shared" si="76"/>
        <v>2507681.5273600304</v>
      </c>
      <c r="AG218">
        <f t="shared" si="77"/>
        <v>2.1588866060965666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74.060922335168868</v>
      </c>
      <c r="Y219">
        <f t="shared" si="68"/>
        <v>110.20682251781501</v>
      </c>
      <c r="Z219">
        <f t="shared" si="69"/>
        <v>1.6558994068446109</v>
      </c>
      <c r="AA219">
        <f t="shared" si="71"/>
        <v>2.5796526546425538</v>
      </c>
      <c r="AB219">
        <f t="shared" si="72"/>
        <v>2507681.5273600342</v>
      </c>
      <c r="AC219">
        <f t="shared" si="73"/>
        <v>2506018.771513998</v>
      </c>
      <c r="AD219">
        <f t="shared" si="74"/>
        <v>110.20408942302001</v>
      </c>
      <c r="AE219">
        <f t="shared" si="75"/>
        <v>2.5789812242342047</v>
      </c>
      <c r="AF219">
        <f t="shared" si="76"/>
        <v>2504358.4328174316</v>
      </c>
      <c r="AG219">
        <f t="shared" si="77"/>
        <v>2.1569135029519808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74.197773525817183</v>
      </c>
      <c r="Y220">
        <f t="shared" si="68"/>
        <v>110.20136030132704</v>
      </c>
      <c r="Z220">
        <f t="shared" si="69"/>
        <v>2.2546752446038951</v>
      </c>
      <c r="AA220">
        <f t="shared" si="71"/>
        <v>2.5783107698847654</v>
      </c>
      <c r="AB220">
        <f t="shared" si="72"/>
        <v>2504358.4328174316</v>
      </c>
      <c r="AC220">
        <f t="shared" si="73"/>
        <v>2503775.8888719259</v>
      </c>
      <c r="AD220">
        <f t="shared" si="74"/>
        <v>110.20040276578199</v>
      </c>
      <c r="AE220">
        <f t="shared" si="75"/>
        <v>2.5780755352770233</v>
      </c>
      <c r="AF220">
        <f t="shared" si="76"/>
        <v>2503194.1917710085</v>
      </c>
      <c r="AG220">
        <f t="shared" si="77"/>
        <v>2.1556189565627926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74.384110322891885</v>
      </c>
      <c r="Y221">
        <f t="shared" si="68"/>
        <v>110.19944662220711</v>
      </c>
      <c r="Z221">
        <f t="shared" si="69"/>
        <v>3.0048182047965226</v>
      </c>
      <c r="AA221">
        <f t="shared" si="71"/>
        <v>2.5778406426300151</v>
      </c>
      <c r="AB221">
        <f t="shared" si="72"/>
        <v>2503194.1917710062</v>
      </c>
      <c r="AC221">
        <f t="shared" si="73"/>
        <v>2503962.751382906</v>
      </c>
      <c r="AD221">
        <f t="shared" si="74"/>
        <v>110.20070991427728</v>
      </c>
      <c r="AE221">
        <f t="shared" si="75"/>
        <v>2.5781509914375622</v>
      </c>
      <c r="AF221">
        <f t="shared" si="76"/>
        <v>2504730.1937390985</v>
      </c>
      <c r="AG221">
        <f t="shared" si="77"/>
        <v>2.1551654142324517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74.63244240593292</v>
      </c>
      <c r="Y222">
        <f t="shared" si="68"/>
        <v>110.20197136989879</v>
      </c>
      <c r="Z222">
        <f t="shared" si="69"/>
        <v>3.9843347424423827</v>
      </c>
      <c r="AA222">
        <f t="shared" si="71"/>
        <v>2.5784608890908043</v>
      </c>
      <c r="AB222">
        <f t="shared" si="72"/>
        <v>2504730.1937390994</v>
      </c>
      <c r="AC222">
        <f t="shared" si="73"/>
        <v>2507260.7666751323</v>
      </c>
      <c r="AD222">
        <f t="shared" si="74"/>
        <v>110.20613090765434</v>
      </c>
      <c r="AE222">
        <f t="shared" si="75"/>
        <v>2.5794827490492875</v>
      </c>
      <c r="AF222">
        <f t="shared" si="76"/>
        <v>2509787.6609153147</v>
      </c>
      <c r="AG222">
        <f t="shared" si="77"/>
        <v>2.1557637799352896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74.961726268944687</v>
      </c>
      <c r="Y223">
        <f t="shared" si="68"/>
        <v>110.21028042725681</v>
      </c>
      <c r="Z223">
        <f t="shared" si="69"/>
        <v>5.3434577653764732</v>
      </c>
      <c r="AA223">
        <f t="shared" si="71"/>
        <v>2.5804971573503597</v>
      </c>
      <c r="AB223">
        <f t="shared" si="72"/>
        <v>2509787.6609153124</v>
      </c>
      <c r="AC223">
        <f t="shared" si="73"/>
        <v>2514760.9900097596</v>
      </c>
      <c r="AD223">
        <f t="shared" si="74"/>
        <v>110.21844527239391</v>
      </c>
      <c r="AE223">
        <f t="shared" si="75"/>
        <v>2.5824905667781586</v>
      </c>
      <c r="AF223">
        <f t="shared" si="76"/>
        <v>2519727.1428302662</v>
      </c>
      <c r="AG223">
        <f t="shared" si="77"/>
        <v>2.1577280204396523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75.403334348727867</v>
      </c>
      <c r="Y224">
        <f t="shared" si="68"/>
        <v>110.22659833605341</v>
      </c>
      <c r="Z224">
        <f t="shared" si="69"/>
        <v>7.4278907552714717</v>
      </c>
      <c r="AA224">
        <f t="shared" si="71"/>
        <v>2.5844810998123311</v>
      </c>
      <c r="AB224">
        <f t="shared" si="72"/>
        <v>2519727.1428302689</v>
      </c>
      <c r="AC224">
        <f t="shared" si="73"/>
        <v>2528445.2802100955</v>
      </c>
      <c r="AD224">
        <f t="shared" si="74"/>
        <v>110.24091113141412</v>
      </c>
      <c r="AE224">
        <f t="shared" si="75"/>
        <v>2.5879755030411862</v>
      </c>
      <c r="AF224">
        <f t="shared" si="76"/>
        <v>2537150.8377382979</v>
      </c>
      <c r="AG224">
        <f t="shared" si="77"/>
        <v>2.1615704579593245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76.017209617758567</v>
      </c>
      <c r="Y225">
        <f t="shared" si="68"/>
        <v>110.25520327410167</v>
      </c>
      <c r="Z225">
        <f t="shared" si="69"/>
        <v>11.348822650067431</v>
      </c>
      <c r="AA225">
        <f t="shared" si="71"/>
        <v>2.5914648640147764</v>
      </c>
      <c r="AB225">
        <f t="shared" si="72"/>
        <v>2537150.8377382979</v>
      </c>
      <c r="AC225">
        <f t="shared" si="73"/>
        <v>2552914.0817531925</v>
      </c>
      <c r="AD225">
        <f t="shared" si="74"/>
        <v>110.2810639801752</v>
      </c>
      <c r="AE225">
        <f t="shared" si="75"/>
        <v>2.5977561583953084</v>
      </c>
      <c r="AF225">
        <f t="shared" si="76"/>
        <v>2568654.6771083176</v>
      </c>
      <c r="AG225">
        <f t="shared" si="77"/>
        <v>2.1683061670856909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76.955128845036867</v>
      </c>
      <c r="Y226">
        <f t="shared" si="68"/>
        <v>110.30687450098345</v>
      </c>
      <c r="Z226">
        <f t="shared" si="69"/>
        <v>37.506096089619945</v>
      </c>
      <c r="AA226">
        <f t="shared" si="71"/>
        <v>2.6040191644841988</v>
      </c>
      <c r="AB226">
        <f t="shared" si="72"/>
        <v>2568654.6771083167</v>
      </c>
      <c r="AC226">
        <f t="shared" si="73"/>
        <v>2631478.4155735611</v>
      </c>
      <c r="AD226">
        <f t="shared" si="74"/>
        <v>110.4097555987242</v>
      </c>
      <c r="AE226">
        <f t="shared" si="75"/>
        <v>2.6288225132133229</v>
      </c>
      <c r="AF226">
        <f t="shared" si="76"/>
        <v>2694212.8619833807</v>
      </c>
      <c r="AG226">
        <f t="shared" si="77"/>
        <v>2.1804121728598416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80.054806207815375</v>
      </c>
      <c r="Y227">
        <f t="shared" si="68"/>
        <v>110.51227958726976</v>
      </c>
      <c r="Z227">
        <f t="shared" si="69"/>
        <v>19.608024274901791</v>
      </c>
      <c r="AA227">
        <f t="shared" si="71"/>
        <v>2.6532909819193193</v>
      </c>
      <c r="AB227">
        <f t="shared" si="72"/>
        <v>2694212.8619833821</v>
      </c>
      <c r="AC227">
        <f t="shared" si="73"/>
        <v>2724731.3819107506</v>
      </c>
      <c r="AD227">
        <f t="shared" si="74"/>
        <v>110.56207970057847</v>
      </c>
      <c r="AE227">
        <f t="shared" si="75"/>
        <v>2.665090050656739</v>
      </c>
      <c r="AF227">
        <f t="shared" si="76"/>
        <v>2755207.4251906644</v>
      </c>
      <c r="AG227">
        <f t="shared" si="77"/>
        <v>2.2278996178572767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81.6753040817742</v>
      </c>
      <c r="Y228">
        <f t="shared" si="68"/>
        <v>110.61175188337813</v>
      </c>
      <c r="Z228">
        <f t="shared" si="69"/>
        <v>8.0614431410373069</v>
      </c>
      <c r="AA228">
        <f t="shared" si="71"/>
        <v>2.6767927428703451</v>
      </c>
      <c r="AB228">
        <f t="shared" si="72"/>
        <v>2755207.4251906672</v>
      </c>
      <c r="AC228">
        <f t="shared" si="73"/>
        <v>2764899.7959073675</v>
      </c>
      <c r="AD228">
        <f t="shared" si="74"/>
        <v>110.62754015944773</v>
      </c>
      <c r="AE228">
        <f t="shared" si="75"/>
        <v>2.6805023685931926</v>
      </c>
      <c r="AF228">
        <f t="shared" si="76"/>
        <v>2774578.8119714661</v>
      </c>
      <c r="AG228">
        <f t="shared" si="77"/>
        <v>2.2505359046630948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82.341539052107862</v>
      </c>
      <c r="Y229">
        <f t="shared" si="68"/>
        <v>110.64329676386519</v>
      </c>
      <c r="Z229">
        <f t="shared" si="69"/>
        <v>5.3910661895325793</v>
      </c>
      <c r="AA229">
        <f t="shared" si="71"/>
        <v>2.6841935608783323</v>
      </c>
      <c r="AB229">
        <f t="shared" si="72"/>
        <v>2774578.8119714689</v>
      </c>
      <c r="AC229">
        <f t="shared" si="73"/>
        <v>2779451.1827030466</v>
      </c>
      <c r="AD229">
        <f t="shared" si="74"/>
        <v>110.65122856371802</v>
      </c>
      <c r="AE229">
        <f t="shared" si="75"/>
        <v>2.6860516895492266</v>
      </c>
      <c r="AF229">
        <f t="shared" si="76"/>
        <v>2784316.864171409</v>
      </c>
      <c r="AG229">
        <f t="shared" si="77"/>
        <v>2.2576620583373121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82.787081712399811</v>
      </c>
      <c r="Y230">
        <f t="shared" si="68"/>
        <v>110.65914947402653</v>
      </c>
      <c r="Z230">
        <f t="shared" si="69"/>
        <v>4.0019374872707569</v>
      </c>
      <c r="AA230">
        <f t="shared" si="71"/>
        <v>2.687907267200822</v>
      </c>
      <c r="AB230">
        <f t="shared" si="72"/>
        <v>2784316.8641714123</v>
      </c>
      <c r="AC230">
        <f t="shared" si="73"/>
        <v>2786682.118567538</v>
      </c>
      <c r="AD230">
        <f t="shared" si="74"/>
        <v>110.66299990444422</v>
      </c>
      <c r="AE230">
        <f t="shared" si="75"/>
        <v>2.6888092812817539</v>
      </c>
      <c r="AF230">
        <f t="shared" si="76"/>
        <v>2789044.1257129726</v>
      </c>
      <c r="AG230">
        <f t="shared" si="77"/>
        <v>2.2612377118364906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83.117820347711444</v>
      </c>
      <c r="Y231">
        <f t="shared" si="68"/>
        <v>110.66684504861747</v>
      </c>
      <c r="Z231">
        <f t="shared" si="69"/>
        <v>3.1335602171323185</v>
      </c>
      <c r="AA231">
        <f t="shared" si="71"/>
        <v>2.6897100569902461</v>
      </c>
      <c r="AB231">
        <f t="shared" si="72"/>
        <v>2789044.1257129684</v>
      </c>
      <c r="AC231">
        <f t="shared" si="73"/>
        <v>2789843.0560012241</v>
      </c>
      <c r="AD231">
        <f t="shared" si="74"/>
        <v>110.66814563830819</v>
      </c>
      <c r="AE231">
        <f t="shared" si="75"/>
        <v>2.6900147372694043</v>
      </c>
      <c r="AF231">
        <f t="shared" si="76"/>
        <v>2790640.889440475</v>
      </c>
      <c r="AG231">
        <f t="shared" si="77"/>
        <v>2.2629734849588297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83.37679226648271</v>
      </c>
      <c r="Y232">
        <f t="shared" si="68"/>
        <v>110.6694444424232</v>
      </c>
      <c r="Z232">
        <f t="shared" si="69"/>
        <v>2.5364901577457784</v>
      </c>
      <c r="AA232">
        <f t="shared" si="71"/>
        <v>2.6903189992539165</v>
      </c>
      <c r="AB232">
        <f t="shared" si="72"/>
        <v>2790640.8894404778</v>
      </c>
      <c r="AC232">
        <f t="shared" si="73"/>
        <v>2790363.9975257632</v>
      </c>
      <c r="AD232">
        <f t="shared" si="74"/>
        <v>110.66899368623707</v>
      </c>
      <c r="AE232">
        <f t="shared" si="75"/>
        <v>2.6902134036755405</v>
      </c>
      <c r="AF232">
        <f t="shared" si="76"/>
        <v>2790087.4857551306</v>
      </c>
      <c r="AG232">
        <f t="shared" si="77"/>
        <v>2.2635597904840417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83.586419552246824</v>
      </c>
      <c r="Y233">
        <f t="shared" si="68"/>
        <v>110.66854354889276</v>
      </c>
      <c r="Z233">
        <f t="shared" si="69"/>
        <v>2.1020485017884556</v>
      </c>
      <c r="AA233">
        <f t="shared" si="71"/>
        <v>2.6901079530690155</v>
      </c>
      <c r="AB233">
        <f t="shared" si="72"/>
        <v>2790087.4857551297</v>
      </c>
      <c r="AC233">
        <f t="shared" si="73"/>
        <v>2789028.9787428249</v>
      </c>
      <c r="AD233">
        <f t="shared" si="74"/>
        <v>110.66682039065482</v>
      </c>
      <c r="AE233">
        <f t="shared" si="75"/>
        <v>2.689704280537458</v>
      </c>
      <c r="AF233">
        <f t="shared" si="76"/>
        <v>2787971.9249516334</v>
      </c>
      <c r="AG233">
        <f t="shared" si="77"/>
        <v>2.2633565897018579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83.760142568923555</v>
      </c>
      <c r="Y234">
        <f t="shared" si="68"/>
        <v>110.66509959813567</v>
      </c>
      <c r="Z234">
        <f t="shared" si="69"/>
        <v>1.7733396650926905</v>
      </c>
      <c r="AA234">
        <f t="shared" si="71"/>
        <v>2.6893011622067102</v>
      </c>
      <c r="AB234">
        <f t="shared" si="72"/>
        <v>2787971.9249516311</v>
      </c>
      <c r="AC234">
        <f t="shared" si="73"/>
        <v>2786323.1942568258</v>
      </c>
      <c r="AD234">
        <f t="shared" si="74"/>
        <v>110.66241560658354</v>
      </c>
      <c r="AE234">
        <f t="shared" si="75"/>
        <v>2.6886724018057935</v>
      </c>
      <c r="AF234">
        <f t="shared" si="76"/>
        <v>2784676.7270994638</v>
      </c>
      <c r="AG234">
        <f t="shared" si="77"/>
        <v>2.2625797903754181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83.906699566038654</v>
      </c>
      <c r="Y235">
        <f t="shared" si="68"/>
        <v>110.65973529987539</v>
      </c>
      <c r="Z235">
        <f t="shared" si="69"/>
        <v>0</v>
      </c>
      <c r="AA235">
        <f t="shared" si="71"/>
        <v>2.688044504628154</v>
      </c>
      <c r="AB235">
        <f t="shared" si="72"/>
        <v>2784676.7270994671</v>
      </c>
      <c r="AC235">
        <f t="shared" si="73"/>
        <v>2779838.2469911366</v>
      </c>
      <c r="AD235">
        <f t="shared" si="74"/>
        <v>110.65185867103793</v>
      </c>
      <c r="AE235">
        <f t="shared" si="75"/>
        <v>2.6861993004948612</v>
      </c>
      <c r="AF235">
        <f t="shared" si="76"/>
        <v>2775006.4096176857</v>
      </c>
      <c r="AG235">
        <f t="shared" si="77"/>
        <v>2.2613698476180106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83.906699566038654</v>
      </c>
      <c r="Y236">
        <f t="shared" si="68"/>
        <v>110.64399285600066</v>
      </c>
      <c r="Z236">
        <f t="shared" si="69"/>
        <v>0</v>
      </c>
      <c r="AA236">
        <f t="shared" si="71"/>
        <v>2.6843566296368109</v>
      </c>
      <c r="AB236">
        <f t="shared" si="72"/>
        <v>2775006.409617688</v>
      </c>
      <c r="AC236">
        <f t="shared" si="73"/>
        <v>2770174.5676843417</v>
      </c>
      <c r="AD236">
        <f t="shared" si="74"/>
        <v>110.63612703354028</v>
      </c>
      <c r="AE236">
        <f t="shared" si="75"/>
        <v>2.682513957039796</v>
      </c>
      <c r="AF236">
        <f t="shared" si="76"/>
        <v>2765349.3593723448</v>
      </c>
      <c r="AG236">
        <f t="shared" si="77"/>
        <v>2.2578190651995218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83.906699566038654</v>
      </c>
      <c r="Y237">
        <f t="shared" si="68"/>
        <v>110.62827201004404</v>
      </c>
      <c r="Z237">
        <f t="shared" si="69"/>
        <v>0</v>
      </c>
      <c r="AA237">
        <f t="shared" si="71"/>
        <v>2.6806738142424837</v>
      </c>
      <c r="AB237">
        <f t="shared" si="72"/>
        <v>2765349.359372349</v>
      </c>
      <c r="AC237">
        <f t="shared" si="73"/>
        <v>2760524.1465067123</v>
      </c>
      <c r="AD237">
        <f t="shared" si="74"/>
        <v>110.62041697913487</v>
      </c>
      <c r="AE237">
        <f t="shared" si="75"/>
        <v>2.6788336697085935</v>
      </c>
      <c r="AF237">
        <f t="shared" si="76"/>
        <v>2755705.5581613979</v>
      </c>
      <c r="AG237">
        <f t="shared" si="77"/>
        <v>2.2542731542932639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83.906699566038654</v>
      </c>
      <c r="Y238">
        <f t="shared" si="68"/>
        <v>110.61256377853636</v>
      </c>
      <c r="Z238">
        <f t="shared" si="69"/>
        <v>0</v>
      </c>
      <c r="AA238">
        <f t="shared" si="71"/>
        <v>2.6769840241592049</v>
      </c>
      <c r="AB238">
        <f t="shared" si="72"/>
        <v>2755705.5581613989</v>
      </c>
      <c r="AC238">
        <f t="shared" si="73"/>
        <v>2750886.9869179125</v>
      </c>
      <c r="AD238">
        <f t="shared" si="74"/>
        <v>110.60471010312838</v>
      </c>
      <c r="AE238">
        <f t="shared" si="75"/>
        <v>2.6751337099417736</v>
      </c>
      <c r="AF238">
        <f t="shared" si="76"/>
        <v>2746075.0768056083</v>
      </c>
      <c r="AG238">
        <f t="shared" si="77"/>
        <v>2.250720119846676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83.906699566038654</v>
      </c>
      <c r="Y239">
        <f t="shared" si="68"/>
        <v>110.59686728454074</v>
      </c>
      <c r="Z239">
        <f t="shared" si="69"/>
        <v>0</v>
      </c>
      <c r="AA239">
        <f t="shared" si="71"/>
        <v>2.6732859535750251</v>
      </c>
      <c r="AB239">
        <f t="shared" si="72"/>
        <v>2746075.0768056107</v>
      </c>
      <c r="AC239">
        <f t="shared" si="73"/>
        <v>2741263.1620891755</v>
      </c>
      <c r="AD239">
        <f t="shared" si="74"/>
        <v>110.58902445844892</v>
      </c>
      <c r="AE239">
        <f t="shared" si="75"/>
        <v>2.671438195440305</v>
      </c>
      <c r="AF239">
        <f t="shared" si="76"/>
        <v>2736457.8993020258</v>
      </c>
      <c r="AG239">
        <f t="shared" si="77"/>
        <v>2.2471586593628952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83.906699566038654</v>
      </c>
      <c r="Y240">
        <f t="shared" si="68"/>
        <v>110.58119247417946</v>
      </c>
      <c r="Z240">
        <f t="shared" si="69"/>
        <v>0</v>
      </c>
      <c r="AA240">
        <f t="shared" si="71"/>
        <v>2.6695929916227694</v>
      </c>
      <c r="AB240">
        <f t="shared" si="72"/>
        <v>2736457.8993020286</v>
      </c>
      <c r="AC240">
        <f t="shared" si="73"/>
        <v>2731652.6319171074</v>
      </c>
      <c r="AD240">
        <f t="shared" si="74"/>
        <v>110.57336048241621</v>
      </c>
      <c r="AE240">
        <f t="shared" si="75"/>
        <v>2.6677477860397065</v>
      </c>
      <c r="AF240">
        <f t="shared" si="76"/>
        <v>2726854.0072722854</v>
      </c>
      <c r="AG240">
        <f t="shared" si="77"/>
        <v>2.243602118793516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83.906699566038654</v>
      </c>
      <c r="Y241">
        <f t="shared" si="68"/>
        <v>110.56553931749806</v>
      </c>
      <c r="Z241">
        <f t="shared" si="69"/>
        <v>0</v>
      </c>
      <c r="AA241">
        <f t="shared" si="71"/>
        <v>2.6659051312452111</v>
      </c>
      <c r="AB241">
        <f t="shared" si="72"/>
        <v>2726854.0072722877</v>
      </c>
      <c r="AC241">
        <f t="shared" si="73"/>
        <v>2722055.3780360464</v>
      </c>
      <c r="AD241">
        <f t="shared" si="74"/>
        <v>110.55771418631633</v>
      </c>
      <c r="AE241">
        <f t="shared" si="75"/>
        <v>2.6640570748815033</v>
      </c>
      <c r="AF241">
        <f t="shared" si="76"/>
        <v>2717263.4018027144</v>
      </c>
      <c r="AG241">
        <f t="shared" si="77"/>
        <v>2.2400504913420116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83.906699566038654</v>
      </c>
      <c r="Y242">
        <f t="shared" si="68"/>
        <v>110.54989443617629</v>
      </c>
      <c r="Z242">
        <f t="shared" si="69"/>
        <v>0</v>
      </c>
      <c r="AA242">
        <f t="shared" si="71"/>
        <v>2.6622041223141775</v>
      </c>
      <c r="AB242">
        <f t="shared" si="72"/>
        <v>2717263.4018027172</v>
      </c>
      <c r="AC242">
        <f t="shared" si="73"/>
        <v>2712471.4343825518</v>
      </c>
      <c r="AD242">
        <f t="shared" si="74"/>
        <v>110.54207470041794</v>
      </c>
      <c r="AE242">
        <f t="shared" si="75"/>
        <v>2.6603511731547105</v>
      </c>
      <c r="AF242">
        <f t="shared" si="76"/>
        <v>2707686.1375793605</v>
      </c>
      <c r="AG242">
        <f t="shared" si="77"/>
        <v>2.236485585072213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83.906699566038654</v>
      </c>
      <c r="Y243">
        <f t="shared" si="68"/>
        <v>110.53426585005541</v>
      </c>
      <c r="Z243">
        <f t="shared" si="69"/>
        <v>0</v>
      </c>
      <c r="AA243">
        <f t="shared" si="71"/>
        <v>2.6585008033771609</v>
      </c>
      <c r="AB243">
        <f t="shared" si="72"/>
        <v>2707686.1375793642</v>
      </c>
      <c r="AC243">
        <f t="shared" si="73"/>
        <v>2702900.8361332854</v>
      </c>
      <c r="AD243">
        <f t="shared" si="74"/>
        <v>110.52645699211641</v>
      </c>
      <c r="AE243">
        <f t="shared" si="75"/>
        <v>2.6566504318043087</v>
      </c>
      <c r="AF243">
        <f t="shared" si="76"/>
        <v>2698122.1960248686</v>
      </c>
      <c r="AG243">
        <f t="shared" si="77"/>
        <v>2.2329182032549109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83.906699566038654</v>
      </c>
      <c r="Y244">
        <f t="shared" si="68"/>
        <v>110.51865900443084</v>
      </c>
      <c r="Z244">
        <f t="shared" si="69"/>
        <v>0</v>
      </c>
      <c r="AA244">
        <f t="shared" si="71"/>
        <v>2.6548026360252659</v>
      </c>
      <c r="AB244">
        <f t="shared" si="72"/>
        <v>2698122.196024871</v>
      </c>
      <c r="AC244">
        <f t="shared" si="73"/>
        <v>2693343.5512800254</v>
      </c>
      <c r="AD244">
        <f t="shared" si="74"/>
        <v>110.51086100917937</v>
      </c>
      <c r="AE244">
        <f t="shared" si="75"/>
        <v>2.652954838453419</v>
      </c>
      <c r="AF244">
        <f t="shared" si="76"/>
        <v>2688571.5586064388</v>
      </c>
      <c r="AG244">
        <f t="shared" si="77"/>
        <v>2.2293557839243419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83.906699566038654</v>
      </c>
      <c r="Y245">
        <f t="shared" si="68"/>
        <v>110.50307386906</v>
      </c>
      <c r="Z245">
        <f t="shared" si="69"/>
        <v>0</v>
      </c>
      <c r="AA245">
        <f t="shared" si="71"/>
        <v>2.6511096130922649</v>
      </c>
      <c r="AB245">
        <f t="shared" si="72"/>
        <v>2688571.5586064402</v>
      </c>
      <c r="AC245">
        <f t="shared" si="73"/>
        <v>2683799.5613028742</v>
      </c>
      <c r="AD245">
        <f t="shared" si="74"/>
        <v>110.49527861851854</v>
      </c>
      <c r="AE245">
        <f t="shared" si="75"/>
        <v>2.6492531605156868</v>
      </c>
      <c r="AF245">
        <f t="shared" si="76"/>
        <v>2679034.2472285838</v>
      </c>
      <c r="AG245">
        <f t="shared" si="77"/>
        <v>2.2257983201773279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83.906699566038654</v>
      </c>
      <c r="Y246">
        <f t="shared" si="68"/>
        <v>110.48749299096733</v>
      </c>
      <c r="Z246">
        <f t="shared" si="69"/>
        <v>0</v>
      </c>
      <c r="AA246">
        <f t="shared" si="71"/>
        <v>2.6473975147932984</v>
      </c>
      <c r="AB246">
        <f t="shared" si="72"/>
        <v>2679034.2472285815</v>
      </c>
      <c r="AC246">
        <f t="shared" si="73"/>
        <v>2674268.9317019535</v>
      </c>
      <c r="AD246">
        <f t="shared" si="74"/>
        <v>110.47970736104327</v>
      </c>
      <c r="AE246">
        <f t="shared" si="75"/>
        <v>2.6455418685053611</v>
      </c>
      <c r="AF246">
        <f t="shared" si="76"/>
        <v>2669510.296501962</v>
      </c>
      <c r="AG246">
        <f t="shared" si="77"/>
        <v>2.2222216679534283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83.906699566038654</v>
      </c>
      <c r="Y247">
        <f t="shared" si="68"/>
        <v>110.47193264551736</v>
      </c>
      <c r="Z247">
        <f t="shared" si="69"/>
        <v>0</v>
      </c>
      <c r="AA247">
        <f t="shared" si="71"/>
        <v>2.6436888235820661</v>
      </c>
      <c r="AB247">
        <f t="shared" si="72"/>
        <v>2669510.2965019597</v>
      </c>
      <c r="AC247">
        <f t="shared" si="73"/>
        <v>2664751.656619512</v>
      </c>
      <c r="AD247">
        <f t="shared" si="74"/>
        <v>110.46415792234119</v>
      </c>
      <c r="AE247">
        <f t="shared" si="75"/>
        <v>2.6418357768353902</v>
      </c>
      <c r="AF247">
        <f t="shared" si="76"/>
        <v>2659999.6877053524</v>
      </c>
      <c r="AG247">
        <f t="shared" si="77"/>
        <v>2.2186482387005957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83.906699566038654</v>
      </c>
      <c r="Y248">
        <f t="shared" si="68"/>
        <v>110.45639409827339</v>
      </c>
      <c r="Z248">
        <f t="shared" si="69"/>
        <v>0</v>
      </c>
      <c r="AA248">
        <f t="shared" si="71"/>
        <v>2.6399853278091547</v>
      </c>
      <c r="AB248">
        <f t="shared" si="72"/>
        <v>2659999.6877053487</v>
      </c>
      <c r="AC248">
        <f t="shared" si="73"/>
        <v>2655247.7141152923</v>
      </c>
      <c r="AD248">
        <f t="shared" si="74"/>
        <v>110.44863026656606</v>
      </c>
      <c r="AE248">
        <f t="shared" si="75"/>
        <v>2.6381348769620918</v>
      </c>
      <c r="AF248">
        <f t="shared" si="76"/>
        <v>2650502.4021482849</v>
      </c>
      <c r="AG248">
        <f t="shared" si="77"/>
        <v>2.2150798154000571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83.906699566038654</v>
      </c>
      <c r="Y249">
        <f t="shared" si="68"/>
        <v>110.44087475509443</v>
      </c>
      <c r="Z249">
        <f t="shared" si="69"/>
        <v>0</v>
      </c>
      <c r="AA249">
        <f t="shared" si="71"/>
        <v>2.6362834122859158</v>
      </c>
      <c r="AB249">
        <f t="shared" si="72"/>
        <v>2650502.4021482817</v>
      </c>
      <c r="AC249">
        <f t="shared" si="73"/>
        <v>2645757.0920061669</v>
      </c>
      <c r="AD249">
        <f t="shared" si="74"/>
        <v>110.43311244682336</v>
      </c>
      <c r="AE249">
        <f t="shared" si="75"/>
        <v>2.6344223785904068</v>
      </c>
      <c r="AF249">
        <f t="shared" si="76"/>
        <v>2641018.4815853564</v>
      </c>
      <c r="AG249">
        <f t="shared" si="77"/>
        <v>2.2115127942676152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83.906699566038654</v>
      </c>
      <c r="Y250">
        <f t="shared" si="68"/>
        <v>110.42536109785748</v>
      </c>
      <c r="Z250">
        <f t="shared" si="69"/>
        <v>0</v>
      </c>
      <c r="AA250">
        <f t="shared" si="71"/>
        <v>2.6325639724169596</v>
      </c>
      <c r="AB250">
        <f t="shared" si="72"/>
        <v>2641018.4815853541</v>
      </c>
      <c r="AC250">
        <f t="shared" si="73"/>
        <v>2636279.8664350035</v>
      </c>
      <c r="AD250">
        <f t="shared" si="74"/>
        <v>110.41760974115509</v>
      </c>
      <c r="AE250">
        <f t="shared" si="75"/>
        <v>2.6307055643886654</v>
      </c>
      <c r="AF250">
        <f t="shared" si="76"/>
        <v>2631547.941553555</v>
      </c>
      <c r="AG250">
        <f t="shared" si="77"/>
        <v>2.2079281291482848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83.906699566038654</v>
      </c>
      <c r="Y251">
        <f t="shared" si="68"/>
        <v>110.4098693282958</v>
      </c>
      <c r="Z251">
        <f t="shared" si="69"/>
        <v>0</v>
      </c>
      <c r="AA251">
        <f t="shared" si="71"/>
        <v>2.6288497801753556</v>
      </c>
      <c r="AB251">
        <f t="shared" si="72"/>
        <v>2631547.9415535568</v>
      </c>
      <c r="AC251">
        <f t="shared" si="73"/>
        <v>2626816.0119492412</v>
      </c>
      <c r="AD251">
        <f t="shared" si="74"/>
        <v>110.4021289077109</v>
      </c>
      <c r="AE251">
        <f t="shared" si="75"/>
        <v>2.6269939941098124</v>
      </c>
      <c r="AF251">
        <f t="shared" si="76"/>
        <v>2622090.7631747616</v>
      </c>
      <c r="AG251">
        <f t="shared" si="77"/>
        <v>2.2043485215073364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83.906699566038654</v>
      </c>
      <c r="Y252">
        <f t="shared" si="68"/>
        <v>110.39439941552882</v>
      </c>
      <c r="Z252">
        <f t="shared" si="69"/>
        <v>0</v>
      </c>
      <c r="AA252">
        <f t="shared" si="71"/>
        <v>2.6251408281574067</v>
      </c>
      <c r="AB252">
        <f t="shared" si="72"/>
        <v>2622090.7631747574</v>
      </c>
      <c r="AC252">
        <f t="shared" si="73"/>
        <v>2617365.5096840742</v>
      </c>
      <c r="AD252">
        <f t="shared" si="74"/>
        <v>110.38666991563205</v>
      </c>
      <c r="AE252">
        <f t="shared" si="75"/>
        <v>2.6232876603553841</v>
      </c>
      <c r="AF252">
        <f t="shared" si="76"/>
        <v>2612646.927597478</v>
      </c>
      <c r="AG252">
        <f t="shared" si="77"/>
        <v>2.2007739642093469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83.906699566038654</v>
      </c>
      <c r="Y253">
        <f t="shared" si="68"/>
        <v>110.37894522765498</v>
      </c>
      <c r="Z253">
        <f t="shared" si="69"/>
        <v>0</v>
      </c>
      <c r="AA253">
        <f t="shared" si="71"/>
        <v>2.6214283843454669</v>
      </c>
      <c r="AB253">
        <f t="shared" si="72"/>
        <v>2612646.927597479</v>
      </c>
      <c r="AC253">
        <f t="shared" si="73"/>
        <v>2607928.3565056571</v>
      </c>
      <c r="AD253">
        <f t="shared" si="74"/>
        <v>110.37121733122636</v>
      </c>
      <c r="AE253">
        <f t="shared" si="75"/>
        <v>2.6195644987891709</v>
      </c>
      <c r="AF253">
        <f t="shared" si="76"/>
        <v>2603216.4954018379</v>
      </c>
      <c r="AG253">
        <f t="shared" si="77"/>
        <v>2.1971957519980339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83.906699566038654</v>
      </c>
      <c r="Y254">
        <f t="shared" si="68"/>
        <v>110.3635004241611</v>
      </c>
      <c r="Z254">
        <f t="shared" si="69"/>
        <v>0</v>
      </c>
      <c r="AA254">
        <f t="shared" si="71"/>
        <v>2.6177032637491999</v>
      </c>
      <c r="AB254">
        <f t="shared" si="72"/>
        <v>2603216.4954018397</v>
      </c>
      <c r="AC254">
        <f t="shared" si="73"/>
        <v>2598504.629527091</v>
      </c>
      <c r="AD254">
        <f t="shared" si="74"/>
        <v>110.3557835092822</v>
      </c>
      <c r="AE254">
        <f t="shared" si="75"/>
        <v>2.6158420268246632</v>
      </c>
      <c r="AF254">
        <f t="shared" si="76"/>
        <v>2593799.4641052708</v>
      </c>
      <c r="AG254">
        <f t="shared" si="77"/>
        <v>2.1936047269857415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83.906699566038654</v>
      </c>
      <c r="Y255">
        <f t="shared" si="68"/>
        <v>110.34807756815049</v>
      </c>
      <c r="Z255">
        <f t="shared" si="69"/>
        <v>0</v>
      </c>
      <c r="AA255">
        <f t="shared" si="71"/>
        <v>2.6139834366499959</v>
      </c>
      <c r="AB255">
        <f t="shared" si="72"/>
        <v>2593799.4641052694</v>
      </c>
      <c r="AC255">
        <f t="shared" si="73"/>
        <v>2589094.2939192993</v>
      </c>
      <c r="AD255">
        <f t="shared" si="74"/>
        <v>110.34037161921623</v>
      </c>
      <c r="AE255">
        <f t="shared" si="75"/>
        <v>2.6121248445934402</v>
      </c>
      <c r="AF255">
        <f t="shared" si="76"/>
        <v>2584395.8146647331</v>
      </c>
      <c r="AG255">
        <f t="shared" si="77"/>
        <v>2.1900188049170621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83.906699566038654</v>
      </c>
      <c r="Y256">
        <f t="shared" si="68"/>
        <v>110.33267662843517</v>
      </c>
      <c r="Z256">
        <f t="shared" si="69"/>
        <v>0</v>
      </c>
      <c r="AA256">
        <f t="shared" si="71"/>
        <v>2.6102688955256532</v>
      </c>
      <c r="AB256">
        <f t="shared" si="72"/>
        <v>2584395.8146647294</v>
      </c>
      <c r="AC256">
        <f t="shared" si="73"/>
        <v>2579697.3306527832</v>
      </c>
      <c r="AD256">
        <f t="shared" si="74"/>
        <v>110.32498160764985</v>
      </c>
      <c r="AE256">
        <f t="shared" si="75"/>
        <v>2.6084129122952677</v>
      </c>
      <c r="AF256">
        <f t="shared" si="76"/>
        <v>2575005.5281804665</v>
      </c>
      <c r="AG256">
        <f t="shared" si="77"/>
        <v>2.1864379785405759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83.906699566038654</v>
      </c>
      <c r="Y257">
        <f t="shared" si="68"/>
        <v>110.31728826044106</v>
      </c>
      <c r="Z257">
        <f t="shared" si="69"/>
        <v>0</v>
      </c>
      <c r="AA257">
        <f t="shared" si="71"/>
        <v>2.6065460967912126</v>
      </c>
      <c r="AB257">
        <f t="shared" si="72"/>
        <v>2575005.5281804646</v>
      </c>
      <c r="AC257">
        <f t="shared" si="73"/>
        <v>2570313.7452062406</v>
      </c>
      <c r="AD257">
        <f t="shared" si="74"/>
        <v>110.30959494520413</v>
      </c>
      <c r="AE257">
        <f t="shared" si="75"/>
        <v>2.6046792890452304</v>
      </c>
      <c r="AF257">
        <f t="shared" si="76"/>
        <v>2565628.6827399018</v>
      </c>
      <c r="AG257">
        <f t="shared" si="77"/>
        <v>2.1828487449594256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83.906699566038654</v>
      </c>
      <c r="Y258">
        <f t="shared" si="68"/>
        <v>110.30191264986858</v>
      </c>
      <c r="Z258">
        <f t="shared" si="69"/>
        <v>0</v>
      </c>
      <c r="AA258">
        <f t="shared" si="71"/>
        <v>2.6028151553138503</v>
      </c>
      <c r="AB258">
        <f t="shared" si="72"/>
        <v>2565628.6827399046</v>
      </c>
      <c r="AC258">
        <f t="shared" si="73"/>
        <v>2560943.6154603395</v>
      </c>
      <c r="AD258">
        <f t="shared" si="74"/>
        <v>110.29423034664059</v>
      </c>
      <c r="AE258">
        <f t="shared" si="75"/>
        <v>2.6009510196673409</v>
      </c>
      <c r="AF258">
        <f t="shared" si="76"/>
        <v>2556265.2590691024</v>
      </c>
      <c r="AG258">
        <f t="shared" si="77"/>
        <v>2.1792512176795342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83.906699566038654</v>
      </c>
      <c r="Y259">
        <f t="shared" si="68"/>
        <v>110.28655904754038</v>
      </c>
      <c r="Z259">
        <f t="shared" si="69"/>
        <v>0</v>
      </c>
      <c r="AA259">
        <f t="shared" si="71"/>
        <v>2.5990895542079162</v>
      </c>
      <c r="AB259">
        <f t="shared" si="72"/>
        <v>2556265.2590691005</v>
      </c>
      <c r="AC259">
        <f t="shared" si="73"/>
        <v>2551586.8978715264</v>
      </c>
      <c r="AD259">
        <f t="shared" si="74"/>
        <v>110.27888774055901</v>
      </c>
      <c r="AE259">
        <f t="shared" si="75"/>
        <v>2.597228086836104</v>
      </c>
      <c r="AF259">
        <f t="shared" si="76"/>
        <v>2546915.2379564904</v>
      </c>
      <c r="AG259">
        <f t="shared" si="77"/>
        <v>2.1756588398055006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83.906699566038654</v>
      </c>
      <c r="Y260">
        <f t="shared" si="68"/>
        <v>110.27122742195444</v>
      </c>
      <c r="Z260">
        <f t="shared" ref="Z260:Z271" si="81">(V261-V260)*43560/3600</f>
        <v>0</v>
      </c>
      <c r="AA260">
        <f t="shared" si="71"/>
        <v>2.5953692858293462</v>
      </c>
      <c r="AB260">
        <f t="shared" si="72"/>
        <v>2546915.2379564899</v>
      </c>
      <c r="AC260">
        <f t="shared" si="73"/>
        <v>2542243.573241997</v>
      </c>
      <c r="AD260">
        <f t="shared" si="74"/>
        <v>110.26356415188039</v>
      </c>
      <c r="AE260">
        <f t="shared" si="75"/>
        <v>2.5935061339113759</v>
      </c>
      <c r="AF260">
        <f t="shared" si="76"/>
        <v>2537578.6158744087</v>
      </c>
      <c r="AG260">
        <f t="shared" si="77"/>
        <v>2.1720716039666033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83.906699566038654</v>
      </c>
      <c r="Y261">
        <f t="shared" si="68"/>
        <v>110.25590556871521</v>
      </c>
      <c r="Z261">
        <f t="shared" si="81"/>
        <v>0</v>
      </c>
      <c r="AA261">
        <f t="shared" si="71"/>
        <v>2.5916363260180599</v>
      </c>
      <c r="AB261">
        <f t="shared" si="72"/>
        <v>2537578.6158744046</v>
      </c>
      <c r="AC261">
        <f t="shared" si="73"/>
        <v>2532913.670487572</v>
      </c>
      <c r="AD261">
        <f t="shared" si="74"/>
        <v>110.24824700521916</v>
      </c>
      <c r="AE261">
        <f t="shared" si="75"/>
        <v>2.589766522926872</v>
      </c>
      <c r="AF261">
        <f t="shared" si="76"/>
        <v>2528255.4563918677</v>
      </c>
      <c r="AG261">
        <f t="shared" si="77"/>
        <v>2.1684715389606373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83.906699566038654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110.24059949266075</v>
      </c>
      <c r="Z262">
        <f t="shared" si="81"/>
        <v>0</v>
      </c>
      <c r="AA262">
        <f t="shared" si="71"/>
        <v>2.5878994178713377</v>
      </c>
      <c r="AB262">
        <f t="shared" si="72"/>
        <v>2528255.45639187</v>
      </c>
      <c r="AC262">
        <f t="shared" si="73"/>
        <v>2523597.2374397018</v>
      </c>
      <c r="AD262">
        <f t="shared" si="74"/>
        <v>110.23295197212934</v>
      </c>
      <c r="AE262">
        <f t="shared" si="75"/>
        <v>2.586032310869232</v>
      </c>
      <c r="AF262">
        <f t="shared" si="76"/>
        <v>2518945.7400727407</v>
      </c>
      <c r="AG262">
        <f t="shared" si="77"/>
        <v>2.1648673613883966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83.906699566038654</v>
      </c>
      <c r="Y263">
        <f t="shared" si="83"/>
        <v>110.22531548660112</v>
      </c>
      <c r="Z263">
        <f t="shared" si="81"/>
        <v>0</v>
      </c>
      <c r="AA263">
        <f t="shared" si="71"/>
        <v>2.5841678980124545</v>
      </c>
      <c r="AB263">
        <f t="shared" si="72"/>
        <v>2518945.7400727449</v>
      </c>
      <c r="AC263">
        <f t="shared" si="73"/>
        <v>2514294.2378563224</v>
      </c>
      <c r="AD263">
        <f t="shared" si="74"/>
        <v>110.21767899311139</v>
      </c>
      <c r="AE263">
        <f t="shared" si="75"/>
        <v>2.5823034832119127</v>
      </c>
      <c r="AF263">
        <f t="shared" si="76"/>
        <v>2509649.4475331819</v>
      </c>
      <c r="AG263">
        <f t="shared" si="77"/>
        <v>2.1612683807183597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83.906699566038654</v>
      </c>
      <c r="Y264">
        <f t="shared" si="83"/>
        <v>110.21005351871334</v>
      </c>
      <c r="Z264">
        <f t="shared" si="81"/>
        <v>0</v>
      </c>
      <c r="AA264">
        <f t="shared" si="71"/>
        <v>2.5804417586719768</v>
      </c>
      <c r="AB264">
        <f t="shared" si="72"/>
        <v>2509649.4475331777</v>
      </c>
      <c r="AC264">
        <f t="shared" si="73"/>
        <v>2505004.6523675681</v>
      </c>
      <c r="AD264">
        <f t="shared" si="74"/>
        <v>110.20242250134463</v>
      </c>
      <c r="AE264">
        <f t="shared" si="75"/>
        <v>2.5785717170692024</v>
      </c>
      <c r="AF264">
        <f t="shared" si="76"/>
        <v>2500366.5893517286</v>
      </c>
      <c r="AG264">
        <f t="shared" si="77"/>
        <v>2.1576745894570535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83.906699566038654</v>
      </c>
      <c r="Y265">
        <f t="shared" si="83"/>
        <v>110.19479885297936</v>
      </c>
      <c r="Z265">
        <f t="shared" si="81"/>
        <v>0</v>
      </c>
      <c r="AA265">
        <f t="shared" si="71"/>
        <v>2.5766988404516931</v>
      </c>
      <c r="AB265">
        <f t="shared" si="72"/>
        <v>2500366.5893517304</v>
      </c>
      <c r="AC265">
        <f t="shared" si="73"/>
        <v>2495728.5314389174</v>
      </c>
      <c r="AD265">
        <f t="shared" si="74"/>
        <v>110.18717521300201</v>
      </c>
      <c r="AE265">
        <f t="shared" si="75"/>
        <v>2.5748259658948154</v>
      </c>
      <c r="AF265">
        <f t="shared" si="76"/>
        <v>2491097.215874509</v>
      </c>
      <c r="AG265">
        <f t="shared" si="77"/>
        <v>2.1540638920052002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83.906699566038654</v>
      </c>
      <c r="Y266">
        <f t="shared" si="83"/>
        <v>110.17956265551602</v>
      </c>
      <c r="Z266">
        <f t="shared" si="81"/>
        <v>0</v>
      </c>
      <c r="AA266">
        <f t="shared" si="71"/>
        <v>2.5729558139371389</v>
      </c>
      <c r="AB266">
        <f t="shared" si="72"/>
        <v>2491097.215874509</v>
      </c>
      <c r="AC266">
        <f t="shared" si="73"/>
        <v>2486465.895409422</v>
      </c>
      <c r="AD266">
        <f t="shared" si="74"/>
        <v>110.17195008997473</v>
      </c>
      <c r="AE266">
        <f t="shared" si="75"/>
        <v>2.571085660000541</v>
      </c>
      <c r="AF266">
        <f t="shared" si="76"/>
        <v>2481841.3074985072</v>
      </c>
      <c r="AG266">
        <f t="shared" si="77"/>
        <v>2.1504529101895642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83.906699566038654</v>
      </c>
      <c r="Y267">
        <f t="shared" si="83"/>
        <v>110.16434859082591</v>
      </c>
      <c r="Z267">
        <f t="shared" si="81"/>
        <v>0</v>
      </c>
      <c r="AA267">
        <f t="shared" si="71"/>
        <v>2.5692182247081816</v>
      </c>
      <c r="AB267">
        <f t="shared" si="72"/>
        <v>2481841.3074985114</v>
      </c>
      <c r="AC267">
        <f t="shared" si="73"/>
        <v>2477216.7146940366</v>
      </c>
      <c r="AD267">
        <f t="shared" si="74"/>
        <v>110.15674708363348</v>
      </c>
      <c r="AE267">
        <f t="shared" si="75"/>
        <v>2.5673507874397741</v>
      </c>
      <c r="AF267">
        <f t="shared" si="76"/>
        <v>2472598.844663728</v>
      </c>
      <c r="AG267">
        <f t="shared" si="77"/>
        <v>2.1468471738455648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83.906699566038654</v>
      </c>
      <c r="Y268">
        <f t="shared" si="83"/>
        <v>110.14915662675796</v>
      </c>
      <c r="Z268">
        <f t="shared" si="81"/>
        <v>0</v>
      </c>
      <c r="AA268">
        <f t="shared" si="71"/>
        <v>2.5654860648663753</v>
      </c>
      <c r="AB268">
        <f t="shared" si="72"/>
        <v>2472598.8446637248</v>
      </c>
      <c r="AC268">
        <f t="shared" si="73"/>
        <v>2467980.9697469654</v>
      </c>
      <c r="AD268">
        <f t="shared" si="74"/>
        <v>110.14155836804478</v>
      </c>
      <c r="AE268">
        <f t="shared" si="75"/>
        <v>2.5636094321893586</v>
      </c>
      <c r="AF268">
        <f t="shared" si="76"/>
        <v>2463369.850707843</v>
      </c>
      <c r="AG268">
        <f t="shared" si="77"/>
        <v>2.1432466753533936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83.906699566038654</v>
      </c>
      <c r="Y269">
        <f t="shared" si="83"/>
        <v>110.13396982640174</v>
      </c>
      <c r="Z269">
        <f t="shared" si="81"/>
        <v>0</v>
      </c>
      <c r="AA269">
        <f t="shared" si="71"/>
        <v>2.5617334073743989</v>
      </c>
      <c r="AB269">
        <f t="shared" si="72"/>
        <v>2463369.8507078397</v>
      </c>
      <c r="AC269">
        <f t="shared" si="73"/>
        <v>2458758.7305745659</v>
      </c>
      <c r="AD269">
        <f t="shared" si="74"/>
        <v>110.12638128295805</v>
      </c>
      <c r="AE269">
        <f t="shared" si="75"/>
        <v>2.5598573821142878</v>
      </c>
      <c r="AF269">
        <f t="shared" si="76"/>
        <v>2454154.3641322283</v>
      </c>
      <c r="AG269">
        <f t="shared" si="77"/>
        <v>2.1396255608792125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83.906699566038654</v>
      </c>
      <c r="Y270">
        <f t="shared" si="83"/>
        <v>110.11880385409728</v>
      </c>
      <c r="Z270">
        <f t="shared" si="81"/>
        <v>0</v>
      </c>
      <c r="AA270">
        <f t="shared" si="71"/>
        <v>2.5579841045802012</v>
      </c>
      <c r="AB270">
        <f t="shared" si="72"/>
        <v>2454154.364132226</v>
      </c>
      <c r="AC270">
        <f t="shared" si="73"/>
        <v>2449549.9927439815</v>
      </c>
      <c r="AD270">
        <f t="shared" si="74"/>
        <v>110.11122641709701</v>
      </c>
      <c r="AE270">
        <f t="shared" si="75"/>
        <v>2.5561108250338846</v>
      </c>
      <c r="AF270">
        <f t="shared" si="76"/>
        <v>2444952.3651621039</v>
      </c>
      <c r="AG270">
        <f t="shared" si="77"/>
        <v>2.1360076146396025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83.906699566038654</v>
      </c>
      <c r="Y271">
        <f t="shared" si="83"/>
        <v>110.10366007841257</v>
      </c>
      <c r="Z271">
        <f t="shared" si="81"/>
        <v>0</v>
      </c>
      <c r="AA271">
        <f t="shared" si="71"/>
        <v>2.5542402891920721</v>
      </c>
      <c r="AB271">
        <f t="shared" si="72"/>
        <v>2444952.3651621053</v>
      </c>
      <c r="AC271">
        <f t="shared" si="73"/>
        <v>2440354.7326415596</v>
      </c>
      <c r="AD271">
        <f t="shared" si="74"/>
        <v>110.09609373160055</v>
      </c>
      <c r="AE271">
        <f t="shared" si="75"/>
        <v>2.552369751340974</v>
      </c>
      <c r="AF271">
        <f t="shared" si="76"/>
        <v>2435763.834057278</v>
      </c>
      <c r="AG271">
        <f t="shared" si="77"/>
        <v>2.1323949635551824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83.906699566038654</v>
      </c>
      <c r="Y272">
        <f t="shared" si="83"/>
        <v>110.08853790743144</v>
      </c>
      <c r="Z272">
        <f t="shared" ref="Z272:Z307" si="86">(V273-V272)*43560/3600</f>
        <v>0</v>
      </c>
      <c r="AA272">
        <f t="shared" si="71"/>
        <v>2.550501083631783</v>
      </c>
      <c r="AB272">
        <f t="shared" si="72"/>
        <v>2435763.8340572747</v>
      </c>
      <c r="AC272">
        <f t="shared" si="73"/>
        <v>2431172.9321067375</v>
      </c>
      <c r="AD272">
        <f t="shared" si="74"/>
        <v>110.08097347932211</v>
      </c>
      <c r="AE272">
        <f t="shared" si="75"/>
        <v>2.548619049667427</v>
      </c>
      <c r="AF272">
        <f t="shared" si="76"/>
        <v>2426588.8054784718</v>
      </c>
      <c r="AG272">
        <f t="shared" si="77"/>
        <v>2.1287867327510499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83.906699566038654</v>
      </c>
      <c r="Y273">
        <f t="shared" si="83"/>
        <v>110.07342021490975</v>
      </c>
      <c r="Z273">
        <f t="shared" si="86"/>
        <v>0</v>
      </c>
      <c r="AA273">
        <f t="shared" si="71"/>
        <v>2.5467397932371503</v>
      </c>
      <c r="AB273">
        <f t="shared" si="72"/>
        <v>2426588.8054784727</v>
      </c>
      <c r="AC273">
        <f t="shared" si="73"/>
        <v>2422004.6738506458</v>
      </c>
      <c r="AD273">
        <f t="shared" si="74"/>
        <v>110.0658669422596</v>
      </c>
      <c r="AE273">
        <f t="shared" si="75"/>
        <v>2.5448605347573099</v>
      </c>
      <c r="AF273">
        <f t="shared" si="76"/>
        <v>2417427.3075533463</v>
      </c>
      <c r="AG273">
        <f t="shared" si="77"/>
        <v>2.125156301462956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83.906699566038654</v>
      </c>
      <c r="Y274">
        <f t="shared" si="83"/>
        <v>110.05832481684305</v>
      </c>
      <c r="Z274">
        <f t="shared" si="86"/>
        <v>0</v>
      </c>
      <c r="AA274">
        <f t="shared" si="71"/>
        <v>2.5429840497154519</v>
      </c>
      <c r="AB274">
        <f t="shared" si="72"/>
        <v>2417427.3075533435</v>
      </c>
      <c r="AC274">
        <f t="shared" si="73"/>
        <v>2412849.9362638555</v>
      </c>
      <c r="AD274">
        <f t="shared" si="74"/>
        <v>110.05078268320088</v>
      </c>
      <c r="AE274">
        <f t="shared" si="75"/>
        <v>2.5411075626270527</v>
      </c>
      <c r="AF274">
        <f t="shared" si="76"/>
        <v>2408279.3203278859</v>
      </c>
      <c r="AG274">
        <f t="shared" si="77"/>
        <v>2.1215312240664628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83.906699566038654</v>
      </c>
      <c r="Y275">
        <f t="shared" si="83"/>
        <v>110.04325168035317</v>
      </c>
      <c r="Z275">
        <f t="shared" si="86"/>
        <v>0</v>
      </c>
      <c r="AA275">
        <f t="shared" si="71"/>
        <v>2.5392338448865712</v>
      </c>
      <c r="AB275">
        <f t="shared" si="72"/>
        <v>2408279.320327885</v>
      </c>
      <c r="AC275">
        <f t="shared" si="73"/>
        <v>2403708.699407089</v>
      </c>
      <c r="AD275">
        <f t="shared" si="74"/>
        <v>110.03572066929196</v>
      </c>
      <c r="AE275">
        <f t="shared" si="75"/>
        <v>2.5373601251025684</v>
      </c>
      <c r="AF275">
        <f t="shared" si="76"/>
        <v>2399144.8238775157</v>
      </c>
      <c r="AG275">
        <f t="shared" si="77"/>
        <v>2.1179114926660483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83.906699566038654</v>
      </c>
      <c r="Y276">
        <f t="shared" si="83"/>
        <v>110.02819859042361</v>
      </c>
      <c r="Z276">
        <f t="shared" si="86"/>
        <v>0</v>
      </c>
      <c r="AA276">
        <f t="shared" si="71"/>
        <v>2.5354857191054436</v>
      </c>
      <c r="AB276">
        <f t="shared" si="72"/>
        <v>2399144.8238775176</v>
      </c>
      <c r="AC276">
        <f t="shared" si="73"/>
        <v>2394580.9495831276</v>
      </c>
      <c r="AD276">
        <f t="shared" si="74"/>
        <v>110.02066957529891</v>
      </c>
      <c r="AE276">
        <f t="shared" si="75"/>
        <v>2.5336003395979243</v>
      </c>
      <c r="AF276">
        <f t="shared" si="76"/>
        <v>2390023.8626549649</v>
      </c>
      <c r="AG276">
        <f t="shared" si="77"/>
        <v>2.1142936573424906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83.906699566038654</v>
      </c>
      <c r="Y277">
        <f t="shared" si="83"/>
        <v>110.01315175727991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2.5317177640153932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2390023.8626549621</v>
      </c>
      <c r="AC277">
        <f t="shared" ref="AC277:AC340" si="89">MAX(0,AB277+(Z277-AA277)*1800)</f>
        <v>2385466.7706797342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110.00563393093479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2.5298351863478739</v>
      </c>
      <c r="AF277">
        <f t="shared" ref="AF277:AF340" si="92">MAX(0,AB277+(Z277-AE277)*3600)</f>
        <v>2380916.4559841095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2.1106558690862345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83.906699566038654</v>
      </c>
      <c r="Y278">
        <f t="shared" si="83"/>
        <v>109.99812728505552</v>
      </c>
      <c r="Z278">
        <f t="shared" si="86"/>
        <v>0</v>
      </c>
      <c r="AA278">
        <f t="shared" si="87"/>
        <v>2.5279554084384697</v>
      </c>
      <c r="AB278">
        <f t="shared" si="88"/>
        <v>2380916.4559841133</v>
      </c>
      <c r="AC278">
        <f t="shared" si="89"/>
        <v>2376366.1362489238</v>
      </c>
      <c r="AD278">
        <f t="shared" si="90"/>
        <v>109.99062063086248</v>
      </c>
      <c r="AE278">
        <f t="shared" si="91"/>
        <v>2.5260756284471735</v>
      </c>
      <c r="AF278">
        <f t="shared" si="92"/>
        <v>2371822.5837217034</v>
      </c>
      <c r="AG278">
        <f t="shared" si="93"/>
        <v>2.1070234869037261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83.906699566038654</v>
      </c>
      <c r="Y279">
        <f t="shared" si="83"/>
        <v>109.98312514052012</v>
      </c>
      <c r="Z279">
        <f t="shared" si="86"/>
        <v>0</v>
      </c>
      <c r="AA279">
        <f t="shared" si="87"/>
        <v>2.5241986440533002</v>
      </c>
      <c r="AB279">
        <f t="shared" si="88"/>
        <v>2371822.5837217057</v>
      </c>
      <c r="AC279">
        <f t="shared" si="89"/>
        <v>2367279.0261624097</v>
      </c>
      <c r="AD279">
        <f t="shared" si="90"/>
        <v>109.97562964187635</v>
      </c>
      <c r="AE279">
        <f t="shared" si="91"/>
        <v>2.5223216575806311</v>
      </c>
      <c r="AF279">
        <f t="shared" si="92"/>
        <v>2362742.2257544156</v>
      </c>
      <c r="AG279">
        <f t="shared" si="93"/>
        <v>2.1033965027610604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83.906699566038654</v>
      </c>
      <c r="Y280">
        <f t="shared" si="83"/>
        <v>109.9681418260673</v>
      </c>
      <c r="Z280">
        <f t="shared" si="86"/>
        <v>0</v>
      </c>
      <c r="AA280">
        <f t="shared" si="87"/>
        <v>2.5204418852407282</v>
      </c>
      <c r="AB280">
        <f t="shared" si="88"/>
        <v>2362742.2257544147</v>
      </c>
      <c r="AC280">
        <f t="shared" si="89"/>
        <v>2358205.4303609813</v>
      </c>
      <c r="AD280">
        <f t="shared" si="90"/>
        <v>109.96064840008844</v>
      </c>
      <c r="AE280">
        <f t="shared" si="91"/>
        <v>2.5185530699531213</v>
      </c>
      <c r="AF280">
        <f t="shared" si="92"/>
        <v>2353675.4347025836</v>
      </c>
      <c r="AG280">
        <f t="shared" si="93"/>
        <v>2.0997693463065672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83.906699566038654</v>
      </c>
      <c r="Y281">
        <f t="shared" si="83"/>
        <v>109.95316620523347</v>
      </c>
      <c r="Z281">
        <f t="shared" si="86"/>
        <v>0</v>
      </c>
      <c r="AA281">
        <f t="shared" si="87"/>
        <v>2.5166670856160755</v>
      </c>
      <c r="AB281">
        <f t="shared" si="88"/>
        <v>2353675.4347025794</v>
      </c>
      <c r="AC281">
        <f t="shared" si="89"/>
        <v>2349145.4339484703</v>
      </c>
      <c r="AD281">
        <f t="shared" si="90"/>
        <v>109.94568400196192</v>
      </c>
      <c r="AE281">
        <f t="shared" si="91"/>
        <v>2.5147810991575219</v>
      </c>
      <c r="AF281">
        <f t="shared" si="92"/>
        <v>2344622.2227456123</v>
      </c>
      <c r="AG281">
        <f t="shared" si="93"/>
        <v>2.0961240189349164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83.906699566038654</v>
      </c>
      <c r="Y282">
        <f t="shared" si="83"/>
        <v>109.93821301299371</v>
      </c>
      <c r="Z282">
        <f t="shared" si="86"/>
        <v>0</v>
      </c>
      <c r="AA282">
        <f t="shared" si="87"/>
        <v>2.5128979394096951</v>
      </c>
      <c r="AB282">
        <f t="shared" si="88"/>
        <v>2344622.2227456095</v>
      </c>
      <c r="AC282">
        <f t="shared" si="89"/>
        <v>2340099.0064546722</v>
      </c>
      <c r="AD282">
        <f t="shared" si="90"/>
        <v>109.93074201562152</v>
      </c>
      <c r="AE282">
        <f t="shared" si="91"/>
        <v>2.5110147775435339</v>
      </c>
      <c r="AF282">
        <f t="shared" si="92"/>
        <v>2335582.5695464527</v>
      </c>
      <c r="AG282">
        <f t="shared" si="93"/>
        <v>2.0924841510743439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83.906699566038654</v>
      </c>
      <c r="Y283">
        <f t="shared" si="83"/>
        <v>109.92328221575731</v>
      </c>
      <c r="Z283">
        <f t="shared" si="86"/>
        <v>0</v>
      </c>
      <c r="AA283">
        <f t="shared" si="87"/>
        <v>2.5091344381546121</v>
      </c>
      <c r="AB283">
        <f t="shared" si="88"/>
        <v>2335582.569546456</v>
      </c>
      <c r="AC283">
        <f t="shared" si="89"/>
        <v>2331066.1275577778</v>
      </c>
      <c r="AD283">
        <f t="shared" si="90"/>
        <v>109.91582240750169</v>
      </c>
      <c r="AE283">
        <f t="shared" si="91"/>
        <v>2.5072540966505268</v>
      </c>
      <c r="AF283">
        <f t="shared" si="92"/>
        <v>2326556.454798514</v>
      </c>
      <c r="AG283">
        <f t="shared" si="93"/>
        <v>2.0888497345482855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83.906699566038654</v>
      </c>
      <c r="Y284">
        <f t="shared" si="83"/>
        <v>109.90836937659475</v>
      </c>
      <c r="Z284">
        <f t="shared" si="86"/>
        <v>0</v>
      </c>
      <c r="AA284">
        <f t="shared" si="87"/>
        <v>2.5053693560201142</v>
      </c>
      <c r="AB284">
        <f t="shared" si="88"/>
        <v>2326556.4547985108</v>
      </c>
      <c r="AC284">
        <f t="shared" si="89"/>
        <v>2322046.7899576747</v>
      </c>
      <c r="AD284">
        <f t="shared" si="90"/>
        <v>109.9009117171592</v>
      </c>
      <c r="AE284">
        <f t="shared" si="91"/>
        <v>2.5034770108580755</v>
      </c>
      <c r="AF284">
        <f t="shared" si="92"/>
        <v>2317543.9375594216</v>
      </c>
      <c r="AG284">
        <f t="shared" si="93"/>
        <v>2.0852135628450545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83.906699566038654</v>
      </c>
      <c r="Y285">
        <f t="shared" si="83"/>
        <v>109.89346532350029</v>
      </c>
      <c r="Z285">
        <f t="shared" si="86"/>
        <v>0</v>
      </c>
      <c r="AA285">
        <f t="shared" si="87"/>
        <v>2.5015875243325962</v>
      </c>
      <c r="AB285">
        <f t="shared" si="88"/>
        <v>2317543.9375594249</v>
      </c>
      <c r="AC285">
        <f t="shared" si="89"/>
        <v>2313041.0800156263</v>
      </c>
      <c r="AD285">
        <f t="shared" si="90"/>
        <v>109.88601892133215</v>
      </c>
      <c r="AE285">
        <f t="shared" si="91"/>
        <v>2.4996980356479406</v>
      </c>
      <c r="AF285">
        <f t="shared" si="92"/>
        <v>2308545.0246310923</v>
      </c>
      <c r="AG285">
        <f t="shared" si="93"/>
        <v>2.081560506505669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83.906699566038654</v>
      </c>
      <c r="Y286">
        <f t="shared" si="83"/>
        <v>109.87858376793504</v>
      </c>
      <c r="Z286">
        <f t="shared" si="86"/>
        <v>0</v>
      </c>
      <c r="AA286">
        <f t="shared" si="87"/>
        <v>2.4978114012847539</v>
      </c>
      <c r="AB286">
        <f t="shared" si="88"/>
        <v>2308545.0246310914</v>
      </c>
      <c r="AC286">
        <f t="shared" si="89"/>
        <v>2304048.9641087786</v>
      </c>
      <c r="AD286">
        <f t="shared" si="90"/>
        <v>109.87114860604156</v>
      </c>
      <c r="AE286">
        <f t="shared" si="91"/>
        <v>2.4959247647656544</v>
      </c>
      <c r="AF286">
        <f t="shared" si="92"/>
        <v>2299559.695477935</v>
      </c>
      <c r="AG286">
        <f t="shared" si="93"/>
        <v>2.0779129644207721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83.906699566038654</v>
      </c>
      <c r="Y287">
        <f t="shared" si="83"/>
        <v>109.86372467593918</v>
      </c>
      <c r="Z287">
        <f t="shared" si="86"/>
        <v>0</v>
      </c>
      <c r="AA287">
        <f t="shared" si="87"/>
        <v>2.4940409782594499</v>
      </c>
      <c r="AB287">
        <f t="shared" si="88"/>
        <v>2299559.6954779313</v>
      </c>
      <c r="AC287">
        <f t="shared" si="89"/>
        <v>2295070.4217170645</v>
      </c>
      <c r="AD287">
        <f t="shared" si="90"/>
        <v>109.85630073735327</v>
      </c>
      <c r="AE287">
        <f t="shared" si="91"/>
        <v>2.4921571896005883</v>
      </c>
      <c r="AF287">
        <f t="shared" si="92"/>
        <v>2290587.9295953694</v>
      </c>
      <c r="AG287">
        <f t="shared" si="93"/>
        <v>2.0742709282666483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83.906699566038654</v>
      </c>
      <c r="Y288">
        <f t="shared" si="83"/>
        <v>109.84888301730604</v>
      </c>
      <c r="Z288">
        <f t="shared" si="86"/>
        <v>0</v>
      </c>
      <c r="AA288">
        <f t="shared" si="87"/>
        <v>2.4902679067505682</v>
      </c>
      <c r="AB288">
        <f t="shared" si="88"/>
        <v>2290587.9295953722</v>
      </c>
      <c r="AC288">
        <f t="shared" si="89"/>
        <v>2286105.4473632211</v>
      </c>
      <c r="AD288">
        <f t="shared" si="90"/>
        <v>109.84146130304882</v>
      </c>
      <c r="AE288">
        <f t="shared" si="91"/>
        <v>2.4883719335512016</v>
      </c>
      <c r="AF288">
        <f t="shared" si="92"/>
        <v>2281629.7906345879</v>
      </c>
      <c r="AG288">
        <f t="shared" si="93"/>
        <v>2.0706260714083418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83.906699566038654</v>
      </c>
      <c r="Y289">
        <f t="shared" si="83"/>
        <v>109.83405088988195</v>
      </c>
      <c r="Z289">
        <f t="shared" si="86"/>
        <v>0</v>
      </c>
      <c r="AA289">
        <f t="shared" si="87"/>
        <v>2.4864788473619908</v>
      </c>
      <c r="AB289">
        <f t="shared" si="88"/>
        <v>2281629.7906345841</v>
      </c>
      <c r="AC289">
        <f t="shared" si="89"/>
        <v>2277154.1287093326</v>
      </c>
      <c r="AD289">
        <f t="shared" si="90"/>
        <v>109.82664046811098</v>
      </c>
      <c r="AE289">
        <f t="shared" si="91"/>
        <v>2.4845857589747498</v>
      </c>
      <c r="AF289">
        <f t="shared" si="92"/>
        <v>2272685.281902275</v>
      </c>
      <c r="AG289">
        <f t="shared" si="93"/>
        <v>2.0669650881229433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83.906699566038654</v>
      </c>
      <c r="Y290">
        <f t="shared" si="83"/>
        <v>109.81924133023523</v>
      </c>
      <c r="Z290">
        <f t="shared" si="86"/>
        <v>0</v>
      </c>
      <c r="AA290">
        <f t="shared" si="87"/>
        <v>2.4826955532049446</v>
      </c>
      <c r="AB290">
        <f t="shared" si="88"/>
        <v>2272685.2819022783</v>
      </c>
      <c r="AC290">
        <f t="shared" si="89"/>
        <v>2268216.4299065094</v>
      </c>
      <c r="AD290">
        <f t="shared" si="90"/>
        <v>109.81184218376845</v>
      </c>
      <c r="AE290">
        <f t="shared" si="91"/>
        <v>2.4808053452404493</v>
      </c>
      <c r="AF290">
        <f t="shared" si="92"/>
        <v>2263754.3826594129</v>
      </c>
      <c r="AG290">
        <f t="shared" si="93"/>
        <v>2.0633096751952795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83.906699566038654</v>
      </c>
      <c r="Y291">
        <f t="shared" si="83"/>
        <v>109.80445430402793</v>
      </c>
      <c r="Z291">
        <f t="shared" si="86"/>
        <v>0</v>
      </c>
      <c r="AA291">
        <f t="shared" si="87"/>
        <v>2.478918015507356</v>
      </c>
      <c r="AB291">
        <f t="shared" si="88"/>
        <v>2263754.3826594152</v>
      </c>
      <c r="AC291">
        <f t="shared" si="89"/>
        <v>2259292.3302315022</v>
      </c>
      <c r="AD291">
        <f t="shared" si="90"/>
        <v>109.79706641570944</v>
      </c>
      <c r="AE291">
        <f t="shared" si="91"/>
        <v>2.4770306835829095</v>
      </c>
      <c r="AF291">
        <f t="shared" si="92"/>
        <v>2254837.0721985167</v>
      </c>
      <c r="AG291">
        <f t="shared" si="93"/>
        <v>2.059659824149787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83.906699566038654</v>
      </c>
      <c r="Y292">
        <f t="shared" si="83"/>
        <v>109.78968453662374</v>
      </c>
      <c r="Z292">
        <f t="shared" si="86"/>
        <v>0</v>
      </c>
      <c r="AA292">
        <f t="shared" si="87"/>
        <v>2.475137314676926</v>
      </c>
      <c r="AB292">
        <f t="shared" si="88"/>
        <v>2254837.0721985204</v>
      </c>
      <c r="AC292">
        <f t="shared" si="89"/>
        <v>2250381.8250321019</v>
      </c>
      <c r="AD292">
        <f t="shared" si="90"/>
        <v>109.78229894741681</v>
      </c>
      <c r="AE292">
        <f t="shared" si="91"/>
        <v>2.473237610983015</v>
      </c>
      <c r="AF292">
        <f t="shared" si="92"/>
        <v>2245933.4167989814</v>
      </c>
      <c r="AG292">
        <f t="shared" si="93"/>
        <v>2.056006638308685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83.906699566038654</v>
      </c>
      <c r="Y293">
        <f t="shared" si="83"/>
        <v>109.77492469530299</v>
      </c>
      <c r="Z293">
        <f t="shared" si="86"/>
        <v>0</v>
      </c>
      <c r="AA293">
        <f t="shared" si="87"/>
        <v>2.4713408233892364</v>
      </c>
      <c r="AB293">
        <f t="shared" si="88"/>
        <v>2245933.4167989856</v>
      </c>
      <c r="AC293">
        <f t="shared" si="89"/>
        <v>2241485.0033168849</v>
      </c>
      <c r="AD293">
        <f t="shared" si="90"/>
        <v>109.76755043448777</v>
      </c>
      <c r="AE293">
        <f t="shared" si="91"/>
        <v>2.4694440335573069</v>
      </c>
      <c r="AF293">
        <f t="shared" si="92"/>
        <v>2237043.4182781791</v>
      </c>
      <c r="AG293">
        <f t="shared" si="93"/>
        <v>2.0523375215231763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83.906699566038654</v>
      </c>
      <c r="Y294">
        <f t="shared" si="83"/>
        <v>109.76018749337626</v>
      </c>
      <c r="Z294">
        <f t="shared" si="86"/>
        <v>0</v>
      </c>
      <c r="AA294">
        <f t="shared" si="87"/>
        <v>2.4675501553526469</v>
      </c>
      <c r="AB294">
        <f t="shared" si="88"/>
        <v>2237043.4182781759</v>
      </c>
      <c r="AC294">
        <f t="shared" si="89"/>
        <v>2232601.8279985413</v>
      </c>
      <c r="AD294">
        <f t="shared" si="90"/>
        <v>109.75282454357672</v>
      </c>
      <c r="AE294">
        <f t="shared" si="91"/>
        <v>2.4656562749132713</v>
      </c>
      <c r="AF294">
        <f t="shared" si="92"/>
        <v>2228167.0556884883</v>
      </c>
      <c r="AG294">
        <f t="shared" si="93"/>
        <v>2.0486740326152888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83.906699566038654</v>
      </c>
      <c r="Y295">
        <f t="shared" si="83"/>
        <v>109.74547289611814</v>
      </c>
      <c r="Z295">
        <f t="shared" si="86"/>
        <v>0</v>
      </c>
      <c r="AA295">
        <f t="shared" si="87"/>
        <v>2.4637653016351639</v>
      </c>
      <c r="AB295">
        <f t="shared" si="88"/>
        <v>2228167.0556884892</v>
      </c>
      <c r="AC295">
        <f t="shared" si="89"/>
        <v>2223732.2781455461</v>
      </c>
      <c r="AD295">
        <f t="shared" si="90"/>
        <v>109.73812123998485</v>
      </c>
      <c r="AE295">
        <f t="shared" si="91"/>
        <v>2.4618743261257658</v>
      </c>
      <c r="AF295">
        <f t="shared" si="92"/>
        <v>2219304.3081144365</v>
      </c>
      <c r="AG295">
        <f t="shared" si="93"/>
        <v>2.0450161629527033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83.906699566038654</v>
      </c>
      <c r="Y296">
        <f t="shared" si="83"/>
        <v>109.73077573613475</v>
      </c>
      <c r="Z296">
        <f t="shared" si="86"/>
        <v>0</v>
      </c>
      <c r="AA296">
        <f t="shared" si="87"/>
        <v>2.4599773596729619</v>
      </c>
      <c r="AB296">
        <f t="shared" si="88"/>
        <v>2219304.3081144346</v>
      </c>
      <c r="AC296">
        <f t="shared" si="89"/>
        <v>2214876.3488670234</v>
      </c>
      <c r="AD296">
        <f t="shared" si="90"/>
        <v>109.72342645308443</v>
      </c>
      <c r="AE296">
        <f t="shared" si="91"/>
        <v>2.4580738184913926</v>
      </c>
      <c r="AF296">
        <f t="shared" si="92"/>
        <v>2210455.2423678655</v>
      </c>
      <c r="AG296">
        <f t="shared" si="93"/>
        <v>2.0413550324112602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83.906699566038654</v>
      </c>
      <c r="Y297">
        <f t="shared" si="83"/>
        <v>109.71608854384849</v>
      </c>
      <c r="Z297">
        <f t="shared" si="86"/>
        <v>0</v>
      </c>
      <c r="AA297">
        <f t="shared" si="87"/>
        <v>2.4561732232467133</v>
      </c>
      <c r="AB297">
        <f t="shared" si="88"/>
        <v>2210455.2423678655</v>
      </c>
      <c r="AC297">
        <f t="shared" si="89"/>
        <v>2206034.1305660214</v>
      </c>
      <c r="AD297">
        <f t="shared" si="90"/>
        <v>109.70875062581145</v>
      </c>
      <c r="AE297">
        <f t="shared" si="91"/>
        <v>2.4542726257224583</v>
      </c>
      <c r="AF297">
        <f t="shared" si="92"/>
        <v>2201619.8609152646</v>
      </c>
      <c r="AG297">
        <f t="shared" si="93"/>
        <v>2.0376775665142746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83.906699566038654</v>
      </c>
      <c r="Y298">
        <f t="shared" si="83"/>
        <v>109.70142406400019</v>
      </c>
      <c r="Z298">
        <f t="shared" si="86"/>
        <v>0</v>
      </c>
      <c r="AA298">
        <f t="shared" si="87"/>
        <v>2.4523749695794645</v>
      </c>
      <c r="AB298">
        <f t="shared" si="88"/>
        <v>2201619.8609152664</v>
      </c>
      <c r="AC298">
        <f t="shared" si="89"/>
        <v>2197205.5859700232</v>
      </c>
      <c r="AD298">
        <f t="shared" si="90"/>
        <v>109.69409749340144</v>
      </c>
      <c r="AE298">
        <f t="shared" si="91"/>
        <v>2.4504773111604172</v>
      </c>
      <c r="AF298">
        <f t="shared" si="92"/>
        <v>2192798.142595089</v>
      </c>
      <c r="AG298">
        <f t="shared" si="93"/>
        <v>2.0340057874915694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83.906699566038654</v>
      </c>
      <c r="Y299">
        <f t="shared" si="83"/>
        <v>109.6867822614671</v>
      </c>
      <c r="Z299">
        <f t="shared" si="86"/>
        <v>0</v>
      </c>
      <c r="AA299">
        <f t="shared" si="87"/>
        <v>2.4485825895740509</v>
      </c>
      <c r="AB299">
        <f t="shared" si="88"/>
        <v>2192798.1425950928</v>
      </c>
      <c r="AC299">
        <f t="shared" si="89"/>
        <v>2188390.6939338595</v>
      </c>
      <c r="AD299">
        <f t="shared" si="90"/>
        <v>109.67946702075885</v>
      </c>
      <c r="AE299">
        <f t="shared" si="91"/>
        <v>2.4466878657151505</v>
      </c>
      <c r="AF299">
        <f t="shared" si="92"/>
        <v>2183990.0662785182</v>
      </c>
      <c r="AG299">
        <f t="shared" si="93"/>
        <v>2.0303396865488992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83.906699566038654</v>
      </c>
      <c r="Y300">
        <f t="shared" si="83"/>
        <v>109.6721584306172</v>
      </c>
      <c r="Z300">
        <f t="shared" si="86"/>
        <v>0</v>
      </c>
      <c r="AA300">
        <f t="shared" si="87"/>
        <v>2.4447878250195179</v>
      </c>
      <c r="AB300">
        <f t="shared" si="88"/>
        <v>2183990.0662785163</v>
      </c>
      <c r="AC300">
        <f t="shared" si="89"/>
        <v>2179589.4481934812</v>
      </c>
      <c r="AD300">
        <f t="shared" si="90"/>
        <v>109.66484563605918</v>
      </c>
      <c r="AE300">
        <f t="shared" si="91"/>
        <v>2.4428803345624788</v>
      </c>
      <c r="AF300">
        <f t="shared" si="92"/>
        <v>2175195.6970740915</v>
      </c>
      <c r="AG300">
        <f t="shared" si="93"/>
        <v>2.0266710259124028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83.906699566038654</v>
      </c>
      <c r="Y301">
        <f t="shared" si="83"/>
        <v>109.65754425278659</v>
      </c>
      <c r="Z301">
        <f t="shared" si="86"/>
        <v>0</v>
      </c>
      <c r="AA301">
        <f t="shared" si="87"/>
        <v>2.4409758206580947</v>
      </c>
      <c r="AB301">
        <f t="shared" si="88"/>
        <v>2175195.6970740934</v>
      </c>
      <c r="AC301">
        <f t="shared" si="89"/>
        <v>2170801.9405969088</v>
      </c>
      <c r="AD301">
        <f t="shared" si="90"/>
        <v>109.6502428606106</v>
      </c>
      <c r="AE301">
        <f t="shared" si="91"/>
        <v>2.4390713044313226</v>
      </c>
      <c r="AF301">
        <f t="shared" si="92"/>
        <v>2166415.0403781408</v>
      </c>
      <c r="AG301">
        <f t="shared" si="93"/>
        <v>2.0229849857196536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83.906699566038654</v>
      </c>
      <c r="Y302">
        <f t="shared" si="83"/>
        <v>109.64295286192713</v>
      </c>
      <c r="Z302">
        <f t="shared" si="86"/>
        <v>0</v>
      </c>
      <c r="AA302">
        <f t="shared" si="87"/>
        <v>2.43716976011605</v>
      </c>
      <c r="AB302">
        <f t="shared" si="88"/>
        <v>2166415.0403781408</v>
      </c>
      <c r="AC302">
        <f t="shared" si="89"/>
        <v>2162028.1348099317</v>
      </c>
      <c r="AD302">
        <f t="shared" si="90"/>
        <v>109.63566285435414</v>
      </c>
      <c r="AE302">
        <f t="shared" si="91"/>
        <v>2.4352682134820105</v>
      </c>
      <c r="AF302">
        <f t="shared" si="92"/>
        <v>2157648.0748096057</v>
      </c>
      <c r="AG302">
        <f t="shared" si="93"/>
        <v>2.0193046929382521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83.906699566038654</v>
      </c>
      <c r="Y303">
        <f t="shared" si="83"/>
        <v>109.62838422250852</v>
      </c>
      <c r="Z303">
        <f t="shared" si="86"/>
        <v>0</v>
      </c>
      <c r="AA303">
        <f t="shared" si="87"/>
        <v>2.4333696341255591</v>
      </c>
      <c r="AB303">
        <f t="shared" si="88"/>
        <v>2157648.0748096057</v>
      </c>
      <c r="AC303">
        <f t="shared" si="89"/>
        <v>2153268.0094681797</v>
      </c>
      <c r="AD303">
        <f t="shared" si="90"/>
        <v>109.62110558178723</v>
      </c>
      <c r="AE303">
        <f t="shared" si="91"/>
        <v>2.4314710524539551</v>
      </c>
      <c r="AF303">
        <f t="shared" si="92"/>
        <v>2148894.7790207714</v>
      </c>
      <c r="AG303">
        <f t="shared" si="93"/>
        <v>2.015630138606622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83.906699566038654</v>
      </c>
      <c r="Y304">
        <f t="shared" si="83"/>
        <v>109.61383444805038</v>
      </c>
      <c r="Z304">
        <f t="shared" si="86"/>
        <v>0</v>
      </c>
      <c r="AA304">
        <f t="shared" si="87"/>
        <v>2.4295684982802346</v>
      </c>
      <c r="AB304">
        <f t="shared" si="88"/>
        <v>2148894.7790207686</v>
      </c>
      <c r="AC304">
        <f t="shared" si="89"/>
        <v>2144521.5557238641</v>
      </c>
      <c r="AD304">
        <f t="shared" si="90"/>
        <v>109.6065583255421</v>
      </c>
      <c r="AE304">
        <f t="shared" si="91"/>
        <v>2.42765694168774</v>
      </c>
      <c r="AF304">
        <f t="shared" si="92"/>
        <v>2140155.2140306928</v>
      </c>
      <c r="AG304">
        <f t="shared" si="93"/>
        <v>2.0119543952156032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83.906699566038654</v>
      </c>
      <c r="Y305">
        <f t="shared" si="83"/>
        <v>109.59929365257307</v>
      </c>
      <c r="Z305">
        <f t="shared" si="86"/>
        <v>0</v>
      </c>
      <c r="AA305">
        <f t="shared" si="87"/>
        <v>2.4257483930767942</v>
      </c>
      <c r="AB305">
        <f t="shared" si="88"/>
        <v>2140155.2140306961</v>
      </c>
      <c r="AC305">
        <f t="shared" si="89"/>
        <v>2135788.8669231581</v>
      </c>
      <c r="AD305">
        <f t="shared" si="90"/>
        <v>109.59202897059566</v>
      </c>
      <c r="AE305">
        <f t="shared" si="91"/>
        <v>2.4238398420992002</v>
      </c>
      <c r="AF305">
        <f t="shared" si="92"/>
        <v>2131429.390599139</v>
      </c>
      <c r="AG305">
        <f t="shared" si="93"/>
        <v>2.0082595454169923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83.906699566038654</v>
      </c>
      <c r="Y306">
        <f t="shared" si="83"/>
        <v>109.58477572015497</v>
      </c>
      <c r="Z306">
        <f t="shared" si="86"/>
        <v>0</v>
      </c>
      <c r="AA306">
        <f t="shared" si="87"/>
        <v>2.4219342943735898</v>
      </c>
      <c r="AB306">
        <f t="shared" si="88"/>
        <v>2131429.3905991367</v>
      </c>
      <c r="AC306">
        <f t="shared" si="89"/>
        <v>2127069.9088692642</v>
      </c>
      <c r="AD306">
        <f t="shared" si="90"/>
        <v>109.57752246072006</v>
      </c>
      <c r="AE306">
        <f t="shared" si="91"/>
        <v>2.4200287442850539</v>
      </c>
      <c r="AF306">
        <f t="shared" si="92"/>
        <v>2122717.2871197104</v>
      </c>
      <c r="AG306">
        <f t="shared" si="93"/>
        <v>2.0045705051746645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83.906699566038654</v>
      </c>
      <c r="Y307">
        <f t="shared" si="83"/>
        <v>109.57028061484762</v>
      </c>
      <c r="Z307">
        <f t="shared" si="86"/>
        <v>0</v>
      </c>
      <c r="AA307">
        <f t="shared" si="87"/>
        <v>2.4181261927263726</v>
      </c>
      <c r="AB307">
        <f t="shared" si="88"/>
        <v>2122717.2871197136</v>
      </c>
      <c r="AC307">
        <f t="shared" si="89"/>
        <v>2118364.659972806</v>
      </c>
      <c r="AD307">
        <f t="shared" si="90"/>
        <v>109.56303875999511</v>
      </c>
      <c r="AE307">
        <f t="shared" si="91"/>
        <v>2.4162236388084808</v>
      </c>
      <c r="AF307">
        <f t="shared" si="92"/>
        <v>2114018.8820200032</v>
      </c>
      <c r="AG307">
        <f t="shared" si="93"/>
        <v>2.0008872653540339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83.906699566038654</v>
      </c>
      <c r="Y308">
        <f t="shared" si="83"/>
        <v>109.55580562960539</v>
      </c>
      <c r="Z308">
        <f t="shared" ref="Z308:Z371" si="98">(V309-V308)*43560/3600</f>
        <v>0</v>
      </c>
      <c r="AA308">
        <f t="shared" si="87"/>
        <v>2.4143191722869397</v>
      </c>
      <c r="AB308">
        <f t="shared" si="88"/>
        <v>2114018.8820200036</v>
      </c>
      <c r="AC308">
        <f t="shared" si="89"/>
        <v>2109673.1075098873</v>
      </c>
      <c r="AD308">
        <f t="shared" si="90"/>
        <v>109.54856636391533</v>
      </c>
      <c r="AE308">
        <f t="shared" si="91"/>
        <v>2.4124034273289818</v>
      </c>
      <c r="AF308">
        <f t="shared" si="92"/>
        <v>2105334.2296816194</v>
      </c>
      <c r="AG308">
        <f t="shared" si="93"/>
        <v>1.9972049219173196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83.906699566038654</v>
      </c>
      <c r="Y309">
        <f t="shared" si="83"/>
        <v>109.54133858683613</v>
      </c>
      <c r="Z309">
        <f t="shared" si="98"/>
        <v>0</v>
      </c>
      <c r="AA309">
        <f t="shared" si="87"/>
        <v>2.4104907226308079</v>
      </c>
      <c r="AB309">
        <f t="shared" si="88"/>
        <v>2105334.2296816199</v>
      </c>
      <c r="AC309">
        <f t="shared" si="89"/>
        <v>2100995.3463808843</v>
      </c>
      <c r="AD309">
        <f t="shared" si="90"/>
        <v>109.5341108006408</v>
      </c>
      <c r="AE309">
        <f t="shared" si="91"/>
        <v>2.4085780155202086</v>
      </c>
      <c r="AF309">
        <f t="shared" si="92"/>
        <v>2096663.3488257471</v>
      </c>
      <c r="AG309">
        <f t="shared" si="93"/>
        <v>1.9935010164835538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83.906699566038654</v>
      </c>
      <c r="Y310">
        <f t="shared" si="83"/>
        <v>109.52689448483856</v>
      </c>
      <c r="Z310">
        <f t="shared" si="98"/>
        <v>0</v>
      </c>
      <c r="AA310">
        <f t="shared" si="87"/>
        <v>2.4066683438483771</v>
      </c>
      <c r="AB310">
        <f t="shared" si="88"/>
        <v>2096663.348825746</v>
      </c>
      <c r="AC310">
        <f t="shared" si="89"/>
        <v>2092331.3458068189</v>
      </c>
      <c r="AD310">
        <f t="shared" si="90"/>
        <v>109.51967815993464</v>
      </c>
      <c r="AE310">
        <f t="shared" si="91"/>
        <v>2.4047586697679444</v>
      </c>
      <c r="AF310">
        <f t="shared" si="92"/>
        <v>2088006.2176145813</v>
      </c>
      <c r="AG310">
        <f t="shared" si="93"/>
        <v>1.9898029844304268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83.906699566038654</v>
      </c>
      <c r="Y311">
        <f t="shared" si="83"/>
        <v>109.5124732872349</v>
      </c>
      <c r="Z311">
        <f t="shared" si="98"/>
        <v>0</v>
      </c>
      <c r="AA311">
        <f t="shared" si="87"/>
        <v>2.4028520263129023</v>
      </c>
      <c r="AB311">
        <f t="shared" si="88"/>
        <v>2088006.2176145804</v>
      </c>
      <c r="AC311">
        <f t="shared" si="89"/>
        <v>2083681.0839672172</v>
      </c>
      <c r="AD311">
        <f t="shared" si="90"/>
        <v>109.50526840544791</v>
      </c>
      <c r="AE311">
        <f t="shared" si="91"/>
        <v>2.4009453804530803</v>
      </c>
      <c r="AF311">
        <f t="shared" si="92"/>
        <v>2079362.8142449493</v>
      </c>
      <c r="AG311">
        <f t="shared" si="93"/>
        <v>1.9861108164443646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83.906699566038654</v>
      </c>
      <c r="Y312">
        <f t="shared" si="83"/>
        <v>109.49807382961376</v>
      </c>
      <c r="Z312">
        <f t="shared" si="98"/>
        <v>0</v>
      </c>
      <c r="AA312">
        <f t="shared" si="87"/>
        <v>2.3990396462481787</v>
      </c>
      <c r="AB312">
        <f t="shared" si="88"/>
        <v>2079362.814244946</v>
      </c>
      <c r="AC312">
        <f t="shared" si="89"/>
        <v>2075044.5428816993</v>
      </c>
      <c r="AD312">
        <f t="shared" si="90"/>
        <v>109.49087160670744</v>
      </c>
      <c r="AE312">
        <f t="shared" si="91"/>
        <v>2.3971195850047176</v>
      </c>
      <c r="AF312">
        <f t="shared" si="92"/>
        <v>2070733.183738929</v>
      </c>
      <c r="AG312">
        <f t="shared" si="93"/>
        <v>1.9824223939161243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83.906699566038654</v>
      </c>
      <c r="Y313">
        <f t="shared" si="83"/>
        <v>109.48368091233846</v>
      </c>
      <c r="Z313">
        <f t="shared" si="98"/>
        <v>0</v>
      </c>
      <c r="AA313">
        <f t="shared" si="87"/>
        <v>2.3952025971870596</v>
      </c>
      <c r="AB313">
        <f t="shared" si="88"/>
        <v>2070733.1837389281</v>
      </c>
      <c r="AC313">
        <f t="shared" si="89"/>
        <v>2066421.8190639913</v>
      </c>
      <c r="AD313">
        <f t="shared" si="90"/>
        <v>109.47649020874266</v>
      </c>
      <c r="AE313">
        <f t="shared" si="91"/>
        <v>2.3932856069096</v>
      </c>
      <c r="AF313">
        <f t="shared" si="92"/>
        <v>2062117.3555540536</v>
      </c>
      <c r="AG313">
        <f t="shared" si="93"/>
        <v>1.9787091754611981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83.906699566038654</v>
      </c>
      <c r="Y314">
        <f t="shared" si="83"/>
        <v>109.46931101524534</v>
      </c>
      <c r="Z314">
        <f t="shared" si="98"/>
        <v>0</v>
      </c>
      <c r="AA314">
        <f t="shared" si="87"/>
        <v>2.3913716851422762</v>
      </c>
      <c r="AB314">
        <f t="shared" si="88"/>
        <v>2062117.3555540536</v>
      </c>
      <c r="AC314">
        <f t="shared" si="89"/>
        <v>2057812.8865207974</v>
      </c>
      <c r="AD314">
        <f t="shared" si="90"/>
        <v>109.46213181253596</v>
      </c>
      <c r="AE314">
        <f t="shared" si="91"/>
        <v>2.389457760919083</v>
      </c>
      <c r="AF314">
        <f t="shared" si="92"/>
        <v>2053515.3076147449</v>
      </c>
      <c r="AG314">
        <f t="shared" si="93"/>
        <v>1.9750018959666427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83.906699566038654</v>
      </c>
      <c r="Y315">
        <f t="shared" si="83"/>
        <v>109.45496410151569</v>
      </c>
      <c r="Z315">
        <f t="shared" si="98"/>
        <v>0</v>
      </c>
      <c r="AA315">
        <f t="shared" si="87"/>
        <v>2.3875469002982204</v>
      </c>
      <c r="AB315">
        <f t="shared" si="88"/>
        <v>2053515.3076147467</v>
      </c>
      <c r="AC315">
        <f t="shared" si="89"/>
        <v>2049217.7231942099</v>
      </c>
      <c r="AD315">
        <f t="shared" si="90"/>
        <v>109.44779638129809</v>
      </c>
      <c r="AE315">
        <f t="shared" si="91"/>
        <v>2.3856360372254168</v>
      </c>
      <c r="AF315">
        <f t="shared" si="92"/>
        <v>2044927.0178807352</v>
      </c>
      <c r="AG315">
        <f t="shared" si="93"/>
        <v>1.9713005459336235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83.906699566038654</v>
      </c>
      <c r="Y316">
        <f t="shared" si="83"/>
        <v>109.44064013438965</v>
      </c>
      <c r="Z316">
        <f t="shared" si="98"/>
        <v>0</v>
      </c>
      <c r="AA316">
        <f t="shared" si="87"/>
        <v>2.3837282328549803</v>
      </c>
      <c r="AB316">
        <f t="shared" si="88"/>
        <v>2044927.0178807317</v>
      </c>
      <c r="AC316">
        <f t="shared" si="89"/>
        <v>2040636.3070615928</v>
      </c>
      <c r="AD316">
        <f t="shared" si="90"/>
        <v>109.43347592702449</v>
      </c>
      <c r="AE316">
        <f t="shared" si="91"/>
        <v>2.3818052167193868</v>
      </c>
      <c r="AF316">
        <f t="shared" si="92"/>
        <v>2036352.5191005419</v>
      </c>
      <c r="AG316">
        <f t="shared" si="93"/>
        <v>1.9676051158784942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83.906699566038654</v>
      </c>
      <c r="Y317">
        <f t="shared" si="83"/>
        <v>109.4263224989062</v>
      </c>
      <c r="Z317">
        <f t="shared" si="98"/>
        <v>0</v>
      </c>
      <c r="AA317">
        <f t="shared" si="87"/>
        <v>2.3798838115483463</v>
      </c>
      <c r="AB317">
        <f t="shared" si="88"/>
        <v>2036352.5191005424</v>
      </c>
      <c r="AC317">
        <f t="shared" si="89"/>
        <v>2032068.7282397554</v>
      </c>
      <c r="AD317">
        <f t="shared" si="90"/>
        <v>109.4191690659457</v>
      </c>
      <c r="AE317">
        <f t="shared" si="91"/>
        <v>2.3779624050766883</v>
      </c>
      <c r="AF317">
        <f t="shared" si="92"/>
        <v>2027791.8544422663</v>
      </c>
      <c r="AG317">
        <f t="shared" si="93"/>
        <v>1.9638838057542864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83.906699566038654</v>
      </c>
      <c r="Y318">
        <f t="shared" si="83"/>
        <v>109.41202718367713</v>
      </c>
      <c r="Z318">
        <f t="shared" si="98"/>
        <v>0</v>
      </c>
      <c r="AA318">
        <f t="shared" si="87"/>
        <v>2.3760441011118081</v>
      </c>
      <c r="AB318">
        <f t="shared" si="88"/>
        <v>2027791.8544422649</v>
      </c>
      <c r="AC318">
        <f t="shared" si="89"/>
        <v>2023514.9750602636</v>
      </c>
      <c r="AD318">
        <f t="shared" si="90"/>
        <v>109.40488529208308</v>
      </c>
      <c r="AE318">
        <f t="shared" si="91"/>
        <v>2.3741257946421124</v>
      </c>
      <c r="AF318">
        <f t="shared" si="92"/>
        <v>2019245.0015815534</v>
      </c>
      <c r="AG318">
        <f t="shared" si="93"/>
        <v>1.9601670112260032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83.906699566038654</v>
      </c>
      <c r="Y319">
        <f t="shared" si="83"/>
        <v>109.39775493254506</v>
      </c>
      <c r="Z319">
        <f t="shared" si="98"/>
        <v>0</v>
      </c>
      <c r="AA319">
        <f t="shared" si="87"/>
        <v>2.3722105856736015</v>
      </c>
      <c r="AB319">
        <f t="shared" si="88"/>
        <v>2019245.0015815562</v>
      </c>
      <c r="AC319">
        <f t="shared" si="89"/>
        <v>2014975.0225273436</v>
      </c>
      <c r="AD319">
        <f t="shared" si="90"/>
        <v>109.39062456369659</v>
      </c>
      <c r="AE319">
        <f t="shared" si="91"/>
        <v>2.3702953742043138</v>
      </c>
      <c r="AF319">
        <f t="shared" si="92"/>
        <v>2010711.9382344207</v>
      </c>
      <c r="AG319">
        <f t="shared" si="93"/>
        <v>1.9564562133832202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83.906699566038654</v>
      </c>
      <c r="Y320">
        <f t="shared" si="83"/>
        <v>109.38350570829832</v>
      </c>
      <c r="Z320">
        <f t="shared" si="98"/>
        <v>0</v>
      </c>
      <c r="AA320">
        <f t="shared" si="87"/>
        <v>2.3683832552386987</v>
      </c>
      <c r="AB320">
        <f t="shared" si="88"/>
        <v>2010711.938234424</v>
      </c>
      <c r="AC320">
        <f t="shared" si="89"/>
        <v>2006448.8483749942</v>
      </c>
      <c r="AD320">
        <f t="shared" si="90"/>
        <v>109.37638121098048</v>
      </c>
      <c r="AE320">
        <f t="shared" si="91"/>
        <v>2.3664601331734563</v>
      </c>
      <c r="AF320">
        <f t="shared" si="92"/>
        <v>2002192.6817549996</v>
      </c>
      <c r="AG320">
        <f t="shared" si="93"/>
        <v>1.9527514025508688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83.906699566038654</v>
      </c>
      <c r="Y321">
        <f t="shared" si="83"/>
        <v>109.36926522933571</v>
      </c>
      <c r="Z321">
        <f t="shared" si="98"/>
        <v>0</v>
      </c>
      <c r="AA321">
        <f t="shared" si="87"/>
        <v>2.3645341688036128</v>
      </c>
      <c r="AB321">
        <f t="shared" si="88"/>
        <v>2002192.6817550005</v>
      </c>
      <c r="AC321">
        <f t="shared" si="89"/>
        <v>1997936.520251154</v>
      </c>
      <c r="AD321">
        <f t="shared" si="90"/>
        <v>109.36214925624475</v>
      </c>
      <c r="AE321">
        <f t="shared" si="91"/>
        <v>2.3626082067488876</v>
      </c>
      <c r="AF321">
        <f t="shared" si="92"/>
        <v>1993687.2922107044</v>
      </c>
      <c r="AG321">
        <f t="shared" si="93"/>
        <v>1.9490246989810993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83.906699566038654</v>
      </c>
      <c r="Y322">
        <f t="shared" si="83"/>
        <v>109.3550448753687</v>
      </c>
      <c r="Z322">
        <f t="shared" si="98"/>
        <v>0</v>
      </c>
      <c r="AA322">
        <f t="shared" si="87"/>
        <v>2.3606853821661251</v>
      </c>
      <c r="AB322">
        <f t="shared" si="88"/>
        <v>1993687.2922107005</v>
      </c>
      <c r="AC322">
        <f t="shared" si="89"/>
        <v>1989438.0585228014</v>
      </c>
      <c r="AD322">
        <f t="shared" si="90"/>
        <v>109.34794048505057</v>
      </c>
      <c r="AE322">
        <f t="shared" si="91"/>
        <v>2.3587625550278291</v>
      </c>
      <c r="AF322">
        <f t="shared" si="92"/>
        <v>1985195.7470126003</v>
      </c>
      <c r="AG322">
        <f t="shared" si="93"/>
        <v>1.9452981091319714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83.906699566038654</v>
      </c>
      <c r="Y323">
        <f t="shared" si="83"/>
        <v>109.34084766807857</v>
      </c>
      <c r="Z323">
        <f t="shared" si="98"/>
        <v>0</v>
      </c>
      <c r="AA323">
        <f t="shared" si="87"/>
        <v>2.3568428602545946</v>
      </c>
      <c r="AB323">
        <f t="shared" si="88"/>
        <v>1985195.7470126008</v>
      </c>
      <c r="AC323">
        <f t="shared" si="89"/>
        <v>1980953.4298641426</v>
      </c>
      <c r="AD323">
        <f t="shared" si="90"/>
        <v>109.33375484167983</v>
      </c>
      <c r="AE323">
        <f t="shared" si="91"/>
        <v>2.3549231629299849</v>
      </c>
      <c r="AF323">
        <f t="shared" si="92"/>
        <v>1976718.0236260528</v>
      </c>
      <c r="AG323">
        <f t="shared" si="93"/>
        <v>1.9415775851073127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83.906699566038654</v>
      </c>
      <c r="Y324">
        <f t="shared" si="83"/>
        <v>109.32667356978911</v>
      </c>
      <c r="Z324">
        <f t="shared" si="98"/>
        <v>0</v>
      </c>
      <c r="AA324">
        <f t="shared" si="87"/>
        <v>2.3530065928718353</v>
      </c>
      <c r="AB324">
        <f t="shared" si="88"/>
        <v>1976718.0236260544</v>
      </c>
      <c r="AC324">
        <f t="shared" si="89"/>
        <v>1972482.6117588852</v>
      </c>
      <c r="AD324">
        <f t="shared" si="90"/>
        <v>109.31958934689619</v>
      </c>
      <c r="AE324">
        <f t="shared" si="91"/>
        <v>2.351084152402843</v>
      </c>
      <c r="AF324">
        <f t="shared" si="92"/>
        <v>1968254.1206774041</v>
      </c>
      <c r="AG324">
        <f t="shared" si="93"/>
        <v>1.9378631170336911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83.906699566038654</v>
      </c>
      <c r="Y325">
        <f t="shared" si="83"/>
        <v>109.31251099928461</v>
      </c>
      <c r="Z325">
        <f t="shared" si="98"/>
        <v>0</v>
      </c>
      <c r="AA325">
        <f t="shared" si="87"/>
        <v>2.3491534818539339</v>
      </c>
      <c r="AB325">
        <f t="shared" si="88"/>
        <v>1968254.1206774083</v>
      </c>
      <c r="AC325">
        <f t="shared" si="89"/>
        <v>1964025.6444100712</v>
      </c>
      <c r="AD325">
        <f t="shared" si="90"/>
        <v>109.30543267647138</v>
      </c>
      <c r="AE325">
        <f t="shared" si="91"/>
        <v>2.3472228180689552</v>
      </c>
      <c r="AF325">
        <f t="shared" si="92"/>
        <v>1959804.1185323601</v>
      </c>
      <c r="AG325">
        <f t="shared" si="93"/>
        <v>1.9341316565010906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83.906699566038654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109.29836598836965</v>
      </c>
      <c r="Z326">
        <f t="shared" si="98"/>
        <v>0</v>
      </c>
      <c r="AA326">
        <f t="shared" si="87"/>
        <v>2.3452953277357573</v>
      </c>
      <c r="AB326">
        <f t="shared" si="88"/>
        <v>1959804.1185323622</v>
      </c>
      <c r="AC326">
        <f t="shared" si="89"/>
        <v>1955582.5869424378</v>
      </c>
      <c r="AD326">
        <f t="shared" si="90"/>
        <v>109.29129929070588</v>
      </c>
      <c r="AE326">
        <f t="shared" si="91"/>
        <v>2.3433678347944431</v>
      </c>
      <c r="AF326">
        <f t="shared" si="92"/>
        <v>1951367.9943271021</v>
      </c>
      <c r="AG326">
        <f t="shared" si="93"/>
        <v>1.9303949775588869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83.906699566038654</v>
      </c>
      <c r="Y327">
        <f t="shared" si="99"/>
        <v>109.28424420864522</v>
      </c>
      <c r="Z327">
        <f t="shared" si="98"/>
        <v>0</v>
      </c>
      <c r="AA327">
        <f t="shared" si="87"/>
        <v>2.3414435100929598</v>
      </c>
      <c r="AB327">
        <f t="shared" si="88"/>
        <v>1951367.9943271035</v>
      </c>
      <c r="AC327">
        <f t="shared" si="89"/>
        <v>1947153.3960089362</v>
      </c>
      <c r="AD327">
        <f t="shared" si="90"/>
        <v>109.27718911703822</v>
      </c>
      <c r="AE327">
        <f t="shared" si="91"/>
        <v>2.3395191827876425</v>
      </c>
      <c r="AF327">
        <f t="shared" si="92"/>
        <v>1942945.725269068</v>
      </c>
      <c r="AG327">
        <f t="shared" si="93"/>
        <v>1.9266644355861744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83.906699566038654</v>
      </c>
      <c r="Y328">
        <f t="shared" si="99"/>
        <v>109.27014562195735</v>
      </c>
      <c r="Z328">
        <f t="shared" si="98"/>
        <v>0</v>
      </c>
      <c r="AA328">
        <f t="shared" si="87"/>
        <v>2.3375980185187726</v>
      </c>
      <c r="AB328">
        <f t="shared" si="88"/>
        <v>1942945.7252690718</v>
      </c>
      <c r="AC328">
        <f t="shared" si="89"/>
        <v>1938738.0488357379</v>
      </c>
      <c r="AD328">
        <f t="shared" si="90"/>
        <v>109.26310211734582</v>
      </c>
      <c r="AE328">
        <f t="shared" si="91"/>
        <v>2.3356768516503448</v>
      </c>
      <c r="AF328">
        <f t="shared" si="92"/>
        <v>1934537.2886031305</v>
      </c>
      <c r="AG328">
        <f t="shared" si="93"/>
        <v>1.9229400205038454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83.906699566038654</v>
      </c>
      <c r="Y329">
        <f t="shared" si="99"/>
        <v>109.25606171863309</v>
      </c>
      <c r="Z329">
        <f t="shared" si="98"/>
        <v>0</v>
      </c>
      <c r="AA329">
        <f t="shared" si="87"/>
        <v>2.333741575546175</v>
      </c>
      <c r="AB329">
        <f t="shared" si="88"/>
        <v>1934537.2886031265</v>
      </c>
      <c r="AC329">
        <f t="shared" si="89"/>
        <v>1930336.5537671435</v>
      </c>
      <c r="AD329">
        <f t="shared" si="90"/>
        <v>109.24902123764859</v>
      </c>
      <c r="AE329">
        <f t="shared" si="91"/>
        <v>2.3318060566968604</v>
      </c>
      <c r="AF329">
        <f t="shared" si="92"/>
        <v>1926142.7867990178</v>
      </c>
      <c r="AG329">
        <f t="shared" si="93"/>
        <v>1.9192044915372084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83.906699566038654</v>
      </c>
      <c r="Y330">
        <f t="shared" si="99"/>
        <v>109.24199243489255</v>
      </c>
      <c r="Z330">
        <f t="shared" si="98"/>
        <v>0</v>
      </c>
      <c r="AA330">
        <f t="shared" si="87"/>
        <v>2.3298737483428744</v>
      </c>
      <c r="AB330">
        <f t="shared" si="88"/>
        <v>1926142.7867990145</v>
      </c>
      <c r="AC330">
        <f t="shared" si="89"/>
        <v>1921949.0140519973</v>
      </c>
      <c r="AD330">
        <f t="shared" si="90"/>
        <v>109.23496362245103</v>
      </c>
      <c r="AE330">
        <f t="shared" si="91"/>
        <v>2.3279414373262255</v>
      </c>
      <c r="AF330">
        <f t="shared" si="92"/>
        <v>1917762.1976246401</v>
      </c>
      <c r="AG330">
        <f t="shared" si="93"/>
        <v>1.9154574153909885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83.906699566038654</v>
      </c>
      <c r="Y331">
        <f t="shared" si="99"/>
        <v>109.22794646888306</v>
      </c>
      <c r="Z331">
        <f t="shared" si="98"/>
        <v>0</v>
      </c>
      <c r="AA331">
        <f t="shared" si="87"/>
        <v>2.32601233148399</v>
      </c>
      <c r="AB331">
        <f t="shared" si="88"/>
        <v>1917762.1976246405</v>
      </c>
      <c r="AC331">
        <f t="shared" si="89"/>
        <v>1913575.3754279693</v>
      </c>
      <c r="AD331">
        <f t="shared" si="90"/>
        <v>109.22092930564565</v>
      </c>
      <c r="AE331">
        <f t="shared" si="91"/>
        <v>2.3240832229835027</v>
      </c>
      <c r="AF331">
        <f t="shared" si="92"/>
        <v>1909395.4980219</v>
      </c>
      <c r="AG331">
        <f t="shared" si="93"/>
        <v>1.9117165494623893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83.906699566038654</v>
      </c>
      <c r="Y332">
        <f t="shared" si="99"/>
        <v>109.21392378195897</v>
      </c>
      <c r="Z332">
        <f t="shared" si="98"/>
        <v>0</v>
      </c>
      <c r="AA332">
        <f t="shared" si="87"/>
        <v>2.3221573143453353</v>
      </c>
      <c r="AB332">
        <f t="shared" si="88"/>
        <v>1909395.4980219011</v>
      </c>
      <c r="AC332">
        <f t="shared" si="89"/>
        <v>1905215.6148560795</v>
      </c>
      <c r="AD332">
        <f t="shared" si="90"/>
        <v>109.20691824861886</v>
      </c>
      <c r="AE332">
        <f t="shared" si="91"/>
        <v>2.3202314030533189</v>
      </c>
      <c r="AF332">
        <f t="shared" si="92"/>
        <v>1901042.6649709092</v>
      </c>
      <c r="AG332">
        <f t="shared" si="93"/>
        <v>1.907981883458904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83.906699566038654</v>
      </c>
      <c r="Y333">
        <f t="shared" si="99"/>
        <v>109.1999193500567</v>
      </c>
      <c r="Z333">
        <f t="shared" si="98"/>
        <v>0</v>
      </c>
      <c r="AA333">
        <f t="shared" si="87"/>
        <v>2.3182982993689971</v>
      </c>
      <c r="AB333">
        <f t="shared" si="88"/>
        <v>1901042.664970909</v>
      </c>
      <c r="AC333">
        <f t="shared" si="89"/>
        <v>1896869.7280320448</v>
      </c>
      <c r="AD333">
        <f t="shared" si="90"/>
        <v>109.19291690352503</v>
      </c>
      <c r="AE333">
        <f t="shared" si="91"/>
        <v>2.3163577644622255</v>
      </c>
      <c r="AF333">
        <f t="shared" si="92"/>
        <v>1892703.7770188451</v>
      </c>
      <c r="AG333">
        <f t="shared" si="93"/>
        <v>1.9042430415414138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83.906699566038654</v>
      </c>
      <c r="Y334">
        <f t="shared" si="99"/>
        <v>109.18592617980912</v>
      </c>
      <c r="Z334">
        <f t="shared" si="98"/>
        <v>0</v>
      </c>
      <c r="AA334">
        <f t="shared" si="87"/>
        <v>2.3144204782104891</v>
      </c>
      <c r="AB334">
        <f t="shared" si="88"/>
        <v>1892703.7770188465</v>
      </c>
      <c r="AC334">
        <f t="shared" si="89"/>
        <v>1888537.8201580676</v>
      </c>
      <c r="AD334">
        <f t="shared" si="90"/>
        <v>109.1789354462806</v>
      </c>
      <c r="AE334">
        <f t="shared" si="91"/>
        <v>2.3124831892394626</v>
      </c>
      <c r="AF334">
        <f t="shared" si="92"/>
        <v>1884378.8375375844</v>
      </c>
      <c r="AG334">
        <f t="shared" si="93"/>
        <v>1.9004852448017966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83.906699566038654</v>
      </c>
      <c r="Y335">
        <f t="shared" si="99"/>
        <v>109.17195641595909</v>
      </c>
      <c r="Z335">
        <f t="shared" si="98"/>
        <v>0</v>
      </c>
      <c r="AA335">
        <f t="shared" si="87"/>
        <v>2.310549143489443</v>
      </c>
      <c r="AB335">
        <f t="shared" si="88"/>
        <v>1884378.8375375851</v>
      </c>
      <c r="AC335">
        <f t="shared" si="89"/>
        <v>1880219.8490793041</v>
      </c>
      <c r="AD335">
        <f t="shared" si="90"/>
        <v>109.16497737584139</v>
      </c>
      <c r="AE335">
        <f t="shared" si="91"/>
        <v>2.308615095024682</v>
      </c>
      <c r="AF335">
        <f t="shared" si="92"/>
        <v>1876067.8231954961</v>
      </c>
      <c r="AG335">
        <f t="shared" si="93"/>
        <v>1.8967337337346097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83.906699566038654</v>
      </c>
      <c r="Y336">
        <f t="shared" si="99"/>
        <v>109.15801001935471</v>
      </c>
      <c r="Z336">
        <f t="shared" si="98"/>
        <v>0</v>
      </c>
      <c r="AA336">
        <f t="shared" si="87"/>
        <v>2.3066842843559856</v>
      </c>
      <c r="AB336">
        <f t="shared" si="88"/>
        <v>1876067.823195498</v>
      </c>
      <c r="AC336">
        <f t="shared" si="89"/>
        <v>1871915.7914836572</v>
      </c>
      <c r="AD336">
        <f t="shared" si="90"/>
        <v>109.15104265308823</v>
      </c>
      <c r="AE336">
        <f t="shared" si="91"/>
        <v>2.3047534709770883</v>
      </c>
      <c r="AF336">
        <f t="shared" si="92"/>
        <v>1867770.7106999804</v>
      </c>
      <c r="AG336">
        <f t="shared" si="93"/>
        <v>1.8929884978258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83.906699566038654</v>
      </c>
      <c r="Y337">
        <f t="shared" si="99"/>
        <v>109.14408583335543</v>
      </c>
      <c r="Z337">
        <f t="shared" si="98"/>
        <v>0</v>
      </c>
      <c r="AA337">
        <f t="shared" si="87"/>
        <v>2.30282350901938</v>
      </c>
      <c r="AB337">
        <f t="shared" si="88"/>
        <v>1867770.7106999813</v>
      </c>
      <c r="AC337">
        <f t="shared" si="89"/>
        <v>1863625.6283837464</v>
      </c>
      <c r="AD337">
        <f t="shared" si="90"/>
        <v>109.1371216149594</v>
      </c>
      <c r="AE337">
        <f t="shared" si="91"/>
        <v>2.3008777889098901</v>
      </c>
      <c r="AF337">
        <f t="shared" si="92"/>
        <v>1859487.5506599057</v>
      </c>
      <c r="AG337">
        <f t="shared" si="93"/>
        <v>1.8892471504112536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83.906699566038654</v>
      </c>
      <c r="Y338">
        <f t="shared" si="99"/>
        <v>109.13016916508988</v>
      </c>
      <c r="Z338">
        <f t="shared" si="98"/>
        <v>0</v>
      </c>
      <c r="AA338">
        <f t="shared" si="87"/>
        <v>2.298935356787279</v>
      </c>
      <c r="AB338">
        <f t="shared" si="88"/>
        <v>1859487.5506599043</v>
      </c>
      <c r="AC338">
        <f t="shared" si="89"/>
        <v>1855349.4670176872</v>
      </c>
      <c r="AD338">
        <f t="shared" si="90"/>
        <v>109.12321670527682</v>
      </c>
      <c r="AE338">
        <f t="shared" si="91"/>
        <v>2.2969929218865586</v>
      </c>
      <c r="AF338">
        <f t="shared" si="92"/>
        <v>1851218.3761411125</v>
      </c>
      <c r="AG338">
        <f t="shared" si="93"/>
        <v>1.8854782934280272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83.906699566038654</v>
      </c>
      <c r="Y339">
        <f t="shared" si="99"/>
        <v>109.11627599411996</v>
      </c>
      <c r="Z339">
        <f t="shared" si="98"/>
        <v>0</v>
      </c>
      <c r="AA339">
        <f t="shared" si="87"/>
        <v>2.2950537694211866</v>
      </c>
      <c r="AB339">
        <f t="shared" si="88"/>
        <v>1851218.3761411095</v>
      </c>
      <c r="AC339">
        <f t="shared" si="89"/>
        <v>1847087.2793561514</v>
      </c>
      <c r="AD339">
        <f t="shared" si="90"/>
        <v>109.10933527303634</v>
      </c>
      <c r="AE339">
        <f t="shared" si="91"/>
        <v>2.2931146141823944</v>
      </c>
      <c r="AF339">
        <f t="shared" si="92"/>
        <v>1842963.1635300529</v>
      </c>
      <c r="AG339">
        <f t="shared" si="93"/>
        <v>1.8817157998893428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83.906699566038654</v>
      </c>
      <c r="Y340">
        <f t="shared" si="99"/>
        <v>109.10240628077217</v>
      </c>
      <c r="Z340">
        <f t="shared" si="98"/>
        <v>0</v>
      </c>
      <c r="AA340">
        <f t="shared" si="87"/>
        <v>2.2911787358367985</v>
      </c>
      <c r="AB340">
        <f t="shared" si="88"/>
        <v>1842963.1635300494</v>
      </c>
      <c r="AC340">
        <f t="shared" si="89"/>
        <v>1838839.0418055432</v>
      </c>
      <c r="AD340">
        <f t="shared" si="90"/>
        <v>109.095477278598</v>
      </c>
      <c r="AE340">
        <f t="shared" si="91"/>
        <v>2.2892428547224632</v>
      </c>
      <c r="AF340">
        <f t="shared" si="92"/>
        <v>1834721.8892530485</v>
      </c>
      <c r="AG340">
        <f t="shared" si="93"/>
        <v>1.8779596590509819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83.906699566038654</v>
      </c>
      <c r="Y341">
        <f t="shared" si="99"/>
        <v>109.08855998544001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2.2873102449685261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1834721.8892530492</v>
      </c>
      <c r="AC341">
        <f t="shared" ref="AC341:AC404" si="102">MAX(0,AB341+(Z341-AA341)*1800)</f>
        <v>1830604.7308121058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109.0816373458519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2.2853660011802455</v>
      </c>
      <c r="AF341">
        <f t="shared" ref="AF341:AF404" si="105">MAX(0,AB341+(Z341-AE341)*3600)</f>
        <v>1826494.5716488003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1.8742098601868675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83.906699566038654</v>
      </c>
      <c r="Y342">
        <f t="shared" si="99"/>
        <v>109.07472334497272</v>
      </c>
      <c r="Z342">
        <f t="shared" si="98"/>
        <v>0</v>
      </c>
      <c r="AA342">
        <f t="shared" si="100"/>
        <v>2.2834182407396972</v>
      </c>
      <c r="AB342">
        <f t="shared" si="101"/>
        <v>1826494.5716488042</v>
      </c>
      <c r="AC342">
        <f t="shared" si="102"/>
        <v>1822384.4188154729</v>
      </c>
      <c r="AD342">
        <f t="shared" si="103"/>
        <v>109.06780935474166</v>
      </c>
      <c r="AE342">
        <f t="shared" si="104"/>
        <v>2.2814704832988539</v>
      </c>
      <c r="AF342">
        <f t="shared" si="105"/>
        <v>1818281.2779089285</v>
      </c>
      <c r="AG342">
        <f t="shared" si="106"/>
        <v>1.870436406059816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83.906699566038654</v>
      </c>
      <c r="Y343">
        <f t="shared" si="99"/>
        <v>109.0609071597881</v>
      </c>
      <c r="Z343">
        <f t="shared" si="98"/>
        <v>0</v>
      </c>
      <c r="AA343">
        <f t="shared" si="100"/>
        <v>2.279526048735073</v>
      </c>
      <c r="AB343">
        <f t="shared" si="101"/>
        <v>1818281.2779089282</v>
      </c>
      <c r="AC343">
        <f t="shared" si="102"/>
        <v>1814178.1310212051</v>
      </c>
      <c r="AD343">
        <f t="shared" si="103"/>
        <v>109.05400495477316</v>
      </c>
      <c r="AE343">
        <f t="shared" si="104"/>
        <v>2.2775816113368745</v>
      </c>
      <c r="AF343">
        <f t="shared" si="105"/>
        <v>1810081.9841081155</v>
      </c>
      <c r="AG343">
        <f t="shared" si="106"/>
        <v>1.8666625754935557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83.906699566038654</v>
      </c>
      <c r="Y344">
        <f t="shared" si="99"/>
        <v>109.04711452493015</v>
      </c>
      <c r="Z344">
        <f t="shared" si="98"/>
        <v>0</v>
      </c>
      <c r="AA344">
        <f t="shared" si="100"/>
        <v>2.2756404911517425</v>
      </c>
      <c r="AB344">
        <f t="shared" si="101"/>
        <v>1810081.9841081135</v>
      </c>
      <c r="AC344">
        <f t="shared" si="102"/>
        <v>1805985.8312240404</v>
      </c>
      <c r="AD344">
        <f t="shared" si="103"/>
        <v>109.04022408504291</v>
      </c>
      <c r="AE344">
        <f t="shared" si="104"/>
        <v>2.273699368137025</v>
      </c>
      <c r="AF344">
        <f t="shared" si="105"/>
        <v>1801896.6663828201</v>
      </c>
      <c r="AG344">
        <f t="shared" si="106"/>
        <v>1.862895177596043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83.906699566038654</v>
      </c>
      <c r="Y345">
        <f t="shared" si="99"/>
        <v>109.03334540025627</v>
      </c>
      <c r="Z345">
        <f t="shared" si="98"/>
        <v>0</v>
      </c>
      <c r="AA345">
        <f t="shared" si="100"/>
        <v>2.2717615566810312</v>
      </c>
      <c r="AB345">
        <f t="shared" si="101"/>
        <v>1801896.6663828229</v>
      </c>
      <c r="AC345">
        <f t="shared" si="102"/>
        <v>1797807.4955807971</v>
      </c>
      <c r="AD345">
        <f t="shared" si="103"/>
        <v>109.02646605190056</v>
      </c>
      <c r="AE345">
        <f t="shared" si="104"/>
        <v>2.2698222845476579</v>
      </c>
      <c r="AF345">
        <f t="shared" si="105"/>
        <v>1793725.3061584514</v>
      </c>
      <c r="AG345">
        <f t="shared" si="106"/>
        <v>1.8591342014024996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83.906699566038654</v>
      </c>
      <c r="Y346">
        <f t="shared" si="99"/>
        <v>109.01959068566592</v>
      </c>
      <c r="Z346">
        <f t="shared" si="98"/>
        <v>0</v>
      </c>
      <c r="AA346">
        <f t="shared" si="100"/>
        <v>2.2678690066737559</v>
      </c>
      <c r="AB346">
        <f t="shared" si="101"/>
        <v>1793725.3061584528</v>
      </c>
      <c r="AC346">
        <f t="shared" si="102"/>
        <v>1789643.1419464401</v>
      </c>
      <c r="AD346">
        <f t="shared" si="103"/>
        <v>109.01271536189141</v>
      </c>
      <c r="AE346">
        <f t="shared" si="104"/>
        <v>2.2659157408626922</v>
      </c>
      <c r="AF346">
        <f t="shared" si="105"/>
        <v>1785568.009491347</v>
      </c>
      <c r="AG346">
        <f t="shared" si="106"/>
        <v>1.8553594473653678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83.906699566038654</v>
      </c>
      <c r="Y347">
        <f t="shared" si="99"/>
        <v>109.00585188124789</v>
      </c>
      <c r="Z347">
        <f t="shared" si="98"/>
        <v>0</v>
      </c>
      <c r="AA347">
        <f t="shared" si="100"/>
        <v>2.2639658396615903</v>
      </c>
      <c r="AB347">
        <f t="shared" si="101"/>
        <v>1785568.0094913451</v>
      </c>
      <c r="AC347">
        <f t="shared" si="102"/>
        <v>1781492.8709799543</v>
      </c>
      <c r="AD347">
        <f t="shared" si="103"/>
        <v>108.99898839040415</v>
      </c>
      <c r="AE347">
        <f t="shared" si="104"/>
        <v>2.262015935562625</v>
      </c>
      <c r="AF347">
        <f t="shared" si="105"/>
        <v>1777424.7521233198</v>
      </c>
      <c r="AG347">
        <f t="shared" si="106"/>
        <v>1.8515739068283366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83.906699566038654</v>
      </c>
      <c r="Y348">
        <f t="shared" si="99"/>
        <v>108.99213672230853</v>
      </c>
      <c r="Z348">
        <f t="shared" si="98"/>
        <v>0</v>
      </c>
      <c r="AA348">
        <f t="shared" si="100"/>
        <v>2.2600693902828883</v>
      </c>
      <c r="AB348">
        <f t="shared" si="101"/>
        <v>1777424.7521233221</v>
      </c>
      <c r="AC348">
        <f t="shared" si="102"/>
        <v>1773356.627220813</v>
      </c>
      <c r="AD348">
        <f t="shared" si="103"/>
        <v>108.98528504403023</v>
      </c>
      <c r="AE348">
        <f t="shared" si="104"/>
        <v>2.2581228421102741</v>
      </c>
      <c r="AF348">
        <f t="shared" si="105"/>
        <v>1769295.5098917251</v>
      </c>
      <c r="AG348">
        <f t="shared" si="106"/>
        <v>1.8477948814810752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83.906699566038654</v>
      </c>
      <c r="Y349">
        <f t="shared" si="99"/>
        <v>108.97844516815223</v>
      </c>
      <c r="Z349">
        <f t="shared" si="98"/>
        <v>0</v>
      </c>
      <c r="AA349">
        <f t="shared" si="100"/>
        <v>2.2561796469761117</v>
      </c>
      <c r="AB349">
        <f t="shared" si="101"/>
        <v>1769295.5098917244</v>
      </c>
      <c r="AC349">
        <f t="shared" si="102"/>
        <v>1765234.3865271674</v>
      </c>
      <c r="AD349">
        <f t="shared" si="103"/>
        <v>108.9716052821091</v>
      </c>
      <c r="AE349">
        <f t="shared" si="104"/>
        <v>2.2542364489540536</v>
      </c>
      <c r="AF349">
        <f t="shared" si="105"/>
        <v>1761180.2586754898</v>
      </c>
      <c r="AG349">
        <f t="shared" si="106"/>
        <v>1.8440223601104664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83.906699566038654</v>
      </c>
      <c r="Y350">
        <f t="shared" si="99"/>
        <v>108.96477322622738</v>
      </c>
      <c r="Z350">
        <f t="shared" si="98"/>
        <v>0</v>
      </c>
      <c r="AA350">
        <f t="shared" si="100"/>
        <v>2.2522875717612822</v>
      </c>
      <c r="AB350">
        <f t="shared" si="101"/>
        <v>1761180.2586754882</v>
      </c>
      <c r="AC350">
        <f t="shared" si="102"/>
        <v>1757126.1410463178</v>
      </c>
      <c r="AD350">
        <f t="shared" si="103"/>
        <v>108.95793676667293</v>
      </c>
      <c r="AE350">
        <f t="shared" si="104"/>
        <v>2.2503286018799082</v>
      </c>
      <c r="AF350">
        <f t="shared" si="105"/>
        <v>1753079.0757087206</v>
      </c>
      <c r="AG350">
        <f t="shared" si="106"/>
        <v>1.8402473219966211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83.906699566038654</v>
      </c>
      <c r="Y351">
        <f t="shared" si="99"/>
        <v>108.95111219939949</v>
      </c>
      <c r="Z351">
        <f t="shared" si="98"/>
        <v>0</v>
      </c>
      <c r="AA351">
        <f t="shared" si="100"/>
        <v>2.2483730397010349</v>
      </c>
      <c r="AB351">
        <f t="shared" si="101"/>
        <v>1753079.0757087199</v>
      </c>
      <c r="AC351">
        <f t="shared" si="102"/>
        <v>1749032.0042372581</v>
      </c>
      <c r="AD351">
        <f t="shared" si="103"/>
        <v>108.94428762178251</v>
      </c>
      <c r="AE351">
        <f t="shared" si="104"/>
        <v>2.2464174745582461</v>
      </c>
      <c r="AF351">
        <f t="shared" si="105"/>
        <v>1744991.9728003102</v>
      </c>
      <c r="AG351">
        <f t="shared" si="106"/>
        <v>1.8364496788645432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83.906699566038654</v>
      </c>
      <c r="Y352">
        <f t="shared" si="99"/>
        <v>108.93747491577747</v>
      </c>
      <c r="Z352">
        <f t="shared" si="98"/>
        <v>0</v>
      </c>
      <c r="AA352">
        <f t="shared" si="100"/>
        <v>2.2444653111952912</v>
      </c>
      <c r="AB352">
        <f t="shared" si="101"/>
        <v>1744991.9728003114</v>
      </c>
      <c r="AC352">
        <f t="shared" si="102"/>
        <v>1740951.93524016</v>
      </c>
      <c r="AD352">
        <f t="shared" si="103"/>
        <v>108.93066219944687</v>
      </c>
      <c r="AE352">
        <f t="shared" si="104"/>
        <v>2.2425131448735725</v>
      </c>
      <c r="AF352">
        <f t="shared" si="105"/>
        <v>1736918.9254787664</v>
      </c>
      <c r="AG352">
        <f t="shared" si="106"/>
        <v>1.8326586361310924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83.906699566038654</v>
      </c>
      <c r="Y353">
        <f t="shared" si="99"/>
        <v>108.92386133409504</v>
      </c>
      <c r="Z353">
        <f t="shared" si="98"/>
        <v>0</v>
      </c>
      <c r="AA353">
        <f t="shared" si="100"/>
        <v>2.2405643744193027</v>
      </c>
      <c r="AB353">
        <f t="shared" si="101"/>
        <v>1736918.9254787667</v>
      </c>
      <c r="AC353">
        <f t="shared" si="102"/>
        <v>1732885.909604812</v>
      </c>
      <c r="AD353">
        <f t="shared" si="103"/>
        <v>108.91706045843559</v>
      </c>
      <c r="AE353">
        <f t="shared" si="104"/>
        <v>2.2386156010114115</v>
      </c>
      <c r="AF353">
        <f t="shared" si="105"/>
        <v>1728859.9093151256</v>
      </c>
      <c r="AG353">
        <f t="shared" si="106"/>
        <v>1.8288741823246091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83.906699566038654</v>
      </c>
      <c r="Y354">
        <f t="shared" si="99"/>
        <v>108.91027141315762</v>
      </c>
      <c r="Z354">
        <f t="shared" si="98"/>
        <v>0</v>
      </c>
      <c r="AA354">
        <f t="shared" si="100"/>
        <v>2.2366702175688711</v>
      </c>
      <c r="AB354">
        <f t="shared" si="101"/>
        <v>1728859.9093151214</v>
      </c>
      <c r="AC354">
        <f t="shared" si="102"/>
        <v>1724833.9029234974</v>
      </c>
      <c r="AD354">
        <f t="shared" si="103"/>
        <v>108.90347558753147</v>
      </c>
      <c r="AE354">
        <f t="shared" si="104"/>
        <v>2.234708990655029</v>
      </c>
      <c r="AF354">
        <f t="shared" si="105"/>
        <v>1720814.9569487632</v>
      </c>
      <c r="AG354">
        <f t="shared" si="106"/>
        <v>1.8250963059933725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83.906699566038654</v>
      </c>
      <c r="Y355">
        <f t="shared" si="99"/>
        <v>108.89669012249303</v>
      </c>
      <c r="Z355">
        <f t="shared" si="98"/>
        <v>0</v>
      </c>
      <c r="AA355">
        <f t="shared" si="100"/>
        <v>2.2327475594682609</v>
      </c>
      <c r="AB355">
        <f t="shared" si="101"/>
        <v>1720814.9569487658</v>
      </c>
      <c r="AC355">
        <f t="shared" si="102"/>
        <v>1716796.0113417229</v>
      </c>
      <c r="AD355">
        <f t="shared" si="103"/>
        <v>108.88990465807538</v>
      </c>
      <c r="AE355">
        <f t="shared" si="104"/>
        <v>2.2307861284609434</v>
      </c>
      <c r="AF355">
        <f t="shared" si="105"/>
        <v>1712784.1268863063</v>
      </c>
      <c r="AG355">
        <f t="shared" si="106"/>
        <v>1.8212897900096001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83.906699566038654</v>
      </c>
      <c r="Y356">
        <f t="shared" si="99"/>
        <v>108.88313111548942</v>
      </c>
      <c r="Z356">
        <f t="shared" si="98"/>
        <v>0</v>
      </c>
      <c r="AA356">
        <f t="shared" si="100"/>
        <v>2.2288281436216244</v>
      </c>
      <c r="AB356">
        <f t="shared" si="101"/>
        <v>1712784.126886308</v>
      </c>
      <c r="AC356">
        <f t="shared" si="102"/>
        <v>1708772.236227789</v>
      </c>
      <c r="AD356">
        <f t="shared" si="103"/>
        <v>108.87635756243033</v>
      </c>
      <c r="AE356">
        <f t="shared" si="104"/>
        <v>2.2268701557549044</v>
      </c>
      <c r="AF356">
        <f t="shared" si="105"/>
        <v>1704767.3943255902</v>
      </c>
      <c r="AG356">
        <f t="shared" si="106"/>
        <v>1.8174863190613544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83.906699566038654</v>
      </c>
      <c r="Y357">
        <f t="shared" si="99"/>
        <v>108.86959591027508</v>
      </c>
      <c r="Z357">
        <f t="shared" si="98"/>
        <v>0</v>
      </c>
      <c r="AA357">
        <f t="shared" si="100"/>
        <v>2.2249156080067052</v>
      </c>
      <c r="AB357">
        <f t="shared" si="101"/>
        <v>1704767.3943255877</v>
      </c>
      <c r="AC357">
        <f t="shared" si="102"/>
        <v>1700762.5462311755</v>
      </c>
      <c r="AD357">
        <f t="shared" si="103"/>
        <v>108.86283424766509</v>
      </c>
      <c r="AE357">
        <f t="shared" si="104"/>
        <v>2.2229610572364202</v>
      </c>
      <c r="AF357">
        <f t="shared" si="105"/>
        <v>1696764.7345195366</v>
      </c>
      <c r="AG357">
        <f t="shared" si="106"/>
        <v>1.813689524812514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83.906699566038654</v>
      </c>
      <c r="Y358">
        <f t="shared" si="99"/>
        <v>108.85608446506782</v>
      </c>
      <c r="Z358">
        <f t="shared" si="98"/>
        <v>0</v>
      </c>
      <c r="AA358">
        <f t="shared" si="100"/>
        <v>2.2210099405457919</v>
      </c>
      <c r="AB358">
        <f t="shared" si="101"/>
        <v>1696764.7345195396</v>
      </c>
      <c r="AC358">
        <f t="shared" si="102"/>
        <v>1692766.9166265572</v>
      </c>
      <c r="AD358">
        <f t="shared" si="103"/>
        <v>108.84933385518632</v>
      </c>
      <c r="AE358">
        <f t="shared" si="104"/>
        <v>2.2190568620062106</v>
      </c>
      <c r="AF358">
        <f t="shared" si="105"/>
        <v>1688776.1298163172</v>
      </c>
      <c r="AG358">
        <f t="shared" si="106"/>
        <v>1.8098993955426534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83.906699566038654</v>
      </c>
      <c r="Y359">
        <f t="shared" si="99"/>
        <v>108.84258766082006</v>
      </c>
      <c r="Z359">
        <f t="shared" si="98"/>
        <v>0</v>
      </c>
      <c r="AA359">
        <f t="shared" si="100"/>
        <v>2.2170893362695709</v>
      </c>
      <c r="AB359">
        <f t="shared" si="101"/>
        <v>1688776.1298163172</v>
      </c>
      <c r="AC359">
        <f t="shared" si="102"/>
        <v>1684785.3690110319</v>
      </c>
      <c r="AD359">
        <f t="shared" si="103"/>
        <v>108.83584151041367</v>
      </c>
      <c r="AE359">
        <f t="shared" si="104"/>
        <v>2.2151218233538161</v>
      </c>
      <c r="AF359">
        <f t="shared" si="105"/>
        <v>1680801.6912522435</v>
      </c>
      <c r="AG359">
        <f t="shared" si="106"/>
        <v>1.8060941653870635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83.906699566038654</v>
      </c>
      <c r="Y360">
        <f t="shared" si="99"/>
        <v>108.82910733348785</v>
      </c>
      <c r="Z360">
        <f t="shared" si="98"/>
        <v>0</v>
      </c>
      <c r="AA360">
        <f t="shared" si="100"/>
        <v>2.2131578025003846</v>
      </c>
      <c r="AB360">
        <f t="shared" si="101"/>
        <v>1680801.6912522421</v>
      </c>
      <c r="AC360">
        <f t="shared" si="102"/>
        <v>1676818.0072077415</v>
      </c>
      <c r="AD360">
        <f t="shared" si="103"/>
        <v>108.82237314593641</v>
      </c>
      <c r="AE360">
        <f t="shared" si="104"/>
        <v>2.211193778547992</v>
      </c>
      <c r="AF360">
        <f t="shared" si="105"/>
        <v>1672841.3936494694</v>
      </c>
      <c r="AG360">
        <f t="shared" si="106"/>
        <v>1.8022778330189535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83.906699566038654</v>
      </c>
      <c r="Y361">
        <f t="shared" si="99"/>
        <v>108.81565091063314</v>
      </c>
      <c r="Z361">
        <f t="shared" si="98"/>
        <v>0</v>
      </c>
      <c r="AA361">
        <f t="shared" si="100"/>
        <v>2.2092332404655011</v>
      </c>
      <c r="AB361">
        <f t="shared" si="101"/>
        <v>1672841.3936494682</v>
      </c>
      <c r="AC361">
        <f t="shared" si="102"/>
        <v>1668864.7738166302</v>
      </c>
      <c r="AD361">
        <f t="shared" si="103"/>
        <v>108.80892866472308</v>
      </c>
      <c r="AE361">
        <f t="shared" si="104"/>
        <v>2.2072726992895446</v>
      </c>
      <c r="AF361">
        <f t="shared" si="105"/>
        <v>1664895.2119320258</v>
      </c>
      <c r="AG361">
        <f t="shared" si="106"/>
        <v>1.7984682681000996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83.906699566038654</v>
      </c>
      <c r="Y362">
        <f t="shared" si="99"/>
        <v>108.80221834986644</v>
      </c>
      <c r="Z362">
        <f t="shared" si="98"/>
        <v>0</v>
      </c>
      <c r="AA362">
        <f t="shared" si="100"/>
        <v>2.205315637802042</v>
      </c>
      <c r="AB362">
        <f t="shared" si="101"/>
        <v>1664895.2119320275</v>
      </c>
      <c r="AC362">
        <f t="shared" si="102"/>
        <v>1660925.6437839838</v>
      </c>
      <c r="AD362">
        <f t="shared" si="103"/>
        <v>108.79550802442181</v>
      </c>
      <c r="AE362">
        <f t="shared" si="104"/>
        <v>2.2033585732265575</v>
      </c>
      <c r="AF362">
        <f t="shared" si="105"/>
        <v>1656963.121068412</v>
      </c>
      <c r="AG362">
        <f t="shared" si="106"/>
        <v>1.7946654586298794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83.906699566038654</v>
      </c>
      <c r="Y363">
        <f t="shared" si="99"/>
        <v>108.78880691799709</v>
      </c>
      <c r="Z363">
        <f t="shared" si="98"/>
        <v>0</v>
      </c>
      <c r="AA363">
        <f t="shared" si="100"/>
        <v>2.2013983653975329</v>
      </c>
      <c r="AB363">
        <f t="shared" si="101"/>
        <v>1656963.121068412</v>
      </c>
      <c r="AC363">
        <f t="shared" si="102"/>
        <v>1653000.6040106965</v>
      </c>
      <c r="AD363">
        <f t="shared" si="103"/>
        <v>108.78210028307984</v>
      </c>
      <c r="AE363">
        <f t="shared" si="104"/>
        <v>2.1994245424684369</v>
      </c>
      <c r="AF363">
        <f t="shared" si="105"/>
        <v>1649045.1927155256</v>
      </c>
      <c r="AG363">
        <f t="shared" si="106"/>
        <v>1.790862787351869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83.906699566038654</v>
      </c>
      <c r="Y364">
        <f t="shared" si="99"/>
        <v>108.77540567479981</v>
      </c>
      <c r="Z364">
        <f t="shared" si="98"/>
        <v>0</v>
      </c>
      <c r="AA364">
        <f t="shared" si="100"/>
        <v>2.1974542590867601</v>
      </c>
      <c r="AB364">
        <f t="shared" si="101"/>
        <v>1649045.1927155228</v>
      </c>
      <c r="AC364">
        <f t="shared" si="102"/>
        <v>1645089.7750491668</v>
      </c>
      <c r="AD364">
        <f t="shared" si="103"/>
        <v>108.76871105573645</v>
      </c>
      <c r="AE364">
        <f t="shared" si="104"/>
        <v>2.1954839725314494</v>
      </c>
      <c r="AF364">
        <f t="shared" si="105"/>
        <v>1641141.4504144096</v>
      </c>
      <c r="AG364">
        <f t="shared" si="106"/>
        <v>1.7870331363157412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83.906699566038654</v>
      </c>
      <c r="Y365">
        <f t="shared" si="99"/>
        <v>108.76202844176294</v>
      </c>
      <c r="Z365">
        <f t="shared" si="98"/>
        <v>0</v>
      </c>
      <c r="AA365">
        <f t="shared" si="100"/>
        <v>2.1935172191819743</v>
      </c>
      <c r="AB365">
        <f t="shared" si="101"/>
        <v>1641141.4504144059</v>
      </c>
      <c r="AC365">
        <f t="shared" si="102"/>
        <v>1637193.1194198783</v>
      </c>
      <c r="AD365">
        <f t="shared" si="103"/>
        <v>108.7553458170254</v>
      </c>
      <c r="AE365">
        <f t="shared" si="104"/>
        <v>2.1915504626645497</v>
      </c>
      <c r="AF365">
        <f t="shared" si="105"/>
        <v>1633251.8687488136</v>
      </c>
      <c r="AG365">
        <f t="shared" si="106"/>
        <v>1.7832103466233191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83.906699566038654</v>
      </c>
      <c r="Y366">
        <f t="shared" si="99"/>
        <v>108.74867517586898</v>
      </c>
      <c r="Z366">
        <f t="shared" si="98"/>
        <v>0</v>
      </c>
      <c r="AA366">
        <f t="shared" si="100"/>
        <v>2.1895872330227455</v>
      </c>
      <c r="AB366">
        <f t="shared" si="101"/>
        <v>1633251.8687488127</v>
      </c>
      <c r="AC366">
        <f t="shared" si="102"/>
        <v>1629310.6117293718</v>
      </c>
      <c r="AD366">
        <f t="shared" si="103"/>
        <v>108.74200452396781</v>
      </c>
      <c r="AE366">
        <f t="shared" si="104"/>
        <v>2.1876240002186624</v>
      </c>
      <c r="AF366">
        <f t="shared" si="105"/>
        <v>1625376.4223480255</v>
      </c>
      <c r="AG366">
        <f t="shared" si="106"/>
        <v>1.7793944059815692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83.906699566038654</v>
      </c>
      <c r="Y367">
        <f t="shared" si="99"/>
        <v>108.73534583417754</v>
      </c>
      <c r="Z367">
        <f t="shared" si="98"/>
        <v>0</v>
      </c>
      <c r="AA367">
        <f t="shared" si="100"/>
        <v>2.1856642879713228</v>
      </c>
      <c r="AB367">
        <f t="shared" si="101"/>
        <v>1625376.4223480287</v>
      </c>
      <c r="AC367">
        <f t="shared" si="102"/>
        <v>1621442.2266296803</v>
      </c>
      <c r="AD367">
        <f t="shared" si="103"/>
        <v>108.72868306133303</v>
      </c>
      <c r="AE367">
        <f t="shared" si="104"/>
        <v>2.1836942990950736</v>
      </c>
      <c r="AF367">
        <f t="shared" si="105"/>
        <v>1617515.1228712865</v>
      </c>
      <c r="AG367">
        <f t="shared" si="106"/>
        <v>1.7755853021194803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83.906699566038654</v>
      </c>
      <c r="Y368">
        <f t="shared" si="99"/>
        <v>108.72202819366528</v>
      </c>
      <c r="Z368">
        <f t="shared" si="98"/>
        <v>0</v>
      </c>
      <c r="AA368">
        <f t="shared" si="100"/>
        <v>2.1817175044057149</v>
      </c>
      <c r="AB368">
        <f t="shared" si="101"/>
        <v>1617515.1228712862</v>
      </c>
      <c r="AC368">
        <f t="shared" si="102"/>
        <v>1613588.0313633559</v>
      </c>
      <c r="AD368">
        <f t="shared" si="103"/>
        <v>108.71537334675716</v>
      </c>
      <c r="AE368">
        <f t="shared" si="104"/>
        <v>2.1797407158828985</v>
      </c>
      <c r="AF368">
        <f t="shared" si="105"/>
        <v>1609668.0562941078</v>
      </c>
      <c r="AG368">
        <f t="shared" si="106"/>
        <v>1.7717522075109919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83.906699566038654</v>
      </c>
      <c r="Y369">
        <f t="shared" si="99"/>
        <v>108.70873055936175</v>
      </c>
      <c r="Z369">
        <f t="shared" si="98"/>
        <v>0</v>
      </c>
      <c r="AA369">
        <f t="shared" si="100"/>
        <v>2.1777675095771718</v>
      </c>
      <c r="AB369">
        <f t="shared" si="101"/>
        <v>1609668.0562941111</v>
      </c>
      <c r="AC369">
        <f t="shared" si="102"/>
        <v>1605748.0747768721</v>
      </c>
      <c r="AD369">
        <f t="shared" si="103"/>
        <v>108.70208776103958</v>
      </c>
      <c r="AE369">
        <f t="shared" si="104"/>
        <v>2.1757943000257036</v>
      </c>
      <c r="AF369">
        <f t="shared" si="105"/>
        <v>1601835.1968140185</v>
      </c>
      <c r="AG369">
        <f t="shared" si="106"/>
        <v>1.7679157133315013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83.906699566038654</v>
      </c>
      <c r="Y370">
        <f t="shared" si="99"/>
        <v>108.6954570003964</v>
      </c>
      <c r="Z370">
        <f t="shared" si="98"/>
        <v>0</v>
      </c>
      <c r="AA370">
        <f t="shared" si="100"/>
        <v>2.1738246662057312</v>
      </c>
      <c r="AB370">
        <f t="shared" si="101"/>
        <v>1601835.1968140188</v>
      </c>
      <c r="AC370">
        <f t="shared" si="102"/>
        <v>1597922.3124148485</v>
      </c>
      <c r="AD370">
        <f t="shared" si="103"/>
        <v>108.68882622884624</v>
      </c>
      <c r="AE370">
        <f t="shared" si="104"/>
        <v>2.1718550291458931</v>
      </c>
      <c r="AF370">
        <f t="shared" si="105"/>
        <v>1594016.5187090936</v>
      </c>
      <c r="AG370">
        <f t="shared" si="106"/>
        <v>1.764086165116433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83.906699566038654</v>
      </c>
      <c r="Y371">
        <f t="shared" si="99"/>
        <v>108.68220747318088</v>
      </c>
      <c r="Z371">
        <f t="shared" si="98"/>
        <v>0</v>
      </c>
      <c r="AA371">
        <f t="shared" si="100"/>
        <v>2.1698889613436965</v>
      </c>
      <c r="AB371">
        <f t="shared" si="101"/>
        <v>1594016.5187090936</v>
      </c>
      <c r="AC371">
        <f t="shared" si="102"/>
        <v>1590110.7185786748</v>
      </c>
      <c r="AD371">
        <f t="shared" si="103"/>
        <v>108.67558870662829</v>
      </c>
      <c r="AE371">
        <f t="shared" si="104"/>
        <v>2.1679228903075018</v>
      </c>
      <c r="AF371">
        <f t="shared" si="105"/>
        <v>1586211.9963039865</v>
      </c>
      <c r="AG371">
        <f t="shared" si="106"/>
        <v>1.7602635502901349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83.906699566038654</v>
      </c>
      <c r="Y372">
        <f t="shared" si="99"/>
        <v>108.6689769919756</v>
      </c>
      <c r="Z372">
        <f t="shared" ref="Z372:Z435" si="111">(V373-V372)*43560/3600</f>
        <v>0</v>
      </c>
      <c r="AA372">
        <f t="shared" si="100"/>
        <v>2.165947583718594</v>
      </c>
      <c r="AB372">
        <f t="shared" si="101"/>
        <v>1586211.996303987</v>
      </c>
      <c r="AC372">
        <f t="shared" si="102"/>
        <v>1582313.2906532935</v>
      </c>
      <c r="AD372">
        <f t="shared" si="103"/>
        <v>108.66236212141347</v>
      </c>
      <c r="AE372">
        <f t="shared" si="104"/>
        <v>2.1639640400358675</v>
      </c>
      <c r="AF372">
        <f t="shared" si="105"/>
        <v>1578421.7257598578</v>
      </c>
      <c r="AG372">
        <f t="shared" si="106"/>
        <v>1.7564350790369812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83.906699566038654</v>
      </c>
      <c r="Y373">
        <f t="shared" si="99"/>
        <v>108.6557593664582</v>
      </c>
      <c r="Z373">
        <f t="shared" si="111"/>
        <v>0</v>
      </c>
      <c r="AA373">
        <f t="shared" si="100"/>
        <v>2.1619841293547593</v>
      </c>
      <c r="AB373">
        <f t="shared" si="101"/>
        <v>1578421.7257598559</v>
      </c>
      <c r="AC373">
        <f t="shared" si="102"/>
        <v>1574530.1543270173</v>
      </c>
      <c r="AD373">
        <f t="shared" si="103"/>
        <v>108.64915660040764</v>
      </c>
      <c r="AE373">
        <f t="shared" si="104"/>
        <v>2.1600042153466013</v>
      </c>
      <c r="AF373">
        <f t="shared" si="105"/>
        <v>1570645.7105846081</v>
      </c>
      <c r="AG373">
        <f t="shared" si="106"/>
        <v>1.7525843730959749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83.906699566038654</v>
      </c>
      <c r="Y374">
        <f t="shared" si="99"/>
        <v>108.64256592779367</v>
      </c>
      <c r="Z374">
        <f t="shared" si="111"/>
        <v>0</v>
      </c>
      <c r="AA374">
        <f t="shared" si="100"/>
        <v>2.1580279276920562</v>
      </c>
      <c r="AB374">
        <f t="shared" si="101"/>
        <v>1570645.7105846044</v>
      </c>
      <c r="AC374">
        <f t="shared" si="102"/>
        <v>1566761.2603147586</v>
      </c>
      <c r="AD374">
        <f t="shared" si="103"/>
        <v>108.63597524410471</v>
      </c>
      <c r="AE374">
        <f t="shared" si="104"/>
        <v>2.1560516367165508</v>
      </c>
      <c r="AF374">
        <f t="shared" si="105"/>
        <v>1562883.9246924249</v>
      </c>
      <c r="AG374">
        <f t="shared" si="106"/>
        <v>1.7487407135384445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83.906699566038654</v>
      </c>
      <c r="Y375">
        <f t="shared" si="99"/>
        <v>108.62939663172264</v>
      </c>
      <c r="Z375">
        <f t="shared" si="111"/>
        <v>0</v>
      </c>
      <c r="AA375">
        <f t="shared" si="100"/>
        <v>2.1540789654588139</v>
      </c>
      <c r="AB375">
        <f t="shared" si="101"/>
        <v>1562883.9246924247</v>
      </c>
      <c r="AC375">
        <f t="shared" si="102"/>
        <v>1559006.5825545988</v>
      </c>
      <c r="AD375">
        <f t="shared" si="103"/>
        <v>108.62281800828585</v>
      </c>
      <c r="AE375">
        <f t="shared" si="104"/>
        <v>2.1521062908861937</v>
      </c>
      <c r="AF375">
        <f t="shared" si="105"/>
        <v>1555136.3420452345</v>
      </c>
      <c r="AG375">
        <f t="shared" si="106"/>
        <v>1.7449040874702586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83.906699566038654</v>
      </c>
      <c r="Y376">
        <f t="shared" si="99"/>
        <v>108.61625143406673</v>
      </c>
      <c r="Z376">
        <f t="shared" si="111"/>
        <v>0</v>
      </c>
      <c r="AA376">
        <f t="shared" si="100"/>
        <v>2.1501372294076426</v>
      </c>
      <c r="AB376">
        <f t="shared" si="101"/>
        <v>1555136.3420452338</v>
      </c>
      <c r="AC376">
        <f t="shared" si="102"/>
        <v>1551266.0950323001</v>
      </c>
      <c r="AD376">
        <f t="shared" si="103"/>
        <v>108.60967953790102</v>
      </c>
      <c r="AE376">
        <f t="shared" si="104"/>
        <v>2.1481540392308855</v>
      </c>
      <c r="AF376">
        <f t="shared" si="105"/>
        <v>1547402.9875040026</v>
      </c>
      <c r="AG376">
        <f t="shared" si="106"/>
        <v>1.7410744820208754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83.906699566038654</v>
      </c>
      <c r="Y377">
        <f t="shared" si="99"/>
        <v>108.60311699911844</v>
      </c>
      <c r="Z377">
        <f t="shared" si="111"/>
        <v>0</v>
      </c>
      <c r="AA377">
        <f t="shared" si="100"/>
        <v>2.1461671511261278</v>
      </c>
      <c r="AB377">
        <f t="shared" si="101"/>
        <v>1547402.987504004</v>
      </c>
      <c r="AC377">
        <f t="shared" si="102"/>
        <v>1543539.886631977</v>
      </c>
      <c r="AD377">
        <f t="shared" si="103"/>
        <v>108.59655447164336</v>
      </c>
      <c r="AE377">
        <f t="shared" si="104"/>
        <v>2.1441802664448502</v>
      </c>
      <c r="AF377">
        <f t="shared" si="105"/>
        <v>1539683.9385448026</v>
      </c>
      <c r="AG377">
        <f t="shared" si="106"/>
        <v>1.7372163854582681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83.906699566038654</v>
      </c>
      <c r="Y378">
        <f t="shared" si="99"/>
        <v>108.59000409511867</v>
      </c>
      <c r="Z378">
        <f t="shared" si="111"/>
        <v>0</v>
      </c>
      <c r="AA378">
        <f t="shared" si="100"/>
        <v>2.1421970606109828</v>
      </c>
      <c r="AB378">
        <f t="shared" si="101"/>
        <v>1539683.9385447993</v>
      </c>
      <c r="AC378">
        <f t="shared" si="102"/>
        <v>1535827.9838356995</v>
      </c>
      <c r="AD378">
        <f t="shared" si="103"/>
        <v>108.58345370734486</v>
      </c>
      <c r="AE378">
        <f t="shared" si="104"/>
        <v>2.1402138513713056</v>
      </c>
      <c r="AF378">
        <f t="shared" si="105"/>
        <v>1531979.1686798627</v>
      </c>
      <c r="AG378">
        <f t="shared" si="106"/>
        <v>1.7333580813050526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83.906699566038654</v>
      </c>
      <c r="Y379">
        <f t="shared" si="99"/>
        <v>108.57691544804399</v>
      </c>
      <c r="Z379">
        <f t="shared" si="111"/>
        <v>0</v>
      </c>
      <c r="AA379">
        <f t="shared" si="100"/>
        <v>2.1382343141737183</v>
      </c>
      <c r="AB379">
        <f t="shared" si="101"/>
        <v>1531979.1686798632</v>
      </c>
      <c r="AC379">
        <f t="shared" si="102"/>
        <v>1528130.3469143505</v>
      </c>
      <c r="AD379">
        <f t="shared" si="103"/>
        <v>108.5703771775148</v>
      </c>
      <c r="AE379">
        <f t="shared" si="104"/>
        <v>2.1362547735766202</v>
      </c>
      <c r="AF379">
        <f t="shared" si="105"/>
        <v>1524288.6514949873</v>
      </c>
      <c r="AG379">
        <f t="shared" si="106"/>
        <v>1.7295069144415489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83.906699566038654</v>
      </c>
      <c r="Y380">
        <f t="shared" si="99"/>
        <v>108.56385101302268</v>
      </c>
      <c r="Z380">
        <f t="shared" si="111"/>
        <v>0</v>
      </c>
      <c r="AA380">
        <f t="shared" si="100"/>
        <v>2.1342788982288803</v>
      </c>
      <c r="AB380">
        <f t="shared" si="101"/>
        <v>1524288.6514949901</v>
      </c>
      <c r="AC380">
        <f t="shared" si="102"/>
        <v>1520446.9494781781</v>
      </c>
      <c r="AD380">
        <f t="shared" si="103"/>
        <v>108.55732483732301</v>
      </c>
      <c r="AE380">
        <f t="shared" si="104"/>
        <v>2.1323030194879156</v>
      </c>
      <c r="AF380">
        <f t="shared" si="105"/>
        <v>1516612.3606248335</v>
      </c>
      <c r="AG380">
        <f t="shared" si="106"/>
        <v>1.7256628716648301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83.906699566038654</v>
      </c>
      <c r="Y381">
        <f t="shared" si="99"/>
        <v>108.55080558612734</v>
      </c>
      <c r="Z381">
        <f t="shared" si="111"/>
        <v>0</v>
      </c>
      <c r="AA381">
        <f t="shared" si="100"/>
        <v>2.1303166978040844</v>
      </c>
      <c r="AB381">
        <f t="shared" si="101"/>
        <v>1516612.3606248351</v>
      </c>
      <c r="AC381">
        <f t="shared" si="102"/>
        <v>1512777.7905687878</v>
      </c>
      <c r="AD381">
        <f t="shared" si="103"/>
        <v>108.54428350382648</v>
      </c>
      <c r="AE381">
        <f t="shared" si="104"/>
        <v>2.1283225602819806</v>
      </c>
      <c r="AF381">
        <f t="shared" si="105"/>
        <v>1508950.3994078201</v>
      </c>
      <c r="AG381">
        <f t="shared" si="106"/>
        <v>1.7218118603681687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83.906699566038654</v>
      </c>
      <c r="Y382">
        <f t="shared" si="99"/>
        <v>108.53777363185006</v>
      </c>
      <c r="Z382">
        <f t="shared" si="111"/>
        <v>0</v>
      </c>
      <c r="AA382">
        <f t="shared" si="100"/>
        <v>2.126332156086904</v>
      </c>
      <c r="AB382">
        <f t="shared" si="101"/>
        <v>1508950.3994078184</v>
      </c>
      <c r="AC382">
        <f t="shared" si="102"/>
        <v>1505123.0015268619</v>
      </c>
      <c r="AD382">
        <f t="shared" si="103"/>
        <v>108.53126374844386</v>
      </c>
      <c r="AE382">
        <f t="shared" si="104"/>
        <v>2.1243417483971543</v>
      </c>
      <c r="AF382">
        <f t="shared" si="105"/>
        <v>1501302.7691135886</v>
      </c>
      <c r="AG382">
        <f t="shared" si="106"/>
        <v>1.7179383465782401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83.906699566038654</v>
      </c>
      <c r="Y383">
        <f t="shared" si="99"/>
        <v>108.52476605252394</v>
      </c>
      <c r="Z383">
        <f t="shared" si="111"/>
        <v>0</v>
      </c>
      <c r="AA383">
        <f t="shared" si="100"/>
        <v>2.1223550670516249</v>
      </c>
      <c r="AB383">
        <f t="shared" si="101"/>
        <v>1501302.7691135886</v>
      </c>
      <c r="AC383">
        <f t="shared" si="102"/>
        <v>1497482.5299928957</v>
      </c>
      <c r="AD383">
        <f t="shared" si="103"/>
        <v>108.51826834519562</v>
      </c>
      <c r="AE383">
        <f t="shared" si="104"/>
        <v>2.1203683822179569</v>
      </c>
      <c r="AF383">
        <f t="shared" si="105"/>
        <v>1493669.4429376039</v>
      </c>
      <c r="AG383">
        <f t="shared" si="106"/>
        <v>1.7140720778037146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83.906699566038654</v>
      </c>
      <c r="Y384">
        <f t="shared" si="99"/>
        <v>108.51178280255812</v>
      </c>
      <c r="Z384">
        <f t="shared" si="111"/>
        <v>0</v>
      </c>
      <c r="AA384">
        <f t="shared" si="100"/>
        <v>2.118385416758759</v>
      </c>
      <c r="AB384">
        <f t="shared" si="101"/>
        <v>1493669.4429376039</v>
      </c>
      <c r="AC384">
        <f t="shared" si="102"/>
        <v>1489856.3491874381</v>
      </c>
      <c r="AD384">
        <f t="shared" si="103"/>
        <v>108.50529724853354</v>
      </c>
      <c r="AE384">
        <f t="shared" si="104"/>
        <v>2.1164024478179444</v>
      </c>
      <c r="AF384">
        <f t="shared" si="105"/>
        <v>1486050.3941254593</v>
      </c>
      <c r="AG384">
        <f t="shared" si="106"/>
        <v>1.7102130404935241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83.906699566038654</v>
      </c>
      <c r="Y385">
        <f t="shared" si="99"/>
        <v>108.49882383644697</v>
      </c>
      <c r="Z385">
        <f t="shared" si="111"/>
        <v>0</v>
      </c>
      <c r="AA385">
        <f t="shared" si="100"/>
        <v>2.1144231912948932</v>
      </c>
      <c r="AB385">
        <f t="shared" si="101"/>
        <v>1486050.3941254618</v>
      </c>
      <c r="AC385">
        <f t="shared" si="102"/>
        <v>1482244.432381131</v>
      </c>
      <c r="AD385">
        <f t="shared" si="103"/>
        <v>108.49234591569669</v>
      </c>
      <c r="AE385">
        <f t="shared" si="104"/>
        <v>2.1124312910553598</v>
      </c>
      <c r="AF385">
        <f t="shared" si="105"/>
        <v>1478445.6414776626</v>
      </c>
      <c r="AG385">
        <f t="shared" si="106"/>
        <v>1.7063612211219477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83.906699566038654</v>
      </c>
      <c r="Y386">
        <f t="shared" si="99"/>
        <v>108.48587672685588</v>
      </c>
      <c r="Z386">
        <f t="shared" si="111"/>
        <v>0</v>
      </c>
      <c r="AA386">
        <f t="shared" si="100"/>
        <v>2.1104333819193251</v>
      </c>
      <c r="AB386">
        <f t="shared" si="101"/>
        <v>1478445.64147766</v>
      </c>
      <c r="AC386">
        <f t="shared" si="102"/>
        <v>1474646.8613902053</v>
      </c>
      <c r="AD386">
        <f t="shared" si="103"/>
        <v>108.47940755643431</v>
      </c>
      <c r="AE386">
        <f t="shared" si="104"/>
        <v>2.1084354784717889</v>
      </c>
      <c r="AF386">
        <f t="shared" si="105"/>
        <v>1470855.2737551616</v>
      </c>
      <c r="AG386">
        <f t="shared" si="106"/>
        <v>1.7024816637341074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83.906699566038654</v>
      </c>
      <c r="Y387">
        <f t="shared" si="99"/>
        <v>108.47295063447127</v>
      </c>
      <c r="Z387">
        <f t="shared" si="111"/>
        <v>0</v>
      </c>
      <c r="AA387">
        <f t="shared" si="100"/>
        <v>2.1064413577716432</v>
      </c>
      <c r="AB387">
        <f t="shared" si="101"/>
        <v>1470855.2737551623</v>
      </c>
      <c r="AC387">
        <f t="shared" si="102"/>
        <v>1467063.6793111733</v>
      </c>
      <c r="AD387">
        <f t="shared" si="103"/>
        <v>108.46649370091288</v>
      </c>
      <c r="AE387">
        <f t="shared" si="104"/>
        <v>2.1044472334904487</v>
      </c>
      <c r="AF387">
        <f t="shared" si="105"/>
        <v>1463279.2637145966</v>
      </c>
      <c r="AG387">
        <f t="shared" si="106"/>
        <v>1.6985996978152964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83.906699566038654</v>
      </c>
      <c r="Y388">
        <f t="shared" si="99"/>
        <v>108.46004899264426</v>
      </c>
      <c r="Z388">
        <f t="shared" si="111"/>
        <v>0</v>
      </c>
      <c r="AA388">
        <f t="shared" si="100"/>
        <v>2.1024568848013327</v>
      </c>
      <c r="AB388">
        <f t="shared" si="101"/>
        <v>1463279.2637145997</v>
      </c>
      <c r="AC388">
        <f t="shared" si="102"/>
        <v>1459494.8413219573</v>
      </c>
      <c r="AD388">
        <f t="shared" si="103"/>
        <v>108.45360427280221</v>
      </c>
      <c r="AE388">
        <f t="shared" si="104"/>
        <v>2.1004665325379408</v>
      </c>
      <c r="AF388">
        <f t="shared" si="105"/>
        <v>1455717.584197463</v>
      </c>
      <c r="AG388">
        <f t="shared" si="106"/>
        <v>1.6947250748914473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83.906699566038654</v>
      </c>
      <c r="Y389">
        <f t="shared" si="99"/>
        <v>108.44717175512498</v>
      </c>
      <c r="Z389">
        <f t="shared" si="111"/>
        <v>0</v>
      </c>
      <c r="AA389">
        <f t="shared" si="100"/>
        <v>2.0984799487248416</v>
      </c>
      <c r="AB389">
        <f t="shared" si="101"/>
        <v>1455717.5841974644</v>
      </c>
      <c r="AC389">
        <f t="shared" si="102"/>
        <v>1451940.3202897597</v>
      </c>
      <c r="AD389">
        <f t="shared" si="103"/>
        <v>108.44073922589622</v>
      </c>
      <c r="AE389">
        <f t="shared" si="104"/>
        <v>2.0964933613442294</v>
      </c>
      <c r="AF389">
        <f t="shared" si="105"/>
        <v>1448170.2080966253</v>
      </c>
      <c r="AG389">
        <f t="shared" si="106"/>
        <v>1.690857781072798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83.906699566038654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108.43431556982951</v>
      </c>
      <c r="Z390">
        <f t="shared" si="111"/>
        <v>0</v>
      </c>
      <c r="AA390">
        <f t="shared" si="100"/>
        <v>2.0945009745799874</v>
      </c>
      <c r="AB390">
        <f t="shared" si="101"/>
        <v>1448170.2080966213</v>
      </c>
      <c r="AC390">
        <f t="shared" si="102"/>
        <v>1444400.1063423774</v>
      </c>
      <c r="AD390">
        <f t="shared" si="103"/>
        <v>108.42788732096319</v>
      </c>
      <c r="AE390">
        <f t="shared" si="104"/>
        <v>2.0924952595455633</v>
      </c>
      <c r="AF390">
        <f t="shared" si="105"/>
        <v>1440637.2251622572</v>
      </c>
      <c r="AG390">
        <f t="shared" si="106"/>
        <v>1.6869882558598857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83.906699566038654</v>
      </c>
      <c r="Y391">
        <f t="shared" si="112"/>
        <v>108.4214713836074</v>
      </c>
      <c r="Z391">
        <f t="shared" si="111"/>
        <v>0</v>
      </c>
      <c r="AA391">
        <f t="shared" si="100"/>
        <v>2.0904933858966008</v>
      </c>
      <c r="AB391">
        <f t="shared" si="101"/>
        <v>1440637.2251622553</v>
      </c>
      <c r="AC391">
        <f t="shared" si="102"/>
        <v>1436874.3370676416</v>
      </c>
      <c r="AD391">
        <f t="shared" si="103"/>
        <v>108.41505543446198</v>
      </c>
      <c r="AE391">
        <f t="shared" si="104"/>
        <v>2.0884915085690898</v>
      </c>
      <c r="AF391">
        <f t="shared" si="105"/>
        <v>1433118.6557314065</v>
      </c>
      <c r="AG391">
        <f t="shared" si="106"/>
        <v>1.6830899606609682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83.906699566038654</v>
      </c>
      <c r="Y392">
        <f t="shared" si="112"/>
        <v>108.40865177327042</v>
      </c>
      <c r="Z392">
        <f t="shared" si="111"/>
        <v>0</v>
      </c>
      <c r="AA392">
        <f t="shared" si="100"/>
        <v>2.0864934652769938</v>
      </c>
      <c r="AB392">
        <f t="shared" si="101"/>
        <v>1433118.6557314089</v>
      </c>
      <c r="AC392">
        <f t="shared" si="102"/>
        <v>1429362.9674939103</v>
      </c>
      <c r="AD392">
        <f t="shared" si="103"/>
        <v>108.40224810031179</v>
      </c>
      <c r="AE392">
        <f t="shared" si="104"/>
        <v>2.0844954183133861</v>
      </c>
      <c r="AF392">
        <f t="shared" si="105"/>
        <v>1425614.4722254807</v>
      </c>
      <c r="AG392">
        <f t="shared" si="106"/>
        <v>1.6791991244052156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83.906699566038654</v>
      </c>
      <c r="Y393">
        <f t="shared" si="112"/>
        <v>108.39585669179542</v>
      </c>
      <c r="Z393">
        <f t="shared" si="111"/>
        <v>0</v>
      </c>
      <c r="AA393">
        <f t="shared" si="100"/>
        <v>2.0825011980491981</v>
      </c>
      <c r="AB393">
        <f t="shared" si="101"/>
        <v>1425614.4722254807</v>
      </c>
      <c r="AC393">
        <f t="shared" si="102"/>
        <v>1421865.9700689921</v>
      </c>
      <c r="AD393">
        <f t="shared" si="103"/>
        <v>108.38946527153449</v>
      </c>
      <c r="AE393">
        <f t="shared" si="104"/>
        <v>2.0805069741205258</v>
      </c>
      <c r="AF393">
        <f t="shared" si="105"/>
        <v>1418124.6471186469</v>
      </c>
      <c r="AG393">
        <f t="shared" si="106"/>
        <v>1.6753157328207877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83.906699566038654</v>
      </c>
      <c r="Y394">
        <f t="shared" si="112"/>
        <v>108.3830860922492</v>
      </c>
      <c r="Z394">
        <f t="shared" si="111"/>
        <v>0</v>
      </c>
      <c r="AA394">
        <f t="shared" si="100"/>
        <v>2.0785165695693202</v>
      </c>
      <c r="AB394">
        <f t="shared" si="101"/>
        <v>1418124.6471186434</v>
      </c>
      <c r="AC394">
        <f t="shared" si="102"/>
        <v>1414383.3172934186</v>
      </c>
      <c r="AD394">
        <f t="shared" si="103"/>
        <v>108.37670530582146</v>
      </c>
      <c r="AE394">
        <f t="shared" si="104"/>
        <v>2.0765214107056766</v>
      </c>
      <c r="AF394">
        <f t="shared" si="105"/>
        <v>1410649.1700401029</v>
      </c>
      <c r="AG394">
        <f t="shared" si="106"/>
        <v>1.6714397716631548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83.906699566038654</v>
      </c>
      <c r="Y395">
        <f t="shared" si="112"/>
        <v>108.37033050601673</v>
      </c>
      <c r="Z395">
        <f t="shared" si="111"/>
        <v>0</v>
      </c>
      <c r="AA395">
        <f t="shared" si="100"/>
        <v>2.0745114324466427</v>
      </c>
      <c r="AB395">
        <f t="shared" si="101"/>
        <v>1410649.1700401069</v>
      </c>
      <c r="AC395">
        <f t="shared" si="102"/>
        <v>1406915.0494617028</v>
      </c>
      <c r="AD395">
        <f t="shared" si="103"/>
        <v>108.36395575175042</v>
      </c>
      <c r="AE395">
        <f t="shared" si="104"/>
        <v>2.0725014685459029</v>
      </c>
      <c r="AF395">
        <f t="shared" si="105"/>
        <v>1403188.1647533416</v>
      </c>
      <c r="AG395">
        <f t="shared" si="106"/>
        <v>1.667543133889507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83.906699566038654</v>
      </c>
      <c r="Y396">
        <f t="shared" si="112"/>
        <v>108.35759335029717</v>
      </c>
      <c r="Z396">
        <f t="shared" si="111"/>
        <v>0</v>
      </c>
      <c r="AA396">
        <f t="shared" si="100"/>
        <v>2.0704953994946358</v>
      </c>
      <c r="AB396">
        <f t="shared" si="101"/>
        <v>1403188.1647533434</v>
      </c>
      <c r="AC396">
        <f t="shared" si="102"/>
        <v>1399461.2730342532</v>
      </c>
      <c r="AD396">
        <f t="shared" si="103"/>
        <v>108.35123093687545</v>
      </c>
      <c r="AE396">
        <f t="shared" si="104"/>
        <v>2.0684893266697078</v>
      </c>
      <c r="AF396">
        <f t="shared" si="105"/>
        <v>1395741.6031773326</v>
      </c>
      <c r="AG396">
        <f t="shared" si="106"/>
        <v>1.6636354168809191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83.906699566038654</v>
      </c>
      <c r="Y397">
        <f t="shared" si="112"/>
        <v>108.34488085235306</v>
      </c>
      <c r="Z397">
        <f t="shared" si="111"/>
        <v>0</v>
      </c>
      <c r="AA397">
        <f t="shared" si="100"/>
        <v>2.0664871411542398</v>
      </c>
      <c r="AB397">
        <f t="shared" si="101"/>
        <v>1395741.6031773333</v>
      </c>
      <c r="AC397">
        <f t="shared" si="102"/>
        <v>1392021.9263232555</v>
      </c>
      <c r="AD397">
        <f t="shared" si="103"/>
        <v>108.33853075588537</v>
      </c>
      <c r="AE397">
        <f t="shared" si="104"/>
        <v>2.0644849518724149</v>
      </c>
      <c r="AF397">
        <f t="shared" si="105"/>
        <v>1388309.4573505926</v>
      </c>
      <c r="AG397">
        <f t="shared" si="106"/>
        <v>1.6597352647958243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83.906699566038654</v>
      </c>
      <c r="Y398">
        <f t="shared" si="112"/>
        <v>108.33219296444958</v>
      </c>
      <c r="Z398">
        <f t="shared" si="111"/>
        <v>0</v>
      </c>
      <c r="AA398">
        <f t="shared" si="100"/>
        <v>2.0624866423746342</v>
      </c>
      <c r="AB398">
        <f t="shared" si="101"/>
        <v>1388309.4573505893</v>
      </c>
      <c r="AC398">
        <f t="shared" si="102"/>
        <v>1384596.9813943149</v>
      </c>
      <c r="AD398">
        <f t="shared" si="103"/>
        <v>108.32585516109161</v>
      </c>
      <c r="AE398">
        <f t="shared" si="104"/>
        <v>2.0604883291177871</v>
      </c>
      <c r="AF398">
        <f t="shared" si="105"/>
        <v>1380891.6993657653</v>
      </c>
      <c r="AG398">
        <f t="shared" si="106"/>
        <v>1.6558426629893359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83.906699566038654</v>
      </c>
      <c r="Y399">
        <f t="shared" si="112"/>
        <v>108.31952963894432</v>
      </c>
      <c r="Z399">
        <f t="shared" si="111"/>
        <v>0</v>
      </c>
      <c r="AA399">
        <f t="shared" si="100"/>
        <v>2.0584938881341412</v>
      </c>
      <c r="AB399">
        <f t="shared" si="101"/>
        <v>1380891.6993657653</v>
      </c>
      <c r="AC399">
        <f t="shared" si="102"/>
        <v>1377186.4103671238</v>
      </c>
      <c r="AD399">
        <f t="shared" si="103"/>
        <v>108.31319694953028</v>
      </c>
      <c r="AE399">
        <f t="shared" si="104"/>
        <v>2.0564774905350616</v>
      </c>
      <c r="AF399">
        <f t="shared" si="105"/>
        <v>1373488.380399839</v>
      </c>
      <c r="AG399">
        <f t="shared" si="106"/>
        <v>1.6519575968449236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83.906699566038654</v>
      </c>
      <c r="Y400">
        <f t="shared" si="112"/>
        <v>108.30687601389862</v>
      </c>
      <c r="Z400">
        <f t="shared" si="111"/>
        <v>0</v>
      </c>
      <c r="AA400">
        <f t="shared" si="100"/>
        <v>2.05446304109973</v>
      </c>
      <c r="AB400">
        <f t="shared" si="101"/>
        <v>1373488.3803998383</v>
      </c>
      <c r="AC400">
        <f t="shared" si="102"/>
        <v>1369790.3469258589</v>
      </c>
      <c r="AD400">
        <f t="shared" si="103"/>
        <v>108.30055507227307</v>
      </c>
      <c r="AE400">
        <f t="shared" si="104"/>
        <v>2.0524485897541789</v>
      </c>
      <c r="AF400">
        <f t="shared" si="105"/>
        <v>1366099.5654767232</v>
      </c>
      <c r="AG400">
        <f t="shared" si="106"/>
        <v>1.6480342918309447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83.906699566038654</v>
      </c>
      <c r="Y401">
        <f t="shared" si="112"/>
        <v>108.29424652632376</v>
      </c>
      <c r="Z401">
        <f t="shared" si="111"/>
        <v>0</v>
      </c>
      <c r="AA401">
        <f t="shared" si="100"/>
        <v>2.0504380888464193</v>
      </c>
      <c r="AB401">
        <f t="shared" si="101"/>
        <v>1366099.5654767237</v>
      </c>
      <c r="AC401">
        <f t="shared" si="102"/>
        <v>1362408.7769168001</v>
      </c>
      <c r="AD401">
        <f t="shared" si="103"/>
        <v>108.28793796822019</v>
      </c>
      <c r="AE401">
        <f t="shared" si="104"/>
        <v>2.04842758406516</v>
      </c>
      <c r="AF401">
        <f t="shared" si="105"/>
        <v>1358725.2261740891</v>
      </c>
      <c r="AG401">
        <f t="shared" si="106"/>
        <v>1.6441166736835109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83.906699566038654</v>
      </c>
      <c r="Y402">
        <f t="shared" si="112"/>
        <v>108.28164178150818</v>
      </c>
      <c r="Z402">
        <f t="shared" si="111"/>
        <v>0</v>
      </c>
      <c r="AA402">
        <f t="shared" si="100"/>
        <v>2.0464210219822925</v>
      </c>
      <c r="AB402">
        <f t="shared" si="101"/>
        <v>1358725.2261740905</v>
      </c>
      <c r="AC402">
        <f t="shared" si="102"/>
        <v>1355041.6683345223</v>
      </c>
      <c r="AD402">
        <f t="shared" si="103"/>
        <v>108.27534558266572</v>
      </c>
      <c r="AE402">
        <f t="shared" si="104"/>
        <v>2.0444144560335111</v>
      </c>
      <c r="AF402">
        <f t="shared" si="105"/>
        <v>1351365.3341323698</v>
      </c>
      <c r="AG402">
        <f t="shared" si="106"/>
        <v>1.6402067306442079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83.906699566038654</v>
      </c>
      <c r="Y403">
        <f t="shared" si="112"/>
        <v>108.2690617309777</v>
      </c>
      <c r="Z403">
        <f t="shared" si="111"/>
        <v>0</v>
      </c>
      <c r="AA403">
        <f t="shared" si="100"/>
        <v>2.042411825058875</v>
      </c>
      <c r="AB403">
        <f t="shared" si="101"/>
        <v>1351365.3341323687</v>
      </c>
      <c r="AC403">
        <f t="shared" si="102"/>
        <v>1347688.9928472626</v>
      </c>
      <c r="AD403">
        <f t="shared" si="103"/>
        <v>108.26277786718299</v>
      </c>
      <c r="AE403">
        <f t="shared" si="104"/>
        <v>2.0404091902259025</v>
      </c>
      <c r="AF403">
        <f t="shared" si="105"/>
        <v>1344019.8610475555</v>
      </c>
      <c r="AG403">
        <f t="shared" si="106"/>
        <v>1.6363044476765285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83.906699566038654</v>
      </c>
      <c r="Y404">
        <f t="shared" si="112"/>
        <v>108.25650201054688</v>
      </c>
      <c r="Z404">
        <f t="shared" si="111"/>
        <v>0</v>
      </c>
      <c r="AA404">
        <f t="shared" si="100"/>
        <v>2.0383968300553601</v>
      </c>
      <c r="AB404">
        <f t="shared" si="101"/>
        <v>1344019.861047552</v>
      </c>
      <c r="AC404">
        <f t="shared" si="102"/>
        <v>1340350.7467534523</v>
      </c>
      <c r="AD404">
        <f t="shared" si="103"/>
        <v>108.25022275231368</v>
      </c>
      <c r="AE404">
        <f t="shared" si="104"/>
        <v>2.036373624168645</v>
      </c>
      <c r="AF404">
        <f t="shared" si="105"/>
        <v>1336688.9160005448</v>
      </c>
      <c r="AG404">
        <f t="shared" si="106"/>
        <v>1.632396175504516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83.906699566038654</v>
      </c>
      <c r="Y405">
        <f t="shared" si="112"/>
        <v>108.24395595900589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2.0343544345382369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1336688.9160005453</v>
      </c>
      <c r="AC405">
        <f t="shared" ref="AC405:AC468" si="115">MAX(0,AB405+(Z405-AA405)*1800)</f>
        <v>1333027.0780183764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108.23768915332606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2.0323352409215003</v>
      </c>
      <c r="AF405">
        <f t="shared" ref="AF405:AF468" si="118">MAX(0,AB405+(Z405-AE405)*3600)</f>
        <v>1329372.5091332279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1.6284603391991719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83.906699566038654</v>
      </c>
      <c r="Y406">
        <f t="shared" si="112"/>
        <v>108.23143478785215</v>
      </c>
      <c r="Z406">
        <f t="shared" si="111"/>
        <v>0</v>
      </c>
      <c r="AA406">
        <f t="shared" si="113"/>
        <v>2.0303200555963357</v>
      </c>
      <c r="AB406">
        <f t="shared" si="114"/>
        <v>1329372.5091332311</v>
      </c>
      <c r="AC406">
        <f t="shared" si="115"/>
        <v>1325717.9330331578</v>
      </c>
      <c r="AD406">
        <f t="shared" si="116"/>
        <v>108.22518041003073</v>
      </c>
      <c r="AE406">
        <f t="shared" si="117"/>
        <v>2.028304866292745</v>
      </c>
      <c r="AF406">
        <f t="shared" si="118"/>
        <v>1322070.6116145772</v>
      </c>
      <c r="AG406">
        <f t="shared" si="119"/>
        <v>1.624532308148823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83.906699566038654</v>
      </c>
      <c r="Y407">
        <f t="shared" si="112"/>
        <v>108.21893844774475</v>
      </c>
      <c r="Z407">
        <f t="shared" si="111"/>
        <v>0</v>
      </c>
      <c r="AA407">
        <f t="shared" si="113"/>
        <v>2.0262936773317826</v>
      </c>
      <c r="AB407">
        <f t="shared" si="114"/>
        <v>1322070.6116145772</v>
      </c>
      <c r="AC407">
        <f t="shared" si="115"/>
        <v>1318423.28299538</v>
      </c>
      <c r="AD407">
        <f t="shared" si="116"/>
        <v>108.21269647313575</v>
      </c>
      <c r="AE407">
        <f t="shared" si="117"/>
        <v>2.0242824844002882</v>
      </c>
      <c r="AF407">
        <f t="shared" si="118"/>
        <v>1314783.1946707361</v>
      </c>
      <c r="AG407">
        <f t="shared" si="119"/>
        <v>1.6206120668746706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83.906699566038654</v>
      </c>
      <c r="Y408">
        <f t="shared" si="112"/>
        <v>108.20646688944062</v>
      </c>
      <c r="Z408">
        <f t="shared" si="111"/>
        <v>0</v>
      </c>
      <c r="AA408">
        <f t="shared" si="113"/>
        <v>2.0222752838782392</v>
      </c>
      <c r="AB408">
        <f t="shared" si="114"/>
        <v>1314783.1946707394</v>
      </c>
      <c r="AC408">
        <f t="shared" si="115"/>
        <v>1311143.0991597585</v>
      </c>
      <c r="AD408">
        <f t="shared" si="116"/>
        <v>108.20023635067767</v>
      </c>
      <c r="AE408">
        <f t="shared" si="117"/>
        <v>2.0202650020140402</v>
      </c>
      <c r="AF408">
        <f t="shared" si="118"/>
        <v>1307510.2406634889</v>
      </c>
      <c r="AG408">
        <f t="shared" si="119"/>
        <v>1.6166995999286187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83.906699566038654</v>
      </c>
      <c r="Y409">
        <f t="shared" si="112"/>
        <v>108.19401145499108</v>
      </c>
      <c r="Z409">
        <f t="shared" si="111"/>
        <v>0</v>
      </c>
      <c r="AA409">
        <f t="shared" si="113"/>
        <v>2.0182367028380979</v>
      </c>
      <c r="AB409">
        <f t="shared" si="114"/>
        <v>1307510.2406634891</v>
      </c>
      <c r="AC409">
        <f t="shared" si="115"/>
        <v>1303877.4145983804</v>
      </c>
      <c r="AD409">
        <f t="shared" si="116"/>
        <v>108.18778661487524</v>
      </c>
      <c r="AE409">
        <f t="shared" si="117"/>
        <v>2.0162084217691385</v>
      </c>
      <c r="AF409">
        <f t="shared" si="118"/>
        <v>1300251.8903451201</v>
      </c>
      <c r="AG409">
        <f t="shared" si="119"/>
        <v>1.6127667717978442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83.906699566038654</v>
      </c>
      <c r="Y410">
        <f t="shared" si="112"/>
        <v>108.18157428639921</v>
      </c>
      <c r="Z410">
        <f t="shared" si="111"/>
        <v>0</v>
      </c>
      <c r="AA410">
        <f t="shared" si="113"/>
        <v>2.0141842174510236</v>
      </c>
      <c r="AB410">
        <f t="shared" si="114"/>
        <v>1300251.8903451208</v>
      </c>
      <c r="AC410">
        <f t="shared" si="115"/>
        <v>1296626.3587537089</v>
      </c>
      <c r="AD410">
        <f t="shared" si="116"/>
        <v>108.17536194534928</v>
      </c>
      <c r="AE410">
        <f t="shared" si="117"/>
        <v>2.0121600090358687</v>
      </c>
      <c r="AF410">
        <f t="shared" si="118"/>
        <v>1293008.1143125917</v>
      </c>
      <c r="AG410">
        <f t="shared" si="119"/>
        <v>1.6088198556050561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83.906699566038654</v>
      </c>
      <c r="Y411">
        <f t="shared" si="112"/>
        <v>108.16916209081666</v>
      </c>
      <c r="Z411">
        <f t="shared" si="111"/>
        <v>0</v>
      </c>
      <c r="AA411">
        <f t="shared" si="113"/>
        <v>2.0101398691857209</v>
      </c>
      <c r="AB411">
        <f t="shared" si="114"/>
        <v>1293008.1143125948</v>
      </c>
      <c r="AC411">
        <f t="shared" si="115"/>
        <v>1289389.8625480605</v>
      </c>
      <c r="AD411">
        <f t="shared" si="116"/>
        <v>108.16296222373536</v>
      </c>
      <c r="AE411">
        <f t="shared" si="117"/>
        <v>2.0081197252467571</v>
      </c>
      <c r="AF411">
        <f t="shared" si="118"/>
        <v>1285778.8833017065</v>
      </c>
      <c r="AG411">
        <f t="shared" si="119"/>
        <v>1.6048808645581025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83.906699566038654</v>
      </c>
      <c r="Y412">
        <f t="shared" si="112"/>
        <v>108.15677481809927</v>
      </c>
      <c r="Z412">
        <f t="shared" si="111"/>
        <v>0</v>
      </c>
      <c r="AA412">
        <f t="shared" si="113"/>
        <v>2.0061036417033873</v>
      </c>
      <c r="AB412">
        <f t="shared" si="114"/>
        <v>1285778.8833017088</v>
      </c>
      <c r="AC412">
        <f t="shared" si="115"/>
        <v>1282167.8967466427</v>
      </c>
      <c r="AD412">
        <f t="shared" si="116"/>
        <v>108.1505873999397</v>
      </c>
      <c r="AE412">
        <f t="shared" si="117"/>
        <v>2.0040875540794114</v>
      </c>
      <c r="AF412">
        <f t="shared" si="118"/>
        <v>1278564.168107023</v>
      </c>
      <c r="AG412">
        <f t="shared" si="119"/>
        <v>1.6009497827438144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83.906699566038654</v>
      </c>
      <c r="Y413">
        <f t="shared" si="112"/>
        <v>108.14441241820357</v>
      </c>
      <c r="Z413">
        <f t="shared" si="111"/>
        <v>0</v>
      </c>
      <c r="AA413">
        <f t="shared" si="113"/>
        <v>2.0020755186980272</v>
      </c>
      <c r="AB413">
        <f t="shared" si="114"/>
        <v>1278564.1681070195</v>
      </c>
      <c r="AC413">
        <f t="shared" si="115"/>
        <v>1274960.4321733632</v>
      </c>
      <c r="AD413">
        <f t="shared" si="116"/>
        <v>108.13823277023349</v>
      </c>
      <c r="AE413">
        <f t="shared" si="117"/>
        <v>2.0000477921402862</v>
      </c>
      <c r="AF413">
        <f t="shared" si="118"/>
        <v>1271363.9960553146</v>
      </c>
      <c r="AG413">
        <f t="shared" si="119"/>
        <v>1.5970265942809745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83.906699566038654</v>
      </c>
      <c r="Y414">
        <f t="shared" si="112"/>
        <v>108.13206266215819</v>
      </c>
      <c r="Z414">
        <f t="shared" si="111"/>
        <v>0</v>
      </c>
      <c r="AA414">
        <f t="shared" si="113"/>
        <v>1.9980141354044683</v>
      </c>
      <c r="AB414">
        <f t="shared" si="114"/>
        <v>1271363.996055315</v>
      </c>
      <c r="AC414">
        <f t="shared" si="115"/>
        <v>1267767.570611587</v>
      </c>
      <c r="AD414">
        <f t="shared" si="116"/>
        <v>108.12589257239594</v>
      </c>
      <c r="AE414">
        <f t="shared" si="117"/>
        <v>1.9959804847045977</v>
      </c>
      <c r="AF414">
        <f t="shared" si="118"/>
        <v>1264178.4663103784</v>
      </c>
      <c r="AG414">
        <f t="shared" si="119"/>
        <v>1.593069986090569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83.906699566038654</v>
      </c>
      <c r="Y415">
        <f t="shared" si="112"/>
        <v>108.11973504291255</v>
      </c>
      <c r="Z415">
        <f t="shared" si="111"/>
        <v>0</v>
      </c>
      <c r="AA415">
        <f t="shared" si="113"/>
        <v>1.9939509738504799</v>
      </c>
      <c r="AB415">
        <f t="shared" si="114"/>
        <v>1264178.4663103765</v>
      </c>
      <c r="AC415">
        <f t="shared" si="115"/>
        <v>1260589.3545574457</v>
      </c>
      <c r="AD415">
        <f t="shared" si="116"/>
        <v>108.11357750064487</v>
      </c>
      <c r="AE415">
        <f t="shared" si="117"/>
        <v>1.9919214587826801</v>
      </c>
      <c r="AF415">
        <f t="shared" si="118"/>
        <v>1257007.5490587589</v>
      </c>
      <c r="AG415">
        <f t="shared" si="119"/>
        <v>1.5891113992024175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83.906699566038654</v>
      </c>
      <c r="Y416">
        <f t="shared" si="112"/>
        <v>108.10743249311346</v>
      </c>
      <c r="Z416">
        <f t="shared" si="111"/>
        <v>0</v>
      </c>
      <c r="AA416">
        <f t="shared" si="113"/>
        <v>1.9898960751418451</v>
      </c>
      <c r="AB416">
        <f t="shared" si="114"/>
        <v>1257007.5490587582</v>
      </c>
      <c r="AC416">
        <f t="shared" si="115"/>
        <v>1253425.736123503</v>
      </c>
      <c r="AD416">
        <f t="shared" si="116"/>
        <v>108.10128747282376</v>
      </c>
      <c r="AE416">
        <f t="shared" si="117"/>
        <v>1.9878706872958949</v>
      </c>
      <c r="AF416">
        <f t="shared" si="118"/>
        <v>1249851.2145844931</v>
      </c>
      <c r="AG416">
        <f t="shared" si="119"/>
        <v>1.5851608624965785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83.906699566038654</v>
      </c>
      <c r="Y417">
        <f t="shared" si="112"/>
        <v>108.0951549617797</v>
      </c>
      <c r="Z417">
        <f t="shared" si="111"/>
        <v>0</v>
      </c>
      <c r="AA417">
        <f t="shared" si="113"/>
        <v>1.9858494224752412</v>
      </c>
      <c r="AB417">
        <f t="shared" si="114"/>
        <v>1249851.2145844924</v>
      </c>
      <c r="AC417">
        <f t="shared" si="115"/>
        <v>1246276.6856240369</v>
      </c>
      <c r="AD417">
        <f t="shared" si="116"/>
        <v>108.08902243800328</v>
      </c>
      <c r="AE417">
        <f t="shared" si="117"/>
        <v>1.9838281534580249</v>
      </c>
      <c r="AF417">
        <f t="shared" si="118"/>
        <v>1242709.4332320434</v>
      </c>
      <c r="AG417">
        <f t="shared" si="119"/>
        <v>1.5812183596022011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83.906699566038654</v>
      </c>
      <c r="Y418">
        <f t="shared" si="112"/>
        <v>108.08290227724018</v>
      </c>
      <c r="Z418">
        <f t="shared" si="111"/>
        <v>0</v>
      </c>
      <c r="AA418">
        <f t="shared" si="113"/>
        <v>1.9818105782483446</v>
      </c>
      <c r="AB418">
        <f t="shared" si="114"/>
        <v>1242709.4332320434</v>
      </c>
      <c r="AC418">
        <f t="shared" si="115"/>
        <v>1239142.1741911964</v>
      </c>
      <c r="AD418">
        <f t="shared" si="116"/>
        <v>108.07677465160468</v>
      </c>
      <c r="AE418">
        <f t="shared" si="117"/>
        <v>1.9797670321126899</v>
      </c>
      <c r="AF418">
        <f t="shared" si="118"/>
        <v>1235582.2719164377</v>
      </c>
      <c r="AG418">
        <f t="shared" si="119"/>
        <v>1.5772834538607388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83.906699566038654</v>
      </c>
      <c r="Y419">
        <f t="shared" si="112"/>
        <v>108.07065966298487</v>
      </c>
      <c r="Z419">
        <f t="shared" si="111"/>
        <v>0</v>
      </c>
      <c r="AA419">
        <f t="shared" si="113"/>
        <v>1.9777277003866789</v>
      </c>
      <c r="AB419">
        <f t="shared" si="114"/>
        <v>1235582.2719164342</v>
      </c>
      <c r="AC419">
        <f t="shared" si="115"/>
        <v>1232022.3620557382</v>
      </c>
      <c r="AD419">
        <f t="shared" si="116"/>
        <v>108.06454466133438</v>
      </c>
      <c r="AE419">
        <f t="shared" si="117"/>
        <v>1.9756883643149752</v>
      </c>
      <c r="AF419">
        <f t="shared" si="118"/>
        <v>1228469.7938049003</v>
      </c>
      <c r="AG419">
        <f t="shared" si="119"/>
        <v>1.5733043653655088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83.906699566038654</v>
      </c>
      <c r="Y420">
        <f t="shared" si="112"/>
        <v>108.05844227066513</v>
      </c>
      <c r="Z420">
        <f t="shared" si="111"/>
        <v>0</v>
      </c>
      <c r="AA420">
        <f t="shared" si="113"/>
        <v>1.9736532339704964</v>
      </c>
      <c r="AB420">
        <f t="shared" si="114"/>
        <v>1228469.7938048998</v>
      </c>
      <c r="AC420">
        <f t="shared" si="115"/>
        <v>1224917.217983753</v>
      </c>
      <c r="AD420">
        <f t="shared" si="116"/>
        <v>108.05233986699204</v>
      </c>
      <c r="AE420">
        <f t="shared" si="117"/>
        <v>1.9716180992892771</v>
      </c>
      <c r="AF420">
        <f t="shared" si="118"/>
        <v>1221371.9686474584</v>
      </c>
      <c r="AG420">
        <f t="shared" si="119"/>
        <v>1.5693334744914385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83.906699566038654</v>
      </c>
      <c r="Y421">
        <f t="shared" si="112"/>
        <v>108.04625004831934</v>
      </c>
      <c r="Z421">
        <f t="shared" si="111"/>
        <v>0</v>
      </c>
      <c r="AA421">
        <f t="shared" si="113"/>
        <v>1.9695871616707405</v>
      </c>
      <c r="AB421">
        <f t="shared" si="114"/>
        <v>1221371.9686474588</v>
      </c>
      <c r="AC421">
        <f t="shared" si="115"/>
        <v>1217826.7117564515</v>
      </c>
      <c r="AD421">
        <f t="shared" si="116"/>
        <v>108.04016021666959</v>
      </c>
      <c r="AE421">
        <f t="shared" si="117"/>
        <v>1.9675562197243972</v>
      </c>
      <c r="AF421">
        <f t="shared" si="118"/>
        <v>1214288.7662564509</v>
      </c>
      <c r="AG421">
        <f t="shared" si="119"/>
        <v>1.5653707643499868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83.906699566038654</v>
      </c>
      <c r="Y422">
        <f t="shared" si="112"/>
        <v>108.03408294409293</v>
      </c>
      <c r="Z422">
        <f t="shared" si="111"/>
        <v>0</v>
      </c>
      <c r="AA422">
        <f t="shared" si="113"/>
        <v>1.9655294661940563</v>
      </c>
      <c r="AB422">
        <f t="shared" si="114"/>
        <v>1214288.7662564502</v>
      </c>
      <c r="AC422">
        <f t="shared" si="115"/>
        <v>1210750.8132173009</v>
      </c>
      <c r="AD422">
        <f t="shared" si="116"/>
        <v>108.02800565856596</v>
      </c>
      <c r="AE422">
        <f t="shared" si="117"/>
        <v>1.9635027083448233</v>
      </c>
      <c r="AF422">
        <f t="shared" si="118"/>
        <v>1207220.1565064089</v>
      </c>
      <c r="AG422">
        <f t="shared" si="119"/>
        <v>1.5614162180874069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83.906699566038654</v>
      </c>
      <c r="Y423">
        <f t="shared" si="112"/>
        <v>108.02193835629774</v>
      </c>
      <c r="Z423">
        <f t="shared" si="111"/>
        <v>0</v>
      </c>
      <c r="AA423">
        <f t="shared" si="113"/>
        <v>1.9614709406280686</v>
      </c>
      <c r="AB423">
        <f t="shared" si="114"/>
        <v>1207220.1565064127</v>
      </c>
      <c r="AC423">
        <f t="shared" si="115"/>
        <v>1203689.5088132822</v>
      </c>
      <c r="AD423">
        <f t="shared" si="116"/>
        <v>108.0158661090116</v>
      </c>
      <c r="AE423">
        <f t="shared" si="117"/>
        <v>1.9594213010493926</v>
      </c>
      <c r="AF423">
        <f t="shared" si="118"/>
        <v>1200166.239822635</v>
      </c>
      <c r="AG423">
        <f t="shared" si="119"/>
        <v>1.5574606400355127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83.906699566038654</v>
      </c>
      <c r="Y424">
        <f t="shared" si="112"/>
        <v>108.00980655211828</v>
      </c>
      <c r="Z424">
        <f t="shared" si="111"/>
        <v>0</v>
      </c>
      <c r="AA424">
        <f t="shared" si="113"/>
        <v>1.9573759450135586</v>
      </c>
      <c r="AB424">
        <f t="shared" si="114"/>
        <v>1200166.239822638</v>
      </c>
      <c r="AC424">
        <f t="shared" si="115"/>
        <v>1196642.9631216135</v>
      </c>
      <c r="AD424">
        <f t="shared" si="116"/>
        <v>108.00374698196413</v>
      </c>
      <c r="AE424">
        <f t="shared" si="117"/>
        <v>1.9553305845016349</v>
      </c>
      <c r="AF424">
        <f t="shared" si="118"/>
        <v>1193127.0497184321</v>
      </c>
      <c r="AG424">
        <f t="shared" si="119"/>
        <v>1.5534684307468776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83.906699566038654</v>
      </c>
      <c r="Y425">
        <f t="shared" si="112"/>
        <v>107.99770007570885</v>
      </c>
      <c r="Z425">
        <f t="shared" si="111"/>
        <v>0</v>
      </c>
      <c r="AA425">
        <f t="shared" si="113"/>
        <v>1.9532894985897276</v>
      </c>
      <c r="AB425">
        <f t="shared" si="114"/>
        <v>1193127.0497184347</v>
      </c>
      <c r="AC425">
        <f t="shared" si="115"/>
        <v>1189611.1286209731</v>
      </c>
      <c r="AD425">
        <f t="shared" si="116"/>
        <v>107.99165315622042</v>
      </c>
      <c r="AE425">
        <f t="shared" si="117"/>
        <v>1.9512484082110744</v>
      </c>
      <c r="AF425">
        <f t="shared" si="118"/>
        <v>1186102.5554488748</v>
      </c>
      <c r="AG425">
        <f t="shared" si="119"/>
        <v>1.5494845560601933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83.906699566038654</v>
      </c>
      <c r="Y426">
        <f t="shared" si="112"/>
        <v>107.98561887419224</v>
      </c>
      <c r="Z426">
        <f t="shared" si="111"/>
        <v>0</v>
      </c>
      <c r="AA426">
        <f t="shared" si="113"/>
        <v>1.9492115835082857</v>
      </c>
      <c r="AB426">
        <f t="shared" si="114"/>
        <v>1186102.5554488748</v>
      </c>
      <c r="AC426">
        <f t="shared" si="115"/>
        <v>1182593.97459856</v>
      </c>
      <c r="AD426">
        <f t="shared" si="116"/>
        <v>107.97958457895854</v>
      </c>
      <c r="AE426">
        <f t="shared" si="117"/>
        <v>1.9471747543480764</v>
      </c>
      <c r="AF426">
        <f t="shared" si="118"/>
        <v>1179092.7263332217</v>
      </c>
      <c r="AG426">
        <f t="shared" si="119"/>
        <v>1.5455089985751713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83.906699566038654</v>
      </c>
      <c r="Y427">
        <f t="shared" si="112"/>
        <v>107.97356289480165</v>
      </c>
      <c r="Z427">
        <f t="shared" si="111"/>
        <v>0</v>
      </c>
      <c r="AA427">
        <f t="shared" si="113"/>
        <v>1.9451421819582102</v>
      </c>
      <c r="AB427">
        <f t="shared" si="114"/>
        <v>1179092.7263332235</v>
      </c>
      <c r="AC427">
        <f t="shared" si="115"/>
        <v>1175591.4704056988</v>
      </c>
      <c r="AD427">
        <f t="shared" si="116"/>
        <v>107.9675411974668</v>
      </c>
      <c r="AE427">
        <f t="shared" si="117"/>
        <v>1.9431096051202292</v>
      </c>
      <c r="AF427">
        <f t="shared" si="118"/>
        <v>1172097.5317547908</v>
      </c>
      <c r="AG427">
        <f t="shared" si="119"/>
        <v>1.5415417409278533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83.906699566038654</v>
      </c>
      <c r="Y428">
        <f t="shared" si="112"/>
        <v>107.96152778762301</v>
      </c>
      <c r="Z428">
        <f t="shared" si="111"/>
        <v>0</v>
      </c>
      <c r="AA428">
        <f t="shared" si="113"/>
        <v>1.9410652414944034</v>
      </c>
      <c r="AB428">
        <f t="shared" si="114"/>
        <v>1172097.5317547871</v>
      </c>
      <c r="AC428">
        <f t="shared" si="115"/>
        <v>1168603.6143200973</v>
      </c>
      <c r="AD428">
        <f t="shared" si="116"/>
        <v>107.95551126539576</v>
      </c>
      <c r="AE428">
        <f t="shared" si="117"/>
        <v>1.9390091405663326</v>
      </c>
      <c r="AF428">
        <f t="shared" si="118"/>
        <v>1165117.0988487483</v>
      </c>
      <c r="AG428">
        <f t="shared" si="119"/>
        <v>1.5375667493178258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83.906699566038654</v>
      </c>
      <c r="Y429">
        <f t="shared" si="112"/>
        <v>107.94950748934176</v>
      </c>
      <c r="Z429">
        <f t="shared" si="111"/>
        <v>0</v>
      </c>
      <c r="AA429">
        <f t="shared" si="113"/>
        <v>1.9369573955464872</v>
      </c>
      <c r="AB429">
        <f t="shared" si="114"/>
        <v>1165117.0988487469</v>
      </c>
      <c r="AC429">
        <f t="shared" si="115"/>
        <v>1161630.5755367633</v>
      </c>
      <c r="AD429">
        <f t="shared" si="116"/>
        <v>107.94350369978619</v>
      </c>
      <c r="AE429">
        <f t="shared" si="117"/>
        <v>1.9349056459125851</v>
      </c>
      <c r="AF429">
        <f t="shared" si="118"/>
        <v>1158151.4385234616</v>
      </c>
      <c r="AG429">
        <f t="shared" si="119"/>
        <v>1.5335606819258143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83.906699566038654</v>
      </c>
      <c r="Y430">
        <f t="shared" si="112"/>
        <v>107.93751262942935</v>
      </c>
      <c r="Z430">
        <f t="shared" si="111"/>
        <v>0</v>
      </c>
      <c r="AA430">
        <f t="shared" si="113"/>
        <v>1.9328582429685657</v>
      </c>
      <c r="AB430">
        <f t="shared" si="114"/>
        <v>1158151.4385234576</v>
      </c>
      <c r="AC430">
        <f t="shared" si="115"/>
        <v>1154672.2936861143</v>
      </c>
      <c r="AD430">
        <f t="shared" si="116"/>
        <v>107.93152154559952</v>
      </c>
      <c r="AE430">
        <f t="shared" si="117"/>
        <v>1.9308108354202562</v>
      </c>
      <c r="AF430">
        <f t="shared" si="118"/>
        <v>1151200.5195159446</v>
      </c>
      <c r="AG430">
        <f t="shared" si="119"/>
        <v>1.5295630925114347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83.906699566038654</v>
      </c>
      <c r="Y431">
        <f t="shared" si="112"/>
        <v>107.92554315405098</v>
      </c>
      <c r="Z431">
        <f t="shared" si="111"/>
        <v>0</v>
      </c>
      <c r="AA431">
        <f t="shared" si="113"/>
        <v>1.9287677653630002</v>
      </c>
      <c r="AB431">
        <f t="shared" si="114"/>
        <v>1151200.5195159439</v>
      </c>
      <c r="AC431">
        <f t="shared" si="115"/>
        <v>1147728.7375382904</v>
      </c>
      <c r="AD431">
        <f t="shared" si="116"/>
        <v>107.91956474905797</v>
      </c>
      <c r="AE431">
        <f t="shared" si="117"/>
        <v>1.9267246907111961</v>
      </c>
      <c r="AF431">
        <f t="shared" si="118"/>
        <v>1144264.3106293837</v>
      </c>
      <c r="AG431">
        <f t="shared" si="119"/>
        <v>1.5255739631328802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83.906699566038654</v>
      </c>
      <c r="Y432">
        <f t="shared" si="112"/>
        <v>107.91359900948576</v>
      </c>
      <c r="Z432">
        <f t="shared" si="111"/>
        <v>0</v>
      </c>
      <c r="AA432">
        <f t="shared" si="113"/>
        <v>1.9246859443710811</v>
      </c>
      <c r="AB432">
        <f t="shared" si="114"/>
        <v>1144264.3106293837</v>
      </c>
      <c r="AC432">
        <f t="shared" si="115"/>
        <v>1140799.8759295158</v>
      </c>
      <c r="AD432">
        <f t="shared" si="116"/>
        <v>107.90763325649753</v>
      </c>
      <c r="AE432">
        <f t="shared" si="117"/>
        <v>1.9226471934461404</v>
      </c>
      <c r="AF432">
        <f t="shared" si="118"/>
        <v>1137342.7807329777</v>
      </c>
      <c r="AG432">
        <f t="shared" si="119"/>
        <v>1.5215932758863073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83.906699566038654</v>
      </c>
      <c r="Y433">
        <f t="shared" si="112"/>
        <v>107.90167478586801</v>
      </c>
      <c r="Z433">
        <f t="shared" si="111"/>
        <v>0</v>
      </c>
      <c r="AA433">
        <f t="shared" si="113"/>
        <v>1.9205920484806802</v>
      </c>
      <c r="AB433">
        <f t="shared" si="114"/>
        <v>1137342.7807329788</v>
      </c>
      <c r="AC433">
        <f t="shared" si="115"/>
        <v>1133885.7150457136</v>
      </c>
      <c r="AD433">
        <f t="shared" si="116"/>
        <v>107.89571434101649</v>
      </c>
      <c r="AE433">
        <f t="shared" si="117"/>
        <v>1.918529089858545</v>
      </c>
      <c r="AF433">
        <f t="shared" si="118"/>
        <v>1130436.076009488</v>
      </c>
      <c r="AG433">
        <f t="shared" si="119"/>
        <v>1.5176003223827865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83.906699566038654</v>
      </c>
      <c r="Y434">
        <f t="shared" si="112"/>
        <v>107.88976670070728</v>
      </c>
      <c r="Z434">
        <f t="shared" si="111"/>
        <v>0</v>
      </c>
      <c r="AA434">
        <f t="shared" si="113"/>
        <v>1.9164705629930394</v>
      </c>
      <c r="AB434">
        <f t="shared" si="114"/>
        <v>1130436.0760094873</v>
      </c>
      <c r="AC434">
        <f t="shared" si="115"/>
        <v>1126986.4289960999</v>
      </c>
      <c r="AD434">
        <f t="shared" si="116"/>
        <v>107.88381904664439</v>
      </c>
      <c r="AE434">
        <f t="shared" si="117"/>
        <v>1.914412031367269</v>
      </c>
      <c r="AF434">
        <f t="shared" si="118"/>
        <v>1123544.1926965651</v>
      </c>
      <c r="AG434">
        <f t="shared" si="119"/>
        <v>1.5135796028661526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83.906699566038654</v>
      </c>
      <c r="Y435">
        <f t="shared" si="112"/>
        <v>107.87788416964599</v>
      </c>
      <c r="Z435">
        <f t="shared" si="111"/>
        <v>0</v>
      </c>
      <c r="AA435">
        <f t="shared" si="113"/>
        <v>1.9123579219878291</v>
      </c>
      <c r="AB435">
        <f t="shared" si="114"/>
        <v>1123544.1926965674</v>
      </c>
      <c r="AC435">
        <f t="shared" si="115"/>
        <v>1120101.9484369892</v>
      </c>
      <c r="AD435">
        <f t="shared" si="116"/>
        <v>107.87194927892341</v>
      </c>
      <c r="AE435">
        <f t="shared" si="117"/>
        <v>1.9103038078583348</v>
      </c>
      <c r="AF435">
        <f t="shared" si="118"/>
        <v>1116667.0989882774</v>
      </c>
      <c r="AG435">
        <f t="shared" si="119"/>
        <v>1.5095675115936866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83.906699566038654</v>
      </c>
      <c r="Y436">
        <f t="shared" si="112"/>
        <v>107.86602713784643</v>
      </c>
      <c r="Z436">
        <f t="shared" ref="Z436:Z499" si="124">(V437-V436)*43560/3600</f>
        <v>0</v>
      </c>
      <c r="AA436">
        <f t="shared" si="113"/>
        <v>1.9082541064852685</v>
      </c>
      <c r="AB436">
        <f t="shared" si="114"/>
        <v>1116667.098988275</v>
      </c>
      <c r="AC436">
        <f t="shared" si="115"/>
        <v>1113232.2415966017</v>
      </c>
      <c r="AD436">
        <f t="shared" si="116"/>
        <v>107.86010498307472</v>
      </c>
      <c r="AE436">
        <f t="shared" si="117"/>
        <v>1.9062044003723442</v>
      </c>
      <c r="AF436">
        <f t="shared" si="118"/>
        <v>1109804.7631469346</v>
      </c>
      <c r="AG436">
        <f t="shared" si="119"/>
        <v>1.5055640300496436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83.906699566038654</v>
      </c>
      <c r="Y437">
        <f t="shared" si="112"/>
        <v>107.85419555058859</v>
      </c>
      <c r="Z437">
        <f t="shared" si="124"/>
        <v>0</v>
      </c>
      <c r="AA437">
        <f t="shared" si="113"/>
        <v>1.9041590975463178</v>
      </c>
      <c r="AB437">
        <f t="shared" si="114"/>
        <v>1109804.7631469371</v>
      </c>
      <c r="AC437">
        <f t="shared" si="115"/>
        <v>1106377.2767713538</v>
      </c>
      <c r="AD437">
        <f t="shared" si="116"/>
        <v>107.84828610443711</v>
      </c>
      <c r="AE437">
        <f t="shared" si="117"/>
        <v>1.9021137899906047</v>
      </c>
      <c r="AF437">
        <f t="shared" si="118"/>
        <v>1102957.1535029709</v>
      </c>
      <c r="AG437">
        <f t="shared" si="119"/>
        <v>1.5015691397580233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83.906699566038654</v>
      </c>
      <c r="Y438">
        <f t="shared" si="112"/>
        <v>107.84238363291141</v>
      </c>
      <c r="Z438">
        <f t="shared" si="124"/>
        <v>0</v>
      </c>
      <c r="AA438">
        <f t="shared" si="113"/>
        <v>1.9000499272041815</v>
      </c>
      <c r="AB438">
        <f t="shared" si="114"/>
        <v>1102957.1535029733</v>
      </c>
      <c r="AC438">
        <f t="shared" si="115"/>
        <v>1099537.0636340058</v>
      </c>
      <c r="AD438">
        <f t="shared" si="116"/>
        <v>107.83647962339224</v>
      </c>
      <c r="AE438">
        <f t="shared" si="117"/>
        <v>1.897979683168959</v>
      </c>
      <c r="AF438">
        <f t="shared" si="118"/>
        <v>1096124.4266435651</v>
      </c>
      <c r="AG438">
        <f t="shared" si="119"/>
        <v>1.4975598974093509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83.906699566038654</v>
      </c>
      <c r="Y439">
        <f t="shared" si="112"/>
        <v>107.83058847957761</v>
      </c>
      <c r="Z439">
        <f t="shared" si="124"/>
        <v>0</v>
      </c>
      <c r="AA439">
        <f t="shared" si="113"/>
        <v>1.8959139504997855</v>
      </c>
      <c r="AB439">
        <f t="shared" si="114"/>
        <v>1096124.426643563</v>
      </c>
      <c r="AC439">
        <f t="shared" si="115"/>
        <v>1092711.7815326634</v>
      </c>
      <c r="AD439">
        <f t="shared" si="116"/>
        <v>107.82469732174486</v>
      </c>
      <c r="AE439">
        <f t="shared" si="117"/>
        <v>1.8938482129151486</v>
      </c>
      <c r="AF439">
        <f t="shared" si="118"/>
        <v>1089306.5730770684</v>
      </c>
      <c r="AG439">
        <f t="shared" si="119"/>
        <v>1.493523669190145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83.906699566038654</v>
      </c>
      <c r="Y440">
        <f t="shared" si="112"/>
        <v>107.81881900161093</v>
      </c>
      <c r="Z440">
        <f t="shared" si="124"/>
        <v>0</v>
      </c>
      <c r="AA440">
        <f t="shared" si="113"/>
        <v>1.8917869768763371</v>
      </c>
      <c r="AB440">
        <f t="shared" si="114"/>
        <v>1089306.5730770663</v>
      </c>
      <c r="AC440">
        <f t="shared" si="115"/>
        <v>1085901.3565186888</v>
      </c>
      <c r="AD440">
        <f t="shared" si="116"/>
        <v>107.8129406674894</v>
      </c>
      <c r="AE440">
        <f t="shared" si="117"/>
        <v>1.8897257359327657</v>
      </c>
      <c r="AF440">
        <f t="shared" si="118"/>
        <v>1082503.5604277083</v>
      </c>
      <c r="AG440">
        <f t="shared" si="119"/>
        <v>1.489496226922113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83.906699566038654</v>
      </c>
      <c r="Y441">
        <f t="shared" si="112"/>
        <v>107.80707514312193</v>
      </c>
      <c r="Z441">
        <f t="shared" si="124"/>
        <v>0</v>
      </c>
      <c r="AA441">
        <f t="shared" si="113"/>
        <v>1.8876689867361782</v>
      </c>
      <c r="AB441">
        <f t="shared" si="114"/>
        <v>1082503.5604277099</v>
      </c>
      <c r="AC441">
        <f t="shared" si="115"/>
        <v>1079105.7562515847</v>
      </c>
      <c r="AD441">
        <f t="shared" si="116"/>
        <v>107.80120960479731</v>
      </c>
      <c r="AE441">
        <f t="shared" si="117"/>
        <v>1.8856122326455047</v>
      </c>
      <c r="AF441">
        <f t="shared" si="118"/>
        <v>1075715.3563901861</v>
      </c>
      <c r="AG441">
        <f t="shared" si="119"/>
        <v>1.485477551480239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83.906699566038654</v>
      </c>
      <c r="Y442">
        <f t="shared" si="112"/>
        <v>107.79535684834283</v>
      </c>
      <c r="Z442">
        <f t="shared" si="124"/>
        <v>0</v>
      </c>
      <c r="AA442">
        <f t="shared" si="113"/>
        <v>1.8835599605243061</v>
      </c>
      <c r="AB442">
        <f t="shared" si="114"/>
        <v>1075715.3563901875</v>
      </c>
      <c r="AC442">
        <f t="shared" si="115"/>
        <v>1072324.9484612436</v>
      </c>
      <c r="AD442">
        <f t="shared" si="116"/>
        <v>107.78950407796157</v>
      </c>
      <c r="AE442">
        <f t="shared" si="117"/>
        <v>1.88150768351967</v>
      </c>
      <c r="AF442">
        <f t="shared" si="118"/>
        <v>1068941.9287295167</v>
      </c>
      <c r="AG442">
        <f t="shared" si="119"/>
        <v>1.4814676237811331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83.906699566038654</v>
      </c>
      <c r="Y443">
        <f t="shared" si="112"/>
        <v>107.783658678756</v>
      </c>
      <c r="Z443">
        <f t="shared" si="124"/>
        <v>0</v>
      </c>
      <c r="AA443">
        <f t="shared" si="113"/>
        <v>1.8794374514986727</v>
      </c>
      <c r="AB443">
        <f t="shared" si="114"/>
        <v>1068941.9287295134</v>
      </c>
      <c r="AC443">
        <f t="shared" si="115"/>
        <v>1065558.9413168158</v>
      </c>
      <c r="AD443">
        <f t="shared" si="116"/>
        <v>107.77781146816645</v>
      </c>
      <c r="AE443">
        <f t="shared" si="117"/>
        <v>1.8773594596290892</v>
      </c>
      <c r="AF443">
        <f t="shared" si="118"/>
        <v>1062183.4346748488</v>
      </c>
      <c r="AG443">
        <f t="shared" si="119"/>
        <v>1.4774440203070311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83.906699566038654</v>
      </c>
      <c r="Y444">
        <f t="shared" si="112"/>
        <v>107.77197718746298</v>
      </c>
      <c r="Z444">
        <f t="shared" si="124"/>
        <v>0</v>
      </c>
      <c r="AA444">
        <f t="shared" si="113"/>
        <v>1.8752860628049111</v>
      </c>
      <c r="AB444">
        <f t="shared" si="114"/>
        <v>1062183.4346748488</v>
      </c>
      <c r="AC444">
        <f t="shared" si="115"/>
        <v>1058807.9197618</v>
      </c>
      <c r="AD444">
        <f t="shared" si="116"/>
        <v>107.76614289246363</v>
      </c>
      <c r="AE444">
        <f t="shared" si="117"/>
        <v>1.8732126609002391</v>
      </c>
      <c r="AF444">
        <f t="shared" si="118"/>
        <v>1055439.8690956079</v>
      </c>
      <c r="AG444">
        <f t="shared" si="119"/>
        <v>1.4733913576257776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83.906699566038654</v>
      </c>
      <c r="Y445">
        <f t="shared" si="112"/>
        <v>107.76032149879023</v>
      </c>
      <c r="Z445">
        <f t="shared" si="124"/>
        <v>0</v>
      </c>
      <c r="AA445">
        <f t="shared" si="113"/>
        <v>1.8711438438912211</v>
      </c>
      <c r="AB445">
        <f t="shared" si="114"/>
        <v>1055439.8690956095</v>
      </c>
      <c r="AC445">
        <f t="shared" si="115"/>
        <v>1052071.8101766054</v>
      </c>
      <c r="AD445">
        <f t="shared" si="116"/>
        <v>107.75450009085253</v>
      </c>
      <c r="AE445">
        <f t="shared" si="117"/>
        <v>1.8690750218129311</v>
      </c>
      <c r="AF445">
        <f t="shared" si="118"/>
        <v>1048711.199017083</v>
      </c>
      <c r="AG445">
        <f t="shared" si="119"/>
        <v>1.4693476466539956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83.906699566038654</v>
      </c>
      <c r="Y446">
        <f t="shared" si="112"/>
        <v>107.74869155574373</v>
      </c>
      <c r="Z446">
        <f t="shared" si="124"/>
        <v>0</v>
      </c>
      <c r="AA446">
        <f t="shared" si="113"/>
        <v>1.8670107745029669</v>
      </c>
      <c r="AB446">
        <f t="shared" si="114"/>
        <v>1048711.1990170863</v>
      </c>
      <c r="AC446">
        <f t="shared" si="115"/>
        <v>1045350.5796229809</v>
      </c>
      <c r="AD446">
        <f t="shared" si="116"/>
        <v>107.74288300640214</v>
      </c>
      <c r="AE446">
        <f t="shared" si="117"/>
        <v>1.8649465221349268</v>
      </c>
      <c r="AF446">
        <f t="shared" si="118"/>
        <v>1041997.3915374005</v>
      </c>
      <c r="AG446">
        <f t="shared" si="119"/>
        <v>1.4653128676187341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83.906699566038654</v>
      </c>
      <c r="Y447">
        <f t="shared" si="112"/>
        <v>107.73708730145533</v>
      </c>
      <c r="Z447">
        <f t="shared" si="124"/>
        <v>0</v>
      </c>
      <c r="AA447">
        <f t="shared" si="113"/>
        <v>1.8628868344302476</v>
      </c>
      <c r="AB447">
        <f t="shared" si="114"/>
        <v>1041997.3915373987</v>
      </c>
      <c r="AC447">
        <f t="shared" si="115"/>
        <v>1038644.1952354242</v>
      </c>
      <c r="AD447">
        <f t="shared" si="116"/>
        <v>107.73129158230718</v>
      </c>
      <c r="AE447">
        <f t="shared" si="117"/>
        <v>1.8608271416786686</v>
      </c>
      <c r="AF447">
        <f t="shared" si="118"/>
        <v>1035298.4138273555</v>
      </c>
      <c r="AG447">
        <f t="shared" si="119"/>
        <v>1.4612870007907131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83.906699566038654</v>
      </c>
      <c r="Y448">
        <f t="shared" si="112"/>
        <v>107.72550434217365</v>
      </c>
      <c r="Z448">
        <f t="shared" si="124"/>
        <v>0</v>
      </c>
      <c r="AA448">
        <f t="shared" si="113"/>
        <v>1.8587532163397011</v>
      </c>
      <c r="AB448">
        <f t="shared" si="114"/>
        <v>1035298.4138273561</v>
      </c>
      <c r="AC448">
        <f t="shared" si="115"/>
        <v>1031952.6580379446</v>
      </c>
      <c r="AD448">
        <f t="shared" si="116"/>
        <v>107.71971429971211</v>
      </c>
      <c r="AE448">
        <f t="shared" si="117"/>
        <v>1.8566669757274337</v>
      </c>
      <c r="AF448">
        <f t="shared" si="118"/>
        <v>1028614.4127147374</v>
      </c>
      <c r="AG448">
        <f t="shared" si="119"/>
        <v>1.4572512576375349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83.906699566038654</v>
      </c>
      <c r="Y449">
        <f t="shared" si="112"/>
        <v>107.71393725458839</v>
      </c>
      <c r="Z449">
        <f t="shared" si="124"/>
        <v>0</v>
      </c>
      <c r="AA449">
        <f t="shared" si="113"/>
        <v>1.8545854182542261</v>
      </c>
      <c r="AB449">
        <f t="shared" si="114"/>
        <v>1028614.4127147369</v>
      </c>
      <c r="AC449">
        <f t="shared" si="115"/>
        <v>1025276.1589618793</v>
      </c>
      <c r="AD449">
        <f t="shared" si="116"/>
        <v>107.70816019487661</v>
      </c>
      <c r="AE449">
        <f t="shared" si="117"/>
        <v>1.8525038555247204</v>
      </c>
      <c r="AF449">
        <f t="shared" si="118"/>
        <v>1021945.3988348478</v>
      </c>
      <c r="AG449">
        <f t="shared" si="119"/>
        <v>1.453181158019772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83.906699566038654</v>
      </c>
      <c r="Y450">
        <f t="shared" si="112"/>
        <v>107.70239610335932</v>
      </c>
      <c r="Z450">
        <f t="shared" si="124"/>
        <v>0</v>
      </c>
      <c r="AA450">
        <f t="shared" si="113"/>
        <v>1.8504269654334857</v>
      </c>
      <c r="AB450">
        <f t="shared" si="114"/>
        <v>1021945.3988348492</v>
      </c>
      <c r="AC450">
        <f t="shared" si="115"/>
        <v>1018614.630297069</v>
      </c>
      <c r="AD450">
        <f t="shared" si="116"/>
        <v>107.69663199728669</v>
      </c>
      <c r="AE450">
        <f t="shared" si="117"/>
        <v>1.8483500700977402</v>
      </c>
      <c r="AF450">
        <f t="shared" si="118"/>
        <v>1015291.3385824973</v>
      </c>
      <c r="AG450">
        <f t="shared" si="119"/>
        <v>1.449120184601898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83.906699566038654</v>
      </c>
      <c r="Y451">
        <f t="shared" si="112"/>
        <v>107.69088083033053</v>
      </c>
      <c r="Z451">
        <f t="shared" si="124"/>
        <v>0</v>
      </c>
      <c r="AA451">
        <f t="shared" si="113"/>
        <v>1.8462778369230155</v>
      </c>
      <c r="AB451">
        <f t="shared" si="114"/>
        <v>1015291.3385824986</v>
      </c>
      <c r="AC451">
        <f t="shared" si="115"/>
        <v>1011968.0384760372</v>
      </c>
      <c r="AD451">
        <f t="shared" si="116"/>
        <v>107.68512964885167</v>
      </c>
      <c r="AE451">
        <f t="shared" si="117"/>
        <v>1.8442055985155414</v>
      </c>
      <c r="AF451">
        <f t="shared" si="118"/>
        <v>1008652.1984278427</v>
      </c>
      <c r="AG451">
        <f t="shared" si="119"/>
        <v>1.4450683169206475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83.906699566038654</v>
      </c>
      <c r="Y452">
        <f t="shared" si="112"/>
        <v>107.67939137747649</v>
      </c>
      <c r="Z452">
        <f t="shared" si="124"/>
        <v>0</v>
      </c>
      <c r="AA452">
        <f t="shared" si="113"/>
        <v>1.8421380118153354</v>
      </c>
      <c r="AB452">
        <f t="shared" si="114"/>
        <v>1008652.1984278408</v>
      </c>
      <c r="AC452">
        <f t="shared" si="115"/>
        <v>1005336.3500065733</v>
      </c>
      <c r="AD452">
        <f t="shared" si="116"/>
        <v>107.67365309161119</v>
      </c>
      <c r="AE452">
        <f t="shared" si="117"/>
        <v>1.8400704198941158</v>
      </c>
      <c r="AF452">
        <f t="shared" si="118"/>
        <v>1002027.944916222</v>
      </c>
      <c r="AG452">
        <f t="shared" si="119"/>
        <v>1.4410255345586382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83.906699566038654</v>
      </c>
      <c r="Y453">
        <f t="shared" si="112"/>
        <v>107.66792511102106</v>
      </c>
      <c r="Z453">
        <f t="shared" si="124"/>
        <v>0</v>
      </c>
      <c r="AA453">
        <f t="shared" si="113"/>
        <v>1.8379958541226202</v>
      </c>
      <c r="AB453">
        <f t="shared" si="114"/>
        <v>1002027.9449162255</v>
      </c>
      <c r="AC453">
        <f t="shared" si="115"/>
        <v>998719.55237880477</v>
      </c>
      <c r="AD453">
        <f t="shared" si="116"/>
        <v>107.66219261139651</v>
      </c>
      <c r="AE453">
        <f t="shared" si="117"/>
        <v>1.83590082105261</v>
      </c>
      <c r="AF453">
        <f t="shared" si="118"/>
        <v>995418.70196043607</v>
      </c>
      <c r="AG453">
        <f t="shared" si="119"/>
        <v>1.4369802128919267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83.906699566038654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107.65647318011078</v>
      </c>
      <c r="Z454">
        <f t="shared" si="124"/>
        <v>0</v>
      </c>
      <c r="AA454">
        <f t="shared" si="113"/>
        <v>1.8338105640146651</v>
      </c>
      <c r="AB454">
        <f t="shared" si="114"/>
        <v>995418.7019604349</v>
      </c>
      <c r="AC454">
        <f t="shared" si="115"/>
        <v>992117.84294520854</v>
      </c>
      <c r="AD454">
        <f t="shared" si="116"/>
        <v>107.65075373392915</v>
      </c>
      <c r="AE454">
        <f t="shared" si="117"/>
        <v>1.8317203015327754</v>
      </c>
      <c r="AF454">
        <f t="shared" si="118"/>
        <v>988824.50887491694</v>
      </c>
      <c r="AG454">
        <f t="shared" si="119"/>
        <v>1.432891588551058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83.906699566038654</v>
      </c>
      <c r="Y455">
        <f t="shared" si="125"/>
        <v>107.64504732632849</v>
      </c>
      <c r="Z455">
        <f t="shared" si="124"/>
        <v>0</v>
      </c>
      <c r="AA455">
        <f t="shared" si="113"/>
        <v>1.8296348042074697</v>
      </c>
      <c r="AB455">
        <f t="shared" si="114"/>
        <v>988824.50887491333</v>
      </c>
      <c r="AC455">
        <f t="shared" si="115"/>
        <v>985531.16622733988</v>
      </c>
      <c r="AD455">
        <f t="shared" si="116"/>
        <v>107.63934090386587</v>
      </c>
      <c r="AE455">
        <f t="shared" si="117"/>
        <v>1.8275493014506214</v>
      </c>
      <c r="AF455">
        <f t="shared" si="118"/>
        <v>982245.3313896911</v>
      </c>
      <c r="AG455">
        <f t="shared" si="119"/>
        <v>1.4288122743938703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83.906699566038654</v>
      </c>
      <c r="Y456">
        <f t="shared" si="125"/>
        <v>107.63364749029414</v>
      </c>
      <c r="Z456">
        <f t="shared" si="124"/>
        <v>0</v>
      </c>
      <c r="AA456">
        <f t="shared" si="113"/>
        <v>1.8254685529996437</v>
      </c>
      <c r="AB456">
        <f t="shared" si="114"/>
        <v>982245.33138969215</v>
      </c>
      <c r="AC456">
        <f t="shared" si="115"/>
        <v>978959.48799429275</v>
      </c>
      <c r="AD456">
        <f t="shared" si="116"/>
        <v>107.62795406189427</v>
      </c>
      <c r="AE456">
        <f t="shared" si="117"/>
        <v>1.8233877991294896</v>
      </c>
      <c r="AF456">
        <f t="shared" si="118"/>
        <v>975681.13531282602</v>
      </c>
      <c r="AG456">
        <f t="shared" si="119"/>
        <v>1.4247422492202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83.906699566038654</v>
      </c>
      <c r="Y457">
        <f t="shared" si="125"/>
        <v>107.62227361276283</v>
      </c>
      <c r="Z457">
        <f t="shared" si="124"/>
        <v>0</v>
      </c>
      <c r="AA457">
        <f t="shared" si="113"/>
        <v>1.8213117887392034</v>
      </c>
      <c r="AB457">
        <f t="shared" si="114"/>
        <v>975681.13531282358</v>
      </c>
      <c r="AC457">
        <f t="shared" si="115"/>
        <v>972402.774093093</v>
      </c>
      <c r="AD457">
        <f t="shared" si="116"/>
        <v>107.61659314883701</v>
      </c>
      <c r="AE457">
        <f t="shared" si="117"/>
        <v>1.8192357729420812</v>
      </c>
      <c r="AF457">
        <f t="shared" si="118"/>
        <v>969131.88653023203</v>
      </c>
      <c r="AG457">
        <f t="shared" si="119"/>
        <v>1.4206814918781501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83.906699566038654</v>
      </c>
      <c r="Y458">
        <f t="shared" si="125"/>
        <v>107.61092554213111</v>
      </c>
      <c r="Z458">
        <f t="shared" si="124"/>
        <v>0</v>
      </c>
      <c r="AA458">
        <f t="shared" si="113"/>
        <v>1.817164055127918</v>
      </c>
      <c r="AB458">
        <f t="shared" si="114"/>
        <v>969131.88653022924</v>
      </c>
      <c r="AC458">
        <f t="shared" si="115"/>
        <v>965860.991230999</v>
      </c>
      <c r="AD458">
        <f t="shared" si="116"/>
        <v>107.60525096540805</v>
      </c>
      <c r="AE458">
        <f t="shared" si="117"/>
        <v>1.815059638129646</v>
      </c>
      <c r="AF458">
        <f t="shared" si="118"/>
        <v>962597.67183296254</v>
      </c>
      <c r="AG458">
        <f t="shared" si="119"/>
        <v>1.4166295469586838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83.906699566038654</v>
      </c>
      <c r="Y459">
        <f t="shared" si="125"/>
        <v>107.59958953188544</v>
      </c>
      <c r="Z459">
        <f t="shared" si="124"/>
        <v>0</v>
      </c>
      <c r="AA459">
        <f t="shared" si="113"/>
        <v>1.8129600952877765</v>
      </c>
      <c r="AB459">
        <f t="shared" si="114"/>
        <v>962597.67183296208</v>
      </c>
      <c r="AC459">
        <f t="shared" si="115"/>
        <v>959334.34366144403</v>
      </c>
      <c r="AD459">
        <f t="shared" si="116"/>
        <v>107.59392808314199</v>
      </c>
      <c r="AE459">
        <f t="shared" si="117"/>
        <v>1.8108605468012544</v>
      </c>
      <c r="AF459">
        <f t="shared" si="118"/>
        <v>956078.57386447757</v>
      </c>
      <c r="AG459">
        <f t="shared" si="119"/>
        <v>1.412521214948038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83.906699566038654</v>
      </c>
      <c r="Y460">
        <f t="shared" si="125"/>
        <v>107.58827974719254</v>
      </c>
      <c r="Z460">
        <f t="shared" si="124"/>
        <v>0</v>
      </c>
      <c r="AA460">
        <f t="shared" si="113"/>
        <v>1.8087658611948998</v>
      </c>
      <c r="AB460">
        <f t="shared" si="114"/>
        <v>956078.57386447873</v>
      </c>
      <c r="AC460">
        <f t="shared" si="115"/>
        <v>952822.79531432793</v>
      </c>
      <c r="AD460">
        <f t="shared" si="116"/>
        <v>107.58263139605747</v>
      </c>
      <c r="AE460">
        <f t="shared" si="117"/>
        <v>1.8066711699569524</v>
      </c>
      <c r="AF460">
        <f t="shared" si="118"/>
        <v>949574.55765263375</v>
      </c>
      <c r="AG460">
        <f t="shared" si="119"/>
        <v>1.4084223874522628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83.906699566038654</v>
      </c>
      <c r="Y461">
        <f t="shared" si="125"/>
        <v>107.57699612738031</v>
      </c>
      <c r="Z461">
        <f t="shared" si="124"/>
        <v>0</v>
      </c>
      <c r="AA461">
        <f t="shared" si="113"/>
        <v>1.804581330349035</v>
      </c>
      <c r="AB461">
        <f t="shared" si="114"/>
        <v>949574.55765263573</v>
      </c>
      <c r="AC461">
        <f t="shared" si="115"/>
        <v>946326.31125800742</v>
      </c>
      <c r="AD461">
        <f t="shared" si="116"/>
        <v>107.57136084355265</v>
      </c>
      <c r="AE461">
        <f t="shared" si="117"/>
        <v>1.8024914851225524</v>
      </c>
      <c r="AF461">
        <f t="shared" si="118"/>
        <v>943085.58830619452</v>
      </c>
      <c r="AG461">
        <f t="shared" si="119"/>
        <v>1.4043330424829201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83.906699566038654</v>
      </c>
      <c r="Y462">
        <f t="shared" si="125"/>
        <v>107.565738611917</v>
      </c>
      <c r="Z462">
        <f t="shared" si="124"/>
        <v>0</v>
      </c>
      <c r="AA462">
        <f t="shared" si="113"/>
        <v>1.8004064803019812</v>
      </c>
      <c r="AB462">
        <f t="shared" si="114"/>
        <v>943085.58830619522</v>
      </c>
      <c r="AC462">
        <f t="shared" si="115"/>
        <v>939844.8566416516</v>
      </c>
      <c r="AD462">
        <f t="shared" si="116"/>
        <v>107.5601163651659</v>
      </c>
      <c r="AE462">
        <f t="shared" si="117"/>
        <v>1.7983214698758461</v>
      </c>
      <c r="AF462">
        <f t="shared" si="118"/>
        <v>936611.63101464219</v>
      </c>
      <c r="AG462">
        <f t="shared" si="119"/>
        <v>1.4002531581024404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83.906699566038654</v>
      </c>
      <c r="Y463">
        <f t="shared" si="125"/>
        <v>107.55450714041091</v>
      </c>
      <c r="Z463">
        <f t="shared" si="124"/>
        <v>0</v>
      </c>
      <c r="AA463">
        <f t="shared" si="113"/>
        <v>1.7962412886574746</v>
      </c>
      <c r="AB463">
        <f t="shared" si="114"/>
        <v>936611.63101464487</v>
      </c>
      <c r="AC463">
        <f t="shared" si="115"/>
        <v>933378.39669506147</v>
      </c>
      <c r="AD463">
        <f t="shared" si="116"/>
        <v>107.54889403987363</v>
      </c>
      <c r="AE463">
        <f t="shared" si="117"/>
        <v>1.7941421654050453</v>
      </c>
      <c r="AF463">
        <f t="shared" si="118"/>
        <v>930152.71921918669</v>
      </c>
      <c r="AG463">
        <f t="shared" si="119"/>
        <v>1.3961827124240096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83.906699566038654</v>
      </c>
      <c r="Y464">
        <f t="shared" si="125"/>
        <v>107.54329094554207</v>
      </c>
      <c r="Z464">
        <f t="shared" si="124"/>
        <v>0</v>
      </c>
      <c r="AA464">
        <f t="shared" si="113"/>
        <v>1.7920326795009489</v>
      </c>
      <c r="AB464">
        <f t="shared" si="114"/>
        <v>930152.71921918786</v>
      </c>
      <c r="AC464">
        <f t="shared" si="115"/>
        <v>926927.06039608619</v>
      </c>
      <c r="AD464">
        <f t="shared" si="116"/>
        <v>107.53768788361091</v>
      </c>
      <c r="AE464">
        <f t="shared" si="117"/>
        <v>1.7899232057951486</v>
      </c>
      <c r="AF464">
        <f t="shared" si="118"/>
        <v>923708.9956783253</v>
      </c>
      <c r="AG464">
        <f t="shared" si="119"/>
        <v>1.3920686746894053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83.906699566038654</v>
      </c>
      <c r="Y465">
        <f t="shared" si="125"/>
        <v>107.53209801285863</v>
      </c>
      <c r="Z465">
        <f t="shared" si="124"/>
        <v>0</v>
      </c>
      <c r="AA465">
        <f t="shared" si="113"/>
        <v>1.7878186983819409</v>
      </c>
      <c r="AB465">
        <f t="shared" si="114"/>
        <v>923708.99567832379</v>
      </c>
      <c r="AC465">
        <f t="shared" si="115"/>
        <v>920490.92202123627</v>
      </c>
      <c r="AD465">
        <f t="shared" si="116"/>
        <v>107.52650812657848</v>
      </c>
      <c r="AE465">
        <f t="shared" si="117"/>
        <v>1.7857141851227134</v>
      </c>
      <c r="AF465">
        <f t="shared" si="118"/>
        <v>917280.42461188207</v>
      </c>
      <c r="AG465">
        <f t="shared" si="119"/>
        <v>1.3879490557316108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83.906699566038654</v>
      </c>
      <c r="Y466">
        <f t="shared" si="125"/>
        <v>107.52093140045802</v>
      </c>
      <c r="Z466">
        <f t="shared" si="124"/>
        <v>0</v>
      </c>
      <c r="AA466">
        <f t="shared" si="113"/>
        <v>1.7836146264777992</v>
      </c>
      <c r="AB466">
        <f t="shared" si="114"/>
        <v>917280.424611878</v>
      </c>
      <c r="AC466">
        <f t="shared" si="115"/>
        <v>914069.91828421794</v>
      </c>
      <c r="AD466">
        <f t="shared" si="116"/>
        <v>107.51535465884622</v>
      </c>
      <c r="AE466">
        <f t="shared" si="117"/>
        <v>1.7815150620006097</v>
      </c>
      <c r="AF466">
        <f t="shared" si="118"/>
        <v>910866.97038867581</v>
      </c>
      <c r="AG466">
        <f t="shared" si="119"/>
        <v>1.3838391240952033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83.906699566038654</v>
      </c>
      <c r="Y467">
        <f t="shared" si="125"/>
        <v>107.50979104644789</v>
      </c>
      <c r="Z467">
        <f t="shared" si="124"/>
        <v>0</v>
      </c>
      <c r="AA467">
        <f t="shared" si="113"/>
        <v>1.7794204404869167</v>
      </c>
      <c r="AB467">
        <f t="shared" si="114"/>
        <v>910866.9703886722</v>
      </c>
      <c r="AC467">
        <f t="shared" si="115"/>
        <v>907664.01359579572</v>
      </c>
      <c r="AD467">
        <f t="shared" si="116"/>
        <v>107.50422741859462</v>
      </c>
      <c r="AE467">
        <f t="shared" si="117"/>
        <v>1.777325813154661</v>
      </c>
      <c r="AF467">
        <f t="shared" si="118"/>
        <v>904468.59746131545</v>
      </c>
      <c r="AG467">
        <f t="shared" si="119"/>
        <v>1.3797388570003608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83.906699566038654</v>
      </c>
      <c r="Y468">
        <f t="shared" si="125"/>
        <v>107.49867688908138</v>
      </c>
      <c r="Z468">
        <f t="shared" si="124"/>
        <v>0</v>
      </c>
      <c r="AA468">
        <f t="shared" si="113"/>
        <v>1.7752361171624833</v>
      </c>
      <c r="AB468">
        <f t="shared" si="114"/>
        <v>904468.59746131906</v>
      </c>
      <c r="AC468">
        <f t="shared" si="115"/>
        <v>901273.17245042662</v>
      </c>
      <c r="AD468">
        <f t="shared" si="116"/>
        <v>107.49312634414954</v>
      </c>
      <c r="AE468">
        <f t="shared" si="117"/>
        <v>1.7731464153654233</v>
      </c>
      <c r="AF468">
        <f t="shared" si="118"/>
        <v>898085.2703660035</v>
      </c>
      <c r="AG468">
        <f t="shared" si="119"/>
        <v>1.3756482317208303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83.906699566038654</v>
      </c>
      <c r="Y469">
        <f t="shared" si="125"/>
        <v>107.4875821281657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1.7710270888616344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898085.27036600467</v>
      </c>
      <c r="AC469">
        <f t="shared" ref="AC469:AC524" si="128">MAX(0,AB469+(Z469-AA469)*1800)</f>
        <v>894897.42160605371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107.48203784758448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1.76890699124578</v>
      </c>
      <c r="AF469">
        <f t="shared" ref="AF469:AF524" si="131">MAX(0,AB469+(Z469-AE469)*3600)</f>
        <v>891717.20519751986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1.3715327095291314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83.906699566038654</v>
      </c>
      <c r="Y470">
        <f t="shared" si="125"/>
        <v>107.47650684112662</v>
      </c>
      <c r="Z470">
        <f t="shared" si="124"/>
        <v>0</v>
      </c>
      <c r="AA470">
        <f t="shared" si="126"/>
        <v>1.7667919695702352</v>
      </c>
      <c r="AB470">
        <f t="shared" si="127"/>
        <v>891717.20519751671</v>
      </c>
      <c r="AC470">
        <f t="shared" si="128"/>
        <v>888536.97965229023</v>
      </c>
      <c r="AD470">
        <f t="shared" si="129"/>
        <v>107.47097581877831</v>
      </c>
      <c r="AE470">
        <f t="shared" si="130"/>
        <v>1.7646769418182837</v>
      </c>
      <c r="AF470">
        <f t="shared" si="131"/>
        <v>885364.36820697086</v>
      </c>
      <c r="AG470">
        <f t="shared" si="132"/>
        <v>1.3673909025021183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83.906699566038654</v>
      </c>
      <c r="Y471">
        <f t="shared" si="125"/>
        <v>107.46545803881051</v>
      </c>
      <c r="Z471">
        <f t="shared" si="124"/>
        <v>0</v>
      </c>
      <c r="AA471">
        <f t="shared" si="126"/>
        <v>1.7625669778683752</v>
      </c>
      <c r="AB471">
        <f t="shared" si="127"/>
        <v>885364.36820697319</v>
      </c>
      <c r="AC471">
        <f t="shared" si="128"/>
        <v>882191.74764681014</v>
      </c>
      <c r="AD471">
        <f t="shared" si="129"/>
        <v>107.45994024299024</v>
      </c>
      <c r="AE471">
        <f t="shared" si="130"/>
        <v>1.7604570078565855</v>
      </c>
      <c r="AF471">
        <f t="shared" si="131"/>
        <v>879026.72297868947</v>
      </c>
      <c r="AG471">
        <f t="shared" si="132"/>
        <v>1.3632589999237485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83.906699566038654</v>
      </c>
      <c r="Y472">
        <f t="shared" si="125"/>
        <v>107.45443565788351</v>
      </c>
      <c r="Z472">
        <f t="shared" si="124"/>
        <v>0</v>
      </c>
      <c r="AA472">
        <f t="shared" si="126"/>
        <v>1.7583520895375906</v>
      </c>
      <c r="AB472">
        <f t="shared" si="127"/>
        <v>879026.72297869192</v>
      </c>
      <c r="AC472">
        <f t="shared" si="128"/>
        <v>875861.68921752425</v>
      </c>
      <c r="AD472">
        <f t="shared" si="129"/>
        <v>107.44893105696222</v>
      </c>
      <c r="AE472">
        <f t="shared" si="130"/>
        <v>1.7562471651712124</v>
      </c>
      <c r="AF472">
        <f t="shared" si="131"/>
        <v>872704.23318407557</v>
      </c>
      <c r="AG472">
        <f t="shared" si="132"/>
        <v>1.3591369781091629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83.906699566038654</v>
      </c>
      <c r="Y473">
        <f t="shared" si="125"/>
        <v>107.44343963516322</v>
      </c>
      <c r="Z473">
        <f t="shared" si="124"/>
        <v>0</v>
      </c>
      <c r="AA473">
        <f t="shared" si="126"/>
        <v>1.7541472804173339</v>
      </c>
      <c r="AB473">
        <f t="shared" si="127"/>
        <v>872704.23318407708</v>
      </c>
      <c r="AC473">
        <f t="shared" si="128"/>
        <v>869546.76807932591</v>
      </c>
      <c r="AD473">
        <f t="shared" si="129"/>
        <v>107.43794819758747</v>
      </c>
      <c r="AE473">
        <f t="shared" si="130"/>
        <v>1.7520473896305324</v>
      </c>
      <c r="AF473">
        <f t="shared" si="131"/>
        <v>866396.86258140719</v>
      </c>
      <c r="AG473">
        <f t="shared" si="132"/>
        <v>1.3550248134301428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83.906699566038654</v>
      </c>
      <c r="Y474">
        <f t="shared" si="125"/>
        <v>107.43246800097687</v>
      </c>
      <c r="Z474">
        <f t="shared" si="124"/>
        <v>0</v>
      </c>
      <c r="AA474">
        <f t="shared" si="126"/>
        <v>1.7499422954854982</v>
      </c>
      <c r="AB474">
        <f t="shared" si="127"/>
        <v>866396.8625814101</v>
      </c>
      <c r="AC474">
        <f t="shared" si="128"/>
        <v>863246.96644953615</v>
      </c>
      <c r="AD474">
        <f t="shared" si="129"/>
        <v>107.42698290084405</v>
      </c>
      <c r="AE474">
        <f t="shared" si="130"/>
        <v>1.7478108081670678</v>
      </c>
      <c r="AF474">
        <f t="shared" si="131"/>
        <v>860104.74367200863</v>
      </c>
      <c r="AG474">
        <f t="shared" si="132"/>
        <v>1.3509122594251191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83.906699566038654</v>
      </c>
      <c r="Y475">
        <f t="shared" si="125"/>
        <v>107.42151116277627</v>
      </c>
      <c r="Z475">
        <f t="shared" si="124"/>
        <v>0</v>
      </c>
      <c r="AA475">
        <f t="shared" si="126"/>
        <v>1.7456845132920711</v>
      </c>
      <c r="AB475">
        <f t="shared" si="127"/>
        <v>860104.74367201107</v>
      </c>
      <c r="AC475">
        <f t="shared" si="128"/>
        <v>856962.51154808537</v>
      </c>
      <c r="AD475">
        <f t="shared" si="129"/>
        <v>107.41603940843305</v>
      </c>
      <c r="AE475">
        <f t="shared" si="130"/>
        <v>1.7435582120925068</v>
      </c>
      <c r="AF475">
        <f t="shared" si="131"/>
        <v>853827.93410847802</v>
      </c>
      <c r="AG475">
        <f t="shared" si="132"/>
        <v>1.3467467340703092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83.906699566038654</v>
      </c>
      <c r="Y476">
        <f t="shared" si="125"/>
        <v>107.41058098364363</v>
      </c>
      <c r="Z476">
        <f t="shared" si="124"/>
        <v>0</v>
      </c>
      <c r="AA476">
        <f t="shared" si="126"/>
        <v>1.7414370907026426</v>
      </c>
      <c r="AB476">
        <f t="shared" si="127"/>
        <v>853827.93410847615</v>
      </c>
      <c r="AC476">
        <f t="shared" si="128"/>
        <v>850693.34734521143</v>
      </c>
      <c r="AD476">
        <f t="shared" si="129"/>
        <v>107.40512254261837</v>
      </c>
      <c r="AE476">
        <f t="shared" si="130"/>
        <v>1.7393159630036017</v>
      </c>
      <c r="AF476">
        <f t="shared" si="131"/>
        <v>847566.39664166316</v>
      </c>
      <c r="AG476">
        <f t="shared" si="132"/>
        <v>1.342591343849511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83.906699566038654</v>
      </c>
      <c r="Y477">
        <f t="shared" si="125"/>
        <v>107.39967739871481</v>
      </c>
      <c r="Z477">
        <f t="shared" si="124"/>
        <v>0</v>
      </c>
      <c r="AA477">
        <f t="shared" si="126"/>
        <v>1.7372000025112813</v>
      </c>
      <c r="AB477">
        <f t="shared" si="127"/>
        <v>847566.396641667</v>
      </c>
      <c r="AC477">
        <f t="shared" si="128"/>
        <v>844439.43663714675</v>
      </c>
      <c r="AD477">
        <f t="shared" si="129"/>
        <v>107.39423223861492</v>
      </c>
      <c r="AE477">
        <f t="shared" si="130"/>
        <v>1.7350840357251305</v>
      </c>
      <c r="AF477">
        <f t="shared" si="131"/>
        <v>841320.09411305655</v>
      </c>
      <c r="AG477">
        <f t="shared" si="132"/>
        <v>1.3384460641029501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83.906699566038654</v>
      </c>
      <c r="Y478">
        <f t="shared" si="125"/>
        <v>107.38880034328349</v>
      </c>
      <c r="Z478">
        <f t="shared" si="124"/>
        <v>0</v>
      </c>
      <c r="AA478">
        <f t="shared" si="126"/>
        <v>1.732973223573369</v>
      </c>
      <c r="AB478">
        <f t="shared" si="127"/>
        <v>841320.09411305375</v>
      </c>
      <c r="AC478">
        <f t="shared" si="128"/>
        <v>838200.74231062166</v>
      </c>
      <c r="AD478">
        <f t="shared" si="129"/>
        <v>107.38336843179515</v>
      </c>
      <c r="AE478">
        <f t="shared" si="130"/>
        <v>1.7308624051430961</v>
      </c>
      <c r="AF478">
        <f t="shared" si="131"/>
        <v>835088.98945453856</v>
      </c>
      <c r="AG478">
        <f t="shared" si="132"/>
        <v>1.3343108702308375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83.906699566038654</v>
      </c>
      <c r="Y479">
        <f t="shared" si="125"/>
        <v>107.37794975280079</v>
      </c>
      <c r="Z479">
        <f t="shared" si="124"/>
        <v>0</v>
      </c>
      <c r="AA479">
        <f t="shared" si="126"/>
        <v>1.7287567288054806</v>
      </c>
      <c r="AB479">
        <f t="shared" si="127"/>
        <v>835088.98945453682</v>
      </c>
      <c r="AC479">
        <f t="shared" si="128"/>
        <v>831977.22734268697</v>
      </c>
      <c r="AD479">
        <f t="shared" si="129"/>
        <v>107.37252797923252</v>
      </c>
      <c r="AE479">
        <f t="shared" si="130"/>
        <v>1.7266337273624377</v>
      </c>
      <c r="AF479">
        <f t="shared" si="131"/>
        <v>828873.10803603206</v>
      </c>
      <c r="AG479">
        <f t="shared" si="132"/>
        <v>1.3301857376932511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83.906699566038654</v>
      </c>
      <c r="Y480">
        <f t="shared" si="125"/>
        <v>107.367115853161</v>
      </c>
      <c r="Z480">
        <f t="shared" si="124"/>
        <v>0</v>
      </c>
      <c r="AA480">
        <f t="shared" si="126"/>
        <v>1.7244952994738387</v>
      </c>
      <c r="AB480">
        <f t="shared" si="127"/>
        <v>828873.10803603125</v>
      </c>
      <c r="AC480">
        <f t="shared" si="128"/>
        <v>825769.01649697835</v>
      </c>
      <c r="AD480">
        <f t="shared" si="129"/>
        <v>107.36170377550313</v>
      </c>
      <c r="AE480">
        <f t="shared" si="130"/>
        <v>1.7223568907143409</v>
      </c>
      <c r="AF480">
        <f t="shared" si="131"/>
        <v>822672.62322945963</v>
      </c>
      <c r="AG480">
        <f t="shared" si="132"/>
        <v>1.3260154887066464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83.906699566038654</v>
      </c>
      <c r="Y481">
        <f t="shared" si="125"/>
        <v>107.35630512001497</v>
      </c>
      <c r="Z481">
        <f t="shared" si="124"/>
        <v>0</v>
      </c>
      <c r="AA481">
        <f t="shared" si="126"/>
        <v>1.7202237852943505</v>
      </c>
      <c r="AB481">
        <f t="shared" si="127"/>
        <v>822672.62322945881</v>
      </c>
      <c r="AC481">
        <f t="shared" si="128"/>
        <v>819576.22041592898</v>
      </c>
      <c r="AD481">
        <f t="shared" si="129"/>
        <v>107.35090644788303</v>
      </c>
      <c r="AE481">
        <f t="shared" si="130"/>
        <v>1.7180906732981098</v>
      </c>
      <c r="AF481">
        <f t="shared" si="131"/>
        <v>816487.49680558557</v>
      </c>
      <c r="AG481">
        <f t="shared" si="132"/>
        <v>1.3218349444614466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83.906699566038654</v>
      </c>
      <c r="Y482">
        <f t="shared" si="125"/>
        <v>107.34552116467455</v>
      </c>
      <c r="Z482">
        <f t="shared" si="124"/>
        <v>0</v>
      </c>
      <c r="AA482">
        <f t="shared" si="126"/>
        <v>1.7159628515051872</v>
      </c>
      <c r="AB482">
        <f t="shared" si="127"/>
        <v>816487.49680558173</v>
      </c>
      <c r="AC482">
        <f t="shared" si="128"/>
        <v>813398.76367287245</v>
      </c>
      <c r="AD482">
        <f t="shared" si="129"/>
        <v>107.34013586486354</v>
      </c>
      <c r="AE482">
        <f t="shared" si="130"/>
        <v>1.7138350231523087</v>
      </c>
      <c r="AF482">
        <f t="shared" si="131"/>
        <v>810317.69072223338</v>
      </c>
      <c r="AG482">
        <f t="shared" si="132"/>
        <v>1.3176647552772454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83.906699566038654</v>
      </c>
      <c r="Y483">
        <f t="shared" si="125"/>
        <v>107.33476392081208</v>
      </c>
      <c r="Z483">
        <f t="shared" si="124"/>
        <v>0</v>
      </c>
      <c r="AA483">
        <f t="shared" si="126"/>
        <v>1.7117124718990979</v>
      </c>
      <c r="AB483">
        <f t="shared" si="127"/>
        <v>810317.69072223199</v>
      </c>
      <c r="AC483">
        <f t="shared" si="128"/>
        <v>807236.60827281361</v>
      </c>
      <c r="AD483">
        <f t="shared" si="129"/>
        <v>107.32939196019922</v>
      </c>
      <c r="AE483">
        <f t="shared" si="130"/>
        <v>1.7095899141021811</v>
      </c>
      <c r="AF483">
        <f t="shared" si="131"/>
        <v>804163.16703146417</v>
      </c>
      <c r="AG483">
        <f t="shared" si="132"/>
        <v>1.3135048955049249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83.906699566038654</v>
      </c>
      <c r="Y484">
        <f t="shared" si="125"/>
        <v>107.32403332226416</v>
      </c>
      <c r="Z484">
        <f t="shared" si="124"/>
        <v>0</v>
      </c>
      <c r="AA484">
        <f t="shared" si="126"/>
        <v>1.7074726203337416</v>
      </c>
      <c r="AB484">
        <f t="shared" si="127"/>
        <v>804163.16703146312</v>
      </c>
      <c r="AC484">
        <f t="shared" si="128"/>
        <v>801089.71631486237</v>
      </c>
      <c r="AD484">
        <f t="shared" si="129"/>
        <v>107.31867466780871</v>
      </c>
      <c r="AE484">
        <f t="shared" si="130"/>
        <v>1.7053553200378004</v>
      </c>
      <c r="AF484">
        <f t="shared" si="131"/>
        <v>798023.88787932706</v>
      </c>
      <c r="AG484">
        <f t="shared" si="132"/>
        <v>1.3093553395588935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83.906699566038654</v>
      </c>
      <c r="Y485">
        <f t="shared" si="125"/>
        <v>107.31332597093528</v>
      </c>
      <c r="Z485">
        <f t="shared" si="124"/>
        <v>0</v>
      </c>
      <c r="AA485">
        <f t="shared" si="126"/>
        <v>1.7032235829654769</v>
      </c>
      <c r="AB485">
        <f t="shared" si="127"/>
        <v>798023.88787932461</v>
      </c>
      <c r="AC485">
        <f t="shared" si="128"/>
        <v>794958.08542998671</v>
      </c>
      <c r="AD485">
        <f t="shared" si="129"/>
        <v>107.3079739823759</v>
      </c>
      <c r="AE485">
        <f t="shared" si="130"/>
        <v>1.7010721470908701</v>
      </c>
      <c r="AF485">
        <f t="shared" si="131"/>
        <v>791900.02814979746</v>
      </c>
      <c r="AG485">
        <f t="shared" si="132"/>
        <v>1.3051963881659381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83.906699566038654</v>
      </c>
      <c r="Y486">
        <f t="shared" si="125"/>
        <v>107.3026355146018</v>
      </c>
      <c r="Z486">
        <f t="shared" si="124"/>
        <v>0</v>
      </c>
      <c r="AA486">
        <f t="shared" si="126"/>
        <v>1.6989261464114616</v>
      </c>
      <c r="AB486">
        <f t="shared" si="127"/>
        <v>791900.02814979979</v>
      </c>
      <c r="AC486">
        <f t="shared" si="128"/>
        <v>788841.96108625911</v>
      </c>
      <c r="AD486">
        <f t="shared" si="129"/>
        <v>107.29729702974886</v>
      </c>
      <c r="AE486">
        <f t="shared" si="130"/>
        <v>1.6967801388665595</v>
      </c>
      <c r="AF486">
        <f t="shared" si="131"/>
        <v>785791.61964988022</v>
      </c>
      <c r="AG486">
        <f t="shared" si="132"/>
        <v>1.3009888533778655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83.906699566038654</v>
      </c>
      <c r="Y487">
        <f t="shared" si="125"/>
        <v>107.29197203156666</v>
      </c>
      <c r="Z487">
        <f t="shared" si="124"/>
        <v>0</v>
      </c>
      <c r="AA487">
        <f t="shared" si="126"/>
        <v>1.6946395528032121</v>
      </c>
      <c r="AB487">
        <f t="shared" si="127"/>
        <v>785791.61964988383</v>
      </c>
      <c r="AC487">
        <f t="shared" si="128"/>
        <v>782741.26845483808</v>
      </c>
      <c r="AD487">
        <f t="shared" si="129"/>
        <v>107.2866470163487</v>
      </c>
      <c r="AE487">
        <f t="shared" si="130"/>
        <v>1.6924989598916917</v>
      </c>
      <c r="AF487">
        <f t="shared" si="131"/>
        <v>779698.62339427369</v>
      </c>
      <c r="AG487">
        <f t="shared" si="132"/>
        <v>1.2967919347026644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83.906699566038654</v>
      </c>
      <c r="Y488">
        <f t="shared" si="125"/>
        <v>107.28133545377298</v>
      </c>
      <c r="Z488">
        <f t="shared" si="124"/>
        <v>0</v>
      </c>
      <c r="AA488">
        <f t="shared" si="126"/>
        <v>1.6903637747826774</v>
      </c>
      <c r="AB488">
        <f t="shared" si="127"/>
        <v>779698.62339427322</v>
      </c>
      <c r="AC488">
        <f t="shared" si="128"/>
        <v>776655.9685996644</v>
      </c>
      <c r="AD488">
        <f t="shared" si="129"/>
        <v>107.2760238742045</v>
      </c>
      <c r="AE488">
        <f t="shared" si="130"/>
        <v>1.6882285828427708</v>
      </c>
      <c r="AF488">
        <f t="shared" si="131"/>
        <v>773621.00049603928</v>
      </c>
      <c r="AG488">
        <f t="shared" si="132"/>
        <v>1.2926056053546102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83.906699566038654</v>
      </c>
      <c r="Y489">
        <f t="shared" si="125"/>
        <v>107.27072571333565</v>
      </c>
      <c r="Z489">
        <f t="shared" si="124"/>
        <v>0</v>
      </c>
      <c r="AA489">
        <f t="shared" si="126"/>
        <v>1.6860987850608429</v>
      </c>
      <c r="AB489">
        <f t="shared" si="127"/>
        <v>773621.00049604196</v>
      </c>
      <c r="AC489">
        <f t="shared" si="128"/>
        <v>770586.02268293244</v>
      </c>
      <c r="AD489">
        <f t="shared" si="129"/>
        <v>107.26542753551689</v>
      </c>
      <c r="AE489">
        <f t="shared" si="130"/>
        <v>1.6839689804652518</v>
      </c>
      <c r="AF489">
        <f t="shared" si="131"/>
        <v>767558.7121663671</v>
      </c>
      <c r="AG489">
        <f t="shared" si="132"/>
        <v>1.2884298386155706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83.906699566038654</v>
      </c>
      <c r="Y490">
        <f t="shared" si="125"/>
        <v>107.26014274254079</v>
      </c>
      <c r="Z490">
        <f t="shared" si="124"/>
        <v>0</v>
      </c>
      <c r="AA490">
        <f t="shared" si="126"/>
        <v>1.6818445564175366</v>
      </c>
      <c r="AB490">
        <f t="shared" si="127"/>
        <v>767558.71216636512</v>
      </c>
      <c r="AC490">
        <f t="shared" si="128"/>
        <v>764531.39196481358</v>
      </c>
      <c r="AD490">
        <f t="shared" si="129"/>
        <v>107.25485525843825</v>
      </c>
      <c r="AE490">
        <f t="shared" si="130"/>
        <v>1.6797035000160543</v>
      </c>
      <c r="AF490">
        <f t="shared" si="131"/>
        <v>761511.77956630732</v>
      </c>
      <c r="AG490">
        <f t="shared" si="132"/>
        <v>1.2842646078348157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83.906699566038654</v>
      </c>
      <c r="Y491">
        <f t="shared" si="125"/>
        <v>107.24957732319773</v>
      </c>
      <c r="Z491">
        <f t="shared" si="124"/>
        <v>0</v>
      </c>
      <c r="AA491">
        <f t="shared" si="126"/>
        <v>1.6775435647707855</v>
      </c>
      <c r="AB491">
        <f t="shared" si="127"/>
        <v>761511.77956631081</v>
      </c>
      <c r="AC491">
        <f t="shared" si="128"/>
        <v>758492.20114972338</v>
      </c>
      <c r="AD491">
        <f t="shared" si="129"/>
        <v>107.24429944735368</v>
      </c>
      <c r="AE491">
        <f t="shared" si="130"/>
        <v>1.6753836538328555</v>
      </c>
      <c r="AF491">
        <f t="shared" si="131"/>
        <v>755480.3984125125</v>
      </c>
      <c r="AG491">
        <f t="shared" si="132"/>
        <v>1.280052427523253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83.906699566038654</v>
      </c>
      <c r="Y492">
        <f t="shared" si="125"/>
        <v>107.23903516250303</v>
      </c>
      <c r="Z492">
        <f t="shared" si="124"/>
        <v>0</v>
      </c>
      <c r="AA492">
        <f t="shared" si="126"/>
        <v>1.6732293048551059</v>
      </c>
      <c r="AB492">
        <f t="shared" si="127"/>
        <v>755480.39841250889</v>
      </c>
      <c r="AC492">
        <f t="shared" si="128"/>
        <v>752468.58566376974</v>
      </c>
      <c r="AD492">
        <f t="shared" si="129"/>
        <v>107.23377086015338</v>
      </c>
      <c r="AE492">
        <f t="shared" si="130"/>
        <v>1.6710749487160923</v>
      </c>
      <c r="AF492">
        <f t="shared" si="131"/>
        <v>749464.52859713091</v>
      </c>
      <c r="AG492">
        <f t="shared" si="132"/>
        <v>1.275826766988386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83.906699566038654</v>
      </c>
      <c r="Y493">
        <f t="shared" si="125"/>
        <v>107.22852011384421</v>
      </c>
      <c r="Z493">
        <f t="shared" si="124"/>
        <v>0</v>
      </c>
      <c r="AA493">
        <f t="shared" si="126"/>
        <v>1.6689261402331728</v>
      </c>
      <c r="AB493">
        <f t="shared" si="127"/>
        <v>749464.52859713044</v>
      </c>
      <c r="AC493">
        <f t="shared" si="128"/>
        <v>746460.46154471068</v>
      </c>
      <c r="AD493">
        <f t="shared" si="129"/>
        <v>107.22326935008104</v>
      </c>
      <c r="AE493">
        <f t="shared" si="130"/>
        <v>1.6667773246074016</v>
      </c>
      <c r="AF493">
        <f t="shared" si="131"/>
        <v>743464.13022854377</v>
      </c>
      <c r="AG493">
        <f t="shared" si="132"/>
        <v>1.2716119738898402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83.906699566038654</v>
      </c>
      <c r="Y494">
        <f t="shared" si="125"/>
        <v>107.21803210749529</v>
      </c>
      <c r="Z494">
        <f t="shared" si="124"/>
        <v>0</v>
      </c>
      <c r="AA494">
        <f t="shared" si="126"/>
        <v>1.664634042370416</v>
      </c>
      <c r="AB494">
        <f t="shared" si="127"/>
        <v>743464.13022854365</v>
      </c>
      <c r="AC494">
        <f t="shared" si="128"/>
        <v>740467.78895227693</v>
      </c>
      <c r="AD494">
        <f t="shared" si="129"/>
        <v>107.21279484750043</v>
      </c>
      <c r="AE494">
        <f t="shared" si="130"/>
        <v>1.6624907530089508</v>
      </c>
      <c r="AF494">
        <f t="shared" si="131"/>
        <v>737479.16351771145</v>
      </c>
      <c r="AG494">
        <f t="shared" si="132"/>
        <v>1.2674080202790434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83.906699566038654</v>
      </c>
      <c r="Y495">
        <f t="shared" si="125"/>
        <v>107.20757107390961</v>
      </c>
      <c r="Z495">
        <f t="shared" si="124"/>
        <v>0</v>
      </c>
      <c r="AA495">
        <f t="shared" si="126"/>
        <v>1.6603529828056536</v>
      </c>
      <c r="AB495">
        <f t="shared" si="127"/>
        <v>737479.16351771331</v>
      </c>
      <c r="AC495">
        <f t="shared" si="128"/>
        <v>734490.52814866311</v>
      </c>
      <c r="AD495">
        <f t="shared" si="129"/>
        <v>107.20234728295443</v>
      </c>
      <c r="AE495">
        <f t="shared" si="130"/>
        <v>1.6582152054961956</v>
      </c>
      <c r="AF495">
        <f t="shared" si="131"/>
        <v>731509.58877792698</v>
      </c>
      <c r="AG495">
        <f t="shared" si="132"/>
        <v>1.2632148782793031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83.906699566038654</v>
      </c>
      <c r="Y496">
        <f t="shared" si="125"/>
        <v>107.19713586558174</v>
      </c>
      <c r="Z496">
        <f t="shared" si="124"/>
        <v>0</v>
      </c>
      <c r="AA496">
        <f t="shared" si="126"/>
        <v>1.6560758663761048</v>
      </c>
      <c r="AB496">
        <f t="shared" si="127"/>
        <v>731509.58877792628</v>
      </c>
      <c r="AC496">
        <f t="shared" si="128"/>
        <v>728528.65221844928</v>
      </c>
      <c r="AD496">
        <f t="shared" si="129"/>
        <v>107.1919190224643</v>
      </c>
      <c r="AE496">
        <f t="shared" si="130"/>
        <v>1.6539009334019101</v>
      </c>
      <c r="AF496">
        <f t="shared" si="131"/>
        <v>725555.54541767936</v>
      </c>
      <c r="AG496">
        <f t="shared" si="132"/>
        <v>1.2590254578399032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83.906699566038654</v>
      </c>
      <c r="Y497">
        <f t="shared" si="125"/>
        <v>107.18671588196078</v>
      </c>
      <c r="Z497">
        <f t="shared" si="124"/>
        <v>0</v>
      </c>
      <c r="AA497">
        <f t="shared" si="126"/>
        <v>1.6517317131290867</v>
      </c>
      <c r="AB497">
        <f t="shared" si="127"/>
        <v>725555.54541767552</v>
      </c>
      <c r="AC497">
        <f t="shared" si="128"/>
        <v>722582.42833404313</v>
      </c>
      <c r="AD497">
        <f t="shared" si="129"/>
        <v>107.18151272346155</v>
      </c>
      <c r="AE497">
        <f t="shared" si="130"/>
        <v>1.6495624853537478</v>
      </c>
      <c r="AF497">
        <f t="shared" si="131"/>
        <v>719617.12047040206</v>
      </c>
      <c r="AG497">
        <f t="shared" si="132"/>
        <v>1.2547688225150542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83.906699566038654</v>
      </c>
      <c r="Y498">
        <f t="shared" si="125"/>
        <v>107.1763232316321</v>
      </c>
      <c r="Z498">
        <f t="shared" si="124"/>
        <v>0</v>
      </c>
      <c r="AA498">
        <f t="shared" si="126"/>
        <v>1.6473989552944541</v>
      </c>
      <c r="AB498">
        <f t="shared" si="127"/>
        <v>719617.12047040253</v>
      </c>
      <c r="AC498">
        <f t="shared" si="128"/>
        <v>716651.80235087255</v>
      </c>
      <c r="AD498">
        <f t="shared" si="129"/>
        <v>107.17113372185413</v>
      </c>
      <c r="AE498">
        <f t="shared" si="130"/>
        <v>1.6452354177523205</v>
      </c>
      <c r="AF498">
        <f t="shared" si="131"/>
        <v>713694.2729664942</v>
      </c>
      <c r="AG498">
        <f t="shared" si="132"/>
        <v>1.2505233530290105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83.906699566038654</v>
      </c>
      <c r="Y499">
        <f t="shared" si="125"/>
        <v>107.16595784289606</v>
      </c>
      <c r="Z499">
        <f t="shared" si="124"/>
        <v>0</v>
      </c>
      <c r="AA499">
        <f t="shared" si="126"/>
        <v>1.6430775629802037</v>
      </c>
      <c r="AB499">
        <f t="shared" si="127"/>
        <v>713694.27296649292</v>
      </c>
      <c r="AC499">
        <f t="shared" si="128"/>
        <v>710736.73335312854</v>
      </c>
      <c r="AD499">
        <f t="shared" si="129"/>
        <v>107.16078194603656</v>
      </c>
      <c r="AE499">
        <f t="shared" si="130"/>
        <v>1.640919700744875</v>
      </c>
      <c r="AF499">
        <f t="shared" si="131"/>
        <v>707786.96204381133</v>
      </c>
      <c r="AG499">
        <f t="shared" si="132"/>
        <v>1.2462890200919772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83.906699566038654</v>
      </c>
      <c r="Y500">
        <f t="shared" si="125"/>
        <v>107.15561964424114</v>
      </c>
      <c r="Z500">
        <f t="shared" ref="Z500:Z524" si="137">(V501-V500)*43560/3600</f>
        <v>0</v>
      </c>
      <c r="AA500">
        <f t="shared" si="126"/>
        <v>1.6387675063727498</v>
      </c>
      <c r="AB500">
        <f t="shared" si="127"/>
        <v>707786.96204381064</v>
      </c>
      <c r="AC500">
        <f t="shared" si="128"/>
        <v>704837.18053233973</v>
      </c>
      <c r="AD500">
        <f t="shared" si="129"/>
        <v>107.15045732459124</v>
      </c>
      <c r="AE500">
        <f t="shared" si="130"/>
        <v>1.6366153045569876</v>
      </c>
      <c r="AF500">
        <f t="shared" si="131"/>
        <v>701895.14694740553</v>
      </c>
      <c r="AG500">
        <f t="shared" si="132"/>
        <v>1.2420657944909972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83.906699566038654</v>
      </c>
      <c r="Y501">
        <f t="shared" si="125"/>
        <v>107.14530856434338</v>
      </c>
      <c r="Z501">
        <f t="shared" si="137"/>
        <v>0</v>
      </c>
      <c r="AA501">
        <f t="shared" si="126"/>
        <v>1.6344687557367117</v>
      </c>
      <c r="AB501">
        <f t="shared" si="127"/>
        <v>701895.146947406</v>
      </c>
      <c r="AC501">
        <f t="shared" si="128"/>
        <v>698953.10318707989</v>
      </c>
      <c r="AD501">
        <f t="shared" si="129"/>
        <v>107.14015978628788</v>
      </c>
      <c r="AE501">
        <f t="shared" si="130"/>
        <v>1.6323221994923263</v>
      </c>
      <c r="AF501">
        <f t="shared" si="131"/>
        <v>696018.78702923364</v>
      </c>
      <c r="AG501">
        <f t="shared" si="132"/>
        <v>1.2378536470897432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83.906699566038654</v>
      </c>
      <c r="Y502">
        <f t="shared" si="125"/>
        <v>107.13501956277207</v>
      </c>
      <c r="Z502">
        <f t="shared" si="137"/>
        <v>0</v>
      </c>
      <c r="AA502">
        <f t="shared" si="126"/>
        <v>1.630146866661623</v>
      </c>
      <c r="AB502">
        <f t="shared" si="127"/>
        <v>696018.78702923423</v>
      </c>
      <c r="AC502">
        <f t="shared" si="128"/>
        <v>693084.52266924328</v>
      </c>
      <c r="AD502">
        <f t="shared" si="129"/>
        <v>107.12987798029849</v>
      </c>
      <c r="AE502">
        <f t="shared" si="130"/>
        <v>1.627961532392832</v>
      </c>
      <c r="AF502">
        <f t="shared" si="131"/>
        <v>690158.12551262008</v>
      </c>
      <c r="AG502">
        <f t="shared" si="132"/>
        <v>1.2336181549373761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83.906699566038654</v>
      </c>
      <c r="Y503">
        <f t="shared" si="125"/>
        <v>107.1247501831796</v>
      </c>
      <c r="Z503">
        <f t="shared" si="137"/>
        <v>0</v>
      </c>
      <c r="AA503">
        <f t="shared" si="126"/>
        <v>1.6257820573333759</v>
      </c>
      <c r="AB503">
        <f t="shared" si="127"/>
        <v>690158.12551262195</v>
      </c>
      <c r="AC503">
        <f t="shared" si="128"/>
        <v>687231.71780942183</v>
      </c>
      <c r="AD503">
        <f t="shared" si="129"/>
        <v>107.1196223675804</v>
      </c>
      <c r="AE503">
        <f t="shared" si="130"/>
        <v>1.623602574419208</v>
      </c>
      <c r="AF503">
        <f t="shared" si="131"/>
        <v>684313.15624471277</v>
      </c>
      <c r="AG503">
        <f t="shared" si="132"/>
        <v>1.2293395447439384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83.906699566038654</v>
      </c>
      <c r="Y504">
        <f t="shared" si="125"/>
        <v>107.11450830042483</v>
      </c>
      <c r="Z504">
        <f t="shared" si="137"/>
        <v>0</v>
      </c>
      <c r="AA504">
        <f t="shared" si="126"/>
        <v>1.6214289350260069</v>
      </c>
      <c r="AB504">
        <f t="shared" si="127"/>
        <v>684313.15624470892</v>
      </c>
      <c r="AC504">
        <f t="shared" si="128"/>
        <v>681394.58416166215</v>
      </c>
      <c r="AD504">
        <f t="shared" si="129"/>
        <v>107.10939421483845</v>
      </c>
      <c r="AE504">
        <f t="shared" si="130"/>
        <v>1.6192552877991315</v>
      </c>
      <c r="AF504">
        <f t="shared" si="131"/>
        <v>678483.83720863203</v>
      </c>
      <c r="AG504">
        <f t="shared" si="132"/>
        <v>1.2250723907683785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83.906699566038654</v>
      </c>
      <c r="Y505">
        <f t="shared" si="125"/>
        <v>107.10429384088346</v>
      </c>
      <c r="Z505">
        <f t="shared" si="137"/>
        <v>0</v>
      </c>
      <c r="AA505">
        <f t="shared" si="126"/>
        <v>1.6170874684468699</v>
      </c>
      <c r="AB505">
        <f t="shared" si="127"/>
        <v>678483.83720862994</v>
      </c>
      <c r="AC505">
        <f t="shared" si="128"/>
        <v>675573.07976542553</v>
      </c>
      <c r="AD505">
        <f t="shared" si="129"/>
        <v>107.099193448547</v>
      </c>
      <c r="AE505">
        <f t="shared" si="130"/>
        <v>1.6149196412819051</v>
      </c>
      <c r="AF505">
        <f t="shared" si="131"/>
        <v>672670.12650001503</v>
      </c>
      <c r="AG505">
        <f t="shared" si="132"/>
        <v>1.2208166623360384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83.906699566038654</v>
      </c>
      <c r="Y506">
        <f t="shared" si="125"/>
        <v>107.09410673112829</v>
      </c>
      <c r="Z506">
        <f t="shared" si="137"/>
        <v>0</v>
      </c>
      <c r="AA506">
        <f t="shared" si="126"/>
        <v>1.6127576263871009</v>
      </c>
      <c r="AB506">
        <f t="shared" si="127"/>
        <v>672670.12650001352</v>
      </c>
      <c r="AC506">
        <f t="shared" si="128"/>
        <v>669767.16277251672</v>
      </c>
      <c r="AD506">
        <f t="shared" si="129"/>
        <v>107.08901999537733</v>
      </c>
      <c r="AE506">
        <f t="shared" si="130"/>
        <v>1.6105956037005098</v>
      </c>
      <c r="AF506">
        <f t="shared" si="131"/>
        <v>666871.98232669174</v>
      </c>
      <c r="AG506">
        <f t="shared" si="132"/>
        <v>1.2165723288543868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83.906699566038654</v>
      </c>
      <c r="Y507">
        <f t="shared" si="125"/>
        <v>107.08394689792875</v>
      </c>
      <c r="Z507">
        <f t="shared" si="137"/>
        <v>0</v>
      </c>
      <c r="AA507">
        <f t="shared" si="126"/>
        <v>1.6084393777213992</v>
      </c>
      <c r="AB507">
        <f t="shared" si="127"/>
        <v>666871.98232669104</v>
      </c>
      <c r="AC507">
        <f t="shared" si="128"/>
        <v>663976.79144679254</v>
      </c>
      <c r="AD507">
        <f t="shared" si="129"/>
        <v>107.078872373556</v>
      </c>
      <c r="AE507">
        <f t="shared" si="130"/>
        <v>1.6062728124589754</v>
      </c>
      <c r="AF507">
        <f t="shared" si="131"/>
        <v>661089.4002018387</v>
      </c>
      <c r="AG507">
        <f t="shared" si="132"/>
        <v>1.2123393598128067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83.906699566038654</v>
      </c>
      <c r="Y508">
        <f t="shared" si="125"/>
        <v>107.07380659656798</v>
      </c>
      <c r="Z508">
        <f t="shared" si="137"/>
        <v>0</v>
      </c>
      <c r="AA508">
        <f t="shared" si="126"/>
        <v>1.6040759740534063</v>
      </c>
      <c r="AB508">
        <f t="shared" si="127"/>
        <v>661089.40020184126</v>
      </c>
      <c r="AC508">
        <f t="shared" si="128"/>
        <v>658202.06344854517</v>
      </c>
      <c r="AD508">
        <f t="shared" si="129"/>
        <v>107.06874091518272</v>
      </c>
      <c r="AE508">
        <f t="shared" si="130"/>
        <v>1.6018791771071852</v>
      </c>
      <c r="AF508">
        <f t="shared" si="131"/>
        <v>655322.63516425539</v>
      </c>
      <c r="AG508">
        <f t="shared" si="132"/>
        <v>1.208061039341596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83.906699566038654</v>
      </c>
      <c r="Y509">
        <f t="shared" si="125"/>
        <v>107.06368910879287</v>
      </c>
      <c r="Z509">
        <f t="shared" si="137"/>
        <v>0</v>
      </c>
      <c r="AA509">
        <f t="shared" si="126"/>
        <v>1.5996883972286089</v>
      </c>
      <c r="AB509">
        <f t="shared" si="127"/>
        <v>655322.63516425667</v>
      </c>
      <c r="AC509">
        <f t="shared" si="128"/>
        <v>652443.19604924519</v>
      </c>
      <c r="AD509">
        <f t="shared" si="129"/>
        <v>107.0586372834011</v>
      </c>
      <c r="AE509">
        <f t="shared" si="130"/>
        <v>1.5974976091096045</v>
      </c>
      <c r="AF509">
        <f t="shared" si="131"/>
        <v>649571.64377146214</v>
      </c>
      <c r="AG509">
        <f t="shared" si="132"/>
        <v>1.2037583336412263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83.906699566038654</v>
      </c>
      <c r="Y510">
        <f t="shared" si="125"/>
        <v>107.05359929505292</v>
      </c>
      <c r="Z510">
        <f t="shared" si="137"/>
        <v>0</v>
      </c>
      <c r="AA510">
        <f t="shared" si="126"/>
        <v>1.5953128215999564</v>
      </c>
      <c r="AB510">
        <f t="shared" si="127"/>
        <v>649571.6437714654</v>
      </c>
      <c r="AC510">
        <f t="shared" si="128"/>
        <v>646700.08069258544</v>
      </c>
      <c r="AD510">
        <f t="shared" si="129"/>
        <v>107.04856128775478</v>
      </c>
      <c r="AE510">
        <f t="shared" si="130"/>
        <v>1.5931280258724172</v>
      </c>
      <c r="AF510">
        <f t="shared" si="131"/>
        <v>643836.38287832472</v>
      </c>
      <c r="AG510">
        <f t="shared" si="132"/>
        <v>1.199467396991776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83.906699566038654</v>
      </c>
      <c r="Y511">
        <f t="shared" si="125"/>
        <v>107.04353707965222</v>
      </c>
      <c r="Z511">
        <f t="shared" si="137"/>
        <v>0</v>
      </c>
      <c r="AA511">
        <f t="shared" si="126"/>
        <v>1.5909492143409647</v>
      </c>
      <c r="AB511">
        <f t="shared" si="127"/>
        <v>643836.38287832658</v>
      </c>
      <c r="AC511">
        <f t="shared" si="128"/>
        <v>640972.67429251282</v>
      </c>
      <c r="AD511">
        <f t="shared" si="129"/>
        <v>107.03851285265154</v>
      </c>
      <c r="AE511">
        <f t="shared" si="130"/>
        <v>1.5887703946140965</v>
      </c>
      <c r="AF511">
        <f t="shared" si="131"/>
        <v>638116.80945771583</v>
      </c>
      <c r="AG511">
        <f t="shared" si="132"/>
        <v>1.1951881972017406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83.906699566038654</v>
      </c>
      <c r="Y512">
        <f t="shared" si="125"/>
        <v>107.03350238710195</v>
      </c>
      <c r="Z512">
        <f t="shared" si="137"/>
        <v>0</v>
      </c>
      <c r="AA512">
        <f t="shared" si="126"/>
        <v>1.586597542714941</v>
      </c>
      <c r="AB512">
        <f t="shared" si="127"/>
        <v>638116.80945771514</v>
      </c>
      <c r="AC512">
        <f t="shared" si="128"/>
        <v>635260.9338808282</v>
      </c>
      <c r="AD512">
        <f t="shared" si="129"/>
        <v>107.02849190270592</v>
      </c>
      <c r="AE512">
        <f t="shared" si="130"/>
        <v>1.5844246826427895</v>
      </c>
      <c r="AF512">
        <f t="shared" si="131"/>
        <v>632412.88060020108</v>
      </c>
      <c r="AG512">
        <f t="shared" si="132"/>
        <v>1.1909207021676693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83.906699566038654</v>
      </c>
      <c r="Y513">
        <f t="shared" si="125"/>
        <v>107.02349514211973</v>
      </c>
      <c r="Z513">
        <f t="shared" si="137"/>
        <v>0</v>
      </c>
      <c r="AA513">
        <f t="shared" si="126"/>
        <v>1.5822577740747361</v>
      </c>
      <c r="AB513">
        <f t="shared" si="127"/>
        <v>632412.88060019712</v>
      </c>
      <c r="AC513">
        <f t="shared" si="128"/>
        <v>629564.81660686259</v>
      </c>
      <c r="AD513">
        <f t="shared" si="129"/>
        <v>107.01849523180429</v>
      </c>
      <c r="AE513">
        <f t="shared" si="130"/>
        <v>1.580066476612646</v>
      </c>
      <c r="AF513">
        <f t="shared" si="131"/>
        <v>626724.64128439163</v>
      </c>
      <c r="AG513">
        <f t="shared" si="132"/>
        <v>1.1866648798739234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83.906699566038654</v>
      </c>
      <c r="Y514">
        <f t="shared" si="125"/>
        <v>107.01350605626595</v>
      </c>
      <c r="Z514">
        <f t="shared" si="137"/>
        <v>0</v>
      </c>
      <c r="AA514">
        <f t="shared" si="126"/>
        <v>1.5778569985987017</v>
      </c>
      <c r="AB514">
        <f t="shared" si="127"/>
        <v>626724.64128438802</v>
      </c>
      <c r="AC514">
        <f t="shared" si="128"/>
        <v>623884.49868691037</v>
      </c>
      <c r="AD514">
        <f t="shared" si="129"/>
        <v>107.00851693821377</v>
      </c>
      <c r="AE514">
        <f t="shared" si="130"/>
        <v>1.5756475460427533</v>
      </c>
      <c r="AF514">
        <f t="shared" si="131"/>
        <v>621052.31011863414</v>
      </c>
      <c r="AG514">
        <f t="shared" si="132"/>
        <v>1.1823478591138901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83.906699566038654</v>
      </c>
      <c r="Y515">
        <f t="shared" si="125"/>
        <v>107.00354179255534</v>
      </c>
      <c r="Z515">
        <f t="shared" si="137"/>
        <v>0</v>
      </c>
      <c r="AA515">
        <f t="shared" si="126"/>
        <v>1.5734442812219416</v>
      </c>
      <c r="AB515">
        <f t="shared" si="127"/>
        <v>621052.31011863775</v>
      </c>
      <c r="AC515">
        <f t="shared" si="128"/>
        <v>618220.11041243828</v>
      </c>
      <c r="AD515">
        <f t="shared" si="129"/>
        <v>106.99856662733154</v>
      </c>
      <c r="AE515">
        <f t="shared" si="130"/>
        <v>1.5712410077365242</v>
      </c>
      <c r="AF515">
        <f t="shared" si="131"/>
        <v>615395.84249078622</v>
      </c>
      <c r="AG515">
        <f t="shared" si="132"/>
        <v>1.1780186752757082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83.906699566038654</v>
      </c>
      <c r="Y516">
        <f t="shared" si="125"/>
        <v>106.99360539542558</v>
      </c>
      <c r="Z516">
        <f t="shared" si="137"/>
        <v>0</v>
      </c>
      <c r="AA516">
        <f t="shared" si="126"/>
        <v>1.5690439046813056</v>
      </c>
      <c r="AB516">
        <f t="shared" si="127"/>
        <v>615395.84249078983</v>
      </c>
      <c r="AC516">
        <f t="shared" si="128"/>
        <v>612571.56346236344</v>
      </c>
      <c r="AD516">
        <f t="shared" si="129"/>
        <v>106.98864414400896</v>
      </c>
      <c r="AE516">
        <f t="shared" si="130"/>
        <v>1.5668467929857106</v>
      </c>
      <c r="AF516">
        <f t="shared" si="131"/>
        <v>609755.19403604127</v>
      </c>
      <c r="AG516">
        <f t="shared" si="132"/>
        <v>1.1737015986593895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83.906699566038654</v>
      </c>
      <c r="Y517">
        <f t="shared" si="125"/>
        <v>106.98369678694353</v>
      </c>
      <c r="Z517">
        <f t="shared" si="137"/>
        <v>0</v>
      </c>
      <c r="AA517">
        <f t="shared" si="126"/>
        <v>1.5646558344637662</v>
      </c>
      <c r="AB517">
        <f t="shared" si="127"/>
        <v>609755.19403604476</v>
      </c>
      <c r="AC517">
        <f t="shared" si="128"/>
        <v>606938.81353400997</v>
      </c>
      <c r="AD517">
        <f t="shared" si="129"/>
        <v>106.97874941042201</v>
      </c>
      <c r="AE517">
        <f t="shared" si="130"/>
        <v>1.5624648673256119</v>
      </c>
      <c r="AF517">
        <f t="shared" si="131"/>
        <v>604130.32051367254</v>
      </c>
      <c r="AG517">
        <f t="shared" si="132"/>
        <v>1.1693965954052437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83.906699566038654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106.973815889394</v>
      </c>
      <c r="Z518">
        <f t="shared" si="137"/>
        <v>0</v>
      </c>
      <c r="AA518">
        <f t="shared" si="126"/>
        <v>1.5602800361528166</v>
      </c>
      <c r="AB518">
        <f t="shared" si="127"/>
        <v>604130.32051367569</v>
      </c>
      <c r="AC518">
        <f t="shared" si="128"/>
        <v>601321.81644860061</v>
      </c>
      <c r="AD518">
        <f t="shared" si="129"/>
        <v>106.96888234896433</v>
      </c>
      <c r="AE518">
        <f t="shared" si="130"/>
        <v>1.5580951963879088</v>
      </c>
      <c r="AF518">
        <f t="shared" si="131"/>
        <v>598521.17780667916</v>
      </c>
      <c r="AG518">
        <f t="shared" si="132"/>
        <v>1.165103631748275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83.906699566038654</v>
      </c>
      <c r="Y519">
        <f t="shared" si="138"/>
        <v>106.96396262527917</v>
      </c>
      <c r="Z519">
        <f t="shared" si="137"/>
        <v>0</v>
      </c>
      <c r="AA519">
        <f t="shared" si="126"/>
        <v>1.5559164754282007</v>
      </c>
      <c r="AB519">
        <f t="shared" si="127"/>
        <v>598521.17780668091</v>
      </c>
      <c r="AC519">
        <f t="shared" si="128"/>
        <v>595720.52815091016</v>
      </c>
      <c r="AD519">
        <f t="shared" si="129"/>
        <v>106.95903917893631</v>
      </c>
      <c r="AE519">
        <f t="shared" si="130"/>
        <v>1.5537070440425691</v>
      </c>
      <c r="AF519">
        <f t="shared" si="131"/>
        <v>592927.83244812768</v>
      </c>
      <c r="AG519">
        <f t="shared" si="132"/>
        <v>1.1608226740179157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83.906699566038654</v>
      </c>
      <c r="Y520">
        <f t="shared" si="138"/>
        <v>106.95412726448151</v>
      </c>
      <c r="Z520">
        <f t="shared" si="137"/>
        <v>0</v>
      </c>
      <c r="AA520">
        <f t="shared" si="126"/>
        <v>1.5514835687177559</v>
      </c>
      <c r="AB520">
        <f t="shared" si="127"/>
        <v>592927.83244812791</v>
      </c>
      <c r="AC520">
        <f t="shared" si="128"/>
        <v>590135.16202443594</v>
      </c>
      <c r="AD520">
        <f t="shared" si="129"/>
        <v>106.94921539448869</v>
      </c>
      <c r="AE520">
        <f t="shared" si="130"/>
        <v>1.5492601135195341</v>
      </c>
      <c r="AF520">
        <f t="shared" si="131"/>
        <v>587350.49603945762</v>
      </c>
      <c r="AG520">
        <f t="shared" si="132"/>
        <v>1.1564721789244972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83.906699566038654</v>
      </c>
      <c r="Y521">
        <f t="shared" si="138"/>
        <v>106.94431760305019</v>
      </c>
      <c r="Z521">
        <f t="shared" si="137"/>
        <v>0</v>
      </c>
      <c r="AA521">
        <f t="shared" si="126"/>
        <v>1.5470430312576589</v>
      </c>
      <c r="AB521">
        <f t="shared" si="127"/>
        <v>587350.49603945483</v>
      </c>
      <c r="AC521">
        <f t="shared" si="128"/>
        <v>584565.81858319102</v>
      </c>
      <c r="AD521">
        <f t="shared" si="129"/>
        <v>106.93941979143551</v>
      </c>
      <c r="AE521">
        <f t="shared" si="130"/>
        <v>1.5448259398626327</v>
      </c>
      <c r="AF521">
        <f t="shared" si="131"/>
        <v>581789.12265594932</v>
      </c>
      <c r="AG521">
        <f t="shared" si="132"/>
        <v>1.1521138274775016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83.906699566038654</v>
      </c>
      <c r="Y522">
        <f t="shared" si="138"/>
        <v>106.93453601808062</v>
      </c>
      <c r="Z522">
        <f t="shared" si="137"/>
        <v>0</v>
      </c>
      <c r="AA522">
        <f t="shared" si="126"/>
        <v>1.5426152031638332</v>
      </c>
      <c r="AB522">
        <f t="shared" si="127"/>
        <v>581789.12265595014</v>
      </c>
      <c r="AC522">
        <f t="shared" si="128"/>
        <v>579012.41529025522</v>
      </c>
      <c r="AD522">
        <f t="shared" si="129"/>
        <v>106.92965222460728</v>
      </c>
      <c r="AE522">
        <f t="shared" si="130"/>
        <v>1.5404044573580191</v>
      </c>
      <c r="AF522">
        <f t="shared" si="131"/>
        <v>576243.6666094613</v>
      </c>
      <c r="AG522">
        <f t="shared" si="132"/>
        <v>1.147767950170264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83.906699566038654</v>
      </c>
      <c r="Y523">
        <f t="shared" si="138"/>
        <v>106.92478242921449</v>
      </c>
      <c r="Z523">
        <f t="shared" si="137"/>
        <v>0</v>
      </c>
      <c r="AA523">
        <f t="shared" si="126"/>
        <v>1.5382000480605009</v>
      </c>
      <c r="AB523">
        <f t="shared" si="127"/>
        <v>576243.666609462</v>
      </c>
      <c r="AC523">
        <f t="shared" si="128"/>
        <v>573474.90652295307</v>
      </c>
      <c r="AD523">
        <f t="shared" si="129"/>
        <v>106.91991261376083</v>
      </c>
      <c r="AE523">
        <f t="shared" si="130"/>
        <v>1.5359956296820343</v>
      </c>
      <c r="AF523">
        <f t="shared" si="131"/>
        <v>570714.08234260674</v>
      </c>
      <c r="AG523">
        <f t="shared" si="132"/>
        <v>1.1434345113002546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83.906699566038654</v>
      </c>
      <c r="Y524">
        <f t="shared" si="138"/>
        <v>106.91505675632349</v>
      </c>
      <c r="Z524">
        <f t="shared" si="137"/>
        <v>-1015.2710647490677</v>
      </c>
      <c r="AA524">
        <f t="shared" si="126"/>
        <v>1.5337975296760002</v>
      </c>
      <c r="AB524">
        <f t="shared" si="127"/>
        <v>570714.08234260813</v>
      </c>
      <c r="AC524">
        <f t="shared" si="128"/>
        <v>0</v>
      </c>
      <c r="AD524">
        <f t="shared" si="129"/>
        <v>105.9</v>
      </c>
      <c r="AE524">
        <f t="shared" si="130"/>
        <v>0.38622718121429594</v>
      </c>
      <c r="AF524">
        <f t="shared" si="131"/>
        <v>0</v>
      </c>
      <c r="AG524">
        <f t="shared" si="132"/>
        <v>1.1391134752671315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2021-07-20T17:24:08Z</dcterms:modified>
</cp:coreProperties>
</file>