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23" i="3"/>
  <c r="Z202" i="3"/>
  <c r="Z138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G56" i="3"/>
  <c r="AA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G71" i="3"/>
  <c r="AB71" i="3"/>
  <c r="Z362" i="3"/>
  <c r="V364" i="3"/>
  <c r="AC71" i="3" l="1"/>
  <c r="AD71" i="3" s="1"/>
  <c r="AE71" i="3" s="1"/>
  <c r="AF71" i="3" s="1"/>
  <c r="Y72" i="3" s="1"/>
  <c r="Z363" i="3"/>
  <c r="V365" i="3"/>
  <c r="AB72" i="3" l="1"/>
  <c r="AA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A78" i="3"/>
  <c r="AG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A80" i="3"/>
  <c r="AG80" i="3"/>
  <c r="Z380" i="3"/>
  <c r="V382" i="3"/>
  <c r="AC80" i="3" l="1"/>
  <c r="AD80" i="3" s="1"/>
  <c r="AE80" i="3" s="1"/>
  <c r="AF80" i="3" s="1"/>
  <c r="Y81" i="3" s="1"/>
  <c r="Z381" i="3"/>
  <c r="V383" i="3"/>
  <c r="AA81" i="3" l="1"/>
  <c r="AB81" i="3"/>
  <c r="AG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B87" i="3" l="1"/>
  <c r="AA87" i="3"/>
  <c r="AG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A89" i="3" l="1"/>
  <c r="AB89" i="3"/>
  <c r="AG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B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B107" i="3"/>
  <c r="AA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A110" i="3" l="1"/>
  <c r="AB110" i="3"/>
  <c r="AG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G111" i="3"/>
  <c r="AA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B115" i="3" l="1"/>
  <c r="AG115" i="3"/>
  <c r="AA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B116" i="3"/>
  <c r="AG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G117" i="3"/>
  <c r="AA117" i="3"/>
  <c r="Z454" i="3"/>
  <c r="V456" i="3"/>
  <c r="AC117" i="3" l="1"/>
  <c r="AD117" i="3" s="1"/>
  <c r="AE117" i="3" s="1"/>
  <c r="AF117" i="3" s="1"/>
  <c r="Y118" i="3" s="1"/>
  <c r="Z455" i="3"/>
  <c r="V457" i="3"/>
  <c r="AG118" i="3" l="1"/>
  <c r="AB118" i="3"/>
  <c r="AA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B119" i="3"/>
  <c r="AG119" i="3"/>
  <c r="Z458" i="3"/>
  <c r="V460" i="3"/>
  <c r="AC119" i="3" l="1"/>
  <c r="AD119" i="3" s="1"/>
  <c r="AE119" i="3" s="1"/>
  <c r="AF119" i="3" s="1"/>
  <c r="Y120" i="3" s="1"/>
  <c r="Z459" i="3"/>
  <c r="V461" i="3"/>
  <c r="AB120" i="3" l="1"/>
  <c r="AG120" i="3"/>
  <c r="AA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G127" i="3"/>
  <c r="AB127" i="3"/>
  <c r="V476" i="3"/>
  <c r="Z474" i="3"/>
  <c r="AC127" i="3" l="1"/>
  <c r="AD127" i="3" s="1"/>
  <c r="AE127" i="3" s="1"/>
  <c r="AF127" i="3" s="1"/>
  <c r="Y128" i="3" s="1"/>
  <c r="Z475" i="3"/>
  <c r="V477" i="3"/>
  <c r="AB128" i="3" l="1"/>
  <c r="AA128" i="3"/>
  <c r="AG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G130" i="3"/>
  <c r="AB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G131" i="3"/>
  <c r="AA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A134" i="3" l="1"/>
  <c r="AB134" i="3"/>
  <c r="AG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B136" i="3" l="1"/>
  <c r="AA136" i="3"/>
  <c r="AG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G141" i="3" l="1"/>
  <c r="AA141" i="3"/>
  <c r="AB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B142" i="3"/>
  <c r="AA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B144" i="3" l="1"/>
  <c r="AA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A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B146" i="3"/>
  <c r="AA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G147" i="3"/>
  <c r="AB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G148" i="3"/>
  <c r="AA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B149" i="3"/>
  <c r="AA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B151" i="3"/>
  <c r="AG151" i="3"/>
  <c r="Z523" i="3"/>
  <c r="Z524" i="3"/>
  <c r="AC151" i="3" l="1"/>
  <c r="AD151" i="3" s="1"/>
  <c r="AE151" i="3" s="1"/>
  <c r="AF151" i="3" s="1"/>
  <c r="Y152" i="3" s="1"/>
  <c r="AB152" i="3" l="1"/>
  <c r="AA152" i="3"/>
  <c r="AG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A155" i="3" l="1"/>
  <c r="AB155" i="3"/>
  <c r="AG155" i="3"/>
  <c r="AC155" i="3" l="1"/>
  <c r="AD155" i="3" s="1"/>
  <c r="AE155" i="3" s="1"/>
  <c r="AF155" i="3" s="1"/>
  <c r="Y156" i="3" s="1"/>
  <c r="AA156" i="3" l="1"/>
  <c r="AB156" i="3"/>
  <c r="AG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B163" i="3" l="1"/>
  <c r="AA163" i="3"/>
  <c r="AC163" i="3" l="1"/>
  <c r="AD163" i="3" s="1"/>
  <c r="AE163" i="3" s="1"/>
  <c r="AF163" i="3" s="1"/>
  <c r="Y164" i="3" s="1"/>
  <c r="AB164" i="3" l="1"/>
  <c r="AA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B169" i="3" l="1"/>
  <c r="AA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B177" i="3" l="1"/>
  <c r="AA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B179" i="3" l="1"/>
  <c r="AA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B185" i="3" l="1"/>
  <c r="AA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G189" i="3" l="1"/>
  <c r="AB189" i="3"/>
  <c r="AA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B193" i="3" l="1"/>
  <c r="AG193" i="3"/>
  <c r="AA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G195" i="3" l="1"/>
  <c r="AB195" i="3"/>
  <c r="AA195" i="3"/>
  <c r="AC195" i="3" l="1"/>
  <c r="AD195" i="3" s="1"/>
  <c r="AE195" i="3" s="1"/>
  <c r="AF195" i="3" s="1"/>
  <c r="Y196" i="3" s="1"/>
  <c r="AG196" i="3" l="1"/>
  <c r="AA196" i="3"/>
  <c r="AB196" i="3"/>
  <c r="AC196" i="3" l="1"/>
  <c r="AD196" i="3" s="1"/>
  <c r="AE196" i="3" s="1"/>
  <c r="AF196" i="3" s="1"/>
  <c r="Y197" i="3" s="1"/>
  <c r="AG197" i="3" l="1"/>
  <c r="AB197" i="3"/>
  <c r="AA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A199" i="3" l="1"/>
  <c r="AB199" i="3"/>
  <c r="AG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G201" i="3"/>
  <c r="AA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B203" i="3" l="1"/>
  <c r="AG203" i="3"/>
  <c r="AA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G205" i="3" l="1"/>
  <c r="AA205" i="3"/>
  <c r="AB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A208" i="3" l="1"/>
  <c r="AB208" i="3"/>
  <c r="AG208" i="3"/>
  <c r="AC208" i="3" l="1"/>
  <c r="AD208" i="3" s="1"/>
  <c r="AE208" i="3" s="1"/>
  <c r="AF208" i="3" s="1"/>
  <c r="Y209" i="3" s="1"/>
  <c r="AB209" i="3" l="1"/>
  <c r="AA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A211" i="3" l="1"/>
  <c r="AB211" i="3"/>
  <c r="AG211" i="3"/>
  <c r="AI5" i="3"/>
  <c r="AC211" i="3" l="1"/>
  <c r="AD211" i="3" s="1"/>
  <c r="AE211" i="3" s="1"/>
  <c r="AF211" i="3" s="1"/>
  <c r="Y212" i="3" s="1"/>
  <c r="AA212" i="3" l="1"/>
  <c r="AB212" i="3"/>
  <c r="AG212" i="3"/>
  <c r="AC212" i="3" l="1"/>
  <c r="AD212" i="3" s="1"/>
  <c r="AE212" i="3" s="1"/>
  <c r="AF212" i="3" s="1"/>
  <c r="Y213" i="3" s="1"/>
  <c r="AG213" i="3" l="1"/>
  <c r="AA213" i="3"/>
  <c r="AB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A216" i="3" l="1"/>
  <c r="AB216" i="3"/>
  <c r="AG216" i="3"/>
  <c r="AC216" i="3" l="1"/>
  <c r="AD216" i="3" s="1"/>
  <c r="AE216" i="3" s="1"/>
  <c r="AF216" i="3" s="1"/>
  <c r="Y217" i="3" s="1"/>
  <c r="AB217" i="3" l="1"/>
  <c r="AA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G221" i="3" l="1"/>
  <c r="AB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B225" i="3" l="1"/>
  <c r="AG225" i="3"/>
  <c r="AA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B228" i="3"/>
  <c r="AA228" i="3"/>
  <c r="AC228" i="3" l="1"/>
  <c r="AD228" i="3" s="1"/>
  <c r="AE228" i="3" s="1"/>
  <c r="AF228" i="3" s="1"/>
  <c r="Y229" i="3" s="1"/>
  <c r="AG229" i="3" l="1"/>
  <c r="AB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B235" i="3" l="1"/>
  <c r="AG235" i="3"/>
  <c r="AA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B243" i="3" l="1"/>
  <c r="AA243" i="3"/>
  <c r="AG243" i="3"/>
  <c r="AC243" i="3" l="1"/>
  <c r="AD243" i="3" s="1"/>
  <c r="AE243" i="3" s="1"/>
  <c r="AF243" i="3" s="1"/>
  <c r="Y244" i="3" s="1"/>
  <c r="AG244" i="3" l="1"/>
  <c r="AB244" i="3"/>
  <c r="AA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G246" i="3" l="1"/>
  <c r="AB246" i="3"/>
  <c r="AA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A248" i="3" l="1"/>
  <c r="AG248" i="3"/>
  <c r="AB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B255" i="3"/>
  <c r="AA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B257" i="3" l="1"/>
  <c r="AG257" i="3"/>
  <c r="AA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G260" i="3"/>
  <c r="AB260" i="3"/>
  <c r="AG7" i="3"/>
  <c r="U9" i="3"/>
  <c r="AC260" i="3" l="1"/>
  <c r="AD260" i="3" s="1"/>
  <c r="AE260" i="3" s="1"/>
  <c r="AF260" i="3" s="1"/>
  <c r="Y261" i="3" s="1"/>
  <c r="AG261" i="3" l="1"/>
  <c r="AB261" i="3"/>
  <c r="AA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B265" i="3" l="1"/>
  <c r="AG265" i="3"/>
  <c r="AA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B269" i="3"/>
  <c r="AA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B281" i="3" l="1"/>
  <c r="AG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G299" i="3" l="1"/>
  <c r="AB299" i="3"/>
  <c r="AA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G306" i="3" l="1"/>
  <c r="AB306" i="3"/>
  <c r="AA306" i="3"/>
  <c r="AC306" i="3" l="1"/>
  <c r="AD306" i="3" s="1"/>
  <c r="AE306" i="3" s="1"/>
  <c r="AF306" i="3" s="1"/>
  <c r="Y307" i="3" s="1"/>
  <c r="AG307" i="3" l="1"/>
  <c r="AB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B313" i="3" l="1"/>
  <c r="AG313" i="3"/>
  <c r="AA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A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G323" i="3" l="1"/>
  <c r="AB323" i="3"/>
  <c r="AA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G337" i="3" l="1"/>
  <c r="AB337" i="3"/>
  <c r="AA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B339" i="3"/>
  <c r="AA339" i="3"/>
  <c r="AC339" i="3" l="1"/>
  <c r="AD339" i="3" s="1"/>
  <c r="AE339" i="3" s="1"/>
  <c r="AF339" i="3" s="1"/>
  <c r="Y340" i="3" s="1"/>
  <c r="AG340" i="3" l="1"/>
  <c r="AB340" i="3"/>
  <c r="AA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B345" i="3" l="1"/>
  <c r="AA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B352" i="3" l="1"/>
  <c r="AA352" i="3"/>
  <c r="AG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G354" i="3"/>
  <c r="AB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B368" i="3" l="1"/>
  <c r="AA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G376" i="3"/>
  <c r="AA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B378" i="3" l="1"/>
  <c r="AA378" i="3"/>
  <c r="AG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G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G396" i="3" l="1"/>
  <c r="AB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B400" i="3" l="1"/>
  <c r="AA400" i="3"/>
  <c r="AG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B408" i="3" l="1"/>
  <c r="AG408" i="3"/>
  <c r="AA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B412" i="3"/>
  <c r="AA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A414" i="3" l="1"/>
  <c r="AG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B420" i="3"/>
  <c r="AA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A431" i="3" l="1"/>
  <c r="AB431" i="3"/>
  <c r="AG431" i="3"/>
  <c r="AC431" i="3" l="1"/>
  <c r="AD431" i="3" s="1"/>
  <c r="AE431" i="3" s="1"/>
  <c r="AF431" i="3" s="1"/>
  <c r="Y432" i="3" s="1"/>
  <c r="AB432" i="3" l="1"/>
  <c r="AA432" i="3"/>
  <c r="AG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A440" i="3"/>
  <c r="AG440" i="3"/>
  <c r="AC440" i="3" l="1"/>
  <c r="AD440" i="3" s="1"/>
  <c r="AE440" i="3" s="1"/>
  <c r="AF440" i="3" s="1"/>
  <c r="Y441" i="3" s="1"/>
  <c r="AG441" i="3" l="1"/>
  <c r="AB441" i="3"/>
  <c r="AA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G446" i="3" l="1"/>
  <c r="AB446" i="3"/>
  <c r="AA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B451" i="3" l="1"/>
  <c r="AA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A459" i="3"/>
  <c r="AG459" i="3"/>
  <c r="AC459" i="3" l="1"/>
  <c r="AD459" i="3" s="1"/>
  <c r="AE459" i="3" s="1"/>
  <c r="AF459" i="3" s="1"/>
  <c r="Y460" i="3" s="1"/>
  <c r="AA460" i="3" l="1"/>
  <c r="AG460" i="3"/>
  <c r="AB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A465" i="3" l="1"/>
  <c r="AG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G469" i="3"/>
  <c r="AA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A475" i="3"/>
  <c r="AG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G500" i="3"/>
  <c r="AB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B509" i="3" l="1"/>
  <c r="AG509" i="3"/>
  <c r="AA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B512" i="3"/>
  <c r="AA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G521" i="3"/>
  <c r="AB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<sst xmlns="http://schemas.openxmlformats.org/spreadsheetml/2006/main" count="222" uniqueCount="158">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</sst>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90</c:v>
                </c:pt>
                <c:pt idx="1">
                  <c:v>93.579378604095183</c:v>
                </c:pt>
                <c:pt idx="2">
                  <c:v>97.158757208190366</c:v>
                </c:pt>
                <c:pt idx="3">
                  <c:v>100.73813581228555</c:v>
                </c:pt>
                <c:pt idx="4">
                  <c:v>104.31751441638073</c:v>
                </c:pt>
                <c:pt idx="5">
                  <c:v>107.89689302047591</c:v>
                </c:pt>
                <c:pt idx="6">
                  <c:v>111.4762716245711</c:v>
                </c:pt>
                <c:pt idx="7">
                  <c:v>115.05565022866624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2.0079408766075977E-2</c:v>
                </c:pt>
                <c:pt idx="5">
                  <c:v>0.42307420023604819</c:v>
                </c:pt>
                <c:pt idx="6">
                  <c:v>1.0588818000695763</c:v>
                </c:pt>
                <c:pt idx="7">
                  <c:v>1.8383792575910805</c:v>
                </c:pt>
                <c:pt idx="8">
                  <c:v>2.8128820359786246</c:v>
                </c:pt>
                <c:pt idx="9">
                  <c:v>4.0637837358976947</c:v>
                </c:pt>
                <c:pt idx="10">
                  <c:v>5.730714944370586</c:v>
                </c:pt>
                <c:pt idx="11">
                  <c:v>8.0818388375130912</c:v>
                </c:pt>
                <c:pt idx="12">
                  <c:v>11.73246031900346</c:v>
                </c:pt>
                <c:pt idx="13">
                  <c:v>18.654582720872991</c:v>
                </c:pt>
                <c:pt idx="14">
                  <c:v>64.959798231448161</c:v>
                </c:pt>
                <c:pt idx="15">
                  <c:v>35.069998139300928</c:v>
                </c:pt>
                <c:pt idx="16">
                  <c:v>14.55480910483444</c:v>
                </c:pt>
                <c:pt idx="17">
                  <c:v>9.7698843081360369</c:v>
                </c:pt>
                <c:pt idx="18">
                  <c:v>7.2662622752417594</c:v>
                </c:pt>
                <c:pt idx="19">
                  <c:v>5.6934085637651242</c:v>
                </c:pt>
                <c:pt idx="20">
                  <c:v>4.6108015025511468</c:v>
                </c:pt>
                <c:pt idx="21">
                  <c:v>3.8224639563862111</c:v>
                </c:pt>
                <c:pt idx="22">
                  <c:v>3.2256359663353007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0.11653956894129784</c:v>
                </c:pt>
                <c:pt idx="80">
                  <c:v>0.52048681282107268</c:v>
                </c:pt>
                <c:pt idx="81">
                  <c:v>1.0702693010738611</c:v>
                </c:pt>
                <c:pt idx="82">
                  <c:v>1.8332219123572269</c:v>
                </c:pt>
                <c:pt idx="83">
                  <c:v>2.9485523244927254</c:v>
                </c:pt>
                <c:pt idx="84">
                  <c:v>4.7343015677606948</c:v>
                </c:pt>
                <c:pt idx="85">
                  <c:v>8.2048760162569359</c:v>
                </c:pt>
                <c:pt idx="86">
                  <c:v>31.873627621363262</c:v>
                </c:pt>
                <c:pt idx="87">
                  <c:v>18.391088103283504</c:v>
                </c:pt>
                <c:pt idx="88">
                  <c:v>7.788297780730181</c:v>
                </c:pt>
                <c:pt idx="89">
                  <c:v>5.270512666067197</c:v>
                </c:pt>
                <c:pt idx="90">
                  <c:v>3.9402224392289793</c:v>
                </c:pt>
                <c:pt idx="91">
                  <c:v>3.0987206980004602</c:v>
                </c:pt>
                <c:pt idx="92">
                  <c:v>2.5165061252764733</c:v>
                </c:pt>
                <c:pt idx="93">
                  <c:v>2.0908309321335712</c:v>
                </c:pt>
                <c:pt idx="94">
                  <c:v>1.7675168201406852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9.30644046291281E-2</c:v>
                </c:pt>
                <c:pt idx="102">
                  <c:v>0.56156216353121524</c:v>
                </c:pt>
                <c:pt idx="103">
                  <c:v>1.1775509590028501</c:v>
                </c:pt>
                <c:pt idx="104">
                  <c:v>1.9572645314083967</c:v>
                </c:pt>
                <c:pt idx="105">
                  <c:v>2.9692944436456572</c:v>
                </c:pt>
                <c:pt idx="106">
                  <c:v>4.3311481254221622</c:v>
                </c:pt>
                <c:pt idx="107">
                  <c:v>6.2681795548214483</c:v>
                </c:pt>
                <c:pt idx="108">
                  <c:v>9.2967247461171976</c:v>
                </c:pt>
                <c:pt idx="109">
                  <c:v>15.069263489937359</c:v>
                </c:pt>
                <c:pt idx="110">
                  <c:v>53.813798810348338</c:v>
                </c:pt>
                <c:pt idx="111">
                  <c:v>29.508150029902232</c:v>
                </c:pt>
                <c:pt idx="112">
                  <c:v>12.303817275507393</c:v>
                </c:pt>
                <c:pt idx="113">
                  <c:v>8.2743449667206477</c:v>
                </c:pt>
                <c:pt idx="114">
                  <c:v>6.1612688776219375</c:v>
                </c:pt>
                <c:pt idx="115">
                  <c:v>4.8316734230806473</c:v>
                </c:pt>
                <c:pt idx="116">
                  <c:v>3.9154202654722141</c:v>
                </c:pt>
                <c:pt idx="117">
                  <c:v>3.2476035287515974</c:v>
                </c:pt>
                <c:pt idx="118">
                  <c:v>2.7416440903384016</c:v>
                </c:pt>
                <c:pt idx="119">
                  <c:v>0</c:v>
                </c:pt>
                <c:pt idx="120">
                  <c:v>3.3913022958546435</c:v>
                </c:pt>
                <c:pt idx="121">
                  <c:v>10.371978852390871</c:v>
                </c:pt>
                <c:pt idx="122">
                  <c:v>16.175955943755014</c:v>
                </c:pt>
                <c:pt idx="123">
                  <c:v>21.417341861468593</c:v>
                </c:pt>
                <c:pt idx="124">
                  <c:v>26.516866470561869</c:v>
                </c:pt>
                <c:pt idx="125">
                  <c:v>31.796679221115504</c:v>
                </c:pt>
                <c:pt idx="126">
                  <c:v>37.554664680993625</c:v>
                </c:pt>
                <c:pt idx="127">
                  <c:v>44.122179034458505</c:v>
                </c:pt>
                <c:pt idx="128">
                  <c:v>51.930528009985153</c:v>
                </c:pt>
                <c:pt idx="129">
                  <c:v>61.619820659109685</c:v>
                </c:pt>
                <c:pt idx="130">
                  <c:v>74.808473998784336</c:v>
                </c:pt>
                <c:pt idx="131">
                  <c:v>93.78187016300204</c:v>
                </c:pt>
                <c:pt idx="132">
                  <c:v>123.29980591083304</c:v>
                </c:pt>
                <c:pt idx="133">
                  <c:v>179.74260041944027</c:v>
                </c:pt>
                <c:pt idx="134">
                  <c:v>564.69410176201268</c:v>
                </c:pt>
                <c:pt idx="135">
                  <c:v>288.24708000843435</c:v>
                </c:pt>
                <c:pt idx="136">
                  <c:v>117.90892733397368</c:v>
                </c:pt>
                <c:pt idx="137">
                  <c:v>78.71604543034374</c:v>
                </c:pt>
                <c:pt idx="138">
                  <c:v>58.347917793224852</c:v>
                </c:pt>
                <c:pt idx="139">
                  <c:v>45.61099022639489</c:v>
                </c:pt>
                <c:pt idx="140">
                  <c:v>36.873672932093086</c:v>
                </c:pt>
                <c:pt idx="141">
                  <c:v>30.527763970290046</c:v>
                </c:pt>
                <c:pt idx="142">
                  <c:v>25.733300436952902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5.307016652042762E-2</c:v>
                </c:pt>
                <c:pt idx="154">
                  <c:v>0.38559296381961305</c:v>
                </c:pt>
                <c:pt idx="155">
                  <c:v>0.92642791298059135</c:v>
                </c:pt>
                <c:pt idx="156">
                  <c:v>1.8262740095719523</c:v>
                </c:pt>
                <c:pt idx="157">
                  <c:v>3.6342451810887835</c:v>
                </c:pt>
                <c:pt idx="158">
                  <c:v>16.371215900154176</c:v>
                </c:pt>
                <c:pt idx="159">
                  <c:v>10.244825818538173</c:v>
                </c:pt>
                <c:pt idx="160">
                  <c:v>4.4462677592664361</c:v>
                </c:pt>
                <c:pt idx="161">
                  <c:v>3.0389276227089539</c:v>
                </c:pt>
                <c:pt idx="162">
                  <c:v>2.2863551180364881</c:v>
                </c:pt>
                <c:pt idx="163">
                  <c:v>1.8062299968946405</c:v>
                </c:pt>
                <c:pt idx="164">
                  <c:v>1.4719086079268577</c:v>
                </c:pt>
                <c:pt idx="165">
                  <c:v>1.2262488072740638</c:v>
                </c:pt>
                <c:pt idx="166">
                  <c:v>1.038909429931951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0.2410447181658924</c:v>
                </c:pt>
                <c:pt idx="196">
                  <c:v>1.0849725806035253</c:v>
                </c:pt>
                <c:pt idx="197">
                  <c:v>2.074644302420964</c:v>
                </c:pt>
                <c:pt idx="198">
                  <c:v>3.2265864180598158</c:v>
                </c:pt>
                <c:pt idx="199">
                  <c:v>4.5935121739554408</c:v>
                </c:pt>
                <c:pt idx="200">
                  <c:v>6.2545334224978086</c:v>
                </c:pt>
                <c:pt idx="201">
                  <c:v>8.3354513850315097</c:v>
                </c:pt>
                <c:pt idx="202">
                  <c:v>11.052658192201889</c:v>
                </c:pt>
                <c:pt idx="203">
                  <c:v>14.822904214360026</c:v>
                </c:pt>
                <c:pt idx="204">
                  <c:v>20.605180767693902</c:v>
                </c:pt>
                <c:pt idx="205">
                  <c:v>31.481957652538707</c:v>
                </c:pt>
                <c:pt idx="206">
                  <c:v>104.04298007057635</c:v>
                </c:pt>
                <c:pt idx="207">
                  <c:v>54.393218477931548</c:v>
                </c:pt>
                <c:pt idx="208">
                  <c:v>22.36267315208892</c:v>
                </c:pt>
                <c:pt idx="209">
                  <c:v>14.954971340563869</c:v>
                </c:pt>
                <c:pt idx="210">
                  <c:v>11.105871004416747</c:v>
                </c:pt>
                <c:pt idx="211">
                  <c:v>8.7034824110984346</c:v>
                </c:pt>
                <c:pt idx="212">
                  <c:v>7.049843681619552</c:v>
                </c:pt>
                <c:pt idx="213">
                  <c:v>5.8455195870598144</c:v>
                </c:pt>
                <c:pt idx="214">
                  <c:v>4.9336129482470605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0.188895397681101</c:v>
                </c:pt>
                <c:pt idx="1">
                  <c:v>0.188895397681101</c:v>
                </c:pt>
                <c:pt idx="2">
                  <c:v>0.188895397681101</c:v>
                </c:pt>
                <c:pt idx="3">
                  <c:v>0.188895397681101</c:v>
                </c:pt>
                <c:pt idx="4">
                  <c:v>0.188895397681101</c:v>
                </c:pt>
                <c:pt idx="5">
                  <c:v>0.188895397681101</c:v>
                </c:pt>
                <c:pt idx="6">
                  <c:v>0.19137758936207241</c:v>
                </c:pt>
                <c:pt idx="7">
                  <c:v>0.20057275011758241</c:v>
                </c:pt>
                <c:pt idx="8">
                  <c:v>0.21793277435349709</c:v>
                </c:pt>
                <c:pt idx="9">
                  <c:v>0.24543808823961433</c:v>
                </c:pt>
                <c:pt idx="10">
                  <c:v>0.28591086245437541</c:v>
                </c:pt>
                <c:pt idx="11">
                  <c:v>0.3436233763505897</c:v>
                </c:pt>
                <c:pt idx="12">
                  <c:v>0.468820688683112</c:v>
                </c:pt>
                <c:pt idx="13">
                  <c:v>0.73717163335908498</c:v>
                </c:pt>
                <c:pt idx="14">
                  <c:v>1.5126220020132553</c:v>
                </c:pt>
                <c:pt idx="15">
                  <c:v>2.3384434660725804</c:v>
                </c:pt>
                <c:pt idx="16">
                  <c:v>2.5719644585209469</c:v>
                </c:pt>
                <c:pt idx="17">
                  <c:v>2.652247277661957</c:v>
                </c:pt>
                <c:pt idx="18">
                  <c:v>2.6975489991019774</c:v>
                </c:pt>
                <c:pt idx="19">
                  <c:v>2.7266275507742286</c:v>
                </c:pt>
                <c:pt idx="20">
                  <c:v>2.7455102623326595</c:v>
                </c:pt>
                <c:pt idx="21">
                  <c:v>2.7573823069181174</c:v>
                </c:pt>
                <c:pt idx="22">
                  <c:v>2.7641612466123613</c:v>
                </c:pt>
                <c:pt idx="23">
                  <c:v>2.767098401052102</c:v>
                </c:pt>
                <c:pt idx="24">
                  <c:v>2.7494866121360757</c:v>
                </c:pt>
                <c:pt idx="25">
                  <c:v>2.731986917213058</c:v>
                </c:pt>
                <c:pt idx="26">
                  <c:v>2.7145986028368894</c:v>
                </c:pt>
                <c:pt idx="27">
                  <c:v>2.6973209601022781</c:v>
                </c:pt>
                <c:pt idx="28">
                  <c:v>2.6801532846159186</c:v>
                </c:pt>
                <c:pt idx="29">
                  <c:v>2.6630948764677687</c:v>
                </c:pt>
                <c:pt idx="30">
                  <c:v>2.64614504020251</c:v>
                </c:pt>
                <c:pt idx="31">
                  <c:v>2.6286315558924365</c:v>
                </c:pt>
                <c:pt idx="32">
                  <c:v>2.6108506560061016</c:v>
                </c:pt>
                <c:pt idx="33">
                  <c:v>2.5931900317818526</c:v>
                </c:pt>
                <c:pt idx="34">
                  <c:v>2.575648869636856</c:v>
                </c:pt>
                <c:pt idx="35">
                  <c:v>2.5582263614916165</c:v>
                </c:pt>
                <c:pt idx="36">
                  <c:v>2.5409217047327362</c:v>
                </c:pt>
                <c:pt idx="37">
                  <c:v>2.5237341021759629</c:v>
                </c:pt>
                <c:pt idx="38">
                  <c:v>2.5066627620294382</c:v>
                </c:pt>
                <c:pt idx="39">
                  <c:v>2.4887432248172634</c:v>
                </c:pt>
                <c:pt idx="40">
                  <c:v>2.4707349603224822</c:v>
                </c:pt>
                <c:pt idx="41">
                  <c:v>2.4528570015928266</c:v>
                </c:pt>
                <c:pt idx="42">
                  <c:v>2.4351084057505252</c:v>
                </c:pt>
                <c:pt idx="43">
                  <c:v>2.4174882367403447</c:v>
                </c:pt>
                <c:pt idx="44">
                  <c:v>2.399995565280264</c:v>
                </c:pt>
                <c:pt idx="45">
                  <c:v>2.3826294688124237</c:v>
                </c:pt>
                <c:pt idx="46">
                  <c:v>2.3653890314544945</c:v>
                </c:pt>
                <c:pt idx="47">
                  <c:v>2.3474546243720504</c:v>
                </c:pt>
                <c:pt idx="48">
                  <c:v>2.3291333015216722</c:v>
                </c:pt>
                <c:pt idx="49">
                  <c:v>2.3109549722216221</c:v>
                </c:pt>
                <c:pt idx="50">
                  <c:v>2.2929185204413898</c:v>
                </c:pt>
                <c:pt idx="51">
                  <c:v>2.2750228388608056</c:v>
                </c:pt>
                <c:pt idx="52">
                  <c:v>2.2572668288020776</c:v>
                </c:pt>
                <c:pt idx="53">
                  <c:v>2.2396494001623228</c:v>
                </c:pt>
                <c:pt idx="54">
                  <c:v>2.2221694713466498</c:v>
                </c:pt>
                <c:pt idx="55">
                  <c:v>2.2048259692017709</c:v>
                </c:pt>
                <c:pt idx="56">
                  <c:v>2.1861706479136087</c:v>
                </c:pt>
                <c:pt idx="57">
                  <c:v>2.167564101608312</c:v>
                </c:pt>
                <c:pt idx="58">
                  <c:v>2.1491159160264681</c:v>
                </c:pt>
                <c:pt idx="59">
                  <c:v>2.1308247433565026</c:v>
                </c:pt>
                <c:pt idx="60">
                  <c:v>2.1126892472580723</c:v>
                </c:pt>
                <c:pt idx="61">
                  <c:v>2.0947081027644638</c:v>
                </c:pt>
                <c:pt idx="62">
                  <c:v>2.0768799961857924</c:v>
                </c:pt>
                <c:pt idx="63">
                  <c:v>2.0592036250130019</c:v>
                </c:pt>
                <c:pt idx="64">
                  <c:v>2.0416776978227262</c:v>
                </c:pt>
                <c:pt idx="65">
                  <c:v>2.0230659181212847</c:v>
                </c:pt>
                <c:pt idx="66">
                  <c:v>2.0040029204827672</c:v>
                </c:pt>
                <c:pt idx="67">
                  <c:v>1.9851195501493704</c:v>
                </c:pt>
                <c:pt idx="68">
                  <c:v>1.9664141145243101</c:v>
                </c:pt>
                <c:pt idx="69">
                  <c:v>1.9478849369598215</c:v>
                </c:pt>
                <c:pt idx="70">
                  <c:v>1.9295303566069211</c:v>
                </c:pt>
                <c:pt idx="71">
                  <c:v>1.9113487282665005</c:v>
                </c:pt>
                <c:pt idx="72">
                  <c:v>1.893338422241891</c:v>
                </c:pt>
                <c:pt idx="73">
                  <c:v>1.8754978241927485</c:v>
                </c:pt>
                <c:pt idx="74">
                  <c:v>1.857825334990401</c:v>
                </c:pt>
                <c:pt idx="75">
                  <c:v>1.7914276884185916</c:v>
                </c:pt>
                <c:pt idx="76">
                  <c:v>1.7012918287450987</c:v>
                </c:pt>
                <c:pt idx="77">
                  <c:v>1.6156911636829145</c:v>
                </c:pt>
                <c:pt idx="78">
                  <c:v>1.5343975044708273</c:v>
                </c:pt>
                <c:pt idx="79">
                  <c:v>1.4571941436874276</c:v>
                </c:pt>
                <c:pt idx="80">
                  <c:v>1.3897389773967865</c:v>
                </c:pt>
                <c:pt idx="81">
                  <c:v>1.3460024695636146</c:v>
                </c:pt>
                <c:pt idx="82">
                  <c:v>1.3321289281736872</c:v>
                </c:pt>
                <c:pt idx="83">
                  <c:v>1.3573414707718481</c:v>
                </c:pt>
                <c:pt idx="84">
                  <c:v>1.4374034007895629</c:v>
                </c:pt>
                <c:pt idx="85">
                  <c:v>1.6032871551029642</c:v>
                </c:pt>
                <c:pt idx="86">
                  <c:v>1.8668198100659801</c:v>
                </c:pt>
                <c:pt idx="87">
                  <c:v>2.1385124779566125</c:v>
                </c:pt>
                <c:pt idx="88">
                  <c:v>2.2707403090256437</c:v>
                </c:pt>
                <c:pt idx="89">
                  <c:v>2.3138035276860167</c:v>
                </c:pt>
                <c:pt idx="90">
                  <c:v>2.3368799365488453</c:v>
                </c:pt>
                <c:pt idx="91">
                  <c:v>2.3493936419582533</c:v>
                </c:pt>
                <c:pt idx="92">
                  <c:v>2.3552419607166795</c:v>
                </c:pt>
                <c:pt idx="93">
                  <c:v>2.3565005890166333</c:v>
                </c:pt>
                <c:pt idx="94">
                  <c:v>2.3544271007775981</c:v>
                </c:pt>
                <c:pt idx="95">
                  <c:v>2.3498464061715665</c:v>
                </c:pt>
                <c:pt idx="96">
                  <c:v>2.3315064160353165</c:v>
                </c:pt>
                <c:pt idx="97">
                  <c:v>2.313309565143113</c:v>
                </c:pt>
                <c:pt idx="98">
                  <c:v>2.295254736327323</c:v>
                </c:pt>
                <c:pt idx="99">
                  <c:v>2.2773408211395627</c:v>
                </c:pt>
                <c:pt idx="100">
                  <c:v>2.2595667197826024</c:v>
                </c:pt>
                <c:pt idx="101">
                  <c:v>2.2419313410428807</c:v>
                </c:pt>
                <c:pt idx="102">
                  <c:v>2.2251599476809818</c:v>
                </c:pt>
                <c:pt idx="103">
                  <c:v>2.212175964186629</c:v>
                </c:pt>
                <c:pt idx="104">
                  <c:v>2.20410096305466</c:v>
                </c:pt>
                <c:pt idx="105">
                  <c:v>2.2020448075933681</c:v>
                </c:pt>
                <c:pt idx="106">
                  <c:v>2.2081619808705937</c:v>
                </c:pt>
                <c:pt idx="107">
                  <c:v>2.2247313808314679</c:v>
                </c:pt>
                <c:pt idx="108">
                  <c:v>2.2562895283906661</c:v>
                </c:pt>
                <c:pt idx="109">
                  <c:v>2.3112384442469871</c:v>
                </c:pt>
                <c:pt idx="110">
                  <c:v>2.4069980499062846</c:v>
                </c:pt>
                <c:pt idx="111">
                  <c:v>2.7538266533647078</c:v>
                </c:pt>
                <c:pt idx="112">
                  <c:v>2.9145736065623931</c:v>
                </c:pt>
                <c:pt idx="113">
                  <c:v>2.9682691094733951</c:v>
                </c:pt>
                <c:pt idx="114">
                  <c:v>2.9986136634848317</c:v>
                </c:pt>
                <c:pt idx="115">
                  <c:v>3.0164215760336495</c:v>
                </c:pt>
                <c:pt idx="116">
                  <c:v>3.0263187717025333</c:v>
                </c:pt>
                <c:pt idx="117">
                  <c:v>3.0311663698292906</c:v>
                </c:pt>
                <c:pt idx="118">
                  <c:v>3.0323464379919294</c:v>
                </c:pt>
                <c:pt idx="119">
                  <c:v>3.0307614579128246</c:v>
                </c:pt>
                <c:pt idx="120">
                  <c:v>3.0142370074772171</c:v>
                </c:pt>
                <c:pt idx="121">
                  <c:v>3.016292859366358</c:v>
                </c:pt>
                <c:pt idx="122">
                  <c:v>3.0563978528802167</c:v>
                </c:pt>
                <c:pt idx="123">
                  <c:v>3.1277631698101422</c:v>
                </c:pt>
                <c:pt idx="124">
                  <c:v>3.2231262483055185</c:v>
                </c:pt>
                <c:pt idx="125">
                  <c:v>3.339967351081492</c:v>
                </c:pt>
                <c:pt idx="126">
                  <c:v>3.475381730204627</c:v>
                </c:pt>
                <c:pt idx="127">
                  <c:v>3.6297957179780411</c:v>
                </c:pt>
                <c:pt idx="128">
                  <c:v>3.8022925837842911</c:v>
                </c:pt>
                <c:pt idx="129">
                  <c:v>3.9949655910416215</c:v>
                </c:pt>
                <c:pt idx="130">
                  <c:v>4.209792753256326</c:v>
                </c:pt>
                <c:pt idx="131">
                  <c:v>4.4541065125850006</c:v>
                </c:pt>
                <c:pt idx="132">
                  <c:v>4.7382394362529192</c:v>
                </c:pt>
                <c:pt idx="133">
                  <c:v>5.0805993940746932</c:v>
                </c:pt>
                <c:pt idx="134">
                  <c:v>5.5288266683083522</c:v>
                </c:pt>
                <c:pt idx="135">
                  <c:v>6.670887333627495</c:v>
                </c:pt>
                <c:pt idx="136">
                  <c:v>7.1355221201621157</c:v>
                </c:pt>
                <c:pt idx="137">
                  <c:v>0.32001421720955925</c:v>
                </c:pt>
                <c:pt idx="138">
                  <c:v>0.32478132299914797</c:v>
                </c:pt>
                <c:pt idx="139">
                  <c:v>0.32828645367845033</c:v>
                </c:pt>
                <c:pt idx="140">
                  <c:v>0.33100750509123589</c:v>
                </c:pt>
                <c:pt idx="141">
                  <c:v>0.33319503976259635</c:v>
                </c:pt>
                <c:pt idx="142">
                  <c:v>0.33499671163009626</c:v>
                </c:pt>
                <c:pt idx="143">
                  <c:v>0.33650839393981746</c:v>
                </c:pt>
                <c:pt idx="144">
                  <c:v>0.33648840492930482</c:v>
                </c:pt>
                <c:pt idx="145">
                  <c:v>0.33646841710616388</c:v>
                </c:pt>
                <c:pt idx="146">
                  <c:v>0.33644843047032408</c:v>
                </c:pt>
                <c:pt idx="147">
                  <c:v>0.33642844502171493</c:v>
                </c:pt>
                <c:pt idx="148">
                  <c:v>0.33640846076026593</c:v>
                </c:pt>
                <c:pt idx="149">
                  <c:v>0.33638847768590646</c:v>
                </c:pt>
                <c:pt idx="150">
                  <c:v>0.33636849579856609</c:v>
                </c:pt>
                <c:pt idx="151">
                  <c:v>0.33634851509817426</c:v>
                </c:pt>
                <c:pt idx="152">
                  <c:v>0.33632853558466053</c:v>
                </c:pt>
                <c:pt idx="153">
                  <c:v>0.33630855725795433</c:v>
                </c:pt>
                <c:pt idx="154">
                  <c:v>0.33629173255083861</c:v>
                </c:pt>
                <c:pt idx="155">
                  <c:v>0.3362946611043246</c:v>
                </c:pt>
                <c:pt idx="156">
                  <c:v>0.33632971574185538</c:v>
                </c:pt>
                <c:pt idx="157">
                  <c:v>0.33641822025671742</c:v>
                </c:pt>
                <c:pt idx="158">
                  <c:v>0.33661411521498924</c:v>
                </c:pt>
                <c:pt idx="159">
                  <c:v>0.33756659018862256</c:v>
                </c:pt>
                <c:pt idx="160">
                  <c:v>0.33815443230253484</c:v>
                </c:pt>
                <c:pt idx="161">
                  <c:v>0.33839768788313901</c:v>
                </c:pt>
                <c:pt idx="162">
                  <c:v>0.33855759558892773</c:v>
                </c:pt>
                <c:pt idx="163">
                  <c:v>0.3386729314084419</c:v>
                </c:pt>
                <c:pt idx="164">
                  <c:v>0.33875983053162129</c:v>
                </c:pt>
                <c:pt idx="165">
                  <c:v>0.33882692818492771</c:v>
                </c:pt>
                <c:pt idx="166">
                  <c:v>0.33887947549977943</c:v>
                </c:pt>
                <c:pt idx="167">
                  <c:v>0.33892092669147078</c:v>
                </c:pt>
                <c:pt idx="168">
                  <c:v>7.7457606066085294</c:v>
                </c:pt>
                <c:pt idx="169">
                  <c:v>7.7354650466742267</c:v>
                </c:pt>
                <c:pt idx="170">
                  <c:v>7.7251831714585384</c:v>
                </c:pt>
                <c:pt idx="171">
                  <c:v>7.7148070791705807</c:v>
                </c:pt>
                <c:pt idx="172">
                  <c:v>7.7044349331243538</c:v>
                </c:pt>
                <c:pt idx="173">
                  <c:v>7.6940767318744774</c:v>
                </c:pt>
                <c:pt idx="174">
                  <c:v>7.6837324566729182</c:v>
                </c:pt>
                <c:pt idx="175">
                  <c:v>7.6733386750314656</c:v>
                </c:pt>
                <c:pt idx="176">
                  <c:v>7.6629029215902182</c:v>
                </c:pt>
                <c:pt idx="177">
                  <c:v>7.6524813607911186</c:v>
                </c:pt>
                <c:pt idx="178">
                  <c:v>7.6420739733321472</c:v>
                </c:pt>
                <c:pt idx="179">
                  <c:v>7.6316630651600876</c:v>
                </c:pt>
                <c:pt idx="180">
                  <c:v>7.6211629628513915</c:v>
                </c:pt>
                <c:pt idx="181">
                  <c:v>7.6106773072167098</c:v>
                </c:pt>
                <c:pt idx="182">
                  <c:v>7.6002060783794381</c:v>
                </c:pt>
                <c:pt idx="183">
                  <c:v>7.5897492564903182</c:v>
                </c:pt>
                <c:pt idx="184">
                  <c:v>7.5792133973714764</c:v>
                </c:pt>
                <c:pt idx="185">
                  <c:v>7.5686628938772715</c:v>
                </c:pt>
                <c:pt idx="186">
                  <c:v>7.5581270770158522</c:v>
                </c:pt>
                <c:pt idx="187">
                  <c:v>7.5476059263429658</c:v>
                </c:pt>
                <c:pt idx="188">
                  <c:v>7.5370525838960347</c:v>
                </c:pt>
                <c:pt idx="189">
                  <c:v>7.5264364609578696</c:v>
                </c:pt>
                <c:pt idx="190">
                  <c:v>7.515835291088556</c:v>
                </c:pt>
                <c:pt idx="191">
                  <c:v>7.5052490532263318</c:v>
                </c:pt>
                <c:pt idx="192">
                  <c:v>7.494677726339102</c:v>
                </c:pt>
                <c:pt idx="193">
                  <c:v>7.4839963773972755</c:v>
                </c:pt>
                <c:pt idx="194">
                  <c:v>7.4733290703197683</c:v>
                </c:pt>
                <c:pt idx="195">
                  <c:v>7.4626769678781981</c:v>
                </c:pt>
                <c:pt idx="196">
                  <c:v>7.4523836212591137</c:v>
                </c:pt>
                <c:pt idx="197">
                  <c:v>7.4432532732951469</c:v>
                </c:pt>
                <c:pt idx="198">
                  <c:v>7.4355089724758177</c:v>
                </c:pt>
                <c:pt idx="199">
                  <c:v>7.4294375371070869</c:v>
                </c:pt>
                <c:pt idx="200">
                  <c:v>7.4253466712547658</c:v>
                </c:pt>
                <c:pt idx="201">
                  <c:v>7.4236577551778415</c:v>
                </c:pt>
                <c:pt idx="202">
                  <c:v>7.4249730314799605</c:v>
                </c:pt>
                <c:pt idx="203">
                  <c:v>7.4302060229894673</c:v>
                </c:pt>
                <c:pt idx="204">
                  <c:v>7.4408701035680824</c:v>
                </c:pt>
                <c:pt idx="205">
                  <c:v>7.4597166681819624</c:v>
                </c:pt>
                <c:pt idx="206">
                  <c:v>7.4939567463899035</c:v>
                </c:pt>
                <c:pt idx="207">
                  <c:v>7.6284300197102697</c:v>
                </c:pt>
                <c:pt idx="208">
                  <c:v>7.6919339619201565</c:v>
                </c:pt>
                <c:pt idx="209">
                  <c:v>7.7116579871517619</c:v>
                </c:pt>
                <c:pt idx="210">
                  <c:v>7.7213962350676439</c:v>
                </c:pt>
                <c:pt idx="211">
                  <c:v>7.7259279073445128</c:v>
                </c:pt>
                <c:pt idx="212">
                  <c:v>7.7272272595312907</c:v>
                </c:pt>
                <c:pt idx="213">
                  <c:v>7.7263268904676048</c:v>
                </c:pt>
                <c:pt idx="214">
                  <c:v>7.7238213831896276</c:v>
                </c:pt>
                <c:pt idx="215">
                  <c:v>7.7200700969825142</c:v>
                </c:pt>
                <c:pt idx="216">
                  <c:v>7.7096908750899535</c:v>
                </c:pt>
                <c:pt idx="217">
                  <c:v>7.6993256075068404</c:v>
                </c:pt>
                <c:pt idx="218">
                  <c:v>7.6889742754723525</c:v>
                </c:pt>
                <c:pt idx="219">
                  <c:v>7.6786340484582931</c:v>
                </c:pt>
                <c:pt idx="220">
                  <c:v>7.6681910933003214</c:v>
                </c:pt>
                <c:pt idx="221">
                  <c:v>7.6577623405788451</c:v>
                </c:pt>
                <c:pt idx="222">
                  <c:v>7.6473477709785245</c:v>
                </c:pt>
                <c:pt idx="223">
                  <c:v>7.6369473652102906</c:v>
                </c:pt>
                <c:pt idx="224">
                  <c:v>7.6264837125100984</c:v>
                </c:pt>
                <c:pt idx="225">
                  <c:v>7.6159907362671433</c:v>
                </c:pt>
                <c:pt idx="226">
                  <c:v>7.6055121968937325</c:v>
                </c:pt>
                <c:pt idx="227">
                  <c:v>7.5950480745267495</c:v>
                </c:pt>
                <c:pt idx="228">
                  <c:v>7.5845671175150917</c:v>
                </c:pt>
                <c:pt idx="229">
                  <c:v>7.5740091614740157</c:v>
                </c:pt>
                <c:pt idx="230">
                  <c:v>7.5634659024399058</c:v>
                </c:pt>
                <c:pt idx="231">
                  <c:v>7.5529373199540668</c:v>
                </c:pt>
                <c:pt idx="232">
                  <c:v>7.542423393586283</c:v>
                </c:pt>
                <c:pt idx="233">
                  <c:v>7.5318159689841035</c:v>
                </c:pt>
                <c:pt idx="234">
                  <c:v>7.521207221946141</c:v>
                </c:pt>
                <c:pt idx="235">
                  <c:v>7.5106134175878951</c:v>
                </c:pt>
                <c:pt idx="236">
                  <c:v>7.5000345348622366</c:v>
                </c:pt>
                <c:pt idx="237">
                  <c:v>7.4894094940172788</c:v>
                </c:pt>
                <c:pt idx="238">
                  <c:v>7.478734471359175</c:v>
                </c:pt>
                <c:pt idx="239">
                  <c:v>7.4680746643344031</c:v>
                </c:pt>
                <c:pt idx="240">
                  <c:v>7.4574300512553791</c:v>
                </c:pt>
                <c:pt idx="241">
                  <c:v>7.4467881416171799</c:v>
                </c:pt>
                <c:pt idx="242">
                  <c:v>7.4360460354553473</c:v>
                </c:pt>
                <c:pt idx="243">
                  <c:v>7.425319424946486</c:v>
                </c:pt>
                <c:pt idx="244">
                  <c:v>7.4146082877378792</c:v>
                </c:pt>
                <c:pt idx="245">
                  <c:v>7.4039126015090524</c:v>
                </c:pt>
                <c:pt idx="246">
                  <c:v>7.3931402396600721</c:v>
                </c:pt>
                <c:pt idx="247">
                  <c:v>7.3823460039690154</c:v>
                </c:pt>
                <c:pt idx="248">
                  <c:v>7.371567528228451</c:v>
                </c:pt>
                <c:pt idx="249">
                  <c:v>7.3608047894283164</c:v>
                </c:pt>
                <c:pt idx="250">
                  <c:v>7.3500154509501749</c:v>
                </c:pt>
                <c:pt idx="251">
                  <c:v>7.339152746437609</c:v>
                </c:pt>
                <c:pt idx="252">
                  <c:v>7.3283060960884834</c:v>
                </c:pt>
                <c:pt idx="253">
                  <c:v>7.3174754761760923</c:v>
                </c:pt>
                <c:pt idx="254">
                  <c:v>7.3066608630088012</c:v>
                </c:pt>
                <c:pt idx="255">
                  <c:v>7.2957380146984576</c:v>
                </c:pt>
                <c:pt idx="256">
                  <c:v>7.2848223309093374</c:v>
                </c:pt>
                <c:pt idx="257">
                  <c:v>7.2739229788679225</c:v>
                </c:pt>
                <c:pt idx="258">
                  <c:v>7.2630399341391012</c:v>
                </c:pt>
                <c:pt idx="259">
                  <c:v>7.2521001414339237</c:v>
                </c:pt>
                <c:pt idx="260">
                  <c:v>7.241114541538904</c:v>
                </c:pt>
                <c:pt idx="261">
                  <c:v>7.2301455828102634</c:v>
                </c:pt>
                <c:pt idx="262">
                  <c:v>7.219193240039691</c:v>
                </c:pt>
                <c:pt idx="263">
                  <c:v>7.2082375464405217</c:v>
                </c:pt>
                <c:pt idx="264">
                  <c:v>7.1971811226092042</c:v>
                </c:pt>
                <c:pt idx="265">
                  <c:v>7.1861416577789123</c:v>
                </c:pt>
                <c:pt idx="266">
                  <c:v>7.1751191259369191</c:v>
                </c:pt>
                <c:pt idx="267">
                  <c:v>7.1641135011104016</c:v>
                </c:pt>
                <c:pt idx="268">
                  <c:v>7.1530204209313251</c:v>
                </c:pt>
                <c:pt idx="269">
                  <c:v>7.1419095245340749</c:v>
                </c:pt>
                <c:pt idx="270">
                  <c:v>7.1308158868627185</c:v>
                </c:pt>
                <c:pt idx="271">
                  <c:v>7.1197394811090122</c:v>
                </c:pt>
                <c:pt idx="272">
                  <c:v>7.1086308251655943</c:v>
                </c:pt>
                <c:pt idx="273">
                  <c:v>7.0974475442684017</c:v>
                </c:pt>
                <c:pt idx="274">
                  <c:v>7.0862818568817865</c:v>
                </c:pt>
                <c:pt idx="275">
                  <c:v>7.0751337353276824</c:v>
                </c:pt>
                <c:pt idx="276">
                  <c:v>7.0640031519715656</c:v>
                </c:pt>
                <c:pt idx="277">
                  <c:v>7.0527541221132823</c:v>
                </c:pt>
                <c:pt idx="278">
                  <c:v>7.0415154124964605</c:v>
                </c:pt>
                <c:pt idx="279">
                  <c:v>7.0302946119959477</c:v>
                </c:pt>
                <c:pt idx="280">
                  <c:v>7.0190916920731929</c:v>
                </c:pt>
                <c:pt idx="281">
                  <c:v>7.0078276307990137</c:v>
                </c:pt>
                <c:pt idx="282">
                  <c:v>6.9965148963260368</c:v>
                </c:pt>
                <c:pt idx="283">
                  <c:v>6.9852204239976228</c:v>
                </c:pt>
                <c:pt idx="284">
                  <c:v>6.9739441843331944</c:v>
                </c:pt>
                <c:pt idx="285">
                  <c:v>6.9626665568683261</c:v>
                </c:pt>
                <c:pt idx="286">
                  <c:v>6.9512787629765196</c:v>
                </c:pt>
                <c:pt idx="287">
                  <c:v>6.9399095943985447</c:v>
                </c:pt>
                <c:pt idx="288">
                  <c:v>6.9285590206717549</c:v>
                </c:pt>
                <c:pt idx="289">
                  <c:v>6.9172270113833294</c:v>
                </c:pt>
                <c:pt idx="290">
                  <c:v>6.9058054215547209</c:v>
                </c:pt>
                <c:pt idx="291">
                  <c:v>6.8943604990934801</c:v>
                </c:pt>
                <c:pt idx="292">
                  <c:v>6.8829345441881076</c:v>
                </c:pt>
                <c:pt idx="293">
                  <c:v>6.8715275254038604</c:v>
                </c:pt>
                <c:pt idx="294">
                  <c:v>6.8600933534355972</c:v>
                </c:pt>
                <c:pt idx="295">
                  <c:v>6.8485715842541772</c:v>
                </c:pt>
                <c:pt idx="296">
                  <c:v>6.8370691662912044</c:v>
                </c:pt>
                <c:pt idx="297">
                  <c:v>6.825586067045629</c:v>
                </c:pt>
                <c:pt idx="298">
                  <c:v>6.8141222540709778</c:v>
                </c:pt>
                <c:pt idx="299">
                  <c:v>6.8025413409188253</c:v>
                </c:pt>
                <c:pt idx="300">
                  <c:v>6.7909613411883498</c:v>
                </c:pt>
                <c:pt idx="301">
                  <c:v>6.7794010541486225</c:v>
                </c:pt>
                <c:pt idx="302">
                  <c:v>6.7678604462426328</c:v>
                </c:pt>
                <c:pt idx="303">
                  <c:v>6.7562682576393298</c:v>
                </c:pt>
                <c:pt idx="304">
                  <c:v>6.7446095184603685</c:v>
                </c:pt>
                <c:pt idx="305">
                  <c:v>6.7329708978134226</c:v>
                </c:pt>
                <c:pt idx="306">
                  <c:v>6.7213523609815855</c:v>
                </c:pt>
                <c:pt idx="307">
                  <c:v>6.7097509625912082</c:v>
                </c:pt>
                <c:pt idx="308">
                  <c:v>6.6980122847610062</c:v>
                </c:pt>
                <c:pt idx="309">
                  <c:v>6.6862941436925949</c:v>
                </c:pt>
                <c:pt idx="310">
                  <c:v>6.6745965034570087</c:v>
                </c:pt>
                <c:pt idx="311">
                  <c:v>6.6629193281881349</c:v>
                </c:pt>
                <c:pt idx="312">
                  <c:v>6.6511681749056555</c:v>
                </c:pt>
                <c:pt idx="313">
                  <c:v>6.6393692832224787</c:v>
                </c:pt>
                <c:pt idx="314">
                  <c:v>6.6275913222752676</c:v>
                </c:pt>
                <c:pt idx="315">
                  <c:v>6.6158342549337847</c:v>
                </c:pt>
                <c:pt idx="316">
                  <c:v>6.60407588718195</c:v>
                </c:pt>
                <c:pt idx="317">
                  <c:v>6.5921949683604932</c:v>
                </c:pt>
                <c:pt idx="318">
                  <c:v>6.5803354236471527</c:v>
                </c:pt>
                <c:pt idx="319">
                  <c:v>6.5684972145893097</c:v>
                </c:pt>
                <c:pt idx="320">
                  <c:v>6.5566803028035157</c:v>
                </c:pt>
                <c:pt idx="321">
                  <c:v>6.5447698338399105</c:v>
                </c:pt>
                <c:pt idx="322">
                  <c:v>6.5328273937381542</c:v>
                </c:pt>
                <c:pt idx="323">
                  <c:v>6.5209067453692171</c:v>
                </c:pt>
                <c:pt idx="324">
                  <c:v>6.5090078489690635</c:v>
                </c:pt>
                <c:pt idx="325">
                  <c:v>6.497092646403094</c:v>
                </c:pt>
                <c:pt idx="326">
                  <c:v>6.4850659473985584</c:v>
                </c:pt>
                <c:pt idx="327">
                  <c:v>6.473061510888467</c:v>
                </c:pt>
                <c:pt idx="328">
                  <c:v>6.4610792956629552</c:v>
                </c:pt>
                <c:pt idx="329">
                  <c:v>6.4491192605884393</c:v>
                </c:pt>
                <c:pt idx="330">
                  <c:v>6.4370498506175124</c:v>
                </c:pt>
                <c:pt idx="331">
                  <c:v>6.4249602224958773</c:v>
                </c:pt>
                <c:pt idx="332">
                  <c:v>6.4128933002894524</c:v>
                </c:pt>
                <c:pt idx="333">
                  <c:v>6.4008490413535375</c:v>
                </c:pt>
                <c:pt idx="334">
                  <c:v>6.3887779702490004</c:v>
                </c:pt>
                <c:pt idx="335">
                  <c:v>6.3766016886238042</c:v>
                </c:pt>
                <c:pt idx="336">
                  <c:v>6.3644486136016392</c:v>
                </c:pt>
                <c:pt idx="337">
                  <c:v>6.3523187009533695</c:v>
                </c:pt>
                <c:pt idx="338">
                  <c:v>6.3402119065341562</c:v>
                </c:pt>
                <c:pt idx="339">
                  <c:v>6.3279848274559365</c:v>
                </c:pt>
                <c:pt idx="340">
                  <c:v>6.3157440920314354</c:v>
                </c:pt>
                <c:pt idx="341">
                  <c:v>6.3035270348564598</c:v>
                </c:pt>
                <c:pt idx="342">
                  <c:v>6.2913336101282464</c:v>
                </c:pt>
                <c:pt idx="343">
                  <c:v>6.2791086463743699</c:v>
                </c:pt>
                <c:pt idx="344">
                  <c:v>6.2667786768302145</c:v>
                </c:pt>
                <c:pt idx="345">
                  <c:v>6.2544729190265356</c:v>
                </c:pt>
                <c:pt idx="346">
                  <c:v>6.2421913254199533</c:v>
                </c:pt>
                <c:pt idx="347">
                  <c:v>6.2299338485604538</c:v>
                </c:pt>
                <c:pt idx="348">
                  <c:v>6.2175514627054129</c:v>
                </c:pt>
                <c:pt idx="349">
                  <c:v>6.2051553780470741</c:v>
                </c:pt>
                <c:pt idx="350">
                  <c:v>6.1927840077663783</c:v>
                </c:pt>
                <c:pt idx="351">
                  <c:v>6.1804373025896657</c:v>
                </c:pt>
                <c:pt idx="352">
                  <c:v>6.1680616491532687</c:v>
                </c:pt>
                <c:pt idx="353">
                  <c:v>6.1555735361274042</c:v>
                </c:pt>
                <c:pt idx="354">
                  <c:v>6.143110707052287</c:v>
                </c:pt>
                <c:pt idx="355">
                  <c:v>6.1306731107369847</c:v>
                </c:pt>
                <c:pt idx="356">
                  <c:v>6.1182606960942048</c:v>
                </c:pt>
                <c:pt idx="357">
                  <c:v>6.1057266931113228</c:v>
                </c:pt>
                <c:pt idx="358">
                  <c:v>6.0931706430849184</c:v>
                </c:pt>
                <c:pt idx="359">
                  <c:v>6.0806404138002872</c:v>
                </c:pt>
                <c:pt idx="360">
                  <c:v>6.0681359521586637</c:v>
                </c:pt>
                <c:pt idx="361">
                  <c:v>6.0556143065140411</c:v>
                </c:pt>
                <c:pt idx="362">
                  <c:v>6.0429631871487892</c:v>
                </c:pt>
                <c:pt idx="363">
                  <c:v>6.0303384979379508</c:v>
                </c:pt>
                <c:pt idx="364">
                  <c:v>6.0177401836648254</c:v>
                </c:pt>
                <c:pt idx="365">
                  <c:v>6.0051681892280708</c:v>
                </c:pt>
                <c:pt idx="366">
                  <c:v>5.9924878783366244</c:v>
                </c:pt>
                <c:pt idx="367">
                  <c:v>5.9797668103975692</c:v>
                </c:pt>
                <c:pt idx="368">
                  <c:v>5.967072747197248</c:v>
                </c:pt>
                <c:pt idx="369">
                  <c:v>5.9544056314090321</c:v>
                </c:pt>
                <c:pt idx="370">
                  <c:v>5.9417445165555511</c:v>
                </c:pt>
                <c:pt idx="371">
                  <c:v>5.928925051687207</c:v>
                </c:pt>
                <c:pt idx="372">
                  <c:v>5.9161332451402631</c:v>
                </c:pt>
                <c:pt idx="373">
                  <c:v>5.903369037241184</c:v>
                </c:pt>
                <c:pt idx="374">
                  <c:v>5.8906323684451909</c:v>
                </c:pt>
                <c:pt idx="375">
                  <c:v>5.8778130414387517</c:v>
                </c:pt>
                <c:pt idx="376">
                  <c:v>5.8649213911198839</c:v>
                </c:pt>
                <c:pt idx="377">
                  <c:v>5.8520580157132631</c:v>
                </c:pt>
                <c:pt idx="378">
                  <c:v>5.8392228532042783</c:v>
                </c:pt>
                <c:pt idx="379">
                  <c:v>5.8264158417143355</c:v>
                </c:pt>
                <c:pt idx="380">
                  <c:v>5.8134373203966483</c:v>
                </c:pt>
                <c:pt idx="381">
                  <c:v>5.800472588209983</c:v>
                </c:pt>
                <c:pt idx="382">
                  <c:v>5.7875367690865236</c:v>
                </c:pt>
                <c:pt idx="383">
                  <c:v>5.7746297985463189</c:v>
                </c:pt>
                <c:pt idx="384">
                  <c:v>5.761681273620928</c:v>
                </c:pt>
                <c:pt idx="385">
                  <c:v>5.7486128720684171</c:v>
                </c:pt>
                <c:pt idx="386">
                  <c:v>5.7355741117110748</c:v>
                </c:pt>
                <c:pt idx="387">
                  <c:v>5.7225649253179984</c:v>
                </c:pt>
                <c:pt idx="388">
                  <c:v>5.709585245810775</c:v>
                </c:pt>
                <c:pt idx="389">
                  <c:v>5.6964793953159223</c:v>
                </c:pt>
                <c:pt idx="390">
                  <c:v>5.6833352763930387</c:v>
                </c:pt>
                <c:pt idx="391">
                  <c:v>5.6702214863540625</c:v>
                </c:pt>
                <c:pt idx="392">
                  <c:v>5.6571379552177934</c:v>
                </c:pt>
                <c:pt idx="393">
                  <c:v>5.6440730353585051</c:v>
                </c:pt>
                <c:pt idx="394">
                  <c:v>5.6308209958391293</c:v>
                </c:pt>
                <c:pt idx="395">
                  <c:v>5.6176000715357191</c:v>
                </c:pt>
                <c:pt idx="396">
                  <c:v>5.6044101893910936</c:v>
                </c:pt>
                <c:pt idx="397">
                  <c:v>5.5912512765196061</c:v>
                </c:pt>
                <c:pt idx="398">
                  <c:v>5.5780323045353066</c:v>
                </c:pt>
                <c:pt idx="399">
                  <c:v>5.5647015595204596</c:v>
                </c:pt>
                <c:pt idx="400">
                  <c:v>5.5514026731885577</c:v>
                </c:pt>
                <c:pt idx="401">
                  <c:v>5.5381355694016436</c:v>
                </c:pt>
                <c:pt idx="402">
                  <c:v>5.5249001722037248</c:v>
                </c:pt>
                <c:pt idx="403">
                  <c:v>5.5115273816714794</c:v>
                </c:pt>
                <c:pt idx="404">
                  <c:v>5.4981166693049488</c:v>
                </c:pt>
                <c:pt idx="405">
                  <c:v>5.4847385880393293</c:v>
                </c:pt>
                <c:pt idx="406">
                  <c:v>5.4713930584762505</c:v>
                </c:pt>
                <c:pt idx="407">
                  <c:v>5.4580794119196021</c:v>
                </c:pt>
                <c:pt idx="408">
                  <c:v>5.4445538667713542</c:v>
                </c:pt>
                <c:pt idx="409">
                  <c:v>5.4310618389755954</c:v>
                </c:pt>
                <c:pt idx="410">
                  <c:v>5.4176032454737157</c:v>
                </c:pt>
                <c:pt idx="411">
                  <c:v>5.4041780034129401</c:v>
                </c:pt>
                <c:pt idx="412">
                  <c:v>5.3907164430719048</c:v>
                </c:pt>
                <c:pt idx="413">
                  <c:v>5.3771072992179931</c:v>
                </c:pt>
                <c:pt idx="414">
                  <c:v>5.3635325123551043</c:v>
                </c:pt>
                <c:pt idx="415">
                  <c:v>5.3499919957472288</c:v>
                </c:pt>
                <c:pt idx="416">
                  <c:v>5.3364856628773252</c:v>
                </c:pt>
                <c:pt idx="417">
                  <c:v>5.3228775784166293</c:v>
                </c:pt>
                <c:pt idx="418">
                  <c:v>5.3091832506980445</c:v>
                </c:pt>
                <c:pt idx="419">
                  <c:v>5.2955241547894873</c:v>
                </c:pt>
                <c:pt idx="420">
                  <c:v>5.2819002000490238</c:v>
                </c:pt>
                <c:pt idx="421">
                  <c:v>5.2683112960679077</c:v>
                </c:pt>
                <c:pt idx="422">
                  <c:v>5.2545586579769754</c:v>
                </c:pt>
                <c:pt idx="423">
                  <c:v>5.2407774399864877</c:v>
                </c:pt>
                <c:pt idx="424">
                  <c:v>5.2270323662245941</c:v>
                </c:pt>
                <c:pt idx="425">
                  <c:v>5.2133233418952303</c:v>
                </c:pt>
                <c:pt idx="426">
                  <c:v>5.1996502724509508</c:v>
                </c:pt>
                <c:pt idx="427">
                  <c:v>5.1857554379642155</c:v>
                </c:pt>
                <c:pt idx="428">
                  <c:v>5.1718854883142367</c:v>
                </c:pt>
                <c:pt idx="429">
                  <c:v>5.158052635574359</c:v>
                </c:pt>
                <c:pt idx="430">
                  <c:v>5.1442567805242723</c:v>
                </c:pt>
                <c:pt idx="431">
                  <c:v>5.1304626249924157</c:v>
                </c:pt>
                <c:pt idx="432">
                  <c:v>5.1164637542421048</c:v>
                </c:pt>
                <c:pt idx="433">
                  <c:v>5.1025030805115588</c:v>
                </c:pt>
                <c:pt idx="434">
                  <c:v>5.088580499577203</c:v>
                </c:pt>
                <c:pt idx="435">
                  <c:v>5.0746959074998488</c:v>
                </c:pt>
                <c:pt idx="436">
                  <c:v>5.0607723547841434</c:v>
                </c:pt>
                <c:pt idx="437">
                  <c:v>5.0466795507314579</c:v>
                </c:pt>
                <c:pt idx="438">
                  <c:v>5.0326259911087021</c:v>
                </c:pt>
                <c:pt idx="439">
                  <c:v>5.0186115666313578</c:v>
                </c:pt>
                <c:pt idx="440">
                  <c:v>5.0046361683192364</c:v>
                </c:pt>
                <c:pt idx="441">
                  <c:v>4.9905880541011483</c:v>
                </c:pt>
                <c:pt idx="442">
                  <c:v>4.9763989140481222</c:v>
                </c:pt>
                <c:pt idx="443">
                  <c:v>4.9622501162740527</c:v>
                </c:pt>
                <c:pt idx="444">
                  <c:v>4.9481415460785803</c:v>
                </c:pt>
                <c:pt idx="445">
                  <c:v>4.9340730890874616</c:v>
                </c:pt>
                <c:pt idx="446">
                  <c:v>4.9199062137321077</c:v>
                </c:pt>
                <c:pt idx="447">
                  <c:v>4.9056181162269663</c:v>
                </c:pt>
                <c:pt idx="448">
                  <c:v>4.891371513360431</c:v>
                </c:pt>
                <c:pt idx="449">
                  <c:v>4.8771662846262549</c:v>
                </c:pt>
                <c:pt idx="450">
                  <c:v>4.8630023098681541</c:v>
                </c:pt>
                <c:pt idx="451">
                  <c:v>4.8487235946102691</c:v>
                </c:pt>
                <c:pt idx="452">
                  <c:v>4.8343336709622431</c:v>
                </c:pt>
                <c:pt idx="453">
                  <c:v>4.8199864533787196</c:v>
                </c:pt>
                <c:pt idx="454">
                  <c:v>4.8056818151176834</c:v>
                </c:pt>
                <c:pt idx="455">
                  <c:v>4.7914196298132623</c:v>
                </c:pt>
                <c:pt idx="456">
                  <c:v>4.7770372938092889</c:v>
                </c:pt>
                <c:pt idx="457">
                  <c:v>4.7625423950765677</c:v>
                </c:pt>
                <c:pt idx="458">
                  <c:v>4.7480914780162395</c:v>
                </c:pt>
                <c:pt idx="459">
                  <c:v>4.7336844091753232</c:v>
                </c:pt>
                <c:pt idx="460">
                  <c:v>4.7193210555057643</c:v>
                </c:pt>
                <c:pt idx="461">
                  <c:v>4.7048448135338141</c:v>
                </c:pt>
                <c:pt idx="462">
                  <c:v>4.6902414721504897</c:v>
                </c:pt>
                <c:pt idx="463">
                  <c:v>4.6756834579964393</c:v>
                </c:pt>
                <c:pt idx="464">
                  <c:v>4.661170630380731</c:v>
                </c:pt>
                <c:pt idx="465">
                  <c:v>4.6467028490491202</c:v>
                </c:pt>
                <c:pt idx="466">
                  <c:v>4.6321442126230465</c:v>
                </c:pt>
                <c:pt idx="467">
                  <c:v>4.6174285973952855</c:v>
                </c:pt>
                <c:pt idx="468">
                  <c:v>4.6027597314312789</c:v>
                </c:pt>
                <c:pt idx="469">
                  <c:v>4.5881374662157457</c:v>
                </c:pt>
                <c:pt idx="470">
                  <c:v>4.5735616537052239</c:v>
                </c:pt>
                <c:pt idx="471">
                  <c:v>4.5589342067732481</c:v>
                </c:pt>
                <c:pt idx="472">
                  <c:v>4.5441020701371082</c:v>
                </c:pt>
                <c:pt idx="473">
                  <c:v>4.5293181886999259</c:v>
                </c:pt>
                <c:pt idx="474">
                  <c:v>4.5145824054671815</c:v>
                </c:pt>
                <c:pt idx="475">
                  <c:v>4.4998945639551184</c:v>
                </c:pt>
                <c:pt idx="476">
                  <c:v>4.4852143471355035</c:v>
                </c:pt>
                <c:pt idx="477">
                  <c:v>4.4702609628675987</c:v>
                </c:pt>
                <c:pt idx="478">
                  <c:v>4.4553574321147646</c:v>
                </c:pt>
                <c:pt idx="479">
                  <c:v>4.4405035886689461</c:v>
                </c:pt>
                <c:pt idx="480">
                  <c:v>4.4256992668762143</c:v>
                </c:pt>
                <c:pt idx="481">
                  <c:v>4.4109443016349088</c:v>
                </c:pt>
                <c:pt idx="482">
                  <c:v>4.3959053225442908</c:v>
                </c:pt>
                <c:pt idx="483">
                  <c:v>4.3808769657929663</c:v>
                </c:pt>
                <c:pt idx="484">
                  <c:v>4.3658999867420407</c:v>
                </c:pt>
                <c:pt idx="485">
                  <c:v>4.35097420974569</c:v>
                </c:pt>
                <c:pt idx="486">
                  <c:v>4.3360994597585769</c:v>
                </c:pt>
                <c:pt idx="487">
                  <c:v>4.3210364264473728</c:v>
                </c:pt>
                <c:pt idx="488">
                  <c:v>4.3058774374550559</c:v>
                </c:pt>
                <c:pt idx="489">
                  <c:v>4.290771628978848</c:v>
                </c:pt>
                <c:pt idx="490">
                  <c:v>4.2757188144517304</c:v>
                </c:pt>
                <c:pt idx="491">
                  <c:v>4.2607188079612035</c:v>
                </c:pt>
                <c:pt idx="492">
                  <c:v>4.2456574250453274</c:v>
                </c:pt>
                <c:pt idx="493">
                  <c:v>4.2303612627319582</c:v>
                </c:pt>
                <c:pt idx="494">
                  <c:v>4.2151202090997888</c:v>
                </c:pt>
                <c:pt idx="495">
                  <c:v>4.1999340656044568</c:v>
                </c:pt>
                <c:pt idx="496">
                  <c:v>4.1848026344169202</c:v>
                </c:pt>
                <c:pt idx="497">
                  <c:v>4.1697257184208585</c:v>
                </c:pt>
                <c:pt idx="498">
                  <c:v>4.1543327178696883</c:v>
                </c:pt>
                <c:pt idx="499">
                  <c:v>4.138949157556258</c:v>
                </c:pt>
                <c:pt idx="500">
                  <c:v>4.1236225628120273</c:v>
                </c:pt>
                <c:pt idx="501">
                  <c:v>4.108352722692584</c:v>
                </c:pt>
                <c:pt idx="502">
                  <c:v>4.0931394270346519</c:v>
                </c:pt>
                <c:pt idx="503">
                  <c:v>4.0777984586158427</c:v>
                </c:pt>
                <c:pt idx="504">
                  <c:v>4.0622641334569609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115.05565022866624</c:v>
                </c:pt>
                <c:pt idx="1">
                  <c:v>115.05565022866624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90.003070274903706</c:v>
                </c:pt>
                <c:pt idx="7">
                  <c:v>90.014443961923774</c:v>
                </c:pt>
                <c:pt idx="8">
                  <c:v>90.035916939674792</c:v>
                </c:pt>
                <c:pt idx="9">
                  <c:v>90.069938838785362</c:v>
                </c:pt>
                <c:pt idx="10">
                  <c:v>90.12000046130531</c:v>
                </c:pt>
                <c:pt idx="11">
                  <c:v>90.191386279090338</c:v>
                </c:pt>
                <c:pt idx="12">
                  <c:v>90.292498794743977</c:v>
                </c:pt>
                <c:pt idx="13">
                  <c:v>90.437989558525601</c:v>
                </c:pt>
                <c:pt idx="14">
                  <c:v>90.666596612097294</c:v>
                </c:pt>
                <c:pt idx="15">
                  <c:v>91.470669539066279</c:v>
                </c:pt>
                <c:pt idx="16">
                  <c:v>91.879570632684135</c:v>
                </c:pt>
                <c:pt idx="17">
                  <c:v>92.028211602787138</c:v>
                </c:pt>
                <c:pt idx="18">
                  <c:v>92.11593851628119</c:v>
                </c:pt>
                <c:pt idx="19">
                  <c:v>92.172249214991865</c:v>
                </c:pt>
                <c:pt idx="20">
                  <c:v>92.208815640080431</c:v>
                </c:pt>
                <c:pt idx="21">
                  <c:v>92.231805888469225</c:v>
                </c:pt>
                <c:pt idx="22">
                  <c:v>92.244933324629145</c:v>
                </c:pt>
                <c:pt idx="23">
                  <c:v>92.250621132625469</c:v>
                </c:pt>
                <c:pt idx="24">
                  <c:v>92.216515852878928</c:v>
                </c:pt>
                <c:pt idx="25">
                  <c:v>92.182627643471335</c:v>
                </c:pt>
                <c:pt idx="26">
                  <c:v>92.148955122812154</c:v>
                </c:pt>
                <c:pt idx="27">
                  <c:v>92.115496918104256</c:v>
                </c:pt>
                <c:pt idx="28">
                  <c:v>92.082251665287984</c:v>
                </c:pt>
                <c:pt idx="29">
                  <c:v>92.049218008985534</c:v>
                </c:pt>
                <c:pt idx="30">
                  <c:v>92.016394602445686</c:v>
                </c:pt>
                <c:pt idx="31">
                  <c:v>91.983618598534193</c:v>
                </c:pt>
                <c:pt idx="32">
                  <c:v>91.95097061496044</c:v>
                </c:pt>
                <c:pt idx="33">
                  <c:v>91.918543472731344</c:v>
                </c:pt>
                <c:pt idx="34">
                  <c:v>91.886335678005807</c:v>
                </c:pt>
                <c:pt idx="35">
                  <c:v>91.85434574704756</c:v>
                </c:pt>
                <c:pt idx="36">
                  <c:v>91.822572206156778</c:v>
                </c:pt>
                <c:pt idx="37">
                  <c:v>91.791013591602237</c:v>
                </c:pt>
                <c:pt idx="38">
                  <c:v>91.759668449553828</c:v>
                </c:pt>
                <c:pt idx="39">
                  <c:v>91.728338835761548</c:v>
                </c:pt>
                <c:pt idx="40">
                  <c:v>91.69719045717811</c:v>
                </c:pt>
                <c:pt idx="41">
                  <c:v>91.666267464739178</c:v>
                </c:pt>
                <c:pt idx="42">
                  <c:v>91.635568227576115</c:v>
                </c:pt>
                <c:pt idx="43">
                  <c:v>91.605091126621033</c:v>
                </c:pt>
                <c:pt idx="44">
                  <c:v>91.574834554521473</c:v>
                </c:pt>
                <c:pt idx="45">
                  <c:v>91.544796915555565</c:v>
                </c:pt>
                <c:pt idx="46">
                  <c:v>91.514976625547916</c:v>
                </c:pt>
                <c:pt idx="47">
                  <c:v>91.485230789547231</c:v>
                </c:pt>
                <c:pt idx="48">
                  <c:v>91.455625120408953</c:v>
                </c:pt>
                <c:pt idx="49">
                  <c:v>91.426250516449457</c:v>
                </c:pt>
                <c:pt idx="50">
                  <c:v>91.397105174260204</c:v>
                </c:pt>
                <c:pt idx="51">
                  <c:v>91.368187304507813</c:v>
                </c:pt>
                <c:pt idx="52">
                  <c:v>91.339495131824236</c:v>
                </c:pt>
                <c:pt idx="53">
                  <c:v>91.311026894697733</c:v>
                </c:pt>
                <c:pt idx="54">
                  <c:v>91.282780845364741</c:v>
                </c:pt>
                <c:pt idx="55">
                  <c:v>91.254755249702598</c:v>
                </c:pt>
                <c:pt idx="56">
                  <c:v>91.226750200858973</c:v>
                </c:pt>
                <c:pt idx="57">
                  <c:v>91.198967853260498</c:v>
                </c:pt>
                <c:pt idx="58">
                  <c:v>91.171421961831413</c:v>
                </c:pt>
                <c:pt idx="59">
                  <c:v>91.144110514088098</c:v>
                </c:pt>
                <c:pt idx="60">
                  <c:v>91.11703151467519</c:v>
                </c:pt>
                <c:pt idx="61">
                  <c:v>91.090182985219855</c:v>
                </c:pt>
                <c:pt idx="62">
                  <c:v>91.063562964187241</c:v>
                </c:pt>
                <c:pt idx="63">
                  <c:v>91.037169506737143</c:v>
                </c:pt>
                <c:pt idx="64">
                  <c:v>91.011000684581944</c:v>
                </c:pt>
                <c:pt idx="65">
                  <c:v>90.984920470756535</c:v>
                </c:pt>
                <c:pt idx="66">
                  <c:v>90.959016159908501</c:v>
                </c:pt>
                <c:pt idx="67">
                  <c:v>90.933355940867898</c:v>
                </c:pt>
                <c:pt idx="68">
                  <c:v>90.907937513600174</c:v>
                </c:pt>
                <c:pt idx="69">
                  <c:v>90.882758599743568</c:v>
                </c:pt>
                <c:pt idx="70">
                  <c:v>90.857816942404952</c:v>
                </c:pt>
                <c:pt idx="71">
                  <c:v>90.83311030595749</c:v>
                </c:pt>
                <c:pt idx="72">
                  <c:v>90.808636475840288</c:v>
                </c:pt>
                <c:pt idx="73">
                  <c:v>90.784393258359842</c:v>
                </c:pt>
                <c:pt idx="74">
                  <c:v>90.760378480493472</c:v>
                </c:pt>
                <c:pt idx="75">
                  <c:v>90.736606055077942</c:v>
                </c:pt>
                <c:pt idx="76">
                  <c:v>90.713972509077919</c:v>
                </c:pt>
                <c:pt idx="77">
                  <c:v>90.692477772162604</c:v>
                </c:pt>
                <c:pt idx="78">
                  <c:v>90.672064545041323</c:v>
                </c:pt>
                <c:pt idx="79">
                  <c:v>90.652678411442807</c:v>
                </c:pt>
                <c:pt idx="80">
                  <c:v>90.635740096162863</c:v>
                </c:pt>
                <c:pt idx="81">
                  <c:v>90.624757649603765</c:v>
                </c:pt>
                <c:pt idx="82">
                  <c:v>90.621273936924155</c:v>
                </c:pt>
                <c:pt idx="83">
                  <c:v>90.627604927106532</c:v>
                </c:pt>
                <c:pt idx="84">
                  <c:v>90.647708861128692</c:v>
                </c:pt>
                <c:pt idx="85">
                  <c:v>90.68936306620877</c:v>
                </c:pt>
                <c:pt idx="86">
                  <c:v>90.772600885526032</c:v>
                </c:pt>
                <c:pt idx="87">
                  <c:v>91.15558944797516</c:v>
                </c:pt>
                <c:pt idx="88">
                  <c:v>91.361267107619739</c:v>
                </c:pt>
                <c:pt idx="89">
                  <c:v>91.430853535090066</c:v>
                </c:pt>
                <c:pt idx="90">
                  <c:v>91.468143010924962</c:v>
                </c:pt>
                <c:pt idx="91">
                  <c:v>91.488364073840032</c:v>
                </c:pt>
                <c:pt idx="92">
                  <c:v>91.497814449863156</c:v>
                </c:pt>
                <c:pt idx="93">
                  <c:v>91.49984828406393</c:v>
                </c:pt>
                <c:pt idx="94">
                  <c:v>91.496497706855706</c:v>
                </c:pt>
                <c:pt idx="95">
                  <c:v>91.489095701550895</c:v>
                </c:pt>
                <c:pt idx="96">
                  <c:v>91.459459867697234</c:v>
                </c:pt>
                <c:pt idx="97">
                  <c:v>91.43005533445077</c:v>
                </c:pt>
                <c:pt idx="98">
                  <c:v>91.400880296565475</c:v>
                </c:pt>
                <c:pt idx="99">
                  <c:v>91.37193296288487</c:v>
                </c:pt>
                <c:pt idx="100">
                  <c:v>91.343211556231992</c:v>
                </c:pt>
                <c:pt idx="101">
                  <c:v>91.314714313300342</c:v>
                </c:pt>
                <c:pt idx="102">
                  <c:v>91.287613195825628</c:v>
                </c:pt>
                <c:pt idx="103">
                  <c:v>91.266632204301715</c:v>
                </c:pt>
                <c:pt idx="104">
                  <c:v>91.253583702632014</c:v>
                </c:pt>
                <c:pt idx="105">
                  <c:v>91.250452687866527</c:v>
                </c:pt>
                <c:pt idx="106">
                  <c:v>91.26014595530367</c:v>
                </c:pt>
                <c:pt idx="107">
                  <c:v>91.286920668956583</c:v>
                </c:pt>
                <c:pt idx="108">
                  <c:v>91.337915899098235</c:v>
                </c:pt>
                <c:pt idx="109">
                  <c:v>91.426708582663423</c:v>
                </c:pt>
                <c:pt idx="110">
                  <c:v>91.586946551333781</c:v>
                </c:pt>
                <c:pt idx="111">
                  <c:v>92.224920355165423</c:v>
                </c:pt>
                <c:pt idx="112">
                  <c:v>92.552019235092303</c:v>
                </c:pt>
                <c:pt idx="113">
                  <c:v>92.665986162383035</c:v>
                </c:pt>
                <c:pt idx="114">
                  <c:v>92.730391473688584</c:v>
                </c:pt>
                <c:pt idx="115">
                  <c:v>92.76868193845273</c:v>
                </c:pt>
                <c:pt idx="116">
                  <c:v>92.790547980254573</c:v>
                </c:pt>
                <c:pt idx="117">
                  <c:v>92.801257860792902</c:v>
                </c:pt>
                <c:pt idx="118">
                  <c:v>92.803865005345415</c:v>
                </c:pt>
                <c:pt idx="119">
                  <c:v>92.800363282046789</c:v>
                </c:pt>
                <c:pt idx="120">
                  <c:v>92.763855534189133</c:v>
                </c:pt>
                <c:pt idx="121">
                  <c:v>92.768397562542447</c:v>
                </c:pt>
                <c:pt idx="122">
                  <c:v>92.857002203086608</c:v>
                </c:pt>
                <c:pt idx="123">
                  <c:v>93.014972516284857</c:v>
                </c:pt>
                <c:pt idx="124">
                  <c:v>93.233612801441325</c:v>
                </c:pt>
                <c:pt idx="125">
                  <c:v>93.510126402431837</c:v>
                </c:pt>
                <c:pt idx="126">
                  <c:v>93.844527987497926</c:v>
                </c:pt>
                <c:pt idx="127">
                  <c:v>94.241009842831147</c:v>
                </c:pt>
                <c:pt idx="128">
                  <c:v>94.705800871981182</c:v>
                </c:pt>
                <c:pt idx="129">
                  <c:v>95.250243628883837</c:v>
                </c:pt>
                <c:pt idx="130">
                  <c:v>95.89049353418217</c:v>
                </c:pt>
                <c:pt idx="131">
                  <c:v>96.659136979465032</c:v>
                </c:pt>
                <c:pt idx="132">
                  <c:v>97.60786854280596</c:v>
                </c:pt>
                <c:pt idx="133">
                  <c:v>98.828801981149567</c:v>
                </c:pt>
                <c:pt idx="134">
                  <c:v>100.55485667293063</c:v>
                </c:pt>
                <c:pt idx="135">
                  <c:v>105.59660614783404</c:v>
                </c:pt>
                <c:pt idx="136">
                  <c:v>107.90748732739074</c:v>
                </c:pt>
                <c:pt idx="137">
                  <c:v>108.78166155495479</c:v>
                </c:pt>
                <c:pt idx="138">
                  <c:v>109.38941067155663</c:v>
                </c:pt>
                <c:pt idx="139">
                  <c:v>109.83371283667366</c:v>
                </c:pt>
                <c:pt idx="140">
                  <c:v>110.17703438527501</c:v>
                </c:pt>
                <c:pt idx="141">
                  <c:v>110.45212488234175</c:v>
                </c:pt>
                <c:pt idx="142">
                  <c:v>110.67804933618109</c:v>
                </c:pt>
                <c:pt idx="143">
                  <c:v>110.86719300285246</c:v>
                </c:pt>
                <c:pt idx="144">
                  <c:v>110.86469629741194</c:v>
                </c:pt>
                <c:pt idx="145">
                  <c:v>110.86219974027877</c:v>
                </c:pt>
                <c:pt idx="146">
                  <c:v>110.85970333144415</c:v>
                </c:pt>
                <c:pt idx="147">
                  <c:v>110.85720707089928</c:v>
                </c:pt>
                <c:pt idx="148">
                  <c:v>110.85471095863534</c:v>
                </c:pt>
                <c:pt idx="149">
                  <c:v>110.85221499464352</c:v>
                </c:pt>
                <c:pt idx="150">
                  <c:v>110.84971917891501</c:v>
                </c:pt>
                <c:pt idx="151">
                  <c:v>110.84722351144102</c:v>
                </c:pt>
                <c:pt idx="152">
                  <c:v>110.84472799221273</c:v>
                </c:pt>
                <c:pt idx="153">
                  <c:v>110.84223262122133</c:v>
                </c:pt>
                <c:pt idx="154">
                  <c:v>110.840131149627</c:v>
                </c:pt>
                <c:pt idx="155">
                  <c:v>110.84049693738906</c:v>
                </c:pt>
                <c:pt idx="156">
                  <c:v>110.84487539845313</c:v>
                </c:pt>
                <c:pt idx="157">
                  <c:v>110.85592995783851</c:v>
                </c:pt>
                <c:pt idx="158">
                  <c:v>110.8803980028065</c:v>
                </c:pt>
                <c:pt idx="159">
                  <c:v>110.99936584501815</c:v>
                </c:pt>
                <c:pt idx="160">
                  <c:v>111.07271737252637</c:v>
                </c:pt>
                <c:pt idx="161">
                  <c:v>111.10301665691405</c:v>
                </c:pt>
                <c:pt idx="162">
                  <c:v>111.1229343461257</c:v>
                </c:pt>
                <c:pt idx="163">
                  <c:v>111.13730027675253</c:v>
                </c:pt>
                <c:pt idx="164">
                  <c:v>111.14812420621681</c:v>
                </c:pt>
                <c:pt idx="165">
                  <c:v>111.15648171593654</c:v>
                </c:pt>
                <c:pt idx="166">
                  <c:v>111.16302687322562</c:v>
                </c:pt>
                <c:pt idx="167">
                  <c:v>111.16818992618475</c:v>
                </c:pt>
                <c:pt idx="168">
                  <c:v>111.16569022359005</c:v>
                </c:pt>
                <c:pt idx="169">
                  <c:v>111.10859786728737</c:v>
                </c:pt>
                <c:pt idx="170">
                  <c:v>111.05158139737028</c:v>
                </c:pt>
                <c:pt idx="171">
                  <c:v>110.99433043395281</c:v>
                </c:pt>
                <c:pt idx="172">
                  <c:v>110.93712765366014</c:v>
                </c:pt>
                <c:pt idx="173">
                  <c:v>110.8800017794502</c:v>
                </c:pt>
                <c:pt idx="174">
                  <c:v>110.82295270792686</c:v>
                </c:pt>
                <c:pt idx="175">
                  <c:v>110.76579968705852</c:v>
                </c:pt>
                <c:pt idx="176">
                  <c:v>110.70856454813345</c:v>
                </c:pt>
                <c:pt idx="177">
                  <c:v>110.65140724909313</c:v>
                </c:pt>
                <c:pt idx="178">
                  <c:v>110.59432768407515</c:v>
                </c:pt>
                <c:pt idx="179">
                  <c:v>110.537275903362</c:v>
                </c:pt>
                <c:pt idx="180">
                  <c:v>110.48001053492811</c:v>
                </c:pt>
                <c:pt idx="181">
                  <c:v>110.42282395564177</c:v>
                </c:pt>
                <c:pt idx="182">
                  <c:v>110.36571605710013</c:v>
                </c:pt>
                <c:pt idx="183">
                  <c:v>110.30868673104946</c:v>
                </c:pt>
                <c:pt idx="184">
                  <c:v>110.25147523588673</c:v>
                </c:pt>
                <c:pt idx="185">
                  <c:v>110.19426157385784</c:v>
                </c:pt>
                <c:pt idx="186">
                  <c:v>110.13712755504646</c:v>
                </c:pt>
                <c:pt idx="187">
                  <c:v>110.08007306858673</c:v>
                </c:pt>
                <c:pt idx="188">
                  <c:v>110.02296864466095</c:v>
                </c:pt>
                <c:pt idx="189">
                  <c:v>109.96573015123619</c:v>
                </c:pt>
                <c:pt idx="190">
                  <c:v>109.9085722796296</c:v>
                </c:pt>
                <c:pt idx="191">
                  <c:v>109.85149491628337</c:v>
                </c:pt>
                <c:pt idx="192">
                  <c:v>109.79449794779967</c:v>
                </c:pt>
                <c:pt idx="193">
                  <c:v>109.73724016564975</c:v>
                </c:pt>
                <c:pt idx="194">
                  <c:v>109.68006076381386</c:v>
                </c:pt>
                <c:pt idx="195">
                  <c:v>109.62296286258366</c:v>
                </c:pt>
                <c:pt idx="196">
                  <c:v>109.56778798121086</c:v>
                </c:pt>
                <c:pt idx="197">
                  <c:v>109.51899204840208</c:v>
                </c:pt>
                <c:pt idx="198">
                  <c:v>109.47772574090993</c:v>
                </c:pt>
                <c:pt idx="199">
                  <c:v>109.44537346990576</c:v>
                </c:pt>
                <c:pt idx="200">
                  <c:v>109.42357486831352</c:v>
                </c:pt>
                <c:pt idx="201">
                  <c:v>109.41457530440391</c:v>
                </c:pt>
                <c:pt idx="202">
                  <c:v>109.42158389014801</c:v>
                </c:pt>
                <c:pt idx="203">
                  <c:v>109.44946842637317</c:v>
                </c:pt>
                <c:pt idx="204">
                  <c:v>109.5062930821484</c:v>
                </c:pt>
                <c:pt idx="205">
                  <c:v>109.60709492471932</c:v>
                </c:pt>
                <c:pt idx="206">
                  <c:v>109.7906302046657</c:v>
                </c:pt>
                <c:pt idx="207">
                  <c:v>110.51964354765686</c:v>
                </c:pt>
                <c:pt idx="208">
                  <c:v>110.86818432158097</c:v>
                </c:pt>
                <c:pt idx="209">
                  <c:v>110.97696307158913</c:v>
                </c:pt>
                <c:pt idx="210">
                  <c:v>111.03066987956166</c:v>
                </c:pt>
                <c:pt idx="211">
                  <c:v>111.05571120933047</c:v>
                </c:pt>
                <c:pt idx="212">
                  <c:v>111.06291655595402</c:v>
                </c:pt>
                <c:pt idx="213">
                  <c:v>111.0579237054713</c:v>
                </c:pt>
                <c:pt idx="214">
                  <c:v>111.04404466377514</c:v>
                </c:pt>
                <c:pt idx="215">
                  <c:v>111.02335617753863</c:v>
                </c:pt>
                <c:pt idx="216">
                  <c:v>110.96611437368406</c:v>
                </c:pt>
                <c:pt idx="217">
                  <c:v>110.90894952837732</c:v>
                </c:pt>
                <c:pt idx="218">
                  <c:v>110.85186153815174</c:v>
                </c:pt>
                <c:pt idx="219">
                  <c:v>110.79484228905663</c:v>
                </c:pt>
                <c:pt idx="220">
                  <c:v>110.73756765214424</c:v>
                </c:pt>
                <c:pt idx="221">
                  <c:v>110.68037090883391</c:v>
                </c:pt>
                <c:pt idx="222">
                  <c:v>110.62325195319022</c:v>
                </c:pt>
                <c:pt idx="223">
                  <c:v>110.5662106794218</c:v>
                </c:pt>
                <c:pt idx="224">
                  <c:v>110.50902879404526</c:v>
                </c:pt>
                <c:pt idx="225">
                  <c:v>110.45180228968795</c:v>
                </c:pt>
                <c:pt idx="226">
                  <c:v>110.39465452100664</c:v>
                </c:pt>
                <c:pt idx="227">
                  <c:v>110.33758537967206</c:v>
                </c:pt>
                <c:pt idx="228">
                  <c:v>110.28050758823487</c:v>
                </c:pt>
                <c:pt idx="229">
                  <c:v>110.22325351225814</c:v>
                </c:pt>
                <c:pt idx="230">
                  <c:v>110.16607913575641</c:v>
                </c:pt>
                <c:pt idx="231">
                  <c:v>110.10898434778549</c:v>
                </c:pt>
                <c:pt idx="232">
                  <c:v>110.05196903755566</c:v>
                </c:pt>
                <c:pt idx="233">
                  <c:v>109.9947346132777</c:v>
                </c:pt>
                <c:pt idx="234">
                  <c:v>109.93753588817681</c:v>
                </c:pt>
                <c:pt idx="235">
                  <c:v>109.88041772887944</c:v>
                </c:pt>
                <c:pt idx="236">
                  <c:v>109.82338002190667</c:v>
                </c:pt>
                <c:pt idx="237">
                  <c:v>109.76625580831859</c:v>
                </c:pt>
                <c:pt idx="238">
                  <c:v>109.70903504906417</c:v>
                </c:pt>
                <c:pt idx="239">
                  <c:v>109.65189584936421</c:v>
                </c:pt>
                <c:pt idx="240">
                  <c:v>109.59483809296789</c:v>
                </c:pt>
                <c:pt idx="241">
                  <c:v>109.53782795967727</c:v>
                </c:pt>
                <c:pt idx="242">
                  <c:v>109.48058753651588</c:v>
                </c:pt>
                <c:pt idx="243">
                  <c:v>109.42342968354323</c:v>
                </c:pt>
                <c:pt idx="244">
                  <c:v>109.36635428165056</c:v>
                </c:pt>
                <c:pt idx="245">
                  <c:v>109.30936121190091</c:v>
                </c:pt>
                <c:pt idx="246">
                  <c:v>109.25220422539306</c:v>
                </c:pt>
                <c:pt idx="247">
                  <c:v>109.19503016407552</c:v>
                </c:pt>
                <c:pt idx="248">
                  <c:v>109.13793957882814</c:v>
                </c:pt>
                <c:pt idx="249">
                  <c:v>109.08093234777301</c:v>
                </c:pt>
                <c:pt idx="250">
                  <c:v>109.02389648695116</c:v>
                </c:pt>
                <c:pt idx="251">
                  <c:v>108.96670872086047</c:v>
                </c:pt>
                <c:pt idx="252">
                  <c:v>108.90960547347711</c:v>
                </c:pt>
                <c:pt idx="253">
                  <c:v>108.85258661988955</c:v>
                </c:pt>
                <c:pt idx="254">
                  <c:v>108.79565203537085</c:v>
                </c:pt>
                <c:pt idx="255">
                  <c:v>108.73847715207788</c:v>
                </c:pt>
                <c:pt idx="256">
                  <c:v>108.68136382391501</c:v>
                </c:pt>
                <c:pt idx="257">
                  <c:v>108.62433594715255</c:v>
                </c:pt>
                <c:pt idx="258">
                  <c:v>108.56739339394045</c:v>
                </c:pt>
                <c:pt idx="259">
                  <c:v>108.51034737551423</c:v>
                </c:pt>
                <c:pt idx="260">
                  <c:v>108.45322660951925</c:v>
                </c:pt>
                <c:pt idx="261">
                  <c:v>108.39619237099475</c:v>
                </c:pt>
                <c:pt idx="262">
                  <c:v>108.33924452886751</c:v>
                </c:pt>
                <c:pt idx="263">
                  <c:v>108.28233203473145</c:v>
                </c:pt>
                <c:pt idx="264">
                  <c:v>108.2252065360049</c:v>
                </c:pt>
                <c:pt idx="265">
                  <c:v>108.1681686597688</c:v>
                </c:pt>
                <c:pt idx="266">
                  <c:v>108.11121827162253</c:v>
                </c:pt>
                <c:pt idx="267">
                  <c:v>108.05435523737168</c:v>
                </c:pt>
                <c:pt idx="268">
                  <c:v>107.99731633311974</c:v>
                </c:pt>
                <c:pt idx="269">
                  <c:v>107.94027760751507</c:v>
                </c:pt>
                <c:pt idx="270">
                  <c:v>107.88332748103826</c:v>
                </c:pt>
                <c:pt idx="271">
                  <c:v>107.82646581606693</c:v>
                </c:pt>
                <c:pt idx="272">
                  <c:v>107.76956921701927</c:v>
                </c:pt>
                <c:pt idx="273">
                  <c:v>107.71253249565781</c:v>
                </c:pt>
                <c:pt idx="274">
                  <c:v>107.65558550432905</c:v>
                </c:pt>
                <c:pt idx="275">
                  <c:v>107.59872810186994</c:v>
                </c:pt>
                <c:pt idx="276">
                  <c:v>107.54196014733947</c:v>
                </c:pt>
                <c:pt idx="277">
                  <c:v>107.48494710085328</c:v>
                </c:pt>
                <c:pt idx="278">
                  <c:v>107.42800618493065</c:v>
                </c:pt>
                <c:pt idx="279">
                  <c:v>107.37115600553568</c:v>
                </c:pt>
                <c:pt idx="280">
                  <c:v>107.31439641807782</c:v>
                </c:pt>
                <c:pt idx="281">
                  <c:v>107.25753529952412</c:v>
                </c:pt>
                <c:pt idx="282">
                  <c:v>107.20060346767418</c:v>
                </c:pt>
                <c:pt idx="283">
                  <c:v>107.14376354086683</c:v>
                </c:pt>
                <c:pt idx="284">
                  <c:v>107.08701537073976</c:v>
                </c:pt>
                <c:pt idx="285">
                  <c:v>107.03031179960803</c:v>
                </c:pt>
                <c:pt idx="286">
                  <c:v>106.97339212937891</c:v>
                </c:pt>
                <c:pt idx="287">
                  <c:v>106.91656555415408</c:v>
                </c:pt>
                <c:pt idx="288">
                  <c:v>106.85983192167193</c:v>
                </c:pt>
                <c:pt idx="289">
                  <c:v>106.8031910799199</c:v>
                </c:pt>
                <c:pt idx="290">
                  <c:v>106.74638697285131</c:v>
                </c:pt>
                <c:pt idx="291">
                  <c:v>106.68957691947432</c:v>
                </c:pt>
                <c:pt idx="292">
                  <c:v>106.63286101683229</c:v>
                </c:pt>
                <c:pt idx="293">
                  <c:v>106.57623910889015</c:v>
                </c:pt>
                <c:pt idx="294">
                  <c:v>106.51960340919756</c:v>
                </c:pt>
                <c:pt idx="295">
                  <c:v>106.46281312007285</c:v>
                </c:pt>
                <c:pt idx="296">
                  <c:v>106.40611821224535</c:v>
                </c:pt>
                <c:pt idx="297">
                  <c:v>106.3495185255188</c:v>
                </c:pt>
                <c:pt idx="298">
                  <c:v>106.293013899966</c:v>
                </c:pt>
                <c:pt idx="299">
                  <c:v>106.23629010519355</c:v>
                </c:pt>
                <c:pt idx="300">
                  <c:v>106.17961953105976</c:v>
                </c:pt>
                <c:pt idx="301">
                  <c:v>106.12304542752427</c:v>
                </c:pt>
                <c:pt idx="302">
                  <c:v>106.06656763036473</c:v>
                </c:pt>
                <c:pt idx="303">
                  <c:v>106.01002404440351</c:v>
                </c:pt>
                <c:pt idx="304">
                  <c:v>105.95338121829276</c:v>
                </c:pt>
                <c:pt idx="305">
                  <c:v>105.89683613607122</c:v>
                </c:pt>
                <c:pt idx="306">
                  <c:v>105.84038862907023</c:v>
                </c:pt>
                <c:pt idx="307">
                  <c:v>105.78403200447784</c:v>
                </c:pt>
                <c:pt idx="308">
                  <c:v>105.72742041655214</c:v>
                </c:pt>
                <c:pt idx="309">
                  <c:v>105.67090787033391</c:v>
                </c:pt>
                <c:pt idx="310">
                  <c:v>105.61449419255017</c:v>
                </c:pt>
                <c:pt idx="311">
                  <c:v>105.55817921023105</c:v>
                </c:pt>
                <c:pt idx="312">
                  <c:v>105.50175422742062</c:v>
                </c:pt>
                <c:pt idx="313">
                  <c:v>105.44527781048468</c:v>
                </c:pt>
                <c:pt idx="314">
                  <c:v>105.38890158032925</c:v>
                </c:pt>
                <c:pt idx="315">
                  <c:v>105.33262535922721</c:v>
                </c:pt>
                <c:pt idx="316">
                  <c:v>105.27640073221691</c:v>
                </c:pt>
                <c:pt idx="317">
                  <c:v>105.21996411666608</c:v>
                </c:pt>
                <c:pt idx="318">
                  <c:v>105.16362903217868</c:v>
                </c:pt>
                <c:pt idx="319">
                  <c:v>105.10739529609748</c:v>
                </c:pt>
                <c:pt idx="320">
                  <c:v>105.05126272609384</c:v>
                </c:pt>
                <c:pt idx="321">
                  <c:v>104.99498504948704</c:v>
                </c:pt>
                <c:pt idx="322">
                  <c:v>104.93869489013571</c:v>
                </c:pt>
                <c:pt idx="323">
                  <c:v>104.88250744514613</c:v>
                </c:pt>
                <c:pt idx="324">
                  <c:v>104.8264225270923</c:v>
                </c:pt>
                <c:pt idx="325">
                  <c:v>104.77035965667584</c:v>
                </c:pt>
                <c:pt idx="326">
                  <c:v>104.71411828390858</c:v>
                </c:pt>
                <c:pt idx="327">
                  <c:v>104.65798101894748</c:v>
                </c:pt>
                <c:pt idx="328">
                  <c:v>104.60194766907971</c:v>
                </c:pt>
                <c:pt idx="329">
                  <c:v>104.54601804194913</c:v>
                </c:pt>
                <c:pt idx="330">
                  <c:v>104.48991873149447</c:v>
                </c:pt>
                <c:pt idx="331">
                  <c:v>104.43383561964416</c:v>
                </c:pt>
                <c:pt idx="332">
                  <c:v>104.3778578392705</c:v>
                </c:pt>
                <c:pt idx="333">
                  <c:v>104.32198519254713</c:v>
                </c:pt>
                <c:pt idx="334">
                  <c:v>104.26611634026673</c:v>
                </c:pt>
                <c:pt idx="335">
                  <c:v>104.21009143962492</c:v>
                </c:pt>
                <c:pt idx="336">
                  <c:v>104.1541733160493</c:v>
                </c:pt>
                <c:pt idx="337">
                  <c:v>104.09836176603497</c:v>
                </c:pt>
                <c:pt idx="338">
                  <c:v>104.0426565864649</c:v>
                </c:pt>
                <c:pt idx="339">
                  <c:v>103.98676928102927</c:v>
                </c:pt>
                <c:pt idx="340">
                  <c:v>103.9309149883784</c:v>
                </c:pt>
                <c:pt idx="341">
                  <c:v>103.87516873922596</c:v>
                </c:pt>
                <c:pt idx="342">
                  <c:v>103.8195303245746</c:v>
                </c:pt>
                <c:pt idx="343">
                  <c:v>103.76389041896151</c:v>
                </c:pt>
                <c:pt idx="344">
                  <c:v>103.70810421920623</c:v>
                </c:pt>
                <c:pt idx="345">
                  <c:v>103.65242756400302</c:v>
                </c:pt>
                <c:pt idx="346">
                  <c:v>103.59686023824473</c:v>
                </c:pt>
                <c:pt idx="347">
                  <c:v>103.54140202724665</c:v>
                </c:pt>
                <c:pt idx="348">
                  <c:v>103.48576311179926</c:v>
                </c:pt>
                <c:pt idx="349">
                  <c:v>103.43016043305671</c:v>
                </c:pt>
                <c:pt idx="350">
                  <c:v>103.37466861073685</c:v>
                </c:pt>
                <c:pt idx="351">
                  <c:v>103.31928742382249</c:v>
                </c:pt>
                <c:pt idx="352">
                  <c:v>103.26391423468884</c:v>
                </c:pt>
                <c:pt idx="353">
                  <c:v>103.20839000527045</c:v>
                </c:pt>
                <c:pt idx="354">
                  <c:v>103.15297819250611</c:v>
                </c:pt>
                <c:pt idx="355">
                  <c:v>103.09767856879243</c:v>
                </c:pt>
                <c:pt idx="356">
                  <c:v>103.0424909069868</c:v>
                </c:pt>
                <c:pt idx="357">
                  <c:v>102.98713968922934</c:v>
                </c:pt>
                <c:pt idx="358">
                  <c:v>102.93181248403843</c:v>
                </c:pt>
                <c:pt idx="359">
                  <c:v>102.87659905582956</c:v>
                </c:pt>
                <c:pt idx="360">
                  <c:v>102.82149917062736</c:v>
                </c:pt>
                <c:pt idx="361">
                  <c:v>102.76643349355228</c:v>
                </c:pt>
                <c:pt idx="362">
                  <c:v>102.71119558634102</c:v>
                </c:pt>
                <c:pt idx="363">
                  <c:v>102.65607307970222</c:v>
                </c:pt>
                <c:pt idx="364">
                  <c:v>102.60106573254616</c:v>
                </c:pt>
                <c:pt idx="365">
                  <c:v>102.54617330428678</c:v>
                </c:pt>
                <c:pt idx="366">
                  <c:v>102.49115220089305</c:v>
                </c:pt>
                <c:pt idx="367">
                  <c:v>102.43612543607753</c:v>
                </c:pt>
                <c:pt idx="368">
                  <c:v>102.3812154840496</c:v>
                </c:pt>
                <c:pt idx="369">
                  <c:v>102.3264220968349</c:v>
                </c:pt>
                <c:pt idx="370">
                  <c:v>102.2717079481251</c:v>
                </c:pt>
                <c:pt idx="371">
                  <c:v>102.21678183913883</c:v>
                </c:pt>
                <c:pt idx="372">
                  <c:v>102.16197423462926</c:v>
                </c:pt>
                <c:pt idx="373">
                  <c:v>102.10728487891993</c:v>
                </c:pt>
                <c:pt idx="374">
                  <c:v>102.05271351688607</c:v>
                </c:pt>
                <c:pt idx="375">
                  <c:v>101.99806824936087</c:v>
                </c:pt>
                <c:pt idx="376">
                  <c:v>101.94336804095767</c:v>
                </c:pt>
                <c:pt idx="377">
                  <c:v>101.88878780506025</c:v>
                </c:pt>
                <c:pt idx="378">
                  <c:v>101.83432727853612</c:v>
                </c:pt>
                <c:pt idx="379">
                  <c:v>101.77998619882992</c:v>
                </c:pt>
                <c:pt idx="380">
                  <c:v>101.72542443112494</c:v>
                </c:pt>
                <c:pt idx="381">
                  <c:v>101.67095849930024</c:v>
                </c:pt>
                <c:pt idx="382">
                  <c:v>101.61661403368917</c:v>
                </c:pt>
                <c:pt idx="383">
                  <c:v>101.56239076340603</c:v>
                </c:pt>
                <c:pt idx="384">
                  <c:v>101.50817093592718</c:v>
                </c:pt>
                <c:pt idx="385">
                  <c:v>101.45382458940132</c:v>
                </c:pt>
                <c:pt idx="386">
                  <c:v>101.39960150895797</c:v>
                </c:pt>
                <c:pt idx="387">
                  <c:v>101.34550141501023</c:v>
                </c:pt>
                <c:pt idx="388">
                  <c:v>101.29152402860534</c:v>
                </c:pt>
                <c:pt idx="389">
                  <c:v>101.237414909295</c:v>
                </c:pt>
                <c:pt idx="390">
                  <c:v>101.18331863530142</c:v>
                </c:pt>
                <c:pt idx="391">
                  <c:v>101.12934718364271</c:v>
                </c:pt>
                <c:pt idx="392">
                  <c:v>101.07550026630244</c:v>
                </c:pt>
                <c:pt idx="393">
                  <c:v>101.02175907815385</c:v>
                </c:pt>
                <c:pt idx="394">
                  <c:v>100.96779512760367</c:v>
                </c:pt>
                <c:pt idx="395">
                  <c:v>100.91395788207676</c:v>
                </c:pt>
                <c:pt idx="396">
                  <c:v>100.86024704407521</c:v>
                </c:pt>
                <c:pt idx="397">
                  <c:v>100.80666231679962</c:v>
                </c:pt>
                <c:pt idx="398">
                  <c:v>100.75306117472029</c:v>
                </c:pt>
                <c:pt idx="399">
                  <c:v>100.69936379619304</c:v>
                </c:pt>
                <c:pt idx="400">
                  <c:v>100.64579474715943</c:v>
                </c:pt>
                <c:pt idx="401">
                  <c:v>100.59235372092925</c:v>
                </c:pt>
                <c:pt idx="402">
                  <c:v>100.5390404115453</c:v>
                </c:pt>
                <c:pt idx="403">
                  <c:v>100.48559656862125</c:v>
                </c:pt>
                <c:pt idx="404">
                  <c:v>100.43217511425701</c:v>
                </c:pt>
                <c:pt idx="405">
                  <c:v>100.37888364559528</c:v>
                </c:pt>
                <c:pt idx="406">
                  <c:v>100.32572184635336</c:v>
                </c:pt>
                <c:pt idx="407">
                  <c:v>100.2726885216434</c:v>
                </c:pt>
                <c:pt idx="408">
                  <c:v>100.2194205613871</c:v>
                </c:pt>
                <c:pt idx="409">
                  <c:v>100.16628460327789</c:v>
                </c:pt>
                <c:pt idx="410">
                  <c:v>100.11328032020418</c:v>
                </c:pt>
                <c:pt idx="411">
                  <c:v>100.06040738586502</c:v>
                </c:pt>
                <c:pt idx="412">
                  <c:v>100.0075641920014</c:v>
                </c:pt>
                <c:pt idx="413">
                  <c:v>99.954589791078661</c:v>
                </c:pt>
                <c:pt idx="414">
                  <c:v>99.901749126784509</c:v>
                </c:pt>
                <c:pt idx="415">
                  <c:v>99.849041861493873</c:v>
                </c:pt>
                <c:pt idx="416">
                  <c:v>99.796467658434025</c:v>
                </c:pt>
                <c:pt idx="417">
                  <c:v>99.743833454411302</c:v>
                </c:pt>
                <c:pt idx="418">
                  <c:v>99.691162603820132</c:v>
                </c:pt>
                <c:pt idx="419">
                  <c:v>99.638627261115161</c:v>
                </c:pt>
                <c:pt idx="420">
                  <c:v>99.586227077671182</c:v>
                </c:pt>
                <c:pt idx="421">
                  <c:v>99.533961705759879</c:v>
                </c:pt>
                <c:pt idx="422">
                  <c:v>99.481556553796636</c:v>
                </c:pt>
                <c:pt idx="423">
                  <c:v>99.429199476621022</c:v>
                </c:pt>
                <c:pt idx="424">
                  <c:v>99.376979717218575</c:v>
                </c:pt>
                <c:pt idx="425">
                  <c:v>99.324896915443702</c:v>
                </c:pt>
                <c:pt idx="426">
                  <c:v>99.272950712095366</c:v>
                </c:pt>
                <c:pt idx="427">
                  <c:v>99.220794893733412</c:v>
                </c:pt>
                <c:pt idx="428">
                  <c:v>99.168762051226778</c:v>
                </c:pt>
                <c:pt idx="429">
                  <c:v>99.1168683770466</c:v>
                </c:pt>
                <c:pt idx="430">
                  <c:v>99.065113498969836</c:v>
                </c:pt>
                <c:pt idx="431">
                  <c:v>99.013450986310531</c:v>
                </c:pt>
                <c:pt idx="432">
                  <c:v>98.961611634751321</c:v>
                </c:pt>
                <c:pt idx="433">
                  <c:v>98.909913730939678</c:v>
                </c:pt>
                <c:pt idx="434">
                  <c:v>98.858356888924291</c:v>
                </c:pt>
                <c:pt idx="435">
                  <c:v>98.80694072380696</c:v>
                </c:pt>
                <c:pt idx="436">
                  <c:v>98.755567154108405</c:v>
                </c:pt>
                <c:pt idx="437">
                  <c:v>98.704071740220243</c:v>
                </c:pt>
                <c:pt idx="438">
                  <c:v>98.6527197263364</c:v>
                </c:pt>
                <c:pt idx="439">
                  <c:v>98.60151071312886</c:v>
                </c:pt>
                <c:pt idx="440">
                  <c:v>98.550444302381635</c:v>
                </c:pt>
                <c:pt idx="441">
                  <c:v>98.499382343631169</c:v>
                </c:pt>
                <c:pt idx="442">
                  <c:v>98.44824202116817</c:v>
                </c:pt>
                <c:pt idx="443">
                  <c:v>98.397247099846254</c:v>
                </c:pt>
                <c:pt idx="444">
                  <c:v>98.346397166263813</c:v>
                </c:pt>
                <c:pt idx="445">
                  <c:v>98.295691808194618</c:v>
                </c:pt>
                <c:pt idx="446">
                  <c:v>98.244965005920236</c:v>
                </c:pt>
                <c:pt idx="447">
                  <c:v>98.194191180749996</c:v>
                </c:pt>
                <c:pt idx="448">
                  <c:v>98.143564809887465</c:v>
                </c:pt>
                <c:pt idx="449">
                  <c:v>98.093085465104664</c:v>
                </c:pt>
                <c:pt idx="450">
                  <c:v>98.042752719417237</c:v>
                </c:pt>
                <c:pt idx="451">
                  <c:v>97.992385536832145</c:v>
                </c:pt>
                <c:pt idx="452">
                  <c:v>97.941989869934588</c:v>
                </c:pt>
                <c:pt idx="453">
                  <c:v>97.891743766068345</c:v>
                </c:pt>
                <c:pt idx="454">
                  <c:v>97.841646781363906</c:v>
                </c:pt>
                <c:pt idx="455">
                  <c:v>97.791698473269065</c:v>
                </c:pt>
                <c:pt idx="456">
                  <c:v>97.741716305357329</c:v>
                </c:pt>
                <c:pt idx="457">
                  <c:v>97.691710715204195</c:v>
                </c:pt>
                <c:pt idx="458">
                  <c:v>97.641856856327323</c:v>
                </c:pt>
                <c:pt idx="459">
                  <c:v>97.592154268330589</c:v>
                </c:pt>
                <c:pt idx="460">
                  <c:v>97.542602492214826</c:v>
                </c:pt>
                <c:pt idx="461">
                  <c:v>97.493031634465012</c:v>
                </c:pt>
                <c:pt idx="462">
                  <c:v>97.443428298725209</c:v>
                </c:pt>
                <c:pt idx="463">
                  <c:v>97.393978926500523</c:v>
                </c:pt>
                <c:pt idx="464">
                  <c:v>97.344683039904467</c:v>
                </c:pt>
                <c:pt idx="465">
                  <c:v>97.295540162533854</c:v>
                </c:pt>
                <c:pt idx="466">
                  <c:v>97.246407989954321</c:v>
                </c:pt>
                <c:pt idx="467">
                  <c:v>97.197219345623949</c:v>
                </c:pt>
                <c:pt idx="468">
                  <c:v>97.148186966109691</c:v>
                </c:pt>
                <c:pt idx="469">
                  <c:v>97.099310354982052</c:v>
                </c:pt>
                <c:pt idx="470">
                  <c:v>97.05058901738866</c:v>
                </c:pt>
                <c:pt idx="471">
                  <c:v>97.001923894285582</c:v>
                </c:pt>
                <c:pt idx="472">
                  <c:v>96.953162636728891</c:v>
                </c:pt>
                <c:pt idx="473">
                  <c:v>96.904560020118041</c:v>
                </c:pt>
                <c:pt idx="474">
                  <c:v>96.856115528327109</c:v>
                </c:pt>
                <c:pt idx="475">
                  <c:v>96.807828646909329</c:v>
                </c:pt>
                <c:pt idx="476">
                  <c:v>96.759659988652473</c:v>
                </c:pt>
                <c:pt idx="477">
                  <c:v>96.711339068669901</c:v>
                </c:pt>
                <c:pt idx="478">
                  <c:v>96.663179247183123</c:v>
                </c:pt>
                <c:pt idx="479">
                  <c:v>96.615179987101271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6" sqref="D6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0.77850166945876964</v>
      </c>
      <c r="V3" s="51"/>
      <c r="W3" s="51"/>
      <c r="X3" s="51"/>
      <c r="Y3" s="51"/>
      <c r="AE3" s="35" t="s">
        <v>147</v>
      </c>
      <c r="AF3" s="35"/>
      <c r="AG3" s="49">
        <f>V235</f>
        <v>237.61893131370277</v>
      </c>
      <c r="AH3" s="35" t="s">
        <v>112</v>
      </c>
    </row>
    <row r="4" spans="2:37" ht="19.5" thickBot="1" x14ac:dyDescent="0.35">
      <c r="B4" s="31" t="s">
        <v>73</v>
      </c>
      <c r="C4" s="35">
        <v>6.2444759564000334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281.51243168964675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182.35541325742432</v>
      </c>
      <c r="AH4" s="35" t="s">
        <v>112</v>
      </c>
      <c r="AI4">
        <f>MAX(Y212:Y259)</f>
        <v>111.06291655595402</v>
      </c>
    </row>
    <row r="5" spans="2:37" ht="19.5" thickBot="1" x14ac:dyDescent="0.35">
      <c r="B5" s="31" t="s">
        <v>65</v>
      </c>
      <c r="C5" s="35">
        <v>90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227.94244924270518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111.16818992618475</v>
      </c>
      <c r="AH5" s="35"/>
      <c r="AI5">
        <f>MAX(Y20:Y211)</f>
        <v>111.16818992618475</v>
      </c>
    </row>
    <row r="6" spans="2:37" ht="19.5" thickTop="1" x14ac:dyDescent="0.3">
      <c r="B6" s="31" t="s">
        <v>60</v>
      </c>
      <c r="C6" s="35">
        <v>25.055650228666241</v>
      </c>
      <c r="D6" s="31" t="s">
        <v>61</v>
      </c>
      <c r="E6" s="22">
        <v>1</v>
      </c>
      <c r="F6" s="38">
        <f>C10</f>
        <v>90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12.257876177035545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93.579378604095183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7.7457606066085294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0.24999003413694854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97.158757208190366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11.492098482653052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100.73813581228555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9.19375208506181</v>
      </c>
      <c r="V9" s="35" t="s">
        <v>146</v>
      </c>
      <c r="W9" s="35"/>
      <c r="X9" s="35"/>
      <c r="Z9">
        <v>0</v>
      </c>
      <c r="AA9">
        <f>C120</f>
        <v>115.05565022866624</v>
      </c>
      <c r="AI9" t="s">
        <v>119</v>
      </c>
    </row>
    <row r="10" spans="2:37" ht="19.5" x14ac:dyDescent="0.35">
      <c r="B10" s="31" t="s">
        <v>105</v>
      </c>
      <c r="C10" s="35">
        <v>90</v>
      </c>
      <c r="D10" s="31" t="s">
        <v>61</v>
      </c>
      <c r="E10" s="22">
        <v>5</v>
      </c>
      <c r="F10" s="40">
        <f t="shared" si="0"/>
        <v>104.31751441638073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5.7140000000000004</v>
      </c>
      <c r="V10" s="35" t="s">
        <v>139</v>
      </c>
      <c r="Z10">
        <v>480</v>
      </c>
      <c r="AA10">
        <f>AA9</f>
        <v>115.05565022866624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7.8</v>
      </c>
      <c r="D11" s="31" t="s">
        <v>77</v>
      </c>
      <c r="E11" s="22">
        <v>6</v>
      </c>
      <c r="F11" s="40">
        <f t="shared" si="0"/>
        <v>107.89689302047591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0.84762708682346199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111.4762716245711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0.65817407186781651</v>
      </c>
    </row>
    <row r="13" spans="2:37" ht="20.25" thickBot="1" x14ac:dyDescent="0.4">
      <c r="B13" s="32" t="s">
        <v>81</v>
      </c>
      <c r="C13" s="34">
        <f>C14*C8</f>
        <v>737.57626407143209</v>
      </c>
      <c r="D13" s="32" t="s">
        <v>61</v>
      </c>
      <c r="E13" s="22">
        <v>8</v>
      </c>
      <c r="F13" s="42">
        <f>C5+C6</f>
        <v>115.05565022866624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105.96012382296448</v>
      </c>
      <c r="U13" s="44" t="s">
        <v>48</v>
      </c>
      <c r="AI13" t="s">
        <v>125</v>
      </c>
      <c r="AJ13" t="s">
        <v>126</v>
      </c>
      <c r="AK13" s="26">
        <f>1.963*AK12*AK10</f>
        <v>0.4263585820152529</v>
      </c>
    </row>
    <row r="14" spans="2:37" ht="18.75" x14ac:dyDescent="0.3">
      <c r="B14" s="32" t="s">
        <v>82</v>
      </c>
      <c r="C14" s="34">
        <f>SQRT(C4*43560/C8)</f>
        <v>368.78813203571605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1547.681652715368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589.43987617703544</v>
      </c>
      <c r="U15" s="46" t="s">
        <v>48</v>
      </c>
      <c r="AI15" t="s">
        <v>119</v>
      </c>
      <c r="AJ15" t="s">
        <v>112</v>
      </c>
      <c r="AK15">
        <f>T16*AK14/43560</f>
        <v>24.707479827783907</v>
      </c>
    </row>
    <row r="16" spans="2:37" ht="19.5" thickTop="1" x14ac:dyDescent="0.3">
      <c r="B16" s="32" t="s">
        <v>115</v>
      </c>
      <c r="C16" s="33">
        <f>MAX(AG20:AG259)</f>
        <v>7.4068597485958509</v>
      </c>
      <c r="D16" s="32" t="str">
        <f>"cfs at elev. "&amp;FIXED(MAX(Y20:Y259),2)&amp;" ft"</f>
        <v>cfs at elev. 111.17 ft</v>
      </c>
      <c r="F16" t="s">
        <v>150</v>
      </c>
      <c r="G16">
        <v>138</v>
      </c>
      <c r="H16">
        <v>168</v>
      </c>
      <c r="S16" s="35" t="s">
        <v>111</v>
      </c>
      <c r="T16" s="35">
        <v>695.4</v>
      </c>
      <c r="U16" s="35" t="s">
        <v>48</v>
      </c>
      <c r="AI16" t="s">
        <v>129</v>
      </c>
      <c r="AJ16" t="s">
        <v>64</v>
      </c>
      <c r="AK16">
        <f>AK15*43560/48/3600</f>
        <v>6.2283438732538592</v>
      </c>
    </row>
    <row r="17" spans="1:40" ht="18.75" x14ac:dyDescent="0.3">
      <c r="B17" s="32" t="s">
        <v>110</v>
      </c>
      <c r="C17" s="34">
        <f>(F120+60)*(E120+60)/43560</f>
        <v>14.416629344757043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90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737.57626407143209</v>
      </c>
      <c r="F20">
        <f t="shared" ref="F20:F51" si="3">IF($C20&lt;$C$5,0,$C$14+2*$C$7*($C20-$C$5))</f>
        <v>368.78813203571605</v>
      </c>
      <c r="G20">
        <f>IF(C20&lt;$C$5,$C$12,E20*F20)</f>
        <v>272009.37266078545</v>
      </c>
      <c r="H20" s="21">
        <v>0</v>
      </c>
      <c r="I20" s="25">
        <f>C20</f>
        <v>90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0.188895397681101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0.188895397681101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90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0.188895397681101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90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0.188895397681101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90.250556502286656</v>
      </c>
      <c r="D21">
        <f t="shared" ref="D21:D84" si="5">IF(C21&gt;=$C$10+$C$11/12,PI()*($C$11/24)^2,IF(C21&lt;=$C$10,0,($C$11/12)^2*(1/8)*((PI()+2*ASIN((C21-$C$10-$C$11/24)/($C$11/24)))-SIN(PI()+2*ASIN((C21-$C$10-$C$11/24)/($C$11/24))))))</f>
        <v>0.11795361444646579</v>
      </c>
      <c r="E21">
        <f t="shared" si="2"/>
        <v>739.58071608972534</v>
      </c>
      <c r="F21">
        <f t="shared" si="3"/>
        <v>370.7925840540093</v>
      </c>
      <c r="G21">
        <f t="shared" ref="G21:G84" si="6">IF(C21&lt;$C$5,$C$12,E21*F21)</f>
        <v>274231.04483542388</v>
      </c>
      <c r="H21">
        <f>IF(C21&lt;$C$5,$C$12*(C21-$C$10),H20+(1/3)*(C21-MAX(C20,$C$5))*(G21+IF(C20&lt;$C$5,$C$13*$C$14,G20)+SQRT(G21*IF(C20&lt;$C$5,$C$13*$C$14,G20))))</f>
        <v>68431.855537944401</v>
      </c>
      <c r="I21">
        <f>C21</f>
        <v>90.250556502286656</v>
      </c>
      <c r="J21">
        <f t="shared" ref="J21:J84" si="7">$C$15*IF(C21&lt;=$C$10,0,IF(C21&gt;=$C$10+$C$11/12,0.6*D21*SQRT(64.4*(C21-$C$10+$C$11/24)),0.6*D21*SQRT(64.4*(C21-$C$10)/2)))</f>
        <v>0.20102185607712628</v>
      </c>
      <c r="K21">
        <f t="shared" ref="K21:K84" si="8">IF(C21&lt;$C$5,0,G21*$C$9/12/3600)</f>
        <v>0.19043822558015547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0.39146008165728174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90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0.188895397681101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90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0.188895397681101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90.501113004573327</v>
      </c>
      <c r="D22">
        <f t="shared" si="5"/>
        <v>0.27450937251632346</v>
      </c>
      <c r="E22">
        <f t="shared" si="2"/>
        <v>741.58516810801871</v>
      </c>
      <c r="F22">
        <f t="shared" si="3"/>
        <v>372.79703607230266</v>
      </c>
      <c r="G22">
        <f t="shared" si="6"/>
        <v>276460.75266584969</v>
      </c>
      <c r="H22">
        <f t="shared" ref="H22:H85" si="19">IF(C22&lt;$C$5,$C$12*(C22-$C$10),H21+(1/3)*(C22-MAX(C21,$C$5))*(G22+IF(C21&lt;$C$5,$C$13*$C$14,G21)+SQRT(G22*IF(C21&lt;$C$5,$C$13*$C$14,G21))))</f>
        <v>137421.37234694292</v>
      </c>
      <c r="I22">
        <f t="shared" ref="I22:I85" si="20">C22</f>
        <v>90.501113004573327</v>
      </c>
      <c r="J22">
        <f t="shared" si="7"/>
        <v>0.66161325891001288</v>
      </c>
      <c r="K22">
        <f t="shared" si="8"/>
        <v>0.19198663379572897</v>
      </c>
      <c r="L22">
        <f t="shared" si="9"/>
        <v>0</v>
      </c>
      <c r="M22">
        <f t="shared" si="10"/>
        <v>0.85359989270574188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90</v>
      </c>
      <c r="Z22">
        <f t="shared" ref="Z22:Z32" si="22">(V23-V22)*43560/3600</f>
        <v>0</v>
      </c>
      <c r="AA22">
        <f t="shared" si="12"/>
        <v>0.188895397681101</v>
      </c>
      <c r="AB22">
        <f t="shared" si="13"/>
        <v>0</v>
      </c>
      <c r="AC22">
        <f t="shared" si="14"/>
        <v>0</v>
      </c>
      <c r="AD22">
        <f t="shared" si="15"/>
        <v>90</v>
      </c>
      <c r="AE22">
        <f t="shared" si="16"/>
        <v>0.188895397681101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90.751669506859983</v>
      </c>
      <c r="D23">
        <f t="shared" si="5"/>
        <v>0.33183072403542191</v>
      </c>
      <c r="E23">
        <f t="shared" si="2"/>
        <v>743.58962012631196</v>
      </c>
      <c r="F23">
        <f t="shared" si="3"/>
        <v>374.80148809059591</v>
      </c>
      <c r="G23">
        <f t="shared" si="6"/>
        <v>278698.49615206267</v>
      </c>
      <c r="H23">
        <f t="shared" si="19"/>
        <v>206970.56381068262</v>
      </c>
      <c r="I23">
        <f t="shared" si="20"/>
        <v>90.751669506859983</v>
      </c>
      <c r="J23">
        <f t="shared" si="7"/>
        <v>1.65787577382676</v>
      </c>
      <c r="K23">
        <f t="shared" si="8"/>
        <v>0.19354062232782127</v>
      </c>
      <c r="L23">
        <f t="shared" si="9"/>
        <v>0</v>
      </c>
      <c r="M23">
        <f t="shared" si="10"/>
        <v>1.8514163961545813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90</v>
      </c>
      <c r="Z23">
        <f t="shared" si="22"/>
        <v>0</v>
      </c>
      <c r="AA23">
        <f t="shared" si="12"/>
        <v>0.188895397681101</v>
      </c>
      <c r="AB23">
        <f t="shared" si="13"/>
        <v>0</v>
      </c>
      <c r="AC23">
        <f t="shared" si="14"/>
        <v>0</v>
      </c>
      <c r="AD23">
        <f t="shared" si="15"/>
        <v>90</v>
      </c>
      <c r="AE23">
        <f t="shared" si="16"/>
        <v>0.188895397681101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91.002226009146653</v>
      </c>
      <c r="D24">
        <f t="shared" si="5"/>
        <v>0.33183072403542191</v>
      </c>
      <c r="E24">
        <f t="shared" si="2"/>
        <v>745.59407214460532</v>
      </c>
      <c r="F24">
        <f t="shared" si="3"/>
        <v>376.80594010888927</v>
      </c>
      <c r="G24">
        <f t="shared" si="6"/>
        <v>280944.27529406303</v>
      </c>
      <c r="H24">
        <f t="shared" si="19"/>
        <v>277081.44331290253</v>
      </c>
      <c r="I24">
        <f t="shared" si="20"/>
        <v>91.002226009146653</v>
      </c>
      <c r="J24">
        <f t="shared" si="7"/>
        <v>1.8407008828576814</v>
      </c>
      <c r="K24">
        <f t="shared" si="8"/>
        <v>0.19510019117643262</v>
      </c>
      <c r="L24">
        <f t="shared" si="9"/>
        <v>0</v>
      </c>
      <c r="M24">
        <f t="shared" si="10"/>
        <v>2.0358010740341141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90</v>
      </c>
      <c r="Z24">
        <f t="shared" si="22"/>
        <v>2.0079408766075977E-2</v>
      </c>
      <c r="AA24">
        <f t="shared" si="12"/>
        <v>0.188895397681101</v>
      </c>
      <c r="AB24">
        <f t="shared" si="13"/>
        <v>0</v>
      </c>
      <c r="AC24">
        <f t="shared" si="14"/>
        <v>0</v>
      </c>
      <c r="AD24">
        <f t="shared" si="15"/>
        <v>90</v>
      </c>
      <c r="AE24">
        <f t="shared" si="16"/>
        <v>0.188895397681101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91.25278251143331</v>
      </c>
      <c r="D25">
        <f t="shared" si="5"/>
        <v>0.33183072403542191</v>
      </c>
      <c r="E25">
        <f t="shared" si="2"/>
        <v>747.59852416289857</v>
      </c>
      <c r="F25">
        <f t="shared" si="3"/>
        <v>378.81039212718252</v>
      </c>
      <c r="G25">
        <f t="shared" si="6"/>
        <v>283198.09009185055</v>
      </c>
      <c r="H25">
        <f t="shared" si="19"/>
        <v>347756.02423736127</v>
      </c>
      <c r="I25">
        <f t="shared" si="20"/>
        <v>91.25278251143331</v>
      </c>
      <c r="J25">
        <f t="shared" si="7"/>
        <v>2.0069398094772004</v>
      </c>
      <c r="K25">
        <f t="shared" si="8"/>
        <v>0.19666534034156286</v>
      </c>
      <c r="L25">
        <f t="shared" si="9"/>
        <v>0</v>
      </c>
      <c r="M25">
        <f t="shared" si="10"/>
        <v>2.2036051498187632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1.6594552699236344E-3</v>
      </c>
      <c r="Y25">
        <f t="shared" si="21"/>
        <v>90</v>
      </c>
      <c r="Z25">
        <f t="shared" si="22"/>
        <v>0.42307420023604819</v>
      </c>
      <c r="AA25">
        <f t="shared" si="12"/>
        <v>0.188895397681101</v>
      </c>
      <c r="AB25">
        <f t="shared" si="13"/>
        <v>0</v>
      </c>
      <c r="AC25">
        <f t="shared" si="14"/>
        <v>421.52184459890492</v>
      </c>
      <c r="AD25">
        <f t="shared" si="15"/>
        <v>90.00154336073733</v>
      </c>
      <c r="AE25">
        <f t="shared" si="16"/>
        <v>0.19014314171155028</v>
      </c>
      <c r="AF25">
        <f t="shared" si="17"/>
        <v>838.55181068819252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91.50333901371998</v>
      </c>
      <c r="D26">
        <f t="shared" si="5"/>
        <v>0.33183072403542191</v>
      </c>
      <c r="E26">
        <f t="shared" si="2"/>
        <v>749.60297618119193</v>
      </c>
      <c r="F26">
        <f t="shared" si="3"/>
        <v>380.81484414547589</v>
      </c>
      <c r="G26">
        <f t="shared" si="6"/>
        <v>285459.94054542546</v>
      </c>
      <c r="H26">
        <f t="shared" si="19"/>
        <v>418996.31996786816</v>
      </c>
      <c r="I26">
        <f t="shared" si="20"/>
        <v>91.50333901371998</v>
      </c>
      <c r="J26">
        <f t="shared" si="7"/>
        <v>2.1604247400860204</v>
      </c>
      <c r="K26">
        <f t="shared" si="8"/>
        <v>0.19823606982321215</v>
      </c>
      <c r="L26">
        <f t="shared" si="9"/>
        <v>0</v>
      </c>
      <c r="M26">
        <f t="shared" si="10"/>
        <v>2.3586608099092325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3.6624265206787125E-2</v>
      </c>
      <c r="Y26">
        <f t="shared" si="21"/>
        <v>90.003070274903706</v>
      </c>
      <c r="Z26">
        <f t="shared" si="22"/>
        <v>1.0588818000695763</v>
      </c>
      <c r="AA26">
        <f t="shared" si="12"/>
        <v>0.19137758936207241</v>
      </c>
      <c r="AB26">
        <f t="shared" si="13"/>
        <v>838.55181068827039</v>
      </c>
      <c r="AC26">
        <f t="shared" si="14"/>
        <v>2400.0593899617775</v>
      </c>
      <c r="AD26">
        <f t="shared" si="15"/>
        <v>90.008787581182801</v>
      </c>
      <c r="AE26">
        <f t="shared" si="16"/>
        <v>0.19599979764264205</v>
      </c>
      <c r="AF26">
        <f t="shared" si="17"/>
        <v>3944.927019425234</v>
      </c>
      <c r="AG26">
        <f t="shared" si="18"/>
        <v>2.4632861417578137E-3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91.753895516006637</v>
      </c>
      <c r="D27">
        <f t="shared" si="5"/>
        <v>0.33183072403542191</v>
      </c>
      <c r="E27">
        <f t="shared" si="2"/>
        <v>751.60742819948518</v>
      </c>
      <c r="F27">
        <f t="shared" si="3"/>
        <v>382.81929616376914</v>
      </c>
      <c r="G27">
        <f t="shared" si="6"/>
        <v>287729.82665478758</v>
      </c>
      <c r="H27">
        <f t="shared" si="19"/>
        <v>490804.34388825018</v>
      </c>
      <c r="I27">
        <f t="shared" si="20"/>
        <v>91.753895516006637</v>
      </c>
      <c r="J27">
        <f t="shared" si="7"/>
        <v>2.3037062999191287</v>
      </c>
      <c r="K27">
        <f t="shared" si="8"/>
        <v>0.19981237962138026</v>
      </c>
      <c r="L27">
        <f t="shared" si="9"/>
        <v>0</v>
      </c>
      <c r="M27">
        <f t="shared" si="10"/>
        <v>2.5035186795405089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0.12413515777452071</v>
      </c>
      <c r="Y27">
        <f t="shared" si="21"/>
        <v>90.014443961923774</v>
      </c>
      <c r="Z27">
        <f t="shared" si="22"/>
        <v>1.8383792575910805</v>
      </c>
      <c r="AA27">
        <f t="shared" si="12"/>
        <v>0.20057275011758241</v>
      </c>
      <c r="AB27">
        <f t="shared" si="13"/>
        <v>3944.9270194251872</v>
      </c>
      <c r="AC27">
        <f t="shared" si="14"/>
        <v>6892.9787328774837</v>
      </c>
      <c r="AD27">
        <f t="shared" si="15"/>
        <v>90.025237963051993</v>
      </c>
      <c r="AE27">
        <f t="shared" si="16"/>
        <v>0.20929925853952128</v>
      </c>
      <c r="AF27">
        <f t="shared" si="17"/>
        <v>9809.6150160108009</v>
      </c>
      <c r="AG27">
        <f t="shared" si="18"/>
        <v>1.1588412228482409E-2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92.004452018293293</v>
      </c>
      <c r="D28">
        <f t="shared" si="5"/>
        <v>0.33183072403542191</v>
      </c>
      <c r="E28">
        <f t="shared" si="2"/>
        <v>753.61188021777843</v>
      </c>
      <c r="F28">
        <f t="shared" si="3"/>
        <v>384.82374818206239</v>
      </c>
      <c r="G28">
        <f t="shared" si="6"/>
        <v>290007.74841993692</v>
      </c>
      <c r="H28">
        <f t="shared" si="19"/>
        <v>563182.1093823798</v>
      </c>
      <c r="I28">
        <f t="shared" si="20"/>
        <v>92.004452018293293</v>
      </c>
      <c r="J28">
        <f t="shared" si="7"/>
        <v>2.4385836821807887</v>
      </c>
      <c r="K28">
        <f t="shared" si="8"/>
        <v>0.20139426973606731</v>
      </c>
      <c r="L28">
        <f t="shared" si="9"/>
        <v>0</v>
      </c>
      <c r="M28">
        <f t="shared" si="10"/>
        <v>2.639977951916856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0.27606732782337035</v>
      </c>
      <c r="Y28">
        <f t="shared" si="21"/>
        <v>90.035916939674792</v>
      </c>
      <c r="Z28">
        <f t="shared" si="22"/>
        <v>2.8128820359786246</v>
      </c>
      <c r="AA28">
        <f t="shared" si="12"/>
        <v>0.21793277435349709</v>
      </c>
      <c r="AB28">
        <f t="shared" si="13"/>
        <v>9809.6150160110974</v>
      </c>
      <c r="AC28">
        <f t="shared" si="14"/>
        <v>14480.523686936327</v>
      </c>
      <c r="AD28">
        <f t="shared" si="15"/>
        <v>90.053019011946361</v>
      </c>
      <c r="AE28">
        <f t="shared" si="16"/>
        <v>0.23175910028562113</v>
      </c>
      <c r="AF28">
        <f t="shared" si="17"/>
        <v>19101.657584505912</v>
      </c>
      <c r="AG28">
        <f t="shared" si="18"/>
        <v>2.8816214355420852E-2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92.255008520579963</v>
      </c>
      <c r="D29">
        <f t="shared" si="5"/>
        <v>0.33183072403542191</v>
      </c>
      <c r="E29">
        <f t="shared" si="2"/>
        <v>755.6163322360718</v>
      </c>
      <c r="F29">
        <f t="shared" si="3"/>
        <v>386.82820020035575</v>
      </c>
      <c r="G29">
        <f t="shared" si="6"/>
        <v>292293.70584087371</v>
      </c>
      <c r="H29">
        <f t="shared" si="19"/>
        <v>636131.62983416184</v>
      </c>
      <c r="I29">
        <f t="shared" si="20"/>
        <v>92.255008520579963</v>
      </c>
      <c r="J29">
        <f t="shared" si="7"/>
        <v>2.5663822851846883</v>
      </c>
      <c r="K29">
        <f t="shared" si="8"/>
        <v>0.20298174016727338</v>
      </c>
      <c r="L29">
        <f t="shared" si="9"/>
        <v>0</v>
      </c>
      <c r="M29">
        <f t="shared" si="10"/>
        <v>2.7693640253519618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0.50853691757366992</v>
      </c>
      <c r="Y29">
        <f t="shared" si="21"/>
        <v>90.069938838785362</v>
      </c>
      <c r="Z29">
        <f t="shared" si="22"/>
        <v>4.0637837358976947</v>
      </c>
      <c r="AA29">
        <f t="shared" si="12"/>
        <v>0.24543808823961433</v>
      </c>
      <c r="AB29">
        <f t="shared" si="13"/>
        <v>19101.657584506996</v>
      </c>
      <c r="AC29">
        <f t="shared" si="14"/>
        <v>25974.679750291543</v>
      </c>
      <c r="AD29">
        <f t="shared" si="15"/>
        <v>90.095103732831561</v>
      </c>
      <c r="AE29">
        <f t="shared" si="16"/>
        <v>0.26578287579547832</v>
      </c>
      <c r="AF29">
        <f t="shared" si="17"/>
        <v>32774.460680874974</v>
      </c>
      <c r="AG29">
        <f t="shared" si="18"/>
        <v>5.6112034835270184E-2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92.50556502286662</v>
      </c>
      <c r="D30">
        <f t="shared" si="5"/>
        <v>0.33183072403542191</v>
      </c>
      <c r="E30">
        <f t="shared" si="2"/>
        <v>757.62078425436505</v>
      </c>
      <c r="F30">
        <f t="shared" si="3"/>
        <v>388.832652218649</v>
      </c>
      <c r="G30">
        <f t="shared" si="6"/>
        <v>294587.69891759765</v>
      </c>
      <c r="H30">
        <f t="shared" si="19"/>
        <v>709654.91862752067</v>
      </c>
      <c r="I30">
        <f t="shared" si="20"/>
        <v>92.50556502286662</v>
      </c>
      <c r="J30">
        <f t="shared" si="7"/>
        <v>2.6881119196233469</v>
      </c>
      <c r="K30">
        <f t="shared" si="8"/>
        <v>0.20457479091499839</v>
      </c>
      <c r="L30">
        <f t="shared" si="9"/>
        <v>0</v>
      </c>
      <c r="M30">
        <f t="shared" si="10"/>
        <v>2.8926867105383454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0.84438681310240504</v>
      </c>
      <c r="Y30">
        <f t="shared" si="21"/>
        <v>90.12000046130531</v>
      </c>
      <c r="Z30">
        <f t="shared" si="22"/>
        <v>5.730714944370586</v>
      </c>
      <c r="AA30">
        <f t="shared" si="12"/>
        <v>0.28591086245437541</v>
      </c>
      <c r="AB30">
        <f t="shared" si="13"/>
        <v>32774.460680875207</v>
      </c>
      <c r="AC30">
        <f t="shared" si="14"/>
        <v>42575.108028324386</v>
      </c>
      <c r="AD30">
        <f t="shared" si="15"/>
        <v>90.155884566744476</v>
      </c>
      <c r="AE30">
        <f t="shared" si="16"/>
        <v>0.3149216939902359</v>
      </c>
      <c r="AF30">
        <f t="shared" si="17"/>
        <v>52271.316382244462</v>
      </c>
      <c r="AG30">
        <f t="shared" si="18"/>
        <v>9.6276549367321676E-2</v>
      </c>
    </row>
    <row r="31" spans="1:40" x14ac:dyDescent="0.25">
      <c r="A31">
        <v>12</v>
      </c>
      <c r="B31">
        <v>0.11</v>
      </c>
      <c r="C31">
        <f t="shared" si="4"/>
        <v>92.75612152515329</v>
      </c>
      <c r="D31">
        <f t="shared" si="5"/>
        <v>0.33183072403542191</v>
      </c>
      <c r="E31">
        <f t="shared" si="2"/>
        <v>759.62523627265841</v>
      </c>
      <c r="F31">
        <f t="shared" si="3"/>
        <v>390.83710423694237</v>
      </c>
      <c r="G31">
        <f t="shared" si="6"/>
        <v>296889.72765010898</v>
      </c>
      <c r="H31">
        <f t="shared" si="19"/>
        <v>783753.9891464283</v>
      </c>
      <c r="I31">
        <f t="shared" si="20"/>
        <v>92.75612152515329</v>
      </c>
      <c r="J31">
        <f t="shared" si="7"/>
        <v>2.8045629518933044</v>
      </c>
      <c r="K31">
        <f t="shared" si="8"/>
        <v>0.20617342197924232</v>
      </c>
      <c r="L31">
        <f t="shared" si="9"/>
        <v>0</v>
      </c>
      <c r="M31">
        <f t="shared" si="10"/>
        <v>3.0107363738725468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1.3179996184222882</v>
      </c>
      <c r="Y31">
        <f t="shared" si="21"/>
        <v>90.191386279090338</v>
      </c>
      <c r="Z31">
        <f t="shared" si="22"/>
        <v>8.0818388375130912</v>
      </c>
      <c r="AA31">
        <f t="shared" si="12"/>
        <v>0.3436233763505897</v>
      </c>
      <c r="AB31">
        <f t="shared" si="13"/>
        <v>52271.316382245859</v>
      </c>
      <c r="AC31">
        <f t="shared" si="14"/>
        <v>66200.104212338367</v>
      </c>
      <c r="AD31">
        <f t="shared" si="15"/>
        <v>90.242385164512427</v>
      </c>
      <c r="AE31">
        <f t="shared" si="16"/>
        <v>0.38485388928632658</v>
      </c>
      <c r="AF31">
        <f t="shared" si="17"/>
        <v>79980.462195862216</v>
      </c>
      <c r="AG31">
        <f t="shared" si="18"/>
        <v>0.15354949761558662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93.006678027439946</v>
      </c>
      <c r="D32">
        <f t="shared" si="5"/>
        <v>0.33183072403542191</v>
      </c>
      <c r="E32">
        <f t="shared" si="2"/>
        <v>761.62968829095166</v>
      </c>
      <c r="F32">
        <f t="shared" si="3"/>
        <v>392.84155625523562</v>
      </c>
      <c r="G32">
        <f t="shared" si="6"/>
        <v>299199.79203840747</v>
      </c>
      <c r="H32">
        <f t="shared" si="19"/>
        <v>858430.85477487044</v>
      </c>
      <c r="I32">
        <f t="shared" si="20"/>
        <v>93.006678027439946</v>
      </c>
      <c r="J32">
        <f t="shared" si="7"/>
        <v>2.9163677768491096</v>
      </c>
      <c r="K32">
        <f t="shared" si="8"/>
        <v>0.20777763336000515</v>
      </c>
      <c r="L32">
        <f t="shared" si="9"/>
        <v>0</v>
      </c>
      <c r="M32">
        <f t="shared" si="10"/>
        <v>3.1241454102091146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1.9859201835060147</v>
      </c>
      <c r="Y32">
        <f t="shared" si="21"/>
        <v>90.292498794743977</v>
      </c>
      <c r="Z32">
        <f t="shared" si="22"/>
        <v>11.73246031900346</v>
      </c>
      <c r="AA32">
        <f t="shared" si="12"/>
        <v>0.468820688683112</v>
      </c>
      <c r="AB32">
        <f t="shared" si="13"/>
        <v>79980.462195861604</v>
      </c>
      <c r="AC32">
        <f t="shared" si="14"/>
        <v>100255.01353043823</v>
      </c>
      <c r="AD32">
        <f t="shared" si="15"/>
        <v>90.366132020526479</v>
      </c>
      <c r="AE32">
        <f t="shared" si="16"/>
        <v>0.60463374777139745</v>
      </c>
      <c r="AF32">
        <f t="shared" si="17"/>
        <v>120040.63785229703</v>
      </c>
      <c r="AG32">
        <f t="shared" si="18"/>
        <v>0.27812326491959993</v>
      </c>
    </row>
    <row r="33" spans="1:33" x14ac:dyDescent="0.25">
      <c r="A33">
        <v>14</v>
      </c>
      <c r="B33">
        <v>0.13</v>
      </c>
      <c r="C33">
        <f t="shared" si="4"/>
        <v>93.257234529726617</v>
      </c>
      <c r="D33">
        <f t="shared" si="5"/>
        <v>0.33183072403542191</v>
      </c>
      <c r="E33">
        <f t="shared" si="2"/>
        <v>763.63414030924503</v>
      </c>
      <c r="F33">
        <f t="shared" si="3"/>
        <v>394.84600827352898</v>
      </c>
      <c r="G33">
        <f t="shared" si="6"/>
        <v>301517.89208249334</v>
      </c>
      <c r="H33">
        <f t="shared" si="19"/>
        <v>933687.5288968794</v>
      </c>
      <c r="I33">
        <f t="shared" si="20"/>
        <v>93.257234529726617</v>
      </c>
      <c r="J33">
        <f t="shared" si="7"/>
        <v>3.0240417769196219</v>
      </c>
      <c r="K33">
        <f t="shared" si="8"/>
        <v>0.20938742505728705</v>
      </c>
      <c r="L33">
        <f t="shared" si="9"/>
        <v>0</v>
      </c>
      <c r="M33">
        <f t="shared" si="10"/>
        <v>3.2334292019769091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2.9555450032583668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90.437989558525601</v>
      </c>
      <c r="Z33">
        <f>(V34-V33)*43560/3600</f>
        <v>18.654582720872991</v>
      </c>
      <c r="AA33">
        <f t="shared" si="12"/>
        <v>0.73717163335908498</v>
      </c>
      <c r="AB33">
        <f t="shared" si="13"/>
        <v>120040.63785229807</v>
      </c>
      <c r="AC33">
        <f t="shared" si="14"/>
        <v>152291.97780982309</v>
      </c>
      <c r="AD33">
        <f t="shared" si="15"/>
        <v>90.554685545292315</v>
      </c>
      <c r="AE33">
        <f t="shared" si="16"/>
        <v>1.0669472406022833</v>
      </c>
      <c r="AF33">
        <f t="shared" si="17"/>
        <v>183356.12558127262</v>
      </c>
      <c r="AG33">
        <f t="shared" si="18"/>
        <v>0.54557509465792975</v>
      </c>
    </row>
    <row r="34" spans="1:33" x14ac:dyDescent="0.25">
      <c r="A34">
        <v>15</v>
      </c>
      <c r="B34">
        <v>0.14000000000000001</v>
      </c>
      <c r="C34">
        <f t="shared" si="4"/>
        <v>93.507791032013273</v>
      </c>
      <c r="D34">
        <f t="shared" si="5"/>
        <v>0.33183072403542191</v>
      </c>
      <c r="E34">
        <f t="shared" si="2"/>
        <v>765.63859232753828</v>
      </c>
      <c r="F34">
        <f t="shared" si="3"/>
        <v>396.85046029182223</v>
      </c>
      <c r="G34">
        <f t="shared" si="6"/>
        <v>303844.02778236638</v>
      </c>
      <c r="H34">
        <f t="shared" si="19"/>
        <v>1009526.0248964998</v>
      </c>
      <c r="I34">
        <f t="shared" si="20"/>
        <v>93.507791032013273</v>
      </c>
      <c r="J34">
        <f t="shared" si="7"/>
        <v>3.1280115612424639</v>
      </c>
      <c r="K34">
        <f t="shared" si="8"/>
        <v>0.21100279707108774</v>
      </c>
      <c r="L34">
        <f t="shared" si="9"/>
        <v>0</v>
      </c>
      <c r="M34">
        <f t="shared" si="10"/>
        <v>3.3390143583135519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4.4972460545701844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90.666596612097294</v>
      </c>
      <c r="Z34">
        <f t="shared" ref="Z34:Z57" si="25">(V35-V34)*43560/3600</f>
        <v>64.959798231448161</v>
      </c>
      <c r="AA34">
        <f t="shared" si="12"/>
        <v>1.5126220020132553</v>
      </c>
      <c r="AB34">
        <f t="shared" si="13"/>
        <v>183356.12558127433</v>
      </c>
      <c r="AC34">
        <f t="shared" si="14"/>
        <v>297561.04279425717</v>
      </c>
      <c r="AD34">
        <f t="shared" si="15"/>
        <v>91.074830568624193</v>
      </c>
      <c r="AE34">
        <f t="shared" si="16"/>
        <v>2.0844261980667822</v>
      </c>
      <c r="AF34">
        <f t="shared" si="17"/>
        <v>409707.4649014473</v>
      </c>
      <c r="AG34">
        <f t="shared" si="18"/>
        <v>1.3196090143771964</v>
      </c>
    </row>
    <row r="35" spans="1:33" x14ac:dyDescent="0.25">
      <c r="A35">
        <v>16</v>
      </c>
      <c r="B35">
        <v>0.15</v>
      </c>
      <c r="C35">
        <f t="shared" si="4"/>
        <v>93.758347534299929</v>
      </c>
      <c r="D35">
        <f t="shared" si="5"/>
        <v>0.33183072403542191</v>
      </c>
      <c r="E35">
        <f t="shared" si="2"/>
        <v>767.64304434583153</v>
      </c>
      <c r="F35">
        <f t="shared" si="3"/>
        <v>398.85491231011548</v>
      </c>
      <c r="G35">
        <f t="shared" si="6"/>
        <v>306178.19913802674</v>
      </c>
      <c r="H35">
        <f t="shared" si="19"/>
        <v>1085948.3561578174</v>
      </c>
      <c r="I35">
        <f t="shared" si="20"/>
        <v>93.758347534299929</v>
      </c>
      <c r="J35">
        <f t="shared" si="7"/>
        <v>3.2286350035236024</v>
      </c>
      <c r="K35">
        <f t="shared" si="8"/>
        <v>0.21262374940140746</v>
      </c>
      <c r="L35">
        <f t="shared" si="9"/>
        <v>0</v>
      </c>
      <c r="M35">
        <f t="shared" si="10"/>
        <v>3.4412587529250098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9.8658244208055699</v>
      </c>
      <c r="Y35">
        <f t="shared" si="24"/>
        <v>91.470669539066279</v>
      </c>
      <c r="Z35">
        <f t="shared" si="25"/>
        <v>35.069998139300928</v>
      </c>
      <c r="AA35">
        <f t="shared" si="12"/>
        <v>2.3384434660725804</v>
      </c>
      <c r="AB35">
        <f t="shared" si="13"/>
        <v>409707.46490144823</v>
      </c>
      <c r="AC35">
        <f t="shared" si="14"/>
        <v>468624.26331325923</v>
      </c>
      <c r="AD35">
        <f t="shared" si="15"/>
        <v>91.676503560262702</v>
      </c>
      <c r="AE35">
        <f t="shared" si="16"/>
        <v>2.4587749441620583</v>
      </c>
      <c r="AF35">
        <f t="shared" si="17"/>
        <v>527107.86840394814</v>
      </c>
      <c r="AG35">
        <f t="shared" si="18"/>
        <v>2.1404121999823396</v>
      </c>
    </row>
    <row r="36" spans="1:33" x14ac:dyDescent="0.25">
      <c r="A36">
        <v>17</v>
      </c>
      <c r="B36">
        <v>0.16</v>
      </c>
      <c r="C36">
        <f t="shared" si="4"/>
        <v>94.0089040365866</v>
      </c>
      <c r="D36">
        <f t="shared" si="5"/>
        <v>0.33183072403542191</v>
      </c>
      <c r="E36">
        <f t="shared" si="2"/>
        <v>769.64749636412489</v>
      </c>
      <c r="F36">
        <f t="shared" si="3"/>
        <v>400.85936432840884</v>
      </c>
      <c r="G36">
        <f t="shared" si="6"/>
        <v>308520.40614947444</v>
      </c>
      <c r="H36">
        <f t="shared" si="19"/>
        <v>1162956.5360649463</v>
      </c>
      <c r="I36">
        <f t="shared" si="20"/>
        <v>94.0089040365866</v>
      </c>
      <c r="J36">
        <f t="shared" si="7"/>
        <v>3.3262158145089171</v>
      </c>
      <c r="K36">
        <f t="shared" si="8"/>
        <v>0.21425028204824612</v>
      </c>
      <c r="L36">
        <f t="shared" si="9"/>
        <v>0</v>
      </c>
      <c r="M36">
        <f t="shared" si="10"/>
        <v>3.540466096557163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12.764171374466803</v>
      </c>
      <c r="Y36">
        <f t="shared" si="24"/>
        <v>91.879570632684135</v>
      </c>
      <c r="Z36">
        <f t="shared" si="25"/>
        <v>14.55480910483444</v>
      </c>
      <c r="AA36">
        <f t="shared" si="12"/>
        <v>2.5719644585209469</v>
      </c>
      <c r="AB36">
        <f t="shared" si="13"/>
        <v>527107.86840394908</v>
      </c>
      <c r="AC36">
        <f t="shared" si="14"/>
        <v>548676.98876731331</v>
      </c>
      <c r="AD36">
        <f t="shared" si="15"/>
        <v>91.954238361353973</v>
      </c>
      <c r="AE36">
        <f t="shared" si="16"/>
        <v>2.6126303515681899</v>
      </c>
      <c r="AF36">
        <f t="shared" si="17"/>
        <v>570099.71191570756</v>
      </c>
      <c r="AG36">
        <f t="shared" si="18"/>
        <v>2.3713586282290793</v>
      </c>
    </row>
    <row r="37" spans="1:33" x14ac:dyDescent="0.25">
      <c r="A37">
        <v>18</v>
      </c>
      <c r="B37">
        <v>0.17</v>
      </c>
      <c r="C37">
        <f t="shared" si="4"/>
        <v>94.259460538873256</v>
      </c>
      <c r="D37">
        <f t="shared" si="5"/>
        <v>0.33183072403542191</v>
      </c>
      <c r="E37">
        <f t="shared" si="2"/>
        <v>771.65194838241814</v>
      </c>
      <c r="F37">
        <f t="shared" si="3"/>
        <v>402.86381634670209</v>
      </c>
      <c r="G37">
        <f t="shared" si="6"/>
        <v>310870.64881670935</v>
      </c>
      <c r="H37">
        <f t="shared" si="19"/>
        <v>1240552.5780020147</v>
      </c>
      <c r="I37">
        <f t="shared" si="20"/>
        <v>94.259460538873256</v>
      </c>
      <c r="J37">
        <f t="shared" si="7"/>
        <v>3.421014367610951</v>
      </c>
      <c r="K37">
        <f t="shared" si="8"/>
        <v>0.21588239501160372</v>
      </c>
      <c r="L37">
        <f t="shared" si="9"/>
        <v>0</v>
      </c>
      <c r="M37">
        <f t="shared" si="10"/>
        <v>3.6368967626225546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13.967048159990311</v>
      </c>
      <c r="Y37">
        <f t="shared" si="24"/>
        <v>92.028211602787138</v>
      </c>
      <c r="Z37">
        <f t="shared" si="25"/>
        <v>9.7698843081360369</v>
      </c>
      <c r="AA37">
        <f t="shared" si="12"/>
        <v>2.652247277661957</v>
      </c>
      <c r="AB37">
        <f t="shared" si="13"/>
        <v>570099.71191570594</v>
      </c>
      <c r="AC37">
        <f t="shared" si="14"/>
        <v>582911.45857055928</v>
      </c>
      <c r="AD37">
        <f t="shared" si="15"/>
        <v>92.072215544281789</v>
      </c>
      <c r="AE37">
        <f t="shared" si="16"/>
        <v>2.6749706839743062</v>
      </c>
      <c r="AF37">
        <f t="shared" si="17"/>
        <v>595641.40096268815</v>
      </c>
      <c r="AG37">
        <f t="shared" si="18"/>
        <v>2.4507024724678295</v>
      </c>
    </row>
    <row r="38" spans="1:33" x14ac:dyDescent="0.25">
      <c r="A38">
        <v>19</v>
      </c>
      <c r="B38">
        <v>0.18</v>
      </c>
      <c r="C38">
        <f t="shared" si="4"/>
        <v>94.510017041159927</v>
      </c>
      <c r="D38">
        <f t="shared" si="5"/>
        <v>0.33183072403542191</v>
      </c>
      <c r="E38">
        <f t="shared" si="2"/>
        <v>773.6564004007115</v>
      </c>
      <c r="F38">
        <f t="shared" si="3"/>
        <v>404.86826836499546</v>
      </c>
      <c r="G38">
        <f t="shared" si="6"/>
        <v>313228.92713973165</v>
      </c>
      <c r="H38">
        <f t="shared" si="19"/>
        <v>1318738.4953531949</v>
      </c>
      <c r="I38">
        <f t="shared" si="20"/>
        <v>94.510017041159927</v>
      </c>
      <c r="J38">
        <f t="shared" si="7"/>
        <v>3.5132558919201884</v>
      </c>
      <c r="K38">
        <f t="shared" si="8"/>
        <v>0.21752008829148031</v>
      </c>
      <c r="L38">
        <f t="shared" si="9"/>
        <v>0</v>
      </c>
      <c r="M38">
        <f t="shared" si="10"/>
        <v>3.7307759802116687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14.774476615208165</v>
      </c>
      <c r="Y38">
        <f t="shared" si="24"/>
        <v>92.11593851628119</v>
      </c>
      <c r="Z38">
        <f t="shared" si="25"/>
        <v>7.2662622752417594</v>
      </c>
      <c r="AA38">
        <f t="shared" si="12"/>
        <v>2.6975489991019774</v>
      </c>
      <c r="AB38">
        <f t="shared" si="13"/>
        <v>595641.40096268989</v>
      </c>
      <c r="AC38">
        <f t="shared" si="14"/>
        <v>603865.0848597415</v>
      </c>
      <c r="AD38">
        <f t="shared" si="15"/>
        <v>92.144184040863067</v>
      </c>
      <c r="AE38">
        <f t="shared" si="16"/>
        <v>2.7121348409556543</v>
      </c>
      <c r="AF38">
        <f t="shared" si="17"/>
        <v>612036.25972611993</v>
      </c>
      <c r="AG38">
        <f t="shared" si="18"/>
        <v>2.4954483756396275</v>
      </c>
    </row>
    <row r="39" spans="1:33" x14ac:dyDescent="0.25">
      <c r="A39">
        <v>20</v>
      </c>
      <c r="B39">
        <v>0.19</v>
      </c>
      <c r="C39">
        <f t="shared" si="4"/>
        <v>94.760573543446583</v>
      </c>
      <c r="D39">
        <f t="shared" si="5"/>
        <v>0.33183072403542191</v>
      </c>
      <c r="E39">
        <f t="shared" si="2"/>
        <v>775.66085241900475</v>
      </c>
      <c r="F39">
        <f t="shared" si="3"/>
        <v>406.87272038328871</v>
      </c>
      <c r="G39">
        <f t="shared" si="6"/>
        <v>315595.2411185411</v>
      </c>
      <c r="H39">
        <f t="shared" si="19"/>
        <v>1397516.3015026683</v>
      </c>
      <c r="I39">
        <f t="shared" si="20"/>
        <v>94.760573543446583</v>
      </c>
      <c r="J39">
        <f t="shared" si="7"/>
        <v>3.6031367752034136</v>
      </c>
      <c r="K39">
        <f t="shared" si="8"/>
        <v>0.21916336188787577</v>
      </c>
      <c r="L39">
        <f t="shared" si="9"/>
        <v>0</v>
      </c>
      <c r="M39">
        <f t="shared" si="10"/>
        <v>3.8223001370912892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15.374994158616575</v>
      </c>
      <c r="Y39">
        <f t="shared" si="24"/>
        <v>92.172249214991865</v>
      </c>
      <c r="Z39">
        <f t="shared" si="25"/>
        <v>5.6934085637651242</v>
      </c>
      <c r="AA39">
        <f t="shared" si="12"/>
        <v>2.7266275507742286</v>
      </c>
      <c r="AB39">
        <f t="shared" si="13"/>
        <v>612036.25972611806</v>
      </c>
      <c r="AC39">
        <f t="shared" si="14"/>
        <v>617376.46554950171</v>
      </c>
      <c r="AD39">
        <f t="shared" si="15"/>
        <v>92.190590984537593</v>
      </c>
      <c r="AE39">
        <f t="shared" si="16"/>
        <v>2.7360991450841543</v>
      </c>
      <c r="AF39">
        <f t="shared" si="17"/>
        <v>622682.57363336952</v>
      </c>
      <c r="AG39">
        <f t="shared" si="18"/>
        <v>2.5241701552131786</v>
      </c>
    </row>
    <row r="40" spans="1:33" x14ac:dyDescent="0.25">
      <c r="A40">
        <v>21</v>
      </c>
      <c r="B40">
        <v>0.2</v>
      </c>
      <c r="C40">
        <f t="shared" si="4"/>
        <v>95.011130045733253</v>
      </c>
      <c r="D40">
        <f t="shared" si="5"/>
        <v>0.33183072403542191</v>
      </c>
      <c r="E40">
        <f t="shared" si="2"/>
        <v>777.66530443729812</v>
      </c>
      <c r="F40">
        <f t="shared" si="3"/>
        <v>408.87717240158207</v>
      </c>
      <c r="G40">
        <f t="shared" si="6"/>
        <v>317969.59075313795</v>
      </c>
      <c r="H40">
        <f t="shared" si="19"/>
        <v>1476888.0098346598</v>
      </c>
      <c r="I40">
        <f t="shared" si="20"/>
        <v>95.011130045733253</v>
      </c>
      <c r="J40">
        <f t="shared" si="7"/>
        <v>3.6908294839418723</v>
      </c>
      <c r="K40">
        <f t="shared" si="8"/>
        <v>0.22081221580079025</v>
      </c>
      <c r="L40">
        <f t="shared" si="9"/>
        <v>0</v>
      </c>
      <c r="M40">
        <f t="shared" si="10"/>
        <v>3.9116416997426624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15.845523791985594</v>
      </c>
      <c r="Y40">
        <f t="shared" si="24"/>
        <v>92.208815640080431</v>
      </c>
      <c r="Z40">
        <f t="shared" si="25"/>
        <v>4.6108015025511468</v>
      </c>
      <c r="AA40">
        <f t="shared" si="12"/>
        <v>2.7455102623326595</v>
      </c>
      <c r="AB40">
        <f t="shared" si="13"/>
        <v>622682.57363336964</v>
      </c>
      <c r="AC40">
        <f t="shared" si="14"/>
        <v>626040.09786576289</v>
      </c>
      <c r="AD40">
        <f t="shared" si="15"/>
        <v>92.220347580562034</v>
      </c>
      <c r="AE40">
        <f t="shared" si="16"/>
        <v>2.7514652963644437</v>
      </c>
      <c r="AF40">
        <f t="shared" si="17"/>
        <v>629376.18397564173</v>
      </c>
      <c r="AG40">
        <f t="shared" si="18"/>
        <v>2.5428211900117836</v>
      </c>
    </row>
    <row r="41" spans="1:33" x14ac:dyDescent="0.25">
      <c r="A41">
        <v>22</v>
      </c>
      <c r="B41">
        <v>0.21</v>
      </c>
      <c r="C41">
        <f t="shared" si="4"/>
        <v>95.26168654801991</v>
      </c>
      <c r="D41">
        <f t="shared" si="5"/>
        <v>0.33183072403542191</v>
      </c>
      <c r="E41">
        <f t="shared" si="2"/>
        <v>779.66975645559137</v>
      </c>
      <c r="F41">
        <f t="shared" si="3"/>
        <v>410.88162441987532</v>
      </c>
      <c r="G41">
        <f t="shared" si="6"/>
        <v>320351.97604352195</v>
      </c>
      <c r="H41">
        <f t="shared" si="19"/>
        <v>1556855.6337334011</v>
      </c>
      <c r="I41">
        <f t="shared" si="20"/>
        <v>95.26168654801991</v>
      </c>
      <c r="J41">
        <f t="shared" si="7"/>
        <v>3.776486454132459</v>
      </c>
      <c r="K41">
        <f t="shared" si="8"/>
        <v>0.22246665003022356</v>
      </c>
      <c r="L41">
        <f t="shared" si="9"/>
        <v>0</v>
      </c>
      <c r="M41">
        <f t="shared" si="10"/>
        <v>3.9989531041626827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16.226581767403044</v>
      </c>
      <c r="Y41">
        <f t="shared" si="24"/>
        <v>92.231805888469225</v>
      </c>
      <c r="Z41">
        <f t="shared" si="25"/>
        <v>3.8224639563862111</v>
      </c>
      <c r="AA41">
        <f t="shared" si="12"/>
        <v>2.7573823069181174</v>
      </c>
      <c r="AB41">
        <f t="shared" si="13"/>
        <v>629376.1839756429</v>
      </c>
      <c r="AC41">
        <f t="shared" si="14"/>
        <v>631293.3309446855</v>
      </c>
      <c r="AD41">
        <f t="shared" si="15"/>
        <v>92.238390628656106</v>
      </c>
      <c r="AE41">
        <f t="shared" si="16"/>
        <v>2.7607826324718165</v>
      </c>
      <c r="AF41">
        <f t="shared" si="17"/>
        <v>633198.23674173467</v>
      </c>
      <c r="AG41">
        <f t="shared" si="18"/>
        <v>2.5545475734821235</v>
      </c>
    </row>
    <row r="42" spans="1:33" x14ac:dyDescent="0.25">
      <c r="A42">
        <v>23</v>
      </c>
      <c r="B42">
        <v>0.22</v>
      </c>
      <c r="C42">
        <f t="shared" si="4"/>
        <v>95.51224305030658</v>
      </c>
      <c r="D42">
        <f t="shared" si="5"/>
        <v>0.33183072403542191</v>
      </c>
      <c r="E42">
        <f t="shared" si="2"/>
        <v>781.67420847388473</v>
      </c>
      <c r="F42">
        <f t="shared" si="3"/>
        <v>412.88607643816869</v>
      </c>
      <c r="G42">
        <f t="shared" si="6"/>
        <v>322742.3969896934</v>
      </c>
      <c r="H42">
        <f t="shared" si="19"/>
        <v>1637421.1865831672</v>
      </c>
      <c r="I42">
        <f t="shared" si="20"/>
        <v>95.51224305030658</v>
      </c>
      <c r="J42">
        <f t="shared" si="7"/>
        <v>3.8602432043793984</v>
      </c>
      <c r="K42">
        <f t="shared" si="8"/>
        <v>0.22412666457617597</v>
      </c>
      <c r="L42">
        <f t="shared" si="9"/>
        <v>0</v>
      </c>
      <c r="M42">
        <f t="shared" si="10"/>
        <v>4.0843698689555747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16.542487879501078</v>
      </c>
      <c r="Y42">
        <f t="shared" si="24"/>
        <v>92.244933324629145</v>
      </c>
      <c r="Z42">
        <f t="shared" si="25"/>
        <v>3.2256359663353007</v>
      </c>
      <c r="AA42">
        <f t="shared" si="12"/>
        <v>2.7641612466123613</v>
      </c>
      <c r="AB42">
        <f t="shared" si="13"/>
        <v>633198.23674173653</v>
      </c>
      <c r="AC42">
        <f t="shared" si="14"/>
        <v>634028.89123723784</v>
      </c>
      <c r="AD42">
        <f t="shared" si="15"/>
        <v>92.247786337009657</v>
      </c>
      <c r="AE42">
        <f t="shared" si="16"/>
        <v>2.7656345273534613</v>
      </c>
      <c r="AF42">
        <f t="shared" si="17"/>
        <v>634854.2419220712</v>
      </c>
      <c r="AG42">
        <f t="shared" si="18"/>
        <v>2.5612433406522013</v>
      </c>
    </row>
    <row r="43" spans="1:33" x14ac:dyDescent="0.25">
      <c r="A43">
        <v>24</v>
      </c>
      <c r="B43">
        <v>0.23</v>
      </c>
      <c r="C43">
        <f t="shared" si="4"/>
        <v>95.762799552593236</v>
      </c>
      <c r="D43">
        <f t="shared" si="5"/>
        <v>0.33183072403542191</v>
      </c>
      <c r="E43">
        <f t="shared" si="2"/>
        <v>783.67866049217798</v>
      </c>
      <c r="F43">
        <f t="shared" si="3"/>
        <v>414.89052845646194</v>
      </c>
      <c r="G43">
        <f t="shared" si="6"/>
        <v>325140.85359165195</v>
      </c>
      <c r="H43">
        <f t="shared" si="19"/>
        <v>1718586.6817682388</v>
      </c>
      <c r="I43">
        <f t="shared" si="20"/>
        <v>95.762799552593236</v>
      </c>
      <c r="J43">
        <f t="shared" si="7"/>
        <v>3.9422208532334482</v>
      </c>
      <c r="K43">
        <f t="shared" si="8"/>
        <v>0.2257922594386472</v>
      </c>
      <c r="L43">
        <f t="shared" si="9"/>
        <v>0</v>
      </c>
      <c r="M43">
        <f t="shared" si="10"/>
        <v>4.168013112672095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16.809069364322177</v>
      </c>
      <c r="Y43">
        <f t="shared" si="24"/>
        <v>92.250621132625469</v>
      </c>
      <c r="Z43">
        <f t="shared" si="25"/>
        <v>0</v>
      </c>
      <c r="AA43">
        <f t="shared" si="12"/>
        <v>2.767098401052102</v>
      </c>
      <c r="AB43">
        <f t="shared" si="13"/>
        <v>634854.24192207272</v>
      </c>
      <c r="AC43">
        <f t="shared" si="14"/>
        <v>629873.46480017889</v>
      </c>
      <c r="AD43">
        <f t="shared" si="15"/>
        <v>92.233513876997165</v>
      </c>
      <c r="AE43">
        <f t="shared" si="16"/>
        <v>2.758264303302508</v>
      </c>
      <c r="AF43">
        <f t="shared" si="17"/>
        <v>624924.49043018371</v>
      </c>
      <c r="AG43">
        <f t="shared" si="18"/>
        <v>2.5641444584018931</v>
      </c>
    </row>
    <row r="44" spans="1:33" x14ac:dyDescent="0.25">
      <c r="A44">
        <v>25</v>
      </c>
      <c r="B44">
        <v>0.24</v>
      </c>
      <c r="C44">
        <f t="shared" si="4"/>
        <v>96.013356054879893</v>
      </c>
      <c r="D44">
        <f t="shared" si="5"/>
        <v>0.33183072403542191</v>
      </c>
      <c r="E44">
        <f t="shared" si="2"/>
        <v>785.68311251047123</v>
      </c>
      <c r="F44">
        <f t="shared" si="3"/>
        <v>416.89498047475519</v>
      </c>
      <c r="G44">
        <f t="shared" si="6"/>
        <v>327547.34584939777</v>
      </c>
      <c r="H44">
        <f t="shared" si="19"/>
        <v>1800354.1326729339</v>
      </c>
      <c r="I44">
        <f t="shared" si="20"/>
        <v>96.013356054879893</v>
      </c>
      <c r="J44">
        <f t="shared" si="7"/>
        <v>4.0225281744668973</v>
      </c>
      <c r="K44">
        <f t="shared" si="8"/>
        <v>0.22746343461763732</v>
      </c>
      <c r="L44">
        <f t="shared" si="9"/>
        <v>0</v>
      </c>
      <c r="M44">
        <f t="shared" si="10"/>
        <v>4.2499916090845344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16.809069364322177</v>
      </c>
      <c r="Y44">
        <f t="shared" si="24"/>
        <v>92.216515852878928</v>
      </c>
      <c r="Z44">
        <f t="shared" si="25"/>
        <v>0</v>
      </c>
      <c r="AA44">
        <f t="shared" si="12"/>
        <v>2.7494866121360757</v>
      </c>
      <c r="AB44">
        <f t="shared" si="13"/>
        <v>624924.49043018185</v>
      </c>
      <c r="AC44">
        <f t="shared" si="14"/>
        <v>619975.41452833696</v>
      </c>
      <c r="AD44">
        <f t="shared" si="15"/>
        <v>92.199517480033734</v>
      </c>
      <c r="AE44">
        <f t="shared" si="16"/>
        <v>2.740708740888858</v>
      </c>
      <c r="AF44">
        <f t="shared" si="17"/>
        <v>615057.93896298192</v>
      </c>
      <c r="AG44">
        <f t="shared" si="18"/>
        <v>2.5467487529746267</v>
      </c>
    </row>
    <row r="45" spans="1:33" x14ac:dyDescent="0.25">
      <c r="A45">
        <v>26</v>
      </c>
      <c r="B45">
        <v>0.25</v>
      </c>
      <c r="C45">
        <f t="shared" si="4"/>
        <v>96.263912557166563</v>
      </c>
      <c r="D45">
        <f t="shared" si="5"/>
        <v>0.33183072403542191</v>
      </c>
      <c r="E45">
        <f t="shared" si="2"/>
        <v>787.6875645287646</v>
      </c>
      <c r="F45">
        <f t="shared" si="3"/>
        <v>418.89943249304855</v>
      </c>
      <c r="G45">
        <f t="shared" si="6"/>
        <v>329961.87376293103</v>
      </c>
      <c r="H45">
        <f t="shared" si="19"/>
        <v>1882725.5526815942</v>
      </c>
      <c r="I45">
        <f t="shared" si="20"/>
        <v>96.263912557166563</v>
      </c>
      <c r="J45">
        <f t="shared" si="7"/>
        <v>4.101263289901218</v>
      </c>
      <c r="K45">
        <f t="shared" si="8"/>
        <v>0.22914019011314657</v>
      </c>
      <c r="L45">
        <f t="shared" si="9"/>
        <v>0</v>
      </c>
      <c r="M45">
        <f t="shared" si="10"/>
        <v>4.3304034800143647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16.809069364322177</v>
      </c>
      <c r="Y45">
        <f t="shared" si="24"/>
        <v>92.182627643471335</v>
      </c>
      <c r="Z45">
        <f t="shared" si="25"/>
        <v>0</v>
      </c>
      <c r="AA45">
        <f t="shared" si="12"/>
        <v>2.731986917213058</v>
      </c>
      <c r="AB45">
        <f t="shared" si="13"/>
        <v>615057.93896298017</v>
      </c>
      <c r="AC45">
        <f t="shared" si="14"/>
        <v>610140.36251199665</v>
      </c>
      <c r="AD45">
        <f t="shared" si="15"/>
        <v>92.165737460401516</v>
      </c>
      <c r="AE45">
        <f t="shared" si="16"/>
        <v>2.7232649146026304</v>
      </c>
      <c r="AF45">
        <f t="shared" si="17"/>
        <v>605254.18527041073</v>
      </c>
      <c r="AG45">
        <f t="shared" si="18"/>
        <v>2.529463766230843</v>
      </c>
    </row>
    <row r="46" spans="1:33" x14ac:dyDescent="0.25">
      <c r="A46">
        <v>27</v>
      </c>
      <c r="B46">
        <v>0.26</v>
      </c>
      <c r="C46">
        <f t="shared" si="4"/>
        <v>96.514469059453219</v>
      </c>
      <c r="D46">
        <f t="shared" si="5"/>
        <v>0.33183072403542191</v>
      </c>
      <c r="E46">
        <f t="shared" si="2"/>
        <v>789.69201654705785</v>
      </c>
      <c r="F46">
        <f t="shared" si="3"/>
        <v>420.9038845113418</v>
      </c>
      <c r="G46">
        <f t="shared" si="6"/>
        <v>332384.43733225146</v>
      </c>
      <c r="H46">
        <f t="shared" si="19"/>
        <v>1965702.95517857</v>
      </c>
      <c r="I46">
        <f t="shared" si="20"/>
        <v>96.514469059453219</v>
      </c>
      <c r="J46">
        <f t="shared" si="7"/>
        <v>4.1785150749761204</v>
      </c>
      <c r="K46">
        <f t="shared" si="8"/>
        <v>0.2308225259251746</v>
      </c>
      <c r="L46">
        <f t="shared" si="9"/>
        <v>0</v>
      </c>
      <c r="M46">
        <f t="shared" si="10"/>
        <v>4.4093376009012948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16.809069364322177</v>
      </c>
      <c r="Y46">
        <f t="shared" si="24"/>
        <v>92.148955122812154</v>
      </c>
      <c r="Z46">
        <f t="shared" si="25"/>
        <v>0</v>
      </c>
      <c r="AA46">
        <f t="shared" si="12"/>
        <v>2.7145986028368894</v>
      </c>
      <c r="AB46">
        <f t="shared" si="13"/>
        <v>605254.18527041189</v>
      </c>
      <c r="AC46">
        <f t="shared" si="14"/>
        <v>600367.90778530552</v>
      </c>
      <c r="AD46">
        <f t="shared" si="15"/>
        <v>92.132172440920783</v>
      </c>
      <c r="AE46">
        <f t="shared" si="16"/>
        <v>2.7059321132753831</v>
      </c>
      <c r="AF46">
        <f t="shared" si="17"/>
        <v>595512.82966262056</v>
      </c>
      <c r="AG46">
        <f t="shared" si="18"/>
        <v>2.5122887934778322</v>
      </c>
    </row>
    <row r="47" spans="1:33" x14ac:dyDescent="0.25">
      <c r="A47">
        <v>28</v>
      </c>
      <c r="B47">
        <v>0.27</v>
      </c>
      <c r="C47">
        <f t="shared" si="4"/>
        <v>96.76502556173989</v>
      </c>
      <c r="D47">
        <f t="shared" si="5"/>
        <v>0.33183072403542191</v>
      </c>
      <c r="E47">
        <f t="shared" si="2"/>
        <v>791.69646856535121</v>
      </c>
      <c r="F47">
        <f t="shared" si="3"/>
        <v>422.90833652963516</v>
      </c>
      <c r="G47">
        <f t="shared" si="6"/>
        <v>334815.03655735927</v>
      </c>
      <c r="H47">
        <f t="shared" si="19"/>
        <v>2049288.353548253</v>
      </c>
      <c r="I47">
        <f t="shared" si="20"/>
        <v>96.76502556173989</v>
      </c>
      <c r="J47">
        <f t="shared" si="7"/>
        <v>4.2543643344821866</v>
      </c>
      <c r="K47">
        <f t="shared" si="8"/>
        <v>0.23251044205372168</v>
      </c>
      <c r="L47">
        <f t="shared" si="9"/>
        <v>0</v>
      </c>
      <c r="M47">
        <f t="shared" si="10"/>
        <v>4.4868747765359087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16.809069364322177</v>
      </c>
      <c r="Y47">
        <f t="shared" si="24"/>
        <v>92.115496918104256</v>
      </c>
      <c r="Z47">
        <f t="shared" si="25"/>
        <v>0</v>
      </c>
      <c r="AA47">
        <f t="shared" si="12"/>
        <v>2.6973209601022781</v>
      </c>
      <c r="AB47">
        <f t="shared" si="13"/>
        <v>595512.82966262102</v>
      </c>
      <c r="AC47">
        <f t="shared" si="14"/>
        <v>590657.65193443687</v>
      </c>
      <c r="AD47">
        <f t="shared" si="15"/>
        <v>92.098821053177105</v>
      </c>
      <c r="AE47">
        <f t="shared" si="16"/>
        <v>2.6887096302650275</v>
      </c>
      <c r="AF47">
        <f t="shared" si="17"/>
        <v>585833.47499366687</v>
      </c>
      <c r="AG47">
        <f t="shared" si="18"/>
        <v>2.4952231345080413</v>
      </c>
    </row>
    <row r="48" spans="1:33" x14ac:dyDescent="0.25">
      <c r="A48">
        <v>29</v>
      </c>
      <c r="B48">
        <v>0.28000000000000003</v>
      </c>
      <c r="C48">
        <f t="shared" si="4"/>
        <v>97.015582064026546</v>
      </c>
      <c r="D48">
        <f t="shared" si="5"/>
        <v>0.33183072403542191</v>
      </c>
      <c r="E48">
        <f t="shared" si="2"/>
        <v>793.70092058364446</v>
      </c>
      <c r="F48">
        <f t="shared" si="3"/>
        <v>424.91278854792841</v>
      </c>
      <c r="G48">
        <f t="shared" si="6"/>
        <v>337253.67143825424</v>
      </c>
      <c r="H48">
        <f t="shared" si="19"/>
        <v>2133483.7611750374</v>
      </c>
      <c r="I48">
        <f t="shared" si="20"/>
        <v>97.015582064026546</v>
      </c>
      <c r="J48">
        <f t="shared" si="7"/>
        <v>4.3288847927873286</v>
      </c>
      <c r="K48">
        <f t="shared" si="8"/>
        <v>0.23420393849878768</v>
      </c>
      <c r="L48">
        <f t="shared" si="9"/>
        <v>0</v>
      </c>
      <c r="M48">
        <f t="shared" si="10"/>
        <v>4.5630887312861166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16.809069364322177</v>
      </c>
      <c r="Y48">
        <f t="shared" si="24"/>
        <v>92.082251665287984</v>
      </c>
      <c r="Z48">
        <f t="shared" si="25"/>
        <v>0</v>
      </c>
      <c r="AA48">
        <f t="shared" si="12"/>
        <v>2.6801532846159186</v>
      </c>
      <c r="AB48">
        <f t="shared" si="13"/>
        <v>585833.47499366687</v>
      </c>
      <c r="AC48">
        <f t="shared" si="14"/>
        <v>581009.19908135827</v>
      </c>
      <c r="AD48">
        <f t="shared" si="15"/>
        <v>92.065681937465683</v>
      </c>
      <c r="AE48">
        <f t="shared" si="16"/>
        <v>2.6715967634270852</v>
      </c>
      <c r="AF48">
        <f t="shared" si="17"/>
        <v>576215.72664532939</v>
      </c>
      <c r="AG48">
        <f t="shared" si="18"/>
        <v>2.4782660935705452</v>
      </c>
    </row>
    <row r="49" spans="1:33" x14ac:dyDescent="0.25">
      <c r="A49">
        <v>30</v>
      </c>
      <c r="B49">
        <v>0.28999999999999998</v>
      </c>
      <c r="C49">
        <f t="shared" si="4"/>
        <v>97.266138566313202</v>
      </c>
      <c r="D49">
        <f t="shared" si="5"/>
        <v>0.33183072403542191</v>
      </c>
      <c r="E49">
        <f t="shared" si="2"/>
        <v>795.70537260193771</v>
      </c>
      <c r="F49">
        <f t="shared" si="3"/>
        <v>426.91724056622166</v>
      </c>
      <c r="G49">
        <f t="shared" si="6"/>
        <v>339700.34197493648</v>
      </c>
      <c r="H49">
        <f t="shared" si="19"/>
        <v>2218291.191443353</v>
      </c>
      <c r="I49">
        <f t="shared" si="20"/>
        <v>97.266138566313202</v>
      </c>
      <c r="J49">
        <f t="shared" si="7"/>
        <v>4.4021439331235772</v>
      </c>
      <c r="K49">
        <f t="shared" si="8"/>
        <v>0.23590301526037255</v>
      </c>
      <c r="L49">
        <f t="shared" si="9"/>
        <v>0</v>
      </c>
      <c r="M49">
        <f t="shared" si="10"/>
        <v>4.6380469483839502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16.809069364322177</v>
      </c>
      <c r="Y49">
        <f t="shared" si="24"/>
        <v>92.049218008985534</v>
      </c>
      <c r="Z49">
        <f t="shared" si="25"/>
        <v>0</v>
      </c>
      <c r="AA49">
        <f t="shared" si="12"/>
        <v>2.6630948764677687</v>
      </c>
      <c r="AB49">
        <f t="shared" si="13"/>
        <v>576215.72664532985</v>
      </c>
      <c r="AC49">
        <f t="shared" si="14"/>
        <v>571422.15586768789</v>
      </c>
      <c r="AD49">
        <f t="shared" si="15"/>
        <v>92.032753742735792</v>
      </c>
      <c r="AE49">
        <f t="shared" si="16"/>
        <v>2.6545928150859934</v>
      </c>
      <c r="AF49">
        <f t="shared" si="17"/>
        <v>566659.19251102023</v>
      </c>
      <c r="AG49">
        <f t="shared" si="18"/>
        <v>2.4614169793426735</v>
      </c>
    </row>
    <row r="50" spans="1:33" x14ac:dyDescent="0.25">
      <c r="A50">
        <v>31</v>
      </c>
      <c r="B50">
        <v>0.3</v>
      </c>
      <c r="C50">
        <f t="shared" si="4"/>
        <v>97.516695068599873</v>
      </c>
      <c r="D50">
        <f t="shared" si="5"/>
        <v>0.33183072403542191</v>
      </c>
      <c r="E50">
        <f t="shared" si="2"/>
        <v>797.70982462023107</v>
      </c>
      <c r="F50">
        <f t="shared" si="3"/>
        <v>428.92169258451503</v>
      </c>
      <c r="G50">
        <f t="shared" si="6"/>
        <v>342155.04816740617</v>
      </c>
      <c r="H50">
        <f t="shared" si="19"/>
        <v>2303712.6577376514</v>
      </c>
      <c r="I50">
        <f t="shared" si="20"/>
        <v>97.516695068599873</v>
      </c>
      <c r="J50">
        <f t="shared" si="7"/>
        <v>4.4742037131369079</v>
      </c>
      <c r="K50">
        <f t="shared" si="8"/>
        <v>0.23760767233847652</v>
      </c>
      <c r="L50">
        <f t="shared" si="9"/>
        <v>0</v>
      </c>
      <c r="M50">
        <f t="shared" si="10"/>
        <v>4.711811385475384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16.809069364322177</v>
      </c>
      <c r="Y50">
        <f t="shared" si="24"/>
        <v>92.016394602445686</v>
      </c>
      <c r="Z50">
        <f t="shared" si="25"/>
        <v>0</v>
      </c>
      <c r="AA50">
        <f t="shared" si="12"/>
        <v>2.64614504020251</v>
      </c>
      <c r="AB50">
        <f t="shared" si="13"/>
        <v>566659.19251102034</v>
      </c>
      <c r="AC50">
        <f t="shared" si="14"/>
        <v>561896.13143865578</v>
      </c>
      <c r="AD50">
        <f t="shared" si="15"/>
        <v>92.000000234884425</v>
      </c>
      <c r="AE50">
        <f t="shared" si="16"/>
        <v>2.6375534004915004</v>
      </c>
      <c r="AF50">
        <f t="shared" si="17"/>
        <v>557164.00026925094</v>
      </c>
      <c r="AG50">
        <f t="shared" si="18"/>
        <v>2.4446751049018252</v>
      </c>
    </row>
    <row r="51" spans="1:33" x14ac:dyDescent="0.25">
      <c r="A51">
        <v>32</v>
      </c>
      <c r="B51">
        <v>0.31</v>
      </c>
      <c r="C51">
        <f t="shared" si="4"/>
        <v>97.767251570886529</v>
      </c>
      <c r="D51">
        <f t="shared" si="5"/>
        <v>0.33183072403542191</v>
      </c>
      <c r="E51">
        <f t="shared" si="2"/>
        <v>799.71427663852432</v>
      </c>
      <c r="F51">
        <f t="shared" si="3"/>
        <v>430.92614460280828</v>
      </c>
      <c r="G51">
        <f t="shared" si="6"/>
        <v>344617.79001566296</v>
      </c>
      <c r="H51">
        <f t="shared" si="19"/>
        <v>2389750.1734423898</v>
      </c>
      <c r="I51">
        <f t="shared" si="20"/>
        <v>97.767251570886529</v>
      </c>
      <c r="J51">
        <f t="shared" si="7"/>
        <v>4.5451211782921055</v>
      </c>
      <c r="K51">
        <f t="shared" si="8"/>
        <v>0.23931790973309927</v>
      </c>
      <c r="L51">
        <f t="shared" si="9"/>
        <v>0</v>
      </c>
      <c r="M51">
        <f t="shared" si="10"/>
        <v>4.7844390880252048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16.809069364322177</v>
      </c>
      <c r="Y51">
        <f t="shared" si="24"/>
        <v>91.983618598534193</v>
      </c>
      <c r="Z51">
        <f t="shared" si="25"/>
        <v>0</v>
      </c>
      <c r="AA51">
        <f t="shared" si="12"/>
        <v>2.6286315558924365</v>
      </c>
      <c r="AB51">
        <f t="shared" si="13"/>
        <v>557164.00026925141</v>
      </c>
      <c r="AC51">
        <f t="shared" si="14"/>
        <v>552432.463468645</v>
      </c>
      <c r="AD51">
        <f t="shared" si="15"/>
        <v>91.967239019762914</v>
      </c>
      <c r="AE51">
        <f t="shared" si="16"/>
        <v>2.619710831901795</v>
      </c>
      <c r="AF51">
        <f t="shared" si="17"/>
        <v>547733.04127440497</v>
      </c>
      <c r="AG51">
        <f t="shared" si="18"/>
        <v>2.4273688180881741</v>
      </c>
    </row>
    <row r="52" spans="1:33" x14ac:dyDescent="0.25">
      <c r="A52">
        <v>33</v>
      </c>
      <c r="B52">
        <v>0.32</v>
      </c>
      <c r="C52">
        <f t="shared" si="4"/>
        <v>98.0178080731732</v>
      </c>
      <c r="D52">
        <f t="shared" si="5"/>
        <v>0.33183072403542191</v>
      </c>
      <c r="E52">
        <f t="shared" ref="E52:E83" si="28">IF($C52&lt;$C$5,0,$C$13+2*$C$7*($C52-$C$5))</f>
        <v>801.71872865681769</v>
      </c>
      <c r="F52">
        <f t="shared" ref="F52:F83" si="29">IF($C52&lt;$C$5,0,$C$14+2*$C$7*($C52-$C$5))</f>
        <v>432.93059662110164</v>
      </c>
      <c r="G52">
        <f t="shared" si="6"/>
        <v>347088.5675197072</v>
      </c>
      <c r="H52">
        <f t="shared" si="19"/>
        <v>2476405.7519420655</v>
      </c>
      <c r="I52">
        <f t="shared" si="20"/>
        <v>98.0178080731732</v>
      </c>
      <c r="J52">
        <f t="shared" si="7"/>
        <v>4.6149489904083216</v>
      </c>
      <c r="K52">
        <f t="shared" si="8"/>
        <v>0.24103372744424112</v>
      </c>
      <c r="L52">
        <f t="shared" si="9"/>
        <v>0</v>
      </c>
      <c r="M52">
        <f t="shared" si="10"/>
        <v>4.8559827178525623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16.809069364322177</v>
      </c>
      <c r="Y52">
        <f t="shared" si="24"/>
        <v>91.95097061496044</v>
      </c>
      <c r="Z52">
        <f t="shared" si="25"/>
        <v>0</v>
      </c>
      <c r="AA52">
        <f t="shared" si="12"/>
        <v>2.6108506560061016</v>
      </c>
      <c r="AB52">
        <f t="shared" si="13"/>
        <v>547733.04127440625</v>
      </c>
      <c r="AC52">
        <f t="shared" si="14"/>
        <v>543033.51009359525</v>
      </c>
      <c r="AD52">
        <f t="shared" si="15"/>
        <v>91.934701832869536</v>
      </c>
      <c r="AE52">
        <f t="shared" si="16"/>
        <v>2.6019902746297912</v>
      </c>
      <c r="AF52">
        <f t="shared" si="17"/>
        <v>538365.87628573901</v>
      </c>
      <c r="AG52">
        <f t="shared" si="18"/>
        <v>2.4097940414595014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98.268364575459856</v>
      </c>
      <c r="D53">
        <f t="shared" si="5"/>
        <v>0.33183072403542191</v>
      </c>
      <c r="E53">
        <f t="shared" si="28"/>
        <v>803.72318067511094</v>
      </c>
      <c r="F53">
        <f t="shared" si="29"/>
        <v>434.93504863939489</v>
      </c>
      <c r="G53">
        <f t="shared" si="6"/>
        <v>349567.38067953853</v>
      </c>
      <c r="H53">
        <f t="shared" si="19"/>
        <v>2563681.4066211758</v>
      </c>
      <c r="I53">
        <f t="shared" si="20"/>
        <v>98.268364575459856</v>
      </c>
      <c r="J53">
        <f t="shared" si="7"/>
        <v>4.6837358852503765</v>
      </c>
      <c r="K53">
        <f t="shared" si="8"/>
        <v>0.24275512547190176</v>
      </c>
      <c r="L53">
        <f t="shared" si="9"/>
        <v>0</v>
      </c>
      <c r="M53">
        <f t="shared" si="10"/>
        <v>4.9264910107222786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16.809069364322177</v>
      </c>
      <c r="Y53">
        <f t="shared" si="24"/>
        <v>91.918543472731344</v>
      </c>
      <c r="Z53">
        <f t="shared" si="25"/>
        <v>0</v>
      </c>
      <c r="AA53">
        <f t="shared" si="12"/>
        <v>2.5931900317818526</v>
      </c>
      <c r="AB53">
        <f t="shared" si="13"/>
        <v>538365.87628573971</v>
      </c>
      <c r="AC53">
        <f t="shared" si="14"/>
        <v>533698.13422853232</v>
      </c>
      <c r="AD53">
        <f t="shared" si="15"/>
        <v>91.902384737856821</v>
      </c>
      <c r="AE53">
        <f t="shared" si="16"/>
        <v>2.5843895848432337</v>
      </c>
      <c r="AF53">
        <f t="shared" si="17"/>
        <v>529062.07378030405</v>
      </c>
      <c r="AG53">
        <f t="shared" si="18"/>
        <v>2.3923381462096418</v>
      </c>
    </row>
    <row r="54" spans="1:33" x14ac:dyDescent="0.25">
      <c r="A54">
        <v>35</v>
      </c>
      <c r="B54">
        <v>0.34</v>
      </c>
      <c r="C54">
        <f t="shared" si="30"/>
        <v>98.518921077746526</v>
      </c>
      <c r="D54">
        <f t="shared" si="5"/>
        <v>0.33183072403542191</v>
      </c>
      <c r="E54">
        <f t="shared" si="28"/>
        <v>805.7276326934043</v>
      </c>
      <c r="F54">
        <f t="shared" si="29"/>
        <v>436.93950065768826</v>
      </c>
      <c r="G54">
        <f t="shared" si="6"/>
        <v>352054.22949515731</v>
      </c>
      <c r="H54">
        <f t="shared" si="19"/>
        <v>2651579.150864257</v>
      </c>
      <c r="I54">
        <f t="shared" si="20"/>
        <v>98.518921077746526</v>
      </c>
      <c r="J54">
        <f t="shared" si="7"/>
        <v>4.7515270704788675</v>
      </c>
      <c r="K54">
        <f t="shared" si="8"/>
        <v>0.24448210381608143</v>
      </c>
      <c r="L54">
        <f t="shared" si="9"/>
        <v>0</v>
      </c>
      <c r="M54">
        <f t="shared" si="10"/>
        <v>4.9960091742949491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16.809069364322177</v>
      </c>
      <c r="Y54">
        <f t="shared" si="24"/>
        <v>91.886335678005807</v>
      </c>
      <c r="Z54">
        <f t="shared" si="25"/>
        <v>0</v>
      </c>
      <c r="AA54">
        <f t="shared" si="12"/>
        <v>2.575648869636856</v>
      </c>
      <c r="AB54">
        <f t="shared" si="13"/>
        <v>529062.07378030336</v>
      </c>
      <c r="AC54">
        <f t="shared" si="14"/>
        <v>524425.90581495699</v>
      </c>
      <c r="AD54">
        <f t="shared" si="15"/>
        <v>91.870286245953295</v>
      </c>
      <c r="AE54">
        <f t="shared" si="16"/>
        <v>2.5669079517203306</v>
      </c>
      <c r="AF54">
        <f t="shared" si="17"/>
        <v>519821.20515411015</v>
      </c>
      <c r="AG54">
        <f t="shared" si="18"/>
        <v>2.3750003281871375</v>
      </c>
    </row>
    <row r="55" spans="1:33" x14ac:dyDescent="0.25">
      <c r="A55">
        <v>36</v>
      </c>
      <c r="B55">
        <v>0.35000000000000003</v>
      </c>
      <c r="C55">
        <f t="shared" si="30"/>
        <v>98.769477580033183</v>
      </c>
      <c r="D55">
        <f t="shared" si="5"/>
        <v>0.33183072403542191</v>
      </c>
      <c r="E55">
        <f t="shared" si="28"/>
        <v>807.73208471169755</v>
      </c>
      <c r="F55">
        <f t="shared" si="29"/>
        <v>438.94395267598151</v>
      </c>
      <c r="G55">
        <f t="shared" si="6"/>
        <v>354549.11396656325</v>
      </c>
      <c r="H55">
        <f t="shared" si="19"/>
        <v>2740100.9980558446</v>
      </c>
      <c r="I55">
        <f t="shared" si="20"/>
        <v>98.769477580033183</v>
      </c>
      <c r="J55">
        <f t="shared" si="7"/>
        <v>4.8183645731933593</v>
      </c>
      <c r="K55">
        <f t="shared" si="8"/>
        <v>0.24621466247678001</v>
      </c>
      <c r="L55">
        <f t="shared" si="9"/>
        <v>0</v>
      </c>
      <c r="M55">
        <f t="shared" si="10"/>
        <v>5.0645792356701396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16.809069364322177</v>
      </c>
      <c r="Y55">
        <f t="shared" si="24"/>
        <v>91.85434574704756</v>
      </c>
      <c r="Z55">
        <f t="shared" si="25"/>
        <v>0</v>
      </c>
      <c r="AA55">
        <f t="shared" si="12"/>
        <v>2.5582263614916165</v>
      </c>
      <c r="AB55">
        <f t="shared" si="13"/>
        <v>519821.20515411044</v>
      </c>
      <c r="AC55">
        <f t="shared" si="14"/>
        <v>515216.39770342555</v>
      </c>
      <c r="AD55">
        <f t="shared" si="15"/>
        <v>91.838404878458007</v>
      </c>
      <c r="AE55">
        <f t="shared" si="16"/>
        <v>2.5495445699239458</v>
      </c>
      <c r="AF55">
        <f t="shared" si="17"/>
        <v>510642.84470238426</v>
      </c>
      <c r="AG55">
        <f t="shared" si="18"/>
        <v>2.3577797886800718</v>
      </c>
    </row>
    <row r="56" spans="1:33" x14ac:dyDescent="0.25">
      <c r="A56">
        <v>37</v>
      </c>
      <c r="B56">
        <v>0.36</v>
      </c>
      <c r="C56">
        <f t="shared" si="30"/>
        <v>99.020034082319853</v>
      </c>
      <c r="D56">
        <f t="shared" si="5"/>
        <v>0.33183072403542191</v>
      </c>
      <c r="E56">
        <f t="shared" si="28"/>
        <v>809.73653672999092</v>
      </c>
      <c r="F56">
        <f t="shared" si="29"/>
        <v>440.94840469427487</v>
      </c>
      <c r="G56">
        <f t="shared" si="6"/>
        <v>357052.03409375658</v>
      </c>
      <c r="H56">
        <f t="shared" si="19"/>
        <v>2829248.9615805135</v>
      </c>
      <c r="I56">
        <f t="shared" si="20"/>
        <v>99.020034082319853</v>
      </c>
      <c r="J56">
        <f t="shared" si="7"/>
        <v>4.8842875446595269</v>
      </c>
      <c r="K56">
        <f t="shared" si="8"/>
        <v>0.24795280145399762</v>
      </c>
      <c r="L56">
        <f t="shared" si="9"/>
        <v>0</v>
      </c>
      <c r="M56">
        <f t="shared" si="10"/>
        <v>5.1322403461135249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16.809069364322177</v>
      </c>
      <c r="Y56">
        <f t="shared" si="24"/>
        <v>91.822572206156778</v>
      </c>
      <c r="Z56">
        <f t="shared" si="25"/>
        <v>0</v>
      </c>
      <c r="AA56">
        <f t="shared" si="12"/>
        <v>2.5409217047327362</v>
      </c>
      <c r="AB56">
        <f t="shared" si="13"/>
        <v>510642.84470238234</v>
      </c>
      <c r="AC56">
        <f t="shared" si="14"/>
        <v>506069.18563386344</v>
      </c>
      <c r="AD56">
        <f t="shared" si="15"/>
        <v>91.806739166672401</v>
      </c>
      <c r="AE56">
        <f t="shared" si="16"/>
        <v>2.532298639564496</v>
      </c>
      <c r="AF56">
        <f t="shared" si="17"/>
        <v>501526.56959995016</v>
      </c>
      <c r="AG56">
        <f t="shared" si="18"/>
        <v>2.3406757343792597</v>
      </c>
    </row>
    <row r="57" spans="1:33" x14ac:dyDescent="0.25">
      <c r="A57">
        <v>38</v>
      </c>
      <c r="B57">
        <v>0.37</v>
      </c>
      <c r="C57">
        <f t="shared" si="30"/>
        <v>99.270590584606509</v>
      </c>
      <c r="D57">
        <f t="shared" si="5"/>
        <v>0.33183072403542191</v>
      </c>
      <c r="E57">
        <f t="shared" si="28"/>
        <v>811.74098874828417</v>
      </c>
      <c r="F57">
        <f t="shared" si="29"/>
        <v>442.95285671256812</v>
      </c>
      <c r="G57">
        <f t="shared" si="6"/>
        <v>359562.98987673706</v>
      </c>
      <c r="H57">
        <f t="shared" si="19"/>
        <v>2919025.0548228365</v>
      </c>
      <c r="I57">
        <f t="shared" si="20"/>
        <v>99.270590584606509</v>
      </c>
      <c r="J57">
        <f t="shared" si="7"/>
        <v>4.9493325284958907</v>
      </c>
      <c r="K57">
        <f t="shared" si="8"/>
        <v>0.24969652074773405</v>
      </c>
      <c r="L57">
        <f t="shared" si="9"/>
        <v>0</v>
      </c>
      <c r="M57">
        <f t="shared" si="10"/>
        <v>5.1990290492436246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16.809069364322177</v>
      </c>
      <c r="Y57">
        <f t="shared" si="24"/>
        <v>91.791013591602237</v>
      </c>
      <c r="Z57">
        <f t="shared" si="25"/>
        <v>0</v>
      </c>
      <c r="AA57">
        <f t="shared" si="12"/>
        <v>2.5237341021759629</v>
      </c>
      <c r="AB57">
        <f t="shared" si="13"/>
        <v>501526.56959995074</v>
      </c>
      <c r="AC57">
        <f t="shared" si="14"/>
        <v>496983.84821603401</v>
      </c>
      <c r="AD57">
        <f t="shared" si="15"/>
        <v>91.77528765183267</v>
      </c>
      <c r="AE57">
        <f t="shared" si="16"/>
        <v>2.5151693661631085</v>
      </c>
      <c r="AF57">
        <f t="shared" si="17"/>
        <v>492471.95988176356</v>
      </c>
      <c r="AG57">
        <f t="shared" si="18"/>
        <v>2.3236873773417264</v>
      </c>
    </row>
    <row r="58" spans="1:33" x14ac:dyDescent="0.25">
      <c r="A58">
        <v>39</v>
      </c>
      <c r="B58">
        <v>0.38</v>
      </c>
      <c r="C58">
        <f t="shared" si="30"/>
        <v>99.521147086893166</v>
      </c>
      <c r="D58">
        <f t="shared" si="5"/>
        <v>0.33183072403542191</v>
      </c>
      <c r="E58">
        <f t="shared" si="28"/>
        <v>813.74544076657742</v>
      </c>
      <c r="F58">
        <f t="shared" si="29"/>
        <v>444.95730873086137</v>
      </c>
      <c r="G58">
        <f t="shared" si="6"/>
        <v>362081.98131550488</v>
      </c>
      <c r="H58">
        <f t="shared" si="19"/>
        <v>3009431.2911674189</v>
      </c>
      <c r="I58">
        <f t="shared" si="20"/>
        <v>99.521147086893166</v>
      </c>
      <c r="J58">
        <f t="shared" si="7"/>
        <v>5.0135336975369835</v>
      </c>
      <c r="K58">
        <f t="shared" si="8"/>
        <v>0.25144582035798951</v>
      </c>
      <c r="L58">
        <f t="shared" si="9"/>
        <v>0</v>
      </c>
      <c r="M58">
        <f t="shared" si="10"/>
        <v>5.2649795178949734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16.809069364322177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91.759668449553828</v>
      </c>
      <c r="Z58">
        <f t="shared" ref="Z58:Z121" si="32">(V59-V58)*43560/3600</f>
        <v>0</v>
      </c>
      <c r="AA58">
        <f t="shared" si="12"/>
        <v>2.5066627620294382</v>
      </c>
      <c r="AB58">
        <f t="shared" si="13"/>
        <v>492471.95988176297</v>
      </c>
      <c r="AC58">
        <f t="shared" si="14"/>
        <v>487959.96691010997</v>
      </c>
      <c r="AD58">
        <f t="shared" si="15"/>
        <v>91.743970759580847</v>
      </c>
      <c r="AE58">
        <f t="shared" si="16"/>
        <v>2.497780735965593</v>
      </c>
      <c r="AF58">
        <f t="shared" si="17"/>
        <v>483479.94923228683</v>
      </c>
      <c r="AG58">
        <f t="shared" si="18"/>
        <v>2.3068139349543788</v>
      </c>
    </row>
    <row r="59" spans="1:33" x14ac:dyDescent="0.25">
      <c r="A59">
        <v>40</v>
      </c>
      <c r="B59">
        <v>0.39</v>
      </c>
      <c r="C59">
        <f t="shared" si="30"/>
        <v>99.771703589179836</v>
      </c>
      <c r="D59">
        <f t="shared" si="5"/>
        <v>0.33183072403542191</v>
      </c>
      <c r="E59">
        <f t="shared" si="28"/>
        <v>815.74989278487078</v>
      </c>
      <c r="F59">
        <f t="shared" si="29"/>
        <v>446.96176074915473</v>
      </c>
      <c r="G59">
        <f t="shared" si="6"/>
        <v>364609.00841006002</v>
      </c>
      <c r="H59">
        <f t="shared" si="19"/>
        <v>3100469.6839988851</v>
      </c>
      <c r="I59">
        <f t="shared" si="20"/>
        <v>99.771703589179836</v>
      </c>
      <c r="J59">
        <f t="shared" si="7"/>
        <v>5.0769230637316367</v>
      </c>
      <c r="K59">
        <f t="shared" si="8"/>
        <v>0.25320070028476388</v>
      </c>
      <c r="L59">
        <f t="shared" si="9"/>
        <v>0</v>
      </c>
      <c r="M59">
        <f t="shared" si="10"/>
        <v>5.3301237640164008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16.809069364322177</v>
      </c>
      <c r="Y59">
        <f t="shared" si="31"/>
        <v>91.728338835761548</v>
      </c>
      <c r="Z59">
        <f t="shared" si="32"/>
        <v>0</v>
      </c>
      <c r="AA59">
        <f t="shared" si="12"/>
        <v>2.4887432248172634</v>
      </c>
      <c r="AB59">
        <f t="shared" si="13"/>
        <v>483479.94923228835</v>
      </c>
      <c r="AC59">
        <f t="shared" si="14"/>
        <v>479000.21142761729</v>
      </c>
      <c r="AD59">
        <f t="shared" si="15"/>
        <v>91.712707888491025</v>
      </c>
      <c r="AE59">
        <f t="shared" si="16"/>
        <v>2.4797062782552608</v>
      </c>
      <c r="AF59">
        <f t="shared" si="17"/>
        <v>474553.00663056941</v>
      </c>
      <c r="AG59">
        <f t="shared" si="18"/>
        <v>2.2890916282731983</v>
      </c>
    </row>
    <row r="60" spans="1:33" x14ac:dyDescent="0.25">
      <c r="A60">
        <v>41</v>
      </c>
      <c r="B60">
        <v>0.4</v>
      </c>
      <c r="C60">
        <f t="shared" si="30"/>
        <v>100.02226009146649</v>
      </c>
      <c r="D60">
        <f t="shared" si="5"/>
        <v>0.33183072403542191</v>
      </c>
      <c r="E60">
        <f t="shared" si="28"/>
        <v>817.75434480316403</v>
      </c>
      <c r="F60">
        <f t="shared" si="29"/>
        <v>448.96621276744798</v>
      </c>
      <c r="G60">
        <f t="shared" si="6"/>
        <v>367144.07116040238</v>
      </c>
      <c r="H60">
        <f t="shared" si="19"/>
        <v>3192142.2467018603</v>
      </c>
      <c r="I60">
        <f t="shared" si="20"/>
        <v>100.02226009146649</v>
      </c>
      <c r="J60">
        <f t="shared" si="7"/>
        <v>5.1395306647359895</v>
      </c>
      <c r="K60">
        <f t="shared" si="8"/>
        <v>0.25496116052805723</v>
      </c>
      <c r="L60">
        <f t="shared" si="9"/>
        <v>0</v>
      </c>
      <c r="M60">
        <f t="shared" si="10"/>
        <v>5.3944918252640468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16.809069364322177</v>
      </c>
      <c r="Y60">
        <f t="shared" si="31"/>
        <v>91.69719045717811</v>
      </c>
      <c r="Z60">
        <f t="shared" si="32"/>
        <v>0</v>
      </c>
      <c r="AA60">
        <f t="shared" si="12"/>
        <v>2.4707349603224822</v>
      </c>
      <c r="AB60">
        <f t="shared" si="13"/>
        <v>474553.00663056853</v>
      </c>
      <c r="AC60">
        <f t="shared" si="14"/>
        <v>470105.68370198808</v>
      </c>
      <c r="AD60">
        <f t="shared" si="15"/>
        <v>91.681672613674166</v>
      </c>
      <c r="AE60">
        <f t="shared" si="16"/>
        <v>2.461763404083718</v>
      </c>
      <c r="AF60">
        <f t="shared" si="17"/>
        <v>465690.65837586718</v>
      </c>
      <c r="AG60">
        <f t="shared" si="18"/>
        <v>2.2712793255431687</v>
      </c>
    </row>
    <row r="61" spans="1:33" x14ac:dyDescent="0.25">
      <c r="A61">
        <v>42</v>
      </c>
      <c r="B61">
        <v>0.41000000000000003</v>
      </c>
      <c r="C61">
        <f t="shared" si="30"/>
        <v>100.27281659375316</v>
      </c>
      <c r="D61">
        <f t="shared" si="5"/>
        <v>0.33183072403542191</v>
      </c>
      <c r="E61">
        <f t="shared" si="28"/>
        <v>819.75879682145739</v>
      </c>
      <c r="F61">
        <f t="shared" si="29"/>
        <v>450.97066478574135</v>
      </c>
      <c r="G61">
        <f t="shared" si="6"/>
        <v>369687.16956653213</v>
      </c>
      <c r="H61">
        <f t="shared" si="19"/>
        <v>3284450.9926610081</v>
      </c>
      <c r="I61">
        <f t="shared" si="20"/>
        <v>100.27281659375316</v>
      </c>
      <c r="J61">
        <f t="shared" si="7"/>
        <v>5.2013847302879768</v>
      </c>
      <c r="K61">
        <f t="shared" si="8"/>
        <v>0.25672720108786951</v>
      </c>
      <c r="L61">
        <f t="shared" si="9"/>
        <v>0</v>
      </c>
      <c r="M61">
        <f t="shared" si="10"/>
        <v>5.4581119313758464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16.809069364322177</v>
      </c>
      <c r="Y61">
        <f t="shared" si="31"/>
        <v>91.666267464739178</v>
      </c>
      <c r="Z61">
        <f t="shared" si="32"/>
        <v>0</v>
      </c>
      <c r="AA61">
        <f t="shared" si="12"/>
        <v>2.4528570015928266</v>
      </c>
      <c r="AB61">
        <f t="shared" si="13"/>
        <v>465690.65837586578</v>
      </c>
      <c r="AC61">
        <f t="shared" si="14"/>
        <v>461275.51577299868</v>
      </c>
      <c r="AD61">
        <f t="shared" si="15"/>
        <v>91.650861906595736</v>
      </c>
      <c r="AE61">
        <f t="shared" si="16"/>
        <v>2.4439503625203085</v>
      </c>
      <c r="AF61">
        <f t="shared" si="17"/>
        <v>456892.43707079266</v>
      </c>
      <c r="AG61">
        <f t="shared" si="18"/>
        <v>2.2535959106210992</v>
      </c>
    </row>
    <row r="62" spans="1:33" x14ac:dyDescent="0.25">
      <c r="A62">
        <v>43</v>
      </c>
      <c r="B62">
        <v>0.42</v>
      </c>
      <c r="C62">
        <f t="shared" si="30"/>
        <v>100.52337309603982</v>
      </c>
      <c r="D62">
        <f t="shared" si="5"/>
        <v>0.33183072403542191</v>
      </c>
      <c r="E62">
        <f t="shared" si="28"/>
        <v>821.76324883975064</v>
      </c>
      <c r="F62">
        <f t="shared" si="29"/>
        <v>452.9751168040346</v>
      </c>
      <c r="G62">
        <f t="shared" si="6"/>
        <v>372238.30362844898</v>
      </c>
      <c r="H62">
        <f t="shared" si="19"/>
        <v>3377397.9352609874</v>
      </c>
      <c r="I62">
        <f t="shared" si="20"/>
        <v>100.52337309603982</v>
      </c>
      <c r="J62">
        <f t="shared" si="7"/>
        <v>5.2625118309780801</v>
      </c>
      <c r="K62">
        <f t="shared" si="8"/>
        <v>0.25849882196420065</v>
      </c>
      <c r="L62">
        <f t="shared" si="9"/>
        <v>0</v>
      </c>
      <c r="M62">
        <f t="shared" si="10"/>
        <v>5.5210106529422811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16.809069364322177</v>
      </c>
      <c r="Y62">
        <f t="shared" si="31"/>
        <v>91.635568227576115</v>
      </c>
      <c r="Z62">
        <f t="shared" si="32"/>
        <v>0</v>
      </c>
      <c r="AA62">
        <f t="shared" si="12"/>
        <v>2.4351084057505252</v>
      </c>
      <c r="AB62">
        <f t="shared" si="13"/>
        <v>456892.43707079411</v>
      </c>
      <c r="AC62">
        <f t="shared" si="14"/>
        <v>452509.24194044317</v>
      </c>
      <c r="AD62">
        <f t="shared" si="15"/>
        <v>91.620274142309015</v>
      </c>
      <c r="AE62">
        <f t="shared" si="16"/>
        <v>2.4262662141109854</v>
      </c>
      <c r="AF62">
        <f t="shared" si="17"/>
        <v>448157.87869999459</v>
      </c>
      <c r="AG62">
        <f t="shared" si="18"/>
        <v>2.2360404508893943</v>
      </c>
    </row>
    <row r="63" spans="1:33" x14ac:dyDescent="0.25">
      <c r="A63">
        <v>44</v>
      </c>
      <c r="B63">
        <v>0.43</v>
      </c>
      <c r="C63">
        <f t="shared" si="30"/>
        <v>100.77392959832649</v>
      </c>
      <c r="D63">
        <f t="shared" si="5"/>
        <v>0.33183072403542191</v>
      </c>
      <c r="E63">
        <f t="shared" si="28"/>
        <v>823.76770085804401</v>
      </c>
      <c r="F63">
        <f t="shared" si="29"/>
        <v>454.97956882232796</v>
      </c>
      <c r="G63">
        <f t="shared" si="6"/>
        <v>374797.47334615333</v>
      </c>
      <c r="H63">
        <f t="shared" si="19"/>
        <v>3470985.0878864951</v>
      </c>
      <c r="I63">
        <f t="shared" si="20"/>
        <v>100.77392959832649</v>
      </c>
      <c r="J63">
        <f t="shared" si="7"/>
        <v>5.3229370116408132</v>
      </c>
      <c r="K63">
        <f t="shared" si="8"/>
        <v>0.2602760231570509</v>
      </c>
      <c r="L63">
        <f t="shared" si="9"/>
        <v>0</v>
      </c>
      <c r="M63">
        <f t="shared" si="10"/>
        <v>5.5832130347978639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16.809069364322177</v>
      </c>
      <c r="Y63">
        <f t="shared" si="31"/>
        <v>91.605091126621033</v>
      </c>
      <c r="Z63">
        <f t="shared" si="32"/>
        <v>0</v>
      </c>
      <c r="AA63">
        <f t="shared" si="12"/>
        <v>2.4174882367403447</v>
      </c>
      <c r="AB63">
        <f t="shared" si="13"/>
        <v>448157.8786999936</v>
      </c>
      <c r="AC63">
        <f t="shared" si="14"/>
        <v>443806.399873861</v>
      </c>
      <c r="AD63">
        <f t="shared" si="15"/>
        <v>91.589907707625144</v>
      </c>
      <c r="AE63">
        <f t="shared" si="16"/>
        <v>2.4087100261994459</v>
      </c>
      <c r="AF63">
        <f t="shared" si="17"/>
        <v>439486.52260567562</v>
      </c>
      <c r="AG63">
        <f t="shared" si="18"/>
        <v>2.2186120204787585</v>
      </c>
    </row>
    <row r="64" spans="1:33" x14ac:dyDescent="0.25">
      <c r="A64">
        <v>45</v>
      </c>
      <c r="B64">
        <v>0.44</v>
      </c>
      <c r="C64">
        <f t="shared" si="30"/>
        <v>101.02448610061315</v>
      </c>
      <c r="D64">
        <f t="shared" si="5"/>
        <v>0.33183072403542191</v>
      </c>
      <c r="E64">
        <f t="shared" si="28"/>
        <v>825.77215287633726</v>
      </c>
      <c r="F64">
        <f t="shared" si="29"/>
        <v>456.98402084062121</v>
      </c>
      <c r="G64">
        <f t="shared" si="6"/>
        <v>377364.67871964473</v>
      </c>
      <c r="H64">
        <f t="shared" si="19"/>
        <v>3565214.4639222226</v>
      </c>
      <c r="I64">
        <f t="shared" si="20"/>
        <v>101.02448610061315</v>
      </c>
      <c r="J64">
        <f t="shared" si="7"/>
        <v>5.3826839112664757</v>
      </c>
      <c r="K64">
        <f t="shared" si="8"/>
        <v>0.2620588046664199</v>
      </c>
      <c r="L64">
        <f t="shared" si="9"/>
        <v>0</v>
      </c>
      <c r="M64">
        <f t="shared" si="10"/>
        <v>5.644742715932896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16.809069364322177</v>
      </c>
      <c r="Y64">
        <f t="shared" si="31"/>
        <v>91.574834554521473</v>
      </c>
      <c r="Z64">
        <f t="shared" si="32"/>
        <v>0</v>
      </c>
      <c r="AA64">
        <f t="shared" si="12"/>
        <v>2.399995565280264</v>
      </c>
      <c r="AB64">
        <f t="shared" si="13"/>
        <v>439486.52260567725</v>
      </c>
      <c r="AC64">
        <f t="shared" si="14"/>
        <v>435166.53058817278</v>
      </c>
      <c r="AD64">
        <f t="shared" si="15"/>
        <v>91.559761001028164</v>
      </c>
      <c r="AE64">
        <f t="shared" si="16"/>
        <v>2.3912808728780064</v>
      </c>
      <c r="AF64">
        <f t="shared" si="17"/>
        <v>430877.91146331641</v>
      </c>
      <c r="AG64">
        <f t="shared" si="18"/>
        <v>2.2013097002194022</v>
      </c>
    </row>
    <row r="65" spans="1:33" x14ac:dyDescent="0.25">
      <c r="A65">
        <v>46</v>
      </c>
      <c r="B65">
        <v>0.45</v>
      </c>
      <c r="C65">
        <f t="shared" si="30"/>
        <v>101.27504260289982</v>
      </c>
      <c r="D65">
        <f t="shared" si="5"/>
        <v>0.33183072403542191</v>
      </c>
      <c r="E65">
        <f t="shared" si="28"/>
        <v>827.77660489463062</v>
      </c>
      <c r="F65">
        <f t="shared" si="29"/>
        <v>458.98847285891458</v>
      </c>
      <c r="G65">
        <f t="shared" si="6"/>
        <v>379939.91974892362</v>
      </c>
      <c r="H65">
        <f t="shared" si="19"/>
        <v>3660088.0767528992</v>
      </c>
      <c r="I65">
        <f t="shared" si="20"/>
        <v>101.27504260289982</v>
      </c>
      <c r="J65">
        <f t="shared" si="7"/>
        <v>5.4417748710616776</v>
      </c>
      <c r="K65">
        <f t="shared" si="8"/>
        <v>0.26384716649230805</v>
      </c>
      <c r="L65">
        <f t="shared" si="9"/>
        <v>0</v>
      </c>
      <c r="M65">
        <f t="shared" si="10"/>
        <v>5.7056220375539857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16.809069364322177</v>
      </c>
      <c r="Y65">
        <f t="shared" si="31"/>
        <v>91.544796915555565</v>
      </c>
      <c r="Z65">
        <f t="shared" si="32"/>
        <v>0</v>
      </c>
      <c r="AA65">
        <f t="shared" si="12"/>
        <v>2.3826294688124237</v>
      </c>
      <c r="AB65">
        <f t="shared" si="13"/>
        <v>430877.911463317</v>
      </c>
      <c r="AC65">
        <f t="shared" si="14"/>
        <v>426589.17841945461</v>
      </c>
      <c r="AD65">
        <f t="shared" si="15"/>
        <v>91.529832432590496</v>
      </c>
      <c r="AE65">
        <f t="shared" si="16"/>
        <v>2.3739778349387457</v>
      </c>
      <c r="AF65">
        <f t="shared" si="17"/>
        <v>422331.59125753748</v>
      </c>
      <c r="AG65">
        <f t="shared" si="18"/>
        <v>2.1841325775925262</v>
      </c>
    </row>
    <row r="66" spans="1:33" x14ac:dyDescent="0.25">
      <c r="A66">
        <v>47</v>
      </c>
      <c r="B66">
        <v>0.46</v>
      </c>
      <c r="C66">
        <f t="shared" si="30"/>
        <v>101.52559910518647</v>
      </c>
      <c r="D66">
        <f t="shared" si="5"/>
        <v>0.33183072403542191</v>
      </c>
      <c r="E66">
        <f t="shared" si="28"/>
        <v>829.78105691292387</v>
      </c>
      <c r="F66">
        <f t="shared" si="29"/>
        <v>460.99292487720783</v>
      </c>
      <c r="G66">
        <f t="shared" si="6"/>
        <v>382523.19643398962</v>
      </c>
      <c r="H66">
        <f t="shared" si="19"/>
        <v>3755607.939763247</v>
      </c>
      <c r="I66">
        <f t="shared" si="20"/>
        <v>101.52559910518647</v>
      </c>
      <c r="J66">
        <f t="shared" si="7"/>
        <v>5.5002310320594416</v>
      </c>
      <c r="K66">
        <f t="shared" si="8"/>
        <v>0.26564110863471502</v>
      </c>
      <c r="L66">
        <f t="shared" si="9"/>
        <v>0</v>
      </c>
      <c r="M66">
        <f t="shared" si="10"/>
        <v>5.7658721406941567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16.809069364322177</v>
      </c>
      <c r="Y66">
        <f t="shared" si="31"/>
        <v>91.514976625547916</v>
      </c>
      <c r="Z66">
        <f t="shared" si="32"/>
        <v>0</v>
      </c>
      <c r="AA66">
        <f t="shared" si="12"/>
        <v>2.3653890314544945</v>
      </c>
      <c r="AB66">
        <f t="shared" si="13"/>
        <v>422331.59125753713</v>
      </c>
      <c r="AC66">
        <f t="shared" si="14"/>
        <v>418073.89100091904</v>
      </c>
      <c r="AD66">
        <f t="shared" si="15"/>
        <v>91.500094774301871</v>
      </c>
      <c r="AE66">
        <f t="shared" si="16"/>
        <v>2.3566531282890173</v>
      </c>
      <c r="AF66">
        <f t="shared" si="17"/>
        <v>413847.63999569666</v>
      </c>
      <c r="AG66">
        <f t="shared" si="18"/>
        <v>2.167079746682222</v>
      </c>
    </row>
    <row r="67" spans="1:33" x14ac:dyDescent="0.25">
      <c r="A67">
        <v>48</v>
      </c>
      <c r="B67">
        <v>0.47000000000000003</v>
      </c>
      <c r="C67">
        <f t="shared" si="30"/>
        <v>101.77615560747313</v>
      </c>
      <c r="D67">
        <f t="shared" si="5"/>
        <v>0.33183072403542191</v>
      </c>
      <c r="E67">
        <f t="shared" si="28"/>
        <v>831.78550893121712</v>
      </c>
      <c r="F67">
        <f t="shared" si="29"/>
        <v>462.99737689550108</v>
      </c>
      <c r="G67">
        <f t="shared" si="6"/>
        <v>385114.50877484289</v>
      </c>
      <c r="H67">
        <f t="shared" si="19"/>
        <v>3851776.0663380208</v>
      </c>
      <c r="I67">
        <f t="shared" si="20"/>
        <v>101.77615560747313</v>
      </c>
      <c r="J67">
        <f t="shared" si="7"/>
        <v>5.5580724234882908</v>
      </c>
      <c r="K67">
        <f t="shared" si="8"/>
        <v>0.26744063109364091</v>
      </c>
      <c r="L67">
        <f t="shared" si="9"/>
        <v>0</v>
      </c>
      <c r="M67">
        <f t="shared" si="10"/>
        <v>5.8255130545819318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16.809069364322177</v>
      </c>
      <c r="Y67">
        <f t="shared" si="31"/>
        <v>91.485230789547231</v>
      </c>
      <c r="Z67">
        <f t="shared" si="32"/>
        <v>0</v>
      </c>
      <c r="AA67">
        <f t="shared" si="12"/>
        <v>2.3474546243720504</v>
      </c>
      <c r="AB67">
        <f t="shared" si="13"/>
        <v>413847.63999569562</v>
      </c>
      <c r="AC67">
        <f t="shared" si="14"/>
        <v>409622.22167182592</v>
      </c>
      <c r="AD67">
        <f t="shared" si="15"/>
        <v>91.470369733384132</v>
      </c>
      <c r="AE67">
        <f t="shared" si="16"/>
        <v>2.3382579327995665</v>
      </c>
      <c r="AF67">
        <f t="shared" si="17"/>
        <v>405429.91143761715</v>
      </c>
      <c r="AG67">
        <f t="shared" si="18"/>
        <v>2.1493320743390205</v>
      </c>
    </row>
    <row r="68" spans="1:33" x14ac:dyDescent="0.25">
      <c r="A68">
        <v>49</v>
      </c>
      <c r="B68">
        <v>0.48</v>
      </c>
      <c r="C68">
        <f t="shared" si="30"/>
        <v>102.0267121097598</v>
      </c>
      <c r="D68">
        <f t="shared" si="5"/>
        <v>0.33183072403542191</v>
      </c>
      <c r="E68">
        <f t="shared" si="28"/>
        <v>833.78996094951049</v>
      </c>
      <c r="F68">
        <f t="shared" si="29"/>
        <v>465.00182891379444</v>
      </c>
      <c r="G68">
        <f t="shared" si="6"/>
        <v>387713.85677148361</v>
      </c>
      <c r="H68">
        <f t="shared" si="19"/>
        <v>3948594.4698619894</v>
      </c>
      <c r="I68">
        <f t="shared" si="20"/>
        <v>102.0267121097598</v>
      </c>
      <c r="J68">
        <f t="shared" si="7"/>
        <v>5.615318042947556</v>
      </c>
      <c r="K68">
        <f t="shared" si="8"/>
        <v>0.26924573386908585</v>
      </c>
      <c r="L68">
        <f t="shared" si="9"/>
        <v>0</v>
      </c>
      <c r="M68">
        <f t="shared" si="10"/>
        <v>5.8845637768166421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16.809069364322177</v>
      </c>
      <c r="Y68">
        <f t="shared" si="31"/>
        <v>91.455625120408953</v>
      </c>
      <c r="Z68">
        <f t="shared" si="32"/>
        <v>0</v>
      </c>
      <c r="AA68">
        <f t="shared" si="12"/>
        <v>2.3291333015216722</v>
      </c>
      <c r="AB68">
        <f t="shared" si="13"/>
        <v>405429.91143761849</v>
      </c>
      <c r="AC68">
        <f t="shared" si="14"/>
        <v>401237.47149487946</v>
      </c>
      <c r="AD68">
        <f t="shared" si="15"/>
        <v>91.440880051240896</v>
      </c>
      <c r="AE68">
        <f t="shared" si="16"/>
        <v>2.3200083879310562</v>
      </c>
      <c r="AF68">
        <f t="shared" si="17"/>
        <v>397077.88124106667</v>
      </c>
      <c r="AG68">
        <f t="shared" si="18"/>
        <v>2.1311963483377165</v>
      </c>
    </row>
    <row r="69" spans="1:33" x14ac:dyDescent="0.25">
      <c r="A69">
        <v>50</v>
      </c>
      <c r="B69">
        <v>0.49</v>
      </c>
      <c r="C69">
        <f t="shared" si="30"/>
        <v>102.27726861204646</v>
      </c>
      <c r="D69">
        <f t="shared" si="5"/>
        <v>0.33183072403542191</v>
      </c>
      <c r="E69">
        <f t="shared" si="28"/>
        <v>835.79441296780374</v>
      </c>
      <c r="F69">
        <f t="shared" si="29"/>
        <v>467.00628093208769</v>
      </c>
      <c r="G69">
        <f t="shared" si="6"/>
        <v>390321.24042391148</v>
      </c>
      <c r="H69">
        <f t="shared" si="19"/>
        <v>4046065.1637199204</v>
      </c>
      <c r="I69">
        <f t="shared" si="20"/>
        <v>102.27726861204646</v>
      </c>
      <c r="J69">
        <f t="shared" si="7"/>
        <v>5.6719859292988115</v>
      </c>
      <c r="K69">
        <f t="shared" si="8"/>
        <v>0.27105641696104965</v>
      </c>
      <c r="L69">
        <f t="shared" si="9"/>
        <v>0</v>
      </c>
      <c r="M69">
        <f t="shared" si="10"/>
        <v>5.9430423462598609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16.809069364322177</v>
      </c>
      <c r="Y69">
        <f t="shared" si="31"/>
        <v>91.426250516449457</v>
      </c>
      <c r="Z69">
        <f t="shared" si="32"/>
        <v>0</v>
      </c>
      <c r="AA69">
        <f t="shared" si="12"/>
        <v>2.3109549722216221</v>
      </c>
      <c r="AB69">
        <f t="shared" si="13"/>
        <v>397077.88124106522</v>
      </c>
      <c r="AC69">
        <f t="shared" si="14"/>
        <v>392918.16229106631</v>
      </c>
      <c r="AD69">
        <f t="shared" si="15"/>
        <v>91.411620529025626</v>
      </c>
      <c r="AE69">
        <f t="shared" si="16"/>
        <v>2.3019012764028566</v>
      </c>
      <c r="AF69">
        <f t="shared" si="17"/>
        <v>388791.03664601495</v>
      </c>
      <c r="AG69">
        <f t="shared" si="18"/>
        <v>2.113202167347648</v>
      </c>
    </row>
    <row r="70" spans="1:33" x14ac:dyDescent="0.25">
      <c r="A70">
        <v>51</v>
      </c>
      <c r="B70">
        <v>0.5</v>
      </c>
      <c r="C70">
        <f t="shared" si="30"/>
        <v>102.52782511433313</v>
      </c>
      <c r="D70">
        <f t="shared" si="5"/>
        <v>0.33183072403542191</v>
      </c>
      <c r="E70">
        <f t="shared" si="28"/>
        <v>837.7988649860971</v>
      </c>
      <c r="F70">
        <f t="shared" si="29"/>
        <v>469.01073295038105</v>
      </c>
      <c r="G70">
        <f t="shared" si="6"/>
        <v>392936.65973212675</v>
      </c>
      <c r="H70">
        <f t="shared" si="19"/>
        <v>4144190.1612966182</v>
      </c>
      <c r="I70">
        <f t="shared" si="20"/>
        <v>102.52782511433313</v>
      </c>
      <c r="J70">
        <f t="shared" si="7"/>
        <v>5.7280932290662889</v>
      </c>
      <c r="K70">
        <f t="shared" si="8"/>
        <v>0.27287268036953244</v>
      </c>
      <c r="L70">
        <f t="shared" si="9"/>
        <v>0</v>
      </c>
      <c r="M70">
        <f t="shared" si="10"/>
        <v>6.0009659094358216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16.809069364322177</v>
      </c>
      <c r="Y70">
        <f t="shared" si="31"/>
        <v>91.397105174260204</v>
      </c>
      <c r="Z70">
        <f t="shared" si="32"/>
        <v>0</v>
      </c>
      <c r="AA70">
        <f t="shared" si="12"/>
        <v>2.2929185204413898</v>
      </c>
      <c r="AB70">
        <f t="shared" si="13"/>
        <v>388791.0366460142</v>
      </c>
      <c r="AC70">
        <f t="shared" si="14"/>
        <v>384663.7833092197</v>
      </c>
      <c r="AD70">
        <f t="shared" si="15"/>
        <v>91.382589370395067</v>
      </c>
      <c r="AE70">
        <f t="shared" si="16"/>
        <v>2.2839354865567714</v>
      </c>
      <c r="AF70">
        <f t="shared" si="17"/>
        <v>380568.8688944098</v>
      </c>
      <c r="AG70">
        <f t="shared" si="18"/>
        <v>2.0953484266438061</v>
      </c>
    </row>
    <row r="71" spans="1:33" x14ac:dyDescent="0.25">
      <c r="A71">
        <v>52</v>
      </c>
      <c r="B71">
        <v>0.51</v>
      </c>
      <c r="C71">
        <f t="shared" si="30"/>
        <v>102.77838161661978</v>
      </c>
      <c r="D71">
        <f t="shared" si="5"/>
        <v>0.33183072403542191</v>
      </c>
      <c r="E71">
        <f t="shared" si="28"/>
        <v>839.80331700439035</v>
      </c>
      <c r="F71">
        <f t="shared" si="29"/>
        <v>471.0151849686743</v>
      </c>
      <c r="G71">
        <f t="shared" si="6"/>
        <v>395560.11469612917</v>
      </c>
      <c r="H71">
        <f t="shared" si="19"/>
        <v>4242971.4759768788</v>
      </c>
      <c r="I71">
        <f t="shared" si="20"/>
        <v>102.77838161661978</v>
      </c>
      <c r="J71">
        <f t="shared" si="7"/>
        <v>5.7836562570390022</v>
      </c>
      <c r="K71">
        <f t="shared" si="8"/>
        <v>0.2746945240945341</v>
      </c>
      <c r="L71">
        <f t="shared" si="9"/>
        <v>0</v>
      </c>
      <c r="M71">
        <f t="shared" si="10"/>
        <v>6.0583507811335364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16.809069364322177</v>
      </c>
      <c r="Y71">
        <f t="shared" si="31"/>
        <v>91.368187304507813</v>
      </c>
      <c r="Z71">
        <f t="shared" si="32"/>
        <v>0</v>
      </c>
      <c r="AA71">
        <f t="shared" si="12"/>
        <v>2.2750228388608056</v>
      </c>
      <c r="AB71">
        <f t="shared" si="13"/>
        <v>380568.8688944084</v>
      </c>
      <c r="AC71">
        <f t="shared" si="14"/>
        <v>376473.82778445893</v>
      </c>
      <c r="AD71">
        <f t="shared" si="15"/>
        <v>91.353784793025966</v>
      </c>
      <c r="AE71">
        <f t="shared" si="16"/>
        <v>2.2661099154108153</v>
      </c>
      <c r="AF71">
        <f t="shared" si="17"/>
        <v>372410.87319892948</v>
      </c>
      <c r="AG71">
        <f t="shared" si="18"/>
        <v>2.0776340301232863</v>
      </c>
    </row>
    <row r="72" spans="1:33" x14ac:dyDescent="0.25">
      <c r="A72">
        <v>53</v>
      </c>
      <c r="B72">
        <v>0.52</v>
      </c>
      <c r="C72">
        <f t="shared" si="30"/>
        <v>103.02893811890644</v>
      </c>
      <c r="D72">
        <f t="shared" si="5"/>
        <v>0.33183072403542191</v>
      </c>
      <c r="E72">
        <f t="shared" si="28"/>
        <v>841.8077690226836</v>
      </c>
      <c r="F72">
        <f t="shared" si="29"/>
        <v>473.01963698696756</v>
      </c>
      <c r="G72">
        <f t="shared" si="6"/>
        <v>398191.6053159188</v>
      </c>
      <c r="H72">
        <f t="shared" si="19"/>
        <v>4342411.1211455278</v>
      </c>
      <c r="I72">
        <f t="shared" si="20"/>
        <v>103.02893811890644</v>
      </c>
      <c r="J72">
        <f t="shared" si="7"/>
        <v>5.8386905516817498</v>
      </c>
      <c r="K72">
        <f t="shared" si="8"/>
        <v>0.27652194813605474</v>
      </c>
      <c r="L72">
        <f t="shared" si="9"/>
        <v>0</v>
      </c>
      <c r="M72">
        <f t="shared" si="10"/>
        <v>6.1152124998178046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16.809069364322177</v>
      </c>
      <c r="Y72">
        <f t="shared" si="31"/>
        <v>91.339495131824236</v>
      </c>
      <c r="Z72">
        <f t="shared" si="32"/>
        <v>0</v>
      </c>
      <c r="AA72">
        <f t="shared" si="12"/>
        <v>2.2572668288020776</v>
      </c>
      <c r="AB72">
        <f t="shared" si="13"/>
        <v>372410.87319892988</v>
      </c>
      <c r="AC72">
        <f t="shared" si="14"/>
        <v>368347.79290708614</v>
      </c>
      <c r="AD72">
        <f t="shared" si="15"/>
        <v>91.325205028505664</v>
      </c>
      <c r="AE72">
        <f t="shared" si="16"/>
        <v>2.248423468591505</v>
      </c>
      <c r="AF72">
        <f t="shared" si="17"/>
        <v>364316.54871200048</v>
      </c>
      <c r="AG72">
        <f t="shared" si="18"/>
        <v>2.060057890238014</v>
      </c>
    </row>
    <row r="73" spans="1:33" x14ac:dyDescent="0.25">
      <c r="A73">
        <v>54</v>
      </c>
      <c r="B73">
        <v>0.53</v>
      </c>
      <c r="C73">
        <f t="shared" si="30"/>
        <v>103.27949462119311</v>
      </c>
      <c r="D73">
        <f t="shared" si="5"/>
        <v>0.33183072403542191</v>
      </c>
      <c r="E73">
        <f t="shared" si="28"/>
        <v>843.81222104097697</v>
      </c>
      <c r="F73">
        <f t="shared" si="29"/>
        <v>475.02408900526092</v>
      </c>
      <c r="G73">
        <f t="shared" si="6"/>
        <v>400831.13159149594</v>
      </c>
      <c r="H73">
        <f t="shared" si="19"/>
        <v>4442511.1101874067</v>
      </c>
      <c r="I73">
        <f t="shared" si="20"/>
        <v>103.27949462119311</v>
      </c>
      <c r="J73">
        <f t="shared" si="7"/>
        <v>5.8932109258882885</v>
      </c>
      <c r="K73">
        <f t="shared" si="8"/>
        <v>0.27835495249409442</v>
      </c>
      <c r="L73">
        <f t="shared" si="9"/>
        <v>0</v>
      </c>
      <c r="M73">
        <f t="shared" si="10"/>
        <v>6.171565878382383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16.809069364322177</v>
      </c>
      <c r="Y73">
        <f t="shared" si="31"/>
        <v>91.311026894697733</v>
      </c>
      <c r="Z73">
        <f t="shared" si="32"/>
        <v>0</v>
      </c>
      <c r="AA73">
        <f t="shared" si="12"/>
        <v>2.2396494001623228</v>
      </c>
      <c r="AB73">
        <f t="shared" si="13"/>
        <v>364316.54871200083</v>
      </c>
      <c r="AC73">
        <f t="shared" si="14"/>
        <v>360285.17979170865</v>
      </c>
      <c r="AD73">
        <f t="shared" si="15"/>
        <v>91.296848322223568</v>
      </c>
      <c r="AE73">
        <f t="shared" si="16"/>
        <v>2.2308750602666976</v>
      </c>
      <c r="AF73">
        <f t="shared" si="17"/>
        <v>356285.39849504072</v>
      </c>
      <c r="AG73">
        <f t="shared" si="18"/>
        <v>2.0426189279279576</v>
      </c>
    </row>
    <row r="74" spans="1:33" x14ac:dyDescent="0.25">
      <c r="A74">
        <v>55</v>
      </c>
      <c r="B74">
        <v>0.54</v>
      </c>
      <c r="C74">
        <f t="shared" si="30"/>
        <v>103.53005112347977</v>
      </c>
      <c r="D74">
        <f t="shared" si="5"/>
        <v>0.33183072403542191</v>
      </c>
      <c r="E74">
        <f t="shared" si="28"/>
        <v>845.81667305927022</v>
      </c>
      <c r="F74">
        <f t="shared" si="29"/>
        <v>477.02854102355417</v>
      </c>
      <c r="G74">
        <f t="shared" si="6"/>
        <v>403478.69352286018</v>
      </c>
      <c r="H74">
        <f t="shared" si="19"/>
        <v>4543273.456487352</v>
      </c>
      <c r="I74">
        <f t="shared" si="20"/>
        <v>103.53005112347977</v>
      </c>
      <c r="J74">
        <f t="shared" si="7"/>
        <v>5.9472315135464866</v>
      </c>
      <c r="K74">
        <f t="shared" si="8"/>
        <v>0.28019353716865286</v>
      </c>
      <c r="L74">
        <f t="shared" si="9"/>
        <v>0</v>
      </c>
      <c r="M74">
        <f t="shared" si="10"/>
        <v>6.2274250507151399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16.809069364322177</v>
      </c>
      <c r="Y74">
        <f t="shared" si="31"/>
        <v>91.282780845364741</v>
      </c>
      <c r="Z74">
        <f t="shared" si="32"/>
        <v>0</v>
      </c>
      <c r="AA74">
        <f t="shared" si="12"/>
        <v>2.2221694713466498</v>
      </c>
      <c r="AB74">
        <f t="shared" si="13"/>
        <v>356285.39849503874</v>
      </c>
      <c r="AC74">
        <f t="shared" si="14"/>
        <v>352285.49344661477</v>
      </c>
      <c r="AD74">
        <f t="shared" si="15"/>
        <v>91.268712933263373</v>
      </c>
      <c r="AE74">
        <f t="shared" si="16"/>
        <v>2.2134636130788943</v>
      </c>
      <c r="AF74">
        <f t="shared" si="17"/>
        <v>348316.92948795471</v>
      </c>
      <c r="AG74">
        <f t="shared" si="18"/>
        <v>2.0253160725548911</v>
      </c>
    </row>
    <row r="75" spans="1:33" x14ac:dyDescent="0.25">
      <c r="A75">
        <v>56</v>
      </c>
      <c r="B75">
        <v>0.55000000000000004</v>
      </c>
      <c r="C75">
        <f t="shared" si="30"/>
        <v>103.78060762576644</v>
      </c>
      <c r="D75">
        <f t="shared" si="5"/>
        <v>0.33183072403542191</v>
      </c>
      <c r="E75">
        <f t="shared" si="28"/>
        <v>847.82112507756358</v>
      </c>
      <c r="F75">
        <f t="shared" si="29"/>
        <v>479.03299304184753</v>
      </c>
      <c r="G75">
        <f t="shared" si="6"/>
        <v>406134.29111001187</v>
      </c>
      <c r="H75">
        <f t="shared" si="19"/>
        <v>4644700.173430237</v>
      </c>
      <c r="I75">
        <f t="shared" si="20"/>
        <v>103.78060762576644</v>
      </c>
      <c r="J75">
        <f t="shared" si="7"/>
        <v>6.0007658123302727</v>
      </c>
      <c r="K75">
        <f t="shared" si="8"/>
        <v>0.28203770215973045</v>
      </c>
      <c r="L75">
        <f t="shared" si="9"/>
        <v>0</v>
      </c>
      <c r="M75">
        <f t="shared" si="10"/>
        <v>6.282803514490003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16.809069364322177</v>
      </c>
      <c r="Y75">
        <f t="shared" si="31"/>
        <v>91.254755249702598</v>
      </c>
      <c r="Z75">
        <f t="shared" si="32"/>
        <v>0</v>
      </c>
      <c r="AA75">
        <f t="shared" si="12"/>
        <v>2.2048259692017709</v>
      </c>
      <c r="AB75">
        <f t="shared" si="13"/>
        <v>348316.92948795483</v>
      </c>
      <c r="AC75">
        <f t="shared" si="14"/>
        <v>344348.24274339166</v>
      </c>
      <c r="AD75">
        <f t="shared" si="15"/>
        <v>91.240701197324086</v>
      </c>
      <c r="AE75">
        <f t="shared" si="16"/>
        <v>2.1955139858303587</v>
      </c>
      <c r="AF75">
        <f t="shared" si="17"/>
        <v>340413.07913896552</v>
      </c>
      <c r="AG75">
        <f t="shared" si="18"/>
        <v>2.0081482618366788</v>
      </c>
    </row>
    <row r="76" spans="1:33" x14ac:dyDescent="0.25">
      <c r="A76">
        <v>57</v>
      </c>
      <c r="B76">
        <v>0.56000000000000005</v>
      </c>
      <c r="C76">
        <f t="shared" si="30"/>
        <v>104.03116412805309</v>
      </c>
      <c r="D76">
        <f t="shared" si="5"/>
        <v>0.33183072403542191</v>
      </c>
      <c r="E76">
        <f t="shared" si="28"/>
        <v>849.82557709585683</v>
      </c>
      <c r="F76">
        <f t="shared" si="29"/>
        <v>481.03744506014078</v>
      </c>
      <c r="G76">
        <f t="shared" si="6"/>
        <v>408797.92435295065</v>
      </c>
      <c r="H76">
        <f t="shared" si="19"/>
        <v>4746793.2744009243</v>
      </c>
      <c r="I76">
        <f t="shared" si="20"/>
        <v>104.03116412805309</v>
      </c>
      <c r="J76">
        <f t="shared" si="7"/>
        <v>6.0538267230854181</v>
      </c>
      <c r="K76">
        <f t="shared" si="8"/>
        <v>0.2838874474673268</v>
      </c>
      <c r="L76">
        <f t="shared" si="9"/>
        <v>0</v>
      </c>
      <c r="M76">
        <f t="shared" si="10"/>
        <v>6.3377141705527453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16.809069364322177</v>
      </c>
      <c r="Y76">
        <f t="shared" si="31"/>
        <v>91.226750200858973</v>
      </c>
      <c r="Z76">
        <f t="shared" si="32"/>
        <v>0</v>
      </c>
      <c r="AA76">
        <f t="shared" si="12"/>
        <v>2.1861706479136087</v>
      </c>
      <c r="AB76">
        <f t="shared" si="13"/>
        <v>340413.07913896703</v>
      </c>
      <c r="AC76">
        <f t="shared" si="14"/>
        <v>336477.97197272256</v>
      </c>
      <c r="AD76">
        <f t="shared" si="15"/>
        <v>91.212799404479284</v>
      </c>
      <c r="AE76">
        <f t="shared" si="16"/>
        <v>2.1768274439991671</v>
      </c>
      <c r="AF76">
        <f t="shared" si="17"/>
        <v>332576.50034057006</v>
      </c>
      <c r="AG76">
        <f t="shared" si="18"/>
        <v>1.9896679233844077</v>
      </c>
    </row>
    <row r="77" spans="1:33" x14ac:dyDescent="0.25">
      <c r="A77">
        <v>58</v>
      </c>
      <c r="B77">
        <v>0.57000000000000006</v>
      </c>
      <c r="C77">
        <f t="shared" si="30"/>
        <v>104.28172063033976</v>
      </c>
      <c r="D77">
        <f t="shared" si="5"/>
        <v>0.33183072403542191</v>
      </c>
      <c r="E77">
        <f t="shared" si="28"/>
        <v>851.83002911415019</v>
      </c>
      <c r="F77">
        <f t="shared" si="29"/>
        <v>483.04189707843415</v>
      </c>
      <c r="G77">
        <f t="shared" si="6"/>
        <v>411469.59325167688</v>
      </c>
      <c r="H77">
        <f t="shared" si="19"/>
        <v>4849554.7727843123</v>
      </c>
      <c r="I77">
        <f t="shared" si="20"/>
        <v>104.28172063033976</v>
      </c>
      <c r="J77">
        <f t="shared" si="7"/>
        <v>6.106426586134849</v>
      </c>
      <c r="K77">
        <f t="shared" si="8"/>
        <v>0.2857427730914423</v>
      </c>
      <c r="L77">
        <f t="shared" si="9"/>
        <v>0</v>
      </c>
      <c r="M77">
        <f t="shared" si="10"/>
        <v>6.3921693592262914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16.809069364322177</v>
      </c>
      <c r="Y77">
        <f t="shared" si="31"/>
        <v>91.198967853260498</v>
      </c>
      <c r="Z77">
        <f t="shared" si="32"/>
        <v>0</v>
      </c>
      <c r="AA77">
        <f t="shared" si="12"/>
        <v>2.167564101608312</v>
      </c>
      <c r="AB77">
        <f t="shared" si="13"/>
        <v>332576.50034057116</v>
      </c>
      <c r="AC77">
        <f t="shared" si="14"/>
        <v>328674.88495767617</v>
      </c>
      <c r="AD77">
        <f t="shared" si="15"/>
        <v>91.185135792414599</v>
      </c>
      <c r="AE77">
        <f t="shared" si="16"/>
        <v>2.158300417907189</v>
      </c>
      <c r="AF77">
        <f t="shared" si="17"/>
        <v>324806.61883610528</v>
      </c>
      <c r="AG77">
        <f t="shared" si="18"/>
        <v>1.97123492483282</v>
      </c>
    </row>
    <row r="78" spans="1:33" x14ac:dyDescent="0.25">
      <c r="A78">
        <v>59</v>
      </c>
      <c r="B78">
        <v>0.57999999999999996</v>
      </c>
      <c r="C78">
        <f t="shared" si="30"/>
        <v>104.53227713262642</v>
      </c>
      <c r="D78">
        <f t="shared" si="5"/>
        <v>0.33183072403542191</v>
      </c>
      <c r="E78">
        <f t="shared" si="28"/>
        <v>853.83448113244344</v>
      </c>
      <c r="F78">
        <f t="shared" si="29"/>
        <v>485.0463490967274</v>
      </c>
      <c r="G78">
        <f t="shared" si="6"/>
        <v>414149.29780619027</v>
      </c>
      <c r="H78">
        <f t="shared" si="19"/>
        <v>4952986.6819652887</v>
      </c>
      <c r="I78">
        <f t="shared" si="20"/>
        <v>104.53227713262642</v>
      </c>
      <c r="J78">
        <f t="shared" si="7"/>
        <v>6.1585772147928646</v>
      </c>
      <c r="K78">
        <f t="shared" si="8"/>
        <v>0.28760367903207656</v>
      </c>
      <c r="L78">
        <f t="shared" si="9"/>
        <v>0</v>
      </c>
      <c r="M78">
        <f t="shared" si="10"/>
        <v>6.4461808938249412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16.809069364322177</v>
      </c>
      <c r="Y78">
        <f t="shared" si="31"/>
        <v>91.171421961831413</v>
      </c>
      <c r="Z78">
        <f t="shared" si="32"/>
        <v>0</v>
      </c>
      <c r="AA78">
        <f t="shared" si="12"/>
        <v>2.1491159160264681</v>
      </c>
      <c r="AB78">
        <f t="shared" si="13"/>
        <v>324806.61883610336</v>
      </c>
      <c r="AC78">
        <f t="shared" si="14"/>
        <v>320938.2101872557</v>
      </c>
      <c r="AD78">
        <f t="shared" si="15"/>
        <v>91.157707625958565</v>
      </c>
      <c r="AE78">
        <f t="shared" si="16"/>
        <v>2.1399310757403813</v>
      </c>
      <c r="AF78">
        <f t="shared" si="17"/>
        <v>317102.86696343799</v>
      </c>
      <c r="AG78">
        <f t="shared" si="18"/>
        <v>1.9529588099359496</v>
      </c>
    </row>
    <row r="79" spans="1:33" x14ac:dyDescent="0.25">
      <c r="A79">
        <v>60</v>
      </c>
      <c r="B79">
        <v>0.59</v>
      </c>
      <c r="C79">
        <f t="shared" si="30"/>
        <v>104.78283363491309</v>
      </c>
      <c r="D79">
        <f t="shared" si="5"/>
        <v>0.33183072403542191</v>
      </c>
      <c r="E79">
        <f t="shared" si="28"/>
        <v>855.83893315073681</v>
      </c>
      <c r="F79">
        <f t="shared" si="29"/>
        <v>487.05080111502076</v>
      </c>
      <c r="G79">
        <f t="shared" si="6"/>
        <v>416837.03801649105</v>
      </c>
      <c r="H79">
        <f t="shared" si="19"/>
        <v>5057091.015328778</v>
      </c>
      <c r="I79">
        <f t="shared" si="20"/>
        <v>104.78283363491309</v>
      </c>
      <c r="J79">
        <f t="shared" si="7"/>
        <v>6.210289926346209</v>
      </c>
      <c r="K79">
        <f t="shared" si="8"/>
        <v>0.28947016528922992</v>
      </c>
      <c r="L79">
        <f t="shared" si="9"/>
        <v>0</v>
      </c>
      <c r="M79">
        <f t="shared" si="10"/>
        <v>6.499760091635439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16.809069364322177</v>
      </c>
      <c r="Y79">
        <f t="shared" si="31"/>
        <v>91.144110514088098</v>
      </c>
      <c r="Z79">
        <f t="shared" si="32"/>
        <v>0</v>
      </c>
      <c r="AA79">
        <f t="shared" si="12"/>
        <v>2.1308247433565026</v>
      </c>
      <c r="AB79">
        <f t="shared" si="13"/>
        <v>317102.86696343898</v>
      </c>
      <c r="AC79">
        <f t="shared" si="14"/>
        <v>313267.38242539729</v>
      </c>
      <c r="AD79">
        <f t="shared" si="15"/>
        <v>91.130512901228485</v>
      </c>
      <c r="AE79">
        <f t="shared" si="16"/>
        <v>2.1217180754474247</v>
      </c>
      <c r="AF79">
        <f t="shared" si="17"/>
        <v>309464.68189182825</v>
      </c>
      <c r="AG79">
        <f t="shared" si="18"/>
        <v>1.934838243453586</v>
      </c>
    </row>
    <row r="80" spans="1:33" x14ac:dyDescent="0.25">
      <c r="A80">
        <v>61</v>
      </c>
      <c r="B80">
        <v>0.6</v>
      </c>
      <c r="C80">
        <f t="shared" si="30"/>
        <v>105.03339013719975</v>
      </c>
      <c r="D80">
        <f t="shared" si="5"/>
        <v>0.33183072403542191</v>
      </c>
      <c r="E80">
        <f t="shared" si="28"/>
        <v>857.84338516903006</v>
      </c>
      <c r="F80">
        <f t="shared" si="29"/>
        <v>489.05525313331401</v>
      </c>
      <c r="G80">
        <f t="shared" si="6"/>
        <v>419532.81388257898</v>
      </c>
      <c r="H80">
        <f t="shared" si="19"/>
        <v>5161869.7862596922</v>
      </c>
      <c r="I80">
        <f t="shared" si="20"/>
        <v>105.03339013719975</v>
      </c>
      <c r="J80">
        <f t="shared" si="7"/>
        <v>6.2615755707320613</v>
      </c>
      <c r="K80">
        <f t="shared" si="8"/>
        <v>0.29134223186290209</v>
      </c>
      <c r="L80">
        <f t="shared" si="9"/>
        <v>0</v>
      </c>
      <c r="M80">
        <f t="shared" si="10"/>
        <v>6.5529178025949637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16.809069364322177</v>
      </c>
      <c r="Y80">
        <f t="shared" si="31"/>
        <v>91.11703151467519</v>
      </c>
      <c r="Z80">
        <f t="shared" si="32"/>
        <v>0</v>
      </c>
      <c r="AA80">
        <f t="shared" si="12"/>
        <v>2.1126892472580723</v>
      </c>
      <c r="AB80">
        <f t="shared" si="13"/>
        <v>309464.68189182837</v>
      </c>
      <c r="AC80">
        <f t="shared" si="14"/>
        <v>305661.84124676383</v>
      </c>
      <c r="AD80">
        <f t="shared" si="15"/>
        <v>91.103549631396689</v>
      </c>
      <c r="AE80">
        <f t="shared" si="16"/>
        <v>2.1036600863991888</v>
      </c>
      <c r="AF80">
        <f t="shared" si="17"/>
        <v>301891.50558079127</v>
      </c>
      <c r="AG80">
        <f t="shared" si="18"/>
        <v>1.9168719015097551</v>
      </c>
    </row>
    <row r="81" spans="1:33" x14ac:dyDescent="0.25">
      <c r="A81">
        <v>62</v>
      </c>
      <c r="B81">
        <v>0.61</v>
      </c>
      <c r="C81">
        <f t="shared" si="30"/>
        <v>105.2839466394864</v>
      </c>
      <c r="D81">
        <f t="shared" si="5"/>
        <v>0.33183072403542191</v>
      </c>
      <c r="E81">
        <f t="shared" si="28"/>
        <v>859.84783718732331</v>
      </c>
      <c r="F81">
        <f t="shared" si="29"/>
        <v>491.05970515160726</v>
      </c>
      <c r="G81">
        <f t="shared" si="6"/>
        <v>422236.62540445419</v>
      </c>
      <c r="H81">
        <f t="shared" si="19"/>
        <v>5267325.0081429724</v>
      </c>
      <c r="I81">
        <f t="shared" si="20"/>
        <v>105.2839466394864</v>
      </c>
      <c r="J81">
        <f t="shared" si="7"/>
        <v>6.3124445571188872</v>
      </c>
      <c r="K81">
        <f t="shared" si="8"/>
        <v>0.29321987875309313</v>
      </c>
      <c r="L81">
        <f t="shared" si="9"/>
        <v>0</v>
      </c>
      <c r="M81">
        <f t="shared" si="10"/>
        <v>6.6056644358719803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16.809069364322177</v>
      </c>
      <c r="Y81">
        <f t="shared" si="31"/>
        <v>91.090182985219855</v>
      </c>
      <c r="Z81">
        <f t="shared" si="32"/>
        <v>0</v>
      </c>
      <c r="AA81">
        <f t="shared" si="12"/>
        <v>2.0947081027644638</v>
      </c>
      <c r="AB81">
        <f t="shared" si="13"/>
        <v>301891.5055807904</v>
      </c>
      <c r="AC81">
        <f t="shared" si="14"/>
        <v>298121.03099581436</v>
      </c>
      <c r="AD81">
        <f t="shared" si="15"/>
        <v>91.076815846545458</v>
      </c>
      <c r="AE81">
        <f t="shared" si="16"/>
        <v>2.0857557892915684</v>
      </c>
      <c r="AF81">
        <f t="shared" si="17"/>
        <v>294382.78473934077</v>
      </c>
      <c r="AG81">
        <f t="shared" si="18"/>
        <v>1.8990584714960281</v>
      </c>
    </row>
    <row r="82" spans="1:33" x14ac:dyDescent="0.25">
      <c r="A82">
        <v>63</v>
      </c>
      <c r="B82">
        <v>0.62</v>
      </c>
      <c r="C82">
        <f t="shared" si="30"/>
        <v>105.53450314177307</v>
      </c>
      <c r="D82">
        <f t="shared" si="5"/>
        <v>0.33183072403542191</v>
      </c>
      <c r="E82">
        <f t="shared" si="28"/>
        <v>861.85228920561667</v>
      </c>
      <c r="F82">
        <f t="shared" si="29"/>
        <v>493.06415716990062</v>
      </c>
      <c r="G82">
        <f t="shared" si="6"/>
        <v>424948.47258211684</v>
      </c>
      <c r="H82">
        <f t="shared" si="19"/>
        <v>5373458.6943635736</v>
      </c>
      <c r="I82">
        <f t="shared" si="20"/>
        <v>105.53450314177307</v>
      </c>
      <c r="J82">
        <f t="shared" si="7"/>
        <v>6.3629068785745426</v>
      </c>
      <c r="K82">
        <f t="shared" si="8"/>
        <v>0.29510310595980338</v>
      </c>
      <c r="L82">
        <f t="shared" si="9"/>
        <v>0</v>
      </c>
      <c r="M82">
        <f t="shared" si="10"/>
        <v>6.6580099845343463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16.809069364322177</v>
      </c>
      <c r="Y82">
        <f t="shared" si="31"/>
        <v>91.063562964187241</v>
      </c>
      <c r="Z82">
        <f t="shared" si="32"/>
        <v>0</v>
      </c>
      <c r="AA82">
        <f t="shared" si="12"/>
        <v>2.0768799961857924</v>
      </c>
      <c r="AB82">
        <f t="shared" si="13"/>
        <v>294382.78473934205</v>
      </c>
      <c r="AC82">
        <f t="shared" si="14"/>
        <v>290644.40074620763</v>
      </c>
      <c r="AD82">
        <f t="shared" si="15"/>
        <v>91.05030959352311</v>
      </c>
      <c r="AE82">
        <f t="shared" si="16"/>
        <v>2.0680038760491</v>
      </c>
      <c r="AF82">
        <f t="shared" si="17"/>
        <v>286937.97078556527</v>
      </c>
      <c r="AG82">
        <f t="shared" si="18"/>
        <v>1.881396651975624</v>
      </c>
    </row>
    <row r="83" spans="1:33" x14ac:dyDescent="0.25">
      <c r="A83">
        <v>64</v>
      </c>
      <c r="B83">
        <v>0.63</v>
      </c>
      <c r="C83">
        <f t="shared" si="30"/>
        <v>105.78505964405973</v>
      </c>
      <c r="D83">
        <f t="shared" si="5"/>
        <v>0.33183072403542191</v>
      </c>
      <c r="E83">
        <f t="shared" si="28"/>
        <v>863.85674122390992</v>
      </c>
      <c r="F83">
        <f t="shared" si="29"/>
        <v>495.06860918819388</v>
      </c>
      <c r="G83">
        <f t="shared" si="6"/>
        <v>427668.35541556659</v>
      </c>
      <c r="H83">
        <f t="shared" si="19"/>
        <v>5480272.8583064424</v>
      </c>
      <c r="I83">
        <f t="shared" si="20"/>
        <v>105.78505964405973</v>
      </c>
      <c r="J83">
        <f t="shared" si="7"/>
        <v>6.4129721349872222</v>
      </c>
      <c r="K83">
        <f t="shared" si="8"/>
        <v>0.29699191348303233</v>
      </c>
      <c r="L83">
        <f t="shared" si="9"/>
        <v>0</v>
      </c>
      <c r="M83">
        <f t="shared" si="10"/>
        <v>6.7099640484702547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16.809069364322177</v>
      </c>
      <c r="Y83">
        <f t="shared" si="31"/>
        <v>91.037169506737143</v>
      </c>
      <c r="Z83">
        <f t="shared" si="32"/>
        <v>0</v>
      </c>
      <c r="AA83">
        <f t="shared" si="12"/>
        <v>2.0592036250130019</v>
      </c>
      <c r="AB83">
        <f t="shared" si="13"/>
        <v>286937.97078556527</v>
      </c>
      <c r="AC83">
        <f t="shared" si="14"/>
        <v>283231.40426054184</v>
      </c>
      <c r="AD83">
        <f t="shared" si="15"/>
        <v>91.02402893580124</v>
      </c>
      <c r="AE83">
        <f t="shared" si="16"/>
        <v>2.0504030497293515</v>
      </c>
      <c r="AF83">
        <f t="shared" si="17"/>
        <v>279556.51980653958</v>
      </c>
      <c r="AG83">
        <f t="shared" si="18"/>
        <v>1.8638851525883025</v>
      </c>
    </row>
    <row r="84" spans="1:33" x14ac:dyDescent="0.25">
      <c r="A84">
        <v>65</v>
      </c>
      <c r="B84">
        <v>0.64</v>
      </c>
      <c r="C84">
        <f t="shared" si="30"/>
        <v>106.0356161463464</v>
      </c>
      <c r="D84">
        <f t="shared" si="5"/>
        <v>0.33183072403542191</v>
      </c>
      <c r="E84">
        <f t="shared" ref="E84:E120" si="33">IF($C84&lt;$C$5,0,$C$13+2*$C$7*($C84-$C$5))</f>
        <v>865.86119324220329</v>
      </c>
      <c r="F84">
        <f t="shared" ref="F84:F120" si="34">IF($C84&lt;$C$5,0,$C$14+2*$C$7*($C84-$C$5))</f>
        <v>497.07306120648724</v>
      </c>
      <c r="G84">
        <f t="shared" si="6"/>
        <v>430396.27390480379</v>
      </c>
      <c r="H84">
        <f t="shared" si="19"/>
        <v>5587769.5133565608</v>
      </c>
      <c r="I84">
        <f t="shared" si="20"/>
        <v>106.0356161463464</v>
      </c>
      <c r="J84">
        <f t="shared" si="7"/>
        <v>6.4626495543881957</v>
      </c>
      <c r="K84">
        <f t="shared" si="8"/>
        <v>0.29888630132278038</v>
      </c>
      <c r="L84">
        <f t="shared" si="9"/>
        <v>0</v>
      </c>
      <c r="M84">
        <f t="shared" si="10"/>
        <v>6.7615358557109762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16.809069364322177</v>
      </c>
      <c r="Y84">
        <f t="shared" si="31"/>
        <v>91.011000684581944</v>
      </c>
      <c r="Z84">
        <f t="shared" si="32"/>
        <v>0</v>
      </c>
      <c r="AA84">
        <f t="shared" si="12"/>
        <v>2.0416776978227262</v>
      </c>
      <c r="AB84">
        <f t="shared" si="13"/>
        <v>279556.51980653836</v>
      </c>
      <c r="AC84">
        <f t="shared" si="14"/>
        <v>275881.49995045748</v>
      </c>
      <c r="AD84">
        <f t="shared" si="15"/>
        <v>90.997937750120798</v>
      </c>
      <c r="AE84">
        <f t="shared" si="16"/>
        <v>2.0326453416865986</v>
      </c>
      <c r="AF84">
        <f t="shared" si="17"/>
        <v>272238.9965764666</v>
      </c>
      <c r="AG84">
        <f t="shared" si="18"/>
        <v>1.8465226939561159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106.28617264863306</v>
      </c>
      <c r="D85">
        <f t="shared" ref="D85:D120" si="36">IF(C85&gt;=$C$10+$C$11/12,PI()*($C$11/24)^2,IF(C85&lt;=$C$10,0,($C$11/12)^2*(1/8)*((PI()+2*ASIN((C85-$C$10-$C$11/24)/($C$11/24)))-SIN(PI()+2*ASIN((C85-$C$10-$C$11/24)/($C$11/24))))))</f>
        <v>0.33183072403542191</v>
      </c>
      <c r="E85">
        <f t="shared" si="33"/>
        <v>867.86564526049654</v>
      </c>
      <c r="F85">
        <f t="shared" si="34"/>
        <v>499.07751322478049</v>
      </c>
      <c r="G85">
        <f t="shared" ref="G85:G120" si="37">IF(C85&lt;$C$5,$C$12,E85*F85)</f>
        <v>433132.22804982809</v>
      </c>
      <c r="H85">
        <f t="shared" si="19"/>
        <v>5695950.6728988988</v>
      </c>
      <c r="I85">
        <f t="shared" si="20"/>
        <v>106.28617264863306</v>
      </c>
      <c r="J85">
        <f t="shared" ref="J85:J120" si="38">$C$15*IF(C85&lt;=$C$10,0,IF(C85&gt;=$C$10+$C$11/12,0.6*D85*SQRT(64.4*(C85-$C$10+$C$11/24)),0.6*D85*SQRT(64.4*(C85-$C$10)/2)))</f>
        <v>6.5119480128103957</v>
      </c>
      <c r="K85">
        <f t="shared" ref="K85:K120" si="39">IF(C85&lt;$C$5,0,G85*$C$9/12/3600)</f>
        <v>0.30078626947904724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6.8127342822894432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16.809069364322177</v>
      </c>
      <c r="Y85">
        <f t="shared" si="31"/>
        <v>90.984920470756535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2.0230659181212847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272238.99657646759</v>
      </c>
      <c r="AC85">
        <f t="shared" ref="AC85:AC148" si="45">MAX(0,AB85+(Z85-AA85)*1800)</f>
        <v>268597.47792384925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90.971906710508634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2.0134890842757782</v>
      </c>
      <c r="AF85">
        <f t="shared" ref="AF85:AF148" si="48">MAX(0,AB85+(Z85-AE85)*3600)</f>
        <v>264990.43587307481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1.8280734438802952</v>
      </c>
    </row>
    <row r="86" spans="1:33" x14ac:dyDescent="0.25">
      <c r="A86">
        <v>67</v>
      </c>
      <c r="B86">
        <v>0.66</v>
      </c>
      <c r="C86">
        <f t="shared" si="35"/>
        <v>106.53672915091971</v>
      </c>
      <c r="D86">
        <f t="shared" si="36"/>
        <v>0.33183072403542191</v>
      </c>
      <c r="E86">
        <f t="shared" si="33"/>
        <v>869.87009727878979</v>
      </c>
      <c r="F86">
        <f t="shared" si="34"/>
        <v>501.08196524307374</v>
      </c>
      <c r="G86">
        <f t="shared" si="37"/>
        <v>435876.21785063972</v>
      </c>
      <c r="H86">
        <f t="shared" ref="H86:H120" si="50">IF(C86&lt;$C$5,$C$12*(C86-$C$10),H85+(1/3)*(C86-MAX(C85,$C$5))*(G86+IF(C85&lt;$C$5,$C$13*$C$14,G85)+SQRT(G86*IF(C85&lt;$C$5,$C$13*$C$14,G85))))</f>
        <v>5804818.3503184542</v>
      </c>
      <c r="I86">
        <f t="shared" ref="I86:I120" si="51">C86</f>
        <v>106.53672915091971</v>
      </c>
      <c r="J86">
        <f t="shared" si="38"/>
        <v>6.5608760528039705</v>
      </c>
      <c r="K86">
        <f t="shared" si="39"/>
        <v>0.30269181795183314</v>
      </c>
      <c r="L86">
        <f t="shared" si="40"/>
        <v>0</v>
      </c>
      <c r="M86">
        <f t="shared" si="41"/>
        <v>6.8635678707558032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16.809069364322177</v>
      </c>
      <c r="Y86">
        <f t="shared" si="31"/>
        <v>90.959016159908501</v>
      </c>
      <c r="Z86">
        <f t="shared" si="32"/>
        <v>0</v>
      </c>
      <c r="AA86">
        <f t="shared" si="43"/>
        <v>2.0040029204827672</v>
      </c>
      <c r="AB86">
        <f t="shared" si="44"/>
        <v>264990.43587307533</v>
      </c>
      <c r="AC86">
        <f t="shared" si="45"/>
        <v>261383.23061620636</v>
      </c>
      <c r="AD86">
        <f t="shared" si="46"/>
        <v>90.946125026055839</v>
      </c>
      <c r="AE86">
        <f t="shared" si="47"/>
        <v>1.9945163274738757</v>
      </c>
      <c r="AF86">
        <f t="shared" si="48"/>
        <v>257810.17709416937</v>
      </c>
      <c r="AG86">
        <f t="shared" si="49"/>
        <v>1.8091716855465836</v>
      </c>
    </row>
    <row r="87" spans="1:33" x14ac:dyDescent="0.25">
      <c r="A87">
        <v>68</v>
      </c>
      <c r="B87">
        <v>0.67</v>
      </c>
      <c r="C87">
        <f t="shared" si="35"/>
        <v>106.78728565320638</v>
      </c>
      <c r="D87">
        <f t="shared" si="36"/>
        <v>0.33183072403542191</v>
      </c>
      <c r="E87">
        <f t="shared" si="33"/>
        <v>871.87454929708315</v>
      </c>
      <c r="F87">
        <f t="shared" si="34"/>
        <v>503.0864172613671</v>
      </c>
      <c r="G87">
        <f t="shared" si="37"/>
        <v>438628.24330723874</v>
      </c>
      <c r="H87">
        <f t="shared" si="50"/>
        <v>5914374.5590002369</v>
      </c>
      <c r="I87">
        <f t="shared" si="51"/>
        <v>106.78728565320638</v>
      </c>
      <c r="J87">
        <f t="shared" si="38"/>
        <v>6.6094419007180916</v>
      </c>
      <c r="K87">
        <f t="shared" si="39"/>
        <v>0.30460294674113797</v>
      </c>
      <c r="L87">
        <f t="shared" si="40"/>
        <v>0</v>
      </c>
      <c r="M87">
        <f t="shared" si="41"/>
        <v>6.9140448474592295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16.809069364322177</v>
      </c>
      <c r="Y87">
        <f t="shared" si="31"/>
        <v>90.933355940867898</v>
      </c>
      <c r="Z87">
        <f t="shared" si="32"/>
        <v>0</v>
      </c>
      <c r="AA87">
        <f t="shared" si="43"/>
        <v>1.9851195501493704</v>
      </c>
      <c r="AB87">
        <f t="shared" si="44"/>
        <v>257810.17709416762</v>
      </c>
      <c r="AC87">
        <f t="shared" si="45"/>
        <v>254236.96190389874</v>
      </c>
      <c r="AD87">
        <f t="shared" si="46"/>
        <v>90.92058627792332</v>
      </c>
      <c r="AE87">
        <f t="shared" si="47"/>
        <v>1.9757223476534147</v>
      </c>
      <c r="AF87">
        <f t="shared" si="48"/>
        <v>250697.57664261534</v>
      </c>
      <c r="AG87">
        <f t="shared" si="49"/>
        <v>1.7904480351881187</v>
      </c>
    </row>
    <row r="88" spans="1:33" x14ac:dyDescent="0.25">
      <c r="A88">
        <v>69</v>
      </c>
      <c r="B88">
        <v>0.68</v>
      </c>
      <c r="C88">
        <f t="shared" si="35"/>
        <v>107.03784215549305</v>
      </c>
      <c r="D88">
        <f t="shared" si="36"/>
        <v>0.33183072403542191</v>
      </c>
      <c r="E88">
        <f t="shared" si="33"/>
        <v>873.87900131537651</v>
      </c>
      <c r="F88">
        <f t="shared" si="34"/>
        <v>505.09086927966047</v>
      </c>
      <c r="G88">
        <f t="shared" si="37"/>
        <v>441388.30441962508</v>
      </c>
      <c r="H88">
        <f t="shared" si="50"/>
        <v>6024621.3123292541</v>
      </c>
      <c r="I88">
        <f t="shared" si="51"/>
        <v>107.03784215549305</v>
      </c>
      <c r="J88">
        <f t="shared" si="38"/>
        <v>6.6576534828480929</v>
      </c>
      <c r="K88">
        <f t="shared" si="39"/>
        <v>0.30651965584696189</v>
      </c>
      <c r="L88">
        <f t="shared" si="40"/>
        <v>0</v>
      </c>
      <c r="M88">
        <f t="shared" si="41"/>
        <v>6.9641731386950552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16.809069364322177</v>
      </c>
      <c r="Y88">
        <f t="shared" si="31"/>
        <v>90.907937513600174</v>
      </c>
      <c r="Z88">
        <f t="shared" si="32"/>
        <v>0</v>
      </c>
      <c r="AA88">
        <f t="shared" si="43"/>
        <v>1.9664141145243101</v>
      </c>
      <c r="AB88">
        <f t="shared" si="44"/>
        <v>250697.57664261624</v>
      </c>
      <c r="AC88">
        <f t="shared" si="45"/>
        <v>247158.03123647248</v>
      </c>
      <c r="AD88">
        <f t="shared" si="46"/>
        <v>90.895288176964485</v>
      </c>
      <c r="AE88">
        <f t="shared" si="47"/>
        <v>1.9571054602300668</v>
      </c>
      <c r="AF88">
        <f t="shared" si="48"/>
        <v>243651.99698578799</v>
      </c>
      <c r="AG88">
        <f t="shared" si="49"/>
        <v>1.771900814524497</v>
      </c>
    </row>
    <row r="89" spans="1:33" x14ac:dyDescent="0.25">
      <c r="A89">
        <v>70</v>
      </c>
      <c r="B89">
        <v>0.69000000000000006</v>
      </c>
      <c r="C89">
        <f t="shared" si="35"/>
        <v>107.28839865777971</v>
      </c>
      <c r="D89">
        <f t="shared" si="36"/>
        <v>0.33183072403542191</v>
      </c>
      <c r="E89">
        <f t="shared" si="33"/>
        <v>875.88345333366976</v>
      </c>
      <c r="F89">
        <f t="shared" si="34"/>
        <v>507.09532129795372</v>
      </c>
      <c r="G89">
        <f t="shared" si="37"/>
        <v>444156.40118779853</v>
      </c>
      <c r="H89">
        <f t="shared" si="50"/>
        <v>6135560.6236905241</v>
      </c>
      <c r="I89">
        <f t="shared" si="51"/>
        <v>107.28839865777971</v>
      </c>
      <c r="J89">
        <f t="shared" si="38"/>
        <v>6.7055184405376655</v>
      </c>
      <c r="K89">
        <f t="shared" si="39"/>
        <v>0.30844194526930457</v>
      </c>
      <c r="L89">
        <f t="shared" si="40"/>
        <v>0</v>
      </c>
      <c r="M89">
        <f t="shared" si="41"/>
        <v>7.0139603858069703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16.809069364322177</v>
      </c>
      <c r="Y89">
        <f t="shared" si="31"/>
        <v>90.882758599743568</v>
      </c>
      <c r="Z89">
        <f t="shared" si="32"/>
        <v>0</v>
      </c>
      <c r="AA89">
        <f t="shared" si="43"/>
        <v>1.9478849369598215</v>
      </c>
      <c r="AB89">
        <f t="shared" si="44"/>
        <v>243651.99698578671</v>
      </c>
      <c r="AC89">
        <f t="shared" si="45"/>
        <v>240145.80409925902</v>
      </c>
      <c r="AD89">
        <f t="shared" si="46"/>
        <v>90.870228455602913</v>
      </c>
      <c r="AE89">
        <f t="shared" si="47"/>
        <v>1.9386639964930066</v>
      </c>
      <c r="AF89">
        <f t="shared" si="48"/>
        <v>236672.80659841187</v>
      </c>
      <c r="AG89">
        <f t="shared" si="49"/>
        <v>1.7535283610894332</v>
      </c>
    </row>
    <row r="90" spans="1:33" x14ac:dyDescent="0.25">
      <c r="A90">
        <v>71</v>
      </c>
      <c r="B90">
        <v>0.70000000000000007</v>
      </c>
      <c r="C90">
        <f t="shared" si="35"/>
        <v>107.53895516006637</v>
      </c>
      <c r="D90">
        <f t="shared" si="36"/>
        <v>0.33183072403542191</v>
      </c>
      <c r="E90">
        <f t="shared" si="33"/>
        <v>877.88790535196301</v>
      </c>
      <c r="F90">
        <f t="shared" si="34"/>
        <v>509.09977331624697</v>
      </c>
      <c r="G90">
        <f t="shared" si="37"/>
        <v>446932.53361175925</v>
      </c>
      <c r="H90">
        <f t="shared" si="50"/>
        <v>6247194.5064690877</v>
      </c>
      <c r="I90">
        <f t="shared" si="51"/>
        <v>107.53895516006637</v>
      </c>
      <c r="J90">
        <f t="shared" si="38"/>
        <v>6.7530441443175837</v>
      </c>
      <c r="K90">
        <f t="shared" si="39"/>
        <v>0.31036981500816613</v>
      </c>
      <c r="L90">
        <f t="shared" si="40"/>
        <v>0</v>
      </c>
      <c r="M90">
        <f t="shared" si="41"/>
        <v>7.0634139593257501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16.809069364322177</v>
      </c>
      <c r="Y90">
        <f t="shared" si="31"/>
        <v>90.857816942404952</v>
      </c>
      <c r="Z90">
        <f t="shared" si="32"/>
        <v>0</v>
      </c>
      <c r="AA90">
        <f t="shared" si="43"/>
        <v>1.9295303566069211</v>
      </c>
      <c r="AB90">
        <f t="shared" si="44"/>
        <v>236672.80659841205</v>
      </c>
      <c r="AC90">
        <f t="shared" si="45"/>
        <v>233199.65195651958</v>
      </c>
      <c r="AD90">
        <f t="shared" si="46"/>
        <v>90.845404867629227</v>
      </c>
      <c r="AE90">
        <f t="shared" si="47"/>
        <v>1.9203963034554281</v>
      </c>
      <c r="AF90">
        <f t="shared" si="48"/>
        <v>229759.37990597251</v>
      </c>
      <c r="AG90">
        <f t="shared" si="49"/>
        <v>1.7353290280817946</v>
      </c>
    </row>
    <row r="91" spans="1:33" x14ac:dyDescent="0.25">
      <c r="A91">
        <v>72</v>
      </c>
      <c r="B91">
        <v>0.71</v>
      </c>
      <c r="C91">
        <f t="shared" si="35"/>
        <v>107.78951166235304</v>
      </c>
      <c r="D91">
        <f t="shared" si="36"/>
        <v>0.33183072403542191</v>
      </c>
      <c r="E91">
        <f t="shared" si="33"/>
        <v>879.89235737025638</v>
      </c>
      <c r="F91">
        <f t="shared" si="34"/>
        <v>511.10422533454033</v>
      </c>
      <c r="G91">
        <f t="shared" si="37"/>
        <v>449716.70169150742</v>
      </c>
      <c r="H91">
        <f t="shared" si="50"/>
        <v>6359524.9740499947</v>
      </c>
      <c r="I91">
        <f t="shared" si="51"/>
        <v>107.78951166235304</v>
      </c>
      <c r="J91">
        <f t="shared" si="38"/>
        <v>6.8002377071550502</v>
      </c>
      <c r="K91">
        <f t="shared" si="39"/>
        <v>0.31230326506354678</v>
      </c>
      <c r="L91">
        <f t="shared" si="40"/>
        <v>0</v>
      </c>
      <c r="M91">
        <f t="shared" si="41"/>
        <v>7.1125409722185973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16.809069364322177</v>
      </c>
      <c r="Y91">
        <f t="shared" si="31"/>
        <v>90.83311030595749</v>
      </c>
      <c r="Z91">
        <f t="shared" si="32"/>
        <v>0</v>
      </c>
      <c r="AA91">
        <f t="shared" si="43"/>
        <v>1.9113487282665005</v>
      </c>
      <c r="AB91">
        <f t="shared" si="44"/>
        <v>229759.3799059717</v>
      </c>
      <c r="AC91">
        <f t="shared" si="45"/>
        <v>226318.95219509199</v>
      </c>
      <c r="AD91">
        <f t="shared" si="46"/>
        <v>90.820815187999642</v>
      </c>
      <c r="AE91">
        <f t="shared" si="47"/>
        <v>1.902300743706296</v>
      </c>
      <c r="AF91">
        <f t="shared" si="48"/>
        <v>222911.09722862902</v>
      </c>
      <c r="AG91">
        <f t="shared" si="49"/>
        <v>1.7173011842179522</v>
      </c>
    </row>
    <row r="92" spans="1:33" x14ac:dyDescent="0.25">
      <c r="A92">
        <v>73</v>
      </c>
      <c r="B92">
        <v>0.72</v>
      </c>
      <c r="C92">
        <f t="shared" si="35"/>
        <v>108.04006816463969</v>
      </c>
      <c r="D92">
        <f t="shared" si="36"/>
        <v>0.33183072403542191</v>
      </c>
      <c r="E92">
        <f t="shared" si="33"/>
        <v>881.89680938854963</v>
      </c>
      <c r="F92">
        <f t="shared" si="34"/>
        <v>513.10867735283364</v>
      </c>
      <c r="G92">
        <f t="shared" si="37"/>
        <v>452508.90542704274</v>
      </c>
      <c r="H92">
        <f t="shared" si="50"/>
        <v>6472554.0398182869</v>
      </c>
      <c r="I92">
        <f t="shared" si="51"/>
        <v>108.04006816463969</v>
      </c>
      <c r="J92">
        <f t="shared" si="38"/>
        <v>6.8471059968810701</v>
      </c>
      <c r="K92">
        <f t="shared" si="39"/>
        <v>0.31424229543544635</v>
      </c>
      <c r="L92">
        <f t="shared" si="40"/>
        <v>0</v>
      </c>
      <c r="M92">
        <f t="shared" si="41"/>
        <v>7.1613482923165162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16.809069364322177</v>
      </c>
      <c r="Y92">
        <f t="shared" si="31"/>
        <v>90.808636475840288</v>
      </c>
      <c r="Z92">
        <f t="shared" si="32"/>
        <v>0</v>
      </c>
      <c r="AA92">
        <f t="shared" si="43"/>
        <v>1.893338422241891</v>
      </c>
      <c r="AB92">
        <f t="shared" si="44"/>
        <v>222911.09722863071</v>
      </c>
      <c r="AC92">
        <f t="shared" si="45"/>
        <v>219503.0880685953</v>
      </c>
      <c r="AD92">
        <f t="shared" si="46"/>
        <v>90.796457212636597</v>
      </c>
      <c r="AE92">
        <f t="shared" si="47"/>
        <v>1.884375695263633</v>
      </c>
      <c r="AF92">
        <f t="shared" si="48"/>
        <v>216127.34472568164</v>
      </c>
      <c r="AG92">
        <f t="shared" si="49"/>
        <v>1.6994432135855941</v>
      </c>
    </row>
    <row r="93" spans="1:33" x14ac:dyDescent="0.25">
      <c r="A93">
        <v>74</v>
      </c>
      <c r="B93">
        <v>0.73</v>
      </c>
      <c r="C93">
        <f t="shared" si="35"/>
        <v>108.29062466692636</v>
      </c>
      <c r="D93">
        <f t="shared" si="36"/>
        <v>0.33183072403542191</v>
      </c>
      <c r="E93">
        <f t="shared" si="33"/>
        <v>883.90126140684299</v>
      </c>
      <c r="F93">
        <f t="shared" si="34"/>
        <v>515.11312937112689</v>
      </c>
      <c r="G93">
        <f t="shared" si="37"/>
        <v>455309.14481836534</v>
      </c>
      <c r="H93">
        <f t="shared" si="50"/>
        <v>6586283.7171590412</v>
      </c>
      <c r="I93">
        <f t="shared" si="51"/>
        <v>108.29062466692636</v>
      </c>
      <c r="J93">
        <f t="shared" si="38"/>
        <v>6.893655647857388</v>
      </c>
      <c r="K93">
        <f t="shared" si="39"/>
        <v>0.31618690612386485</v>
      </c>
      <c r="L93">
        <f t="shared" si="40"/>
        <v>0</v>
      </c>
      <c r="M93">
        <f t="shared" si="41"/>
        <v>7.209842553981253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16.809069364322177</v>
      </c>
      <c r="Y93">
        <f t="shared" si="31"/>
        <v>90.784393258359842</v>
      </c>
      <c r="Z93">
        <f t="shared" si="32"/>
        <v>0</v>
      </c>
      <c r="AA93">
        <f t="shared" si="43"/>
        <v>1.8754978241927485</v>
      </c>
      <c r="AB93">
        <f t="shared" si="44"/>
        <v>216127.34472568039</v>
      </c>
      <c r="AC93">
        <f t="shared" si="45"/>
        <v>212751.44864213344</v>
      </c>
      <c r="AD93">
        <f t="shared" si="46"/>
        <v>90.772328758231154</v>
      </c>
      <c r="AE93">
        <f t="shared" si="47"/>
        <v>1.8666195514291046</v>
      </c>
      <c r="AF93">
        <f t="shared" si="48"/>
        <v>209407.51434053562</v>
      </c>
      <c r="AG93">
        <f t="shared" si="49"/>
        <v>1.6817535154988454</v>
      </c>
    </row>
    <row r="94" spans="1:33" x14ac:dyDescent="0.25">
      <c r="A94">
        <v>75</v>
      </c>
      <c r="B94">
        <v>0.74</v>
      </c>
      <c r="C94">
        <f t="shared" si="35"/>
        <v>108.54118116921302</v>
      </c>
      <c r="D94">
        <f t="shared" si="36"/>
        <v>0.33183072403542191</v>
      </c>
      <c r="E94">
        <f t="shared" si="33"/>
        <v>885.90571342513624</v>
      </c>
      <c r="F94">
        <f t="shared" si="34"/>
        <v>517.11758138942014</v>
      </c>
      <c r="G94">
        <f t="shared" si="37"/>
        <v>458117.41986547521</v>
      </c>
      <c r="H94">
        <f t="shared" si="50"/>
        <v>6700716.0194573179</v>
      </c>
      <c r="I94">
        <f t="shared" si="51"/>
        <v>108.54118116921302</v>
      </c>
      <c r="J94">
        <f t="shared" si="38"/>
        <v>6.9398930719390348</v>
      </c>
      <c r="K94">
        <f t="shared" si="39"/>
        <v>0.31813709712880223</v>
      </c>
      <c r="L94">
        <f t="shared" si="40"/>
        <v>0</v>
      </c>
      <c r="M94">
        <f t="shared" si="41"/>
        <v>7.2580301690678368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16.809069364322177</v>
      </c>
      <c r="Y94">
        <f t="shared" si="31"/>
        <v>90.760378480493472</v>
      </c>
      <c r="Z94">
        <f t="shared" si="32"/>
        <v>0</v>
      </c>
      <c r="AA94">
        <f t="shared" si="43"/>
        <v>1.857825334990401</v>
      </c>
      <c r="AB94">
        <f t="shared" si="44"/>
        <v>209407.51434053536</v>
      </c>
      <c r="AC94">
        <f t="shared" si="45"/>
        <v>206063.42873755263</v>
      </c>
      <c r="AD94">
        <f t="shared" si="46"/>
        <v>90.748401480499908</v>
      </c>
      <c r="AE94">
        <f t="shared" si="47"/>
        <v>1.8384018042121291</v>
      </c>
      <c r="AF94">
        <f t="shared" si="48"/>
        <v>202789.26784537168</v>
      </c>
      <c r="AG94">
        <f t="shared" si="49"/>
        <v>1.66423050435484</v>
      </c>
    </row>
    <row r="95" spans="1:33" x14ac:dyDescent="0.25">
      <c r="A95">
        <v>76</v>
      </c>
      <c r="B95">
        <v>0.75</v>
      </c>
      <c r="C95">
        <f t="shared" si="35"/>
        <v>108.79173767149967</v>
      </c>
      <c r="D95">
        <f t="shared" si="36"/>
        <v>0.33183072403542191</v>
      </c>
      <c r="E95">
        <f t="shared" si="33"/>
        <v>887.91016544342949</v>
      </c>
      <c r="F95">
        <f t="shared" si="34"/>
        <v>519.12203340771339</v>
      </c>
      <c r="G95">
        <f t="shared" si="37"/>
        <v>460933.73056837235</v>
      </c>
      <c r="H95">
        <f t="shared" si="50"/>
        <v>6815852.960098207</v>
      </c>
      <c r="I95">
        <f t="shared" si="51"/>
        <v>108.79173767149967</v>
      </c>
      <c r="J95">
        <f t="shared" si="38"/>
        <v>6.9858244687838207</v>
      </c>
      <c r="K95">
        <f t="shared" si="39"/>
        <v>0.32009286845025858</v>
      </c>
      <c r="L95">
        <f t="shared" si="40"/>
        <v>0</v>
      </c>
      <c r="M95">
        <f t="shared" si="41"/>
        <v>7.3059173372340789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16.809069364322177</v>
      </c>
      <c r="Y95">
        <f t="shared" si="31"/>
        <v>90.736606055077942</v>
      </c>
      <c r="Z95">
        <f t="shared" si="32"/>
        <v>0</v>
      </c>
      <c r="AA95">
        <f t="shared" si="43"/>
        <v>1.7914276884185916</v>
      </c>
      <c r="AB95">
        <f t="shared" si="44"/>
        <v>202789.26784537031</v>
      </c>
      <c r="AC95">
        <f t="shared" si="45"/>
        <v>199564.69800621684</v>
      </c>
      <c r="AD95">
        <f t="shared" si="46"/>
        <v>90.724989285374747</v>
      </c>
      <c r="AE95">
        <f t="shared" si="47"/>
        <v>1.7451650513653674</v>
      </c>
      <c r="AF95">
        <f t="shared" si="48"/>
        <v>196506.67366045498</v>
      </c>
      <c r="AG95">
        <f t="shared" si="49"/>
        <v>1.5979804918494689</v>
      </c>
    </row>
    <row r="96" spans="1:33" x14ac:dyDescent="0.25">
      <c r="A96">
        <v>77</v>
      </c>
      <c r="B96">
        <v>0.76</v>
      </c>
      <c r="C96">
        <f t="shared" si="35"/>
        <v>109.04229417378635</v>
      </c>
      <c r="D96">
        <f t="shared" si="36"/>
        <v>0.33183072403542191</v>
      </c>
      <c r="E96">
        <f t="shared" si="33"/>
        <v>889.91461746172286</v>
      </c>
      <c r="F96">
        <f t="shared" si="34"/>
        <v>521.12648542600687</v>
      </c>
      <c r="G96">
        <f t="shared" si="37"/>
        <v>463758.076927057</v>
      </c>
      <c r="H96">
        <f t="shared" si="50"/>
        <v>6931696.552466806</v>
      </c>
      <c r="I96">
        <f t="shared" si="51"/>
        <v>109.04229417378635</v>
      </c>
      <c r="J96">
        <f t="shared" si="38"/>
        <v>7.0314558355556862</v>
      </c>
      <c r="K96">
        <f t="shared" si="39"/>
        <v>0.32205422008823403</v>
      </c>
      <c r="L96">
        <f t="shared" si="40"/>
        <v>0</v>
      </c>
      <c r="M96">
        <f t="shared" si="41"/>
        <v>7.3535100556439206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16.809069364322177</v>
      </c>
      <c r="Y96">
        <f t="shared" si="31"/>
        <v>90.713972509077919</v>
      </c>
      <c r="Z96">
        <f t="shared" si="32"/>
        <v>0</v>
      </c>
      <c r="AA96">
        <f t="shared" si="43"/>
        <v>1.7012918287450987</v>
      </c>
      <c r="AB96">
        <f t="shared" si="44"/>
        <v>196506.67366045466</v>
      </c>
      <c r="AC96">
        <f t="shared" si="45"/>
        <v>193444.34836871349</v>
      </c>
      <c r="AD96">
        <f t="shared" si="46"/>
        <v>90.702940238280604</v>
      </c>
      <c r="AE96">
        <f t="shared" si="47"/>
        <v>1.6573569008082303</v>
      </c>
      <c r="AF96">
        <f t="shared" si="48"/>
        <v>190540.18881754504</v>
      </c>
      <c r="AG96">
        <f t="shared" si="49"/>
        <v>1.5079850087800697</v>
      </c>
    </row>
    <row r="97" spans="1:33" x14ac:dyDescent="0.25">
      <c r="A97">
        <v>78</v>
      </c>
      <c r="B97">
        <v>0.77</v>
      </c>
      <c r="C97">
        <f t="shared" si="35"/>
        <v>109.292850676073</v>
      </c>
      <c r="D97">
        <f t="shared" si="36"/>
        <v>0.33183072403542191</v>
      </c>
      <c r="E97">
        <f t="shared" si="33"/>
        <v>891.91906948001611</v>
      </c>
      <c r="F97">
        <f t="shared" si="34"/>
        <v>523.13093744430012</v>
      </c>
      <c r="G97">
        <f t="shared" si="37"/>
        <v>466590.45894152869</v>
      </c>
      <c r="H97">
        <f t="shared" si="50"/>
        <v>7048248.8099482041</v>
      </c>
      <c r="I97">
        <f t="shared" si="51"/>
        <v>109.292850676073</v>
      </c>
      <c r="J97">
        <f t="shared" si="38"/>
        <v>7.0767929760648958</v>
      </c>
      <c r="K97">
        <f t="shared" si="39"/>
        <v>0.32402115204272824</v>
      </c>
      <c r="L97">
        <f t="shared" si="40"/>
        <v>0</v>
      </c>
      <c r="M97">
        <f t="shared" si="41"/>
        <v>7.4008141281076236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16.809069364322177</v>
      </c>
      <c r="Y97">
        <f t="shared" si="31"/>
        <v>90.692477772162604</v>
      </c>
      <c r="Z97">
        <f t="shared" si="32"/>
        <v>0</v>
      </c>
      <c r="AA97">
        <f t="shared" si="43"/>
        <v>1.6156911636829145</v>
      </c>
      <c r="AB97">
        <f t="shared" si="44"/>
        <v>190540.18881754432</v>
      </c>
      <c r="AC97">
        <f t="shared" si="45"/>
        <v>187631.94472291507</v>
      </c>
      <c r="AD97">
        <f t="shared" si="46"/>
        <v>90.682000591151436</v>
      </c>
      <c r="AE97">
        <f t="shared" si="47"/>
        <v>1.5739668259500854</v>
      </c>
      <c r="AF97">
        <f t="shared" si="48"/>
        <v>184873.908244124</v>
      </c>
      <c r="AG97">
        <f t="shared" si="49"/>
        <v>1.4225176572593898</v>
      </c>
    </row>
    <row r="98" spans="1:33" x14ac:dyDescent="0.25">
      <c r="A98">
        <v>79</v>
      </c>
      <c r="B98">
        <v>0.78</v>
      </c>
      <c r="C98">
        <f t="shared" si="35"/>
        <v>109.54340717835967</v>
      </c>
      <c r="D98">
        <f t="shared" si="36"/>
        <v>0.33183072403542191</v>
      </c>
      <c r="E98">
        <f t="shared" si="33"/>
        <v>893.92352149830947</v>
      </c>
      <c r="F98">
        <f t="shared" si="34"/>
        <v>525.13538946259337</v>
      </c>
      <c r="G98">
        <f t="shared" si="37"/>
        <v>469430.87661178771</v>
      </c>
      <c r="H98">
        <f t="shared" si="50"/>
        <v>7165511.7459275238</v>
      </c>
      <c r="I98">
        <f t="shared" si="51"/>
        <v>109.54340717835967</v>
      </c>
      <c r="J98">
        <f t="shared" si="38"/>
        <v>7.1218415093845504</v>
      </c>
      <c r="K98">
        <f t="shared" si="39"/>
        <v>0.32599366431374144</v>
      </c>
      <c r="L98">
        <f t="shared" si="40"/>
        <v>0</v>
      </c>
      <c r="M98">
        <f t="shared" si="41"/>
        <v>7.4478351736982917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16.809069364322177</v>
      </c>
      <c r="Y98">
        <f t="shared" si="31"/>
        <v>90.672064545041323</v>
      </c>
      <c r="Z98">
        <f t="shared" si="32"/>
        <v>0</v>
      </c>
      <c r="AA98">
        <f t="shared" si="43"/>
        <v>1.5343975044708273</v>
      </c>
      <c r="AB98">
        <f t="shared" si="44"/>
        <v>184873.9082441249</v>
      </c>
      <c r="AC98">
        <f t="shared" si="45"/>
        <v>182111.9927360774</v>
      </c>
      <c r="AD98">
        <f t="shared" si="46"/>
        <v>90.662114524419323</v>
      </c>
      <c r="AE98">
        <f t="shared" si="47"/>
        <v>1.4947725308793252</v>
      </c>
      <c r="AF98">
        <f t="shared" si="48"/>
        <v>179492.72713295932</v>
      </c>
      <c r="AG98">
        <f t="shared" si="49"/>
        <v>1.3413506039049035</v>
      </c>
    </row>
    <row r="99" spans="1:33" x14ac:dyDescent="0.25">
      <c r="A99">
        <v>80</v>
      </c>
      <c r="B99">
        <v>0.79</v>
      </c>
      <c r="C99">
        <f t="shared" si="35"/>
        <v>109.79396368064633</v>
      </c>
      <c r="D99">
        <f t="shared" si="36"/>
        <v>0.33183072403542191</v>
      </c>
      <c r="E99">
        <f t="shared" si="33"/>
        <v>895.92797351660272</v>
      </c>
      <c r="F99">
        <f t="shared" si="34"/>
        <v>527.13984148088662</v>
      </c>
      <c r="G99">
        <f t="shared" si="37"/>
        <v>472279.32993783394</v>
      </c>
      <c r="H99">
        <f t="shared" si="50"/>
        <v>7283487.3737898711</v>
      </c>
      <c r="I99">
        <f t="shared" si="51"/>
        <v>109.79396368064633</v>
      </c>
      <c r="J99">
        <f t="shared" si="38"/>
        <v>7.1666068779795742</v>
      </c>
      <c r="K99">
        <f t="shared" si="39"/>
        <v>0.3279717569012735</v>
      </c>
      <c r="L99">
        <f t="shared" si="40"/>
        <v>0</v>
      </c>
      <c r="M99">
        <f t="shared" si="41"/>
        <v>7.4945786348808481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16.809069364322177</v>
      </c>
      <c r="Y99">
        <f t="shared" si="31"/>
        <v>90.652678411442807</v>
      </c>
      <c r="Z99">
        <f t="shared" si="32"/>
        <v>0.11653956894129784</v>
      </c>
      <c r="AA99">
        <f t="shared" si="43"/>
        <v>1.4571941436874276</v>
      </c>
      <c r="AB99">
        <f t="shared" si="44"/>
        <v>179492.72713295865</v>
      </c>
      <c r="AC99">
        <f t="shared" si="45"/>
        <v>177079.54889841561</v>
      </c>
      <c r="AD99">
        <f t="shared" si="46"/>
        <v>90.643984744627758</v>
      </c>
      <c r="AE99">
        <f t="shared" si="47"/>
        <v>1.4225724749445567</v>
      </c>
      <c r="AF99">
        <f t="shared" si="48"/>
        <v>174791.00867134691</v>
      </c>
      <c r="AG99">
        <f t="shared" si="49"/>
        <v>1.264267478792974</v>
      </c>
    </row>
    <row r="100" spans="1:33" x14ac:dyDescent="0.25">
      <c r="A100">
        <v>81</v>
      </c>
      <c r="B100">
        <v>0.8</v>
      </c>
      <c r="C100">
        <f t="shared" si="35"/>
        <v>110.044520182933</v>
      </c>
      <c r="D100">
        <f t="shared" si="36"/>
        <v>0.33183072403542191</v>
      </c>
      <c r="E100">
        <f t="shared" si="33"/>
        <v>897.93242553489608</v>
      </c>
      <c r="F100">
        <f t="shared" si="34"/>
        <v>529.14429349918009</v>
      </c>
      <c r="G100">
        <f t="shared" si="37"/>
        <v>475135.81891966774</v>
      </c>
      <c r="H100">
        <f t="shared" si="50"/>
        <v>7402177.7069203872</v>
      </c>
      <c r="I100">
        <f t="shared" si="51"/>
        <v>110.044520182933</v>
      </c>
      <c r="J100">
        <f t="shared" si="38"/>
        <v>7.2110943553815412</v>
      </c>
      <c r="K100">
        <f t="shared" si="39"/>
        <v>0.32995542980532483</v>
      </c>
      <c r="L100">
        <f t="shared" si="40"/>
        <v>0</v>
      </c>
      <c r="M100">
        <f t="shared" si="41"/>
        <v>7.5410497851868659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16.818700733656168</v>
      </c>
      <c r="Y100">
        <f t="shared" si="31"/>
        <v>90.635740096162863</v>
      </c>
      <c r="Z100">
        <f t="shared" si="32"/>
        <v>0.52048681282107268</v>
      </c>
      <c r="AA100">
        <f t="shared" si="43"/>
        <v>1.3897389773967865</v>
      </c>
      <c r="AB100">
        <f t="shared" si="44"/>
        <v>174791.00867134699</v>
      </c>
      <c r="AC100">
        <f t="shared" si="45"/>
        <v>173226.3547751107</v>
      </c>
      <c r="AD100">
        <f t="shared" si="46"/>
        <v>90.630103305866967</v>
      </c>
      <c r="AE100">
        <f t="shared" si="47"/>
        <v>1.3672910172265498</v>
      </c>
      <c r="AF100">
        <f t="shared" si="48"/>
        <v>171742.51353548726</v>
      </c>
      <c r="AG100">
        <f t="shared" si="49"/>
        <v>1.196917366442094</v>
      </c>
    </row>
    <row r="101" spans="1:33" x14ac:dyDescent="0.25">
      <c r="A101">
        <v>82</v>
      </c>
      <c r="B101">
        <v>0.81</v>
      </c>
      <c r="C101">
        <f t="shared" si="35"/>
        <v>110.29507668521966</v>
      </c>
      <c r="D101">
        <f t="shared" si="36"/>
        <v>0.33183072403542191</v>
      </c>
      <c r="E101">
        <f t="shared" si="33"/>
        <v>899.93687755318933</v>
      </c>
      <c r="F101">
        <f t="shared" si="34"/>
        <v>531.14874551747334</v>
      </c>
      <c r="G101">
        <f t="shared" si="37"/>
        <v>478000.34355728852</v>
      </c>
      <c r="H101">
        <f t="shared" si="50"/>
        <v>7521584.7587041948</v>
      </c>
      <c r="I101">
        <f t="shared" si="51"/>
        <v>110.29507668521966</v>
      </c>
      <c r="J101">
        <f t="shared" si="38"/>
        <v>7.2553090534398912</v>
      </c>
      <c r="K101">
        <f t="shared" si="39"/>
        <v>0.3319446830258948</v>
      </c>
      <c r="L101">
        <f t="shared" si="40"/>
        <v>0</v>
      </c>
      <c r="M101">
        <f t="shared" si="41"/>
        <v>7.5872537364657857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16.86171617273229</v>
      </c>
      <c r="Y101">
        <f t="shared" si="31"/>
        <v>90.624757649603765</v>
      </c>
      <c r="Z101">
        <f t="shared" si="32"/>
        <v>1.0702693010738611</v>
      </c>
      <c r="AA101">
        <f t="shared" si="43"/>
        <v>1.3460024695636146</v>
      </c>
      <c r="AB101">
        <f t="shared" si="44"/>
        <v>171742.513535487</v>
      </c>
      <c r="AC101">
        <f t="shared" si="45"/>
        <v>171246.19383220543</v>
      </c>
      <c r="AD101">
        <f t="shared" si="46"/>
        <v>90.622969618337649</v>
      </c>
      <c r="AE101">
        <f t="shared" si="47"/>
        <v>1.3388818117888979</v>
      </c>
      <c r="AF101">
        <f t="shared" si="48"/>
        <v>170775.50849691287</v>
      </c>
      <c r="AG101">
        <f t="shared" si="49"/>
        <v>1.1532489733688724</v>
      </c>
    </row>
    <row r="102" spans="1:33" x14ac:dyDescent="0.25">
      <c r="A102">
        <v>83</v>
      </c>
      <c r="B102">
        <v>0.82000000000000006</v>
      </c>
      <c r="C102">
        <f t="shared" si="35"/>
        <v>110.54563318750633</v>
      </c>
      <c r="D102">
        <f t="shared" si="36"/>
        <v>0.33183072403542191</v>
      </c>
      <c r="E102">
        <f t="shared" si="33"/>
        <v>901.9413295714827</v>
      </c>
      <c r="F102">
        <f t="shared" si="34"/>
        <v>533.15319753576659</v>
      </c>
      <c r="G102">
        <f t="shared" si="37"/>
        <v>480872.90385069669</v>
      </c>
      <c r="H102">
        <f t="shared" si="50"/>
        <v>7641710.5425264509</v>
      </c>
      <c r="I102">
        <f t="shared" si="51"/>
        <v>110.54563318750633</v>
      </c>
      <c r="J102">
        <f t="shared" si="38"/>
        <v>7.2992559291778658</v>
      </c>
      <c r="K102">
        <f t="shared" si="39"/>
        <v>0.33393951656298382</v>
      </c>
      <c r="L102">
        <f t="shared" si="40"/>
        <v>0</v>
      </c>
      <c r="M102">
        <f t="shared" si="41"/>
        <v>7.6331954457408493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16.950168181085502</v>
      </c>
      <c r="Y102">
        <f t="shared" si="31"/>
        <v>90.621273936924155</v>
      </c>
      <c r="Z102">
        <f t="shared" si="32"/>
        <v>1.8332219123572269</v>
      </c>
      <c r="AA102">
        <f t="shared" si="43"/>
        <v>1.3321289281736872</v>
      </c>
      <c r="AB102">
        <f t="shared" si="44"/>
        <v>170775.50849691214</v>
      </c>
      <c r="AC102">
        <f t="shared" si="45"/>
        <v>171677.4758684425</v>
      </c>
      <c r="AD102">
        <f t="shared" si="46"/>
        <v>90.624523346227576</v>
      </c>
      <c r="AE102">
        <f t="shared" si="47"/>
        <v>1.3450693795282678</v>
      </c>
      <c r="AF102">
        <f t="shared" si="48"/>
        <v>172532.85761509638</v>
      </c>
      <c r="AG102">
        <f t="shared" si="49"/>
        <v>1.1393970384808867</v>
      </c>
    </row>
    <row r="103" spans="1:33" x14ac:dyDescent="0.25">
      <c r="A103">
        <v>84</v>
      </c>
      <c r="B103">
        <v>0.83000000000000007</v>
      </c>
      <c r="C103">
        <f t="shared" si="35"/>
        <v>110.79618968979298</v>
      </c>
      <c r="D103">
        <f t="shared" si="36"/>
        <v>0.33183072403542191</v>
      </c>
      <c r="E103">
        <f t="shared" si="33"/>
        <v>903.94578158977595</v>
      </c>
      <c r="F103">
        <f t="shared" si="34"/>
        <v>535.15764955405984</v>
      </c>
      <c r="G103">
        <f t="shared" si="37"/>
        <v>483753.49979989202</v>
      </c>
      <c r="H103">
        <f t="shared" si="50"/>
        <v>7762557.071772296</v>
      </c>
      <c r="I103">
        <f t="shared" si="51"/>
        <v>110.79618968979298</v>
      </c>
      <c r="J103">
        <f t="shared" si="38"/>
        <v>7.3429397912790728</v>
      </c>
      <c r="K103">
        <f t="shared" si="39"/>
        <v>0.33593993041659165</v>
      </c>
      <c r="L103">
        <f t="shared" si="40"/>
        <v>0</v>
      </c>
      <c r="M103">
        <f t="shared" si="41"/>
        <v>7.6788797216956644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17.101674124255521</v>
      </c>
      <c r="Y103">
        <f t="shared" si="31"/>
        <v>90.627604927106532</v>
      </c>
      <c r="Z103">
        <f t="shared" si="32"/>
        <v>2.9485523244927254</v>
      </c>
      <c r="AA103">
        <f t="shared" si="43"/>
        <v>1.3573414707718481</v>
      </c>
      <c r="AB103">
        <f t="shared" si="44"/>
        <v>172532.85761509807</v>
      </c>
      <c r="AC103">
        <f t="shared" si="45"/>
        <v>175397.03715179564</v>
      </c>
      <c r="AD103">
        <f t="shared" si="46"/>
        <v>90.637923362037725</v>
      </c>
      <c r="AE103">
        <f t="shared" si="47"/>
        <v>1.3984336179328429</v>
      </c>
      <c r="AF103">
        <f t="shared" si="48"/>
        <v>178113.28495871363</v>
      </c>
      <c r="AG103">
        <f t="shared" si="49"/>
        <v>1.1645703153403801</v>
      </c>
    </row>
    <row r="104" spans="1:33" x14ac:dyDescent="0.25">
      <c r="A104">
        <v>85</v>
      </c>
      <c r="B104">
        <v>0.84</v>
      </c>
      <c r="C104">
        <f t="shared" si="35"/>
        <v>111.04674619207964</v>
      </c>
      <c r="D104">
        <f t="shared" si="36"/>
        <v>0.33183072403542191</v>
      </c>
      <c r="E104">
        <f t="shared" si="33"/>
        <v>905.9502336080692</v>
      </c>
      <c r="F104">
        <f t="shared" si="34"/>
        <v>537.16210157235309</v>
      </c>
      <c r="G104">
        <f t="shared" si="37"/>
        <v>486642.13140487467</v>
      </c>
      <c r="H104">
        <f t="shared" si="50"/>
        <v>7884126.3598268963</v>
      </c>
      <c r="I104">
        <f t="shared" si="51"/>
        <v>111.04674619207964</v>
      </c>
      <c r="J104">
        <f t="shared" si="38"/>
        <v>7.3863653062288268</v>
      </c>
      <c r="K104">
        <f t="shared" si="39"/>
        <v>0.33794592458671852</v>
      </c>
      <c r="L104">
        <f t="shared" si="40"/>
        <v>0</v>
      </c>
      <c r="M104">
        <f t="shared" si="41"/>
        <v>7.7243112308155455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17.345356134544176</v>
      </c>
      <c r="Y104">
        <f t="shared" si="31"/>
        <v>90.647708861128692</v>
      </c>
      <c r="Z104">
        <f t="shared" si="32"/>
        <v>4.7343015677606948</v>
      </c>
      <c r="AA104">
        <f t="shared" si="43"/>
        <v>1.4374034007895629</v>
      </c>
      <c r="AB104">
        <f t="shared" si="44"/>
        <v>178113.28495871543</v>
      </c>
      <c r="AC104">
        <f t="shared" si="45"/>
        <v>184047.70165926346</v>
      </c>
      <c r="AD104">
        <f t="shared" si="46"/>
        <v>90.669088070006708</v>
      </c>
      <c r="AE104">
        <f t="shared" si="47"/>
        <v>1.5225439868628747</v>
      </c>
      <c r="AF104">
        <f t="shared" si="48"/>
        <v>189675.61224994759</v>
      </c>
      <c r="AG104">
        <f t="shared" si="49"/>
        <v>1.2445075577820983</v>
      </c>
    </row>
    <row r="105" spans="1:33" x14ac:dyDescent="0.25">
      <c r="A105">
        <v>86</v>
      </c>
      <c r="B105">
        <v>0.85</v>
      </c>
      <c r="C105">
        <f t="shared" si="35"/>
        <v>111.29730269436631</v>
      </c>
      <c r="D105">
        <f t="shared" si="36"/>
        <v>0.33183072403542191</v>
      </c>
      <c r="E105">
        <f t="shared" si="33"/>
        <v>907.95468562636256</v>
      </c>
      <c r="F105">
        <f t="shared" si="34"/>
        <v>539.16655359064657</v>
      </c>
      <c r="G105">
        <f t="shared" si="37"/>
        <v>489538.79866564489</v>
      </c>
      <c r="H105">
        <f t="shared" si="50"/>
        <v>8006420.4200754287</v>
      </c>
      <c r="I105">
        <f t="shared" si="51"/>
        <v>111.29730269436631</v>
      </c>
      <c r="J105">
        <f t="shared" si="38"/>
        <v>7.4295370041323734</v>
      </c>
      <c r="K105">
        <f t="shared" si="39"/>
        <v>0.33995749907336448</v>
      </c>
      <c r="L105">
        <f t="shared" si="40"/>
        <v>0</v>
      </c>
      <c r="M105">
        <f t="shared" si="41"/>
        <v>7.7694945032057383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17.736620726921092</v>
      </c>
      <c r="Y105">
        <f t="shared" si="31"/>
        <v>90.68936306620877</v>
      </c>
      <c r="Z105">
        <f t="shared" si="32"/>
        <v>8.2048760162569359</v>
      </c>
      <c r="AA105">
        <f t="shared" si="43"/>
        <v>1.6032871551029642</v>
      </c>
      <c r="AB105">
        <f t="shared" si="44"/>
        <v>189675.61224994593</v>
      </c>
      <c r="AC105">
        <f t="shared" si="45"/>
        <v>201558.47220002307</v>
      </c>
      <c r="AD105">
        <f t="shared" si="46"/>
        <v>90.732172015724828</v>
      </c>
      <c r="AE105">
        <f t="shared" si="47"/>
        <v>1.7737695649889416</v>
      </c>
      <c r="AF105">
        <f t="shared" si="48"/>
        <v>212827.59547451072</v>
      </c>
      <c r="AG105">
        <f t="shared" si="49"/>
        <v>1.4101329665470219</v>
      </c>
    </row>
    <row r="106" spans="1:33" x14ac:dyDescent="0.25">
      <c r="A106">
        <v>87</v>
      </c>
      <c r="B106">
        <v>0.86</v>
      </c>
      <c r="C106">
        <f t="shared" si="35"/>
        <v>111.54785919665296</v>
      </c>
      <c r="D106">
        <f t="shared" si="36"/>
        <v>0.33183072403542191</v>
      </c>
      <c r="E106">
        <f t="shared" si="33"/>
        <v>909.95913764465581</v>
      </c>
      <c r="F106">
        <f t="shared" si="34"/>
        <v>541.17100560893982</v>
      </c>
      <c r="G106">
        <f t="shared" si="37"/>
        <v>492443.50158220209</v>
      </c>
      <c r="H106">
        <f t="shared" si="50"/>
        <v>8129441.2659030557</v>
      </c>
      <c r="I106">
        <f t="shared" si="51"/>
        <v>111.54785919665296</v>
      </c>
      <c r="J106">
        <f t="shared" si="38"/>
        <v>7.4724592842305659</v>
      </c>
      <c r="K106">
        <f t="shared" si="39"/>
        <v>0.34197465387652926</v>
      </c>
      <c r="L106">
        <f t="shared" si="40"/>
        <v>0</v>
      </c>
      <c r="M106">
        <f t="shared" si="41"/>
        <v>7.8144339381070953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18.414709653884476</v>
      </c>
      <c r="Y106">
        <f t="shared" si="31"/>
        <v>90.772600885526032</v>
      </c>
      <c r="Z106">
        <f t="shared" si="32"/>
        <v>31.873627621363262</v>
      </c>
      <c r="AA106">
        <f t="shared" si="43"/>
        <v>1.8668198100659801</v>
      </c>
      <c r="AB106">
        <f t="shared" si="44"/>
        <v>212827.59547450926</v>
      </c>
      <c r="AC106">
        <f t="shared" si="45"/>
        <v>266839.8495348444</v>
      </c>
      <c r="AD106">
        <f t="shared" si="46"/>
        <v>90.965625442542859</v>
      </c>
      <c r="AE106">
        <f t="shared" si="47"/>
        <v>2.0088666954733543</v>
      </c>
      <c r="AF106">
        <f t="shared" si="48"/>
        <v>320340.73480771296</v>
      </c>
      <c r="AG106">
        <f t="shared" si="49"/>
        <v>1.6731489020507864</v>
      </c>
    </row>
    <row r="107" spans="1:33" x14ac:dyDescent="0.25">
      <c r="A107">
        <v>88</v>
      </c>
      <c r="B107">
        <v>0.87</v>
      </c>
      <c r="C107">
        <f t="shared" si="35"/>
        <v>111.79841569893964</v>
      </c>
      <c r="D107">
        <f t="shared" si="36"/>
        <v>0.33183072403542191</v>
      </c>
      <c r="E107">
        <f t="shared" si="33"/>
        <v>911.96358966294918</v>
      </c>
      <c r="F107">
        <f t="shared" si="34"/>
        <v>543.17545762723307</v>
      </c>
      <c r="G107">
        <f t="shared" si="37"/>
        <v>495356.24015454663</v>
      </c>
      <c r="H107">
        <f t="shared" si="50"/>
        <v>8253190.9106949763</v>
      </c>
      <c r="I107">
        <f t="shared" si="51"/>
        <v>111.79841569893964</v>
      </c>
      <c r="J107">
        <f t="shared" si="38"/>
        <v>7.5151364201320359</v>
      </c>
      <c r="K107">
        <f t="shared" si="39"/>
        <v>0.3439973889962129</v>
      </c>
      <c r="L107">
        <f t="shared" si="40"/>
        <v>0</v>
      </c>
      <c r="M107">
        <f t="shared" si="41"/>
        <v>7.8591338091282488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21.048893754823588</v>
      </c>
      <c r="Y107">
        <f t="shared" si="31"/>
        <v>91.15558944797516</v>
      </c>
      <c r="Z107">
        <f t="shared" si="32"/>
        <v>18.391088103283504</v>
      </c>
      <c r="AA107">
        <f t="shared" si="43"/>
        <v>2.1385124779566125</v>
      </c>
      <c r="AB107">
        <f t="shared" si="44"/>
        <v>320340.73480771284</v>
      </c>
      <c r="AC107">
        <f t="shared" si="45"/>
        <v>349595.37093330122</v>
      </c>
      <c r="AD107">
        <f t="shared" si="46"/>
        <v>91.259251606906616</v>
      </c>
      <c r="AE107">
        <f t="shared" si="47"/>
        <v>2.2076085177603151</v>
      </c>
      <c r="AF107">
        <f t="shared" si="48"/>
        <v>378601.26131559629</v>
      </c>
      <c r="AG107">
        <f t="shared" si="49"/>
        <v>1.9424542726953196</v>
      </c>
    </row>
    <row r="108" spans="1:33" x14ac:dyDescent="0.25">
      <c r="A108">
        <v>89</v>
      </c>
      <c r="B108">
        <v>0.88</v>
      </c>
      <c r="C108">
        <f t="shared" si="35"/>
        <v>112.04897220122629</v>
      </c>
      <c r="D108">
        <f t="shared" si="36"/>
        <v>0.33183072403542191</v>
      </c>
      <c r="E108">
        <f t="shared" si="33"/>
        <v>913.96804168124243</v>
      </c>
      <c r="F108">
        <f t="shared" si="34"/>
        <v>545.17990964552632</v>
      </c>
      <c r="G108">
        <f t="shared" si="37"/>
        <v>498277.01438267838</v>
      </c>
      <c r="H108">
        <f t="shared" si="50"/>
        <v>8377671.3678363683</v>
      </c>
      <c r="I108">
        <f t="shared" si="51"/>
        <v>112.04897220122629</v>
      </c>
      <c r="J108">
        <f t="shared" si="38"/>
        <v>7.5575725647793996</v>
      </c>
      <c r="K108">
        <f t="shared" si="39"/>
        <v>0.34602570443241554</v>
      </c>
      <c r="L108">
        <f t="shared" si="40"/>
        <v>0</v>
      </c>
      <c r="M108">
        <f t="shared" si="41"/>
        <v>7.9035982692118152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22.568818391458588</v>
      </c>
      <c r="Y108">
        <f t="shared" si="31"/>
        <v>91.361267107619739</v>
      </c>
      <c r="Z108">
        <f t="shared" si="32"/>
        <v>7.788297780730181</v>
      </c>
      <c r="AA108">
        <f t="shared" si="43"/>
        <v>2.2707403090256437</v>
      </c>
      <c r="AB108">
        <f t="shared" si="44"/>
        <v>378601.26131559681</v>
      </c>
      <c r="AC108">
        <f t="shared" si="45"/>
        <v>388532.86476466496</v>
      </c>
      <c r="AD108">
        <f t="shared" si="46"/>
        <v>91.396197167872572</v>
      </c>
      <c r="AE108">
        <f t="shared" si="47"/>
        <v>2.2923566051507636</v>
      </c>
      <c r="AF108">
        <f t="shared" si="48"/>
        <v>398386.64954768273</v>
      </c>
      <c r="AG108">
        <f t="shared" si="49"/>
        <v>2.0733948827474569</v>
      </c>
    </row>
    <row r="109" spans="1:33" x14ac:dyDescent="0.25">
      <c r="A109">
        <v>90</v>
      </c>
      <c r="B109">
        <v>0.89</v>
      </c>
      <c r="C109">
        <f t="shared" si="35"/>
        <v>112.29952870351295</v>
      </c>
      <c r="D109">
        <f t="shared" si="36"/>
        <v>0.33183072403542191</v>
      </c>
      <c r="E109">
        <f t="shared" si="33"/>
        <v>915.97249369953568</v>
      </c>
      <c r="F109">
        <f t="shared" si="34"/>
        <v>547.18436166381957</v>
      </c>
      <c r="G109">
        <f t="shared" si="37"/>
        <v>501205.8242665974</v>
      </c>
      <c r="H109">
        <f t="shared" si="50"/>
        <v>8502884.6507124379</v>
      </c>
      <c r="I109">
        <f t="shared" si="51"/>
        <v>112.29952870351295</v>
      </c>
      <c r="J109">
        <f t="shared" si="38"/>
        <v>7.5997717551659161</v>
      </c>
      <c r="K109">
        <f t="shared" si="39"/>
        <v>0.3480596001851371</v>
      </c>
      <c r="L109">
        <f t="shared" si="40"/>
        <v>0</v>
      </c>
      <c r="M109">
        <f t="shared" si="41"/>
        <v>7.9478313553510533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23.212479365072653</v>
      </c>
      <c r="Y109">
        <f t="shared" si="31"/>
        <v>91.430853535090066</v>
      </c>
      <c r="Z109">
        <f t="shared" si="32"/>
        <v>5.270512666067197</v>
      </c>
      <c r="AA109">
        <f t="shared" si="43"/>
        <v>2.3138035276860167</v>
      </c>
      <c r="AB109">
        <f t="shared" si="44"/>
        <v>398386.64954768372</v>
      </c>
      <c r="AC109">
        <f t="shared" si="45"/>
        <v>403708.72599676985</v>
      </c>
      <c r="AD109">
        <f t="shared" si="46"/>
        <v>91.449571605338249</v>
      </c>
      <c r="AE109">
        <f t="shared" si="47"/>
        <v>2.325387113469918</v>
      </c>
      <c r="AF109">
        <f t="shared" si="48"/>
        <v>408989.10153703392</v>
      </c>
      <c r="AG109">
        <f t="shared" si="49"/>
        <v>2.1160218666577721</v>
      </c>
    </row>
    <row r="110" spans="1:33" x14ac:dyDescent="0.25">
      <c r="A110">
        <v>91</v>
      </c>
      <c r="B110">
        <v>0.9</v>
      </c>
      <c r="C110">
        <f t="shared" si="35"/>
        <v>112.55008520579962</v>
      </c>
      <c r="D110">
        <f t="shared" si="36"/>
        <v>0.33183072403542191</v>
      </c>
      <c r="E110">
        <f t="shared" si="33"/>
        <v>917.97694571782904</v>
      </c>
      <c r="F110">
        <f t="shared" si="34"/>
        <v>549.18881368211305</v>
      </c>
      <c r="G110">
        <f t="shared" si="37"/>
        <v>504142.66980630404</v>
      </c>
      <c r="H110">
        <f t="shared" si="50"/>
        <v>8628832.7727083992</v>
      </c>
      <c r="I110">
        <f t="shared" si="51"/>
        <v>112.55008520579962</v>
      </c>
      <c r="J110">
        <f t="shared" si="38"/>
        <v>7.6417379168176778</v>
      </c>
      <c r="K110">
        <f t="shared" si="39"/>
        <v>0.35009907625437781</v>
      </c>
      <c r="L110">
        <f t="shared" si="40"/>
        <v>0</v>
      </c>
      <c r="M110">
        <f t="shared" si="41"/>
        <v>7.9918369930720559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23.64805892425176</v>
      </c>
      <c r="Y110">
        <f t="shared" si="31"/>
        <v>91.468143010924962</v>
      </c>
      <c r="Z110">
        <f t="shared" si="32"/>
        <v>3.9402224392289793</v>
      </c>
      <c r="AA110">
        <f t="shared" si="43"/>
        <v>2.3368799365488453</v>
      </c>
      <c r="AB110">
        <f t="shared" si="44"/>
        <v>408989.10153703258</v>
      </c>
      <c r="AC110">
        <f t="shared" si="45"/>
        <v>411875.1180418568</v>
      </c>
      <c r="AD110">
        <f t="shared" si="46"/>
        <v>91.478293308499886</v>
      </c>
      <c r="AE110">
        <f t="shared" si="47"/>
        <v>2.3431613983198667</v>
      </c>
      <c r="AF110">
        <f t="shared" si="48"/>
        <v>414738.52128430537</v>
      </c>
      <c r="AG110">
        <f t="shared" si="49"/>
        <v>2.1388645091704381</v>
      </c>
    </row>
    <row r="111" spans="1:33" x14ac:dyDescent="0.25">
      <c r="A111">
        <v>92</v>
      </c>
      <c r="B111">
        <v>0.91</v>
      </c>
      <c r="C111">
        <f t="shared" si="35"/>
        <v>112.80064170808629</v>
      </c>
      <c r="D111">
        <f t="shared" si="36"/>
        <v>0.33183072403542191</v>
      </c>
      <c r="E111">
        <f t="shared" si="33"/>
        <v>919.9813977361224</v>
      </c>
      <c r="F111">
        <f t="shared" si="34"/>
        <v>551.1932657004063</v>
      </c>
      <c r="G111">
        <f t="shared" si="37"/>
        <v>507087.55100179766</v>
      </c>
      <c r="H111">
        <f t="shared" si="50"/>
        <v>8755517.7472094595</v>
      </c>
      <c r="I111">
        <f t="shared" si="51"/>
        <v>112.80064170808629</v>
      </c>
      <c r="J111">
        <f t="shared" si="38"/>
        <v>7.6834748680554918</v>
      </c>
      <c r="K111">
        <f t="shared" si="39"/>
        <v>0.35214413264013722</v>
      </c>
      <c r="L111">
        <f t="shared" si="40"/>
        <v>0</v>
      </c>
      <c r="M111">
        <f t="shared" si="41"/>
        <v>8.035619000695629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23.973697142369858</v>
      </c>
      <c r="Y111">
        <f t="shared" si="31"/>
        <v>91.488364073840032</v>
      </c>
      <c r="Z111">
        <f t="shared" si="32"/>
        <v>3.0987206980004602</v>
      </c>
      <c r="AA111">
        <f t="shared" si="43"/>
        <v>2.3493936419582533</v>
      </c>
      <c r="AB111">
        <f t="shared" si="44"/>
        <v>414738.52128430607</v>
      </c>
      <c r="AC111">
        <f t="shared" si="45"/>
        <v>416087.30998518207</v>
      </c>
      <c r="AD111">
        <f t="shared" si="46"/>
        <v>91.49310784666902</v>
      </c>
      <c r="AE111">
        <f t="shared" si="47"/>
        <v>2.3523293024603955</v>
      </c>
      <c r="AF111">
        <f t="shared" si="48"/>
        <v>417425.53030825028</v>
      </c>
      <c r="AG111">
        <f t="shared" si="49"/>
        <v>2.1512514494814305</v>
      </c>
    </row>
    <row r="112" spans="1:33" x14ac:dyDescent="0.25">
      <c r="A112">
        <v>93</v>
      </c>
      <c r="B112">
        <v>0.92</v>
      </c>
      <c r="C112">
        <f t="shared" si="35"/>
        <v>113.05119821037295</v>
      </c>
      <c r="D112">
        <f t="shared" si="36"/>
        <v>0.33183072403542191</v>
      </c>
      <c r="E112">
        <f t="shared" si="33"/>
        <v>921.98584975441565</v>
      </c>
      <c r="F112">
        <f t="shared" si="34"/>
        <v>553.19771771869955</v>
      </c>
      <c r="G112">
        <f t="shared" si="37"/>
        <v>510040.46785307856</v>
      </c>
      <c r="H112">
        <f t="shared" si="50"/>
        <v>8882941.5876008328</v>
      </c>
      <c r="I112">
        <f t="shared" si="51"/>
        <v>113.05119821037295</v>
      </c>
      <c r="J112">
        <f t="shared" si="38"/>
        <v>7.7249863240494925</v>
      </c>
      <c r="K112">
        <f t="shared" si="39"/>
        <v>0.35419476934241567</v>
      </c>
      <c r="L112">
        <f t="shared" si="40"/>
        <v>0</v>
      </c>
      <c r="M112">
        <f t="shared" si="41"/>
        <v>8.0791810933919077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24.229789762039317</v>
      </c>
      <c r="Y112">
        <f t="shared" si="31"/>
        <v>91.497814449863156</v>
      </c>
      <c r="Z112">
        <f t="shared" si="32"/>
        <v>2.5165061252764733</v>
      </c>
      <c r="AA112">
        <f t="shared" si="43"/>
        <v>2.3552419607166795</v>
      </c>
      <c r="AB112">
        <f t="shared" si="44"/>
        <v>417425.53030824917</v>
      </c>
      <c r="AC112">
        <f t="shared" si="45"/>
        <v>417715.80580445682</v>
      </c>
      <c r="AD112">
        <f t="shared" si="46"/>
        <v>91.498835366639028</v>
      </c>
      <c r="AE112">
        <f t="shared" si="47"/>
        <v>2.3558737500461739</v>
      </c>
      <c r="AF112">
        <f t="shared" si="48"/>
        <v>418003.80685907823</v>
      </c>
      <c r="AG112">
        <f t="shared" si="49"/>
        <v>2.1570405241807453</v>
      </c>
    </row>
    <row r="113" spans="1:33" x14ac:dyDescent="0.25">
      <c r="A113">
        <v>94</v>
      </c>
      <c r="B113">
        <v>0.93</v>
      </c>
      <c r="C113">
        <f t="shared" si="35"/>
        <v>113.3017547126596</v>
      </c>
      <c r="D113">
        <f t="shared" si="36"/>
        <v>0.33183072403542191</v>
      </c>
      <c r="E113">
        <f t="shared" si="33"/>
        <v>923.9903017727089</v>
      </c>
      <c r="F113">
        <f t="shared" si="34"/>
        <v>555.2021697369928</v>
      </c>
      <c r="G113">
        <f t="shared" si="37"/>
        <v>513001.42036014673</v>
      </c>
      <c r="H113">
        <f t="shared" si="50"/>
        <v>9011106.3072677553</v>
      </c>
      <c r="I113">
        <f t="shared" si="51"/>
        <v>113.3017547126596</v>
      </c>
      <c r="J113">
        <f t="shared" si="38"/>
        <v>7.7662759006787176</v>
      </c>
      <c r="K113">
        <f t="shared" si="39"/>
        <v>0.356250986361213</v>
      </c>
      <c r="L113">
        <f t="shared" si="40"/>
        <v>0</v>
      </c>
      <c r="M113">
        <f t="shared" si="41"/>
        <v>8.1225268870399301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24.437765474872084</v>
      </c>
      <c r="Y113">
        <f t="shared" si="31"/>
        <v>91.49984828406393</v>
      </c>
      <c r="Z113">
        <f t="shared" si="32"/>
        <v>2.0908309321335712</v>
      </c>
      <c r="AA113">
        <f t="shared" si="43"/>
        <v>2.3565005890166333</v>
      </c>
      <c r="AB113">
        <f t="shared" si="44"/>
        <v>418003.80685907742</v>
      </c>
      <c r="AC113">
        <f t="shared" si="45"/>
        <v>417525.60147668788</v>
      </c>
      <c r="AD113">
        <f t="shared" si="46"/>
        <v>91.498166406318234</v>
      </c>
      <c r="AE113">
        <f t="shared" si="47"/>
        <v>2.3554597672392283</v>
      </c>
      <c r="AF113">
        <f t="shared" si="48"/>
        <v>417051.14305269707</v>
      </c>
      <c r="AG113">
        <f t="shared" si="49"/>
        <v>2.1582864024490269</v>
      </c>
    </row>
    <row r="114" spans="1:33" x14ac:dyDescent="0.25">
      <c r="A114">
        <v>95</v>
      </c>
      <c r="B114">
        <v>0.94000000000000006</v>
      </c>
      <c r="C114">
        <f t="shared" si="35"/>
        <v>113.55231121494627</v>
      </c>
      <c r="D114">
        <f t="shared" si="36"/>
        <v>0.33183072403542191</v>
      </c>
      <c r="E114">
        <f t="shared" si="33"/>
        <v>925.99475379100227</v>
      </c>
      <c r="F114">
        <f t="shared" si="34"/>
        <v>557.20662175528628</v>
      </c>
      <c r="G114">
        <f t="shared" si="37"/>
        <v>515970.40852300246</v>
      </c>
      <c r="H114">
        <f t="shared" si="50"/>
        <v>9140013.9195954707</v>
      </c>
      <c r="I114">
        <f t="shared" si="51"/>
        <v>113.55231121494627</v>
      </c>
      <c r="J114">
        <f t="shared" si="38"/>
        <v>7.8073471182069509</v>
      </c>
      <c r="K114">
        <f t="shared" si="39"/>
        <v>0.35831278369652947</v>
      </c>
      <c r="L114">
        <f t="shared" si="40"/>
        <v>0</v>
      </c>
      <c r="M114">
        <f t="shared" si="41"/>
        <v>8.1656599019034797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24.610561419676511</v>
      </c>
      <c r="Y114">
        <f t="shared" si="31"/>
        <v>91.496497706855706</v>
      </c>
      <c r="Z114">
        <f t="shared" si="32"/>
        <v>1.7675168201406852</v>
      </c>
      <c r="AA114">
        <f t="shared" si="43"/>
        <v>2.3544271007775981</v>
      </c>
      <c r="AB114">
        <f t="shared" si="44"/>
        <v>417051.14305269712</v>
      </c>
      <c r="AC114">
        <f t="shared" si="45"/>
        <v>415994.7045475507</v>
      </c>
      <c r="AD114">
        <f t="shared" si="46"/>
        <v>91.492782147648427</v>
      </c>
      <c r="AE114">
        <f t="shared" si="47"/>
        <v>2.3521277452221363</v>
      </c>
      <c r="AF114">
        <f t="shared" si="48"/>
        <v>414946.54372240388</v>
      </c>
      <c r="AG114">
        <f t="shared" si="49"/>
        <v>2.1562339188550657</v>
      </c>
    </row>
    <row r="115" spans="1:33" x14ac:dyDescent="0.25">
      <c r="A115">
        <v>96</v>
      </c>
      <c r="B115">
        <v>0.95000000000000007</v>
      </c>
      <c r="C115">
        <f t="shared" si="35"/>
        <v>113.80286771723293</v>
      </c>
      <c r="D115">
        <f t="shared" si="36"/>
        <v>0.33183072403542191</v>
      </c>
      <c r="E115">
        <f t="shared" si="33"/>
        <v>927.99920580929552</v>
      </c>
      <c r="F115">
        <f t="shared" si="34"/>
        <v>559.21107377357953</v>
      </c>
      <c r="G115">
        <f t="shared" si="37"/>
        <v>518947.43234164518</v>
      </c>
      <c r="H115">
        <f t="shared" si="50"/>
        <v>9269666.437969204</v>
      </c>
      <c r="I115">
        <f t="shared" si="51"/>
        <v>113.80286771723293</v>
      </c>
      <c r="J115">
        <f t="shared" si="38"/>
        <v>7.848203404785437</v>
      </c>
      <c r="K115">
        <f t="shared" si="39"/>
        <v>0.3603801613483647</v>
      </c>
      <c r="L115">
        <f t="shared" si="40"/>
        <v>0</v>
      </c>
      <c r="M115">
        <f t="shared" si="41"/>
        <v>8.208583566133802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24.756637189936072</v>
      </c>
      <c r="Y115">
        <f t="shared" si="31"/>
        <v>91.489095701550895</v>
      </c>
      <c r="Z115">
        <f t="shared" si="32"/>
        <v>0</v>
      </c>
      <c r="AA115">
        <f t="shared" si="43"/>
        <v>2.3498464061715665</v>
      </c>
      <c r="AB115">
        <f t="shared" si="44"/>
        <v>414946.54372240219</v>
      </c>
      <c r="AC115">
        <f t="shared" si="45"/>
        <v>410716.82019129337</v>
      </c>
      <c r="AD115">
        <f t="shared" si="46"/>
        <v>91.474219503709108</v>
      </c>
      <c r="AE115">
        <f t="shared" si="47"/>
        <v>2.3406403442456396</v>
      </c>
      <c r="AF115">
        <f t="shared" si="48"/>
        <v>406520.23848311789</v>
      </c>
      <c r="AG115">
        <f t="shared" si="49"/>
        <v>2.1516996271475795</v>
      </c>
    </row>
    <row r="116" spans="1:33" x14ac:dyDescent="0.25">
      <c r="A116">
        <v>97</v>
      </c>
      <c r="B116">
        <v>0.96</v>
      </c>
      <c r="C116">
        <f t="shared" si="35"/>
        <v>114.0534242195196</v>
      </c>
      <c r="D116">
        <f t="shared" si="36"/>
        <v>0.33183072403542191</v>
      </c>
      <c r="E116">
        <f t="shared" si="33"/>
        <v>930.00365782758888</v>
      </c>
      <c r="F116">
        <f t="shared" si="34"/>
        <v>561.21552579187278</v>
      </c>
      <c r="G116">
        <f t="shared" si="37"/>
        <v>521932.49181607523</v>
      </c>
      <c r="H116">
        <f t="shared" si="50"/>
        <v>9400065.8757742215</v>
      </c>
      <c r="I116">
        <f t="shared" si="51"/>
        <v>114.0534242195196</v>
      </c>
      <c r="J116">
        <f t="shared" si="38"/>
        <v>7.8888480997923329</v>
      </c>
      <c r="K116">
        <f t="shared" si="39"/>
        <v>0.36245311931671892</v>
      </c>
      <c r="L116">
        <f t="shared" si="40"/>
        <v>0</v>
      </c>
      <c r="M116">
        <f t="shared" si="41"/>
        <v>8.2513012191090525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24.756637189936072</v>
      </c>
      <c r="Y116">
        <f t="shared" si="31"/>
        <v>91.459459867697234</v>
      </c>
      <c r="Z116">
        <f t="shared" si="32"/>
        <v>0</v>
      </c>
      <c r="AA116">
        <f t="shared" si="43"/>
        <v>2.3315064160353165</v>
      </c>
      <c r="AB116">
        <f t="shared" si="44"/>
        <v>406520.23848311778</v>
      </c>
      <c r="AC116">
        <f t="shared" si="45"/>
        <v>402323.52693425422</v>
      </c>
      <c r="AD116">
        <f t="shared" si="46"/>
        <v>91.444699775027672</v>
      </c>
      <c r="AE116">
        <f t="shared" si="47"/>
        <v>2.3223722052246272</v>
      </c>
      <c r="AF116">
        <f t="shared" si="48"/>
        <v>398159.69854430913</v>
      </c>
      <c r="AG116">
        <f t="shared" si="49"/>
        <v>2.1335454229618933</v>
      </c>
    </row>
    <row r="117" spans="1:33" x14ac:dyDescent="0.25">
      <c r="A117">
        <v>98</v>
      </c>
      <c r="B117">
        <v>0.97</v>
      </c>
      <c r="C117">
        <f>$C$20+B117*(MAX($C$6,$C$6+$C$5-$C$10))</f>
        <v>114.30398072180625</v>
      </c>
      <c r="D117">
        <f t="shared" si="36"/>
        <v>0.33183072403542191</v>
      </c>
      <c r="E117">
        <f t="shared" si="33"/>
        <v>932.00810984588213</v>
      </c>
      <c r="F117">
        <f t="shared" si="34"/>
        <v>563.21997781016603</v>
      </c>
      <c r="G117">
        <f t="shared" si="37"/>
        <v>524925.58694629255</v>
      </c>
      <c r="H117">
        <f t="shared" si="50"/>
        <v>9531214.246395763</v>
      </c>
      <c r="I117">
        <f t="shared" si="51"/>
        <v>114.30398072180625</v>
      </c>
      <c r="J117">
        <f t="shared" si="38"/>
        <v>7.9292844570180741</v>
      </c>
      <c r="K117">
        <f t="shared" si="39"/>
        <v>0.36453165760159201</v>
      </c>
      <c r="L117">
        <f t="shared" si="40"/>
        <v>0</v>
      </c>
      <c r="M117">
        <f t="shared" si="41"/>
        <v>8.2938161146196663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24.756637189936072</v>
      </c>
      <c r="Y117">
        <f t="shared" si="31"/>
        <v>91.43005533445077</v>
      </c>
      <c r="Z117">
        <f t="shared" si="32"/>
        <v>0</v>
      </c>
      <c r="AA117">
        <f t="shared" si="43"/>
        <v>2.313309565143113</v>
      </c>
      <c r="AB117">
        <f t="shared" si="44"/>
        <v>398159.69854431046</v>
      </c>
      <c r="AC117">
        <f t="shared" si="45"/>
        <v>393995.74132705288</v>
      </c>
      <c r="AD117">
        <f t="shared" si="46"/>
        <v>91.415410440780278</v>
      </c>
      <c r="AE117">
        <f t="shared" si="47"/>
        <v>2.3042466446668568</v>
      </c>
      <c r="AF117">
        <f t="shared" si="48"/>
        <v>389864.41062350979</v>
      </c>
      <c r="AG117">
        <f t="shared" si="49"/>
        <v>2.1155329080052687</v>
      </c>
    </row>
    <row r="118" spans="1:33" x14ac:dyDescent="0.25">
      <c r="A118">
        <v>99</v>
      </c>
      <c r="B118">
        <v>0.98</v>
      </c>
      <c r="C118">
        <f>$C$20+B118*(MAX($C$6,$C$6+$C$5-$C$10))</f>
        <v>114.55453722409291</v>
      </c>
      <c r="D118">
        <f t="shared" si="36"/>
        <v>0.33183072403542191</v>
      </c>
      <c r="E118">
        <f t="shared" si="33"/>
        <v>934.01256186417538</v>
      </c>
      <c r="F118">
        <f t="shared" si="34"/>
        <v>565.22442982845928</v>
      </c>
      <c r="G118">
        <f t="shared" si="37"/>
        <v>527926.71773229702</v>
      </c>
      <c r="H118">
        <f t="shared" si="50"/>
        <v>9663113.5632190984</v>
      </c>
      <c r="I118">
        <f t="shared" si="51"/>
        <v>114.55453722409291</v>
      </c>
      <c r="J118">
        <f t="shared" si="38"/>
        <v>7.9695156477053084</v>
      </c>
      <c r="K118">
        <f t="shared" si="39"/>
        <v>0.36661577620298397</v>
      </c>
      <c r="L118">
        <f t="shared" si="40"/>
        <v>0</v>
      </c>
      <c r="M118">
        <f t="shared" si="41"/>
        <v>8.3361314239082915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24.756637189936072</v>
      </c>
      <c r="Y118">
        <f t="shared" si="31"/>
        <v>91.400880296565475</v>
      </c>
      <c r="Z118">
        <f t="shared" si="32"/>
        <v>0</v>
      </c>
      <c r="AA118">
        <f t="shared" si="43"/>
        <v>2.295254736327323</v>
      </c>
      <c r="AB118">
        <f t="shared" si="44"/>
        <v>389864.41062350781</v>
      </c>
      <c r="AC118">
        <f t="shared" si="45"/>
        <v>385732.95209811861</v>
      </c>
      <c r="AD118">
        <f t="shared" si="46"/>
        <v>91.386349702793382</v>
      </c>
      <c r="AE118">
        <f t="shared" si="47"/>
        <v>2.2862625497814695</v>
      </c>
      <c r="AF118">
        <f t="shared" si="48"/>
        <v>381633.86544429453</v>
      </c>
      <c r="AG118">
        <f t="shared" si="49"/>
        <v>2.0976609764270937</v>
      </c>
    </row>
    <row r="119" spans="1:33" x14ac:dyDescent="0.25">
      <c r="A119">
        <v>100</v>
      </c>
      <c r="B119">
        <v>0.99</v>
      </c>
      <c r="C119">
        <f>$C$20+B119*(MAX($C$6,$C$6+$C$5-$C$10))</f>
        <v>114.80509372637958</v>
      </c>
      <c r="D119">
        <f t="shared" si="36"/>
        <v>0.33183072403542191</v>
      </c>
      <c r="E119">
        <f t="shared" si="33"/>
        <v>936.01701388246875</v>
      </c>
      <c r="F119">
        <f t="shared" si="34"/>
        <v>567.22888184675276</v>
      </c>
      <c r="G119">
        <f t="shared" si="37"/>
        <v>530935.88417408918</v>
      </c>
      <c r="H119">
        <f t="shared" si="50"/>
        <v>9795765.839629503</v>
      </c>
      <c r="I119">
        <f t="shared" si="51"/>
        <v>114.80509372637958</v>
      </c>
      <c r="J119">
        <f t="shared" si="38"/>
        <v>8.0095447634513608</v>
      </c>
      <c r="K119">
        <f t="shared" si="39"/>
        <v>0.36870547512089524</v>
      </c>
      <c r="L119">
        <f t="shared" si="40"/>
        <v>0</v>
      </c>
      <c r="M119">
        <f t="shared" si="41"/>
        <v>8.3782502385722566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24.756637189936072</v>
      </c>
      <c r="Y119">
        <f t="shared" si="31"/>
        <v>91.37193296288487</v>
      </c>
      <c r="Z119">
        <f t="shared" si="32"/>
        <v>0</v>
      </c>
      <c r="AA119">
        <f t="shared" si="43"/>
        <v>2.2773408211395627</v>
      </c>
      <c r="AB119">
        <f t="shared" si="44"/>
        <v>381633.86544429493</v>
      </c>
      <c r="AC119">
        <f t="shared" si="45"/>
        <v>377534.65196624375</v>
      </c>
      <c r="AD119">
        <f t="shared" si="46"/>
        <v>91.357515776927755</v>
      </c>
      <c r="AE119">
        <f t="shared" si="47"/>
        <v>2.2684188164626704</v>
      </c>
      <c r="AF119">
        <f t="shared" si="48"/>
        <v>373467.55770502932</v>
      </c>
      <c r="AG119">
        <f t="shared" si="49"/>
        <v>2.079928531007678</v>
      </c>
    </row>
    <row r="120" spans="1:33" x14ac:dyDescent="0.25">
      <c r="A120">
        <v>101</v>
      </c>
      <c r="B120">
        <v>1</v>
      </c>
      <c r="C120">
        <f>$C$20+B120*(MAX($C$6,$C$6+$C$5-$C$10))</f>
        <v>115.05565022866624</v>
      </c>
      <c r="D120">
        <f t="shared" si="36"/>
        <v>0.33183072403542191</v>
      </c>
      <c r="E120">
        <f t="shared" si="33"/>
        <v>938.021465900762</v>
      </c>
      <c r="F120">
        <f t="shared" si="34"/>
        <v>569.23333386504601</v>
      </c>
      <c r="G120">
        <f t="shared" si="37"/>
        <v>533953.08627166832</v>
      </c>
      <c r="H120">
        <f t="shared" si="50"/>
        <v>9929173.0890122373</v>
      </c>
      <c r="I120">
        <f t="shared" si="51"/>
        <v>115.05565022866624</v>
      </c>
      <c r="J120">
        <f t="shared" si="38"/>
        <v>8.0493748189808176</v>
      </c>
      <c r="K120">
        <f t="shared" si="39"/>
        <v>0.37080075435532522</v>
      </c>
      <c r="L120">
        <f>G13</f>
        <v>0</v>
      </c>
      <c r="M120">
        <f t="shared" si="41"/>
        <v>8.4201755733361434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24.756637189936072</v>
      </c>
      <c r="Y120">
        <f t="shared" si="31"/>
        <v>91.343211556231992</v>
      </c>
      <c r="Z120">
        <f t="shared" si="32"/>
        <v>0</v>
      </c>
      <c r="AA120">
        <f t="shared" si="43"/>
        <v>2.2595667197826024</v>
      </c>
      <c r="AB120">
        <f t="shared" si="44"/>
        <v>373467.55770502856</v>
      </c>
      <c r="AC120">
        <f t="shared" si="45"/>
        <v>369400.33760941989</v>
      </c>
      <c r="AD120">
        <f t="shared" si="46"/>
        <v>91.328906892968931</v>
      </c>
      <c r="AE120">
        <f t="shared" si="47"/>
        <v>2.2507143492219366</v>
      </c>
      <c r="AF120">
        <f t="shared" si="48"/>
        <v>365364.98604782962</v>
      </c>
      <c r="AG120">
        <f t="shared" si="49"/>
        <v>2.0623344830908494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24.756637189936072</v>
      </c>
      <c r="Y121">
        <f t="shared" si="31"/>
        <v>91.314714313300342</v>
      </c>
      <c r="Z121">
        <f t="shared" si="32"/>
        <v>9.30644046291281E-2</v>
      </c>
      <c r="AA121">
        <f t="shared" si="43"/>
        <v>2.2419313410428807</v>
      </c>
      <c r="AB121">
        <f t="shared" si="44"/>
        <v>365364.98604782985</v>
      </c>
      <c r="AC121">
        <f t="shared" si="45"/>
        <v>361497.0255622851</v>
      </c>
      <c r="AD121">
        <f t="shared" si="46"/>
        <v>91.301110458342933</v>
      </c>
      <c r="AE121">
        <f t="shared" si="47"/>
        <v>2.2335126622580739</v>
      </c>
      <c r="AF121">
        <f t="shared" si="48"/>
        <v>357659.37232036563</v>
      </c>
      <c r="AG121">
        <f t="shared" si="49"/>
        <v>2.04487775251715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24.764328463045917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91.287613195825628</v>
      </c>
      <c r="Z122">
        <f t="shared" ref="Z122:Z184" si="55">(V123-V122)*43560/3600</f>
        <v>0.56156216353121524</v>
      </c>
      <c r="AA122">
        <f t="shared" si="43"/>
        <v>2.2251599476809818</v>
      </c>
      <c r="AB122">
        <f t="shared" si="44"/>
        <v>357659.37232036458</v>
      </c>
      <c r="AC122">
        <f t="shared" si="45"/>
        <v>354664.89630889503</v>
      </c>
      <c r="AD122">
        <f t="shared" si="46"/>
        <v>91.277081439494168</v>
      </c>
      <c r="AE122">
        <f t="shared" si="47"/>
        <v>2.2186424220331418</v>
      </c>
      <c r="AF122">
        <f t="shared" si="48"/>
        <v>351693.88338975766</v>
      </c>
      <c r="AG122">
        <f t="shared" si="49"/>
        <v>2.0282762550622211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24.810738559205522</v>
      </c>
      <c r="Y123">
        <f t="shared" si="54"/>
        <v>91.266632204301715</v>
      </c>
      <c r="Z123">
        <f t="shared" si="55"/>
        <v>1.1775509590028501</v>
      </c>
      <c r="AA123">
        <f t="shared" si="43"/>
        <v>2.212175964186629</v>
      </c>
      <c r="AB123">
        <f t="shared" si="44"/>
        <v>351693.88338975713</v>
      </c>
      <c r="AC123">
        <f t="shared" si="45"/>
        <v>349831.55838042632</v>
      </c>
      <c r="AD123">
        <f t="shared" si="46"/>
        <v>91.260082292686747</v>
      </c>
      <c r="AE123">
        <f t="shared" si="47"/>
        <v>2.2081225835729774</v>
      </c>
      <c r="AF123">
        <f t="shared" si="48"/>
        <v>347983.82554130466</v>
      </c>
      <c r="AG123">
        <f t="shared" si="49"/>
        <v>2.0154238006307348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24.908056820280137</v>
      </c>
      <c r="Y124">
        <f t="shared" si="54"/>
        <v>91.253583702632014</v>
      </c>
      <c r="Z124">
        <f t="shared" si="55"/>
        <v>1.9572645314083967</v>
      </c>
      <c r="AA124">
        <f t="shared" si="43"/>
        <v>2.20410096305466</v>
      </c>
      <c r="AB124">
        <f t="shared" si="44"/>
        <v>347983.82554130448</v>
      </c>
      <c r="AC124">
        <f t="shared" si="45"/>
        <v>347539.51996434119</v>
      </c>
      <c r="AD124">
        <f t="shared" si="46"/>
        <v>91.252014957488612</v>
      </c>
      <c r="AE124">
        <f t="shared" si="47"/>
        <v>2.2030910993785255</v>
      </c>
      <c r="AF124">
        <f t="shared" si="48"/>
        <v>347098.849896612</v>
      </c>
      <c r="AG124">
        <f t="shared" si="49"/>
        <v>2.0074306000749904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25.069814219570087</v>
      </c>
      <c r="Y125">
        <f t="shared" si="54"/>
        <v>91.250452687866527</v>
      </c>
      <c r="Z125">
        <f t="shared" si="55"/>
        <v>2.9692944436456572</v>
      </c>
      <c r="AA125">
        <f t="shared" si="43"/>
        <v>2.2020448075933681</v>
      </c>
      <c r="AB125">
        <f t="shared" si="44"/>
        <v>347098.84989661362</v>
      </c>
      <c r="AC125">
        <f t="shared" si="45"/>
        <v>348479.89924150775</v>
      </c>
      <c r="AD125">
        <f t="shared" si="46"/>
        <v>91.255328424350594</v>
      </c>
      <c r="AE125">
        <f t="shared" si="47"/>
        <v>2.2051806755158401</v>
      </c>
      <c r="AF125">
        <f t="shared" si="48"/>
        <v>349849.65946188098</v>
      </c>
      <c r="AG125">
        <f t="shared" si="49"/>
        <v>2.0053940209408023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25.315210454582125</v>
      </c>
      <c r="Y126">
        <f t="shared" si="54"/>
        <v>91.26014595530367</v>
      </c>
      <c r="Z126">
        <f t="shared" si="55"/>
        <v>4.3311481254221622</v>
      </c>
      <c r="AA126">
        <f t="shared" si="43"/>
        <v>2.2081619808705937</v>
      </c>
      <c r="AB126">
        <f t="shared" si="44"/>
        <v>349849.65946187964</v>
      </c>
      <c r="AC126">
        <f t="shared" si="45"/>
        <v>353671.03452207247</v>
      </c>
      <c r="AD126">
        <f t="shared" si="46"/>
        <v>91.273585966454519</v>
      </c>
      <c r="AE126">
        <f t="shared" si="47"/>
        <v>2.2164792657209134</v>
      </c>
      <c r="AF126">
        <f t="shared" si="48"/>
        <v>357462.46735680412</v>
      </c>
      <c r="AG126">
        <f t="shared" si="49"/>
        <v>2.0114504793706969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25.673156580650073</v>
      </c>
      <c r="Y127">
        <f t="shared" si="54"/>
        <v>91.286920668956583</v>
      </c>
      <c r="Z127">
        <f t="shared" si="55"/>
        <v>6.2681795548214483</v>
      </c>
      <c r="AA127">
        <f t="shared" si="43"/>
        <v>2.2247313808314679</v>
      </c>
      <c r="AB127">
        <f t="shared" si="44"/>
        <v>357462.46735680604</v>
      </c>
      <c r="AC127">
        <f t="shared" si="45"/>
        <v>364740.67406998802</v>
      </c>
      <c r="AD127">
        <f t="shared" si="46"/>
        <v>91.312518569670985</v>
      </c>
      <c r="AE127">
        <f t="shared" si="47"/>
        <v>2.2405725158887444</v>
      </c>
      <c r="AF127">
        <f t="shared" si="48"/>
        <v>371961.85269696376</v>
      </c>
      <c r="AG127">
        <f t="shared" si="49"/>
        <v>2.0278520296381348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26.191187948817134</v>
      </c>
      <c r="Y128">
        <f t="shared" si="54"/>
        <v>91.337915899098235</v>
      </c>
      <c r="Z128">
        <f t="shared" si="55"/>
        <v>9.2967247461171976</v>
      </c>
      <c r="AA128">
        <f t="shared" si="43"/>
        <v>2.2562895283906661</v>
      </c>
      <c r="AB128">
        <f t="shared" si="44"/>
        <v>371961.85269696376</v>
      </c>
      <c r="AC128">
        <f t="shared" si="45"/>
        <v>384634.63608887151</v>
      </c>
      <c r="AD128">
        <f t="shared" si="46"/>
        <v>91.382486857828169</v>
      </c>
      <c r="AE128">
        <f t="shared" si="47"/>
        <v>2.2838720471585408</v>
      </c>
      <c r="AF128">
        <f t="shared" si="48"/>
        <v>397208.12241321494</v>
      </c>
      <c r="AG128">
        <f t="shared" si="49"/>
        <v>2.0590904899783782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26.959512308000374</v>
      </c>
      <c r="Y129">
        <f t="shared" si="54"/>
        <v>91.426708582663423</v>
      </c>
      <c r="Z129">
        <f t="shared" si="55"/>
        <v>15.069263489937359</v>
      </c>
      <c r="AA129">
        <f t="shared" si="43"/>
        <v>2.3112384442469871</v>
      </c>
      <c r="AB129">
        <f t="shared" si="44"/>
        <v>397208.12241321307</v>
      </c>
      <c r="AC129">
        <f t="shared" si="45"/>
        <v>420172.56749545573</v>
      </c>
      <c r="AD129">
        <f t="shared" si="46"/>
        <v>91.507443241217771</v>
      </c>
      <c r="AE129">
        <f t="shared" si="47"/>
        <v>2.3610336465603923</v>
      </c>
      <c r="AF129">
        <f t="shared" si="48"/>
        <v>442957.74984937016</v>
      </c>
      <c r="AG129">
        <f t="shared" si="49"/>
        <v>2.1134827677727941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28.204905984854701</v>
      </c>
      <c r="Y130">
        <f t="shared" si="54"/>
        <v>91.586946551333781</v>
      </c>
      <c r="Z130">
        <f t="shared" si="55"/>
        <v>53.813798810348338</v>
      </c>
      <c r="AA130">
        <f t="shared" si="43"/>
        <v>2.4069980499062846</v>
      </c>
      <c r="AB130">
        <f t="shared" si="44"/>
        <v>442957.74984937004</v>
      </c>
      <c r="AC130">
        <f t="shared" si="45"/>
        <v>535489.99121816573</v>
      </c>
      <c r="AD130">
        <f t="shared" si="46"/>
        <v>91.908587767431655</v>
      </c>
      <c r="AE130">
        <f t="shared" si="47"/>
        <v>2.5877679082736207</v>
      </c>
      <c r="AF130">
        <f t="shared" si="48"/>
        <v>627371.46109683905</v>
      </c>
      <c r="AG130">
        <f t="shared" si="49"/>
        <v>2.2082359854290181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32.652327374139688</v>
      </c>
      <c r="Y131">
        <f t="shared" si="54"/>
        <v>92.224920355165423</v>
      </c>
      <c r="Z131">
        <f t="shared" si="55"/>
        <v>29.508150029902232</v>
      </c>
      <c r="AA131">
        <f t="shared" si="43"/>
        <v>2.7538266533647078</v>
      </c>
      <c r="AB131">
        <f t="shared" si="44"/>
        <v>627371.46109683928</v>
      </c>
      <c r="AC131">
        <f t="shared" si="45"/>
        <v>675529.24317460682</v>
      </c>
      <c r="AD131">
        <f t="shared" si="46"/>
        <v>92.389269764316865</v>
      </c>
      <c r="AE131">
        <f t="shared" si="47"/>
        <v>2.835446752972238</v>
      </c>
      <c r="AF131">
        <f t="shared" si="48"/>
        <v>723393.19289378729</v>
      </c>
      <c r="AG131">
        <f t="shared" si="49"/>
        <v>2.5510355451406843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35.091017459255575</v>
      </c>
      <c r="Y132">
        <f t="shared" si="54"/>
        <v>92.552019235092303</v>
      </c>
      <c r="Z132">
        <f t="shared" si="55"/>
        <v>12.303817275507393</v>
      </c>
      <c r="AA132">
        <f t="shared" si="43"/>
        <v>2.9145736065623931</v>
      </c>
      <c r="AB132">
        <f t="shared" si="44"/>
        <v>723393.19289378903</v>
      </c>
      <c r="AC132">
        <f t="shared" si="45"/>
        <v>740293.83149789006</v>
      </c>
      <c r="AD132">
        <f t="shared" si="46"/>
        <v>92.609166576690527</v>
      </c>
      <c r="AE132">
        <f t="shared" si="47"/>
        <v>2.9414985690939837</v>
      </c>
      <c r="AF132">
        <f t="shared" si="48"/>
        <v>757097.54023687728</v>
      </c>
      <c r="AG132">
        <f t="shared" si="49"/>
        <v>2.7097024228335935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36.10786186219007</v>
      </c>
      <c r="Y133">
        <f t="shared" si="54"/>
        <v>92.665986162383035</v>
      </c>
      <c r="Z133">
        <f t="shared" si="55"/>
        <v>8.2743449667206477</v>
      </c>
      <c r="AA133">
        <f t="shared" si="43"/>
        <v>2.9682691094733951</v>
      </c>
      <c r="AB133">
        <f t="shared" si="44"/>
        <v>757097.54023687728</v>
      </c>
      <c r="AC133">
        <f t="shared" si="45"/>
        <v>766648.47677992238</v>
      </c>
      <c r="AD133">
        <f t="shared" si="46"/>
        <v>92.698281429206617</v>
      </c>
      <c r="AE133">
        <f t="shared" si="47"/>
        <v>2.9834850202201455</v>
      </c>
      <c r="AF133">
        <f t="shared" si="48"/>
        <v>776144.63604427909</v>
      </c>
      <c r="AG133">
        <f t="shared" si="49"/>
        <v>2.7626707800964057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36.791692024728967</v>
      </c>
      <c r="Y134">
        <f t="shared" si="54"/>
        <v>92.730391473688584</v>
      </c>
      <c r="Z134">
        <f t="shared" si="55"/>
        <v>6.1612688776219375</v>
      </c>
      <c r="AA134">
        <f t="shared" si="43"/>
        <v>2.9986136634848317</v>
      </c>
      <c r="AB134">
        <f t="shared" si="44"/>
        <v>776144.6360442806</v>
      </c>
      <c r="AC134">
        <f t="shared" si="45"/>
        <v>781837.41542972741</v>
      </c>
      <c r="AD134">
        <f t="shared" si="46"/>
        <v>92.749640876968797</v>
      </c>
      <c r="AE134">
        <f t="shared" si="47"/>
        <v>3.0076830173266789</v>
      </c>
      <c r="AF134">
        <f t="shared" si="48"/>
        <v>787497.54514134349</v>
      </c>
      <c r="AG134">
        <f t="shared" si="49"/>
        <v>2.7926044075087888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37.300887799739044</v>
      </c>
      <c r="Y135">
        <f t="shared" si="54"/>
        <v>92.76868193845273</v>
      </c>
      <c r="Z135">
        <f t="shared" si="55"/>
        <v>4.8316734230806473</v>
      </c>
      <c r="AA135">
        <f t="shared" si="43"/>
        <v>3.0164215760336495</v>
      </c>
      <c r="AB135">
        <f t="shared" si="44"/>
        <v>787497.54514134256</v>
      </c>
      <c r="AC135">
        <f t="shared" si="45"/>
        <v>790764.9984660272</v>
      </c>
      <c r="AD135">
        <f t="shared" si="46"/>
        <v>92.77964492772027</v>
      </c>
      <c r="AE135">
        <f t="shared" si="47"/>
        <v>3.0213837384076174</v>
      </c>
      <c r="AF135">
        <f t="shared" si="48"/>
        <v>794014.58800616546</v>
      </c>
      <c r="AG135">
        <f t="shared" si="49"/>
        <v>2.8101677348364738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37.700199652886205</v>
      </c>
      <c r="Y136">
        <f t="shared" si="54"/>
        <v>92.790547980254573</v>
      </c>
      <c r="Z136">
        <f t="shared" si="55"/>
        <v>3.9154202654722141</v>
      </c>
      <c r="AA136">
        <f t="shared" si="43"/>
        <v>3.0263187717025333</v>
      </c>
      <c r="AB136">
        <f t="shared" si="44"/>
        <v>794014.588006165</v>
      </c>
      <c r="AC136">
        <f t="shared" si="45"/>
        <v>795614.97069495043</v>
      </c>
      <c r="AD136">
        <f t="shared" si="46"/>
        <v>92.79591759888342</v>
      </c>
      <c r="AE136">
        <f t="shared" si="47"/>
        <v>3.0287492146111581</v>
      </c>
      <c r="AF136">
        <f t="shared" si="48"/>
        <v>797206.6037892648</v>
      </c>
      <c r="AG136">
        <f t="shared" si="49"/>
        <v>2.8199249311327983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38.023788104578124</v>
      </c>
      <c r="Y137">
        <f t="shared" si="54"/>
        <v>92.801257860792902</v>
      </c>
      <c r="Z137">
        <f t="shared" si="55"/>
        <v>3.2476035287515974</v>
      </c>
      <c r="AA137">
        <f t="shared" si="43"/>
        <v>3.0311663698292906</v>
      </c>
      <c r="AB137">
        <f t="shared" si="44"/>
        <v>797206.6037892655</v>
      </c>
      <c r="AC137">
        <f t="shared" si="45"/>
        <v>797596.19067532569</v>
      </c>
      <c r="AD137">
        <f t="shared" si="46"/>
        <v>92.80256500627479</v>
      </c>
      <c r="AE137">
        <f t="shared" si="47"/>
        <v>3.0317580212456368</v>
      </c>
      <c r="AF137">
        <f t="shared" si="48"/>
        <v>797983.64761628699</v>
      </c>
      <c r="AG137">
        <f t="shared" si="49"/>
        <v>2.8247039582502644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38.292185090425363</v>
      </c>
      <c r="Y138">
        <f t="shared" si="54"/>
        <v>92.803865005345415</v>
      </c>
      <c r="Z138">
        <f t="shared" si="55"/>
        <v>2.7416440903384016</v>
      </c>
      <c r="AA138">
        <f t="shared" si="43"/>
        <v>3.0323464379919294</v>
      </c>
      <c r="AB138">
        <f t="shared" si="44"/>
        <v>797983.64761628699</v>
      </c>
      <c r="AC138">
        <f t="shared" si="45"/>
        <v>797460.38339051069</v>
      </c>
      <c r="AD138">
        <f t="shared" si="46"/>
        <v>92.802109344431173</v>
      </c>
      <c r="AE138">
        <f t="shared" si="47"/>
        <v>3.0315517756678596</v>
      </c>
      <c r="AF138">
        <f t="shared" si="48"/>
        <v>796939.97994910099</v>
      </c>
      <c r="AG138">
        <f t="shared" si="49"/>
        <v>2.8258673339266807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38.518767246651677</v>
      </c>
      <c r="Y139">
        <f t="shared" si="54"/>
        <v>92.800363282046789</v>
      </c>
      <c r="Z139">
        <f t="shared" si="55"/>
        <v>0</v>
      </c>
      <c r="AA139">
        <f t="shared" si="43"/>
        <v>3.0307614579128246</v>
      </c>
      <c r="AB139">
        <f t="shared" si="44"/>
        <v>796939.97994910215</v>
      </c>
      <c r="AC139">
        <f t="shared" si="45"/>
        <v>791484.60932485911</v>
      </c>
      <c r="AD139">
        <f t="shared" si="46"/>
        <v>92.782059372652824</v>
      </c>
      <c r="AE139">
        <f t="shared" si="47"/>
        <v>3.022476585212988</v>
      </c>
      <c r="AF139">
        <f t="shared" si="48"/>
        <v>786059.06424233539</v>
      </c>
      <c r="AG139">
        <f t="shared" si="49"/>
        <v>2.8243047739576777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38.518767246651677</v>
      </c>
      <c r="Y140">
        <f t="shared" si="54"/>
        <v>92.763855534189133</v>
      </c>
      <c r="Z140">
        <f t="shared" si="55"/>
        <v>3.3913022958546435</v>
      </c>
      <c r="AA140">
        <f t="shared" si="43"/>
        <v>3.0142370074772171</v>
      </c>
      <c r="AB140">
        <f t="shared" si="44"/>
        <v>786059.06424233643</v>
      </c>
      <c r="AC140">
        <f t="shared" si="45"/>
        <v>786737.78176141577</v>
      </c>
      <c r="AD140">
        <f t="shared" si="46"/>
        <v>92.766132773414299</v>
      </c>
      <c r="AE140">
        <f t="shared" si="47"/>
        <v>3.0152677510567165</v>
      </c>
      <c r="AF140">
        <f t="shared" si="48"/>
        <v>787412.78860360896</v>
      </c>
      <c r="AG140">
        <f t="shared" si="49"/>
        <v>2.8080140677836027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38.799040163664458</v>
      </c>
      <c r="Y141">
        <f t="shared" si="54"/>
        <v>92.768397562542447</v>
      </c>
      <c r="Z141">
        <f t="shared" si="55"/>
        <v>10.371978852390871</v>
      </c>
      <c r="AA141">
        <f t="shared" si="43"/>
        <v>3.016292859366358</v>
      </c>
      <c r="AB141">
        <f t="shared" si="44"/>
        <v>787412.78860361001</v>
      </c>
      <c r="AC141">
        <f t="shared" si="45"/>
        <v>800653.02339105413</v>
      </c>
      <c r="AD141">
        <f t="shared" si="46"/>
        <v>92.812821319349567</v>
      </c>
      <c r="AE141">
        <f t="shared" si="47"/>
        <v>3.0364003217709126</v>
      </c>
      <c r="AF141">
        <f t="shared" si="48"/>
        <v>813820.8713138419</v>
      </c>
      <c r="AG141">
        <f t="shared" si="49"/>
        <v>2.810040838912478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39.656228498572794</v>
      </c>
      <c r="Y142">
        <f t="shared" si="54"/>
        <v>92.857002203086608</v>
      </c>
      <c r="Z142">
        <f t="shared" si="55"/>
        <v>16.175955943755014</v>
      </c>
      <c r="AA142">
        <f t="shared" si="43"/>
        <v>3.0563978528802167</v>
      </c>
      <c r="AB142">
        <f t="shared" si="44"/>
        <v>813820.87131384341</v>
      </c>
      <c r="AC142">
        <f t="shared" si="45"/>
        <v>837436.07587741804</v>
      </c>
      <c r="AD142">
        <f t="shared" si="46"/>
        <v>92.936236153339337</v>
      </c>
      <c r="AE142">
        <f t="shared" si="47"/>
        <v>3.0922614040604648</v>
      </c>
      <c r="AF142">
        <f t="shared" si="48"/>
        <v>860922.17165674374</v>
      </c>
      <c r="AG142">
        <f t="shared" si="49"/>
        <v>2.8495785329491641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40.993084361693043</v>
      </c>
      <c r="Y143">
        <f t="shared" si="54"/>
        <v>93.014972516284857</v>
      </c>
      <c r="Z143">
        <f t="shared" si="55"/>
        <v>21.417341861468593</v>
      </c>
      <c r="AA143">
        <f t="shared" si="43"/>
        <v>3.1277631698101422</v>
      </c>
      <c r="AB143">
        <f t="shared" si="44"/>
        <v>860922.17165674444</v>
      </c>
      <c r="AC143">
        <f t="shared" si="45"/>
        <v>893843.4133017296</v>
      </c>
      <c r="AD143">
        <f t="shared" si="46"/>
        <v>93.124579155878422</v>
      </c>
      <c r="AE143">
        <f t="shared" si="47"/>
        <v>3.1755696688169257</v>
      </c>
      <c r="AF143">
        <f t="shared" si="48"/>
        <v>926592.55155029043</v>
      </c>
      <c r="AG143">
        <f t="shared" si="49"/>
        <v>2.9199322454792229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42.763112614706976</v>
      </c>
      <c r="Y144">
        <f t="shared" si="54"/>
        <v>93.233612801441325</v>
      </c>
      <c r="Z144">
        <f t="shared" si="55"/>
        <v>26.516866470561869</v>
      </c>
      <c r="AA144">
        <f t="shared" si="43"/>
        <v>3.2231262483055185</v>
      </c>
      <c r="AB144">
        <f t="shared" si="44"/>
        <v>926592.55155028892</v>
      </c>
      <c r="AC144">
        <f t="shared" si="45"/>
        <v>968521.28395035036</v>
      </c>
      <c r="AD144">
        <f t="shared" si="46"/>
        <v>93.372318877229389</v>
      </c>
      <c r="AE144">
        <f t="shared" si="47"/>
        <v>3.2819260428574499</v>
      </c>
      <c r="AF144">
        <f t="shared" si="48"/>
        <v>1010238.3370900248</v>
      </c>
      <c r="AG144">
        <f t="shared" si="49"/>
        <v>3.0138905896630801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44.954589182522007</v>
      </c>
      <c r="Y145">
        <f t="shared" si="54"/>
        <v>93.510126402431837</v>
      </c>
      <c r="Z145">
        <f t="shared" si="55"/>
        <v>31.796679221115504</v>
      </c>
      <c r="AA145">
        <f t="shared" si="43"/>
        <v>3.339967351081492</v>
      </c>
      <c r="AB145">
        <f t="shared" si="44"/>
        <v>1010238.3370900232</v>
      </c>
      <c r="AC145">
        <f t="shared" si="45"/>
        <v>1061460.4184560843</v>
      </c>
      <c r="AD145">
        <f t="shared" si="46"/>
        <v>93.678061943458957</v>
      </c>
      <c r="AE145">
        <f t="shared" si="47"/>
        <v>3.4084966750837133</v>
      </c>
      <c r="AF145">
        <f t="shared" si="48"/>
        <v>1112435.7942557377</v>
      </c>
      <c r="AG145">
        <f t="shared" si="49"/>
        <v>3.1289494455454965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47.582413911539817</v>
      </c>
      <c r="Y146">
        <f t="shared" si="54"/>
        <v>93.844527987497926</v>
      </c>
      <c r="Z146">
        <f t="shared" si="55"/>
        <v>37.554664680993625</v>
      </c>
      <c r="AA146">
        <f t="shared" si="43"/>
        <v>3.475381730204627</v>
      </c>
      <c r="AB146">
        <f t="shared" si="44"/>
        <v>1112435.7942557363</v>
      </c>
      <c r="AC146">
        <f t="shared" si="45"/>
        <v>1173778.5035671564</v>
      </c>
      <c r="AD146">
        <f t="shared" si="46"/>
        <v>94.04384801385045</v>
      </c>
      <c r="AE146">
        <f t="shared" si="47"/>
        <v>3.5539148435334913</v>
      </c>
      <c r="AF146">
        <f t="shared" si="48"/>
        <v>1234838.4936705928</v>
      </c>
      <c r="AG146">
        <f t="shared" si="49"/>
        <v>3.2621985248746501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50.686105207489703</v>
      </c>
      <c r="Y147">
        <f t="shared" si="54"/>
        <v>94.241009842831147</v>
      </c>
      <c r="Z147">
        <f t="shared" si="55"/>
        <v>44.122179034458505</v>
      </c>
      <c r="AA147">
        <f t="shared" si="43"/>
        <v>3.6297957179780411</v>
      </c>
      <c r="AB147">
        <f t="shared" si="44"/>
        <v>1234838.4936705946</v>
      </c>
      <c r="AC147">
        <f t="shared" si="45"/>
        <v>1307724.7836402594</v>
      </c>
      <c r="AD147">
        <f t="shared" si="46"/>
        <v>94.474722231333857</v>
      </c>
      <c r="AE147">
        <f t="shared" si="47"/>
        <v>3.717551621230009</v>
      </c>
      <c r="AF147">
        <f t="shared" si="48"/>
        <v>1380295.1523582172</v>
      </c>
      <c r="AG147">
        <f t="shared" si="49"/>
        <v>3.4140335099099755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54.332566284717679</v>
      </c>
      <c r="Y148">
        <f t="shared" si="54"/>
        <v>94.705800871981182</v>
      </c>
      <c r="Z148">
        <f t="shared" si="55"/>
        <v>51.930528009985153</v>
      </c>
      <c r="AA148">
        <f t="shared" si="43"/>
        <v>3.8022925837842911</v>
      </c>
      <c r="AB148">
        <f t="shared" si="44"/>
        <v>1380295.1523582188</v>
      </c>
      <c r="AC148">
        <f t="shared" si="45"/>
        <v>1466925.9761253803</v>
      </c>
      <c r="AD148">
        <f t="shared" si="46"/>
        <v>94.979682413140807</v>
      </c>
      <c r="AE148">
        <f t="shared" si="47"/>
        <v>3.9004283382379556</v>
      </c>
      <c r="AF148">
        <f t="shared" si="48"/>
        <v>1553203.5111765086</v>
      </c>
      <c r="AG148">
        <f t="shared" si="49"/>
        <v>3.5834884481946827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58.624345459096617</v>
      </c>
      <c r="Y149">
        <f t="shared" si="54"/>
        <v>95.250243628883837</v>
      </c>
      <c r="Z149">
        <f t="shared" si="55"/>
        <v>61.619820659109685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3.9949655910416215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1553203.5111765086</v>
      </c>
      <c r="AC149">
        <f t="shared" ref="AC149:AC212" si="59">MAX(0,AB149+(Z149-AA149)*1800)</f>
        <v>1656928.2502990311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95.572461024008149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4.1044724270790622</v>
      </c>
      <c r="AF149">
        <f t="shared" ref="AF149:AF212" si="62">MAX(0,AB149+(Z149-AE149)*3600)</f>
        <v>1760258.764811819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3.7725744990469332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63.716892621006508</v>
      </c>
      <c r="Y150">
        <f t="shared" si="54"/>
        <v>95.89049353418217</v>
      </c>
      <c r="Z150">
        <f t="shared" si="55"/>
        <v>74.808473998784336</v>
      </c>
      <c r="AA150">
        <f t="shared" si="57"/>
        <v>4.209792753256326</v>
      </c>
      <c r="AB150">
        <f t="shared" si="58"/>
        <v>1760258.7648118176</v>
      </c>
      <c r="AC150">
        <f t="shared" si="59"/>
        <v>1887336.3910537679</v>
      </c>
      <c r="AD150">
        <f t="shared" si="60"/>
        <v>96.277835330118904</v>
      </c>
      <c r="AE150">
        <f t="shared" si="61"/>
        <v>4.3347896437469826</v>
      </c>
      <c r="AF150">
        <f t="shared" si="62"/>
        <v>2013964.028489952</v>
      </c>
      <c r="AG150">
        <f t="shared" si="63"/>
        <v>3.9831487936598688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69.899411133302735</v>
      </c>
      <c r="Y151">
        <f t="shared" si="54"/>
        <v>96.659136979465032</v>
      </c>
      <c r="Z151">
        <f t="shared" si="55"/>
        <v>93.78187016300204</v>
      </c>
      <c r="AA151">
        <f t="shared" si="57"/>
        <v>4.4541065125850006</v>
      </c>
      <c r="AB151">
        <f t="shared" si="58"/>
        <v>2013964.0284899534</v>
      </c>
      <c r="AC151">
        <f t="shared" si="59"/>
        <v>2174754.0030607041</v>
      </c>
      <c r="AD151">
        <f t="shared" si="60"/>
        <v>97.137511562688175</v>
      </c>
      <c r="AE151">
        <f t="shared" si="61"/>
        <v>4.5995660038689365</v>
      </c>
      <c r="AF151">
        <f t="shared" si="62"/>
        <v>2335020.3234628327</v>
      </c>
      <c r="AG151">
        <f t="shared" si="63"/>
        <v>4.2223094068215747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77.649978915369019</v>
      </c>
      <c r="Y152">
        <f t="shared" si="54"/>
        <v>97.60786854280596</v>
      </c>
      <c r="Z152">
        <f t="shared" si="55"/>
        <v>123.29980591083304</v>
      </c>
      <c r="AA152">
        <f t="shared" si="57"/>
        <v>4.7382394362529192</v>
      </c>
      <c r="AB152">
        <f t="shared" si="58"/>
        <v>2335020.323462835</v>
      </c>
      <c r="AC152">
        <f t="shared" si="59"/>
        <v>2548431.143117079</v>
      </c>
      <c r="AD152">
        <f t="shared" si="60"/>
        <v>98.224583148708206</v>
      </c>
      <c r="AE152">
        <f t="shared" si="61"/>
        <v>4.9141706213830005</v>
      </c>
      <c r="AF152">
        <f t="shared" si="62"/>
        <v>2761208.6105048554</v>
      </c>
      <c r="AG152">
        <f t="shared" si="63"/>
        <v>4.5000094360819514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87.840045519570097</v>
      </c>
      <c r="Y153">
        <f t="shared" si="54"/>
        <v>98.828801981149567</v>
      </c>
      <c r="Z153">
        <f t="shared" si="55"/>
        <v>179.74260041944027</v>
      </c>
      <c r="AA153">
        <f t="shared" si="57"/>
        <v>5.0805993940746932</v>
      </c>
      <c r="AB153">
        <f t="shared" si="58"/>
        <v>2761208.6105048535</v>
      </c>
      <c r="AC153">
        <f t="shared" si="59"/>
        <v>3075600.2123505115</v>
      </c>
      <c r="AD153">
        <f t="shared" si="60"/>
        <v>99.703257655149898</v>
      </c>
      <c r="AE153">
        <f t="shared" si="61"/>
        <v>5.312327942587844</v>
      </c>
      <c r="AF153">
        <f t="shared" si="62"/>
        <v>3389157.5914215222</v>
      </c>
      <c r="AG153">
        <f t="shared" si="63"/>
        <v>4.8339731914744704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102.69480588481309</v>
      </c>
      <c r="Y154">
        <f t="shared" si="54"/>
        <v>100.55485667293063</v>
      </c>
      <c r="Z154">
        <f t="shared" si="55"/>
        <v>564.69410176201268</v>
      </c>
      <c r="AA154">
        <f t="shared" si="57"/>
        <v>5.5288266683083522</v>
      </c>
      <c r="AB154">
        <f t="shared" si="58"/>
        <v>3389157.5914215194</v>
      </c>
      <c r="AC154">
        <f t="shared" si="59"/>
        <v>4395655.0865901876</v>
      </c>
      <c r="AD154">
        <f t="shared" si="60"/>
        <v>103.16221107804837</v>
      </c>
      <c r="AE154">
        <f t="shared" si="61"/>
        <v>6.1451873017104095</v>
      </c>
      <c r="AF154">
        <f t="shared" si="62"/>
        <v>5399933.6834786078</v>
      </c>
      <c r="AG154">
        <f t="shared" si="63"/>
        <v>5.2701045328404303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149.3637399147315</v>
      </c>
      <c r="Y155">
        <f t="shared" si="54"/>
        <v>105.59660614783404</v>
      </c>
      <c r="Z155">
        <f t="shared" si="55"/>
        <v>288.24708000843435</v>
      </c>
      <c r="AA155">
        <f t="shared" si="57"/>
        <v>6.670887333627495</v>
      </c>
      <c r="AB155">
        <f t="shared" si="58"/>
        <v>5399933.6834786106</v>
      </c>
      <c r="AC155">
        <f t="shared" si="59"/>
        <v>5906770.8302932633</v>
      </c>
      <c r="AD155">
        <f t="shared" si="60"/>
        <v>106.76989582480616</v>
      </c>
      <c r="AE155">
        <f t="shared" si="61"/>
        <v>6.9105415020859349</v>
      </c>
      <c r="AF155">
        <f t="shared" si="62"/>
        <v>6412745.2221014649</v>
      </c>
      <c r="AG155">
        <f t="shared" si="63"/>
        <v>6.3753160672967066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173.18581264270128</v>
      </c>
      <c r="Y156">
        <f t="shared" si="54"/>
        <v>107.90748732739074</v>
      </c>
      <c r="Z156">
        <f t="shared" si="55"/>
        <v>117.90892733397368</v>
      </c>
      <c r="AA156">
        <f t="shared" si="57"/>
        <v>7.1355221201621157</v>
      </c>
      <c r="AB156">
        <f t="shared" si="58"/>
        <v>6412745.2221014649</v>
      </c>
      <c r="AC156">
        <f t="shared" si="59"/>
        <v>6612137.3514863253</v>
      </c>
      <c r="AD156">
        <f t="shared" si="60"/>
        <v>108.34723277546163</v>
      </c>
      <c r="AE156">
        <f t="shared" si="61"/>
        <v>7.2207295583893698</v>
      </c>
      <c r="AF156">
        <f t="shared" si="62"/>
        <v>6811222.7340935683</v>
      </c>
      <c r="AG156">
        <f t="shared" si="63"/>
        <v>6.8223058538570704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182.93035209179001</v>
      </c>
      <c r="Y157">
        <f t="shared" si="54"/>
        <v>108.78166155495479</v>
      </c>
      <c r="Z157">
        <f t="shared" si="55"/>
        <v>78.71604543034374</v>
      </c>
      <c r="AA157">
        <f t="shared" si="57"/>
        <v>0.32001421720955925</v>
      </c>
      <c r="AB157">
        <f t="shared" si="58"/>
        <v>6811222.7340935702</v>
      </c>
      <c r="AC157">
        <f t="shared" si="59"/>
        <v>6952335.5902772117</v>
      </c>
      <c r="AD157">
        <f t="shared" si="60"/>
        <v>109.08666264194032</v>
      </c>
      <c r="AE157">
        <f t="shared" si="61"/>
        <v>0.32240252379213941</v>
      </c>
      <c r="AF157">
        <f t="shared" si="62"/>
        <v>7093439.8485571556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189.43581039181842</v>
      </c>
      <c r="Y158">
        <f t="shared" si="54"/>
        <v>109.38941067155663</v>
      </c>
      <c r="Z158">
        <f t="shared" si="55"/>
        <v>58.347917793224852</v>
      </c>
      <c r="AA158">
        <f t="shared" si="57"/>
        <v>0.32478132299914797</v>
      </c>
      <c r="AB158">
        <f t="shared" si="58"/>
        <v>7093439.8485571537</v>
      </c>
      <c r="AC158">
        <f t="shared" si="59"/>
        <v>7197881.4942035601</v>
      </c>
      <c r="AD158">
        <f t="shared" si="60"/>
        <v>109.61215401238718</v>
      </c>
      <c r="AE158">
        <f t="shared" si="61"/>
        <v>0.32653640657572641</v>
      </c>
      <c r="AF158">
        <f t="shared" si="62"/>
        <v>7302316.8215490906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194.25795235820064</v>
      </c>
      <c r="Y159">
        <f t="shared" si="54"/>
        <v>109.83371283667366</v>
      </c>
      <c r="Z159">
        <f t="shared" si="55"/>
        <v>45.61099022639489</v>
      </c>
      <c r="AA159">
        <f t="shared" si="57"/>
        <v>0.32828645367845033</v>
      </c>
      <c r="AB159">
        <f t="shared" si="58"/>
        <v>7302316.8215490934</v>
      </c>
      <c r="AC159">
        <f t="shared" si="59"/>
        <v>7383825.6883399831</v>
      </c>
      <c r="AD159">
        <f t="shared" si="60"/>
        <v>110.00577888476552</v>
      </c>
      <c r="AE159">
        <f t="shared" si="61"/>
        <v>0.32964871230750997</v>
      </c>
      <c r="AF159">
        <f t="shared" si="62"/>
        <v>7465329.6509998078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198.02745568269609</v>
      </c>
      <c r="Y160">
        <f t="shared" si="54"/>
        <v>110.17703438527501</v>
      </c>
      <c r="Z160">
        <f t="shared" si="55"/>
        <v>36.873672932093086</v>
      </c>
      <c r="AA160">
        <f t="shared" si="57"/>
        <v>0.33100750509123589</v>
      </c>
      <c r="AB160">
        <f t="shared" si="58"/>
        <v>7465329.6509998078</v>
      </c>
      <c r="AC160">
        <f t="shared" si="59"/>
        <v>7531106.4487684108</v>
      </c>
      <c r="AD160">
        <f t="shared" si="60"/>
        <v>110.3149368791134</v>
      </c>
      <c r="AE160">
        <f t="shared" si="61"/>
        <v>0.33210280217455301</v>
      </c>
      <c r="AF160">
        <f t="shared" si="62"/>
        <v>7596879.303467514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201.07486666881948</v>
      </c>
      <c r="Y161">
        <f t="shared" si="54"/>
        <v>110.45212488234175</v>
      </c>
      <c r="Z161">
        <f t="shared" si="55"/>
        <v>30.527763970290046</v>
      </c>
      <c r="AA161">
        <f t="shared" si="57"/>
        <v>0.33319503976259635</v>
      </c>
      <c r="AB161">
        <f t="shared" si="58"/>
        <v>7596879.3034675112</v>
      </c>
      <c r="AC161">
        <f t="shared" si="59"/>
        <v>7651229.5275424607</v>
      </c>
      <c r="AD161">
        <f t="shared" si="60"/>
        <v>110.56536932395819</v>
      </c>
      <c r="AE161">
        <f t="shared" si="61"/>
        <v>0.33409708757157747</v>
      </c>
      <c r="AF161">
        <f t="shared" si="62"/>
        <v>7705576.504245298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203.59782236884345</v>
      </c>
      <c r="Y162">
        <f t="shared" si="54"/>
        <v>110.67804933618109</v>
      </c>
      <c r="Z162">
        <f t="shared" si="55"/>
        <v>25.733300436952902</v>
      </c>
      <c r="AA162">
        <f t="shared" si="57"/>
        <v>0.33499671163009626</v>
      </c>
      <c r="AB162">
        <f t="shared" si="58"/>
        <v>7705576.5042452952</v>
      </c>
      <c r="AC162">
        <f t="shared" si="59"/>
        <v>7751293.4509508759</v>
      </c>
      <c r="AD162">
        <f t="shared" si="60"/>
        <v>110.77283632206525</v>
      </c>
      <c r="AE162">
        <f t="shared" si="61"/>
        <v>0.33575347985592124</v>
      </c>
      <c r="AF162">
        <f t="shared" si="62"/>
        <v>7797007.6732908441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205.72454141321973</v>
      </c>
      <c r="Y163">
        <f t="shared" si="54"/>
        <v>110.86719300285246</v>
      </c>
      <c r="Z163">
        <f t="shared" si="55"/>
        <v>0</v>
      </c>
      <c r="AA163">
        <f t="shared" si="57"/>
        <v>0.33650839393981746</v>
      </c>
      <c r="AB163">
        <f t="shared" si="58"/>
        <v>7797007.6732908431</v>
      </c>
      <c r="AC163">
        <f t="shared" si="59"/>
        <v>7796401.9581817519</v>
      </c>
      <c r="AD163">
        <f t="shared" si="60"/>
        <v>110.86594461305316</v>
      </c>
      <c r="AE163">
        <f t="shared" si="61"/>
        <v>0.33649839913770063</v>
      </c>
      <c r="AF163">
        <f t="shared" si="62"/>
        <v>7795796.279053947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205.72454141321973</v>
      </c>
      <c r="Y164">
        <f t="shared" si="54"/>
        <v>110.86469629741194</v>
      </c>
      <c r="Z164">
        <f t="shared" si="55"/>
        <v>0</v>
      </c>
      <c r="AA164">
        <f t="shared" si="57"/>
        <v>0.33648840492930482</v>
      </c>
      <c r="AB164">
        <f t="shared" si="58"/>
        <v>7795796.2790539507</v>
      </c>
      <c r="AC164">
        <f t="shared" si="59"/>
        <v>7795190.5999250775</v>
      </c>
      <c r="AD164">
        <f t="shared" si="60"/>
        <v>110.86344798176852</v>
      </c>
      <c r="AE164">
        <f t="shared" si="61"/>
        <v>0.33647841072089146</v>
      </c>
      <c r="AF164">
        <f t="shared" si="62"/>
        <v>7794584.9567753552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205.72454141321973</v>
      </c>
      <c r="Y165">
        <f t="shared" si="54"/>
        <v>110.86219974027877</v>
      </c>
      <c r="Z165">
        <f t="shared" si="55"/>
        <v>0</v>
      </c>
      <c r="AA165">
        <f t="shared" si="57"/>
        <v>0.33646841710616388</v>
      </c>
      <c r="AB165">
        <f t="shared" si="58"/>
        <v>7794584.9567753533</v>
      </c>
      <c r="AC165">
        <f t="shared" si="59"/>
        <v>7793979.3136245618</v>
      </c>
      <c r="AD165">
        <f t="shared" si="60"/>
        <v>110.86095149878682</v>
      </c>
      <c r="AE165">
        <f t="shared" si="61"/>
        <v>0.33645842349141863</v>
      </c>
      <c r="AF165">
        <f t="shared" si="62"/>
        <v>7793373.7064507846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205.72454141321973</v>
      </c>
      <c r="Y166">
        <f t="shared" si="54"/>
        <v>110.85970333144415</v>
      </c>
      <c r="Z166">
        <f t="shared" si="55"/>
        <v>0</v>
      </c>
      <c r="AA166">
        <f t="shared" si="57"/>
        <v>0.33644843047032408</v>
      </c>
      <c r="AB166">
        <f t="shared" si="58"/>
        <v>7793373.7064507846</v>
      </c>
      <c r="AC166">
        <f t="shared" si="59"/>
        <v>7792768.0992759382</v>
      </c>
      <c r="AD166">
        <f t="shared" si="60"/>
        <v>110.85845516409928</v>
      </c>
      <c r="AE166">
        <f t="shared" si="61"/>
        <v>0.33643843744921187</v>
      </c>
      <c r="AF166">
        <f t="shared" si="62"/>
        <v>7792162.528075967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205.72454141321973</v>
      </c>
      <c r="Y167">
        <f t="shared" si="54"/>
        <v>110.85720707089928</v>
      </c>
      <c r="Z167">
        <f t="shared" si="55"/>
        <v>0</v>
      </c>
      <c r="AA167">
        <f t="shared" si="57"/>
        <v>0.33642844502171493</v>
      </c>
      <c r="AB167">
        <f t="shared" si="58"/>
        <v>7792162.5280759688</v>
      </c>
      <c r="AC167">
        <f t="shared" si="59"/>
        <v>7791556.9568749294</v>
      </c>
      <c r="AD167">
        <f t="shared" si="60"/>
        <v>110.85595897769707</v>
      </c>
      <c r="AE167">
        <f t="shared" si="61"/>
        <v>0.33641845259420039</v>
      </c>
      <c r="AF167">
        <f t="shared" si="62"/>
        <v>7790951.4216466295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205.72454141321973</v>
      </c>
      <c r="Y168">
        <f t="shared" si="54"/>
        <v>110.85471095863534</v>
      </c>
      <c r="Z168">
        <f t="shared" si="55"/>
        <v>0</v>
      </c>
      <c r="AA168">
        <f t="shared" si="57"/>
        <v>0.33640846076026593</v>
      </c>
      <c r="AB168">
        <f t="shared" si="58"/>
        <v>7790951.4216466313</v>
      </c>
      <c r="AC168">
        <f t="shared" si="59"/>
        <v>7790345.8864172632</v>
      </c>
      <c r="AD168">
        <f t="shared" si="60"/>
        <v>110.8534629395714</v>
      </c>
      <c r="AE168">
        <f t="shared" si="61"/>
        <v>0.33639846892631386</v>
      </c>
      <c r="AF168">
        <f t="shared" si="62"/>
        <v>7789740.3871584963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205.72454141321973</v>
      </c>
      <c r="Y169">
        <f t="shared" si="54"/>
        <v>110.85221499464352</v>
      </c>
      <c r="Z169">
        <f t="shared" si="55"/>
        <v>0</v>
      </c>
      <c r="AA169">
        <f t="shared" si="57"/>
        <v>0.33638847768590646</v>
      </c>
      <c r="AB169">
        <f t="shared" si="58"/>
        <v>7789740.3871584972</v>
      </c>
      <c r="AC169">
        <f t="shared" si="59"/>
        <v>7789134.8878986631</v>
      </c>
      <c r="AD169">
        <f t="shared" si="60"/>
        <v>110.85096704971343</v>
      </c>
      <c r="AE169">
        <f t="shared" si="61"/>
        <v>0.33637848644548152</v>
      </c>
      <c r="AF169">
        <f t="shared" si="62"/>
        <v>7788529.4246072937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205.72454141321973</v>
      </c>
      <c r="Y170">
        <f t="shared" si="54"/>
        <v>110.84971917891501</v>
      </c>
      <c r="Z170">
        <f t="shared" si="55"/>
        <v>0</v>
      </c>
      <c r="AA170">
        <f t="shared" si="57"/>
        <v>0.33636849579856609</v>
      </c>
      <c r="AB170">
        <f t="shared" si="58"/>
        <v>7788529.4246072909</v>
      </c>
      <c r="AC170">
        <f t="shared" si="59"/>
        <v>7787923.9613148533</v>
      </c>
      <c r="AD170">
        <f t="shared" si="60"/>
        <v>110.84847130811438</v>
      </c>
      <c r="AE170">
        <f t="shared" si="61"/>
        <v>0.33635850515163301</v>
      </c>
      <c r="AF170">
        <f t="shared" si="62"/>
        <v>7787318.533988745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205.72454141321973</v>
      </c>
      <c r="Y171">
        <f t="shared" si="54"/>
        <v>110.84722351144102</v>
      </c>
      <c r="Z171">
        <f t="shared" si="55"/>
        <v>0</v>
      </c>
      <c r="AA171">
        <f t="shared" si="57"/>
        <v>0.33634851509817426</v>
      </c>
      <c r="AB171">
        <f t="shared" si="58"/>
        <v>7787318.5339887459</v>
      </c>
      <c r="AC171">
        <f t="shared" si="59"/>
        <v>7786713.1066615693</v>
      </c>
      <c r="AD171">
        <f t="shared" si="60"/>
        <v>110.84597571476544</v>
      </c>
      <c r="AE171">
        <f t="shared" si="61"/>
        <v>0.33633852504469791</v>
      </c>
      <c r="AF171">
        <f t="shared" si="62"/>
        <v>7786107.7152985847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205.72454141321973</v>
      </c>
      <c r="Y172">
        <f t="shared" si="54"/>
        <v>110.84472799221273</v>
      </c>
      <c r="Z172">
        <f t="shared" si="55"/>
        <v>0</v>
      </c>
      <c r="AA172">
        <f t="shared" si="57"/>
        <v>0.33632853558466053</v>
      </c>
      <c r="AB172">
        <f t="shared" si="58"/>
        <v>7786107.7152985856</v>
      </c>
      <c r="AC172">
        <f t="shared" si="59"/>
        <v>7785502.3239345336</v>
      </c>
      <c r="AD172">
        <f t="shared" si="60"/>
        <v>110.8434802696578</v>
      </c>
      <c r="AE172">
        <f t="shared" si="61"/>
        <v>0.33631854612460554</v>
      </c>
      <c r="AF172">
        <f t="shared" si="62"/>
        <v>7784896.9685325371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205.72454141321973</v>
      </c>
      <c r="Y173">
        <f t="shared" si="54"/>
        <v>110.84223262122133</v>
      </c>
      <c r="Z173">
        <f t="shared" si="55"/>
        <v>5.307016652042762E-2</v>
      </c>
      <c r="AA173">
        <f t="shared" si="57"/>
        <v>0.33630855725795433</v>
      </c>
      <c r="AB173">
        <f t="shared" si="58"/>
        <v>7784896.9685325362</v>
      </c>
      <c r="AC173">
        <f t="shared" si="59"/>
        <v>7784387.1394292088</v>
      </c>
      <c r="AD173">
        <f t="shared" si="60"/>
        <v>110.84118185421481</v>
      </c>
      <c r="AE173">
        <f t="shared" si="61"/>
        <v>0.33630014465452956</v>
      </c>
      <c r="AF173">
        <f t="shared" si="62"/>
        <v>7783877.3406112539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205.72892737739497</v>
      </c>
      <c r="Y174">
        <f t="shared" si="54"/>
        <v>110.840131149627</v>
      </c>
      <c r="Z174">
        <f t="shared" si="55"/>
        <v>0.38559296381961305</v>
      </c>
      <c r="AA174">
        <f t="shared" si="57"/>
        <v>0.33629173255083861</v>
      </c>
      <c r="AB174">
        <f t="shared" si="58"/>
        <v>7783877.3406112567</v>
      </c>
      <c r="AC174">
        <f t="shared" si="59"/>
        <v>7783966.0828275401</v>
      </c>
      <c r="AD174">
        <f t="shared" si="60"/>
        <v>110.84031404894041</v>
      </c>
      <c r="AE174">
        <f t="shared" si="61"/>
        <v>0.33629319687107412</v>
      </c>
      <c r="AF174">
        <f t="shared" si="62"/>
        <v>7784054.8197722714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205.7607945644875</v>
      </c>
      <c r="Y175">
        <f t="shared" si="54"/>
        <v>110.84049693738906</v>
      </c>
      <c r="Z175">
        <f t="shared" si="55"/>
        <v>0.92642791298059135</v>
      </c>
      <c r="AA175">
        <f t="shared" si="57"/>
        <v>0.3362946611043246</v>
      </c>
      <c r="AB175">
        <f t="shared" si="58"/>
        <v>7784054.8197722742</v>
      </c>
      <c r="AC175">
        <f t="shared" si="59"/>
        <v>7785117.0596256517</v>
      </c>
      <c r="AD175">
        <f t="shared" si="60"/>
        <v>110.84268623294645</v>
      </c>
      <c r="AE175">
        <f t="shared" si="61"/>
        <v>0.33631218894369302</v>
      </c>
      <c r="AF175">
        <f t="shared" si="62"/>
        <v>7786179.2363788066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205.83735885481647</v>
      </c>
      <c r="Y176">
        <f t="shared" si="54"/>
        <v>110.84487539845313</v>
      </c>
      <c r="Z176">
        <f t="shared" si="55"/>
        <v>1.8262740095719523</v>
      </c>
      <c r="AA176">
        <f t="shared" si="57"/>
        <v>0.33632971574185538</v>
      </c>
      <c r="AB176">
        <f t="shared" si="58"/>
        <v>7786179.2363788085</v>
      </c>
      <c r="AC176">
        <f t="shared" si="59"/>
        <v>7788861.1361077027</v>
      </c>
      <c r="AD176">
        <f t="shared" si="60"/>
        <v>110.85040284231916</v>
      </c>
      <c r="AE176">
        <f t="shared" si="61"/>
        <v>0.33637396931368352</v>
      </c>
      <c r="AF176">
        <f t="shared" si="62"/>
        <v>7791542.8765237387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205.98829059114473</v>
      </c>
      <c r="Y177">
        <f t="shared" si="54"/>
        <v>110.85592995783851</v>
      </c>
      <c r="Z177">
        <f t="shared" si="55"/>
        <v>3.6342451810887835</v>
      </c>
      <c r="AA177">
        <f t="shared" si="57"/>
        <v>0.33641822025671742</v>
      </c>
      <c r="AB177">
        <f t="shared" si="58"/>
        <v>7791542.8765237415</v>
      </c>
      <c r="AC177">
        <f t="shared" si="59"/>
        <v>7797478.9650532389</v>
      </c>
      <c r="AD177">
        <f t="shared" si="60"/>
        <v>110.86816434370205</v>
      </c>
      <c r="AE177">
        <f t="shared" si="61"/>
        <v>0.33651617064512623</v>
      </c>
      <c r="AF177">
        <f t="shared" si="62"/>
        <v>7803414.7009613384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206.28864143255703</v>
      </c>
      <c r="Y178">
        <f t="shared" si="54"/>
        <v>110.8803980028065</v>
      </c>
      <c r="Z178">
        <f t="shared" si="55"/>
        <v>16.371215900154176</v>
      </c>
      <c r="AA178">
        <f t="shared" si="57"/>
        <v>0.33661411521498924</v>
      </c>
      <c r="AB178">
        <f t="shared" si="58"/>
        <v>7803414.7009613421</v>
      </c>
      <c r="AC178">
        <f t="shared" si="59"/>
        <v>7832276.9841742329</v>
      </c>
      <c r="AD178">
        <f t="shared" si="60"/>
        <v>110.93988369072615</v>
      </c>
      <c r="AE178">
        <f t="shared" si="61"/>
        <v>0.33709036684719107</v>
      </c>
      <c r="AF178">
        <f t="shared" si="62"/>
        <v>7861137.5528812474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207.64163448215655</v>
      </c>
      <c r="Y179">
        <f t="shared" si="54"/>
        <v>110.99936584501815</v>
      </c>
      <c r="Z179">
        <f t="shared" si="55"/>
        <v>10.244825818538173</v>
      </c>
      <c r="AA179">
        <f t="shared" si="57"/>
        <v>0.33756659018862256</v>
      </c>
      <c r="AB179">
        <f t="shared" si="58"/>
        <v>7861137.5528812464</v>
      </c>
      <c r="AC179">
        <f t="shared" si="59"/>
        <v>7878970.6194922756</v>
      </c>
      <c r="AD179">
        <f t="shared" si="60"/>
        <v>111.03612011796493</v>
      </c>
      <c r="AE179">
        <f t="shared" si="61"/>
        <v>0.33786085059130866</v>
      </c>
      <c r="AF179">
        <f t="shared" si="62"/>
        <v>7896802.6267658556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208.48831430187045</v>
      </c>
      <c r="Y180">
        <f t="shared" si="54"/>
        <v>111.07271737252637</v>
      </c>
      <c r="Z180">
        <f t="shared" si="55"/>
        <v>4.4462677592664361</v>
      </c>
      <c r="AA180">
        <f t="shared" si="57"/>
        <v>0.33815443230253484</v>
      </c>
      <c r="AB180">
        <f t="shared" si="58"/>
        <v>7896802.6267658565</v>
      </c>
      <c r="AC180">
        <f t="shared" si="59"/>
        <v>7904197.2307543913</v>
      </c>
      <c r="AD180">
        <f t="shared" si="60"/>
        <v>111.0878674632781</v>
      </c>
      <c r="AE180">
        <f t="shared" si="61"/>
        <v>0.33827606369405105</v>
      </c>
      <c r="AF180">
        <f t="shared" si="62"/>
        <v>7911591.3968699174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208.85577444726437</v>
      </c>
      <c r="Y181">
        <f t="shared" si="54"/>
        <v>111.10301665691405</v>
      </c>
      <c r="Z181">
        <f t="shared" si="55"/>
        <v>3.0389276227089539</v>
      </c>
      <c r="AA181">
        <f t="shared" si="57"/>
        <v>0.33839768788313901</v>
      </c>
      <c r="AB181">
        <f t="shared" si="58"/>
        <v>7911591.3968699146</v>
      </c>
      <c r="AC181">
        <f t="shared" si="59"/>
        <v>7916452.3507526014</v>
      </c>
      <c r="AD181">
        <f t="shared" si="60"/>
        <v>111.11297579638614</v>
      </c>
      <c r="AE181">
        <f t="shared" si="61"/>
        <v>0.33847764410334547</v>
      </c>
      <c r="AF181">
        <f t="shared" si="62"/>
        <v>7921313.0167928943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209.10692549046345</v>
      </c>
      <c r="Y182">
        <f t="shared" si="54"/>
        <v>111.1229343461257</v>
      </c>
      <c r="Z182">
        <f t="shared" si="55"/>
        <v>2.2863551180364881</v>
      </c>
      <c r="AA182">
        <f t="shared" si="57"/>
        <v>0.33855759558892773</v>
      </c>
      <c r="AB182">
        <f t="shared" si="58"/>
        <v>7921313.0167928915</v>
      </c>
      <c r="AC182">
        <f t="shared" si="59"/>
        <v>7924819.0523332972</v>
      </c>
      <c r="AD182">
        <f t="shared" si="60"/>
        <v>111.1301175241158</v>
      </c>
      <c r="AE182">
        <f t="shared" si="61"/>
        <v>0.33861526520614399</v>
      </c>
      <c r="AF182">
        <f t="shared" si="62"/>
        <v>7928324.8802630808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209.29588045889622</v>
      </c>
      <c r="Y183">
        <f t="shared" si="54"/>
        <v>111.13730027675253</v>
      </c>
      <c r="Z183">
        <f t="shared" si="55"/>
        <v>1.8062299968946405</v>
      </c>
      <c r="AA183">
        <f t="shared" si="57"/>
        <v>0.3386729314084419</v>
      </c>
      <c r="AB183">
        <f t="shared" si="58"/>
        <v>7928324.8802630836</v>
      </c>
      <c r="AC183">
        <f t="shared" si="59"/>
        <v>7930966.4829809591</v>
      </c>
      <c r="AD183">
        <f t="shared" si="60"/>
        <v>111.14271240172472</v>
      </c>
      <c r="AE183">
        <f t="shared" si="61"/>
        <v>0.33871638225650713</v>
      </c>
      <c r="AF183">
        <f t="shared" si="62"/>
        <v>7933607.9292757809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209.44515566525115</v>
      </c>
      <c r="Y184">
        <f t="shared" si="54"/>
        <v>111.14812420621681</v>
      </c>
      <c r="Z184">
        <f t="shared" si="55"/>
        <v>1.4719086079268577</v>
      </c>
      <c r="AA184">
        <f t="shared" si="57"/>
        <v>0.33875983053162129</v>
      </c>
      <c r="AB184">
        <f t="shared" si="58"/>
        <v>7933607.9292757809</v>
      </c>
      <c r="AC184">
        <f t="shared" si="59"/>
        <v>7935647.5970750926</v>
      </c>
      <c r="AD184">
        <f t="shared" si="60"/>
        <v>111.15230308480325</v>
      </c>
      <c r="AE184">
        <f t="shared" si="61"/>
        <v>0.33879338035160422</v>
      </c>
      <c r="AF184">
        <f t="shared" si="62"/>
        <v>7937687.144095052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209.56680100474924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111.15648171593654</v>
      </c>
      <c r="Z185">
        <f>(V186-V185)*43560/3600</f>
        <v>1.2262488072740638</v>
      </c>
      <c r="AA185">
        <f t="shared" si="57"/>
        <v>0.33882692818492771</v>
      </c>
      <c r="AB185">
        <f t="shared" si="58"/>
        <v>7937687.1440950511</v>
      </c>
      <c r="AC185">
        <f t="shared" si="59"/>
        <v>7939284.5034774113</v>
      </c>
      <c r="AD185">
        <f t="shared" si="60"/>
        <v>111.15975439147716</v>
      </c>
      <c r="AE185">
        <f t="shared" si="61"/>
        <v>0.33885320262027668</v>
      </c>
      <c r="AF185">
        <f t="shared" si="62"/>
        <v>7940881.7682718048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209.66814388138346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111.16302687322562</v>
      </c>
      <c r="Z186">
        <f t="shared" ref="Z186:Z196" si="67">(V187-V186)*43560/3600</f>
        <v>1.038909429931951</v>
      </c>
      <c r="AA186">
        <f t="shared" si="57"/>
        <v>0.33887947549977943</v>
      </c>
      <c r="AB186">
        <f t="shared" si="58"/>
        <v>7940881.768271802</v>
      </c>
      <c r="AC186">
        <f t="shared" si="59"/>
        <v>7942141.82218978</v>
      </c>
      <c r="AD186">
        <f t="shared" si="60"/>
        <v>111.16560847614026</v>
      </c>
      <c r="AE186">
        <f t="shared" si="61"/>
        <v>0.33890020170927848</v>
      </c>
      <c r="AF186">
        <f t="shared" si="62"/>
        <v>7943401.8014934035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209.75400416484891</v>
      </c>
      <c r="Y187">
        <f t="shared" si="66"/>
        <v>111.16818992618475</v>
      </c>
      <c r="Z187">
        <f t="shared" si="67"/>
        <v>0</v>
      </c>
      <c r="AA187">
        <f t="shared" si="57"/>
        <v>0.33892092669147078</v>
      </c>
      <c r="AB187">
        <f t="shared" si="58"/>
        <v>7943401.8014934035</v>
      </c>
      <c r="AC187">
        <f t="shared" si="59"/>
        <v>7942791.7438253593</v>
      </c>
      <c r="AD187">
        <f t="shared" si="60"/>
        <v>111.1669400378812</v>
      </c>
      <c r="AE187">
        <f t="shared" si="61"/>
        <v>0.3389108920549731</v>
      </c>
      <c r="AF187">
        <f t="shared" si="62"/>
        <v>7942181.7222820055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209.75400416484891</v>
      </c>
      <c r="Y188">
        <f t="shared" si="66"/>
        <v>111.16569022359005</v>
      </c>
      <c r="Z188">
        <f t="shared" si="67"/>
        <v>0</v>
      </c>
      <c r="AA188">
        <f t="shared" si="57"/>
        <v>7.7457606066085294</v>
      </c>
      <c r="AB188">
        <f t="shared" si="58"/>
        <v>7942181.7222820064</v>
      </c>
      <c r="AC188">
        <f t="shared" si="59"/>
        <v>7928239.353190111</v>
      </c>
      <c r="AD188">
        <f t="shared" si="60"/>
        <v>111.13712504858354</v>
      </c>
      <c r="AE188">
        <f t="shared" si="61"/>
        <v>7.7406094009067683</v>
      </c>
      <c r="AF188">
        <f t="shared" si="62"/>
        <v>7914315.5284387423</v>
      </c>
      <c r="AG188">
        <f t="shared" si="63"/>
        <v>7.4068597485958509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209.75400416484891</v>
      </c>
      <c r="Y189">
        <f t="shared" si="66"/>
        <v>111.10859786728737</v>
      </c>
      <c r="Z189">
        <f t="shared" si="67"/>
        <v>0</v>
      </c>
      <c r="AA189">
        <f t="shared" si="57"/>
        <v>7.7354650466742267</v>
      </c>
      <c r="AB189">
        <f t="shared" si="58"/>
        <v>7914315.5284387451</v>
      </c>
      <c r="AC189">
        <f t="shared" si="59"/>
        <v>7900391.6913547311</v>
      </c>
      <c r="AD189">
        <f t="shared" si="60"/>
        <v>111.08007066072403</v>
      </c>
      <c r="AE189">
        <f t="shared" si="61"/>
        <v>7.7303206878852144</v>
      </c>
      <c r="AF189">
        <f t="shared" si="62"/>
        <v>7886486.3739623586</v>
      </c>
      <c r="AG189">
        <f t="shared" si="63"/>
        <v>7.3970225504532907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209.75400416484891</v>
      </c>
      <c r="Y190">
        <f t="shared" si="66"/>
        <v>111.05158139737028</v>
      </c>
      <c r="Z190">
        <f t="shared" si="67"/>
        <v>0</v>
      </c>
      <c r="AA190">
        <f t="shared" si="57"/>
        <v>7.7251831714585384</v>
      </c>
      <c r="AB190">
        <f t="shared" si="58"/>
        <v>7886486.3739623576</v>
      </c>
      <c r="AC190">
        <f t="shared" si="59"/>
        <v>7872581.0442537321</v>
      </c>
      <c r="AD190">
        <f t="shared" si="60"/>
        <v>111.02295108778893</v>
      </c>
      <c r="AE190">
        <f t="shared" si="61"/>
        <v>7.7199966451323716</v>
      </c>
      <c r="AF190">
        <f t="shared" si="62"/>
        <v>7858694.386039881</v>
      </c>
      <c r="AG190">
        <f t="shared" si="63"/>
        <v>7.3871984277810689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209.75400416484891</v>
      </c>
      <c r="Y191">
        <f t="shared" si="66"/>
        <v>110.99433043395281</v>
      </c>
      <c r="Z191">
        <f t="shared" si="67"/>
        <v>0</v>
      </c>
      <c r="AA191">
        <f t="shared" si="57"/>
        <v>7.7148070791705807</v>
      </c>
      <c r="AB191">
        <f t="shared" si="58"/>
        <v>7858694.386039881</v>
      </c>
      <c r="AC191">
        <f t="shared" si="59"/>
        <v>7844807.7332973741</v>
      </c>
      <c r="AD191">
        <f t="shared" si="60"/>
        <v>110.96570979139324</v>
      </c>
      <c r="AE191">
        <f t="shared" si="61"/>
        <v>7.7096175152534787</v>
      </c>
      <c r="AF191">
        <f t="shared" si="62"/>
        <v>7830939.7629849687</v>
      </c>
      <c r="AG191">
        <f t="shared" si="63"/>
        <v>7.3772808032629644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209.75400416484891</v>
      </c>
      <c r="Y192">
        <f t="shared" si="66"/>
        <v>110.93712765366014</v>
      </c>
      <c r="Z192">
        <f t="shared" si="67"/>
        <v>0</v>
      </c>
      <c r="AA192">
        <f t="shared" si="57"/>
        <v>7.7044349331243538</v>
      </c>
      <c r="AB192">
        <f t="shared" si="58"/>
        <v>7830939.7629849678</v>
      </c>
      <c r="AC192">
        <f t="shared" si="59"/>
        <v>7817071.780105344</v>
      </c>
      <c r="AD192">
        <f t="shared" si="60"/>
        <v>110.90854549002577</v>
      </c>
      <c r="AE192">
        <f t="shared" si="61"/>
        <v>7.6992523462987474</v>
      </c>
      <c r="AF192">
        <f t="shared" si="62"/>
        <v>7803222.4545382923</v>
      </c>
      <c r="AG192">
        <f t="shared" si="63"/>
        <v>7.3673666315368411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209.75400416484891</v>
      </c>
      <c r="Y193">
        <f t="shared" si="66"/>
        <v>110.8800017794502</v>
      </c>
      <c r="Z193">
        <f t="shared" si="67"/>
        <v>0</v>
      </c>
      <c r="AA193">
        <f t="shared" si="57"/>
        <v>7.6940767318744774</v>
      </c>
      <c r="AB193">
        <f t="shared" si="58"/>
        <v>7803222.4545382913</v>
      </c>
      <c r="AC193">
        <f t="shared" si="59"/>
        <v>7789373.1164209172</v>
      </c>
      <c r="AD193">
        <f t="shared" si="60"/>
        <v>110.85145804300818</v>
      </c>
      <c r="AE193">
        <f t="shared" si="61"/>
        <v>7.6889011127600417</v>
      </c>
      <c r="AF193">
        <f t="shared" si="62"/>
        <v>7775542.4105323553</v>
      </c>
      <c r="AG193">
        <f t="shared" si="63"/>
        <v>7.3574657888850563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209.75400416484891</v>
      </c>
      <c r="Y194">
        <f t="shared" si="66"/>
        <v>110.82295270792686</v>
      </c>
      <c r="Z194">
        <f t="shared" si="67"/>
        <v>0</v>
      </c>
      <c r="AA194">
        <f t="shared" si="57"/>
        <v>7.6837324566729182</v>
      </c>
      <c r="AB194">
        <f t="shared" si="58"/>
        <v>7775542.4105323553</v>
      </c>
      <c r="AC194">
        <f t="shared" si="59"/>
        <v>7761711.6921103438</v>
      </c>
      <c r="AD194">
        <f t="shared" si="60"/>
        <v>110.79443692641182</v>
      </c>
      <c r="AE194">
        <f t="shared" si="61"/>
        <v>7.6785601381875228</v>
      </c>
      <c r="AF194">
        <f t="shared" si="62"/>
        <v>7747899.5940348804</v>
      </c>
      <c r="AG194">
        <f t="shared" si="63"/>
        <v>7.347578257387382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209.75400416484891</v>
      </c>
      <c r="Y195">
        <f t="shared" si="66"/>
        <v>110.76579968705852</v>
      </c>
      <c r="Z195">
        <f t="shared" si="67"/>
        <v>0</v>
      </c>
      <c r="AA195">
        <f t="shared" si="57"/>
        <v>7.6733386750314656</v>
      </c>
      <c r="AB195">
        <f t="shared" si="58"/>
        <v>7747899.5940348795</v>
      </c>
      <c r="AC195">
        <f t="shared" si="59"/>
        <v>7734087.5844198233</v>
      </c>
      <c r="AD195">
        <f t="shared" si="60"/>
        <v>110.73716263111413</v>
      </c>
      <c r="AE195">
        <f t="shared" si="61"/>
        <v>7.6681172453165818</v>
      </c>
      <c r="AF195">
        <f t="shared" si="62"/>
        <v>7720294.3719517402</v>
      </c>
      <c r="AG195">
        <f t="shared" si="63"/>
        <v>7.3376413748476814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209.75400416484891</v>
      </c>
      <c r="Y196">
        <f t="shared" si="66"/>
        <v>110.70856454813345</v>
      </c>
      <c r="Z196">
        <f t="shared" si="67"/>
        <v>0</v>
      </c>
      <c r="AA196">
        <f t="shared" si="57"/>
        <v>7.6629029215902182</v>
      </c>
      <c r="AB196">
        <f t="shared" si="58"/>
        <v>7720294.3719517393</v>
      </c>
      <c r="AC196">
        <f t="shared" si="59"/>
        <v>7706501.1466928767</v>
      </c>
      <c r="AD196">
        <f t="shared" si="60"/>
        <v>110.67996643863309</v>
      </c>
      <c r="AE196">
        <f t="shared" si="61"/>
        <v>7.657688593028487</v>
      </c>
      <c r="AF196">
        <f t="shared" si="62"/>
        <v>7692726.6930168364</v>
      </c>
      <c r="AG196">
        <f t="shared" si="63"/>
        <v>7.3276625800715411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209.75400416484891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110.65140724909313</v>
      </c>
      <c r="Z197">
        <f>(V198-V197)*43560/3600</f>
        <v>0</v>
      </c>
      <c r="AA197">
        <f t="shared" si="57"/>
        <v>7.6524813607911186</v>
      </c>
      <c r="AB197">
        <f t="shared" si="58"/>
        <v>7692726.6930168383</v>
      </c>
      <c r="AC197">
        <f t="shared" si="59"/>
        <v>7678952.2265674146</v>
      </c>
      <c r="AD197">
        <f t="shared" si="60"/>
        <v>110.62284803306954</v>
      </c>
      <c r="AE197">
        <f t="shared" si="61"/>
        <v>7.6472741237249586</v>
      </c>
      <c r="AF197">
        <f t="shared" si="62"/>
        <v>7665196.5061714286</v>
      </c>
      <c r="AG197">
        <f t="shared" si="63"/>
        <v>7.3176973564729995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209.75400416484891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110.59432768407515</v>
      </c>
      <c r="Z198">
        <f t="shared" ref="Z198:Z259" si="69">(V199-V198)*43560/3600</f>
        <v>0</v>
      </c>
      <c r="AA198">
        <f t="shared" si="57"/>
        <v>7.6420739733321472</v>
      </c>
      <c r="AB198">
        <f t="shared" si="58"/>
        <v>7665196.5061714258</v>
      </c>
      <c r="AC198">
        <f t="shared" si="59"/>
        <v>7651440.7730194284</v>
      </c>
      <c r="AD198">
        <f t="shared" si="60"/>
        <v>110.56580730863317</v>
      </c>
      <c r="AE198">
        <f t="shared" si="61"/>
        <v>7.6368738181171132</v>
      </c>
      <c r="AF198">
        <f t="shared" si="62"/>
        <v>7637703.7604262047</v>
      </c>
      <c r="AG198">
        <f t="shared" si="63"/>
        <v>7.3077456855952301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209.75400416484891</v>
      </c>
      <c r="Y199">
        <f t="shared" si="68"/>
        <v>110.537275903362</v>
      </c>
      <c r="Z199">
        <f t="shared" si="69"/>
        <v>0</v>
      </c>
      <c r="AA199">
        <f t="shared" si="57"/>
        <v>7.6316630651600876</v>
      </c>
      <c r="AB199">
        <f t="shared" si="58"/>
        <v>7637703.7604262056</v>
      </c>
      <c r="AC199">
        <f t="shared" si="59"/>
        <v>7623966.7669089176</v>
      </c>
      <c r="AD199">
        <f t="shared" si="60"/>
        <v>110.50862349471076</v>
      </c>
      <c r="AE199">
        <f t="shared" si="61"/>
        <v>7.6264093973595228</v>
      </c>
      <c r="AF199">
        <f t="shared" si="62"/>
        <v>7610248.6865957109</v>
      </c>
      <c r="AG199">
        <f t="shared" si="63"/>
        <v>7.2977900860468923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209.75400416484891</v>
      </c>
      <c r="Y200">
        <f t="shared" si="68"/>
        <v>110.48001053492811</v>
      </c>
      <c r="Z200">
        <f t="shared" si="69"/>
        <v>0</v>
      </c>
      <c r="AA200">
        <f t="shared" si="57"/>
        <v>7.6211629628513915</v>
      </c>
      <c r="AB200">
        <f t="shared" si="58"/>
        <v>7610248.6865957109</v>
      </c>
      <c r="AC200">
        <f t="shared" si="59"/>
        <v>7596530.5932625784</v>
      </c>
      <c r="AD200">
        <f t="shared" si="60"/>
        <v>110.45139754798871</v>
      </c>
      <c r="AE200">
        <f t="shared" si="61"/>
        <v>7.6159165233638326</v>
      </c>
      <c r="AF200">
        <f t="shared" si="62"/>
        <v>7582831.3871116014</v>
      </c>
      <c r="AG200">
        <f t="shared" si="63"/>
        <v>7.2877459083556904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209.75400416484891</v>
      </c>
      <c r="Y201">
        <f t="shared" si="68"/>
        <v>110.42282395564177</v>
      </c>
      <c r="Z201">
        <f t="shared" si="69"/>
        <v>0</v>
      </c>
      <c r="AA201">
        <f t="shared" si="57"/>
        <v>7.6106773072167098</v>
      </c>
      <c r="AB201">
        <f t="shared" si="58"/>
        <v>7582831.3871115996</v>
      </c>
      <c r="AC201">
        <f t="shared" si="59"/>
        <v>7569132.1679586098</v>
      </c>
      <c r="AD201">
        <f t="shared" si="60"/>
        <v>110.39425033617545</v>
      </c>
      <c r="AE201">
        <f t="shared" si="61"/>
        <v>7.6054380860970108</v>
      </c>
      <c r="AF201">
        <f t="shared" si="62"/>
        <v>7555451.8100016499</v>
      </c>
      <c r="AG201">
        <f t="shared" si="63"/>
        <v>7.2777155500499173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209.75400416484891</v>
      </c>
      <c r="Y202">
        <f t="shared" si="68"/>
        <v>110.36571605710013</v>
      </c>
      <c r="Z202">
        <f t="shared" si="69"/>
        <v>0</v>
      </c>
      <c r="AA202">
        <f t="shared" si="57"/>
        <v>7.6002060783794381</v>
      </c>
      <c r="AB202">
        <f t="shared" si="58"/>
        <v>7555451.8100016508</v>
      </c>
      <c r="AC202">
        <f t="shared" si="59"/>
        <v>7541771.4390605679</v>
      </c>
      <c r="AD202">
        <f t="shared" si="60"/>
        <v>110.33718175094273</v>
      </c>
      <c r="AE202">
        <f t="shared" si="61"/>
        <v>7.5949740656961318</v>
      </c>
      <c r="AF202">
        <f t="shared" si="62"/>
        <v>7528109.9033651445</v>
      </c>
      <c r="AG202">
        <f t="shared" si="63"/>
        <v>7.2676989921160304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209.75400416484891</v>
      </c>
      <c r="Y203">
        <f t="shared" si="68"/>
        <v>110.30868673104946</v>
      </c>
      <c r="Z203">
        <f t="shared" si="69"/>
        <v>0</v>
      </c>
      <c r="AA203">
        <f t="shared" si="57"/>
        <v>7.5897492564903182</v>
      </c>
      <c r="AB203">
        <f t="shared" si="58"/>
        <v>7528109.9033651454</v>
      </c>
      <c r="AC203">
        <f t="shared" si="59"/>
        <v>7514448.3547034627</v>
      </c>
      <c r="AD203">
        <f t="shared" si="60"/>
        <v>110.28010208867266</v>
      </c>
      <c r="AE203">
        <f t="shared" si="61"/>
        <v>7.5844923412397014</v>
      </c>
      <c r="AF203">
        <f t="shared" si="62"/>
        <v>7500805.7309366828</v>
      </c>
      <c r="AG203">
        <f t="shared" si="63"/>
        <v>7.2576962155666456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209.75400416484891</v>
      </c>
      <c r="Y204">
        <f t="shared" si="68"/>
        <v>110.25147523588673</v>
      </c>
      <c r="Z204">
        <f t="shared" si="69"/>
        <v>0</v>
      </c>
      <c r="AA204">
        <f t="shared" si="57"/>
        <v>7.5792133973714764</v>
      </c>
      <c r="AB204">
        <f t="shared" si="58"/>
        <v>7500805.7309366809</v>
      </c>
      <c r="AC204">
        <f t="shared" si="59"/>
        <v>7487163.1468214123</v>
      </c>
      <c r="AD204">
        <f t="shared" si="60"/>
        <v>110.22284846630312</v>
      </c>
      <c r="AE204">
        <f t="shared" si="61"/>
        <v>7.5739344688462023</v>
      </c>
      <c r="AF204">
        <f t="shared" si="62"/>
        <v>7473539.566848835</v>
      </c>
      <c r="AG204">
        <f t="shared" si="63"/>
        <v>7.2476148810693166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209.75400416484891</v>
      </c>
      <c r="Y205">
        <f t="shared" si="68"/>
        <v>110.19426157385784</v>
      </c>
      <c r="Z205">
        <f t="shared" si="69"/>
        <v>0</v>
      </c>
      <c r="AA205">
        <f t="shared" si="57"/>
        <v>7.5686628938772715</v>
      </c>
      <c r="AB205">
        <f t="shared" si="58"/>
        <v>7473539.5668488359</v>
      </c>
      <c r="AC205">
        <f t="shared" si="59"/>
        <v>7459915.973639857</v>
      </c>
      <c r="AD205">
        <f t="shared" si="60"/>
        <v>110.16567465363811</v>
      </c>
      <c r="AE205">
        <f t="shared" si="61"/>
        <v>7.5633913137865818</v>
      </c>
      <c r="AF205">
        <f t="shared" si="62"/>
        <v>7446311.3581192046</v>
      </c>
      <c r="AG205">
        <f t="shared" si="63"/>
        <v>7.2375186162814025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209.75400416484891</v>
      </c>
      <c r="Y206">
        <f t="shared" si="68"/>
        <v>110.13712755504646</v>
      </c>
      <c r="Z206">
        <f t="shared" si="69"/>
        <v>0</v>
      </c>
      <c r="AA206">
        <f t="shared" si="57"/>
        <v>7.5581270770158522</v>
      </c>
      <c r="AB206">
        <f t="shared" si="58"/>
        <v>7446311.3581192028</v>
      </c>
      <c r="AC206">
        <f t="shared" si="59"/>
        <v>7432706.7293805741</v>
      </c>
      <c r="AD206">
        <f t="shared" si="60"/>
        <v>110.10858042871902</v>
      </c>
      <c r="AE206">
        <f t="shared" si="61"/>
        <v>7.5528628351304938</v>
      </c>
      <c r="AF206">
        <f t="shared" si="62"/>
        <v>7419121.0519127334</v>
      </c>
      <c r="AG206">
        <f t="shared" si="63"/>
        <v>7.2274364058117051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209.75400416484891</v>
      </c>
      <c r="Y207">
        <f t="shared" si="68"/>
        <v>110.08007306858673</v>
      </c>
      <c r="Z207">
        <f t="shared" si="69"/>
        <v>0</v>
      </c>
      <c r="AA207">
        <f t="shared" si="57"/>
        <v>7.5476059263429658</v>
      </c>
      <c r="AB207">
        <f t="shared" si="58"/>
        <v>7419121.0519127343</v>
      </c>
      <c r="AC207">
        <f t="shared" si="59"/>
        <v>7405535.3612453174</v>
      </c>
      <c r="AD207">
        <f t="shared" si="60"/>
        <v>110.05156568075724</v>
      </c>
      <c r="AE207">
        <f t="shared" si="61"/>
        <v>7.542349012447926</v>
      </c>
      <c r="AF207">
        <f t="shared" si="62"/>
        <v>7391968.5954679213</v>
      </c>
      <c r="AG207">
        <f t="shared" si="63"/>
        <v>7.2173682300961719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209.75400416484891</v>
      </c>
      <c r="Y208">
        <f t="shared" si="68"/>
        <v>110.02296864466095</v>
      </c>
      <c r="Z208">
        <f t="shared" si="69"/>
        <v>0</v>
      </c>
      <c r="AA208">
        <f t="shared" si="57"/>
        <v>7.5370525838960347</v>
      </c>
      <c r="AB208">
        <f t="shared" si="58"/>
        <v>7391968.5954679213</v>
      </c>
      <c r="AC208">
        <f t="shared" si="59"/>
        <v>7378401.9008169081</v>
      </c>
      <c r="AD208">
        <f t="shared" si="60"/>
        <v>109.99432921405449</v>
      </c>
      <c r="AE208">
        <f t="shared" si="61"/>
        <v>7.531740778885009</v>
      </c>
      <c r="AF208">
        <f t="shared" si="62"/>
        <v>7364854.328663935</v>
      </c>
      <c r="AG208">
        <f t="shared" si="63"/>
        <v>7.2072677790879496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209.75400416484891</v>
      </c>
      <c r="Y209">
        <f t="shared" si="68"/>
        <v>109.96573015123619</v>
      </c>
      <c r="Z209">
        <f t="shared" si="69"/>
        <v>0</v>
      </c>
      <c r="AA209">
        <f t="shared" si="57"/>
        <v>7.5264364609578696</v>
      </c>
      <c r="AB209">
        <f t="shared" si="58"/>
        <v>7364854.3286639368</v>
      </c>
      <c r="AC209">
        <f t="shared" si="59"/>
        <v>7351306.7430342129</v>
      </c>
      <c r="AD209">
        <f t="shared" si="60"/>
        <v>109.93713105996832</v>
      </c>
      <c r="AE209">
        <f t="shared" si="61"/>
        <v>7.5211321377541402</v>
      </c>
      <c r="AF209">
        <f t="shared" si="62"/>
        <v>7337778.2529680217</v>
      </c>
      <c r="AG209">
        <f t="shared" si="63"/>
        <v>7.1971048172030354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209.75400416484891</v>
      </c>
      <c r="Y210">
        <f t="shared" si="68"/>
        <v>109.9085722796296</v>
      </c>
      <c r="Z210">
        <f t="shared" si="69"/>
        <v>0</v>
      </c>
      <c r="AA210">
        <f t="shared" si="57"/>
        <v>7.515835291088556</v>
      </c>
      <c r="AB210">
        <f t="shared" si="58"/>
        <v>7337778.2529680217</v>
      </c>
      <c r="AC210">
        <f t="shared" si="59"/>
        <v>7324249.7494440619</v>
      </c>
      <c r="AD210">
        <f t="shared" si="60"/>
        <v>109.88001347088138</v>
      </c>
      <c r="AE210">
        <f t="shared" si="61"/>
        <v>7.510538439153815</v>
      </c>
      <c r="AF210">
        <f t="shared" si="62"/>
        <v>7310740.3145870678</v>
      </c>
      <c r="AG210">
        <f t="shared" si="63"/>
        <v>7.1869561700985454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209.75400416484891</v>
      </c>
      <c r="Y211">
        <f t="shared" si="68"/>
        <v>109.85149491628337</v>
      </c>
      <c r="Z211">
        <f t="shared" si="69"/>
        <v>0</v>
      </c>
      <c r="AA211">
        <f t="shared" si="57"/>
        <v>7.5052490532263318</v>
      </c>
      <c r="AB211">
        <f t="shared" si="58"/>
        <v>7310740.314587066</v>
      </c>
      <c r="AC211">
        <f t="shared" si="59"/>
        <v>7297230.8662912585</v>
      </c>
      <c r="AD211">
        <f t="shared" si="60"/>
        <v>109.82297633331589</v>
      </c>
      <c r="AE211">
        <f t="shared" si="61"/>
        <v>7.4999596620371145</v>
      </c>
      <c r="AF211">
        <f t="shared" si="62"/>
        <v>7283740.4598037321</v>
      </c>
      <c r="AG211">
        <f t="shared" si="63"/>
        <v>7.1768218176117609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209.75400416484891</v>
      </c>
      <c r="Y212">
        <f t="shared" si="68"/>
        <v>109.79449794779967</v>
      </c>
      <c r="Z212">
        <f t="shared" si="69"/>
        <v>0</v>
      </c>
      <c r="AA212">
        <f t="shared" si="57"/>
        <v>7.494677726339102</v>
      </c>
      <c r="AB212">
        <f t="shared" si="58"/>
        <v>7283740.4598037321</v>
      </c>
      <c r="AC212">
        <f t="shared" si="59"/>
        <v>7270250.0398963215</v>
      </c>
      <c r="AD212">
        <f t="shared" si="60"/>
        <v>109.76585024620174</v>
      </c>
      <c r="AE212">
        <f t="shared" si="61"/>
        <v>7.4893338329312833</v>
      </c>
      <c r="AF212">
        <f t="shared" si="62"/>
        <v>7256778.8580051791</v>
      </c>
      <c r="AG212">
        <f t="shared" si="63"/>
        <v>7.1667017396083645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209.75400416484891</v>
      </c>
      <c r="Y213">
        <f t="shared" si="68"/>
        <v>109.73724016564975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7.4839963773972755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7256778.8580051791</v>
      </c>
      <c r="AC213">
        <f t="shared" ref="AC213:AC276" si="73">MAX(0,AB213+(Z213-AA213)*1800)</f>
        <v>7243307.6645258637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109.70863006048683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7.4786589172718863</v>
      </c>
      <c r="AF213">
        <f t="shared" ref="AF213:AF276" si="76">MAX(0,AB213+(Z213-AE213)*3600)</f>
        <v>7229855.6859030006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7.1564724411014522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209.75400416484891</v>
      </c>
      <c r="Y214">
        <f t="shared" si="68"/>
        <v>109.68006076381386</v>
      </c>
      <c r="Z214">
        <f t="shared" si="69"/>
        <v>0</v>
      </c>
      <c r="AA214">
        <f t="shared" si="71"/>
        <v>7.4733290703197683</v>
      </c>
      <c r="AB214">
        <f t="shared" si="72"/>
        <v>7229855.6859030016</v>
      </c>
      <c r="AC214">
        <f t="shared" si="73"/>
        <v>7216403.6935764262</v>
      </c>
      <c r="AD214">
        <f t="shared" si="74"/>
        <v>109.65149143803696</v>
      </c>
      <c r="AE214">
        <f t="shared" si="75"/>
        <v>7.467999217938063</v>
      </c>
      <c r="AF214">
        <f t="shared" si="76"/>
        <v>7202970.8887184244</v>
      </c>
      <c r="AG214">
        <f t="shared" si="77"/>
        <v>7.1462565537632008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209.75400416484891</v>
      </c>
      <c r="Y215">
        <f t="shared" si="68"/>
        <v>109.62296286258366</v>
      </c>
      <c r="Z215">
        <f t="shared" si="69"/>
        <v>0.2410447181658924</v>
      </c>
      <c r="AA215">
        <f t="shared" si="71"/>
        <v>7.4626769678781981</v>
      </c>
      <c r="AB215">
        <f t="shared" si="72"/>
        <v>7202970.8887184225</v>
      </c>
      <c r="AC215">
        <f t="shared" si="73"/>
        <v>7189971.9506689403</v>
      </c>
      <c r="AD215">
        <f t="shared" si="74"/>
        <v>109.59535573295754</v>
      </c>
      <c r="AE215">
        <f t="shared" si="75"/>
        <v>7.4575266214283422</v>
      </c>
      <c r="AF215">
        <f t="shared" si="76"/>
        <v>7176991.5538666779</v>
      </c>
      <c r="AG215">
        <f t="shared" si="77"/>
        <v>7.1360552276301927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209.773925215937</v>
      </c>
      <c r="Y216">
        <f t="shared" si="68"/>
        <v>109.56778798121086</v>
      </c>
      <c r="Z216">
        <f t="shared" si="69"/>
        <v>1.0849725806035253</v>
      </c>
      <c r="AA216">
        <f t="shared" si="71"/>
        <v>7.4523836212591137</v>
      </c>
      <c r="AB216">
        <f t="shared" si="72"/>
        <v>7176991.5538666761</v>
      </c>
      <c r="AC216">
        <f t="shared" si="73"/>
        <v>7165530.2139934963</v>
      </c>
      <c r="AD216">
        <f t="shared" si="74"/>
        <v>109.54344640081686</v>
      </c>
      <c r="AE216">
        <f t="shared" si="75"/>
        <v>7.4478424909835681</v>
      </c>
      <c r="AF216">
        <f t="shared" si="76"/>
        <v>7154085.2221893081</v>
      </c>
      <c r="AG216">
        <f t="shared" si="77"/>
        <v>7.1261974754693069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209.86359237135878</v>
      </c>
      <c r="Y217">
        <f t="shared" si="68"/>
        <v>109.51899204840208</v>
      </c>
      <c r="Z217">
        <f t="shared" si="69"/>
        <v>2.074644302420964</v>
      </c>
      <c r="AA217">
        <f t="shared" si="71"/>
        <v>7.4432532732951469</v>
      </c>
      <c r="AB217">
        <f t="shared" si="72"/>
        <v>7154085.2221893054</v>
      </c>
      <c r="AC217">
        <f t="shared" si="73"/>
        <v>7144421.7260417314</v>
      </c>
      <c r="AD217">
        <f t="shared" si="74"/>
        <v>109.49834399132952</v>
      </c>
      <c r="AE217">
        <f t="shared" si="75"/>
        <v>7.4393783260313278</v>
      </c>
      <c r="AF217">
        <f t="shared" si="76"/>
        <v>7134772.1797043076</v>
      </c>
      <c r="AG217">
        <f t="shared" si="77"/>
        <v>7.1174518176968062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210.03505057817043</v>
      </c>
      <c r="Y218">
        <f t="shared" si="68"/>
        <v>109.47772574090993</v>
      </c>
      <c r="Z218">
        <f t="shared" si="69"/>
        <v>3.2265864180598158</v>
      </c>
      <c r="AA218">
        <f t="shared" si="71"/>
        <v>7.4355089724758177</v>
      </c>
      <c r="AB218">
        <f t="shared" si="72"/>
        <v>7134772.1797043076</v>
      </c>
      <c r="AC218">
        <f t="shared" si="73"/>
        <v>7127196.1191063588</v>
      </c>
      <c r="AD218">
        <f t="shared" si="74"/>
        <v>109.46153792138554</v>
      </c>
      <c r="AE218">
        <f t="shared" si="75"/>
        <v>7.4324710620926382</v>
      </c>
      <c r="AF218">
        <f t="shared" si="76"/>
        <v>7119630.9949857891</v>
      </c>
      <c r="AG218">
        <f t="shared" si="77"/>
        <v>7.1100323869054538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210.30171061272083</v>
      </c>
      <c r="Y219">
        <f t="shared" si="68"/>
        <v>109.44537346990576</v>
      </c>
      <c r="Z219">
        <f t="shared" si="69"/>
        <v>4.5935121739554408</v>
      </c>
      <c r="AA219">
        <f t="shared" si="71"/>
        <v>7.4294375371070869</v>
      </c>
      <c r="AB219">
        <f t="shared" si="72"/>
        <v>7119630.9949857919</v>
      </c>
      <c r="AC219">
        <f t="shared" si="73"/>
        <v>7114526.3293321189</v>
      </c>
      <c r="AD219">
        <f t="shared" si="74"/>
        <v>109.43446629654493</v>
      </c>
      <c r="AE219">
        <f t="shared" si="75"/>
        <v>7.4273906267647707</v>
      </c>
      <c r="AF219">
        <f t="shared" si="76"/>
        <v>7109429.0325556779</v>
      </c>
      <c r="AG219">
        <f t="shared" si="77"/>
        <v>7.1042156455916299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210.6813397180064</v>
      </c>
      <c r="Y220">
        <f t="shared" si="68"/>
        <v>109.42357486831352</v>
      </c>
      <c r="Z220">
        <f t="shared" si="69"/>
        <v>6.2545334224978086</v>
      </c>
      <c r="AA220">
        <f t="shared" si="71"/>
        <v>7.4253466712547658</v>
      </c>
      <c r="AB220">
        <f t="shared" si="72"/>
        <v>7109429.0325556779</v>
      </c>
      <c r="AC220">
        <f t="shared" si="73"/>
        <v>7107321.568707915</v>
      </c>
      <c r="AD220">
        <f t="shared" si="74"/>
        <v>109.41907183616631</v>
      </c>
      <c r="AE220">
        <f t="shared" si="75"/>
        <v>7.4245016032642814</v>
      </c>
      <c r="AF220">
        <f t="shared" si="76"/>
        <v>7105217.147104919</v>
      </c>
      <c r="AG220">
        <f t="shared" si="77"/>
        <v>7.1002963897703371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211.19824330664258</v>
      </c>
      <c r="Y221">
        <f t="shared" si="68"/>
        <v>109.41457530440391</v>
      </c>
      <c r="Z221">
        <f t="shared" si="69"/>
        <v>8.3354513850315097</v>
      </c>
      <c r="AA221">
        <f t="shared" si="71"/>
        <v>7.4236577551778415</v>
      </c>
      <c r="AB221">
        <f t="shared" si="72"/>
        <v>7105217.147104918</v>
      </c>
      <c r="AC221">
        <f t="shared" si="73"/>
        <v>7106858.3756386545</v>
      </c>
      <c r="AD221">
        <f t="shared" si="74"/>
        <v>109.41808212842662</v>
      </c>
      <c r="AE221">
        <f t="shared" si="75"/>
        <v>7.4243158683409218</v>
      </c>
      <c r="AF221">
        <f t="shared" si="76"/>
        <v>7108497.234965004</v>
      </c>
      <c r="AG221">
        <f t="shared" si="77"/>
        <v>7.0986783229832273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211.88712358639725</v>
      </c>
      <c r="Y222">
        <f t="shared" si="68"/>
        <v>109.42158389014801</v>
      </c>
      <c r="Z222">
        <f t="shared" si="69"/>
        <v>11.052658192201889</v>
      </c>
      <c r="AA222">
        <f t="shared" si="71"/>
        <v>7.4249730314799605</v>
      </c>
      <c r="AB222">
        <f t="shared" si="72"/>
        <v>7108497.234965004</v>
      </c>
      <c r="AC222">
        <f t="shared" si="73"/>
        <v>7115027.0682543032</v>
      </c>
      <c r="AD222">
        <f t="shared" si="74"/>
        <v>109.43553622876054</v>
      </c>
      <c r="AE222">
        <f t="shared" si="75"/>
        <v>7.4275914171295394</v>
      </c>
      <c r="AF222">
        <f t="shared" si="76"/>
        <v>7121547.4753552647</v>
      </c>
      <c r="AG222">
        <f t="shared" si="77"/>
        <v>7.0999384240204604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212.80056641219906</v>
      </c>
      <c r="Y223">
        <f t="shared" si="68"/>
        <v>109.44946842637317</v>
      </c>
      <c r="Z223">
        <f t="shared" si="69"/>
        <v>14.822904214360026</v>
      </c>
      <c r="AA223">
        <f t="shared" si="71"/>
        <v>7.4302060229894673</v>
      </c>
      <c r="AB223">
        <f t="shared" si="72"/>
        <v>7121547.4753552647</v>
      </c>
      <c r="AC223">
        <f t="shared" si="73"/>
        <v>7134854.332099732</v>
      </c>
      <c r="AD223">
        <f t="shared" si="74"/>
        <v>109.47790127648457</v>
      </c>
      <c r="AE223">
        <f t="shared" si="75"/>
        <v>7.4355419146113544</v>
      </c>
      <c r="AF223">
        <f t="shared" si="76"/>
        <v>7148141.9796343604</v>
      </c>
      <c r="AG223">
        <f t="shared" si="77"/>
        <v>7.1049518938277814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214.02559981834452</v>
      </c>
      <c r="Y224">
        <f t="shared" si="68"/>
        <v>109.5062930821484</v>
      </c>
      <c r="Z224">
        <f t="shared" si="69"/>
        <v>20.605180767693902</v>
      </c>
      <c r="AA224">
        <f t="shared" si="71"/>
        <v>7.4408701035680824</v>
      </c>
      <c r="AB224">
        <f t="shared" si="72"/>
        <v>7148141.9796343585</v>
      </c>
      <c r="AC224">
        <f t="shared" si="73"/>
        <v>7171837.738829785</v>
      </c>
      <c r="AD224">
        <f t="shared" si="74"/>
        <v>109.55684231478403</v>
      </c>
      <c r="AE224">
        <f t="shared" si="75"/>
        <v>7.4503416134522125</v>
      </c>
      <c r="AF224">
        <f t="shared" si="76"/>
        <v>7195499.4005896291</v>
      </c>
      <c r="AG224">
        <f t="shared" si="77"/>
        <v>7.1151686208961511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215.72850731980682</v>
      </c>
      <c r="Y225">
        <f t="shared" si="68"/>
        <v>109.60709492471932</v>
      </c>
      <c r="Z225">
        <f t="shared" si="69"/>
        <v>31.481957652538707</v>
      </c>
      <c r="AA225">
        <f t="shared" si="71"/>
        <v>7.4597166681819624</v>
      </c>
      <c r="AB225">
        <f t="shared" si="72"/>
        <v>7195499.40058963</v>
      </c>
      <c r="AC225">
        <f t="shared" si="73"/>
        <v>7238739.4343614718</v>
      </c>
      <c r="AD225">
        <f t="shared" si="74"/>
        <v>109.69892805853634</v>
      </c>
      <c r="AE225">
        <f t="shared" si="75"/>
        <v>7.4768489257233659</v>
      </c>
      <c r="AF225">
        <f t="shared" si="76"/>
        <v>7281917.7920061648</v>
      </c>
      <c r="AG225">
        <f t="shared" si="77"/>
        <v>7.1332202020736517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218.33032200183482</v>
      </c>
      <c r="Y226">
        <f t="shared" si="68"/>
        <v>109.7906302046657</v>
      </c>
      <c r="Z226">
        <f t="shared" si="69"/>
        <v>104.04298007057635</v>
      </c>
      <c r="AA226">
        <f t="shared" si="71"/>
        <v>7.4939567463899035</v>
      </c>
      <c r="AB226">
        <f t="shared" si="72"/>
        <v>7281917.7920061648</v>
      </c>
      <c r="AC226">
        <f t="shared" si="73"/>
        <v>7455706.0339897005</v>
      </c>
      <c r="AD226">
        <f t="shared" si="74"/>
        <v>110.15684077207229</v>
      </c>
      <c r="AE226">
        <f t="shared" si="75"/>
        <v>7.5617622990543918</v>
      </c>
      <c r="AF226">
        <f t="shared" si="76"/>
        <v>7629250.1759836441</v>
      </c>
      <c r="AG226">
        <f t="shared" si="77"/>
        <v>7.1660113066030044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226.92891539609732</v>
      </c>
      <c r="Y227">
        <f t="shared" si="68"/>
        <v>110.51964354765686</v>
      </c>
      <c r="Z227">
        <f t="shared" si="69"/>
        <v>54.393218477931548</v>
      </c>
      <c r="AA227">
        <f t="shared" si="71"/>
        <v>7.6284300197102697</v>
      </c>
      <c r="AB227">
        <f t="shared" si="72"/>
        <v>7629250.1759836432</v>
      </c>
      <c r="AC227">
        <f t="shared" si="73"/>
        <v>7713426.7952084411</v>
      </c>
      <c r="AD227">
        <f t="shared" si="74"/>
        <v>110.69432569478181</v>
      </c>
      <c r="AE227">
        <f t="shared" si="75"/>
        <v>7.6603067339045667</v>
      </c>
      <c r="AF227">
        <f t="shared" si="76"/>
        <v>7797488.6582621401</v>
      </c>
      <c r="AG227">
        <f t="shared" si="77"/>
        <v>7.2946974225635266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231.42422270832307</v>
      </c>
      <c r="Y228">
        <f t="shared" si="68"/>
        <v>110.86818432158097</v>
      </c>
      <c r="Z228">
        <f t="shared" si="69"/>
        <v>22.36267315208892</v>
      </c>
      <c r="AA228">
        <f t="shared" si="71"/>
        <v>7.6919339619201565</v>
      </c>
      <c r="AB228">
        <f t="shared" si="72"/>
        <v>7797488.6582621383</v>
      </c>
      <c r="AC228">
        <f t="shared" si="73"/>
        <v>7823895.9888044419</v>
      </c>
      <c r="AD228">
        <f t="shared" si="74"/>
        <v>110.92261030762801</v>
      </c>
      <c r="AE228">
        <f t="shared" si="75"/>
        <v>7.7018026129385424</v>
      </c>
      <c r="AF228">
        <f t="shared" si="76"/>
        <v>7850267.7922030799</v>
      </c>
      <c r="AG228">
        <f t="shared" si="77"/>
        <v>7.3554176313290363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233.27237751428083</v>
      </c>
      <c r="Y229">
        <f t="shared" si="68"/>
        <v>110.97696307158913</v>
      </c>
      <c r="Z229">
        <f t="shared" si="69"/>
        <v>14.954971340563869</v>
      </c>
      <c r="AA229">
        <f t="shared" si="71"/>
        <v>7.7116579871517619</v>
      </c>
      <c r="AB229">
        <f t="shared" si="72"/>
        <v>7850267.792203078</v>
      </c>
      <c r="AC229">
        <f t="shared" si="73"/>
        <v>7863305.7562392196</v>
      </c>
      <c r="AD229">
        <f t="shared" si="74"/>
        <v>111.00383455136918</v>
      </c>
      <c r="AE229">
        <f t="shared" si="75"/>
        <v>7.7165303886562162</v>
      </c>
      <c r="AF229">
        <f t="shared" si="76"/>
        <v>7876326.1796299452</v>
      </c>
      <c r="AG229">
        <f t="shared" si="77"/>
        <v>7.3742707570375456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234.50832555895553</v>
      </c>
      <c r="Y230">
        <f t="shared" si="68"/>
        <v>111.03066987956166</v>
      </c>
      <c r="Z230">
        <f t="shared" si="69"/>
        <v>11.105871004416747</v>
      </c>
      <c r="AA230">
        <f t="shared" si="71"/>
        <v>7.7213962350676439</v>
      </c>
      <c r="AB230">
        <f t="shared" si="72"/>
        <v>7876326.1796299433</v>
      </c>
      <c r="AC230">
        <f t="shared" si="73"/>
        <v>7882418.2342147715</v>
      </c>
      <c r="AD230">
        <f t="shared" si="74"/>
        <v>111.04322571428719</v>
      </c>
      <c r="AE230">
        <f t="shared" si="75"/>
        <v>7.7236728892938755</v>
      </c>
      <c r="AF230">
        <f t="shared" si="76"/>
        <v>7888502.0928443857</v>
      </c>
      <c r="AG230">
        <f t="shared" si="77"/>
        <v>7.383579019929269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235.42616613783295</v>
      </c>
      <c r="Y231">
        <f t="shared" si="68"/>
        <v>111.05571120933047</v>
      </c>
      <c r="Z231">
        <f t="shared" si="69"/>
        <v>8.7034824110984346</v>
      </c>
      <c r="AA231">
        <f t="shared" si="71"/>
        <v>7.7259279073445128</v>
      </c>
      <c r="AB231">
        <f t="shared" si="72"/>
        <v>7888502.0928443847</v>
      </c>
      <c r="AC231">
        <f t="shared" si="73"/>
        <v>7890261.6909511415</v>
      </c>
      <c r="AD231">
        <f t="shared" si="74"/>
        <v>111.05931628014227</v>
      </c>
      <c r="AE231">
        <f t="shared" si="75"/>
        <v>7.7265780157830841</v>
      </c>
      <c r="AF231">
        <f t="shared" si="76"/>
        <v>7892018.9486675197</v>
      </c>
      <c r="AG231">
        <f t="shared" si="77"/>
        <v>7.3879100077748685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236.14546220486588</v>
      </c>
      <c r="Y232">
        <f t="shared" si="68"/>
        <v>111.06291655595402</v>
      </c>
      <c r="Z232">
        <f t="shared" si="69"/>
        <v>7.049843681619552</v>
      </c>
      <c r="AA232">
        <f t="shared" si="71"/>
        <v>7.7272272595312907</v>
      </c>
      <c r="AB232">
        <f t="shared" si="72"/>
        <v>7892018.9486675225</v>
      </c>
      <c r="AC232">
        <f t="shared" si="73"/>
        <v>7890799.6582272816</v>
      </c>
      <c r="AD232">
        <f t="shared" si="74"/>
        <v>111.06041846939644</v>
      </c>
      <c r="AE232">
        <f t="shared" si="75"/>
        <v>7.72677677541152</v>
      </c>
      <c r="AF232">
        <f t="shared" si="76"/>
        <v>7889581.9895298714</v>
      </c>
      <c r="AG232">
        <f t="shared" si="77"/>
        <v>7.3891515123651832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236.72809391409064</v>
      </c>
      <c r="Y233">
        <f t="shared" si="68"/>
        <v>111.0579237054713</v>
      </c>
      <c r="Z233">
        <f t="shared" si="69"/>
        <v>5.8455195870598144</v>
      </c>
      <c r="AA233">
        <f t="shared" si="71"/>
        <v>7.7263268904676048</v>
      </c>
      <c r="AB233">
        <f t="shared" si="72"/>
        <v>7889581.9895298695</v>
      </c>
      <c r="AC233">
        <f t="shared" si="73"/>
        <v>7886196.5363837359</v>
      </c>
      <c r="AD233">
        <f t="shared" si="74"/>
        <v>111.05098757711619</v>
      </c>
      <c r="AE233">
        <f t="shared" si="75"/>
        <v>7.7250760868606658</v>
      </c>
      <c r="AF233">
        <f t="shared" si="76"/>
        <v>7882815.5861305865</v>
      </c>
      <c r="AG233">
        <f t="shared" si="77"/>
        <v>7.3882912280350999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237.21119470640963</v>
      </c>
      <c r="Y234">
        <f t="shared" si="68"/>
        <v>111.04404466377514</v>
      </c>
      <c r="Z234">
        <f t="shared" si="69"/>
        <v>4.9336129482470605</v>
      </c>
      <c r="AA234">
        <f t="shared" si="71"/>
        <v>7.7238213831896276</v>
      </c>
      <c r="AB234">
        <f t="shared" si="72"/>
        <v>7882815.5861305846</v>
      </c>
      <c r="AC234">
        <f t="shared" si="73"/>
        <v>7877793.2109476877</v>
      </c>
      <c r="AD234">
        <f t="shared" si="74"/>
        <v>111.03369345765117</v>
      </c>
      <c r="AE234">
        <f t="shared" si="75"/>
        <v>7.7219444775370851</v>
      </c>
      <c r="AF234">
        <f t="shared" si="76"/>
        <v>7872777.5926251402</v>
      </c>
      <c r="AG234">
        <f t="shared" si="77"/>
        <v>7.3858970874569989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237.61893131370277</v>
      </c>
      <c r="Y235">
        <f t="shared" si="68"/>
        <v>111.02335617753863</v>
      </c>
      <c r="Z235">
        <f t="shared" si="69"/>
        <v>0</v>
      </c>
      <c r="AA235">
        <f t="shared" si="71"/>
        <v>7.7200700969825142</v>
      </c>
      <c r="AB235">
        <f t="shared" si="72"/>
        <v>7872777.5926251421</v>
      </c>
      <c r="AC235">
        <f t="shared" si="73"/>
        <v>7858881.4664505739</v>
      </c>
      <c r="AD235">
        <f t="shared" si="74"/>
        <v>110.99471601006418</v>
      </c>
      <c r="AE235">
        <f t="shared" si="75"/>
        <v>7.7148769927607699</v>
      </c>
      <c r="AF235">
        <f t="shared" si="76"/>
        <v>7845004.0354512036</v>
      </c>
      <c r="AG235">
        <f t="shared" si="77"/>
        <v>7.3823114364754749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237.61893131370277</v>
      </c>
      <c r="Y236">
        <f t="shared" si="68"/>
        <v>110.96611437368406</v>
      </c>
      <c r="Z236">
        <f t="shared" si="69"/>
        <v>0</v>
      </c>
      <c r="AA236">
        <f t="shared" si="71"/>
        <v>7.7096908750899535</v>
      </c>
      <c r="AB236">
        <f t="shared" si="72"/>
        <v>7845004.0354512027</v>
      </c>
      <c r="AC236">
        <f t="shared" si="73"/>
        <v>7831126.5918760411</v>
      </c>
      <c r="AD236">
        <f t="shared" si="74"/>
        <v>110.93751271138503</v>
      </c>
      <c r="AE236">
        <f t="shared" si="75"/>
        <v>7.7045047527194548</v>
      </c>
      <c r="AF236">
        <f t="shared" si="76"/>
        <v>7817267.8183414126</v>
      </c>
      <c r="AG236">
        <f t="shared" si="77"/>
        <v>7.372390501331699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237.61893131370277</v>
      </c>
      <c r="Y237">
        <f t="shared" si="68"/>
        <v>110.90894952837732</v>
      </c>
      <c r="Z237">
        <f t="shared" si="69"/>
        <v>0</v>
      </c>
      <c r="AA237">
        <f t="shared" si="71"/>
        <v>7.6993256075068404</v>
      </c>
      <c r="AB237">
        <f t="shared" si="72"/>
        <v>7817267.8183414135</v>
      </c>
      <c r="AC237">
        <f t="shared" si="73"/>
        <v>7803409.032247901</v>
      </c>
      <c r="AD237">
        <f t="shared" si="74"/>
        <v>110.88038631948554</v>
      </c>
      <c r="AE237">
        <f t="shared" si="75"/>
        <v>7.6941464576008629</v>
      </c>
      <c r="AF237">
        <f t="shared" si="76"/>
        <v>7789568.8910940504</v>
      </c>
      <c r="AG237">
        <f t="shared" si="77"/>
        <v>7.3624829043553159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237.61893131370277</v>
      </c>
      <c r="Y238">
        <f t="shared" si="68"/>
        <v>110.85186153815174</v>
      </c>
      <c r="Z238">
        <f t="shared" si="69"/>
        <v>0</v>
      </c>
      <c r="AA238">
        <f t="shared" si="71"/>
        <v>7.6889742754723525</v>
      </c>
      <c r="AB238">
        <f t="shared" si="72"/>
        <v>7789568.8910940494</v>
      </c>
      <c r="AC238">
        <f t="shared" si="73"/>
        <v>7775728.7373981988</v>
      </c>
      <c r="AD238">
        <f t="shared" si="74"/>
        <v>110.82333673096866</v>
      </c>
      <c r="AE238">
        <f t="shared" si="75"/>
        <v>7.6838020886567886</v>
      </c>
      <c r="AF238">
        <f t="shared" si="76"/>
        <v>7761907.2035748847</v>
      </c>
      <c r="AG238">
        <f t="shared" si="77"/>
        <v>7.3525886276138719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237.61893131370277</v>
      </c>
      <c r="Y239">
        <f t="shared" si="68"/>
        <v>110.79484228905663</v>
      </c>
      <c r="Z239">
        <f t="shared" si="69"/>
        <v>0</v>
      </c>
      <c r="AA239">
        <f t="shared" si="71"/>
        <v>7.6786340484582931</v>
      </c>
      <c r="AB239">
        <f t="shared" si="72"/>
        <v>7761907.2035748828</v>
      </c>
      <c r="AC239">
        <f t="shared" si="73"/>
        <v>7748085.6622876581</v>
      </c>
      <c r="AD239">
        <f t="shared" si="74"/>
        <v>110.76618547067095</v>
      </c>
      <c r="AE239">
        <f t="shared" si="75"/>
        <v>7.6734090154331245</v>
      </c>
      <c r="AF239">
        <f t="shared" si="76"/>
        <v>7734282.9311193237</v>
      </c>
      <c r="AG239">
        <f t="shared" si="77"/>
        <v>7.3427048755318278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237.61893131370277</v>
      </c>
      <c r="Y240">
        <f t="shared" si="68"/>
        <v>110.73756765214424</v>
      </c>
      <c r="Z240">
        <f t="shared" si="69"/>
        <v>0</v>
      </c>
      <c r="AA240">
        <f t="shared" si="71"/>
        <v>7.6681910933003214</v>
      </c>
      <c r="AB240">
        <f t="shared" si="72"/>
        <v>7734282.9311193218</v>
      </c>
      <c r="AC240">
        <f t="shared" si="73"/>
        <v>7720480.1871513808</v>
      </c>
      <c r="AD240">
        <f t="shared" si="74"/>
        <v>110.70894980707952</v>
      </c>
      <c r="AE240">
        <f t="shared" si="75"/>
        <v>7.6629731663288121</v>
      </c>
      <c r="AF240">
        <f t="shared" si="76"/>
        <v>7706696.2277205382</v>
      </c>
      <c r="AG240">
        <f t="shared" si="77"/>
        <v>7.3327191943862822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237.61893131370277</v>
      </c>
      <c r="Y241">
        <f t="shared" si="68"/>
        <v>110.68037090883391</v>
      </c>
      <c r="Z241">
        <f t="shared" si="69"/>
        <v>0</v>
      </c>
      <c r="AA241">
        <f t="shared" si="71"/>
        <v>7.6577623405788451</v>
      </c>
      <c r="AB241">
        <f t="shared" si="72"/>
        <v>7706696.2277205382</v>
      </c>
      <c r="AC241">
        <f t="shared" si="73"/>
        <v>7692912.2555074962</v>
      </c>
      <c r="AD241">
        <f t="shared" si="74"/>
        <v>110.65179198408639</v>
      </c>
      <c r="AE241">
        <f t="shared" si="75"/>
        <v>7.6525515099967514</v>
      </c>
      <c r="AF241">
        <f t="shared" si="76"/>
        <v>7679147.0422845501</v>
      </c>
      <c r="AG241">
        <f t="shared" si="77"/>
        <v>7.3227470937838079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237.61893131370277</v>
      </c>
      <c r="Y242">
        <f t="shared" si="68"/>
        <v>110.62325195319022</v>
      </c>
      <c r="Z242">
        <f t="shared" si="69"/>
        <v>0</v>
      </c>
      <c r="AA242">
        <f t="shared" si="71"/>
        <v>7.6473477709785245</v>
      </c>
      <c r="AB242">
        <f t="shared" si="72"/>
        <v>7679147.042284552</v>
      </c>
      <c r="AC242">
        <f t="shared" si="73"/>
        <v>7665381.8162967907</v>
      </c>
      <c r="AD242">
        <f t="shared" si="74"/>
        <v>110.59471189582818</v>
      </c>
      <c r="AE242">
        <f t="shared" si="75"/>
        <v>7.6421440271347434</v>
      </c>
      <c r="AF242">
        <f t="shared" si="76"/>
        <v>7651635.3237868669</v>
      </c>
      <c r="AG242">
        <f t="shared" si="77"/>
        <v>7.3127885552548451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237.61893131370277</v>
      </c>
      <c r="Y243">
        <f t="shared" si="68"/>
        <v>110.5662106794218</v>
      </c>
      <c r="Z243">
        <f t="shared" si="69"/>
        <v>0</v>
      </c>
      <c r="AA243">
        <f t="shared" si="71"/>
        <v>7.6369473652102906</v>
      </c>
      <c r="AB243">
        <f t="shared" si="72"/>
        <v>7651635.323786865</v>
      </c>
      <c r="AC243">
        <f t="shared" si="73"/>
        <v>7637888.8185294867</v>
      </c>
      <c r="AD243">
        <f t="shared" si="74"/>
        <v>110.53766189469211</v>
      </c>
      <c r="AE243">
        <f t="shared" si="75"/>
        <v>7.6317338400204831</v>
      </c>
      <c r="AF243">
        <f t="shared" si="76"/>
        <v>7624161.0819627913</v>
      </c>
      <c r="AG243">
        <f t="shared" si="77"/>
        <v>7.3028435603549484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237.61893131370277</v>
      </c>
      <c r="Y244">
        <f t="shared" si="68"/>
        <v>110.50902879404526</v>
      </c>
      <c r="Z244">
        <f t="shared" si="69"/>
        <v>0</v>
      </c>
      <c r="AA244">
        <f t="shared" si="71"/>
        <v>7.6264837125100984</v>
      </c>
      <c r="AB244">
        <f t="shared" si="72"/>
        <v>7624161.0819627922</v>
      </c>
      <c r="AC244">
        <f t="shared" si="73"/>
        <v>7610433.4112802744</v>
      </c>
      <c r="AD244">
        <f t="shared" si="74"/>
        <v>110.48039583081862</v>
      </c>
      <c r="AE244">
        <f t="shared" si="75"/>
        <v>7.6212336101969012</v>
      </c>
      <c r="AF244">
        <f t="shared" si="76"/>
        <v>7596724.6409660829</v>
      </c>
      <c r="AG244">
        <f t="shared" si="77"/>
        <v>7.2928356259080802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237.61893131370277</v>
      </c>
      <c r="Y245">
        <f t="shared" si="68"/>
        <v>110.45180228968795</v>
      </c>
      <c r="Z245">
        <f t="shared" si="69"/>
        <v>0</v>
      </c>
      <c r="AA245">
        <f t="shared" si="71"/>
        <v>7.6159907362671433</v>
      </c>
      <c r="AB245">
        <f t="shared" si="72"/>
        <v>7596724.6409660811</v>
      </c>
      <c r="AC245">
        <f t="shared" si="73"/>
        <v>7583015.8576408001</v>
      </c>
      <c r="AD245">
        <f t="shared" si="74"/>
        <v>110.42320872141894</v>
      </c>
      <c r="AE245">
        <f t="shared" si="75"/>
        <v>7.6107478573613374</v>
      </c>
      <c r="AF245">
        <f t="shared" si="76"/>
        <v>7569325.9486795804</v>
      </c>
      <c r="AG245">
        <f t="shared" si="77"/>
        <v>7.2827982648619383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237.61893131370277</v>
      </c>
      <c r="Y246">
        <f t="shared" si="68"/>
        <v>110.39465452100664</v>
      </c>
      <c r="Z246">
        <f t="shared" si="69"/>
        <v>0</v>
      </c>
      <c r="AA246">
        <f t="shared" si="71"/>
        <v>7.6055121968937325</v>
      </c>
      <c r="AB246">
        <f t="shared" si="72"/>
        <v>7569325.9486795794</v>
      </c>
      <c r="AC246">
        <f t="shared" si="73"/>
        <v>7555636.0267251711</v>
      </c>
      <c r="AD246">
        <f t="shared" si="74"/>
        <v>110.36610029349335</v>
      </c>
      <c r="AE246">
        <f t="shared" si="75"/>
        <v>7.6002765314569238</v>
      </c>
      <c r="AF246">
        <f t="shared" si="76"/>
        <v>7541964.9531663349</v>
      </c>
      <c r="AG246">
        <f t="shared" si="77"/>
        <v>7.2727747138224759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237.61893131370277</v>
      </c>
      <c r="Y247">
        <f t="shared" si="68"/>
        <v>110.33758537967206</v>
      </c>
      <c r="Z247">
        <f t="shared" si="69"/>
        <v>0</v>
      </c>
      <c r="AA247">
        <f t="shared" si="71"/>
        <v>7.5950480745267495</v>
      </c>
      <c r="AB247">
        <f t="shared" si="72"/>
        <v>7541964.9531663358</v>
      </c>
      <c r="AC247">
        <f t="shared" si="73"/>
        <v>7528293.8666321877</v>
      </c>
      <c r="AD247">
        <f t="shared" si="74"/>
        <v>110.30907043878707</v>
      </c>
      <c r="AE247">
        <f t="shared" si="75"/>
        <v>7.5898196126342103</v>
      </c>
      <c r="AF247">
        <f t="shared" si="76"/>
        <v>7514641.6025608527</v>
      </c>
      <c r="AG247">
        <f t="shared" si="77"/>
        <v>7.2627649537890511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237.61893131370277</v>
      </c>
      <c r="Y248">
        <f t="shared" si="68"/>
        <v>110.28050758823487</v>
      </c>
      <c r="Z248">
        <f t="shared" si="69"/>
        <v>0</v>
      </c>
      <c r="AA248">
        <f t="shared" si="71"/>
        <v>7.5845671175150917</v>
      </c>
      <c r="AB248">
        <f t="shared" si="72"/>
        <v>7514641.6025608536</v>
      </c>
      <c r="AC248">
        <f t="shared" si="73"/>
        <v>7500989.3817493264</v>
      </c>
      <c r="AD248">
        <f t="shared" si="74"/>
        <v>110.25186059759335</v>
      </c>
      <c r="AE248">
        <f t="shared" si="75"/>
        <v>7.5792844601192195</v>
      </c>
      <c r="AF248">
        <f t="shared" si="76"/>
        <v>7487356.1785044242</v>
      </c>
      <c r="AG248">
        <f t="shared" si="77"/>
        <v>7.2527381035013097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237.61893131370277</v>
      </c>
      <c r="Y249">
        <f t="shared" si="68"/>
        <v>110.22325351225814</v>
      </c>
      <c r="Z249">
        <f t="shared" si="69"/>
        <v>0</v>
      </c>
      <c r="AA249">
        <f t="shared" si="71"/>
        <v>7.5740091614740157</v>
      </c>
      <c r="AB249">
        <f t="shared" si="72"/>
        <v>7487356.1785044232</v>
      </c>
      <c r="AC249">
        <f t="shared" si="73"/>
        <v>7473722.9620137699</v>
      </c>
      <c r="AD249">
        <f t="shared" si="74"/>
        <v>110.19464639912884</v>
      </c>
      <c r="AE249">
        <f t="shared" si="75"/>
        <v>7.5687338577034335</v>
      </c>
      <c r="AF249">
        <f t="shared" si="76"/>
        <v>7460108.7366166906</v>
      </c>
      <c r="AG249">
        <f t="shared" si="77"/>
        <v>7.2426347070265908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237.61893131370277</v>
      </c>
      <c r="Y250">
        <f t="shared" si="68"/>
        <v>110.16607913575641</v>
      </c>
      <c r="Z250">
        <f t="shared" si="69"/>
        <v>0</v>
      </c>
      <c r="AA250">
        <f t="shared" si="71"/>
        <v>7.5634659024399058</v>
      </c>
      <c r="AB250">
        <f t="shared" si="72"/>
        <v>7460108.7366166897</v>
      </c>
      <c r="AC250">
        <f t="shared" si="73"/>
        <v>7446494.4979922976</v>
      </c>
      <c r="AD250">
        <f t="shared" si="74"/>
        <v>110.13751184462858</v>
      </c>
      <c r="AE250">
        <f t="shared" si="75"/>
        <v>7.5581979420581353</v>
      </c>
      <c r="AF250">
        <f t="shared" si="76"/>
        <v>7432899.2240252802</v>
      </c>
      <c r="AG250">
        <f t="shared" si="77"/>
        <v>7.2325453747976214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237.61893131370277</v>
      </c>
      <c r="Y251">
        <f t="shared" si="68"/>
        <v>110.10898434778549</v>
      </c>
      <c r="Z251">
        <f t="shared" si="69"/>
        <v>0</v>
      </c>
      <c r="AA251">
        <f t="shared" si="71"/>
        <v>7.5529373199540668</v>
      </c>
      <c r="AB251">
        <f t="shared" si="72"/>
        <v>7432899.2240252811</v>
      </c>
      <c r="AC251">
        <f t="shared" si="73"/>
        <v>7419303.9368493641</v>
      </c>
      <c r="AD251">
        <f t="shared" si="74"/>
        <v>110.08045682322566</v>
      </c>
      <c r="AE251">
        <f t="shared" si="75"/>
        <v>7.5476766927388823</v>
      </c>
      <c r="AF251">
        <f t="shared" si="76"/>
        <v>7405727.5879314216</v>
      </c>
      <c r="AG251">
        <f t="shared" si="77"/>
        <v>7.2224700872365295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237.61893131370277</v>
      </c>
      <c r="Y252">
        <f t="shared" si="68"/>
        <v>110.05196903755566</v>
      </c>
      <c r="Z252">
        <f t="shared" si="69"/>
        <v>0</v>
      </c>
      <c r="AA252">
        <f t="shared" si="71"/>
        <v>7.542423393586283</v>
      </c>
      <c r="AB252">
        <f t="shared" si="72"/>
        <v>7405727.5879314225</v>
      </c>
      <c r="AC252">
        <f t="shared" si="73"/>
        <v>7392151.2258229675</v>
      </c>
      <c r="AD252">
        <f t="shared" si="74"/>
        <v>110.02335417920084</v>
      </c>
      <c r="AE252">
        <f t="shared" si="75"/>
        <v>7.5371240896577607</v>
      </c>
      <c r="AF252">
        <f t="shared" si="76"/>
        <v>7378593.941208655</v>
      </c>
      <c r="AG252">
        <f t="shared" si="77"/>
        <v>7.2124088247926963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237.61893131370277</v>
      </c>
      <c r="Y253">
        <f t="shared" si="68"/>
        <v>109.9947346132777</v>
      </c>
      <c r="Z253">
        <f t="shared" si="69"/>
        <v>0</v>
      </c>
      <c r="AA253">
        <f t="shared" si="71"/>
        <v>7.5318159689841035</v>
      </c>
      <c r="AB253">
        <f t="shared" si="72"/>
        <v>7378593.941208655</v>
      </c>
      <c r="AC253">
        <f t="shared" si="73"/>
        <v>7365036.6724644834</v>
      </c>
      <c r="AD253">
        <f t="shared" si="74"/>
        <v>109.9661150808566</v>
      </c>
      <c r="AE253">
        <f t="shared" si="75"/>
        <v>7.5265078545241266</v>
      </c>
      <c r="AF253">
        <f t="shared" si="76"/>
        <v>7351498.5129323686</v>
      </c>
      <c r="AG253">
        <f t="shared" si="77"/>
        <v>7.2022546949266308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237.61893131370277</v>
      </c>
      <c r="Y254">
        <f t="shared" si="68"/>
        <v>109.93753588817681</v>
      </c>
      <c r="Z254">
        <f t="shared" si="69"/>
        <v>0</v>
      </c>
      <c r="AA254">
        <f t="shared" si="71"/>
        <v>7.521207221946141</v>
      </c>
      <c r="AB254">
        <f t="shared" si="72"/>
        <v>7351498.5129323695</v>
      </c>
      <c r="AC254">
        <f t="shared" si="73"/>
        <v>7337960.3399328664</v>
      </c>
      <c r="AD254">
        <f t="shared" si="74"/>
        <v>109.90895666706723</v>
      </c>
      <c r="AE254">
        <f t="shared" si="75"/>
        <v>7.515906584095231</v>
      </c>
      <c r="AF254">
        <f t="shared" si="76"/>
        <v>7324441.2492296267</v>
      </c>
      <c r="AG254">
        <f t="shared" si="77"/>
        <v>7.1920987940933898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237.61893131370277</v>
      </c>
      <c r="Y255">
        <f t="shared" si="68"/>
        <v>109.88041772887944</v>
      </c>
      <c r="Z255">
        <f t="shared" si="69"/>
        <v>0</v>
      </c>
      <c r="AA255">
        <f t="shared" si="71"/>
        <v>7.5106134175878951</v>
      </c>
      <c r="AB255">
        <f t="shared" si="72"/>
        <v>7324441.2492296277</v>
      </c>
      <c r="AC255">
        <f t="shared" si="73"/>
        <v>7310922.1450779699</v>
      </c>
      <c r="AD255">
        <f t="shared" si="74"/>
        <v>109.85187876230189</v>
      </c>
      <c r="AE255">
        <f t="shared" si="75"/>
        <v>7.5053202458150627</v>
      </c>
      <c r="AF255">
        <f t="shared" si="76"/>
        <v>7297422.0963446936</v>
      </c>
      <c r="AG255">
        <f t="shared" si="77"/>
        <v>7.1819571980949091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237.61893131370277</v>
      </c>
      <c r="Y256">
        <f t="shared" si="68"/>
        <v>109.82338002190667</v>
      </c>
      <c r="Z256">
        <f t="shared" si="69"/>
        <v>0</v>
      </c>
      <c r="AA256">
        <f t="shared" si="71"/>
        <v>7.5000345348622366</v>
      </c>
      <c r="AB256">
        <f t="shared" si="72"/>
        <v>7297422.0963446926</v>
      </c>
      <c r="AC256">
        <f t="shared" si="73"/>
        <v>7283922.0341819404</v>
      </c>
      <c r="AD256">
        <f t="shared" si="74"/>
        <v>109.79488125316169</v>
      </c>
      <c r="AE256">
        <f t="shared" si="75"/>
        <v>7.4947488186513311</v>
      </c>
      <c r="AF256">
        <f t="shared" si="76"/>
        <v>7270441.0005975477</v>
      </c>
      <c r="AG256">
        <f t="shared" si="77"/>
        <v>7.1718298867824783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237.61893131370277</v>
      </c>
      <c r="Y257">
        <f t="shared" si="68"/>
        <v>109.76625580831859</v>
      </c>
      <c r="Z257">
        <f t="shared" si="69"/>
        <v>0</v>
      </c>
      <c r="AA257">
        <f t="shared" si="71"/>
        <v>7.4894094940172788</v>
      </c>
      <c r="AB257">
        <f t="shared" si="72"/>
        <v>7270441.0005975487</v>
      </c>
      <c r="AC257">
        <f t="shared" si="73"/>
        <v>7256960.0635083178</v>
      </c>
      <c r="AD257">
        <f t="shared" si="74"/>
        <v>109.73762500968817</v>
      </c>
      <c r="AE257">
        <f t="shared" si="75"/>
        <v>7.4840681733483176</v>
      </c>
      <c r="AF257">
        <f t="shared" si="76"/>
        <v>7243498.3551734947</v>
      </c>
      <c r="AG257">
        <f t="shared" si="77"/>
        <v>7.1616564851284004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237.61893131370277</v>
      </c>
      <c r="Y258">
        <f t="shared" si="68"/>
        <v>109.70903504906417</v>
      </c>
      <c r="Z258">
        <f t="shared" si="69"/>
        <v>0</v>
      </c>
      <c r="AA258">
        <f t="shared" si="71"/>
        <v>7.478734471359175</v>
      </c>
      <c r="AB258">
        <f t="shared" si="72"/>
        <v>7243498.3551734947</v>
      </c>
      <c r="AC258">
        <f t="shared" si="73"/>
        <v>7230036.6331250481</v>
      </c>
      <c r="AD258">
        <f t="shared" si="74"/>
        <v>109.68044505931519</v>
      </c>
      <c r="AE258">
        <f t="shared" si="75"/>
        <v>7.4734007639365183</v>
      </c>
      <c r="AF258">
        <f t="shared" si="76"/>
        <v>7216594.1124233231</v>
      </c>
      <c r="AG258">
        <f t="shared" si="77"/>
        <v>7.1514332087179531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237.61893131370277</v>
      </c>
      <c r="Y259">
        <f t="shared" si="68"/>
        <v>109.65189584936421</v>
      </c>
      <c r="Z259">
        <f t="shared" si="69"/>
        <v>0</v>
      </c>
      <c r="AA259">
        <f t="shared" si="71"/>
        <v>7.4680746643344031</v>
      </c>
      <c r="AB259">
        <f t="shared" si="72"/>
        <v>7216594.1124233203</v>
      </c>
      <c r="AC259">
        <f t="shared" si="73"/>
        <v>7203151.5780275185</v>
      </c>
      <c r="AD259">
        <f t="shared" si="74"/>
        <v>109.62334661032978</v>
      </c>
      <c r="AE259">
        <f t="shared" si="75"/>
        <v>7.4627485593065215</v>
      </c>
      <c r="AF259">
        <f t="shared" si="76"/>
        <v>7189728.2176098172</v>
      </c>
      <c r="AG259">
        <f t="shared" si="77"/>
        <v>7.1412245040447573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237.61893131370277</v>
      </c>
      <c r="Y260">
        <f t="shared" si="68"/>
        <v>109.59483809296789</v>
      </c>
      <c r="Z260">
        <f t="shared" ref="Z260:Z271" si="81">(V261-V260)*43560/3600</f>
        <v>0</v>
      </c>
      <c r="AA260">
        <f t="shared" si="71"/>
        <v>7.4574300512553791</v>
      </c>
      <c r="AB260">
        <f t="shared" si="72"/>
        <v>7189728.2176098172</v>
      </c>
      <c r="AC260">
        <f t="shared" si="73"/>
        <v>7176304.8435175577</v>
      </c>
      <c r="AD260">
        <f t="shared" si="74"/>
        <v>109.56632954656401</v>
      </c>
      <c r="AE260">
        <f t="shared" si="75"/>
        <v>7.4521115377862044</v>
      </c>
      <c r="AF260">
        <f t="shared" si="76"/>
        <v>7162900.6160737872</v>
      </c>
      <c r="AG260">
        <f t="shared" si="77"/>
        <v>7.1310303503390031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237.61893131370277</v>
      </c>
      <c r="Y261">
        <f t="shared" si="68"/>
        <v>109.53782795967727</v>
      </c>
      <c r="Z261">
        <f t="shared" si="81"/>
        <v>0</v>
      </c>
      <c r="AA261">
        <f t="shared" si="71"/>
        <v>7.4467881416171799</v>
      </c>
      <c r="AB261">
        <f t="shared" si="72"/>
        <v>7162900.6160737863</v>
      </c>
      <c r="AC261">
        <f t="shared" si="73"/>
        <v>7149496.3974188752</v>
      </c>
      <c r="AD261">
        <f t="shared" si="74"/>
        <v>109.5091870757184</v>
      </c>
      <c r="AE261">
        <f t="shared" si="75"/>
        <v>7.4414132090247449</v>
      </c>
      <c r="AF261">
        <f t="shared" si="76"/>
        <v>7136111.5285212975</v>
      </c>
      <c r="AG261">
        <f t="shared" si="77"/>
        <v>7.1208383998407232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237.61893131370277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109.48058753651588</v>
      </c>
      <c r="Z262">
        <f t="shared" si="81"/>
        <v>0</v>
      </c>
      <c r="AA262">
        <f t="shared" si="71"/>
        <v>7.4360460354553473</v>
      </c>
      <c r="AB262">
        <f t="shared" si="72"/>
        <v>7136111.5285212966</v>
      </c>
      <c r="AC262">
        <f t="shared" si="73"/>
        <v>7122726.645657477</v>
      </c>
      <c r="AD262">
        <f t="shared" si="74"/>
        <v>109.45198796747161</v>
      </c>
      <c r="AE262">
        <f t="shared" si="75"/>
        <v>7.4306788562856534</v>
      </c>
      <c r="AF262">
        <f t="shared" si="76"/>
        <v>7109361.0846386682</v>
      </c>
      <c r="AG262">
        <f t="shared" si="77"/>
        <v>7.1105469203281837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237.61893131370277</v>
      </c>
      <c r="Y263">
        <f t="shared" si="83"/>
        <v>109.42342968354323</v>
      </c>
      <c r="Z263">
        <f t="shared" si="81"/>
        <v>0</v>
      </c>
      <c r="AA263">
        <f t="shared" si="71"/>
        <v>7.425319424946486</v>
      </c>
      <c r="AB263">
        <f t="shared" si="72"/>
        <v>7109361.0846386682</v>
      </c>
      <c r="AC263">
        <f t="shared" si="73"/>
        <v>7095995.5096737649</v>
      </c>
      <c r="AD263">
        <f t="shared" si="74"/>
        <v>109.39487136981614</v>
      </c>
      <c r="AE263">
        <f t="shared" si="75"/>
        <v>7.4199599880151004</v>
      </c>
      <c r="AF263">
        <f t="shared" si="76"/>
        <v>7082649.2286818139</v>
      </c>
      <c r="AG263">
        <f t="shared" si="77"/>
        <v>7.1002702864327585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237.61893131370277</v>
      </c>
      <c r="Y264">
        <f t="shared" si="83"/>
        <v>109.36635428165056</v>
      </c>
      <c r="Z264">
        <f t="shared" si="81"/>
        <v>0</v>
      </c>
      <c r="AA264">
        <f t="shared" si="71"/>
        <v>7.4146082877378792</v>
      </c>
      <c r="AB264">
        <f t="shared" si="72"/>
        <v>7082649.2286818139</v>
      </c>
      <c r="AC264">
        <f t="shared" si="73"/>
        <v>7069302.9337638859</v>
      </c>
      <c r="AD264">
        <f t="shared" si="74"/>
        <v>109.33783716372923</v>
      </c>
      <c r="AE264">
        <f t="shared" si="75"/>
        <v>7.4092565818765044</v>
      </c>
      <c r="AF264">
        <f t="shared" si="76"/>
        <v>7055975.9049870586</v>
      </c>
      <c r="AG264">
        <f t="shared" si="77"/>
        <v>7.0900084767394178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237.61893131370277</v>
      </c>
      <c r="Y265">
        <f t="shared" si="83"/>
        <v>109.30936121190091</v>
      </c>
      <c r="Z265">
        <f t="shared" si="81"/>
        <v>0</v>
      </c>
      <c r="AA265">
        <f t="shared" si="71"/>
        <v>7.4039126015090524</v>
      </c>
      <c r="AB265">
        <f t="shared" si="72"/>
        <v>7055975.9049870577</v>
      </c>
      <c r="AC265">
        <f t="shared" si="73"/>
        <v>7042648.862304341</v>
      </c>
      <c r="AD265">
        <f t="shared" si="74"/>
        <v>109.28081227094079</v>
      </c>
      <c r="AE265">
        <f t="shared" si="75"/>
        <v>7.3985413250331691</v>
      </c>
      <c r="AF265">
        <f t="shared" si="76"/>
        <v>7029341.156216938</v>
      </c>
      <c r="AG265">
        <f t="shared" si="77"/>
        <v>7.0797614698640219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237.61893131370277</v>
      </c>
      <c r="Y266">
        <f t="shared" si="83"/>
        <v>109.25220422539306</v>
      </c>
      <c r="Z266">
        <f t="shared" si="81"/>
        <v>0</v>
      </c>
      <c r="AA266">
        <f t="shared" si="71"/>
        <v>7.3931402396600721</v>
      </c>
      <c r="AB266">
        <f t="shared" si="72"/>
        <v>7029341.1562169362</v>
      </c>
      <c r="AC266">
        <f t="shared" si="73"/>
        <v>7016033.5037855478</v>
      </c>
      <c r="AD266">
        <f t="shared" si="74"/>
        <v>109.22359629519156</v>
      </c>
      <c r="AE266">
        <f t="shared" si="75"/>
        <v>7.3877391760638851</v>
      </c>
      <c r="AF266">
        <f t="shared" si="76"/>
        <v>7002745.2951831063</v>
      </c>
      <c r="AG266">
        <f t="shared" si="77"/>
        <v>7.0694381725421005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237.61893131370277</v>
      </c>
      <c r="Y267">
        <f t="shared" si="83"/>
        <v>109.19503016407552</v>
      </c>
      <c r="Z267">
        <f t="shared" si="81"/>
        <v>0</v>
      </c>
      <c r="AA267">
        <f t="shared" si="71"/>
        <v>7.3823460039690154</v>
      </c>
      <c r="AB267">
        <f t="shared" si="72"/>
        <v>7002745.2951831035</v>
      </c>
      <c r="AC267">
        <f t="shared" si="73"/>
        <v>6989457.0723759597</v>
      </c>
      <c r="AD267">
        <f t="shared" si="74"/>
        <v>109.16646400242314</v>
      </c>
      <c r="AE267">
        <f t="shared" si="75"/>
        <v>7.3769528261090054</v>
      </c>
      <c r="AF267">
        <f t="shared" si="76"/>
        <v>6976188.2650091108</v>
      </c>
      <c r="AG267">
        <f t="shared" si="77"/>
        <v>7.0590927677021575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237.61893131370277</v>
      </c>
      <c r="Y268">
        <f t="shared" si="83"/>
        <v>109.13793957882814</v>
      </c>
      <c r="Z268">
        <f t="shared" si="81"/>
        <v>0</v>
      </c>
      <c r="AA268">
        <f t="shared" si="71"/>
        <v>7.371567528228451</v>
      </c>
      <c r="AB268">
        <f t="shared" si="72"/>
        <v>6976188.2650091127</v>
      </c>
      <c r="AC268">
        <f t="shared" si="73"/>
        <v>6962919.443458301</v>
      </c>
      <c r="AD268">
        <f t="shared" si="74"/>
        <v>109.10941512474137</v>
      </c>
      <c r="AE268">
        <f t="shared" si="75"/>
        <v>7.3661822245911743</v>
      </c>
      <c r="AF268">
        <f t="shared" si="76"/>
        <v>6949670.0090005845</v>
      </c>
      <c r="AG268">
        <f t="shared" si="77"/>
        <v>7.0487624675044316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237.61893131370277</v>
      </c>
      <c r="Y269">
        <f t="shared" si="83"/>
        <v>109.08093234777301</v>
      </c>
      <c r="Z269">
        <f t="shared" si="81"/>
        <v>0</v>
      </c>
      <c r="AA269">
        <f t="shared" si="71"/>
        <v>7.3608047894283164</v>
      </c>
      <c r="AB269">
        <f t="shared" si="72"/>
        <v>6949670.0090005863</v>
      </c>
      <c r="AC269">
        <f t="shared" si="73"/>
        <v>6936420.5603796151</v>
      </c>
      <c r="AD269">
        <f t="shared" si="74"/>
        <v>109.0524495403574</v>
      </c>
      <c r="AE269">
        <f t="shared" si="75"/>
        <v>7.3554273485171384</v>
      </c>
      <c r="AF269">
        <f t="shared" si="76"/>
        <v>6923190.4705459243</v>
      </c>
      <c r="AG269">
        <f t="shared" si="77"/>
        <v>7.0384472498956292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237.61893131370277</v>
      </c>
      <c r="Y270">
        <f t="shared" si="83"/>
        <v>109.02389648695116</v>
      </c>
      <c r="Z270">
        <f t="shared" si="81"/>
        <v>0</v>
      </c>
      <c r="AA270">
        <f t="shared" si="71"/>
        <v>7.3500154509501749</v>
      </c>
      <c r="AB270">
        <f t="shared" si="72"/>
        <v>6923190.4705459224</v>
      </c>
      <c r="AC270">
        <f t="shared" si="73"/>
        <v>6909960.4427342117</v>
      </c>
      <c r="AD270">
        <f t="shared" si="74"/>
        <v>108.99528144294328</v>
      </c>
      <c r="AE270">
        <f t="shared" si="75"/>
        <v>7.3445800792103748</v>
      </c>
      <c r="AF270">
        <f t="shared" si="76"/>
        <v>6896749.9822607655</v>
      </c>
      <c r="AG270">
        <f t="shared" si="77"/>
        <v>7.0281052476121744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237.61893131370277</v>
      </c>
      <c r="Y271">
        <f t="shared" si="83"/>
        <v>108.96670872086047</v>
      </c>
      <c r="Z271">
        <f t="shared" si="81"/>
        <v>0</v>
      </c>
      <c r="AA271">
        <f t="shared" si="71"/>
        <v>7.339152746437609</v>
      </c>
      <c r="AB271">
        <f t="shared" si="72"/>
        <v>6896749.9822607646</v>
      </c>
      <c r="AC271">
        <f t="shared" si="73"/>
        <v>6883539.507317177</v>
      </c>
      <c r="AD271">
        <f t="shared" si="74"/>
        <v>108.93813596748038</v>
      </c>
      <c r="AE271">
        <f t="shared" si="75"/>
        <v>7.3337254077199869</v>
      </c>
      <c r="AF271">
        <f t="shared" si="76"/>
        <v>6870348.570792973</v>
      </c>
      <c r="AG271">
        <f t="shared" si="77"/>
        <v>7.0176902078685144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237.61893131370277</v>
      </c>
      <c r="Y272">
        <f t="shared" si="83"/>
        <v>108.90960547347711</v>
      </c>
      <c r="Z272">
        <f t="shared" ref="Z272:Z307" si="86">(V273-V272)*43560/3600</f>
        <v>0</v>
      </c>
      <c r="AA272">
        <f t="shared" si="71"/>
        <v>7.3283060960884834</v>
      </c>
      <c r="AB272">
        <f t="shared" si="72"/>
        <v>6870348.5707929758</v>
      </c>
      <c r="AC272">
        <f t="shared" si="73"/>
        <v>6857157.6198200164</v>
      </c>
      <c r="AD272">
        <f t="shared" si="74"/>
        <v>108.88107494822283</v>
      </c>
      <c r="AE272">
        <f t="shared" si="75"/>
        <v>7.3228867785209095</v>
      </c>
      <c r="AF272">
        <f t="shared" si="76"/>
        <v>6843986.1783903008</v>
      </c>
      <c r="AG272">
        <f t="shared" si="77"/>
        <v>7.0072905606774265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237.61893131370277</v>
      </c>
      <c r="Y273">
        <f t="shared" si="83"/>
        <v>108.85258661988955</v>
      </c>
      <c r="Z273">
        <f t="shared" si="86"/>
        <v>0</v>
      </c>
      <c r="AA273">
        <f t="shared" si="71"/>
        <v>7.3174754761760923</v>
      </c>
      <c r="AB273">
        <f t="shared" si="72"/>
        <v>6843986.1783903018</v>
      </c>
      <c r="AC273">
        <f t="shared" si="73"/>
        <v>6830814.722533185</v>
      </c>
      <c r="AD273">
        <f t="shared" si="74"/>
        <v>108.82409826035145</v>
      </c>
      <c r="AE273">
        <f t="shared" si="75"/>
        <v>7.3120641679039808</v>
      </c>
      <c r="AF273">
        <f t="shared" si="76"/>
        <v>6817662.7473858474</v>
      </c>
      <c r="AG273">
        <f t="shared" si="77"/>
        <v>6.9969062832900111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237.61893131370277</v>
      </c>
      <c r="Y274">
        <f t="shared" si="83"/>
        <v>108.79565203537085</v>
      </c>
      <c r="Z274">
        <f t="shared" si="86"/>
        <v>0</v>
      </c>
      <c r="AA274">
        <f t="shared" si="71"/>
        <v>7.3066608630088012</v>
      </c>
      <c r="AB274">
        <f t="shared" si="72"/>
        <v>6817662.7473858502</v>
      </c>
      <c r="AC274">
        <f t="shared" si="73"/>
        <v>6804510.757832434</v>
      </c>
      <c r="AD274">
        <f t="shared" si="74"/>
        <v>108.76705521500811</v>
      </c>
      <c r="AE274">
        <f t="shared" si="75"/>
        <v>7.301199946410132</v>
      </c>
      <c r="AF274">
        <f t="shared" si="76"/>
        <v>6791378.4275787733</v>
      </c>
      <c r="AG274">
        <f t="shared" si="77"/>
        <v>6.9865373529909913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237.61893131370277</v>
      </c>
      <c r="Y275">
        <f t="shared" si="83"/>
        <v>108.73847715207788</v>
      </c>
      <c r="Z275">
        <f t="shared" si="86"/>
        <v>0</v>
      </c>
      <c r="AA275">
        <f t="shared" si="71"/>
        <v>7.2957380146984576</v>
      </c>
      <c r="AB275">
        <f t="shared" si="72"/>
        <v>6791378.4275787724</v>
      </c>
      <c r="AC275">
        <f t="shared" si="73"/>
        <v>6778246.0991523154</v>
      </c>
      <c r="AD275">
        <f t="shared" si="74"/>
        <v>108.70989909312392</v>
      </c>
      <c r="AE275">
        <f t="shared" si="75"/>
        <v>7.2902760837467433</v>
      </c>
      <c r="AF275">
        <f t="shared" si="76"/>
        <v>6765133.433677284</v>
      </c>
      <c r="AG275">
        <f t="shared" si="77"/>
        <v>6.9760608824015238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237.61893131370277</v>
      </c>
      <c r="Y276">
        <f t="shared" si="83"/>
        <v>108.68136382391501</v>
      </c>
      <c r="Z276">
        <f t="shared" si="86"/>
        <v>0</v>
      </c>
      <c r="AA276">
        <f t="shared" si="71"/>
        <v>7.2848223309093374</v>
      </c>
      <c r="AB276">
        <f t="shared" si="72"/>
        <v>6765133.4336772822</v>
      </c>
      <c r="AC276">
        <f t="shared" si="73"/>
        <v>6752020.7534816451</v>
      </c>
      <c r="AD276">
        <f t="shared" si="74"/>
        <v>108.65282852267168</v>
      </c>
      <c r="AE276">
        <f t="shared" si="75"/>
        <v>7.2793685719494121</v>
      </c>
      <c r="AF276">
        <f t="shared" si="76"/>
        <v>6738927.706818264</v>
      </c>
      <c r="AG276">
        <f t="shared" si="77"/>
        <v>6.9655910086723072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237.61893131370277</v>
      </c>
      <c r="Y277">
        <f t="shared" si="83"/>
        <v>108.62433594715255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7.2739229788679225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6738927.706818263</v>
      </c>
      <c r="AC277">
        <f t="shared" ref="AC277:AC340" si="89">MAX(0,AB277+(Z277-AA277)*1800)</f>
        <v>6725834.645456301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108.59584333964693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7.2684773796730751</v>
      </c>
      <c r="AF277">
        <f t="shared" ref="AF277:AF340" si="92">MAX(0,AB277+(Z277-AE277)*3600)</f>
        <v>6712761.1882514404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6.9551367996819717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237.61893131370277</v>
      </c>
      <c r="Y278">
        <f t="shared" si="83"/>
        <v>108.56739339394045</v>
      </c>
      <c r="Z278">
        <f t="shared" si="86"/>
        <v>0</v>
      </c>
      <c r="AA278">
        <f t="shared" si="87"/>
        <v>7.2630399341391012</v>
      </c>
      <c r="AB278">
        <f t="shared" si="88"/>
        <v>6712761.1882514404</v>
      </c>
      <c r="AC278">
        <f t="shared" si="89"/>
        <v>6699687.7163699903</v>
      </c>
      <c r="AD278">
        <f t="shared" si="90"/>
        <v>108.53892963691247</v>
      </c>
      <c r="AE278">
        <f t="shared" si="91"/>
        <v>7.2575971490868598</v>
      </c>
      <c r="AF278">
        <f t="shared" si="92"/>
        <v>6686633.8385147275</v>
      </c>
      <c r="AG278">
        <f t="shared" si="93"/>
        <v>6.9446982319933639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237.61893131370277</v>
      </c>
      <c r="Y279">
        <f t="shared" si="83"/>
        <v>108.51034737551423</v>
      </c>
      <c r="Z279">
        <f t="shared" si="86"/>
        <v>0</v>
      </c>
      <c r="AA279">
        <f t="shared" si="87"/>
        <v>7.2521001414339237</v>
      </c>
      <c r="AB279">
        <f t="shared" si="88"/>
        <v>6686633.8385147303</v>
      </c>
      <c r="AC279">
        <f t="shared" si="89"/>
        <v>6673580.0582601493</v>
      </c>
      <c r="AD279">
        <f t="shared" si="90"/>
        <v>108.48176532781864</v>
      </c>
      <c r="AE279">
        <f t="shared" si="91"/>
        <v>7.2466031748807831</v>
      </c>
      <c r="AF279">
        <f t="shared" si="92"/>
        <v>6660546.0670851599</v>
      </c>
      <c r="AG279">
        <f t="shared" si="93"/>
        <v>6.9342030372271601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237.61893131370277</v>
      </c>
      <c r="Y280">
        <f t="shared" si="83"/>
        <v>108.45322660951925</v>
      </c>
      <c r="Z280">
        <f t="shared" si="86"/>
        <v>0</v>
      </c>
      <c r="AA280">
        <f t="shared" si="87"/>
        <v>7.241114541538904</v>
      </c>
      <c r="AB280">
        <f t="shared" si="88"/>
        <v>6660546.0670851609</v>
      </c>
      <c r="AC280">
        <f t="shared" si="89"/>
        <v>6647512.0609103907</v>
      </c>
      <c r="AD280">
        <f t="shared" si="90"/>
        <v>108.42468785837693</v>
      </c>
      <c r="AE280">
        <f t="shared" si="91"/>
        <v>7.235625901880594</v>
      </c>
      <c r="AF280">
        <f t="shared" si="92"/>
        <v>6634497.8138383906</v>
      </c>
      <c r="AG280">
        <f t="shared" si="93"/>
        <v>6.9236620332736614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237.61893131370277</v>
      </c>
      <c r="Y281">
        <f t="shared" si="83"/>
        <v>108.39619237099475</v>
      </c>
      <c r="Z281">
        <f t="shared" si="86"/>
        <v>0</v>
      </c>
      <c r="AA281">
        <f t="shared" si="87"/>
        <v>7.2301455828102634</v>
      </c>
      <c r="AB281">
        <f t="shared" si="88"/>
        <v>6634497.8138383934</v>
      </c>
      <c r="AC281">
        <f t="shared" si="89"/>
        <v>6621483.551789335</v>
      </c>
      <c r="AD281">
        <f t="shared" si="90"/>
        <v>108.36769685081939</v>
      </c>
      <c r="AE281">
        <f t="shared" si="91"/>
        <v>7.2246652574330694</v>
      </c>
      <c r="AF281">
        <f t="shared" si="92"/>
        <v>6608489.0189116346</v>
      </c>
      <c r="AG281">
        <f t="shared" si="93"/>
        <v>6.9131369970053402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237.61893131370277</v>
      </c>
      <c r="Y282">
        <f t="shared" si="83"/>
        <v>108.33924452886751</v>
      </c>
      <c r="Z282">
        <f t="shared" si="86"/>
        <v>0</v>
      </c>
      <c r="AA282">
        <f t="shared" si="87"/>
        <v>7.219193240039691</v>
      </c>
      <c r="AB282">
        <f t="shared" si="88"/>
        <v>6608489.0189116364</v>
      </c>
      <c r="AC282">
        <f t="shared" si="89"/>
        <v>6595494.4710795647</v>
      </c>
      <c r="AD282">
        <f t="shared" si="90"/>
        <v>108.31079217417212</v>
      </c>
      <c r="AE282">
        <f t="shared" si="91"/>
        <v>7.2137212163490041</v>
      </c>
      <c r="AF282">
        <f t="shared" si="92"/>
        <v>6582519.6225327803</v>
      </c>
      <c r="AG282">
        <f t="shared" si="93"/>
        <v>6.9026279042340839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237.61893131370277</v>
      </c>
      <c r="Y283">
        <f t="shared" si="83"/>
        <v>108.28233203473145</v>
      </c>
      <c r="Z283">
        <f t="shared" si="86"/>
        <v>0</v>
      </c>
      <c r="AA283">
        <f t="shared" si="87"/>
        <v>7.2082375464405217</v>
      </c>
      <c r="AB283">
        <f t="shared" si="88"/>
        <v>6582519.6225327784</v>
      </c>
      <c r="AC283">
        <f t="shared" si="89"/>
        <v>6569544.7949491851</v>
      </c>
      <c r="AD283">
        <f t="shared" si="90"/>
        <v>108.25374734608086</v>
      </c>
      <c r="AE283">
        <f t="shared" si="91"/>
        <v>7.2027050882589299</v>
      </c>
      <c r="AF283">
        <f t="shared" si="92"/>
        <v>6556589.8842150467</v>
      </c>
      <c r="AG283">
        <f t="shared" si="93"/>
        <v>6.8921150008144059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237.61893131370277</v>
      </c>
      <c r="Y284">
        <f t="shared" si="83"/>
        <v>108.2252065360049</v>
      </c>
      <c r="Z284">
        <f t="shared" si="86"/>
        <v>0</v>
      </c>
      <c r="AA284">
        <f t="shared" si="87"/>
        <v>7.1971811226092042</v>
      </c>
      <c r="AB284">
        <f t="shared" si="88"/>
        <v>6556589.8842150439</v>
      </c>
      <c r="AC284">
        <f t="shared" si="89"/>
        <v>6543634.9581943471</v>
      </c>
      <c r="AD284">
        <f t="shared" si="90"/>
        <v>108.19666569225132</v>
      </c>
      <c r="AE284">
        <f t="shared" si="91"/>
        <v>7.1916571504413005</v>
      </c>
      <c r="AF284">
        <f t="shared" si="92"/>
        <v>6530699.9184734551</v>
      </c>
      <c r="AG284">
        <f t="shared" si="93"/>
        <v>6.881501937480186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237.61893131370277</v>
      </c>
      <c r="Y285">
        <f t="shared" si="83"/>
        <v>108.1681686597688</v>
      </c>
      <c r="Z285">
        <f t="shared" si="86"/>
        <v>0</v>
      </c>
      <c r="AA285">
        <f t="shared" si="87"/>
        <v>7.1861416577789123</v>
      </c>
      <c r="AB285">
        <f t="shared" si="88"/>
        <v>6530699.9184734542</v>
      </c>
      <c r="AC285">
        <f t="shared" si="89"/>
        <v>6517764.8634894518</v>
      </c>
      <c r="AD285">
        <f t="shared" si="90"/>
        <v>108.1396715936603</v>
      </c>
      <c r="AE285">
        <f t="shared" si="91"/>
        <v>7.1806261586083426</v>
      </c>
      <c r="AF285">
        <f t="shared" si="92"/>
        <v>6504849.6643024646</v>
      </c>
      <c r="AG285">
        <f t="shared" si="93"/>
        <v>6.8709051530942693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237.61893131370277</v>
      </c>
      <c r="Y286">
        <f t="shared" si="83"/>
        <v>108.11121827162253</v>
      </c>
      <c r="Z286">
        <f t="shared" si="86"/>
        <v>0</v>
      </c>
      <c r="AA286">
        <f t="shared" si="87"/>
        <v>7.1751191259369191</v>
      </c>
      <c r="AB286">
        <f t="shared" si="88"/>
        <v>6504849.6643024618</v>
      </c>
      <c r="AC286">
        <f t="shared" si="89"/>
        <v>6491934.4498757757</v>
      </c>
      <c r="AD286">
        <f t="shared" si="90"/>
        <v>108.08276491601038</v>
      </c>
      <c r="AE286">
        <f t="shared" si="91"/>
        <v>7.169612086767299</v>
      </c>
      <c r="AF286">
        <f t="shared" si="92"/>
        <v>6479039.0607900992</v>
      </c>
      <c r="AG286">
        <f t="shared" si="93"/>
        <v>6.8603246226870356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237.61893131370277</v>
      </c>
      <c r="Y287">
        <f t="shared" si="83"/>
        <v>108.05435523737168</v>
      </c>
      <c r="Z287">
        <f t="shared" si="86"/>
        <v>0</v>
      </c>
      <c r="AA287">
        <f t="shared" si="87"/>
        <v>7.1641135011104016</v>
      </c>
      <c r="AB287">
        <f t="shared" si="88"/>
        <v>6479039.0607900992</v>
      </c>
      <c r="AC287">
        <f t="shared" si="89"/>
        <v>6466143.6564881001</v>
      </c>
      <c r="AD287">
        <f t="shared" si="90"/>
        <v>108.0258579859161</v>
      </c>
      <c r="AE287">
        <f t="shared" si="91"/>
        <v>7.1585802111241259</v>
      </c>
      <c r="AF287">
        <f t="shared" si="92"/>
        <v>6453268.1720300522</v>
      </c>
      <c r="AG287">
        <f t="shared" si="93"/>
        <v>6.8497603213271638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237.61893131370277</v>
      </c>
      <c r="Y288">
        <f t="shared" si="83"/>
        <v>107.99731633311974</v>
      </c>
      <c r="Z288">
        <f t="shared" si="86"/>
        <v>0</v>
      </c>
      <c r="AA288">
        <f t="shared" si="87"/>
        <v>7.1530204209313251</v>
      </c>
      <c r="AB288">
        <f t="shared" si="88"/>
        <v>6453268.1720300503</v>
      </c>
      <c r="AC288">
        <f t="shared" si="89"/>
        <v>6440392.735272374</v>
      </c>
      <c r="AD288">
        <f t="shared" si="90"/>
        <v>107.96877478606289</v>
      </c>
      <c r="AE288">
        <f t="shared" si="91"/>
        <v>7.1474606513361243</v>
      </c>
      <c r="AF288">
        <f t="shared" si="92"/>
        <v>6427537.3136852402</v>
      </c>
      <c r="AG288">
        <f t="shared" si="93"/>
        <v>6.8391089774155658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237.61893131370277</v>
      </c>
      <c r="Y289">
        <f t="shared" si="83"/>
        <v>107.94027760751507</v>
      </c>
      <c r="Z289">
        <f t="shared" si="86"/>
        <v>0</v>
      </c>
      <c r="AA289">
        <f t="shared" si="87"/>
        <v>7.1419095245340749</v>
      </c>
      <c r="AB289">
        <f t="shared" si="88"/>
        <v>6427537.3136852374</v>
      </c>
      <c r="AC289">
        <f t="shared" si="89"/>
        <v>6414681.8765410762</v>
      </c>
      <c r="AD289">
        <f t="shared" si="90"/>
        <v>107.9117803944813</v>
      </c>
      <c r="AE289">
        <f t="shared" si="91"/>
        <v>7.136358391014312</v>
      </c>
      <c r="AF289">
        <f t="shared" si="92"/>
        <v>6401846.4234775864</v>
      </c>
      <c r="AG289">
        <f t="shared" si="93"/>
        <v>6.828439497706019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237.61893131370277</v>
      </c>
      <c r="Y290">
        <f t="shared" si="83"/>
        <v>107.88332748103826</v>
      </c>
      <c r="Z290">
        <f t="shared" si="86"/>
        <v>0</v>
      </c>
      <c r="AA290">
        <f t="shared" si="87"/>
        <v>7.1308158868627185</v>
      </c>
      <c r="AB290">
        <f t="shared" si="88"/>
        <v>6401846.4234775864</v>
      </c>
      <c r="AC290">
        <f t="shared" si="89"/>
        <v>6389010.9548812332</v>
      </c>
      <c r="AD290">
        <f t="shared" si="90"/>
        <v>107.85487453316284</v>
      </c>
      <c r="AE290">
        <f t="shared" si="91"/>
        <v>7.1252733760038458</v>
      </c>
      <c r="AF290">
        <f t="shared" si="92"/>
        <v>6376195.4393239729</v>
      </c>
      <c r="AG290">
        <f t="shared" si="93"/>
        <v>6.81778659106305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237.61893131370277</v>
      </c>
      <c r="Y291">
        <f t="shared" si="83"/>
        <v>107.82646581606693</v>
      </c>
      <c r="Z291">
        <f t="shared" si="86"/>
        <v>0</v>
      </c>
      <c r="AA291">
        <f t="shared" si="87"/>
        <v>7.1197394811090122</v>
      </c>
      <c r="AB291">
        <f t="shared" si="88"/>
        <v>6376195.4393239729</v>
      </c>
      <c r="AC291">
        <f t="shared" si="89"/>
        <v>6363379.9082579771</v>
      </c>
      <c r="AD291">
        <f t="shared" si="90"/>
        <v>107.79805706459211</v>
      </c>
      <c r="AE291">
        <f t="shared" si="91"/>
        <v>7.1142055795173178</v>
      </c>
      <c r="AF291">
        <f t="shared" si="92"/>
        <v>6350584.2992377104</v>
      </c>
      <c r="AG291">
        <f t="shared" si="93"/>
        <v>6.8071502317434609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237.61893131370277</v>
      </c>
      <c r="Y292">
        <f t="shared" si="83"/>
        <v>107.76956921701927</v>
      </c>
      <c r="Z292">
        <f t="shared" si="86"/>
        <v>0</v>
      </c>
      <c r="AA292">
        <f t="shared" si="87"/>
        <v>7.1086308251655943</v>
      </c>
      <c r="AB292">
        <f t="shared" si="88"/>
        <v>6350584.2992377086</v>
      </c>
      <c r="AC292">
        <f t="shared" si="89"/>
        <v>6337788.7637524102</v>
      </c>
      <c r="AD292">
        <f t="shared" si="90"/>
        <v>107.74102838847004</v>
      </c>
      <c r="AE292">
        <f t="shared" si="91"/>
        <v>7.1030347794061983</v>
      </c>
      <c r="AF292">
        <f t="shared" si="92"/>
        <v>6325013.3740318464</v>
      </c>
      <c r="AG292">
        <f t="shared" si="93"/>
        <v>6.7964814484333544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237.61893131370277</v>
      </c>
      <c r="Y293">
        <f t="shared" si="83"/>
        <v>107.71253249565781</v>
      </c>
      <c r="Z293">
        <f t="shared" si="86"/>
        <v>0</v>
      </c>
      <c r="AA293">
        <f t="shared" si="87"/>
        <v>7.0974475442684017</v>
      </c>
      <c r="AB293">
        <f t="shared" si="88"/>
        <v>6325013.3740318492</v>
      </c>
      <c r="AC293">
        <f t="shared" si="89"/>
        <v>6312237.9684521658</v>
      </c>
      <c r="AD293">
        <f t="shared" si="90"/>
        <v>107.68403656747134</v>
      </c>
      <c r="AE293">
        <f t="shared" si="91"/>
        <v>7.0918603021947204</v>
      </c>
      <c r="AF293">
        <f t="shared" si="92"/>
        <v>6299482.6769439485</v>
      </c>
      <c r="AG293">
        <f t="shared" si="93"/>
        <v>6.7857382984091128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237.61893131370277</v>
      </c>
      <c r="Y294">
        <f t="shared" si="83"/>
        <v>107.65558550432905</v>
      </c>
      <c r="Z294">
        <f t="shared" si="86"/>
        <v>0</v>
      </c>
      <c r="AA294">
        <f t="shared" si="87"/>
        <v>7.0862818568817865</v>
      </c>
      <c r="AB294">
        <f t="shared" si="88"/>
        <v>6299482.6769439476</v>
      </c>
      <c r="AC294">
        <f t="shared" si="89"/>
        <v>6286727.3696015608</v>
      </c>
      <c r="AD294">
        <f t="shared" si="90"/>
        <v>107.62713440586819</v>
      </c>
      <c r="AE294">
        <f t="shared" si="91"/>
        <v>7.0807034046438817</v>
      </c>
      <c r="AF294">
        <f t="shared" si="92"/>
        <v>6273992.1446872298</v>
      </c>
      <c r="AG294">
        <f t="shared" si="93"/>
        <v>6.7750120494826191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237.61893131370277</v>
      </c>
      <c r="Y295">
        <f t="shared" si="83"/>
        <v>107.59872810186994</v>
      </c>
      <c r="Z295">
        <f t="shared" si="86"/>
        <v>0</v>
      </c>
      <c r="AA295">
        <f t="shared" si="87"/>
        <v>7.0751337353276824</v>
      </c>
      <c r="AB295">
        <f t="shared" si="88"/>
        <v>6273992.1446872316</v>
      </c>
      <c r="AC295">
        <f t="shared" si="89"/>
        <v>6261256.9039636422</v>
      </c>
      <c r="AD295">
        <f t="shared" si="90"/>
        <v>107.57032176260866</v>
      </c>
      <c r="AE295">
        <f t="shared" si="91"/>
        <v>7.0695640590974049</v>
      </c>
      <c r="AF295">
        <f t="shared" si="92"/>
        <v>6248541.7140744813</v>
      </c>
      <c r="AG295">
        <f t="shared" si="93"/>
        <v>6.7643026750651103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237.61893131370277</v>
      </c>
      <c r="Y296">
        <f t="shared" si="83"/>
        <v>107.54196014733947</v>
      </c>
      <c r="Z296">
        <f t="shared" si="86"/>
        <v>0</v>
      </c>
      <c r="AA296">
        <f t="shared" si="87"/>
        <v>7.0640031519715656</v>
      </c>
      <c r="AB296">
        <f t="shared" si="88"/>
        <v>6248541.7140744841</v>
      </c>
      <c r="AC296">
        <f t="shared" si="89"/>
        <v>6235826.5084009357</v>
      </c>
      <c r="AD296">
        <f t="shared" si="90"/>
        <v>107.51344027369797</v>
      </c>
      <c r="AE296">
        <f t="shared" si="91"/>
        <v>7.058377960270338</v>
      </c>
      <c r="AF296">
        <f t="shared" si="92"/>
        <v>6223131.5534175113</v>
      </c>
      <c r="AG296">
        <f t="shared" si="93"/>
        <v>6.7536101486096483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237.61893131370277</v>
      </c>
      <c r="Y297">
        <f t="shared" si="83"/>
        <v>107.48494710085328</v>
      </c>
      <c r="Z297">
        <f t="shared" si="86"/>
        <v>0</v>
      </c>
      <c r="AA297">
        <f t="shared" si="87"/>
        <v>7.0527541221132823</v>
      </c>
      <c r="AB297">
        <f t="shared" si="88"/>
        <v>6223131.5534175085</v>
      </c>
      <c r="AC297">
        <f t="shared" si="89"/>
        <v>6210436.5959977042</v>
      </c>
      <c r="AD297">
        <f t="shared" si="90"/>
        <v>107.45645392254026</v>
      </c>
      <c r="AE297">
        <f t="shared" si="91"/>
        <v>7.0471302828769158</v>
      </c>
      <c r="AF297">
        <f t="shared" si="92"/>
        <v>6197761.8843991514</v>
      </c>
      <c r="AG297">
        <f t="shared" si="93"/>
        <v>6.7427998640835272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237.61893131370277</v>
      </c>
      <c r="Y298">
        <f t="shared" si="83"/>
        <v>107.42800618493065</v>
      </c>
      <c r="Z298">
        <f t="shared" si="86"/>
        <v>0</v>
      </c>
      <c r="AA298">
        <f t="shared" si="87"/>
        <v>7.0415154124964605</v>
      </c>
      <c r="AB298">
        <f t="shared" si="88"/>
        <v>6197761.8843991496</v>
      </c>
      <c r="AC298">
        <f t="shared" si="89"/>
        <v>6185087.1566566555</v>
      </c>
      <c r="AD298">
        <f t="shared" si="90"/>
        <v>107.3995584110868</v>
      </c>
      <c r="AE298">
        <f t="shared" si="91"/>
        <v>7.0359005349642745</v>
      </c>
      <c r="AF298">
        <f t="shared" si="92"/>
        <v>6172432.6424732786</v>
      </c>
      <c r="AG298">
        <f t="shared" si="93"/>
        <v>6.7319992778748334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237.61893131370277</v>
      </c>
      <c r="Y299">
        <f t="shared" si="83"/>
        <v>107.37115600553568</v>
      </c>
      <c r="Z299">
        <f t="shared" si="86"/>
        <v>0</v>
      </c>
      <c r="AA299">
        <f t="shared" si="87"/>
        <v>7.0302946119959477</v>
      </c>
      <c r="AB299">
        <f t="shared" si="88"/>
        <v>6172432.6424732795</v>
      </c>
      <c r="AC299">
        <f t="shared" si="89"/>
        <v>6159778.1121716872</v>
      </c>
      <c r="AD299">
        <f t="shared" si="90"/>
        <v>107.34275356380805</v>
      </c>
      <c r="AE299">
        <f t="shared" si="91"/>
        <v>7.0246886818872829</v>
      </c>
      <c r="AF299">
        <f t="shared" si="92"/>
        <v>6147143.7632184848</v>
      </c>
      <c r="AG299">
        <f t="shared" si="93"/>
        <v>6.7212159026237313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237.61893131370277</v>
      </c>
      <c r="Y300">
        <f t="shared" si="83"/>
        <v>107.31439641807782</v>
      </c>
      <c r="Z300">
        <f t="shared" si="86"/>
        <v>0</v>
      </c>
      <c r="AA300">
        <f t="shared" si="87"/>
        <v>7.0190916920731929</v>
      </c>
      <c r="AB300">
        <f t="shared" si="88"/>
        <v>6147143.7632184867</v>
      </c>
      <c r="AC300">
        <f t="shared" si="89"/>
        <v>6134509.3981727548</v>
      </c>
      <c r="AD300">
        <f t="shared" si="90"/>
        <v>107.28602446430749</v>
      </c>
      <c r="AE300">
        <f t="shared" si="91"/>
        <v>7.0134886177386333</v>
      </c>
      <c r="AF300">
        <f t="shared" si="92"/>
        <v>6121895.2041946277</v>
      </c>
      <c r="AG300">
        <f t="shared" si="93"/>
        <v>6.7104497109042027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237.61893131370277</v>
      </c>
      <c r="Y301">
        <f t="shared" si="83"/>
        <v>107.25753529952412</v>
      </c>
      <c r="Z301">
        <f t="shared" si="86"/>
        <v>0</v>
      </c>
      <c r="AA301">
        <f t="shared" si="87"/>
        <v>7.0078276307990137</v>
      </c>
      <c r="AB301">
        <f t="shared" si="88"/>
        <v>6121895.2041946305</v>
      </c>
      <c r="AC301">
        <f t="shared" si="89"/>
        <v>6109281.1144591924</v>
      </c>
      <c r="AD301">
        <f t="shared" si="90"/>
        <v>107.22904637017292</v>
      </c>
      <c r="AE301">
        <f t="shared" si="91"/>
        <v>7.002166690641336</v>
      </c>
      <c r="AF301">
        <f t="shared" si="92"/>
        <v>6096687.4041083213</v>
      </c>
      <c r="AG301">
        <f t="shared" si="93"/>
        <v>6.6996224716700459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237.61893131370277</v>
      </c>
      <c r="Y302">
        <f t="shared" si="83"/>
        <v>107.20060346767418</v>
      </c>
      <c r="Z302">
        <f t="shared" si="86"/>
        <v>0</v>
      </c>
      <c r="AA302">
        <f t="shared" si="87"/>
        <v>6.9965148963260368</v>
      </c>
      <c r="AB302">
        <f t="shared" si="88"/>
        <v>6096687.4041083185</v>
      </c>
      <c r="AC302">
        <f t="shared" si="89"/>
        <v>6084093.6772949314</v>
      </c>
      <c r="AD302">
        <f t="shared" si="90"/>
        <v>107.17216052799485</v>
      </c>
      <c r="AE302">
        <f t="shared" si="91"/>
        <v>6.9908630946227062</v>
      </c>
      <c r="AF302">
        <f t="shared" si="92"/>
        <v>6071520.2969676768</v>
      </c>
      <c r="AG302">
        <f t="shared" si="93"/>
        <v>6.6887465227410914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237.61893131370277</v>
      </c>
      <c r="Y303">
        <f t="shared" si="83"/>
        <v>107.14376354086683</v>
      </c>
      <c r="Z303">
        <f t="shared" si="86"/>
        <v>0</v>
      </c>
      <c r="AA303">
        <f t="shared" si="87"/>
        <v>6.9852204239976228</v>
      </c>
      <c r="AB303">
        <f t="shared" si="88"/>
        <v>6071520.296967675</v>
      </c>
      <c r="AC303">
        <f t="shared" si="89"/>
        <v>6058946.9002044797</v>
      </c>
      <c r="AD303">
        <f t="shared" si="90"/>
        <v>107.11536651661824</v>
      </c>
      <c r="AE303">
        <f t="shared" si="91"/>
        <v>6.9795777459964343</v>
      </c>
      <c r="AF303">
        <f t="shared" si="92"/>
        <v>6046393.8170820875</v>
      </c>
      <c r="AG303">
        <f t="shared" si="93"/>
        <v>6.6778881308539004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237.61893131370277</v>
      </c>
      <c r="Y304">
        <f t="shared" si="83"/>
        <v>107.08701537073976</v>
      </c>
      <c r="Z304">
        <f t="shared" si="86"/>
        <v>0</v>
      </c>
      <c r="AA304">
        <f t="shared" si="87"/>
        <v>6.9739441843331944</v>
      </c>
      <c r="AB304">
        <f t="shared" si="88"/>
        <v>6046393.8170820875</v>
      </c>
      <c r="AC304">
        <f t="shared" si="89"/>
        <v>6033840.717550288</v>
      </c>
      <c r="AD304">
        <f t="shared" si="90"/>
        <v>107.05866418780063</v>
      </c>
      <c r="AE304">
        <f t="shared" si="91"/>
        <v>6.9683106153057546</v>
      </c>
      <c r="AF304">
        <f t="shared" si="92"/>
        <v>6021307.8988669869</v>
      </c>
      <c r="AG304">
        <f t="shared" si="93"/>
        <v>6.6670472676661428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237.61893131370277</v>
      </c>
      <c r="Y305">
        <f t="shared" si="83"/>
        <v>107.03031179960803</v>
      </c>
      <c r="Z305">
        <f t="shared" si="86"/>
        <v>0</v>
      </c>
      <c r="AA305">
        <f t="shared" si="87"/>
        <v>6.9626665568683261</v>
      </c>
      <c r="AB305">
        <f t="shared" si="88"/>
        <v>6021307.8988669841</v>
      </c>
      <c r="AC305">
        <f t="shared" si="89"/>
        <v>6008775.0990646211</v>
      </c>
      <c r="AD305">
        <f t="shared" si="90"/>
        <v>107.00182865259899</v>
      </c>
      <c r="AE305">
        <f t="shared" si="91"/>
        <v>6.9569679959626969</v>
      </c>
      <c r="AF305">
        <f t="shared" si="92"/>
        <v>5996262.814081518</v>
      </c>
      <c r="AG305">
        <f t="shared" si="93"/>
        <v>6.6562045067971596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237.61893131370277</v>
      </c>
      <c r="Y306">
        <f t="shared" si="83"/>
        <v>106.97339212937891</v>
      </c>
      <c r="Z306">
        <f t="shared" si="86"/>
        <v>0</v>
      </c>
      <c r="AA306">
        <f t="shared" si="87"/>
        <v>6.9512787629765196</v>
      </c>
      <c r="AB306">
        <f t="shared" si="88"/>
        <v>5996262.8140815208</v>
      </c>
      <c r="AC306">
        <f t="shared" si="89"/>
        <v>5983750.5123081626</v>
      </c>
      <c r="AD306">
        <f t="shared" si="90"/>
        <v>106.9449555679998</v>
      </c>
      <c r="AE306">
        <f t="shared" si="91"/>
        <v>6.9455895223559487</v>
      </c>
      <c r="AF306">
        <f t="shared" si="92"/>
        <v>5971258.6918010395</v>
      </c>
      <c r="AG306">
        <f t="shared" si="93"/>
        <v>6.6452521374472555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237.61893131370277</v>
      </c>
      <c r="Y307">
        <f t="shared" si="83"/>
        <v>106.91656555415408</v>
      </c>
      <c r="Z307">
        <f t="shared" si="86"/>
        <v>0</v>
      </c>
      <c r="AA307">
        <f t="shared" si="87"/>
        <v>6.9399095943985447</v>
      </c>
      <c r="AB307">
        <f t="shared" si="88"/>
        <v>5971258.6918010423</v>
      </c>
      <c r="AC307">
        <f t="shared" si="89"/>
        <v>5958766.8545311252</v>
      </c>
      <c r="AD307">
        <f t="shared" si="90"/>
        <v>106.88817550221174</v>
      </c>
      <c r="AE307">
        <f t="shared" si="91"/>
        <v>6.934229658819234</v>
      </c>
      <c r="AF307">
        <f t="shared" si="92"/>
        <v>5946295.4650292927</v>
      </c>
      <c r="AG307">
        <f t="shared" si="93"/>
        <v>6.6343176812522842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237.61893131370277</v>
      </c>
      <c r="Y308">
        <f t="shared" si="83"/>
        <v>106.85983192167193</v>
      </c>
      <c r="Z308">
        <f t="shared" ref="Z308:Z371" si="98">(V309-V308)*43560/3600</f>
        <v>0</v>
      </c>
      <c r="AA308">
        <f t="shared" si="87"/>
        <v>6.9285590206717549</v>
      </c>
      <c r="AB308">
        <f t="shared" si="88"/>
        <v>5946295.4650292918</v>
      </c>
      <c r="AC308">
        <f t="shared" si="89"/>
        <v>5933824.0587920826</v>
      </c>
      <c r="AD308">
        <f t="shared" si="90"/>
        <v>106.83148830309781</v>
      </c>
      <c r="AE308">
        <f t="shared" si="91"/>
        <v>6.9228883749148364</v>
      </c>
      <c r="AF308">
        <f t="shared" si="92"/>
        <v>5921373.0668795984</v>
      </c>
      <c r="AG308">
        <f t="shared" si="93"/>
        <v>6.6234011089143729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237.61893131370277</v>
      </c>
      <c r="Y309">
        <f t="shared" si="83"/>
        <v>106.8031910799199</v>
      </c>
      <c r="Z309">
        <f t="shared" si="98"/>
        <v>0</v>
      </c>
      <c r="AA309">
        <f t="shared" si="87"/>
        <v>6.9172270113833294</v>
      </c>
      <c r="AB309">
        <f t="shared" si="88"/>
        <v>5921373.0668795956</v>
      </c>
      <c r="AC309">
        <f t="shared" si="89"/>
        <v>5908922.0582591053</v>
      </c>
      <c r="AD309">
        <f t="shared" si="90"/>
        <v>106.77481571169552</v>
      </c>
      <c r="AE309">
        <f t="shared" si="91"/>
        <v>6.9115326598233384</v>
      </c>
      <c r="AF309">
        <f t="shared" si="92"/>
        <v>5896491.549304232</v>
      </c>
      <c r="AG309">
        <f t="shared" si="93"/>
        <v>6.6125023911835674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237.61893131370277</v>
      </c>
      <c r="Y310">
        <f t="shared" si="83"/>
        <v>106.74638697285131</v>
      </c>
      <c r="Z310">
        <f t="shared" si="98"/>
        <v>0</v>
      </c>
      <c r="AA310">
        <f t="shared" si="87"/>
        <v>6.9058054215547209</v>
      </c>
      <c r="AB310">
        <f t="shared" si="88"/>
        <v>5896491.549304232</v>
      </c>
      <c r="AC310">
        <f t="shared" si="89"/>
        <v>5884061.0995454332</v>
      </c>
      <c r="AD310">
        <f t="shared" si="90"/>
        <v>106.71795836938931</v>
      </c>
      <c r="AE310">
        <f t="shared" si="91"/>
        <v>6.9000782105601299</v>
      </c>
      <c r="AF310">
        <f t="shared" si="92"/>
        <v>5871651.2677462157</v>
      </c>
      <c r="AG310">
        <f t="shared" si="93"/>
        <v>6.6015144309781926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237.61893131370277</v>
      </c>
      <c r="Y311">
        <f t="shared" si="83"/>
        <v>106.68957691947432</v>
      </c>
      <c r="Z311">
        <f t="shared" si="98"/>
        <v>0</v>
      </c>
      <c r="AA311">
        <f t="shared" si="87"/>
        <v>6.8943604990934801</v>
      </c>
      <c r="AB311">
        <f t="shared" si="88"/>
        <v>5871651.2677462148</v>
      </c>
      <c r="AC311">
        <f t="shared" si="89"/>
        <v>5859241.4188478468</v>
      </c>
      <c r="AD311">
        <f t="shared" si="90"/>
        <v>106.66119543045335</v>
      </c>
      <c r="AE311">
        <f t="shared" si="91"/>
        <v>6.888642779748559</v>
      </c>
      <c r="AF311">
        <f t="shared" si="92"/>
        <v>5846852.1537391199</v>
      </c>
      <c r="AG311">
        <f t="shared" si="93"/>
        <v>6.5905028292551471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237.61893131370277</v>
      </c>
      <c r="Y312">
        <f t="shared" si="83"/>
        <v>106.63286101683229</v>
      </c>
      <c r="Z312">
        <f t="shared" si="98"/>
        <v>0</v>
      </c>
      <c r="AA312">
        <f t="shared" si="87"/>
        <v>6.8829345441881076</v>
      </c>
      <c r="AB312">
        <f t="shared" si="88"/>
        <v>5846852.1537391217</v>
      </c>
      <c r="AC312">
        <f t="shared" si="89"/>
        <v>5834462.8715595836</v>
      </c>
      <c r="AD312">
        <f t="shared" si="90"/>
        <v>106.60452656417006</v>
      </c>
      <c r="AE312">
        <f t="shared" si="91"/>
        <v>6.8772263007624401</v>
      </c>
      <c r="AF312">
        <f t="shared" si="92"/>
        <v>5822094.1390563771</v>
      </c>
      <c r="AG312">
        <f t="shared" si="93"/>
        <v>6.5795094769498323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237.61893131370277</v>
      </c>
      <c r="Y313">
        <f t="shared" si="83"/>
        <v>106.57623910889015</v>
      </c>
      <c r="Z313">
        <f t="shared" si="98"/>
        <v>0</v>
      </c>
      <c r="AA313">
        <f t="shared" si="87"/>
        <v>6.8715275254038604</v>
      </c>
      <c r="AB313">
        <f t="shared" si="88"/>
        <v>5822094.139056378</v>
      </c>
      <c r="AC313">
        <f t="shared" si="89"/>
        <v>5809725.3895106511</v>
      </c>
      <c r="AD313">
        <f t="shared" si="90"/>
        <v>106.54795161463376</v>
      </c>
      <c r="AE313">
        <f t="shared" si="91"/>
        <v>6.8658287421931004</v>
      </c>
      <c r="AF313">
        <f t="shared" si="92"/>
        <v>5797377.1555844825</v>
      </c>
      <c r="AG313">
        <f t="shared" si="93"/>
        <v>6.5685343438176682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237.61893131370277</v>
      </c>
      <c r="Y314">
        <f t="shared" si="83"/>
        <v>106.51960340919756</v>
      </c>
      <c r="Z314">
        <f t="shared" si="98"/>
        <v>0</v>
      </c>
      <c r="AA314">
        <f t="shared" si="87"/>
        <v>6.8600933534355972</v>
      </c>
      <c r="AB314">
        <f t="shared" si="88"/>
        <v>5797377.1555844815</v>
      </c>
      <c r="AC314">
        <f t="shared" si="89"/>
        <v>5785028.9875482973</v>
      </c>
      <c r="AD314">
        <f t="shared" si="90"/>
        <v>106.49118437917755</v>
      </c>
      <c r="AE314">
        <f t="shared" si="91"/>
        <v>6.8543276228979115</v>
      </c>
      <c r="AF314">
        <f t="shared" si="92"/>
        <v>5772701.5761420494</v>
      </c>
      <c r="AG314">
        <f t="shared" si="93"/>
        <v>6.5575317812793683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237.61893131370277</v>
      </c>
      <c r="Y315">
        <f t="shared" si="83"/>
        <v>106.46281312007285</v>
      </c>
      <c r="Z315">
        <f t="shared" si="98"/>
        <v>0</v>
      </c>
      <c r="AA315">
        <f t="shared" si="87"/>
        <v>6.8485715842541772</v>
      </c>
      <c r="AB315">
        <f t="shared" si="88"/>
        <v>5772701.5761420513</v>
      </c>
      <c r="AC315">
        <f t="shared" si="89"/>
        <v>5760374.1472903937</v>
      </c>
      <c r="AD315">
        <f t="shared" si="90"/>
        <v>106.43444182081792</v>
      </c>
      <c r="AE315">
        <f t="shared" si="91"/>
        <v>6.8428155374646549</v>
      </c>
      <c r="AF315">
        <f t="shared" si="92"/>
        <v>5748067.4402071787</v>
      </c>
      <c r="AG315">
        <f t="shared" si="93"/>
        <v>6.5464419172679316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237.61893131370277</v>
      </c>
      <c r="Y316">
        <f t="shared" si="83"/>
        <v>106.40611821224535</v>
      </c>
      <c r="Z316">
        <f t="shared" si="98"/>
        <v>0</v>
      </c>
      <c r="AA316">
        <f t="shared" si="87"/>
        <v>6.8370691662912044</v>
      </c>
      <c r="AB316">
        <f t="shared" si="88"/>
        <v>5748067.4402071768</v>
      </c>
      <c r="AC316">
        <f t="shared" si="89"/>
        <v>5735760.7157078525</v>
      </c>
      <c r="AD316">
        <f t="shared" si="90"/>
        <v>106.37779456358999</v>
      </c>
      <c r="AE316">
        <f t="shared" si="91"/>
        <v>6.8313227869856492</v>
      </c>
      <c r="AF316">
        <f t="shared" si="92"/>
        <v>5723474.6781740282</v>
      </c>
      <c r="AG316">
        <f t="shared" si="93"/>
        <v>6.5353706790749486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237.61893131370277</v>
      </c>
      <c r="Y317">
        <f t="shared" si="83"/>
        <v>106.3495185255188</v>
      </c>
      <c r="Z317">
        <f t="shared" si="98"/>
        <v>0</v>
      </c>
      <c r="AA317">
        <f t="shared" si="87"/>
        <v>6.825586067045629</v>
      </c>
      <c r="AB317">
        <f t="shared" si="88"/>
        <v>5723474.678174031</v>
      </c>
      <c r="AC317">
        <f t="shared" si="89"/>
        <v>5711188.6232533492</v>
      </c>
      <c r="AD317">
        <f t="shared" si="90"/>
        <v>106.32124244743216</v>
      </c>
      <c r="AE317">
        <f t="shared" si="91"/>
        <v>6.8198493389871615</v>
      </c>
      <c r="AF317">
        <f t="shared" si="92"/>
        <v>5698923.2205536775</v>
      </c>
      <c r="AG317">
        <f t="shared" si="93"/>
        <v>6.5243180354177035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237.61893131370277</v>
      </c>
      <c r="Y318">
        <f t="shared" si="83"/>
        <v>106.293013899966</v>
      </c>
      <c r="Z318">
        <f t="shared" si="98"/>
        <v>0</v>
      </c>
      <c r="AA318">
        <f t="shared" si="87"/>
        <v>6.8141222540709778</v>
      </c>
      <c r="AB318">
        <f t="shared" si="88"/>
        <v>5698923.2205536747</v>
      </c>
      <c r="AC318">
        <f t="shared" si="89"/>
        <v>5686657.8004963472</v>
      </c>
      <c r="AD318">
        <f t="shared" si="90"/>
        <v>106.26464958846962</v>
      </c>
      <c r="AE318">
        <f t="shared" si="91"/>
        <v>6.8083362850095295</v>
      </c>
      <c r="AF318">
        <f t="shared" si="92"/>
        <v>5674413.2099276409</v>
      </c>
      <c r="AG318">
        <f t="shared" si="93"/>
        <v>6.5132839550660124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237.61893131370277</v>
      </c>
      <c r="Y319">
        <f t="shared" si="83"/>
        <v>106.23629010519355</v>
      </c>
      <c r="Z319">
        <f t="shared" si="98"/>
        <v>0</v>
      </c>
      <c r="AA319">
        <f t="shared" si="87"/>
        <v>6.8025413409188253</v>
      </c>
      <c r="AB319">
        <f t="shared" si="88"/>
        <v>5674413.2099276399</v>
      </c>
      <c r="AC319">
        <f t="shared" si="89"/>
        <v>5662168.6355139865</v>
      </c>
      <c r="AD319">
        <f t="shared" si="90"/>
        <v>106.20793065933391</v>
      </c>
      <c r="AE319">
        <f t="shared" si="91"/>
        <v>6.7967464044737547</v>
      </c>
      <c r="AF319">
        <f t="shared" si="92"/>
        <v>5649944.9228715347</v>
      </c>
      <c r="AG319">
        <f t="shared" si="93"/>
        <v>6.502133330408209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237.61893131370277</v>
      </c>
      <c r="Y320">
        <f t="shared" si="83"/>
        <v>106.17961953105976</v>
      </c>
      <c r="Z320">
        <f t="shared" si="98"/>
        <v>0</v>
      </c>
      <c r="AA320">
        <f t="shared" si="87"/>
        <v>6.7909613411883498</v>
      </c>
      <c r="AB320">
        <f t="shared" si="88"/>
        <v>5649944.9228715347</v>
      </c>
      <c r="AC320">
        <f t="shared" si="89"/>
        <v>5637721.1924573956</v>
      </c>
      <c r="AD320">
        <f t="shared" si="90"/>
        <v>106.1513083616249</v>
      </c>
      <c r="AE320">
        <f t="shared" si="91"/>
        <v>6.7851762694922151</v>
      </c>
      <c r="AF320">
        <f t="shared" si="92"/>
        <v>5625518.2883013627</v>
      </c>
      <c r="AG320">
        <f t="shared" si="93"/>
        <v>6.4909830632341388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237.61893131370277</v>
      </c>
      <c r="Y321">
        <f t="shared" si="83"/>
        <v>106.12304542752427</v>
      </c>
      <c r="Z321">
        <f t="shared" si="98"/>
        <v>0</v>
      </c>
      <c r="AA321">
        <f t="shared" si="87"/>
        <v>6.7794010541486225</v>
      </c>
      <c r="AB321">
        <f t="shared" si="88"/>
        <v>5625518.2883013627</v>
      </c>
      <c r="AC321">
        <f t="shared" si="89"/>
        <v>5613315.3664038954</v>
      </c>
      <c r="AD321">
        <f t="shared" si="90"/>
        <v>106.09478245233302</v>
      </c>
      <c r="AE321">
        <f t="shared" si="91"/>
        <v>6.7736258304086174</v>
      </c>
      <c r="AF321">
        <f t="shared" si="92"/>
        <v>5601133.2353118919</v>
      </c>
      <c r="AG321">
        <f t="shared" si="93"/>
        <v>6.4798517772149626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237.61893131370277</v>
      </c>
      <c r="Y322">
        <f t="shared" si="83"/>
        <v>106.06656763036473</v>
      </c>
      <c r="Z322">
        <f t="shared" si="98"/>
        <v>0</v>
      </c>
      <c r="AA322">
        <f t="shared" si="87"/>
        <v>6.7678604462426328</v>
      </c>
      <c r="AB322">
        <f t="shared" si="88"/>
        <v>5601133.2353118919</v>
      </c>
      <c r="AC322">
        <f t="shared" si="89"/>
        <v>5588951.086508655</v>
      </c>
      <c r="AD322">
        <f t="shared" si="90"/>
        <v>106.03835276737577</v>
      </c>
      <c r="AE322">
        <f t="shared" si="91"/>
        <v>6.762095053694531</v>
      </c>
      <c r="AF322">
        <f t="shared" si="92"/>
        <v>5576789.6931185918</v>
      </c>
      <c r="AG322">
        <f t="shared" si="93"/>
        <v>6.4687394400389673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237.61893131370277</v>
      </c>
      <c r="Y323">
        <f t="shared" si="83"/>
        <v>106.01002404440351</v>
      </c>
      <c r="Z323">
        <f t="shared" si="98"/>
        <v>0</v>
      </c>
      <c r="AA323">
        <f t="shared" si="87"/>
        <v>6.7562682576393298</v>
      </c>
      <c r="AB323">
        <f t="shared" si="88"/>
        <v>5576789.6931185899</v>
      </c>
      <c r="AC323">
        <f t="shared" si="89"/>
        <v>5564628.4102548389</v>
      </c>
      <c r="AD323">
        <f t="shared" si="90"/>
        <v>105.9816781531175</v>
      </c>
      <c r="AE323">
        <f t="shared" si="91"/>
        <v>6.7504338497188527</v>
      </c>
      <c r="AF323">
        <f t="shared" si="92"/>
        <v>5552488.1312596025</v>
      </c>
      <c r="AG323">
        <f t="shared" si="93"/>
        <v>6.4575754510623327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237.61893131370277</v>
      </c>
      <c r="Y324">
        <f t="shared" si="83"/>
        <v>105.95338121829276</v>
      </c>
      <c r="Z324">
        <f t="shared" si="98"/>
        <v>0</v>
      </c>
      <c r="AA324">
        <f t="shared" si="87"/>
        <v>6.7446095184603685</v>
      </c>
      <c r="AB324">
        <f t="shared" si="88"/>
        <v>5552488.1312596034</v>
      </c>
      <c r="AC324">
        <f t="shared" si="89"/>
        <v>5540347.8341263747</v>
      </c>
      <c r="AD324">
        <f t="shared" si="90"/>
        <v>105.92508424119143</v>
      </c>
      <c r="AE324">
        <f t="shared" si="91"/>
        <v>6.7387851785001329</v>
      </c>
      <c r="AF324">
        <f t="shared" si="92"/>
        <v>5528228.5046170028</v>
      </c>
      <c r="AG324">
        <f t="shared" si="93"/>
        <v>6.4463449724953046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237.61893131370277</v>
      </c>
      <c r="Y325">
        <f t="shared" si="83"/>
        <v>105.89683613607122</v>
      </c>
      <c r="Z325">
        <f t="shared" si="98"/>
        <v>0</v>
      </c>
      <c r="AA325">
        <f t="shared" si="87"/>
        <v>6.7329708978134226</v>
      </c>
      <c r="AB325">
        <f t="shared" si="88"/>
        <v>5528228.5046170047</v>
      </c>
      <c r="AC325">
        <f t="shared" si="89"/>
        <v>5516109.1570009403</v>
      </c>
      <c r="AD325">
        <f t="shared" si="90"/>
        <v>105.86858798874736</v>
      </c>
      <c r="AE325">
        <f t="shared" si="91"/>
        <v>6.7271566084399765</v>
      </c>
      <c r="AF325">
        <f t="shared" si="92"/>
        <v>5504010.7408266207</v>
      </c>
      <c r="AG325">
        <f t="shared" si="93"/>
        <v>6.4351338734460031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237.61893131370277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105.84038862907023</v>
      </c>
      <c r="Z326">
        <f t="shared" si="98"/>
        <v>0</v>
      </c>
      <c r="AA326">
        <f t="shared" si="87"/>
        <v>6.7213523609815855</v>
      </c>
      <c r="AB326">
        <f t="shared" si="88"/>
        <v>5504010.7408266189</v>
      </c>
      <c r="AC326">
        <f t="shared" si="89"/>
        <v>5491912.3065768518</v>
      </c>
      <c r="AD326">
        <f t="shared" si="90"/>
        <v>105.81218922726229</v>
      </c>
      <c r="AE326">
        <f t="shared" si="91"/>
        <v>6.7155481048514503</v>
      </c>
      <c r="AF326">
        <f t="shared" si="92"/>
        <v>5479834.7676491532</v>
      </c>
      <c r="AG326">
        <f t="shared" si="93"/>
        <v>6.4239421204727805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237.61893131370277</v>
      </c>
      <c r="Y327">
        <f t="shared" si="99"/>
        <v>105.78403200447784</v>
      </c>
      <c r="Z327">
        <f t="shared" si="98"/>
        <v>0</v>
      </c>
      <c r="AA327">
        <f t="shared" si="87"/>
        <v>6.7097509625912082</v>
      </c>
      <c r="AB327">
        <f t="shared" si="88"/>
        <v>5479834.7676491551</v>
      </c>
      <c r="AC327">
        <f t="shared" si="89"/>
        <v>5467757.2159164911</v>
      </c>
      <c r="AD327">
        <f t="shared" si="90"/>
        <v>105.7557014066749</v>
      </c>
      <c r="AE327">
        <f t="shared" si="91"/>
        <v>6.7038764804837259</v>
      </c>
      <c r="AF327">
        <f t="shared" si="92"/>
        <v>5455700.8123194138</v>
      </c>
      <c r="AG327">
        <f t="shared" si="93"/>
        <v>6.412766795917201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237.61893131370277</v>
      </c>
      <c r="Y328">
        <f t="shared" si="99"/>
        <v>105.72742041655214</v>
      </c>
      <c r="Z328">
        <f t="shared" si="98"/>
        <v>0</v>
      </c>
      <c r="AA328">
        <f t="shared" si="87"/>
        <v>6.6980122847610062</v>
      </c>
      <c r="AB328">
        <f t="shared" si="88"/>
        <v>5455700.8123194156</v>
      </c>
      <c r="AC328">
        <f t="shared" si="89"/>
        <v>5443644.3902068455</v>
      </c>
      <c r="AD328">
        <f t="shared" si="90"/>
        <v>105.69913938299715</v>
      </c>
      <c r="AE328">
        <f t="shared" si="91"/>
        <v>6.6921480800324122</v>
      </c>
      <c r="AF328">
        <f t="shared" si="92"/>
        <v>5431609.0792312985</v>
      </c>
      <c r="AG328">
        <f t="shared" si="93"/>
        <v>6.4014548816800421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237.61893131370277</v>
      </c>
      <c r="Y329">
        <f t="shared" si="99"/>
        <v>105.67090787033391</v>
      </c>
      <c r="Z329">
        <f t="shared" si="98"/>
        <v>0</v>
      </c>
      <c r="AA329">
        <f t="shared" si="87"/>
        <v>6.6862941436925949</v>
      </c>
      <c r="AB329">
        <f t="shared" si="88"/>
        <v>5431609.0792312957</v>
      </c>
      <c r="AC329">
        <f t="shared" si="89"/>
        <v>5419573.7497726493</v>
      </c>
      <c r="AD329">
        <f t="shared" si="90"/>
        <v>105.64267631431443</v>
      </c>
      <c r="AE329">
        <f t="shared" si="91"/>
        <v>6.6804401983626587</v>
      </c>
      <c r="AF329">
        <f t="shared" si="92"/>
        <v>5407559.4945171904</v>
      </c>
      <c r="AG329">
        <f t="shared" si="93"/>
        <v>6.3901627575837692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237.61893131370277</v>
      </c>
      <c r="Y330">
        <f t="shared" si="99"/>
        <v>105.61449419255017</v>
      </c>
      <c r="Z330">
        <f t="shared" si="98"/>
        <v>0</v>
      </c>
      <c r="AA330">
        <f t="shared" si="87"/>
        <v>6.6745965034570087</v>
      </c>
      <c r="AB330">
        <f t="shared" si="88"/>
        <v>5407559.4945171922</v>
      </c>
      <c r="AC330">
        <f t="shared" si="89"/>
        <v>5395545.2208109694</v>
      </c>
      <c r="AD330">
        <f t="shared" si="90"/>
        <v>105.5863120275055</v>
      </c>
      <c r="AE330">
        <f t="shared" si="91"/>
        <v>6.6687527995769642</v>
      </c>
      <c r="AF330">
        <f t="shared" si="92"/>
        <v>5383551.9844387155</v>
      </c>
      <c r="AG330">
        <f t="shared" si="93"/>
        <v>6.3788903890056279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237.61893131370277</v>
      </c>
      <c r="Y331">
        <f t="shared" si="99"/>
        <v>105.55817921023105</v>
      </c>
      <c r="Z331">
        <f t="shared" si="98"/>
        <v>0</v>
      </c>
      <c r="AA331">
        <f t="shared" si="87"/>
        <v>6.6629193281881349</v>
      </c>
      <c r="AB331">
        <f t="shared" si="88"/>
        <v>5383551.9844387174</v>
      </c>
      <c r="AC331">
        <f t="shared" si="89"/>
        <v>5371558.7296479791</v>
      </c>
      <c r="AD331">
        <f t="shared" si="90"/>
        <v>105.53001777496297</v>
      </c>
      <c r="AE331">
        <f t="shared" si="91"/>
        <v>6.6570729145142753</v>
      </c>
      <c r="AF331">
        <f t="shared" si="92"/>
        <v>5359586.5219464656</v>
      </c>
      <c r="AG331">
        <f t="shared" si="93"/>
        <v>6.3676377413834286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237.61893131370277</v>
      </c>
      <c r="Y332">
        <f t="shared" si="99"/>
        <v>105.50175422742062</v>
      </c>
      <c r="Z332">
        <f t="shared" si="98"/>
        <v>0</v>
      </c>
      <c r="AA332">
        <f t="shared" si="87"/>
        <v>6.6511681749056555</v>
      </c>
      <c r="AB332">
        <f t="shared" si="88"/>
        <v>5359586.5219464637</v>
      </c>
      <c r="AC332">
        <f t="shared" si="89"/>
        <v>5347614.4192316337</v>
      </c>
      <c r="AD332">
        <f t="shared" si="90"/>
        <v>105.47349092772697</v>
      </c>
      <c r="AE332">
        <f t="shared" si="91"/>
        <v>6.6452634870768792</v>
      </c>
      <c r="AF332">
        <f t="shared" si="92"/>
        <v>5335663.5733929873</v>
      </c>
      <c r="AG332">
        <f t="shared" si="93"/>
        <v>6.3563112156071275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237.61893131370277</v>
      </c>
      <c r="Y333">
        <f t="shared" si="99"/>
        <v>105.44527781048468</v>
      </c>
      <c r="Z333">
        <f t="shared" si="98"/>
        <v>0</v>
      </c>
      <c r="AA333">
        <f t="shared" si="87"/>
        <v>6.6393692832224787</v>
      </c>
      <c r="AB333">
        <f t="shared" si="88"/>
        <v>5335663.5733929891</v>
      </c>
      <c r="AC333">
        <f t="shared" si="89"/>
        <v>5323712.708683189</v>
      </c>
      <c r="AD333">
        <f t="shared" si="90"/>
        <v>105.41706464869206</v>
      </c>
      <c r="AE333">
        <f t="shared" si="91"/>
        <v>6.6334750700607499</v>
      </c>
      <c r="AF333">
        <f t="shared" si="92"/>
        <v>5311783.0631407704</v>
      </c>
      <c r="AG333">
        <f t="shared" si="93"/>
        <v>6.3449368107121229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237.61893131370277</v>
      </c>
      <c r="Y334">
        <f t="shared" si="99"/>
        <v>105.38890158032925</v>
      </c>
      <c r="Z334">
        <f t="shared" si="98"/>
        <v>0</v>
      </c>
      <c r="AA334">
        <f t="shared" si="87"/>
        <v>6.6275913222752676</v>
      </c>
      <c r="AB334">
        <f t="shared" si="88"/>
        <v>5311783.0631407686</v>
      </c>
      <c r="AC334">
        <f t="shared" si="89"/>
        <v>5299853.3987606727</v>
      </c>
      <c r="AD334">
        <f t="shared" si="90"/>
        <v>105.36073846749514</v>
      </c>
      <c r="AE334">
        <f t="shared" si="91"/>
        <v>6.621707565198971</v>
      </c>
      <c r="AF334">
        <f t="shared" si="92"/>
        <v>5287944.9159060521</v>
      </c>
      <c r="AG334">
        <f t="shared" si="93"/>
        <v>6.3335825835314337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237.61893131370277</v>
      </c>
      <c r="Y335">
        <f t="shared" si="99"/>
        <v>105.33262535922721</v>
      </c>
      <c r="Z335">
        <f t="shared" si="98"/>
        <v>0</v>
      </c>
      <c r="AA335">
        <f t="shared" si="87"/>
        <v>6.6158342549337847</v>
      </c>
      <c r="AB335">
        <f t="shared" si="88"/>
        <v>5287944.915906053</v>
      </c>
      <c r="AC335">
        <f t="shared" si="89"/>
        <v>5276036.414247172</v>
      </c>
      <c r="AD335">
        <f t="shared" si="90"/>
        <v>105.30451220656687</v>
      </c>
      <c r="AE335">
        <f t="shared" si="91"/>
        <v>6.6099609353942643</v>
      </c>
      <c r="AF335">
        <f t="shared" si="92"/>
        <v>5264149.056538634</v>
      </c>
      <c r="AG335">
        <f t="shared" si="93"/>
        <v>6.3222484982706515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237.61893131370277</v>
      </c>
      <c r="Y336">
        <f t="shared" si="99"/>
        <v>105.27640073221691</v>
      </c>
      <c r="Z336">
        <f t="shared" si="98"/>
        <v>0</v>
      </c>
      <c r="AA336">
        <f t="shared" si="87"/>
        <v>6.60407588718195</v>
      </c>
      <c r="AB336">
        <f t="shared" si="88"/>
        <v>5264149.0565386349</v>
      </c>
      <c r="AC336">
        <f t="shared" si="89"/>
        <v>5252261.7199417073</v>
      </c>
      <c r="AD336">
        <f t="shared" si="90"/>
        <v>105.24815699590837</v>
      </c>
      <c r="AE336">
        <f t="shared" si="91"/>
        <v>6.5981300746093634</v>
      </c>
      <c r="AF336">
        <f t="shared" si="92"/>
        <v>5240395.7882700413</v>
      </c>
      <c r="AG336">
        <f t="shared" si="93"/>
        <v>6.3109125567490514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237.61893131370277</v>
      </c>
      <c r="Y337">
        <f t="shared" si="99"/>
        <v>105.21996411666608</v>
      </c>
      <c r="Z337">
        <f t="shared" si="98"/>
        <v>0</v>
      </c>
      <c r="AA337">
        <f t="shared" si="87"/>
        <v>6.5921949683604932</v>
      </c>
      <c r="AB337">
        <f t="shared" si="88"/>
        <v>5240395.7882700432</v>
      </c>
      <c r="AC337">
        <f t="shared" si="89"/>
        <v>5228529.8373269942</v>
      </c>
      <c r="AD337">
        <f t="shared" si="90"/>
        <v>105.19177119163591</v>
      </c>
      <c r="AE337">
        <f t="shared" si="91"/>
        <v>6.5862598524724554</v>
      </c>
      <c r="AF337">
        <f t="shared" si="92"/>
        <v>5216685.2528011426</v>
      </c>
      <c r="AG337">
        <f t="shared" si="93"/>
        <v>6.2994545686227266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237.61893131370277</v>
      </c>
      <c r="Y338">
        <f t="shared" si="99"/>
        <v>105.16362903217868</v>
      </c>
      <c r="Z338">
        <f t="shared" si="98"/>
        <v>0</v>
      </c>
      <c r="AA338">
        <f t="shared" si="87"/>
        <v>6.5803354236471527</v>
      </c>
      <c r="AB338">
        <f t="shared" si="88"/>
        <v>5216685.2528011398</v>
      </c>
      <c r="AC338">
        <f t="shared" si="89"/>
        <v>5204840.6490385747</v>
      </c>
      <c r="AD338">
        <f t="shared" si="90"/>
        <v>105.13548682701595</v>
      </c>
      <c r="AE338">
        <f t="shared" si="91"/>
        <v>6.5744109852000259</v>
      </c>
      <c r="AF338">
        <f t="shared" si="92"/>
        <v>5193017.3732544193</v>
      </c>
      <c r="AG338">
        <f t="shared" si="93"/>
        <v>6.2880171937402674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237.61893131370277</v>
      </c>
      <c r="Y339">
        <f t="shared" si="99"/>
        <v>105.10739529609748</v>
      </c>
      <c r="Z339">
        <f t="shared" si="98"/>
        <v>0</v>
      </c>
      <c r="AA339">
        <f t="shared" si="87"/>
        <v>6.5684972145893097</v>
      </c>
      <c r="AB339">
        <f t="shared" si="88"/>
        <v>5193017.3732544184</v>
      </c>
      <c r="AC339">
        <f t="shared" si="89"/>
        <v>5181194.0782681573</v>
      </c>
      <c r="AD339">
        <f t="shared" si="90"/>
        <v>105.07930371955574</v>
      </c>
      <c r="AE339">
        <f t="shared" si="91"/>
        <v>6.5625834343740781</v>
      </c>
      <c r="AF339">
        <f t="shared" si="92"/>
        <v>5169392.0728906719</v>
      </c>
      <c r="AG339">
        <f t="shared" si="93"/>
        <v>6.2766003950178693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237.61893131370277</v>
      </c>
      <c r="Y340">
        <f t="shared" si="99"/>
        <v>105.05126272609384</v>
      </c>
      <c r="Z340">
        <f t="shared" si="98"/>
        <v>0</v>
      </c>
      <c r="AA340">
        <f t="shared" si="87"/>
        <v>6.5566803028035157</v>
      </c>
      <c r="AB340">
        <f t="shared" si="88"/>
        <v>5169392.0728906691</v>
      </c>
      <c r="AC340">
        <f t="shared" si="89"/>
        <v>5157590.0483456226</v>
      </c>
      <c r="AD340">
        <f t="shared" si="90"/>
        <v>105.02315603965378</v>
      </c>
      <c r="AE340">
        <f t="shared" si="91"/>
        <v>6.5507465510237015</v>
      </c>
      <c r="AF340">
        <f t="shared" si="92"/>
        <v>5145809.3853069842</v>
      </c>
      <c r="AG340">
        <f t="shared" si="93"/>
        <v>6.2652041354384398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237.61893131370277</v>
      </c>
      <c r="Y341">
        <f t="shared" si="99"/>
        <v>104.99498504948704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6.5447698338399105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5145809.385306987</v>
      </c>
      <c r="AC341">
        <f t="shared" ref="AC341:AC404" si="102">MAX(0,AB341+(Z341-AA341)*1800)</f>
        <v>5134028.7996060755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104.96681424425728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6.5387931558920851</v>
      </c>
      <c r="AF341">
        <f t="shared" ref="AF341:AF404" si="105">MAX(0,AB341+(Z341-AE341)*3600)</f>
        <v>5122269.7299457751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6.2537145507502778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237.61893131370277</v>
      </c>
      <c r="Y342">
        <f t="shared" si="99"/>
        <v>104.93869489013571</v>
      </c>
      <c r="Z342">
        <f t="shared" si="98"/>
        <v>0</v>
      </c>
      <c r="AA342">
        <f t="shared" si="100"/>
        <v>6.5328273937381542</v>
      </c>
      <c r="AB342">
        <f t="shared" si="101"/>
        <v>5122269.729945777</v>
      </c>
      <c r="AC342">
        <f t="shared" si="102"/>
        <v>5110510.6406370485</v>
      </c>
      <c r="AD342">
        <f t="shared" si="103"/>
        <v>104.91057548902903</v>
      </c>
      <c r="AE342">
        <f t="shared" si="104"/>
        <v>6.5268616216159305</v>
      </c>
      <c r="AF342">
        <f t="shared" si="105"/>
        <v>5098773.0281079598</v>
      </c>
      <c r="AG342">
        <f t="shared" si="106"/>
        <v>6.2421926901377258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237.61893131370277</v>
      </c>
      <c r="Y343">
        <f t="shared" si="99"/>
        <v>104.88250744514613</v>
      </c>
      <c r="Z343">
        <f t="shared" si="98"/>
        <v>0</v>
      </c>
      <c r="AA343">
        <f t="shared" si="100"/>
        <v>6.5209067453692171</v>
      </c>
      <c r="AB343">
        <f t="shared" si="101"/>
        <v>5098773.0281079588</v>
      </c>
      <c r="AC343">
        <f t="shared" si="102"/>
        <v>5087035.3959662942</v>
      </c>
      <c r="AD343">
        <f t="shared" si="103"/>
        <v>104.85443935436386</v>
      </c>
      <c r="AE343">
        <f t="shared" si="104"/>
        <v>6.5149518591724007</v>
      </c>
      <c r="AF343">
        <f t="shared" si="105"/>
        <v>5075319.2014149381</v>
      </c>
      <c r="AG343">
        <f t="shared" si="106"/>
        <v>6.2306918538138358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237.61893131370277</v>
      </c>
      <c r="Y344">
        <f t="shared" si="99"/>
        <v>104.8264225270923</v>
      </c>
      <c r="Z344">
        <f t="shared" si="98"/>
        <v>0</v>
      </c>
      <c r="AA344">
        <f t="shared" si="100"/>
        <v>6.5090078489690635</v>
      </c>
      <c r="AB344">
        <f t="shared" si="101"/>
        <v>5075319.2014149372</v>
      </c>
      <c r="AC344">
        <f t="shared" si="102"/>
        <v>5063602.9872867931</v>
      </c>
      <c r="AD344">
        <f t="shared" si="103"/>
        <v>104.79840565300695</v>
      </c>
      <c r="AE344">
        <f t="shared" si="104"/>
        <v>6.5030638288337776</v>
      </c>
      <c r="AF344">
        <f t="shared" si="105"/>
        <v>5051908.171631136</v>
      </c>
      <c r="AG344">
        <f t="shared" si="106"/>
        <v>6.2192120034149534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237.61893131370277</v>
      </c>
      <c r="Y345">
        <f t="shared" si="99"/>
        <v>104.77035965667584</v>
      </c>
      <c r="Z345">
        <f t="shared" si="98"/>
        <v>0</v>
      </c>
      <c r="AA345">
        <f t="shared" si="100"/>
        <v>6.497092646403094</v>
      </c>
      <c r="AB345">
        <f t="shared" si="101"/>
        <v>5051908.171631135</v>
      </c>
      <c r="AC345">
        <f t="shared" si="102"/>
        <v>5040213.404867609</v>
      </c>
      <c r="AD345">
        <f t="shared" si="103"/>
        <v>104.74221289505068</v>
      </c>
      <c r="AE345">
        <f t="shared" si="104"/>
        <v>6.4910737209508484</v>
      </c>
      <c r="AF345">
        <f t="shared" si="105"/>
        <v>5028540.306235712</v>
      </c>
      <c r="AG345">
        <f t="shared" si="106"/>
        <v>6.2077154043018048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237.61893131370277</v>
      </c>
      <c r="Y346">
        <f t="shared" si="99"/>
        <v>104.71411828390858</v>
      </c>
      <c r="Z346">
        <f t="shared" si="98"/>
        <v>0</v>
      </c>
      <c r="AA346">
        <f t="shared" si="100"/>
        <v>6.4850659473985584</v>
      </c>
      <c r="AB346">
        <f t="shared" si="101"/>
        <v>5028540.3062357111</v>
      </c>
      <c r="AC346">
        <f t="shared" si="102"/>
        <v>5016867.1875303937</v>
      </c>
      <c r="AD346">
        <f t="shared" si="103"/>
        <v>104.68602362445411</v>
      </c>
      <c r="AE346">
        <f t="shared" si="104"/>
        <v>6.4790581635151163</v>
      </c>
      <c r="AF346">
        <f t="shared" si="105"/>
        <v>5005215.696847057</v>
      </c>
      <c r="AG346">
        <f t="shared" si="106"/>
        <v>6.196107667680586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237.61893131370277</v>
      </c>
      <c r="Y347">
        <f t="shared" si="99"/>
        <v>104.65798101894748</v>
      </c>
      <c r="Z347">
        <f t="shared" si="98"/>
        <v>0</v>
      </c>
      <c r="AA347">
        <f t="shared" si="100"/>
        <v>6.473061510888467</v>
      </c>
      <c r="AB347">
        <f t="shared" si="101"/>
        <v>5005215.696847056</v>
      </c>
      <c r="AC347">
        <f t="shared" si="102"/>
        <v>4993564.1861274568</v>
      </c>
      <c r="AD347">
        <f t="shared" si="103"/>
        <v>104.62993836521792</v>
      </c>
      <c r="AE347">
        <f t="shared" si="104"/>
        <v>6.4670648479497901</v>
      </c>
      <c r="AF347">
        <f t="shared" si="105"/>
        <v>4981934.2633944368</v>
      </c>
      <c r="AG347">
        <f t="shared" si="106"/>
        <v>6.1845214180170061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237.61893131370277</v>
      </c>
      <c r="Y348">
        <f t="shared" si="99"/>
        <v>104.60194766907971</v>
      </c>
      <c r="Z348">
        <f t="shared" si="98"/>
        <v>0</v>
      </c>
      <c r="AA348">
        <f t="shared" si="100"/>
        <v>6.4610792956629552</v>
      </c>
      <c r="AB348">
        <f t="shared" si="101"/>
        <v>4981934.2633944377</v>
      </c>
      <c r="AC348">
        <f t="shared" si="102"/>
        <v>4970304.3206622442</v>
      </c>
      <c r="AD348">
        <f t="shared" si="103"/>
        <v>104.57395692480782</v>
      </c>
      <c r="AE348">
        <f t="shared" si="104"/>
        <v>6.4550937330831797</v>
      </c>
      <c r="AF348">
        <f t="shared" si="105"/>
        <v>4958695.9259553384</v>
      </c>
      <c r="AG348">
        <f t="shared" si="106"/>
        <v>6.172956615536787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237.61893131370277</v>
      </c>
      <c r="Y349">
        <f t="shared" si="99"/>
        <v>104.54601804194913</v>
      </c>
      <c r="Z349">
        <f t="shared" si="98"/>
        <v>0</v>
      </c>
      <c r="AA349">
        <f t="shared" si="100"/>
        <v>6.4491192605884393</v>
      </c>
      <c r="AB349">
        <f t="shared" si="101"/>
        <v>4958695.9259553403</v>
      </c>
      <c r="AC349">
        <f t="shared" si="102"/>
        <v>4947087.511286281</v>
      </c>
      <c r="AD349">
        <f t="shared" si="103"/>
        <v>104.51798680787627</v>
      </c>
      <c r="AE349">
        <f t="shared" si="104"/>
        <v>6.4431003815946672</v>
      </c>
      <c r="AF349">
        <f t="shared" si="105"/>
        <v>4935500.7645815993</v>
      </c>
      <c r="AG349">
        <f t="shared" si="106"/>
        <v>6.1614132205392762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237.61893131370277</v>
      </c>
      <c r="Y350">
        <f t="shared" si="99"/>
        <v>104.48991873149447</v>
      </c>
      <c r="Z350">
        <f t="shared" si="98"/>
        <v>0</v>
      </c>
      <c r="AA350">
        <f t="shared" si="100"/>
        <v>6.4370498506175124</v>
      </c>
      <c r="AB350">
        <f t="shared" si="101"/>
        <v>4935500.7645815974</v>
      </c>
      <c r="AC350">
        <f t="shared" si="102"/>
        <v>4923914.0748504857</v>
      </c>
      <c r="AD350">
        <f t="shared" si="103"/>
        <v>104.46185079312713</v>
      </c>
      <c r="AE350">
        <f t="shared" si="104"/>
        <v>6.4309993493916204</v>
      </c>
      <c r="AF350">
        <f t="shared" si="105"/>
        <v>4912349.1669237874</v>
      </c>
      <c r="AG350">
        <f t="shared" si="106"/>
        <v>6.1497607712848357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237.61893131370277</v>
      </c>
      <c r="Y351">
        <f t="shared" si="99"/>
        <v>104.43383561964416</v>
      </c>
      <c r="Z351">
        <f t="shared" si="98"/>
        <v>0</v>
      </c>
      <c r="AA351">
        <f t="shared" si="100"/>
        <v>6.4249602224958773</v>
      </c>
      <c r="AB351">
        <f t="shared" si="101"/>
        <v>4912349.1669237902</v>
      </c>
      <c r="AC351">
        <f t="shared" si="102"/>
        <v>4900784.2385232979</v>
      </c>
      <c r="AD351">
        <f t="shared" si="103"/>
        <v>104.40582039656486</v>
      </c>
      <c r="AE351">
        <f t="shared" si="104"/>
        <v>6.4189210849088392</v>
      </c>
      <c r="AF351">
        <f t="shared" si="105"/>
        <v>4889241.0510181189</v>
      </c>
      <c r="AG351">
        <f t="shared" si="106"/>
        <v>6.1380876775379196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237.61893131370277</v>
      </c>
      <c r="Y352">
        <f t="shared" si="99"/>
        <v>104.3778578392705</v>
      </c>
      <c r="Z352">
        <f t="shared" si="98"/>
        <v>0</v>
      </c>
      <c r="AA352">
        <f t="shared" si="100"/>
        <v>6.4128933002894524</v>
      </c>
      <c r="AB352">
        <f t="shared" si="101"/>
        <v>4889241.0510181161</v>
      </c>
      <c r="AC352">
        <f t="shared" si="102"/>
        <v>4877697.8430775953</v>
      </c>
      <c r="AD352">
        <f t="shared" si="103"/>
        <v>104.34989523247299</v>
      </c>
      <c r="AE352">
        <f t="shared" si="104"/>
        <v>6.4068655049988532</v>
      </c>
      <c r="AF352">
        <f t="shared" si="105"/>
        <v>4866176.3352001198</v>
      </c>
      <c r="AG352">
        <f t="shared" si="106"/>
        <v>6.1264365073997507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237.61893131370277</v>
      </c>
      <c r="Y353">
        <f t="shared" si="99"/>
        <v>104.32198519254713</v>
      </c>
      <c r="Z353">
        <f t="shared" si="98"/>
        <v>0</v>
      </c>
      <c r="AA353">
        <f t="shared" si="100"/>
        <v>6.4008490413535375</v>
      </c>
      <c r="AB353">
        <f t="shared" si="101"/>
        <v>4866176.3352001207</v>
      </c>
      <c r="AC353">
        <f t="shared" si="102"/>
        <v>4854654.8069256842</v>
      </c>
      <c r="AD353">
        <f t="shared" si="103"/>
        <v>104.29407510321107</v>
      </c>
      <c r="AE353">
        <f t="shared" si="104"/>
        <v>6.3948325670570476</v>
      </c>
      <c r="AF353">
        <f t="shared" si="105"/>
        <v>4843154.9379587155</v>
      </c>
      <c r="AG353">
        <f t="shared" si="106"/>
        <v>6.1148072196949057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237.61893131370277</v>
      </c>
      <c r="Y354">
        <f t="shared" si="99"/>
        <v>104.26611634026673</v>
      </c>
      <c r="Z354">
        <f t="shared" si="98"/>
        <v>0</v>
      </c>
      <c r="AA354">
        <f t="shared" si="100"/>
        <v>6.3887779702490004</v>
      </c>
      <c r="AB354">
        <f t="shared" si="101"/>
        <v>4843154.9379587173</v>
      </c>
      <c r="AC354">
        <f t="shared" si="102"/>
        <v>4831655.1376122693</v>
      </c>
      <c r="AD354">
        <f t="shared" si="103"/>
        <v>104.23807714468153</v>
      </c>
      <c r="AE354">
        <f t="shared" si="104"/>
        <v>6.3826840167019476</v>
      </c>
      <c r="AF354">
        <f t="shared" si="105"/>
        <v>4820177.2754985904</v>
      </c>
      <c r="AG354">
        <f t="shared" si="106"/>
        <v>6.1031507441058688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237.61893131370277</v>
      </c>
      <c r="Y355">
        <f t="shared" si="99"/>
        <v>104.21009143962492</v>
      </c>
      <c r="Z355">
        <f t="shared" si="98"/>
        <v>0</v>
      </c>
      <c r="AA355">
        <f t="shared" si="100"/>
        <v>6.3766016886238042</v>
      </c>
      <c r="AB355">
        <f t="shared" si="101"/>
        <v>4820177.2754985895</v>
      </c>
      <c r="AC355">
        <f t="shared" si="102"/>
        <v>4808699.3924590666</v>
      </c>
      <c r="AD355">
        <f t="shared" si="103"/>
        <v>104.18210568354623</v>
      </c>
      <c r="AE355">
        <f t="shared" si="104"/>
        <v>6.370519349456675</v>
      </c>
      <c r="AF355">
        <f t="shared" si="105"/>
        <v>4797243.4058405459</v>
      </c>
      <c r="AG355">
        <f t="shared" si="106"/>
        <v>6.0913893167462794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237.61893131370277</v>
      </c>
      <c r="Y356">
        <f t="shared" si="99"/>
        <v>104.1541733160493</v>
      </c>
      <c r="Z356">
        <f t="shared" si="98"/>
        <v>0</v>
      </c>
      <c r="AA356">
        <f t="shared" si="100"/>
        <v>6.3644486136016392</v>
      </c>
      <c r="AB356">
        <f t="shared" si="101"/>
        <v>4797243.4058405431</v>
      </c>
      <c r="AC356">
        <f t="shared" si="102"/>
        <v>4785787.3983360603</v>
      </c>
      <c r="AD356">
        <f t="shared" si="103"/>
        <v>104.12624089762753</v>
      </c>
      <c r="AE356">
        <f t="shared" si="104"/>
        <v>6.3583778666787527</v>
      </c>
      <c r="AF356">
        <f t="shared" si="105"/>
        <v>4774353.2455204995</v>
      </c>
      <c r="AG356">
        <f t="shared" si="106"/>
        <v>6.079650305324841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237.61893131370277</v>
      </c>
      <c r="Y357">
        <f t="shared" si="99"/>
        <v>104.09836176603497</v>
      </c>
      <c r="Z357">
        <f t="shared" si="98"/>
        <v>0</v>
      </c>
      <c r="AA357">
        <f t="shared" si="100"/>
        <v>6.3523187009533695</v>
      </c>
      <c r="AB357">
        <f t="shared" si="101"/>
        <v>4774353.2455204986</v>
      </c>
      <c r="AC357">
        <f t="shared" si="102"/>
        <v>4762919.0718587823</v>
      </c>
      <c r="AD357">
        <f t="shared" si="103"/>
        <v>104.07048258361463</v>
      </c>
      <c r="AE357">
        <f t="shared" si="104"/>
        <v>6.3462595241812316</v>
      </c>
      <c r="AF357">
        <f t="shared" si="105"/>
        <v>4751506.7112334464</v>
      </c>
      <c r="AG357">
        <f t="shared" si="106"/>
        <v>6.0679336671193349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237.61893131370277</v>
      </c>
      <c r="Y358">
        <f t="shared" si="99"/>
        <v>104.0426565864649</v>
      </c>
      <c r="Z358">
        <f t="shared" si="98"/>
        <v>0</v>
      </c>
      <c r="AA358">
        <f t="shared" si="100"/>
        <v>6.3402119065341562</v>
      </c>
      <c r="AB358">
        <f t="shared" si="101"/>
        <v>4751506.7112334473</v>
      </c>
      <c r="AC358">
        <f t="shared" si="102"/>
        <v>4740094.3298016861</v>
      </c>
      <c r="AD358">
        <f t="shared" si="103"/>
        <v>104.01472360355302</v>
      </c>
      <c r="AE358">
        <f t="shared" si="104"/>
        <v>6.3341111509620518</v>
      </c>
      <c r="AF358">
        <f t="shared" si="105"/>
        <v>4728703.9110899838</v>
      </c>
      <c r="AG358">
        <f t="shared" si="106"/>
        <v>6.0562393594889663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237.61893131370277</v>
      </c>
      <c r="Y359">
        <f t="shared" si="99"/>
        <v>103.98676928102927</v>
      </c>
      <c r="Z359">
        <f t="shared" si="98"/>
        <v>0</v>
      </c>
      <c r="AA359">
        <f t="shared" si="100"/>
        <v>6.3279848274559365</v>
      </c>
      <c r="AB359">
        <f t="shared" si="101"/>
        <v>4728703.9110899856</v>
      </c>
      <c r="AC359">
        <f t="shared" si="102"/>
        <v>4717313.5384005653</v>
      </c>
      <c r="AD359">
        <f t="shared" si="103"/>
        <v>103.95881507145323</v>
      </c>
      <c r="AE359">
        <f t="shared" si="104"/>
        <v>6.3218585287028528</v>
      </c>
      <c r="AF359">
        <f t="shared" si="105"/>
        <v>4705945.2203866551</v>
      </c>
      <c r="AG359">
        <f t="shared" si="106"/>
        <v>6.0444251270604843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237.61893131370277</v>
      </c>
      <c r="Y360">
        <f t="shared" si="99"/>
        <v>103.9309149883784</v>
      </c>
      <c r="Z360">
        <f t="shared" si="98"/>
        <v>0</v>
      </c>
      <c r="AA360">
        <f t="shared" si="100"/>
        <v>6.3157440920314354</v>
      </c>
      <c r="AB360">
        <f t="shared" si="101"/>
        <v>4705945.2203866523</v>
      </c>
      <c r="AC360">
        <f t="shared" si="102"/>
        <v>4694576.8810209958</v>
      </c>
      <c r="AD360">
        <f t="shared" si="103"/>
        <v>103.90301485290222</v>
      </c>
      <c r="AE360">
        <f t="shared" si="104"/>
        <v>6.3096296438760087</v>
      </c>
      <c r="AF360">
        <f t="shared" si="105"/>
        <v>4683230.5536686983</v>
      </c>
      <c r="AG360">
        <f t="shared" si="106"/>
        <v>6.0325967386108061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237.61893131370277</v>
      </c>
      <c r="Y361">
        <f t="shared" si="99"/>
        <v>103.87516873922596</v>
      </c>
      <c r="Z361">
        <f t="shared" si="98"/>
        <v>0</v>
      </c>
      <c r="AA361">
        <f t="shared" si="100"/>
        <v>6.3035270348564598</v>
      </c>
      <c r="AB361">
        <f t="shared" si="101"/>
        <v>4683230.5536686964</v>
      </c>
      <c r="AC361">
        <f t="shared" si="102"/>
        <v>4671884.205005955</v>
      </c>
      <c r="AD361">
        <f t="shared" si="103"/>
        <v>103.84732257324968</v>
      </c>
      <c r="AE361">
        <f t="shared" si="104"/>
        <v>6.2974244143751132</v>
      </c>
      <c r="AF361">
        <f t="shared" si="105"/>
        <v>4660559.8257769458</v>
      </c>
      <c r="AG361">
        <f t="shared" si="106"/>
        <v>6.0207912307743818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237.61893131370277</v>
      </c>
      <c r="Y362">
        <f t="shared" si="99"/>
        <v>103.8195303245746</v>
      </c>
      <c r="Z362">
        <f t="shared" si="98"/>
        <v>0</v>
      </c>
      <c r="AA362">
        <f t="shared" si="100"/>
        <v>6.2913336101282464</v>
      </c>
      <c r="AB362">
        <f t="shared" si="101"/>
        <v>4660559.8257769449</v>
      </c>
      <c r="AC362">
        <f t="shared" si="102"/>
        <v>4649235.4252787139</v>
      </c>
      <c r="AD362">
        <f t="shared" si="103"/>
        <v>103.79173802370067</v>
      </c>
      <c r="AE362">
        <f t="shared" si="104"/>
        <v>6.2852427944417526</v>
      </c>
      <c r="AF362">
        <f t="shared" si="105"/>
        <v>4637932.9517169548</v>
      </c>
      <c r="AG362">
        <f t="shared" si="106"/>
        <v>6.0090085592913818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237.61893131370277</v>
      </c>
      <c r="Y363">
        <f t="shared" si="99"/>
        <v>103.76389041896151</v>
      </c>
      <c r="Z363">
        <f t="shared" si="98"/>
        <v>0</v>
      </c>
      <c r="AA363">
        <f t="shared" si="100"/>
        <v>6.2791086463743699</v>
      </c>
      <c r="AB363">
        <f t="shared" si="101"/>
        <v>4637932.951716952</v>
      </c>
      <c r="AC363">
        <f t="shared" si="102"/>
        <v>4626630.5561534781</v>
      </c>
      <c r="AD363">
        <f t="shared" si="103"/>
        <v>103.73596987903672</v>
      </c>
      <c r="AE363">
        <f t="shared" si="104"/>
        <v>6.2729375967520751</v>
      </c>
      <c r="AF363">
        <f t="shared" si="105"/>
        <v>4615350.3763686446</v>
      </c>
      <c r="AG363">
        <f t="shared" si="106"/>
        <v>5.997193987469382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237.61893131370277</v>
      </c>
      <c r="Y364">
        <f t="shared" si="99"/>
        <v>103.70810421920623</v>
      </c>
      <c r="Z364">
        <f t="shared" si="98"/>
        <v>0</v>
      </c>
      <c r="AA364">
        <f t="shared" si="100"/>
        <v>6.2667786768302145</v>
      </c>
      <c r="AB364">
        <f t="shared" si="101"/>
        <v>4615350.3763686437</v>
      </c>
      <c r="AC364">
        <f t="shared" si="102"/>
        <v>4604070.1747503495</v>
      </c>
      <c r="AD364">
        <f t="shared" si="103"/>
        <v>103.68023850544012</v>
      </c>
      <c r="AE364">
        <f t="shared" si="104"/>
        <v>6.2606197449873999</v>
      </c>
      <c r="AF364">
        <f t="shared" si="105"/>
        <v>4592812.1452866895</v>
      </c>
      <c r="AG364">
        <f t="shared" si="106"/>
        <v>5.9852746197481093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237.61893131370277</v>
      </c>
      <c r="Y365">
        <f t="shared" si="99"/>
        <v>103.65242756400302</v>
      </c>
      <c r="Z365">
        <f t="shared" si="98"/>
        <v>0</v>
      </c>
      <c r="AA365">
        <f t="shared" si="100"/>
        <v>6.2544729190265356</v>
      </c>
      <c r="AB365">
        <f t="shared" si="101"/>
        <v>4592812.1452866895</v>
      </c>
      <c r="AC365">
        <f t="shared" si="102"/>
        <v>4581554.0940324422</v>
      </c>
      <c r="AD365">
        <f t="shared" si="103"/>
        <v>103.62461656873619</v>
      </c>
      <c r="AE365">
        <f t="shared" si="104"/>
        <v>6.2483260811681225</v>
      </c>
      <c r="AF365">
        <f t="shared" si="105"/>
        <v>4570318.1713944841</v>
      </c>
      <c r="AG365">
        <f t="shared" si="106"/>
        <v>5.9733786574891834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237.61893131370277</v>
      </c>
      <c r="Y366">
        <f t="shared" si="99"/>
        <v>103.59686023824473</v>
      </c>
      <c r="Z366">
        <f t="shared" si="98"/>
        <v>0</v>
      </c>
      <c r="AA366">
        <f t="shared" si="100"/>
        <v>6.2421913254199533</v>
      </c>
      <c r="AB366">
        <f t="shared" si="101"/>
        <v>4570318.1713944823</v>
      </c>
      <c r="AC366">
        <f t="shared" si="102"/>
        <v>4559082.2270087264</v>
      </c>
      <c r="AD366">
        <f t="shared" si="103"/>
        <v>103.56910385402924</v>
      </c>
      <c r="AE366">
        <f t="shared" si="104"/>
        <v>6.2360565577975979</v>
      </c>
      <c r="AF366">
        <f t="shared" si="105"/>
        <v>4547868.3677864112</v>
      </c>
      <c r="AG366">
        <f t="shared" si="106"/>
        <v>5.9615060547324736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237.61893131370277</v>
      </c>
      <c r="Y367">
        <f t="shared" si="99"/>
        <v>103.54140202724665</v>
      </c>
      <c r="Z367">
        <f t="shared" si="98"/>
        <v>0</v>
      </c>
      <c r="AA367">
        <f t="shared" si="100"/>
        <v>6.2299338485604538</v>
      </c>
      <c r="AB367">
        <f t="shared" si="101"/>
        <v>4547868.3677864103</v>
      </c>
      <c r="AC367">
        <f t="shared" si="102"/>
        <v>4536654.4868590012</v>
      </c>
      <c r="AD367">
        <f t="shared" si="103"/>
        <v>103.51359233763644</v>
      </c>
      <c r="AE367">
        <f t="shared" si="104"/>
        <v>6.2237557220550581</v>
      </c>
      <c r="AF367">
        <f t="shared" si="105"/>
        <v>4525462.8471870124</v>
      </c>
      <c r="AG367">
        <f t="shared" si="106"/>
        <v>5.9496567656081032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237.61893131370277</v>
      </c>
      <c r="Y368">
        <f t="shared" si="99"/>
        <v>103.48576311179926</v>
      </c>
      <c r="Z368">
        <f t="shared" si="98"/>
        <v>0</v>
      </c>
      <c r="AA368">
        <f t="shared" si="100"/>
        <v>6.2175514627054129</v>
      </c>
      <c r="AB368">
        <f t="shared" si="101"/>
        <v>4525462.8471870124</v>
      </c>
      <c r="AC368">
        <f t="shared" si="102"/>
        <v>4514271.2545541422</v>
      </c>
      <c r="AD368">
        <f t="shared" si="103"/>
        <v>103.45793400292995</v>
      </c>
      <c r="AE368">
        <f t="shared" si="104"/>
        <v>6.2113472294326346</v>
      </c>
      <c r="AF368">
        <f t="shared" si="105"/>
        <v>4503101.997161055</v>
      </c>
      <c r="AG368">
        <f t="shared" si="106"/>
        <v>5.9376829111539733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237.61893131370277</v>
      </c>
      <c r="Y369">
        <f t="shared" si="99"/>
        <v>103.43016043305671</v>
      </c>
      <c r="Z369">
        <f t="shared" si="98"/>
        <v>0</v>
      </c>
      <c r="AA369">
        <f t="shared" si="100"/>
        <v>6.2051553780470741</v>
      </c>
      <c r="AB369">
        <f t="shared" si="101"/>
        <v>4503101.9971610531</v>
      </c>
      <c r="AC369">
        <f t="shared" si="102"/>
        <v>4491932.7174805682</v>
      </c>
      <c r="AD369">
        <f t="shared" si="103"/>
        <v>103.40238680776346</v>
      </c>
      <c r="AE369">
        <f t="shared" si="104"/>
        <v>6.1989635143061514</v>
      </c>
      <c r="AF369">
        <f t="shared" si="105"/>
        <v>4480785.7285095509</v>
      </c>
      <c r="AG369">
        <f t="shared" si="106"/>
        <v>5.9256948391876518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237.61893131370277</v>
      </c>
      <c r="Y370">
        <f t="shared" si="99"/>
        <v>103.37466861073685</v>
      </c>
      <c r="Z370">
        <f t="shared" si="98"/>
        <v>0</v>
      </c>
      <c r="AA370">
        <f t="shared" si="100"/>
        <v>6.1927840077663783</v>
      </c>
      <c r="AB370">
        <f t="shared" si="101"/>
        <v>4480785.7285095518</v>
      </c>
      <c r="AC370">
        <f t="shared" si="102"/>
        <v>4469638.7172955722</v>
      </c>
      <c r="AD370">
        <f t="shared" si="103"/>
        <v>103.34695035840069</v>
      </c>
      <c r="AE370">
        <f t="shared" si="104"/>
        <v>6.1866044888958731</v>
      </c>
      <c r="AF370">
        <f t="shared" si="105"/>
        <v>4458513.9523495268</v>
      </c>
      <c r="AG370">
        <f t="shared" si="106"/>
        <v>5.9137306681340744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237.61893131370277</v>
      </c>
      <c r="Y371">
        <f t="shared" si="99"/>
        <v>103.31928742382249</v>
      </c>
      <c r="Z371">
        <f t="shared" si="98"/>
        <v>0</v>
      </c>
      <c r="AA371">
        <f t="shared" si="100"/>
        <v>6.1804373025896657</v>
      </c>
      <c r="AB371">
        <f t="shared" si="101"/>
        <v>4458513.9523495287</v>
      </c>
      <c r="AC371">
        <f t="shared" si="102"/>
        <v>4447389.1652048677</v>
      </c>
      <c r="AD371">
        <f t="shared" si="103"/>
        <v>103.291624434045</v>
      </c>
      <c r="AE371">
        <f t="shared" si="104"/>
        <v>6.1742701039773067</v>
      </c>
      <c r="AF371">
        <f t="shared" si="105"/>
        <v>4436286.5799752101</v>
      </c>
      <c r="AG371">
        <f t="shared" si="106"/>
        <v>5.9017903503414058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237.61893131370277</v>
      </c>
      <c r="Y372">
        <f t="shared" si="99"/>
        <v>103.26391423468884</v>
      </c>
      <c r="Z372">
        <f t="shared" ref="Z372:Z435" si="111">(V373-V372)*43560/3600</f>
        <v>0</v>
      </c>
      <c r="AA372">
        <f t="shared" si="100"/>
        <v>6.1680616491532687</v>
      </c>
      <c r="AB372">
        <f t="shared" si="101"/>
        <v>4436286.5799752111</v>
      </c>
      <c r="AC372">
        <f t="shared" si="102"/>
        <v>4425184.0690067355</v>
      </c>
      <c r="AD372">
        <f t="shared" si="103"/>
        <v>103.23612395877086</v>
      </c>
      <c r="AE372">
        <f t="shared" si="104"/>
        <v>6.1618112588224356</v>
      </c>
      <c r="AF372">
        <f t="shared" si="105"/>
        <v>4414104.0594434505</v>
      </c>
      <c r="AG372">
        <f t="shared" si="106"/>
        <v>5.8898206785997811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237.61893131370277</v>
      </c>
      <c r="Y373">
        <f t="shared" si="99"/>
        <v>103.20839000527045</v>
      </c>
      <c r="Z373">
        <f t="shared" si="111"/>
        <v>0</v>
      </c>
      <c r="AA373">
        <f t="shared" si="100"/>
        <v>6.1555735361274042</v>
      </c>
      <c r="AB373">
        <f t="shared" si="101"/>
        <v>4414104.0594434505</v>
      </c>
      <c r="AC373">
        <f t="shared" si="102"/>
        <v>4403024.0270784209</v>
      </c>
      <c r="AD373">
        <f t="shared" si="103"/>
        <v>103.18065599469584</v>
      </c>
      <c r="AE373">
        <f t="shared" si="104"/>
        <v>6.1493358005956535</v>
      </c>
      <c r="AF373">
        <f t="shared" si="105"/>
        <v>4391966.4505613064</v>
      </c>
      <c r="AG373">
        <f t="shared" si="106"/>
        <v>5.877738765986086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237.61893131370277</v>
      </c>
      <c r="Y374">
        <f t="shared" si="99"/>
        <v>103.15297819250611</v>
      </c>
      <c r="Z374">
        <f t="shared" si="111"/>
        <v>0</v>
      </c>
      <c r="AA374">
        <f t="shared" si="100"/>
        <v>6.143110707052287</v>
      </c>
      <c r="AB374">
        <f t="shared" si="101"/>
        <v>4391966.4505613055</v>
      </c>
      <c r="AC374">
        <f t="shared" si="102"/>
        <v>4380908.8512886111</v>
      </c>
      <c r="AD374">
        <f t="shared" si="103"/>
        <v>103.12530033335774</v>
      </c>
      <c r="AE374">
        <f t="shared" si="104"/>
        <v>6.1368856006981893</v>
      </c>
      <c r="AF374">
        <f t="shared" si="105"/>
        <v>4369873.6623987919</v>
      </c>
      <c r="AG374">
        <f t="shared" si="106"/>
        <v>5.8656813149129645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237.61893131370277</v>
      </c>
      <c r="Y375">
        <f t="shared" si="99"/>
        <v>103.09767856879243</v>
      </c>
      <c r="Z375">
        <f t="shared" si="111"/>
        <v>0</v>
      </c>
      <c r="AA375">
        <f t="shared" si="100"/>
        <v>6.1306731107369847</v>
      </c>
      <c r="AB375">
        <f t="shared" si="101"/>
        <v>4369873.6623987937</v>
      </c>
      <c r="AC375">
        <f t="shared" si="102"/>
        <v>4358838.450799467</v>
      </c>
      <c r="AD375">
        <f t="shared" si="103"/>
        <v>103.0700567473838</v>
      </c>
      <c r="AE375">
        <f t="shared" si="104"/>
        <v>6.1244606079909865</v>
      </c>
      <c r="AF375">
        <f t="shared" si="105"/>
        <v>4347825.6042100266</v>
      </c>
      <c r="AG375">
        <f t="shared" si="106"/>
        <v>5.8536482758545683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237.61893131370277</v>
      </c>
      <c r="Y376">
        <f t="shared" si="99"/>
        <v>103.0424909069868</v>
      </c>
      <c r="Z376">
        <f t="shared" si="111"/>
        <v>0</v>
      </c>
      <c r="AA376">
        <f t="shared" si="100"/>
        <v>6.1182606960942048</v>
      </c>
      <c r="AB376">
        <f t="shared" si="101"/>
        <v>4347825.6042100256</v>
      </c>
      <c r="AC376">
        <f t="shared" si="102"/>
        <v>4336812.7349570561</v>
      </c>
      <c r="AD376">
        <f t="shared" si="103"/>
        <v>103.0148319537099</v>
      </c>
      <c r="AE376">
        <f t="shared" si="104"/>
        <v>6.1120112227014696</v>
      </c>
      <c r="AF376">
        <f t="shared" si="105"/>
        <v>4325822.3638083003</v>
      </c>
      <c r="AG376">
        <f t="shared" si="106"/>
        <v>5.8416395993853207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237.61893131370277</v>
      </c>
      <c r="Y377">
        <f t="shared" si="99"/>
        <v>102.98713968922934</v>
      </c>
      <c r="Z377">
        <f t="shared" si="111"/>
        <v>0</v>
      </c>
      <c r="AA377">
        <f t="shared" si="100"/>
        <v>6.1057266931113228</v>
      </c>
      <c r="AB377">
        <f t="shared" si="101"/>
        <v>4325822.3638083013</v>
      </c>
      <c r="AC377">
        <f t="shared" si="102"/>
        <v>4314832.0557607012</v>
      </c>
      <c r="AD377">
        <f t="shared" si="103"/>
        <v>102.95944758374375</v>
      </c>
      <c r="AE377">
        <f t="shared" si="104"/>
        <v>6.0994421996037662</v>
      </c>
      <c r="AF377">
        <f t="shared" si="105"/>
        <v>4303864.3718897281</v>
      </c>
      <c r="AG377">
        <f t="shared" si="106"/>
        <v>5.829509600185939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237.61893131370277</v>
      </c>
      <c r="Y378">
        <f t="shared" si="99"/>
        <v>102.93181248403843</v>
      </c>
      <c r="Z378">
        <f t="shared" si="111"/>
        <v>0</v>
      </c>
      <c r="AA378">
        <f t="shared" si="100"/>
        <v>6.0931706430849184</v>
      </c>
      <c r="AB378">
        <f t="shared" si="101"/>
        <v>4303864.3718897263</v>
      </c>
      <c r="AC378">
        <f t="shared" si="102"/>
        <v>4292896.6647321731</v>
      </c>
      <c r="AD378">
        <f t="shared" si="103"/>
        <v>102.90417732565828</v>
      </c>
      <c r="AE378">
        <f t="shared" si="104"/>
        <v>6.0868990732503043</v>
      </c>
      <c r="AF378">
        <f t="shared" si="105"/>
        <v>4281951.5352260256</v>
      </c>
      <c r="AG378">
        <f t="shared" si="106"/>
        <v>5.8173570769648393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237.61893131370277</v>
      </c>
      <c r="Y379">
        <f t="shared" si="99"/>
        <v>102.87659905582956</v>
      </c>
      <c r="Z379">
        <f t="shared" si="111"/>
        <v>0</v>
      </c>
      <c r="AA379">
        <f t="shared" si="100"/>
        <v>6.0806404138002872</v>
      </c>
      <c r="AB379">
        <f t="shared" si="101"/>
        <v>4281951.5352260284</v>
      </c>
      <c r="AC379">
        <f t="shared" si="102"/>
        <v>4271006.3824811876</v>
      </c>
      <c r="AD379">
        <f t="shared" si="103"/>
        <v>102.84902072744666</v>
      </c>
      <c r="AE379">
        <f t="shared" si="104"/>
        <v>6.0743817410618854</v>
      </c>
      <c r="AF379">
        <f t="shared" si="105"/>
        <v>4260083.7609582059</v>
      </c>
      <c r="AG379">
        <f t="shared" si="106"/>
        <v>5.8052295446575481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237.61893131370277</v>
      </c>
      <c r="Y380">
        <f t="shared" si="99"/>
        <v>102.82149917062736</v>
      </c>
      <c r="Z380">
        <f t="shared" si="111"/>
        <v>0</v>
      </c>
      <c r="AA380">
        <f t="shared" si="100"/>
        <v>6.0681359521586637</v>
      </c>
      <c r="AB380">
        <f t="shared" si="101"/>
        <v>4260083.7609582059</v>
      </c>
      <c r="AC380">
        <f t="shared" si="102"/>
        <v>4249161.1162443208</v>
      </c>
      <c r="AD380">
        <f t="shared" si="103"/>
        <v>102.79397755537431</v>
      </c>
      <c r="AE380">
        <f t="shared" si="104"/>
        <v>6.0618901499943876</v>
      </c>
      <c r="AF380">
        <f t="shared" si="105"/>
        <v>4238260.9564182265</v>
      </c>
      <c r="AG380">
        <f t="shared" si="106"/>
        <v>5.7931269518717903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237.61893131370277</v>
      </c>
      <c r="Y381">
        <f t="shared" si="99"/>
        <v>102.76643349355228</v>
      </c>
      <c r="Z381">
        <f t="shared" si="111"/>
        <v>0</v>
      </c>
      <c r="AA381">
        <f t="shared" si="100"/>
        <v>6.0556143065140411</v>
      </c>
      <c r="AB381">
        <f t="shared" si="101"/>
        <v>4238260.9564182255</v>
      </c>
      <c r="AC381">
        <f t="shared" si="102"/>
        <v>4227360.8506665006</v>
      </c>
      <c r="AD381">
        <f t="shared" si="103"/>
        <v>102.73878562937324</v>
      </c>
      <c r="AE381">
        <f t="shared" si="104"/>
        <v>6.0492821254524811</v>
      </c>
      <c r="AF381">
        <f t="shared" si="105"/>
        <v>4216483.5407665968</v>
      </c>
      <c r="AG381">
        <f t="shared" si="106"/>
        <v>5.7810066594825145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237.61893131370277</v>
      </c>
      <c r="Y382">
        <f t="shared" si="99"/>
        <v>102.71119558634102</v>
      </c>
      <c r="Z382">
        <f t="shared" si="111"/>
        <v>0</v>
      </c>
      <c r="AA382">
        <f t="shared" si="100"/>
        <v>6.0429631871487892</v>
      </c>
      <c r="AB382">
        <f t="shared" si="101"/>
        <v>4216483.5407665968</v>
      </c>
      <c r="AC382">
        <f t="shared" si="102"/>
        <v>4205606.2070297292</v>
      </c>
      <c r="AD382">
        <f t="shared" si="103"/>
        <v>102.6836054828469</v>
      </c>
      <c r="AE382">
        <f t="shared" si="104"/>
        <v>6.036644234997528</v>
      </c>
      <c r="AF382">
        <f t="shared" si="105"/>
        <v>4194751.6215206059</v>
      </c>
      <c r="AG382">
        <f t="shared" si="106"/>
        <v>5.7687571853897524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237.61893131370277</v>
      </c>
      <c r="Y383">
        <f t="shared" si="99"/>
        <v>102.65607307970222</v>
      </c>
      <c r="Z383">
        <f t="shared" si="111"/>
        <v>0</v>
      </c>
      <c r="AA383">
        <f t="shared" si="100"/>
        <v>6.0303384979379508</v>
      </c>
      <c r="AB383">
        <f t="shared" si="101"/>
        <v>4194751.6215206049</v>
      </c>
      <c r="AC383">
        <f t="shared" si="102"/>
        <v>4183897.0122243166</v>
      </c>
      <c r="AD383">
        <f t="shared" si="103"/>
        <v>102.62854061622197</v>
      </c>
      <c r="AE383">
        <f t="shared" si="104"/>
        <v>6.0240327470597359</v>
      </c>
      <c r="AF383">
        <f t="shared" si="105"/>
        <v>4173065.10363119</v>
      </c>
      <c r="AG383">
        <f t="shared" si="106"/>
        <v>5.7565333023520111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237.61893131370277</v>
      </c>
      <c r="Y384">
        <f t="shared" si="99"/>
        <v>102.60106573254616</v>
      </c>
      <c r="Z384">
        <f t="shared" si="111"/>
        <v>0</v>
      </c>
      <c r="AA384">
        <f t="shared" si="100"/>
        <v>6.0177401836648254</v>
      </c>
      <c r="AB384">
        <f t="shared" si="101"/>
        <v>4173065.1036311877</v>
      </c>
      <c r="AC384">
        <f t="shared" si="102"/>
        <v>4162233.171300591</v>
      </c>
      <c r="AD384">
        <f t="shared" si="103"/>
        <v>102.57359078866082</v>
      </c>
      <c r="AE384">
        <f t="shared" si="104"/>
        <v>6.0114476064801456</v>
      </c>
      <c r="AF384">
        <f t="shared" si="105"/>
        <v>4151423.8922478594</v>
      </c>
      <c r="AG384">
        <f t="shared" si="106"/>
        <v>5.7443349569056004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237.61893131370277</v>
      </c>
      <c r="Y385">
        <f t="shared" si="99"/>
        <v>102.54617330428678</v>
      </c>
      <c r="Z385">
        <f t="shared" si="111"/>
        <v>0</v>
      </c>
      <c r="AA385">
        <f t="shared" si="100"/>
        <v>6.0051681892280708</v>
      </c>
      <c r="AB385">
        <f t="shared" si="101"/>
        <v>4151423.8922478575</v>
      </c>
      <c r="AC385">
        <f t="shared" si="102"/>
        <v>4140614.5895072469</v>
      </c>
      <c r="AD385">
        <f t="shared" si="103"/>
        <v>102.51869509870669</v>
      </c>
      <c r="AE385">
        <f t="shared" si="104"/>
        <v>5.998855235667194</v>
      </c>
      <c r="AF385">
        <f t="shared" si="105"/>
        <v>4129828.0133994557</v>
      </c>
      <c r="AG385">
        <f t="shared" si="106"/>
        <v>5.7321620956985235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237.61893131370277</v>
      </c>
      <c r="Y386">
        <f t="shared" si="99"/>
        <v>102.49115220089305</v>
      </c>
      <c r="Z386">
        <f t="shared" si="111"/>
        <v>0</v>
      </c>
      <c r="AA386">
        <f t="shared" si="100"/>
        <v>5.9924878783366244</v>
      </c>
      <c r="AB386">
        <f t="shared" si="101"/>
        <v>4129828.0133994534</v>
      </c>
      <c r="AC386">
        <f t="shared" si="102"/>
        <v>4119041.5352184474</v>
      </c>
      <c r="AD386">
        <f t="shared" si="103"/>
        <v>102.46360955312981</v>
      </c>
      <c r="AE386">
        <f t="shared" si="104"/>
        <v>5.9861205788126153</v>
      </c>
      <c r="AF386">
        <f t="shared" si="105"/>
        <v>4108277.9793157279</v>
      </c>
      <c r="AG386">
        <f t="shared" si="106"/>
        <v>5.7198810368902713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237.61893131370277</v>
      </c>
      <c r="Y387">
        <f t="shared" si="99"/>
        <v>102.43612543607753</v>
      </c>
      <c r="Z387">
        <f t="shared" si="111"/>
        <v>0</v>
      </c>
      <c r="AA387">
        <f t="shared" si="100"/>
        <v>5.9797668103975692</v>
      </c>
      <c r="AB387">
        <f t="shared" si="101"/>
        <v>4108277.9793157284</v>
      </c>
      <c r="AC387">
        <f t="shared" si="102"/>
        <v>4097514.399057013</v>
      </c>
      <c r="AD387">
        <f t="shared" si="103"/>
        <v>102.40864125683363</v>
      </c>
      <c r="AE387">
        <f t="shared" si="104"/>
        <v>5.9734130276050879</v>
      </c>
      <c r="AF387">
        <f t="shared" si="105"/>
        <v>4086773.6924163499</v>
      </c>
      <c r="AG387">
        <f t="shared" si="106"/>
        <v>5.7075588534284085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237.61893131370277</v>
      </c>
      <c r="Y388">
        <f t="shared" si="99"/>
        <v>102.3812154840496</v>
      </c>
      <c r="Z388">
        <f t="shared" si="111"/>
        <v>0</v>
      </c>
      <c r="AA388">
        <f t="shared" si="100"/>
        <v>5.967072747197248</v>
      </c>
      <c r="AB388">
        <f t="shared" si="101"/>
        <v>4086773.6924163518</v>
      </c>
      <c r="AC388">
        <f t="shared" si="102"/>
        <v>4076032.9614713965</v>
      </c>
      <c r="AD388">
        <f t="shared" si="103"/>
        <v>102.35378964920598</v>
      </c>
      <c r="AE388">
        <f t="shared" si="104"/>
        <v>5.9607324524424916</v>
      </c>
      <c r="AF388">
        <f t="shared" si="105"/>
        <v>4065315.055587559</v>
      </c>
      <c r="AG388">
        <f t="shared" si="106"/>
        <v>5.6952628279390209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237.61893131370277</v>
      </c>
      <c r="Y389">
        <f t="shared" si="99"/>
        <v>102.3264220968349</v>
      </c>
      <c r="Z389">
        <f t="shared" si="111"/>
        <v>0</v>
      </c>
      <c r="AA389">
        <f t="shared" si="100"/>
        <v>5.9544056314090321</v>
      </c>
      <c r="AB389">
        <f t="shared" si="101"/>
        <v>4065315.0555875613</v>
      </c>
      <c r="AC389">
        <f t="shared" si="102"/>
        <v>4054597.1254510251</v>
      </c>
      <c r="AD389">
        <f t="shared" si="103"/>
        <v>102.29905448253596</v>
      </c>
      <c r="AE389">
        <f t="shared" si="104"/>
        <v>5.9480787960591108</v>
      </c>
      <c r="AF389">
        <f t="shared" si="105"/>
        <v>4043901.9719217485</v>
      </c>
      <c r="AG389">
        <f t="shared" si="106"/>
        <v>5.6829929048930277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237.61893131370277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102.2717079481251</v>
      </c>
      <c r="Z390">
        <f t="shared" si="111"/>
        <v>0</v>
      </c>
      <c r="AA390">
        <f t="shared" si="100"/>
        <v>5.9417445165555511</v>
      </c>
      <c r="AB390">
        <f t="shared" si="101"/>
        <v>4043901.9719217471</v>
      </c>
      <c r="AC390">
        <f t="shared" si="102"/>
        <v>4033206.8317919471</v>
      </c>
      <c r="AD390">
        <f t="shared" si="103"/>
        <v>102.24421520342078</v>
      </c>
      <c r="AE390">
        <f t="shared" si="104"/>
        <v>5.9353278545822903</v>
      </c>
      <c r="AF390">
        <f t="shared" si="105"/>
        <v>4022534.7916452507</v>
      </c>
      <c r="AG390">
        <f t="shared" si="106"/>
        <v>5.6707282845430091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237.61893131370277</v>
      </c>
      <c r="Y391">
        <f t="shared" si="112"/>
        <v>102.21678183913883</v>
      </c>
      <c r="Z391">
        <f t="shared" si="111"/>
        <v>0</v>
      </c>
      <c r="AA391">
        <f t="shared" si="100"/>
        <v>5.928925051687207</v>
      </c>
      <c r="AB391">
        <f t="shared" si="101"/>
        <v>4022534.7916452494</v>
      </c>
      <c r="AC391">
        <f t="shared" si="102"/>
        <v>4011862.7265522126</v>
      </c>
      <c r="AD391">
        <f t="shared" si="103"/>
        <v>102.18934841073025</v>
      </c>
      <c r="AE391">
        <f t="shared" si="104"/>
        <v>5.922522233825303</v>
      </c>
      <c r="AF391">
        <f t="shared" si="105"/>
        <v>4001213.7116034781</v>
      </c>
      <c r="AG391">
        <f t="shared" si="106"/>
        <v>5.6583057512088333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237.61893131370277</v>
      </c>
      <c r="Y392">
        <f t="shared" si="112"/>
        <v>102.16197423462926</v>
      </c>
      <c r="Z392">
        <f t="shared" si="111"/>
        <v>0</v>
      </c>
      <c r="AA392">
        <f t="shared" si="100"/>
        <v>5.9161332451402631</v>
      </c>
      <c r="AB392">
        <f t="shared" si="101"/>
        <v>4001213.7116034804</v>
      </c>
      <c r="AC392">
        <f t="shared" si="102"/>
        <v>3990564.671762228</v>
      </c>
      <c r="AD392">
        <f t="shared" si="103"/>
        <v>102.13459999453998</v>
      </c>
      <c r="AE392">
        <f t="shared" si="104"/>
        <v>5.909744241520694</v>
      </c>
      <c r="AF392">
        <f t="shared" si="105"/>
        <v>3979938.632334006</v>
      </c>
      <c r="AG392">
        <f t="shared" si="106"/>
        <v>5.6459100198061822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237.61893131370277</v>
      </c>
      <c r="Y393">
        <f t="shared" si="112"/>
        <v>102.10728487891993</v>
      </c>
      <c r="Z393">
        <f t="shared" si="111"/>
        <v>0</v>
      </c>
      <c r="AA393">
        <f t="shared" si="100"/>
        <v>5.903369037241184</v>
      </c>
      <c r="AB393">
        <f t="shared" si="101"/>
        <v>3979938.6323340037</v>
      </c>
      <c r="AC393">
        <f t="shared" si="102"/>
        <v>3969312.5680669695</v>
      </c>
      <c r="AD393">
        <f t="shared" si="103"/>
        <v>102.07996969944965</v>
      </c>
      <c r="AE393">
        <f t="shared" si="104"/>
        <v>5.896993818059368</v>
      </c>
      <c r="AF393">
        <f t="shared" si="105"/>
        <v>3958709.4545889902</v>
      </c>
      <c r="AG393">
        <f t="shared" si="106"/>
        <v>5.6335410325092008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237.61893131370277</v>
      </c>
      <c r="Y394">
        <f t="shared" si="112"/>
        <v>102.05271351688607</v>
      </c>
      <c r="Z394">
        <f t="shared" si="111"/>
        <v>0</v>
      </c>
      <c r="AA394">
        <f t="shared" si="100"/>
        <v>5.8906323684451909</v>
      </c>
      <c r="AB394">
        <f t="shared" si="101"/>
        <v>3958709.4545889907</v>
      </c>
      <c r="AC394">
        <f t="shared" si="102"/>
        <v>3948106.3163257893</v>
      </c>
      <c r="AD394">
        <f t="shared" si="103"/>
        <v>102.0254488164379</v>
      </c>
      <c r="AE394">
        <f t="shared" si="104"/>
        <v>5.884266046035874</v>
      </c>
      <c r="AF394">
        <f t="shared" si="105"/>
        <v>3937526.0968232616</v>
      </c>
      <c r="AG394">
        <f t="shared" si="106"/>
        <v>5.6211987316168068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237.61893131370277</v>
      </c>
      <c r="Y395">
        <f t="shared" si="112"/>
        <v>101.99806824936087</v>
      </c>
      <c r="Z395">
        <f t="shared" si="111"/>
        <v>0</v>
      </c>
      <c r="AA395">
        <f t="shared" si="100"/>
        <v>5.8778130414387517</v>
      </c>
      <c r="AB395">
        <f t="shared" si="101"/>
        <v>3937526.0968232611</v>
      </c>
      <c r="AC395">
        <f t="shared" si="102"/>
        <v>3926946.0333486712</v>
      </c>
      <c r="AD395">
        <f t="shared" si="103"/>
        <v>101.97068808606879</v>
      </c>
      <c r="AE395">
        <f t="shared" si="104"/>
        <v>5.871360132004968</v>
      </c>
      <c r="AF395">
        <f t="shared" si="105"/>
        <v>3916389.2003480433</v>
      </c>
      <c r="AG395">
        <f t="shared" si="106"/>
        <v>5.6087736686556235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237.61893131370277</v>
      </c>
      <c r="Y396">
        <f t="shared" si="112"/>
        <v>101.94336804095767</v>
      </c>
      <c r="Z396">
        <f t="shared" si="111"/>
        <v>0</v>
      </c>
      <c r="AA396">
        <f t="shared" si="100"/>
        <v>5.8649213911198839</v>
      </c>
      <c r="AB396">
        <f t="shared" si="101"/>
        <v>3916389.200348041</v>
      </c>
      <c r="AC396">
        <f t="shared" si="102"/>
        <v>3905832.3418440251</v>
      </c>
      <c r="AD396">
        <f t="shared" si="103"/>
        <v>101.91604792984629</v>
      </c>
      <c r="AE396">
        <f t="shared" si="104"/>
        <v>5.8584826346799748</v>
      </c>
      <c r="AF396">
        <f t="shared" si="105"/>
        <v>3895298.6628631931</v>
      </c>
      <c r="AG396">
        <f t="shared" si="106"/>
        <v>5.5962760991013933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237.61893131370277</v>
      </c>
      <c r="Y397">
        <f t="shared" si="112"/>
        <v>101.88878780506025</v>
      </c>
      <c r="Z397">
        <f t="shared" si="111"/>
        <v>0</v>
      </c>
      <c r="AA397">
        <f t="shared" si="100"/>
        <v>5.8520580157132631</v>
      </c>
      <c r="AB397">
        <f t="shared" si="101"/>
        <v>3895298.6628631921</v>
      </c>
      <c r="AC397">
        <f t="shared" si="102"/>
        <v>3884764.9584349082</v>
      </c>
      <c r="AD397">
        <f t="shared" si="103"/>
        <v>101.8615276144187</v>
      </c>
      <c r="AE397">
        <f t="shared" si="104"/>
        <v>5.8456333812258405</v>
      </c>
      <c r="AF397">
        <f t="shared" si="105"/>
        <v>3874254.3826907789</v>
      </c>
      <c r="AG397">
        <f t="shared" si="106"/>
        <v>5.5838059401325957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237.61893131370277</v>
      </c>
      <c r="Y398">
        <f t="shared" si="112"/>
        <v>101.83432727853612</v>
      </c>
      <c r="Z398">
        <f t="shared" si="111"/>
        <v>0</v>
      </c>
      <c r="AA398">
        <f t="shared" si="100"/>
        <v>5.8392228532042783</v>
      </c>
      <c r="AB398">
        <f t="shared" si="101"/>
        <v>3874254.3826907794</v>
      </c>
      <c r="AC398">
        <f t="shared" si="102"/>
        <v>3863743.7815550119</v>
      </c>
      <c r="AD398">
        <f t="shared" si="103"/>
        <v>101.80712687694248</v>
      </c>
      <c r="AE398">
        <f t="shared" si="104"/>
        <v>5.8328123096960471</v>
      </c>
      <c r="AF398">
        <f t="shared" si="105"/>
        <v>3853256.2583758738</v>
      </c>
      <c r="AG398">
        <f t="shared" si="106"/>
        <v>5.5713631316303278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237.61893131370277</v>
      </c>
      <c r="Y399">
        <f t="shared" si="112"/>
        <v>101.77998619882992</v>
      </c>
      <c r="Z399">
        <f t="shared" si="111"/>
        <v>0</v>
      </c>
      <c r="AA399">
        <f t="shared" si="100"/>
        <v>5.8264158417143355</v>
      </c>
      <c r="AB399">
        <f t="shared" si="101"/>
        <v>3853256.2583758733</v>
      </c>
      <c r="AC399">
        <f t="shared" si="102"/>
        <v>3842768.7098607877</v>
      </c>
      <c r="AD399">
        <f t="shared" si="103"/>
        <v>101.75268783479036</v>
      </c>
      <c r="AE399">
        <f t="shared" si="104"/>
        <v>5.8199269317037103</v>
      </c>
      <c r="AF399">
        <f t="shared" si="105"/>
        <v>3832304.5214217398</v>
      </c>
      <c r="AG399">
        <f t="shared" si="106"/>
        <v>5.5589476136075389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237.61893131370277</v>
      </c>
      <c r="Y400">
        <f t="shared" si="112"/>
        <v>101.72542443112494</v>
      </c>
      <c r="Z400">
        <f t="shared" si="111"/>
        <v>0</v>
      </c>
      <c r="AA400">
        <f t="shared" si="100"/>
        <v>5.8134373203966483</v>
      </c>
      <c r="AB400">
        <f t="shared" si="101"/>
        <v>3832304.5214217422</v>
      </c>
      <c r="AC400">
        <f t="shared" si="102"/>
        <v>3821840.334245028</v>
      </c>
      <c r="AD400">
        <f t="shared" si="103"/>
        <v>101.69816103074839</v>
      </c>
      <c r="AE400">
        <f t="shared" si="104"/>
        <v>5.8069477098724516</v>
      </c>
      <c r="AF400">
        <f t="shared" si="105"/>
        <v>3811399.5096662012</v>
      </c>
      <c r="AG400">
        <f t="shared" si="106"/>
        <v>5.5463610458069219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237.61893131370277</v>
      </c>
      <c r="Y401">
        <f t="shared" si="112"/>
        <v>101.67095849930024</v>
      </c>
      <c r="Z401">
        <f t="shared" si="111"/>
        <v>0</v>
      </c>
      <c r="AA401">
        <f t="shared" si="100"/>
        <v>5.800472588209983</v>
      </c>
      <c r="AB401">
        <f t="shared" si="101"/>
        <v>3811399.5096661998</v>
      </c>
      <c r="AC401">
        <f t="shared" si="102"/>
        <v>3800958.6590074217</v>
      </c>
      <c r="AD401">
        <f t="shared" si="103"/>
        <v>101.64375589990337</v>
      </c>
      <c r="AE401">
        <f t="shared" si="104"/>
        <v>5.7939974503734222</v>
      </c>
      <c r="AF401">
        <f t="shared" si="105"/>
        <v>3790541.1188448556</v>
      </c>
      <c r="AG401">
        <f t="shared" si="106"/>
        <v>5.5337874935204807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237.61893131370277</v>
      </c>
      <c r="Y402">
        <f t="shared" si="112"/>
        <v>101.61661403368917</v>
      </c>
      <c r="Z402">
        <f t="shared" si="111"/>
        <v>0</v>
      </c>
      <c r="AA402">
        <f t="shared" si="100"/>
        <v>5.7875367690865236</v>
      </c>
      <c r="AB402">
        <f t="shared" si="101"/>
        <v>3790541.1188448579</v>
      </c>
      <c r="AC402">
        <f t="shared" si="102"/>
        <v>3780123.552660502</v>
      </c>
      <c r="AD402">
        <f t="shared" si="103"/>
        <v>101.58947209967778</v>
      </c>
      <c r="AE402">
        <f t="shared" si="104"/>
        <v>5.7810760716615999</v>
      </c>
      <c r="AF402">
        <f t="shared" si="105"/>
        <v>3769729.2449868759</v>
      </c>
      <c r="AG402">
        <f t="shared" si="106"/>
        <v>5.5212419819144589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237.61893131370277</v>
      </c>
      <c r="Y403">
        <f t="shared" si="112"/>
        <v>101.56239076340603</v>
      </c>
      <c r="Z403">
        <f t="shared" si="111"/>
        <v>0</v>
      </c>
      <c r="AA403">
        <f t="shared" si="100"/>
        <v>5.7746297985463189</v>
      </c>
      <c r="AB403">
        <f t="shared" si="101"/>
        <v>3769729.2449868736</v>
      </c>
      <c r="AC403">
        <f t="shared" si="102"/>
        <v>3759334.9113494903</v>
      </c>
      <c r="AD403">
        <f t="shared" si="103"/>
        <v>101.53530935948829</v>
      </c>
      <c r="AE403">
        <f t="shared" si="104"/>
        <v>5.7681835093290079</v>
      </c>
      <c r="AF403">
        <f t="shared" si="105"/>
        <v>3748963.7843532893</v>
      </c>
      <c r="AG403">
        <f t="shared" si="106"/>
        <v>5.5087244484544353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237.61893131370277</v>
      </c>
      <c r="Y404">
        <f t="shared" si="112"/>
        <v>101.50817093592718</v>
      </c>
      <c r="Z404">
        <f t="shared" si="111"/>
        <v>0</v>
      </c>
      <c r="AA404">
        <f t="shared" si="100"/>
        <v>5.761681273620928</v>
      </c>
      <c r="AB404">
        <f t="shared" si="101"/>
        <v>3748963.784353287</v>
      </c>
      <c r="AC404">
        <f t="shared" si="102"/>
        <v>3738592.7580607692</v>
      </c>
      <c r="AD404">
        <f t="shared" si="103"/>
        <v>101.48096687604809</v>
      </c>
      <c r="AE404">
        <f t="shared" si="104"/>
        <v>5.7551396456903472</v>
      </c>
      <c r="AF404">
        <f t="shared" si="105"/>
        <v>3728245.2816288015</v>
      </c>
      <c r="AG404">
        <f t="shared" si="106"/>
        <v>5.4961649477278849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237.61893131370277</v>
      </c>
      <c r="Y405">
        <f t="shared" si="112"/>
        <v>101.45382458940132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5.7486128720684171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3728245.2816288038</v>
      </c>
      <c r="AC405">
        <f t="shared" ref="AC405:AC468" si="115">MAX(0,AB405+(Z405-AA405)*1800)</f>
        <v>3717897.7784590805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101.4266822326192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5.7420860815813786</v>
      </c>
      <c r="AF405">
        <f t="shared" ref="AF405:AF468" si="118">MAX(0,AB405+(Z405-AE405)*3600)</f>
        <v>3707573.7717351108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5.4834856568168018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237.61893131370277</v>
      </c>
      <c r="Y406">
        <f t="shared" si="112"/>
        <v>101.39960150895797</v>
      </c>
      <c r="Z406">
        <f t="shared" si="111"/>
        <v>0</v>
      </c>
      <c r="AA406">
        <f t="shared" si="113"/>
        <v>5.7355741117110748</v>
      </c>
      <c r="AB406">
        <f t="shared" si="114"/>
        <v>3707573.7717351099</v>
      </c>
      <c r="AC406">
        <f t="shared" si="115"/>
        <v>3697249.7383340299</v>
      </c>
      <c r="AD406">
        <f t="shared" si="116"/>
        <v>101.37252071532048</v>
      </c>
      <c r="AE406">
        <f t="shared" si="117"/>
        <v>5.7290621250139182</v>
      </c>
      <c r="AF406">
        <f t="shared" si="118"/>
        <v>3686949.1480850596</v>
      </c>
      <c r="AG406">
        <f t="shared" si="119"/>
        <v>5.4708351245366025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237.61893131370277</v>
      </c>
      <c r="Y407">
        <f t="shared" si="112"/>
        <v>101.34550141501023</v>
      </c>
      <c r="Z407">
        <f t="shared" si="111"/>
        <v>0</v>
      </c>
      <c r="AA407">
        <f t="shared" si="113"/>
        <v>5.7225649253179984</v>
      </c>
      <c r="AB407">
        <f t="shared" si="114"/>
        <v>3686949.148085061</v>
      </c>
      <c r="AC407">
        <f t="shared" si="115"/>
        <v>3676648.5312194885</v>
      </c>
      <c r="AD407">
        <f t="shared" si="116"/>
        <v>101.31848204488244</v>
      </c>
      <c r="AE407">
        <f t="shared" si="117"/>
        <v>5.7160677088333944</v>
      </c>
      <c r="AF407">
        <f t="shared" si="118"/>
        <v>3666371.3043332607</v>
      </c>
      <c r="AG407">
        <f t="shared" si="119"/>
        <v>5.4582132856581804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237.61893131370277</v>
      </c>
      <c r="Y408">
        <f t="shared" si="112"/>
        <v>101.29152402860534</v>
      </c>
      <c r="Z408">
        <f t="shared" si="111"/>
        <v>0</v>
      </c>
      <c r="AA408">
        <f t="shared" si="113"/>
        <v>5.709585245810775</v>
      </c>
      <c r="AB408">
        <f t="shared" si="114"/>
        <v>3666371.3043332617</v>
      </c>
      <c r="AC408">
        <f t="shared" si="115"/>
        <v>3656094.0508908024</v>
      </c>
      <c r="AD408">
        <f t="shared" si="116"/>
        <v>101.2644945788477</v>
      </c>
      <c r="AE408">
        <f t="shared" si="117"/>
        <v>5.7030591164448747</v>
      </c>
      <c r="AF408">
        <f t="shared" si="118"/>
        <v>3645840.29151406</v>
      </c>
      <c r="AG408">
        <f t="shared" si="119"/>
        <v>5.4456200751003756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237.61893131370277</v>
      </c>
      <c r="Y409">
        <f t="shared" si="112"/>
        <v>101.237414909295</v>
      </c>
      <c r="Z409">
        <f t="shared" si="111"/>
        <v>0</v>
      </c>
      <c r="AA409">
        <f t="shared" si="113"/>
        <v>5.6964793953159223</v>
      </c>
      <c r="AB409">
        <f t="shared" si="114"/>
        <v>3645840.2915140614</v>
      </c>
      <c r="AC409">
        <f t="shared" si="115"/>
        <v>3635586.6286024926</v>
      </c>
      <c r="AD409">
        <f t="shared" si="116"/>
        <v>101.21033549450203</v>
      </c>
      <c r="AE409">
        <f t="shared" si="117"/>
        <v>5.6898997360875789</v>
      </c>
      <c r="AF409">
        <f t="shared" si="118"/>
        <v>3625356.6524641463</v>
      </c>
      <c r="AG409">
        <f t="shared" si="119"/>
        <v>5.4329007987079514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237.61893131370277</v>
      </c>
      <c r="Y410">
        <f t="shared" si="112"/>
        <v>101.18331863530142</v>
      </c>
      <c r="Z410">
        <f t="shared" si="111"/>
        <v>0</v>
      </c>
      <c r="AA410">
        <f t="shared" si="113"/>
        <v>5.6833352763930387</v>
      </c>
      <c r="AB410">
        <f t="shared" si="114"/>
        <v>3625356.6524641477</v>
      </c>
      <c r="AC410">
        <f t="shared" si="115"/>
        <v>3615126.6489666402</v>
      </c>
      <c r="AD410">
        <f t="shared" si="116"/>
        <v>101.15630170384662</v>
      </c>
      <c r="AE410">
        <f t="shared" si="117"/>
        <v>5.6767707991424361</v>
      </c>
      <c r="AF410">
        <f t="shared" si="118"/>
        <v>3604920.277587235</v>
      </c>
      <c r="AG410">
        <f t="shared" si="119"/>
        <v>5.420142795134101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237.61893131370277</v>
      </c>
      <c r="Y411">
        <f t="shared" si="112"/>
        <v>101.12934718364271</v>
      </c>
      <c r="Z411">
        <f t="shared" si="111"/>
        <v>0</v>
      </c>
      <c r="AA411">
        <f t="shared" si="113"/>
        <v>5.6702214863540625</v>
      </c>
      <c r="AB411">
        <f t="shared" si="114"/>
        <v>3604920.2775872359</v>
      </c>
      <c r="AC411">
        <f t="shared" si="115"/>
        <v>3594713.8789117988</v>
      </c>
      <c r="AD411">
        <f t="shared" si="116"/>
        <v>101.10239259135133</v>
      </c>
      <c r="AE411">
        <f t="shared" si="117"/>
        <v>5.6636721560501355</v>
      </c>
      <c r="AF411">
        <f t="shared" si="118"/>
        <v>3584531.0578254554</v>
      </c>
      <c r="AG411">
        <f t="shared" si="119"/>
        <v>5.4074142295173733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237.61893131370277</v>
      </c>
      <c r="Y412">
        <f t="shared" si="112"/>
        <v>101.07550026630244</v>
      </c>
      <c r="Z412">
        <f t="shared" si="111"/>
        <v>0</v>
      </c>
      <c r="AA412">
        <f t="shared" si="113"/>
        <v>5.6571379552177934</v>
      </c>
      <c r="AB412">
        <f t="shared" si="114"/>
        <v>3584531.0578254559</v>
      </c>
      <c r="AC412">
        <f t="shared" si="115"/>
        <v>3574348.2095060637</v>
      </c>
      <c r="AD412">
        <f t="shared" si="116"/>
        <v>101.04860786933241</v>
      </c>
      <c r="AE412">
        <f t="shared" si="117"/>
        <v>5.6506037369103108</v>
      </c>
      <c r="AF412">
        <f t="shared" si="118"/>
        <v>3564188.8843725789</v>
      </c>
      <c r="AG412">
        <f t="shared" si="119"/>
        <v>5.3947150339323047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237.61893131370277</v>
      </c>
      <c r="Y413">
        <f t="shared" si="112"/>
        <v>101.02175907815385</v>
      </c>
      <c r="Z413">
        <f t="shared" si="111"/>
        <v>0</v>
      </c>
      <c r="AA413">
        <f t="shared" si="113"/>
        <v>5.6440730353585051</v>
      </c>
      <c r="AB413">
        <f t="shared" si="114"/>
        <v>3564188.8843725808</v>
      </c>
      <c r="AC413">
        <f t="shared" si="115"/>
        <v>3554029.5529089356</v>
      </c>
      <c r="AD413">
        <f t="shared" si="116"/>
        <v>100.99474535202945</v>
      </c>
      <c r="AE413">
        <f t="shared" si="117"/>
        <v>5.6374392184767492</v>
      </c>
      <c r="AF413">
        <f t="shared" si="118"/>
        <v>3543894.1031860644</v>
      </c>
      <c r="AG413">
        <f t="shared" si="119"/>
        <v>5.3820336342404733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237.61893131370277</v>
      </c>
      <c r="Y414">
        <f t="shared" si="112"/>
        <v>100.96779512760367</v>
      </c>
      <c r="Z414">
        <f t="shared" si="111"/>
        <v>0</v>
      </c>
      <c r="AA414">
        <f t="shared" si="113"/>
        <v>5.6308209958391293</v>
      </c>
      <c r="AB414">
        <f t="shared" si="114"/>
        <v>3543894.1031860639</v>
      </c>
      <c r="AC414">
        <f t="shared" si="115"/>
        <v>3533758.6253935536</v>
      </c>
      <c r="AD414">
        <f t="shared" si="116"/>
        <v>100.94084482854053</v>
      </c>
      <c r="AE414">
        <f t="shared" si="117"/>
        <v>5.6242027548726625</v>
      </c>
      <c r="AF414">
        <f t="shared" si="118"/>
        <v>3523646.9732685224</v>
      </c>
      <c r="AG414">
        <f t="shared" si="119"/>
        <v>5.3691655637354128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237.61893131370277</v>
      </c>
      <c r="Y415">
        <f t="shared" si="112"/>
        <v>100.91395788207676</v>
      </c>
      <c r="Z415">
        <f t="shared" si="111"/>
        <v>0</v>
      </c>
      <c r="AA415">
        <f t="shared" si="113"/>
        <v>5.6176000715357191</v>
      </c>
      <c r="AB415">
        <f t="shared" si="114"/>
        <v>3523646.9732685224</v>
      </c>
      <c r="AC415">
        <f t="shared" si="115"/>
        <v>3513535.2931397581</v>
      </c>
      <c r="AD415">
        <f t="shared" si="116"/>
        <v>100.88707086115089</v>
      </c>
      <c r="AE415">
        <f t="shared" si="117"/>
        <v>5.6109973699129654</v>
      </c>
      <c r="AF415">
        <f t="shared" si="118"/>
        <v>3503447.3827368356</v>
      </c>
      <c r="AG415">
        <f t="shared" si="119"/>
        <v>5.3563277069036701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237.61893131370277</v>
      </c>
      <c r="Y416">
        <f t="shared" si="112"/>
        <v>100.86024704407521</v>
      </c>
      <c r="Z416">
        <f t="shared" si="111"/>
        <v>0</v>
      </c>
      <c r="AA416">
        <f t="shared" si="113"/>
        <v>5.6044101893910936</v>
      </c>
      <c r="AB416">
        <f t="shared" si="114"/>
        <v>3503447.3827368361</v>
      </c>
      <c r="AC416">
        <f t="shared" si="115"/>
        <v>3493359.4443959319</v>
      </c>
      <c r="AD416">
        <f t="shared" si="116"/>
        <v>100.83342315271227</v>
      </c>
      <c r="AE416">
        <f t="shared" si="117"/>
        <v>5.5978229906263453</v>
      </c>
      <c r="AF416">
        <f t="shared" si="118"/>
        <v>3483295.2199705811</v>
      </c>
      <c r="AG416">
        <f t="shared" si="119"/>
        <v>5.343519992804846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237.61893131370277</v>
      </c>
      <c r="Y417">
        <f t="shared" si="112"/>
        <v>100.80666231679962</v>
      </c>
      <c r="Z417">
        <f t="shared" si="111"/>
        <v>0</v>
      </c>
      <c r="AA417">
        <f t="shared" si="113"/>
        <v>5.5912512765196061</v>
      </c>
      <c r="AB417">
        <f t="shared" si="114"/>
        <v>3483295.2199705835</v>
      </c>
      <c r="AC417">
        <f t="shared" si="115"/>
        <v>3473230.9676728481</v>
      </c>
      <c r="AD417">
        <f t="shared" si="116"/>
        <v>100.77990140677412</v>
      </c>
      <c r="AE417">
        <f t="shared" si="117"/>
        <v>5.5846795442128201</v>
      </c>
      <c r="AF417">
        <f t="shared" si="118"/>
        <v>3463190.3736114171</v>
      </c>
      <c r="AG417">
        <f t="shared" si="119"/>
        <v>5.3307423506651084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237.61893131370277</v>
      </c>
      <c r="Y418">
        <f t="shared" si="112"/>
        <v>100.75306117472029</v>
      </c>
      <c r="Z418">
        <f t="shared" si="111"/>
        <v>0</v>
      </c>
      <c r="AA418">
        <f t="shared" si="113"/>
        <v>5.5780323045353066</v>
      </c>
      <c r="AB418">
        <f t="shared" si="114"/>
        <v>3463190.3736114176</v>
      </c>
      <c r="AC418">
        <f t="shared" si="115"/>
        <v>3453149.9154632539</v>
      </c>
      <c r="AD418">
        <f t="shared" si="116"/>
        <v>100.7261803261809</v>
      </c>
      <c r="AE418">
        <f t="shared" si="117"/>
        <v>5.5713589482656047</v>
      </c>
      <c r="AF418">
        <f t="shared" si="118"/>
        <v>3443133.4813976614</v>
      </c>
      <c r="AG418">
        <f t="shared" si="119"/>
        <v>5.3179043014335621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237.61893131370277</v>
      </c>
      <c r="Y419">
        <f t="shared" si="112"/>
        <v>100.69936379619304</v>
      </c>
      <c r="Z419">
        <f t="shared" si="111"/>
        <v>0</v>
      </c>
      <c r="AA419">
        <f t="shared" si="113"/>
        <v>5.5647015595204596</v>
      </c>
      <c r="AB419">
        <f t="shared" si="114"/>
        <v>3443133.4813976628</v>
      </c>
      <c r="AC419">
        <f t="shared" si="115"/>
        <v>3433117.0185905257</v>
      </c>
      <c r="AD419">
        <f t="shared" si="116"/>
        <v>100.67254718925679</v>
      </c>
      <c r="AE419">
        <f t="shared" si="117"/>
        <v>5.5580441516723438</v>
      </c>
      <c r="AF419">
        <f t="shared" si="118"/>
        <v>3423124.5224516424</v>
      </c>
      <c r="AG419">
        <f t="shared" si="119"/>
        <v>5.3049544327651699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237.61893131370277</v>
      </c>
      <c r="Y420">
        <f t="shared" si="112"/>
        <v>100.64579474715943</v>
      </c>
      <c r="Z420">
        <f t="shared" si="111"/>
        <v>0</v>
      </c>
      <c r="AA420">
        <f t="shared" si="113"/>
        <v>5.5514026731885577</v>
      </c>
      <c r="AB420">
        <f t="shared" si="114"/>
        <v>3423124.5224516443</v>
      </c>
      <c r="AC420">
        <f t="shared" si="115"/>
        <v>3413131.9976399047</v>
      </c>
      <c r="AD420">
        <f t="shared" si="116"/>
        <v>100.61904222829756</v>
      </c>
      <c r="AE420">
        <f t="shared" si="117"/>
        <v>5.5447611756474533</v>
      </c>
      <c r="AF420">
        <f t="shared" si="118"/>
        <v>3403163.3822193136</v>
      </c>
      <c r="AG420">
        <f t="shared" si="119"/>
        <v>5.292035512536617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237.61893131370277</v>
      </c>
      <c r="Y421">
        <f t="shared" si="112"/>
        <v>100.59235372092925</v>
      </c>
      <c r="Z421">
        <f t="shared" si="111"/>
        <v>0</v>
      </c>
      <c r="AA421">
        <f t="shared" si="113"/>
        <v>5.5381355694016436</v>
      </c>
      <c r="AB421">
        <f t="shared" si="114"/>
        <v>3403163.3822193113</v>
      </c>
      <c r="AC421">
        <f t="shared" si="115"/>
        <v>3393194.7381943883</v>
      </c>
      <c r="AD421">
        <f t="shared" si="116"/>
        <v>100.56566513697992</v>
      </c>
      <c r="AE421">
        <f t="shared" si="117"/>
        <v>5.5315099441440641</v>
      </c>
      <c r="AF421">
        <f t="shared" si="118"/>
        <v>3383249.9464203925</v>
      </c>
      <c r="AG421">
        <f t="shared" si="119"/>
        <v>5.2791474667853011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237.61893131370277</v>
      </c>
      <c r="Y422">
        <f t="shared" si="112"/>
        <v>100.5390404115453</v>
      </c>
      <c r="Z422">
        <f t="shared" si="111"/>
        <v>0</v>
      </c>
      <c r="AA422">
        <f t="shared" si="113"/>
        <v>5.5249001722037248</v>
      </c>
      <c r="AB422">
        <f t="shared" si="114"/>
        <v>3383249.9464203939</v>
      </c>
      <c r="AC422">
        <f t="shared" si="115"/>
        <v>3373305.1261104271</v>
      </c>
      <c r="AD422">
        <f t="shared" si="116"/>
        <v>100.51234013555069</v>
      </c>
      <c r="AE422">
        <f t="shared" si="117"/>
        <v>5.5182409818161036</v>
      </c>
      <c r="AF422">
        <f t="shared" si="118"/>
        <v>3363384.2788858558</v>
      </c>
      <c r="AG422">
        <f t="shared" si="119"/>
        <v>5.2662902217253915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237.61893131370277</v>
      </c>
      <c r="Y423">
        <f t="shared" si="112"/>
        <v>100.48559656862125</v>
      </c>
      <c r="Z423">
        <f t="shared" si="111"/>
        <v>0</v>
      </c>
      <c r="AA423">
        <f t="shared" si="113"/>
        <v>5.5115273816714794</v>
      </c>
      <c r="AB423">
        <f t="shared" si="114"/>
        <v>3363384.2788858539</v>
      </c>
      <c r="AC423">
        <f t="shared" si="115"/>
        <v>3353463.5295988452</v>
      </c>
      <c r="AD423">
        <f t="shared" si="116"/>
        <v>100.45885326570149</v>
      </c>
      <c r="AE423">
        <f t="shared" si="117"/>
        <v>5.5048138478028115</v>
      </c>
      <c r="AF423">
        <f t="shared" si="118"/>
        <v>3343566.9490337637</v>
      </c>
      <c r="AG423">
        <f t="shared" si="119"/>
        <v>5.2532956678605265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237.61893131370277</v>
      </c>
      <c r="Y424">
        <f t="shared" si="112"/>
        <v>100.43217511425701</v>
      </c>
      <c r="Z424">
        <f t="shared" si="111"/>
        <v>0</v>
      </c>
      <c r="AA424">
        <f t="shared" si="113"/>
        <v>5.4981166693049488</v>
      </c>
      <c r="AB424">
        <f t="shared" si="114"/>
        <v>3343566.9490337642</v>
      </c>
      <c r="AC424">
        <f t="shared" si="115"/>
        <v>3333670.3390290155</v>
      </c>
      <c r="AD424">
        <f t="shared" si="116"/>
        <v>100.40549688345219</v>
      </c>
      <c r="AE424">
        <f t="shared" si="117"/>
        <v>5.4914194708847797</v>
      </c>
      <c r="AF424">
        <f t="shared" si="118"/>
        <v>3323797.838938579</v>
      </c>
      <c r="AG424">
        <f t="shared" si="119"/>
        <v>5.2402626849200216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237.61893131370277</v>
      </c>
      <c r="Y425">
        <f t="shared" si="112"/>
        <v>100.37888364559528</v>
      </c>
      <c r="Z425">
        <f t="shared" si="111"/>
        <v>0</v>
      </c>
      <c r="AA425">
        <f t="shared" si="113"/>
        <v>5.4847385880393293</v>
      </c>
      <c r="AB425">
        <f t="shared" si="114"/>
        <v>3323797.8389385766</v>
      </c>
      <c r="AC425">
        <f t="shared" si="115"/>
        <v>3313925.309480106</v>
      </c>
      <c r="AD425">
        <f t="shared" si="116"/>
        <v>100.35227032857115</v>
      </c>
      <c r="AE425">
        <f t="shared" si="117"/>
        <v>5.4780576853200502</v>
      </c>
      <c r="AF425">
        <f t="shared" si="118"/>
        <v>3304076.8312714244</v>
      </c>
      <c r="AG425">
        <f t="shared" si="119"/>
        <v>5.227261413984805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237.61893131370277</v>
      </c>
      <c r="Y426">
        <f t="shared" si="112"/>
        <v>100.32572184635336</v>
      </c>
      <c r="Z426">
        <f t="shared" si="111"/>
        <v>0</v>
      </c>
      <c r="AA426">
        <f t="shared" si="113"/>
        <v>5.4713930584762505</v>
      </c>
      <c r="AB426">
        <f t="shared" si="114"/>
        <v>3304076.831271423</v>
      </c>
      <c r="AC426">
        <f t="shared" si="115"/>
        <v>3294228.3237661659</v>
      </c>
      <c r="AD426">
        <f t="shared" si="116"/>
        <v>100.29917328516098</v>
      </c>
      <c r="AE426">
        <f t="shared" si="117"/>
        <v>5.4647284118069779</v>
      </c>
      <c r="AF426">
        <f t="shared" si="118"/>
        <v>3284403.8089889181</v>
      </c>
      <c r="AG426">
        <f t="shared" si="119"/>
        <v>5.2142917778928632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237.61893131370277</v>
      </c>
      <c r="Y427">
        <f t="shared" si="112"/>
        <v>100.2726885216434</v>
      </c>
      <c r="Z427">
        <f t="shared" si="111"/>
        <v>0</v>
      </c>
      <c r="AA427">
        <f t="shared" si="113"/>
        <v>5.4580794119196021</v>
      </c>
      <c r="AB427">
        <f t="shared" si="114"/>
        <v>3284403.8089889167</v>
      </c>
      <c r="AC427">
        <f t="shared" si="115"/>
        <v>3274579.2660474614</v>
      </c>
      <c r="AD427">
        <f t="shared" si="116"/>
        <v>100.24602145894637</v>
      </c>
      <c r="AE427">
        <f t="shared" si="117"/>
        <v>5.4513082391781582</v>
      </c>
      <c r="AF427">
        <f t="shared" si="118"/>
        <v>3264779.0993278753</v>
      </c>
      <c r="AG427">
        <f t="shared" si="119"/>
        <v>5.2013531135444468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237.61893131370277</v>
      </c>
      <c r="Y428">
        <f t="shared" si="112"/>
        <v>100.2194205613871</v>
      </c>
      <c r="Z428">
        <f t="shared" si="111"/>
        <v>0</v>
      </c>
      <c r="AA428">
        <f t="shared" si="113"/>
        <v>5.4445538667713542</v>
      </c>
      <c r="AB428">
        <f t="shared" si="114"/>
        <v>3264779.0993278776</v>
      </c>
      <c r="AC428">
        <f t="shared" si="115"/>
        <v>3254978.9023676892</v>
      </c>
      <c r="AD428">
        <f t="shared" si="116"/>
        <v>100.1928195817448</v>
      </c>
      <c r="AE428">
        <f t="shared" si="117"/>
        <v>5.437799473522424</v>
      </c>
      <c r="AF428">
        <f t="shared" si="118"/>
        <v>3245203.0212231968</v>
      </c>
      <c r="AG428">
        <f t="shared" si="119"/>
        <v>5.1882030261372387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237.61893131370277</v>
      </c>
      <c r="Y429">
        <f t="shared" si="112"/>
        <v>100.16628460327789</v>
      </c>
      <c r="Z429">
        <f t="shared" si="111"/>
        <v>0</v>
      </c>
      <c r="AA429">
        <f t="shared" si="113"/>
        <v>5.4310618389755954</v>
      </c>
      <c r="AB429">
        <f t="shared" si="114"/>
        <v>3245203.0212231991</v>
      </c>
      <c r="AC429">
        <f t="shared" si="115"/>
        <v>3235427.1099130432</v>
      </c>
      <c r="AD429">
        <f t="shared" si="116"/>
        <v>100.13974954293137</v>
      </c>
      <c r="AE429">
        <f t="shared" si="117"/>
        <v>5.4243241836382889</v>
      </c>
      <c r="AF429">
        <f t="shared" si="118"/>
        <v>3225675.4541621013</v>
      </c>
      <c r="AG429">
        <f t="shared" si="119"/>
        <v>5.1750855256690436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237.61893131370277</v>
      </c>
      <c r="Y430">
        <f t="shared" si="112"/>
        <v>100.11328032020418</v>
      </c>
      <c r="Z430">
        <f t="shared" si="111"/>
        <v>0</v>
      </c>
      <c r="AA430">
        <f t="shared" si="113"/>
        <v>5.4176032454737157</v>
      </c>
      <c r="AB430">
        <f t="shared" si="114"/>
        <v>3225675.4541621003</v>
      </c>
      <c r="AC430">
        <f t="shared" si="115"/>
        <v>3215923.7683202475</v>
      </c>
      <c r="AD430">
        <f t="shared" si="116"/>
        <v>100.08681101580031</v>
      </c>
      <c r="AE430">
        <f t="shared" si="117"/>
        <v>5.4108822865701889</v>
      </c>
      <c r="AF430">
        <f t="shared" si="118"/>
        <v>3206196.2779304478</v>
      </c>
      <c r="AG430">
        <f t="shared" si="119"/>
        <v>5.1620005313868917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237.61893131370277</v>
      </c>
      <c r="Y431">
        <f t="shared" si="112"/>
        <v>100.06040738586502</v>
      </c>
      <c r="Z431">
        <f t="shared" si="111"/>
        <v>0</v>
      </c>
      <c r="AA431">
        <f t="shared" si="113"/>
        <v>5.4041780034129401</v>
      </c>
      <c r="AB431">
        <f t="shared" si="114"/>
        <v>3206196.2779304478</v>
      </c>
      <c r="AC431">
        <f t="shared" si="115"/>
        <v>3196468.7575243046</v>
      </c>
      <c r="AD431">
        <f t="shared" si="116"/>
        <v>100.03400367445545</v>
      </c>
      <c r="AE431">
        <f t="shared" si="117"/>
        <v>5.3974736995681321</v>
      </c>
      <c r="AF431">
        <f t="shared" si="118"/>
        <v>3186765.3726120028</v>
      </c>
      <c r="AG431">
        <f t="shared" si="119"/>
        <v>5.14894796273793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237.61893131370277</v>
      </c>
      <c r="Y432">
        <f t="shared" si="112"/>
        <v>100.0075641920014</v>
      </c>
      <c r="Z432">
        <f t="shared" si="111"/>
        <v>0</v>
      </c>
      <c r="AA432">
        <f t="shared" si="113"/>
        <v>5.3907164430719048</v>
      </c>
      <c r="AB432">
        <f t="shared" si="114"/>
        <v>3186765.3726120023</v>
      </c>
      <c r="AC432">
        <f t="shared" si="115"/>
        <v>3177062.0830144729</v>
      </c>
      <c r="AD432">
        <f t="shared" si="116"/>
        <v>99.981043472709317</v>
      </c>
      <c r="AE432">
        <f t="shared" si="117"/>
        <v>5.3839032601445211</v>
      </c>
      <c r="AF432">
        <f t="shared" si="118"/>
        <v>3167383.3208754822</v>
      </c>
      <c r="AG432">
        <f t="shared" si="119"/>
        <v>5.1358585388812861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237.61893131370277</v>
      </c>
      <c r="Y433">
        <f t="shared" si="112"/>
        <v>99.954589791078661</v>
      </c>
      <c r="Z433">
        <f t="shared" si="111"/>
        <v>0</v>
      </c>
      <c r="AA433">
        <f t="shared" si="113"/>
        <v>5.3771072992179931</v>
      </c>
      <c r="AB433">
        <f t="shared" si="114"/>
        <v>3167383.3208754798</v>
      </c>
      <c r="AC433">
        <f t="shared" si="115"/>
        <v>3157704.5277368873</v>
      </c>
      <c r="AD433">
        <f t="shared" si="116"/>
        <v>99.928136024720899</v>
      </c>
      <c r="AE433">
        <f t="shared" si="117"/>
        <v>5.3703113165250382</v>
      </c>
      <c r="AF433">
        <f t="shared" si="118"/>
        <v>3148050.2001359896</v>
      </c>
      <c r="AG433">
        <f t="shared" si="119"/>
        <v>5.1226216037942027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237.61893131370277</v>
      </c>
      <c r="Y434">
        <f t="shared" si="112"/>
        <v>99.901749126784509</v>
      </c>
      <c r="Z434">
        <f t="shared" si="111"/>
        <v>0</v>
      </c>
      <c r="AA434">
        <f t="shared" si="113"/>
        <v>5.3635325123551043</v>
      </c>
      <c r="AB434">
        <f t="shared" si="114"/>
        <v>3148050.2001359886</v>
      </c>
      <c r="AC434">
        <f t="shared" si="115"/>
        <v>3138395.8416137495</v>
      </c>
      <c r="AD434">
        <f t="shared" si="116"/>
        <v>99.8753621443349</v>
      </c>
      <c r="AE434">
        <f t="shared" si="117"/>
        <v>5.3567536864736915</v>
      </c>
      <c r="AF434">
        <f t="shared" si="118"/>
        <v>3128765.8868646836</v>
      </c>
      <c r="AG434">
        <f t="shared" si="119"/>
        <v>5.1094180860377634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237.61893131370277</v>
      </c>
      <c r="Y435">
        <f t="shared" si="112"/>
        <v>99.849041861493873</v>
      </c>
      <c r="Z435">
        <f t="shared" si="111"/>
        <v>0</v>
      </c>
      <c r="AA435">
        <f t="shared" si="113"/>
        <v>5.3499919957472288</v>
      </c>
      <c r="AB435">
        <f t="shared" si="114"/>
        <v>3128765.8868646845</v>
      </c>
      <c r="AC435">
        <f t="shared" si="115"/>
        <v>3119135.9012723393</v>
      </c>
      <c r="AD435">
        <f t="shared" si="116"/>
        <v>99.822721494352976</v>
      </c>
      <c r="AE435">
        <f t="shared" si="117"/>
        <v>5.3432302833640977</v>
      </c>
      <c r="AF435">
        <f t="shared" si="118"/>
        <v>3109530.2578445738</v>
      </c>
      <c r="AG435">
        <f t="shared" si="119"/>
        <v>5.0962479012481809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237.61893131370277</v>
      </c>
      <c r="Y436">
        <f t="shared" si="112"/>
        <v>99.796467658434025</v>
      </c>
      <c r="Z436">
        <f t="shared" ref="Z436:Z499" si="124">(V437-V436)*43560/3600</f>
        <v>0</v>
      </c>
      <c r="AA436">
        <f t="shared" si="113"/>
        <v>5.3364856628773252</v>
      </c>
      <c r="AB436">
        <f t="shared" si="114"/>
        <v>3109530.2578445729</v>
      </c>
      <c r="AC436">
        <f t="shared" si="115"/>
        <v>3099924.5836513937</v>
      </c>
      <c r="AD436">
        <f t="shared" si="116"/>
        <v>99.770203360186173</v>
      </c>
      <c r="AE436">
        <f t="shared" si="117"/>
        <v>5.3297337071393702</v>
      </c>
      <c r="AF436">
        <f t="shared" si="118"/>
        <v>3090343.2164988713</v>
      </c>
      <c r="AG436">
        <f t="shared" si="119"/>
        <v>5.0831109652746456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237.61893131370277</v>
      </c>
      <c r="Y437">
        <f t="shared" si="112"/>
        <v>99.743833454411302</v>
      </c>
      <c r="Z437">
        <f t="shared" si="124"/>
        <v>0</v>
      </c>
      <c r="AA437">
        <f t="shared" si="113"/>
        <v>5.3228775784166293</v>
      </c>
      <c r="AB437">
        <f t="shared" si="114"/>
        <v>3090343.216498869</v>
      </c>
      <c r="AC437">
        <f t="shared" si="115"/>
        <v>3080762.0368577191</v>
      </c>
      <c r="AD437">
        <f t="shared" si="116"/>
        <v>99.717464064706562</v>
      </c>
      <c r="AE437">
        <f t="shared" si="117"/>
        <v>5.3160215838712075</v>
      </c>
      <c r="AF437">
        <f t="shared" si="118"/>
        <v>3071205.5387969324</v>
      </c>
      <c r="AG437">
        <f t="shared" si="119"/>
        <v>5.0698720785741429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237.61893131370277</v>
      </c>
      <c r="Y438">
        <f t="shared" si="112"/>
        <v>99.691162603820132</v>
      </c>
      <c r="Z438">
        <f t="shared" si="124"/>
        <v>0</v>
      </c>
      <c r="AA438">
        <f t="shared" si="113"/>
        <v>5.3091832506980445</v>
      </c>
      <c r="AB438">
        <f t="shared" si="114"/>
        <v>3071205.5387969338</v>
      </c>
      <c r="AC438">
        <f t="shared" si="115"/>
        <v>3061649.0089456774</v>
      </c>
      <c r="AD438">
        <f t="shared" si="116"/>
        <v>99.664861055439744</v>
      </c>
      <c r="AE438">
        <f t="shared" si="117"/>
        <v>5.3023448947766072</v>
      </c>
      <c r="AF438">
        <f t="shared" si="118"/>
        <v>3052117.0971757378</v>
      </c>
      <c r="AG438">
        <f t="shared" si="119"/>
        <v>5.0565466537480583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237.61893131370277</v>
      </c>
      <c r="Y439">
        <f t="shared" si="112"/>
        <v>99.638627261115161</v>
      </c>
      <c r="Z439">
        <f t="shared" si="124"/>
        <v>0</v>
      </c>
      <c r="AA439">
        <f t="shared" si="113"/>
        <v>5.2955241547894873</v>
      </c>
      <c r="AB439">
        <f t="shared" si="114"/>
        <v>3052117.0971757355</v>
      </c>
      <c r="AC439">
        <f t="shared" si="115"/>
        <v>3042585.1536971144</v>
      </c>
      <c r="AD439">
        <f t="shared" si="116"/>
        <v>99.61239337952172</v>
      </c>
      <c r="AE439">
        <f t="shared" si="117"/>
        <v>5.2887033921126196</v>
      </c>
      <c r="AF439">
        <f t="shared" si="118"/>
        <v>3033077.7649641302</v>
      </c>
      <c r="AG439">
        <f t="shared" si="119"/>
        <v>5.0432555116444036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237.61893131370277</v>
      </c>
      <c r="Y440">
        <f t="shared" si="112"/>
        <v>99.586227077671182</v>
      </c>
      <c r="Z440">
        <f t="shared" si="124"/>
        <v>0</v>
      </c>
      <c r="AA440">
        <f t="shared" si="113"/>
        <v>5.2819002000490238</v>
      </c>
      <c r="AB440">
        <f t="shared" si="114"/>
        <v>3033077.7649641298</v>
      </c>
      <c r="AC440">
        <f t="shared" si="115"/>
        <v>3023570.3446040414</v>
      </c>
      <c r="AD440">
        <f t="shared" si="116"/>
        <v>99.560060688776304</v>
      </c>
      <c r="AE440">
        <f t="shared" si="117"/>
        <v>5.2750969853540539</v>
      </c>
      <c r="AF440">
        <f t="shared" si="118"/>
        <v>3014087.4158168552</v>
      </c>
      <c r="AG440">
        <f t="shared" si="119"/>
        <v>5.0299985640629874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237.61893131370277</v>
      </c>
      <c r="Y441">
        <f t="shared" si="112"/>
        <v>99.533961705759879</v>
      </c>
      <c r="Z441">
        <f t="shared" si="124"/>
        <v>0</v>
      </c>
      <c r="AA441">
        <f t="shared" si="113"/>
        <v>5.2683112960679077</v>
      </c>
      <c r="AB441">
        <f t="shared" si="114"/>
        <v>3014087.4158168547</v>
      </c>
      <c r="AC441">
        <f t="shared" si="115"/>
        <v>3004604.4554839325</v>
      </c>
      <c r="AD441">
        <f t="shared" si="116"/>
        <v>99.507769745739878</v>
      </c>
      <c r="AE441">
        <f t="shared" si="117"/>
        <v>5.2614583882882116</v>
      </c>
      <c r="AF441">
        <f t="shared" si="118"/>
        <v>2995146.1656190171</v>
      </c>
      <c r="AG441">
        <f t="shared" si="119"/>
        <v>5.0167757230305288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237.61893131370277</v>
      </c>
      <c r="Y442">
        <f t="shared" si="112"/>
        <v>99.481556553796636</v>
      </c>
      <c r="Z442">
        <f t="shared" si="124"/>
        <v>0</v>
      </c>
      <c r="AA442">
        <f t="shared" si="113"/>
        <v>5.2545586579769754</v>
      </c>
      <c r="AB442">
        <f t="shared" si="114"/>
        <v>2995146.165619019</v>
      </c>
      <c r="AC442">
        <f t="shared" si="115"/>
        <v>2985687.9600346605</v>
      </c>
      <c r="AD442">
        <f t="shared" si="116"/>
        <v>99.455343595432879</v>
      </c>
      <c r="AE442">
        <f t="shared" si="117"/>
        <v>5.2476589891475856</v>
      </c>
      <c r="AF442">
        <f t="shared" si="118"/>
        <v>2976254.5932580875</v>
      </c>
      <c r="AG442">
        <f t="shared" si="119"/>
        <v>5.0033892451497559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237.61893131370277</v>
      </c>
      <c r="Y443">
        <f t="shared" si="112"/>
        <v>99.429199476621022</v>
      </c>
      <c r="Z443">
        <f t="shared" si="124"/>
        <v>0</v>
      </c>
      <c r="AA443">
        <f t="shared" si="113"/>
        <v>5.2407774399864877</v>
      </c>
      <c r="AB443">
        <f t="shared" si="114"/>
        <v>2976254.593258088</v>
      </c>
      <c r="AC443">
        <f t="shared" si="115"/>
        <v>2966821.1938661123</v>
      </c>
      <c r="AD443">
        <f t="shared" si="116"/>
        <v>99.403055267417159</v>
      </c>
      <c r="AE443">
        <f t="shared" si="117"/>
        <v>5.2338958670327704</v>
      </c>
      <c r="AF443">
        <f t="shared" si="118"/>
        <v>2957412.5681367698</v>
      </c>
      <c r="AG443">
        <f t="shared" si="119"/>
        <v>4.9899735663245322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237.61893131370277</v>
      </c>
      <c r="Y444">
        <f t="shared" si="112"/>
        <v>99.376979717218575</v>
      </c>
      <c r="Z444">
        <f t="shared" si="124"/>
        <v>0</v>
      </c>
      <c r="AA444">
        <f t="shared" si="113"/>
        <v>5.2270323662245941</v>
      </c>
      <c r="AB444">
        <f t="shared" si="114"/>
        <v>2957412.5681367693</v>
      </c>
      <c r="AC444">
        <f t="shared" si="115"/>
        <v>2948003.9098775652</v>
      </c>
      <c r="AD444">
        <f t="shared" si="116"/>
        <v>99.350904076865049</v>
      </c>
      <c r="AE444">
        <f t="shared" si="117"/>
        <v>5.2201688416861982</v>
      </c>
      <c r="AF444">
        <f t="shared" si="118"/>
        <v>2938619.9603066989</v>
      </c>
      <c r="AG444">
        <f t="shared" si="119"/>
        <v>4.9765930730222827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237.61893131370277</v>
      </c>
      <c r="Y445">
        <f t="shared" si="112"/>
        <v>99.324896915443702</v>
      </c>
      <c r="Z445">
        <f t="shared" si="124"/>
        <v>0</v>
      </c>
      <c r="AA445">
        <f t="shared" si="113"/>
        <v>5.2133233418952303</v>
      </c>
      <c r="AB445">
        <f t="shared" si="114"/>
        <v>2938619.9603066994</v>
      </c>
      <c r="AC445">
        <f t="shared" si="115"/>
        <v>2929235.978291288</v>
      </c>
      <c r="AD445">
        <f t="shared" si="116"/>
        <v>99.298889664103868</v>
      </c>
      <c r="AE445">
        <f t="shared" si="117"/>
        <v>5.206477818436281</v>
      </c>
      <c r="AF445">
        <f t="shared" si="118"/>
        <v>2919876.6401603287</v>
      </c>
      <c r="AG445">
        <f t="shared" si="119"/>
        <v>4.9632476729613542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237.61893131370277</v>
      </c>
      <c r="Y446">
        <f t="shared" si="112"/>
        <v>99.272950712095366</v>
      </c>
      <c r="Z446">
        <f t="shared" si="124"/>
        <v>0</v>
      </c>
      <c r="AA446">
        <f t="shared" si="113"/>
        <v>5.1996502724509508</v>
      </c>
      <c r="AB446">
        <f t="shared" si="114"/>
        <v>2919876.6401603296</v>
      </c>
      <c r="AC446">
        <f t="shared" si="115"/>
        <v>2910517.2696699179</v>
      </c>
      <c r="AD446">
        <f t="shared" si="116"/>
        <v>99.24684616877002</v>
      </c>
      <c r="AE446">
        <f t="shared" si="117"/>
        <v>5.1926997034640188</v>
      </c>
      <c r="AF446">
        <f t="shared" si="118"/>
        <v>2901182.9212278593</v>
      </c>
      <c r="AG446">
        <f t="shared" si="119"/>
        <v>4.9499372741021226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237.61893131370277</v>
      </c>
      <c r="Y447">
        <f t="shared" si="112"/>
        <v>99.220794893733412</v>
      </c>
      <c r="Z447">
        <f t="shared" si="124"/>
        <v>0</v>
      </c>
      <c r="AA447">
        <f t="shared" si="113"/>
        <v>5.1857554379642155</v>
      </c>
      <c r="AB447">
        <f t="shared" si="114"/>
        <v>2901182.9212278579</v>
      </c>
      <c r="AC447">
        <f t="shared" si="115"/>
        <v>2891848.5614395225</v>
      </c>
      <c r="AD447">
        <f t="shared" si="116"/>
        <v>99.194743587030445</v>
      </c>
      <c r="AE447">
        <f t="shared" si="117"/>
        <v>5.1788111640233812</v>
      </c>
      <c r="AF447">
        <f t="shared" si="118"/>
        <v>2882539.2010373739</v>
      </c>
      <c r="AG447">
        <f t="shared" si="119"/>
        <v>4.9364054646264588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237.61893131370277</v>
      </c>
      <c r="Y448">
        <f t="shared" si="112"/>
        <v>99.168762051226778</v>
      </c>
      <c r="Z448">
        <f t="shared" si="124"/>
        <v>0</v>
      </c>
      <c r="AA448">
        <f t="shared" si="113"/>
        <v>5.1718854883142367</v>
      </c>
      <c r="AB448">
        <f t="shared" si="114"/>
        <v>2882539.2010373743</v>
      </c>
      <c r="AC448">
        <f t="shared" si="115"/>
        <v>2873229.8071584087</v>
      </c>
      <c r="AD448">
        <f t="shared" si="116"/>
        <v>99.142780421992512</v>
      </c>
      <c r="AE448">
        <f t="shared" si="117"/>
        <v>5.164959787700095</v>
      </c>
      <c r="AF448">
        <f t="shared" si="118"/>
        <v>2863945.3458016538</v>
      </c>
      <c r="AG448">
        <f t="shared" si="119"/>
        <v>4.9228976315871389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237.61893131370277</v>
      </c>
      <c r="Y449">
        <f t="shared" si="112"/>
        <v>99.1168683770466</v>
      </c>
      <c r="Z449">
        <f t="shared" si="124"/>
        <v>0</v>
      </c>
      <c r="AA449">
        <f t="shared" si="113"/>
        <v>5.158052635574359</v>
      </c>
      <c r="AB449">
        <f t="shared" si="114"/>
        <v>2863945.3458016547</v>
      </c>
      <c r="AC449">
        <f t="shared" si="115"/>
        <v>2854660.8510576207</v>
      </c>
      <c r="AD449">
        <f t="shared" si="116"/>
        <v>99.090956238919972</v>
      </c>
      <c r="AE449">
        <f t="shared" si="117"/>
        <v>5.1511454586102365</v>
      </c>
      <c r="AF449">
        <f t="shared" si="118"/>
        <v>2845401.2221506578</v>
      </c>
      <c r="AG449">
        <f t="shared" si="119"/>
        <v>4.9094259269318847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237.61893131370277</v>
      </c>
      <c r="Y450">
        <f t="shared" si="112"/>
        <v>99.065113498969836</v>
      </c>
      <c r="Z450">
        <f t="shared" si="124"/>
        <v>0</v>
      </c>
      <c r="AA450">
        <f t="shared" si="113"/>
        <v>5.1442567805242723</v>
      </c>
      <c r="AB450">
        <f t="shared" si="114"/>
        <v>2845401.2221506592</v>
      </c>
      <c r="AC450">
        <f t="shared" si="115"/>
        <v>2836141.5599457156</v>
      </c>
      <c r="AD450">
        <f t="shared" si="116"/>
        <v>99.039270666088214</v>
      </c>
      <c r="AE450">
        <f t="shared" si="117"/>
        <v>5.1373680776663564</v>
      </c>
      <c r="AF450">
        <f t="shared" si="118"/>
        <v>2826906.6970710605</v>
      </c>
      <c r="AG450">
        <f t="shared" si="119"/>
        <v>4.8959902540308295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237.61893131370277</v>
      </c>
      <c r="Y451">
        <f t="shared" si="112"/>
        <v>99.013450986310531</v>
      </c>
      <c r="Z451">
        <f t="shared" si="124"/>
        <v>0</v>
      </c>
      <c r="AA451">
        <f t="shared" si="113"/>
        <v>5.1304626249924157</v>
      </c>
      <c r="AB451">
        <f t="shared" si="114"/>
        <v>2826906.6970710615</v>
      </c>
      <c r="AC451">
        <f t="shared" si="115"/>
        <v>2817671.8643460753</v>
      </c>
      <c r="AD451">
        <f t="shared" si="116"/>
        <v>98.987495851775861</v>
      </c>
      <c r="AE451">
        <f t="shared" si="117"/>
        <v>5.123453614217218</v>
      </c>
      <c r="AF451">
        <f t="shared" si="118"/>
        <v>2808462.2640598794</v>
      </c>
      <c r="AG451">
        <f t="shared" si="119"/>
        <v>4.8825554912247888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237.61893131370277</v>
      </c>
      <c r="Y452">
        <f t="shared" si="112"/>
        <v>98.961611634751321</v>
      </c>
      <c r="Z452">
        <f t="shared" si="124"/>
        <v>0</v>
      </c>
      <c r="AA452">
        <f t="shared" si="113"/>
        <v>5.1164637542421048</v>
      </c>
      <c r="AB452">
        <f t="shared" si="114"/>
        <v>2808462.2640598784</v>
      </c>
      <c r="AC452">
        <f t="shared" si="115"/>
        <v>2799252.6293022428</v>
      </c>
      <c r="AD452">
        <f t="shared" si="116"/>
        <v>98.935727320842432</v>
      </c>
      <c r="AE452">
        <f t="shared" si="117"/>
        <v>5.1094738681040202</v>
      </c>
      <c r="AF452">
        <f t="shared" si="118"/>
        <v>2790068.158134704</v>
      </c>
      <c r="AG452">
        <f t="shared" si="119"/>
        <v>4.8689162359571192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237.61893131370277</v>
      </c>
      <c r="Y453">
        <f t="shared" si="112"/>
        <v>98.909913730939678</v>
      </c>
      <c r="Z453">
        <f t="shared" si="124"/>
        <v>0</v>
      </c>
      <c r="AA453">
        <f t="shared" si="113"/>
        <v>5.1025030805115588</v>
      </c>
      <c r="AB453">
        <f t="shared" si="114"/>
        <v>2790068.158134704</v>
      </c>
      <c r="AC453">
        <f t="shared" si="115"/>
        <v>2780883.6525897831</v>
      </c>
      <c r="AD453">
        <f t="shared" si="116"/>
        <v>98.884100044416925</v>
      </c>
      <c r="AE453">
        <f t="shared" si="117"/>
        <v>5.0955322668275116</v>
      </c>
      <c r="AF453">
        <f t="shared" si="118"/>
        <v>2771724.2419741252</v>
      </c>
      <c r="AG453">
        <f t="shared" si="119"/>
        <v>4.8553141964700881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237.61893131370277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98.858356888924291</v>
      </c>
      <c r="Z454">
        <f t="shared" si="124"/>
        <v>0</v>
      </c>
      <c r="AA454">
        <f t="shared" si="113"/>
        <v>5.088580499577203</v>
      </c>
      <c r="AB454">
        <f t="shared" si="114"/>
        <v>2771724.2419741242</v>
      </c>
      <c r="AC454">
        <f t="shared" si="115"/>
        <v>2762564.7970748851</v>
      </c>
      <c r="AD454">
        <f t="shared" si="116"/>
        <v>98.832613637075298</v>
      </c>
      <c r="AE454">
        <f t="shared" si="117"/>
        <v>5.0816287063065024</v>
      </c>
      <c r="AF454">
        <f t="shared" si="118"/>
        <v>2753430.3786314209</v>
      </c>
      <c r="AG454">
        <f t="shared" si="119"/>
        <v>4.8417492712175099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237.61893131370277</v>
      </c>
      <c r="Y455">
        <f t="shared" si="125"/>
        <v>98.80694072380696</v>
      </c>
      <c r="Z455">
        <f t="shared" si="124"/>
        <v>0</v>
      </c>
      <c r="AA455">
        <f t="shared" si="113"/>
        <v>5.0746959074998488</v>
      </c>
      <c r="AB455">
        <f t="shared" si="114"/>
        <v>2753430.3786314204</v>
      </c>
      <c r="AC455">
        <f t="shared" si="115"/>
        <v>2744295.9259979208</v>
      </c>
      <c r="AD455">
        <f t="shared" si="116"/>
        <v>98.781267714445178</v>
      </c>
      <c r="AE455">
        <f t="shared" si="117"/>
        <v>5.0677630827438014</v>
      </c>
      <c r="AF455">
        <f t="shared" si="118"/>
        <v>2735186.4315335429</v>
      </c>
      <c r="AG455">
        <f t="shared" si="119"/>
        <v>4.8282213589302785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237.61893131370277</v>
      </c>
      <c r="Y456">
        <f t="shared" si="125"/>
        <v>98.755567154108405</v>
      </c>
      <c r="Z456">
        <f t="shared" si="124"/>
        <v>0</v>
      </c>
      <c r="AA456">
        <f t="shared" si="113"/>
        <v>5.0607723547841434</v>
      </c>
      <c r="AB456">
        <f t="shared" si="114"/>
        <v>2735186.4315335429</v>
      </c>
      <c r="AC456">
        <f t="shared" si="115"/>
        <v>2726077.0412949314</v>
      </c>
      <c r="AD456">
        <f t="shared" si="116"/>
        <v>98.729783496982378</v>
      </c>
      <c r="AE456">
        <f t="shared" si="117"/>
        <v>5.0537161142337155</v>
      </c>
      <c r="AF456">
        <f t="shared" si="118"/>
        <v>2716993.0535223014</v>
      </c>
      <c r="AG456">
        <f t="shared" si="119"/>
        <v>4.8146538807067465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237.61893131370277</v>
      </c>
      <c r="Y457">
        <f t="shared" si="125"/>
        <v>98.704071740220243</v>
      </c>
      <c r="Z457">
        <f t="shared" si="124"/>
        <v>0</v>
      </c>
      <c r="AA457">
        <f t="shared" si="113"/>
        <v>5.0466795507314579</v>
      </c>
      <c r="AB457">
        <f t="shared" si="114"/>
        <v>2716993.0535223018</v>
      </c>
      <c r="AC457">
        <f t="shared" si="115"/>
        <v>2707909.0303309853</v>
      </c>
      <c r="AD457">
        <f t="shared" si="116"/>
        <v>98.678359883207349</v>
      </c>
      <c r="AE457">
        <f t="shared" si="117"/>
        <v>5.0396429597934702</v>
      </c>
      <c r="AF457">
        <f t="shared" si="118"/>
        <v>2698850.3388670455</v>
      </c>
      <c r="AG457">
        <f t="shared" si="119"/>
        <v>4.8009171593120801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237.61893131370277</v>
      </c>
      <c r="Y458">
        <f t="shared" si="125"/>
        <v>98.6527197263364</v>
      </c>
      <c r="Z458">
        <f t="shared" si="124"/>
        <v>0</v>
      </c>
      <c r="AA458">
        <f t="shared" si="113"/>
        <v>5.0326259911087021</v>
      </c>
      <c r="AB458">
        <f t="shared" si="114"/>
        <v>2698850.3388670459</v>
      </c>
      <c r="AC458">
        <f t="shared" si="115"/>
        <v>2689791.6120830504</v>
      </c>
      <c r="AD458">
        <f t="shared" si="116"/>
        <v>98.627079469493864</v>
      </c>
      <c r="AE458">
        <f t="shared" si="117"/>
        <v>5.025608995064605</v>
      </c>
      <c r="AF458">
        <f t="shared" si="118"/>
        <v>2680758.1464848132</v>
      </c>
      <c r="AG458">
        <f t="shared" si="119"/>
        <v>4.7872186907589507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237.61893131370277</v>
      </c>
      <c r="Y459">
        <f t="shared" si="125"/>
        <v>98.60151071312886</v>
      </c>
      <c r="Z459">
        <f t="shared" si="124"/>
        <v>0</v>
      </c>
      <c r="AA459">
        <f t="shared" si="113"/>
        <v>5.0186115666313578</v>
      </c>
      <c r="AB459">
        <f t="shared" si="114"/>
        <v>2680758.1464848118</v>
      </c>
      <c r="AC459">
        <f t="shared" si="115"/>
        <v>2671724.6456648754</v>
      </c>
      <c r="AD459">
        <f t="shared" si="116"/>
        <v>98.575941857070674</v>
      </c>
      <c r="AE459">
        <f t="shared" si="117"/>
        <v>5.0116141109149721</v>
      </c>
      <c r="AF459">
        <f t="shared" si="118"/>
        <v>2662716.3356855181</v>
      </c>
      <c r="AG459">
        <f t="shared" si="119"/>
        <v>4.773558368524129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237.61893131370277</v>
      </c>
      <c r="Y460">
        <f t="shared" si="125"/>
        <v>98.550444302381635</v>
      </c>
      <c r="Z460">
        <f t="shared" si="124"/>
        <v>0</v>
      </c>
      <c r="AA460">
        <f t="shared" si="113"/>
        <v>5.0046361683192364</v>
      </c>
      <c r="AB460">
        <f t="shared" si="114"/>
        <v>2662716.3356855181</v>
      </c>
      <c r="AC460">
        <f t="shared" si="115"/>
        <v>2653707.9905825434</v>
      </c>
      <c r="AD460">
        <f t="shared" si="116"/>
        <v>98.524946648277023</v>
      </c>
      <c r="AE460">
        <f t="shared" si="117"/>
        <v>4.9976581985163362</v>
      </c>
      <c r="AF460">
        <f t="shared" si="118"/>
        <v>2644724.7661708593</v>
      </c>
      <c r="AG460">
        <f t="shared" si="119"/>
        <v>4.7599360863810292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237.61893131370277</v>
      </c>
      <c r="Y461">
        <f t="shared" si="125"/>
        <v>98.499382343631169</v>
      </c>
      <c r="Z461">
        <f t="shared" si="124"/>
        <v>0</v>
      </c>
      <c r="AA461">
        <f t="shared" si="113"/>
        <v>4.9905880541011483</v>
      </c>
      <c r="AB461">
        <f t="shared" si="114"/>
        <v>2644724.7661708584</v>
      </c>
      <c r="AC461">
        <f t="shared" si="115"/>
        <v>2635741.7076734765</v>
      </c>
      <c r="AD461">
        <f t="shared" si="116"/>
        <v>98.473775728395225</v>
      </c>
      <c r="AE461">
        <f t="shared" si="117"/>
        <v>4.9834833697274892</v>
      </c>
      <c r="AF461">
        <f t="shared" si="118"/>
        <v>2626784.2260398394</v>
      </c>
      <c r="AG461">
        <f t="shared" si="119"/>
        <v>4.7462406223864964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237.61893131370277</v>
      </c>
      <c r="Y462">
        <f t="shared" si="125"/>
        <v>98.44824202116817</v>
      </c>
      <c r="Z462">
        <f t="shared" si="124"/>
        <v>0</v>
      </c>
      <c r="AA462">
        <f t="shared" si="113"/>
        <v>4.9763989140481222</v>
      </c>
      <c r="AB462">
        <f t="shared" si="114"/>
        <v>2626784.2260398408</v>
      </c>
      <c r="AC462">
        <f t="shared" si="115"/>
        <v>2617826.7079945542</v>
      </c>
      <c r="AD462">
        <f t="shared" si="116"/>
        <v>98.422708210148059</v>
      </c>
      <c r="AE462">
        <f t="shared" si="117"/>
        <v>4.9693144295708498</v>
      </c>
      <c r="AF462">
        <f t="shared" si="118"/>
        <v>2608894.6940933857</v>
      </c>
      <c r="AG462">
        <f t="shared" si="119"/>
        <v>4.7324039706089778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237.61893131370277</v>
      </c>
      <c r="Y463">
        <f t="shared" si="125"/>
        <v>98.397247099846254</v>
      </c>
      <c r="Z463">
        <f t="shared" si="124"/>
        <v>0</v>
      </c>
      <c r="AA463">
        <f t="shared" si="113"/>
        <v>4.9622501162740527</v>
      </c>
      <c r="AB463">
        <f t="shared" si="114"/>
        <v>2608894.6940933843</v>
      </c>
      <c r="AC463">
        <f t="shared" si="115"/>
        <v>2599962.6438840912</v>
      </c>
      <c r="AD463">
        <f t="shared" si="116"/>
        <v>98.371785886046496</v>
      </c>
      <c r="AE463">
        <f t="shared" si="117"/>
        <v>4.9551857742612269</v>
      </c>
      <c r="AF463">
        <f t="shared" si="118"/>
        <v>2591056.0253060437</v>
      </c>
      <c r="AG463">
        <f t="shared" si="119"/>
        <v>4.7186066589228055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237.61893131370277</v>
      </c>
      <c r="Y464">
        <f t="shared" si="125"/>
        <v>98.346397166263813</v>
      </c>
      <c r="Z464">
        <f t="shared" si="124"/>
        <v>0</v>
      </c>
      <c r="AA464">
        <f t="shared" si="113"/>
        <v>4.9481415460785803</v>
      </c>
      <c r="AB464">
        <f t="shared" si="114"/>
        <v>2591056.0253060414</v>
      </c>
      <c r="AC464">
        <f t="shared" si="115"/>
        <v>2582149.3705230998</v>
      </c>
      <c r="AD464">
        <f t="shared" si="116"/>
        <v>98.321008343277441</v>
      </c>
      <c r="AE464">
        <f t="shared" si="117"/>
        <v>4.9410972892615499</v>
      </c>
      <c r="AF464">
        <f t="shared" si="118"/>
        <v>2573268.0750646996</v>
      </c>
      <c r="AG464">
        <f t="shared" si="119"/>
        <v>4.7048485754770217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237.61893131370277</v>
      </c>
      <c r="Y465">
        <f t="shared" si="125"/>
        <v>98.295691808194618</v>
      </c>
      <c r="Z465">
        <f t="shared" si="124"/>
        <v>0</v>
      </c>
      <c r="AA465">
        <f t="shared" si="113"/>
        <v>4.9340730890874616</v>
      </c>
      <c r="AB465">
        <f t="shared" si="114"/>
        <v>2573268.0750646996</v>
      </c>
      <c r="AC465">
        <f t="shared" si="115"/>
        <v>2564386.7435043422</v>
      </c>
      <c r="AD465">
        <f t="shared" si="116"/>
        <v>98.270375170201532</v>
      </c>
      <c r="AE465">
        <f t="shared" si="117"/>
        <v>4.9270488603604026</v>
      </c>
      <c r="AF465">
        <f t="shared" si="118"/>
        <v>2555530.699167402</v>
      </c>
      <c r="AG465">
        <f t="shared" si="119"/>
        <v>4.6911296087386809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237.61893131370277</v>
      </c>
      <c r="Y466">
        <f t="shared" si="125"/>
        <v>98.244965005920236</v>
      </c>
      <c r="Z466">
        <f t="shared" si="124"/>
        <v>0</v>
      </c>
      <c r="AA466">
        <f t="shared" si="113"/>
        <v>4.9199062137321077</v>
      </c>
      <c r="AB466">
        <f t="shared" si="114"/>
        <v>2555530.6991674006</v>
      </c>
      <c r="AC466">
        <f t="shared" si="115"/>
        <v>2546674.8679826828</v>
      </c>
      <c r="AD466">
        <f t="shared" si="116"/>
        <v>98.219541122310972</v>
      </c>
      <c r="AE466">
        <f t="shared" si="117"/>
        <v>4.9127517610835127</v>
      </c>
      <c r="AF466">
        <f t="shared" si="118"/>
        <v>2537844.7928275</v>
      </c>
      <c r="AG466">
        <f t="shared" si="119"/>
        <v>4.6773118502938633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237.61893131370277</v>
      </c>
      <c r="Y467">
        <f t="shared" si="125"/>
        <v>98.194191180749996</v>
      </c>
      <c r="Z467">
        <f t="shared" si="124"/>
        <v>0</v>
      </c>
      <c r="AA467">
        <f t="shared" si="113"/>
        <v>4.9056181162269663</v>
      </c>
      <c r="AB467">
        <f t="shared" si="114"/>
        <v>2537844.7928274982</v>
      </c>
      <c r="AC467">
        <f t="shared" si="115"/>
        <v>2529014.6802182896</v>
      </c>
      <c r="AD467">
        <f t="shared" si="116"/>
        <v>98.168841131663626</v>
      </c>
      <c r="AE467">
        <f t="shared" si="117"/>
        <v>4.8984844411120472</v>
      </c>
      <c r="AF467">
        <f t="shared" si="118"/>
        <v>2520210.2488394948</v>
      </c>
      <c r="AG467">
        <f t="shared" si="119"/>
        <v>4.6633725841369689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237.61893131370277</v>
      </c>
      <c r="Y468">
        <f t="shared" si="125"/>
        <v>98.143564809887465</v>
      </c>
      <c r="Z468">
        <f t="shared" si="124"/>
        <v>0</v>
      </c>
      <c r="AA468">
        <f t="shared" si="113"/>
        <v>4.891371513360431</v>
      </c>
      <c r="AB468">
        <f t="shared" si="114"/>
        <v>2520210.2488394929</v>
      </c>
      <c r="AC468">
        <f t="shared" si="115"/>
        <v>2511405.7801154442</v>
      </c>
      <c r="AD468">
        <f t="shared" si="116"/>
        <v>98.118288380898179</v>
      </c>
      <c r="AE468">
        <f t="shared" si="117"/>
        <v>4.8842585554383158</v>
      </c>
      <c r="AF468">
        <f t="shared" si="118"/>
        <v>2502626.9180399152</v>
      </c>
      <c r="AG468">
        <f t="shared" si="119"/>
        <v>4.6494737995635331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237.61893131370277</v>
      </c>
      <c r="Y469">
        <f t="shared" si="125"/>
        <v>98.093085465104664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4.8771662846262549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2502626.9180399147</v>
      </c>
      <c r="AC469">
        <f t="shared" ref="AC469:AC524" si="128">MAX(0,AB469+(Z469-AA469)*1800)</f>
        <v>2493848.0187275875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98.067882442409385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4.8700739837313138</v>
      </c>
      <c r="AF469">
        <f t="shared" ref="AF469:AF524" si="131">MAX(0,AB469+(Z469-AE469)*3600)</f>
        <v>2485094.6516984818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4.635615379009363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237.61893131370277</v>
      </c>
      <c r="Y470">
        <f t="shared" si="125"/>
        <v>98.042752719417237</v>
      </c>
      <c r="Z470">
        <f t="shared" si="124"/>
        <v>0</v>
      </c>
      <c r="AA470">
        <f t="shared" si="126"/>
        <v>4.8630023098681541</v>
      </c>
      <c r="AB470">
        <f t="shared" si="127"/>
        <v>2485094.6516984822</v>
      </c>
      <c r="AC470">
        <f t="shared" si="128"/>
        <v>2476341.2475407193</v>
      </c>
      <c r="AD470">
        <f t="shared" si="129"/>
        <v>98.017621564728358</v>
      </c>
      <c r="AE470">
        <f t="shared" si="130"/>
        <v>4.8559294624350589</v>
      </c>
      <c r="AF470">
        <f t="shared" si="131"/>
        <v>2467613.3056337158</v>
      </c>
      <c r="AG470">
        <f t="shared" si="132"/>
        <v>4.6217972052516858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237.61893131370277</v>
      </c>
      <c r="Y471">
        <f t="shared" si="125"/>
        <v>97.992385536832145</v>
      </c>
      <c r="Z471">
        <f t="shared" si="124"/>
        <v>0</v>
      </c>
      <c r="AA471">
        <f t="shared" si="126"/>
        <v>4.8487235946102691</v>
      </c>
      <c r="AB471">
        <f t="shared" si="127"/>
        <v>2467613.3056337172</v>
      </c>
      <c r="AC471">
        <f t="shared" si="128"/>
        <v>2458885.6031634188</v>
      </c>
      <c r="AD471">
        <f t="shared" si="129"/>
        <v>97.967150201244777</v>
      </c>
      <c r="AE471">
        <f t="shared" si="130"/>
        <v>4.8415179244665891</v>
      </c>
      <c r="AF471">
        <f t="shared" si="131"/>
        <v>2450183.8411056376</v>
      </c>
      <c r="AG471">
        <f t="shared" si="132"/>
        <v>4.6078639613831731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237.61893131370277</v>
      </c>
      <c r="Y472">
        <f t="shared" si="125"/>
        <v>97.941989869934588</v>
      </c>
      <c r="Z472">
        <f t="shared" si="124"/>
        <v>0</v>
      </c>
      <c r="AA472">
        <f t="shared" si="126"/>
        <v>4.8343336709622431</v>
      </c>
      <c r="AB472">
        <f t="shared" si="127"/>
        <v>2450183.8411056395</v>
      </c>
      <c r="AC472">
        <f t="shared" si="128"/>
        <v>2441482.0404979074</v>
      </c>
      <c r="AD472">
        <f t="shared" si="129"/>
        <v>97.91682942716082</v>
      </c>
      <c r="AE472">
        <f t="shared" si="130"/>
        <v>4.8271493856307082</v>
      </c>
      <c r="AF472">
        <f t="shared" si="131"/>
        <v>2432806.1033173688</v>
      </c>
      <c r="AG472">
        <f t="shared" si="132"/>
        <v>4.5938191486264568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237.61893131370277</v>
      </c>
      <c r="Y473">
        <f t="shared" si="125"/>
        <v>97.891743766068345</v>
      </c>
      <c r="Z473">
        <f t="shared" si="124"/>
        <v>0</v>
      </c>
      <c r="AA473">
        <f t="shared" si="126"/>
        <v>4.8199864533787196</v>
      </c>
      <c r="AB473">
        <f t="shared" si="127"/>
        <v>2432806.1033173683</v>
      </c>
      <c r="AC473">
        <f t="shared" si="128"/>
        <v>2424130.1277012867</v>
      </c>
      <c r="AD473">
        <f t="shared" si="129"/>
        <v>97.866657993843091</v>
      </c>
      <c r="AE473">
        <f t="shared" si="130"/>
        <v>4.812823489393999</v>
      </c>
      <c r="AF473">
        <f t="shared" si="131"/>
        <v>2415479.93875555</v>
      </c>
      <c r="AG473">
        <f t="shared" si="132"/>
        <v>4.5798160177225551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237.61893131370277</v>
      </c>
      <c r="Y474">
        <f t="shared" si="125"/>
        <v>97.841646781363906</v>
      </c>
      <c r="Z474">
        <f t="shared" si="124"/>
        <v>0</v>
      </c>
      <c r="AA474">
        <f t="shared" si="126"/>
        <v>4.8056818151176834</v>
      </c>
      <c r="AB474">
        <f t="shared" si="127"/>
        <v>2415479.9387555495</v>
      </c>
      <c r="AC474">
        <f t="shared" si="128"/>
        <v>2406829.7114883377</v>
      </c>
      <c r="AD474">
        <f t="shared" si="129"/>
        <v>97.816635458081748</v>
      </c>
      <c r="AE474">
        <f t="shared" si="130"/>
        <v>4.7985401092028086</v>
      </c>
      <c r="AF474">
        <f t="shared" si="131"/>
        <v>2398205.1943624192</v>
      </c>
      <c r="AG474">
        <f t="shared" si="132"/>
        <v>4.5658544449690845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237.61893131370277</v>
      </c>
      <c r="Y475">
        <f t="shared" si="125"/>
        <v>97.791698473269065</v>
      </c>
      <c r="Z475">
        <f t="shared" si="124"/>
        <v>0</v>
      </c>
      <c r="AA475">
        <f t="shared" si="126"/>
        <v>4.7914196298132623</v>
      </c>
      <c r="AB475">
        <f t="shared" si="127"/>
        <v>2398205.1943624215</v>
      </c>
      <c r="AC475">
        <f t="shared" si="128"/>
        <v>2389580.6390287578</v>
      </c>
      <c r="AD475">
        <f t="shared" si="129"/>
        <v>97.766757856611434</v>
      </c>
      <c r="AE475">
        <f t="shared" si="130"/>
        <v>4.7842959772570186</v>
      </c>
      <c r="AF475">
        <f t="shared" si="131"/>
        <v>2380981.7288442962</v>
      </c>
      <c r="AG475">
        <f t="shared" si="132"/>
        <v>4.5519343070307805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237.61893131370277</v>
      </c>
      <c r="Y476">
        <f t="shared" si="125"/>
        <v>97.741716305357329</v>
      </c>
      <c r="Z476">
        <f t="shared" si="124"/>
        <v>0</v>
      </c>
      <c r="AA476">
        <f t="shared" si="126"/>
        <v>4.7770372938092889</v>
      </c>
      <c r="AB476">
        <f t="shared" si="127"/>
        <v>2380981.7288442939</v>
      </c>
      <c r="AC476">
        <f t="shared" si="128"/>
        <v>2372383.0617154371</v>
      </c>
      <c r="AD476">
        <f t="shared" si="129"/>
        <v>97.716675461924254</v>
      </c>
      <c r="AE476">
        <f t="shared" si="130"/>
        <v>4.7697788155345036</v>
      </c>
      <c r="AF476">
        <f t="shared" si="131"/>
        <v>2363810.5251083695</v>
      </c>
      <c r="AG476">
        <f t="shared" si="132"/>
        <v>4.5378936815523723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237.61893131370277</v>
      </c>
      <c r="Y477">
        <f t="shared" si="125"/>
        <v>97.691710715204195</v>
      </c>
      <c r="Z477">
        <f t="shared" si="124"/>
        <v>0</v>
      </c>
      <c r="AA477">
        <f t="shared" si="126"/>
        <v>4.7625423950765677</v>
      </c>
      <c r="AB477">
        <f t="shared" si="127"/>
        <v>2363810.5251083686</v>
      </c>
      <c r="AC477">
        <f t="shared" si="128"/>
        <v>2355237.9487972306</v>
      </c>
      <c r="AD477">
        <f t="shared" si="129"/>
        <v>97.666745852858853</v>
      </c>
      <c r="AE477">
        <f t="shared" si="130"/>
        <v>4.7553059411028427</v>
      </c>
      <c r="AF477">
        <f t="shared" si="131"/>
        <v>2346691.4237203985</v>
      </c>
      <c r="AG477">
        <f t="shared" si="132"/>
        <v>4.5237401087458968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237.61893131370277</v>
      </c>
      <c r="Y478">
        <f t="shared" si="125"/>
        <v>97.641856856327323</v>
      </c>
      <c r="Z478">
        <f t="shared" si="124"/>
        <v>0</v>
      </c>
      <c r="AA478">
        <f t="shared" si="126"/>
        <v>4.7480914780162395</v>
      </c>
      <c r="AB478">
        <f t="shared" si="127"/>
        <v>2346691.4237203975</v>
      </c>
      <c r="AC478">
        <f t="shared" si="128"/>
        <v>2338144.8590599685</v>
      </c>
      <c r="AD478">
        <f t="shared" si="129"/>
        <v>97.616967744521347</v>
      </c>
      <c r="AE478">
        <f t="shared" si="130"/>
        <v>4.7408769815155436</v>
      </c>
      <c r="AF478">
        <f t="shared" si="131"/>
        <v>2329624.2665869417</v>
      </c>
      <c r="AG478">
        <f t="shared" si="132"/>
        <v>4.5096294819312401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237.61893131370277</v>
      </c>
      <c r="Y479">
        <f t="shared" si="125"/>
        <v>97.592154268330589</v>
      </c>
      <c r="Z479">
        <f t="shared" si="124"/>
        <v>0</v>
      </c>
      <c r="AA479">
        <f t="shared" si="126"/>
        <v>4.7336844091753232</v>
      </c>
      <c r="AB479">
        <f t="shared" si="127"/>
        <v>2329624.2665869431</v>
      </c>
      <c r="AC479">
        <f t="shared" si="128"/>
        <v>2321103.6346504274</v>
      </c>
      <c r="AD479">
        <f t="shared" si="129"/>
        <v>97.567340677215157</v>
      </c>
      <c r="AE479">
        <f t="shared" si="130"/>
        <v>4.7264918035223973</v>
      </c>
      <c r="AF479">
        <f t="shared" si="131"/>
        <v>2312608.8960942626</v>
      </c>
      <c r="AG479">
        <f t="shared" si="132"/>
        <v>4.4955616707979695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237.61893131370277</v>
      </c>
      <c r="Y480">
        <f t="shared" si="125"/>
        <v>97.542602492214826</v>
      </c>
      <c r="Z480">
        <f t="shared" si="124"/>
        <v>0</v>
      </c>
      <c r="AA480">
        <f t="shared" si="126"/>
        <v>4.7193210555057643</v>
      </c>
      <c r="AB480">
        <f t="shared" si="127"/>
        <v>2312608.8960942621</v>
      </c>
      <c r="AC480">
        <f t="shared" si="128"/>
        <v>2304114.1181943519</v>
      </c>
      <c r="AD480">
        <f t="shared" si="129"/>
        <v>97.517864192638541</v>
      </c>
      <c r="AE480">
        <f t="shared" si="130"/>
        <v>4.7121502742775077</v>
      </c>
      <c r="AF480">
        <f t="shared" si="131"/>
        <v>2295645.155106863</v>
      </c>
      <c r="AG480">
        <f t="shared" si="132"/>
        <v>4.4815365454310481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237.61893131370277</v>
      </c>
      <c r="Y481">
        <f t="shared" si="125"/>
        <v>97.493031634465012</v>
      </c>
      <c r="Z481">
        <f t="shared" si="124"/>
        <v>0</v>
      </c>
      <c r="AA481">
        <f t="shared" si="126"/>
        <v>4.7048448135338141</v>
      </c>
      <c r="AB481">
        <f t="shared" si="127"/>
        <v>2295645.1551068649</v>
      </c>
      <c r="AC481">
        <f t="shared" si="128"/>
        <v>2287176.4344425038</v>
      </c>
      <c r="AD481">
        <f t="shared" si="129"/>
        <v>97.468191355779155</v>
      </c>
      <c r="AE481">
        <f t="shared" si="130"/>
        <v>4.6975317757250403</v>
      </c>
      <c r="AF481">
        <f t="shared" si="131"/>
        <v>2278734.0407142546</v>
      </c>
      <c r="AG481">
        <f t="shared" si="132"/>
        <v>4.4673981349836538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237.61893131370277</v>
      </c>
      <c r="Y482">
        <f t="shared" si="125"/>
        <v>97.443428298725209</v>
      </c>
      <c r="Z482">
        <f t="shared" si="124"/>
        <v>0</v>
      </c>
      <c r="AA482">
        <f t="shared" si="126"/>
        <v>4.6902414721504897</v>
      </c>
      <c r="AB482">
        <f t="shared" si="127"/>
        <v>2278734.0407142541</v>
      </c>
      <c r="AC482">
        <f t="shared" si="128"/>
        <v>2270291.6060643834</v>
      </c>
      <c r="AD482">
        <f t="shared" si="129"/>
        <v>97.418665121640799</v>
      </c>
      <c r="AE482">
        <f t="shared" si="130"/>
        <v>4.6829511332386815</v>
      </c>
      <c r="AF482">
        <f t="shared" si="131"/>
        <v>2261875.416634595</v>
      </c>
      <c r="AG482">
        <f t="shared" si="132"/>
        <v>4.453132269086276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237.61893131370277</v>
      </c>
      <c r="Y483">
        <f t="shared" si="125"/>
        <v>97.393978926500523</v>
      </c>
      <c r="Z483">
        <f t="shared" si="124"/>
        <v>0</v>
      </c>
      <c r="AA483">
        <f t="shared" si="126"/>
        <v>4.6756834579964393</v>
      </c>
      <c r="AB483">
        <f t="shared" si="127"/>
        <v>2261875.416634595</v>
      </c>
      <c r="AC483">
        <f t="shared" si="128"/>
        <v>2253459.1864102012</v>
      </c>
      <c r="AD483">
        <f t="shared" si="129"/>
        <v>97.369292611702335</v>
      </c>
      <c r="AE483">
        <f t="shared" si="130"/>
        <v>4.6684157475266188</v>
      </c>
      <c r="AF483">
        <f t="shared" si="131"/>
        <v>2245069.1199434991</v>
      </c>
      <c r="AG483">
        <f t="shared" si="132"/>
        <v>4.4389106829299081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237.61893131370277</v>
      </c>
      <c r="Y484">
        <f t="shared" si="125"/>
        <v>97.344683039904467</v>
      </c>
      <c r="Z484">
        <f t="shared" si="124"/>
        <v>0</v>
      </c>
      <c r="AA484">
        <f t="shared" si="126"/>
        <v>4.661170630380731</v>
      </c>
      <c r="AB484">
        <f t="shared" si="127"/>
        <v>2245069.119943501</v>
      </c>
      <c r="AC484">
        <f t="shared" si="128"/>
        <v>2236679.0128088156</v>
      </c>
      <c r="AD484">
        <f t="shared" si="129"/>
        <v>97.320073348820088</v>
      </c>
      <c r="AE484">
        <f t="shared" si="130"/>
        <v>4.6539254781166068</v>
      </c>
      <c r="AF484">
        <f t="shared" si="131"/>
        <v>2228314.988222281</v>
      </c>
      <c r="AG484">
        <f t="shared" si="132"/>
        <v>4.4247332390749099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237.61893131370277</v>
      </c>
      <c r="Y485">
        <f t="shared" si="125"/>
        <v>97.295540162533854</v>
      </c>
      <c r="Z485">
        <f t="shared" si="124"/>
        <v>0</v>
      </c>
      <c r="AA485">
        <f t="shared" si="126"/>
        <v>4.6467028490491202</v>
      </c>
      <c r="AB485">
        <f t="shared" si="127"/>
        <v>2228314.9882222824</v>
      </c>
      <c r="AC485">
        <f t="shared" si="128"/>
        <v>2219950.9230939941</v>
      </c>
      <c r="AD485">
        <f t="shared" si="129"/>
        <v>97.271006857331372</v>
      </c>
      <c r="AE485">
        <f t="shared" si="130"/>
        <v>4.6394801849724052</v>
      </c>
      <c r="AF485">
        <f t="shared" si="131"/>
        <v>2211612.8595563816</v>
      </c>
      <c r="AG485">
        <f t="shared" si="132"/>
        <v>4.4105998005082396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237.61893131370277</v>
      </c>
      <c r="Y486">
        <f t="shared" si="125"/>
        <v>97.246407989954321</v>
      </c>
      <c r="Z486">
        <f t="shared" si="124"/>
        <v>0</v>
      </c>
      <c r="AA486">
        <f t="shared" si="126"/>
        <v>4.6321442126230465</v>
      </c>
      <c r="AB486">
        <f t="shared" si="127"/>
        <v>2211612.8595563793</v>
      </c>
      <c r="AC486">
        <f t="shared" si="128"/>
        <v>2203274.999973658</v>
      </c>
      <c r="AD486">
        <f t="shared" si="129"/>
        <v>97.221774476982702</v>
      </c>
      <c r="AE486">
        <f t="shared" si="130"/>
        <v>4.6247746804163095</v>
      </c>
      <c r="AF486">
        <f t="shared" si="131"/>
        <v>2194963.6707068807</v>
      </c>
      <c r="AG486">
        <f t="shared" si="132"/>
        <v>4.3963749945839714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237.61893131370277</v>
      </c>
      <c r="Y487">
        <f t="shared" si="125"/>
        <v>97.197219345623949</v>
      </c>
      <c r="Z487">
        <f t="shared" si="124"/>
        <v>0</v>
      </c>
      <c r="AA487">
        <f t="shared" si="126"/>
        <v>4.6174285973952855</v>
      </c>
      <c r="AB487">
        <f t="shared" si="127"/>
        <v>2194963.6707068784</v>
      </c>
      <c r="AC487">
        <f t="shared" si="128"/>
        <v>2186652.299231567</v>
      </c>
      <c r="AD487">
        <f t="shared" si="129"/>
        <v>97.172664089563597</v>
      </c>
      <c r="AE487">
        <f t="shared" si="130"/>
        <v>4.6100824770676674</v>
      </c>
      <c r="AF487">
        <f t="shared" si="131"/>
        <v>2178367.3737894348</v>
      </c>
      <c r="AG487">
        <f t="shared" si="132"/>
        <v>4.3819929379817211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237.61893131370277</v>
      </c>
      <c r="Y488">
        <f t="shared" si="125"/>
        <v>97.148186966109691</v>
      </c>
      <c r="Z488">
        <f t="shared" si="124"/>
        <v>0</v>
      </c>
      <c r="AA488">
        <f t="shared" si="126"/>
        <v>4.6027597314312789</v>
      </c>
      <c r="AB488">
        <f t="shared" si="127"/>
        <v>2178367.3737894366</v>
      </c>
      <c r="AC488">
        <f t="shared" si="128"/>
        <v>2170082.4062728602</v>
      </c>
      <c r="AD488">
        <f t="shared" si="129"/>
        <v>97.123709718350341</v>
      </c>
      <c r="AE488">
        <f t="shared" si="130"/>
        <v>4.5954369486068138</v>
      </c>
      <c r="AF488">
        <f t="shared" si="131"/>
        <v>2161823.8007744523</v>
      </c>
      <c r="AG488">
        <f t="shared" si="132"/>
        <v>4.3676565709783786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237.61893131370277</v>
      </c>
      <c r="Y489">
        <f t="shared" si="125"/>
        <v>97.099310354982052</v>
      </c>
      <c r="Z489">
        <f t="shared" si="124"/>
        <v>0</v>
      </c>
      <c r="AA489">
        <f t="shared" si="126"/>
        <v>4.5881374662157457</v>
      </c>
      <c r="AB489">
        <f t="shared" si="127"/>
        <v>2161823.8007744504</v>
      </c>
      <c r="AC489">
        <f t="shared" si="128"/>
        <v>2153565.1533352621</v>
      </c>
      <c r="AD489">
        <f t="shared" si="129"/>
        <v>97.074910867703224</v>
      </c>
      <c r="AE489">
        <f t="shared" si="130"/>
        <v>4.5808379467547429</v>
      </c>
      <c r="AF489">
        <f t="shared" si="131"/>
        <v>2145332.7841661335</v>
      </c>
      <c r="AG489">
        <f t="shared" si="132"/>
        <v>4.3533657484250554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237.61893131370277</v>
      </c>
      <c r="Y490">
        <f t="shared" si="125"/>
        <v>97.05058901738866</v>
      </c>
      <c r="Z490">
        <f t="shared" si="124"/>
        <v>0</v>
      </c>
      <c r="AA490">
        <f t="shared" si="126"/>
        <v>4.5735616537052239</v>
      </c>
      <c r="AB490">
        <f t="shared" si="127"/>
        <v>2145332.7841661354</v>
      </c>
      <c r="AC490">
        <f t="shared" si="128"/>
        <v>2137100.3731894661</v>
      </c>
      <c r="AD490">
        <f t="shared" si="129"/>
        <v>97.026267043557183</v>
      </c>
      <c r="AE490">
        <f t="shared" si="130"/>
        <v>4.5662853237035312</v>
      </c>
      <c r="AF490">
        <f t="shared" si="131"/>
        <v>2128894.1570008025</v>
      </c>
      <c r="AG490">
        <f t="shared" si="132"/>
        <v>4.3391203256339894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237.61893131370277</v>
      </c>
      <c r="Y491">
        <f t="shared" si="125"/>
        <v>97.001923894285582</v>
      </c>
      <c r="Z491">
        <f t="shared" si="124"/>
        <v>0</v>
      </c>
      <c r="AA491">
        <f t="shared" si="126"/>
        <v>4.5589342067732481</v>
      </c>
      <c r="AB491">
        <f t="shared" si="127"/>
        <v>2128894.1570008034</v>
      </c>
      <c r="AC491">
        <f t="shared" si="128"/>
        <v>2120688.0754286116</v>
      </c>
      <c r="AD491">
        <f t="shared" si="129"/>
        <v>96.97750347571214</v>
      </c>
      <c r="AE491">
        <f t="shared" si="130"/>
        <v>4.5515060352464598</v>
      </c>
      <c r="AF491">
        <f t="shared" si="131"/>
        <v>2112508.7352739163</v>
      </c>
      <c r="AG491">
        <f t="shared" si="132"/>
        <v>4.3248225830285829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237.61893131370277</v>
      </c>
      <c r="Y492">
        <f t="shared" si="125"/>
        <v>96.953162636728891</v>
      </c>
      <c r="Z492">
        <f t="shared" si="124"/>
        <v>0</v>
      </c>
      <c r="AA492">
        <f t="shared" si="126"/>
        <v>4.5441020701371082</v>
      </c>
      <c r="AB492">
        <f t="shared" si="127"/>
        <v>2112508.7352739177</v>
      </c>
      <c r="AC492">
        <f t="shared" si="128"/>
        <v>2104329.351547671</v>
      </c>
      <c r="AD492">
        <f t="shared" si="129"/>
        <v>96.928821668081369</v>
      </c>
      <c r="AE492">
        <f t="shared" si="130"/>
        <v>4.5366980655866458</v>
      </c>
      <c r="AF492">
        <f t="shared" si="131"/>
        <v>2096176.6222378057</v>
      </c>
      <c r="AG492">
        <f t="shared" si="132"/>
        <v>4.3103200208220649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237.61893131370277</v>
      </c>
      <c r="Y493">
        <f t="shared" si="125"/>
        <v>96.904560020118041</v>
      </c>
      <c r="Z493">
        <f t="shared" si="124"/>
        <v>0</v>
      </c>
      <c r="AA493">
        <f t="shared" si="126"/>
        <v>4.5293181886999259</v>
      </c>
      <c r="AB493">
        <f t="shared" si="127"/>
        <v>2096176.6222378046</v>
      </c>
      <c r="AC493">
        <f t="shared" si="128"/>
        <v>2088023.8494981448</v>
      </c>
      <c r="AD493">
        <f t="shared" si="129"/>
        <v>96.880298242912303</v>
      </c>
      <c r="AE493">
        <f t="shared" si="130"/>
        <v>4.5219382725004174</v>
      </c>
      <c r="AF493">
        <f t="shared" si="131"/>
        <v>2079897.6444568031</v>
      </c>
      <c r="AG493">
        <f t="shared" si="132"/>
        <v>4.2958646415698203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237.61893131370277</v>
      </c>
      <c r="Y494">
        <f t="shared" si="125"/>
        <v>96.856115528327109</v>
      </c>
      <c r="Z494">
        <f t="shared" si="124"/>
        <v>0</v>
      </c>
      <c r="AA494">
        <f t="shared" si="126"/>
        <v>4.5145824054671815</v>
      </c>
      <c r="AB494">
        <f t="shared" si="127"/>
        <v>2079897.6444568033</v>
      </c>
      <c r="AC494">
        <f t="shared" si="128"/>
        <v>2071771.3961269625</v>
      </c>
      <c r="AD494">
        <f t="shared" si="129"/>
        <v>96.831932684919977</v>
      </c>
      <c r="AE494">
        <f t="shared" si="130"/>
        <v>4.5072264992490547</v>
      </c>
      <c r="AF494">
        <f t="shared" si="131"/>
        <v>2063671.6290595068</v>
      </c>
      <c r="AG494">
        <f t="shared" si="132"/>
        <v>4.2814562917657923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237.61893131370277</v>
      </c>
      <c r="Y495">
        <f t="shared" si="125"/>
        <v>96.807828646909329</v>
      </c>
      <c r="Z495">
        <f t="shared" si="124"/>
        <v>0</v>
      </c>
      <c r="AA495">
        <f t="shared" si="126"/>
        <v>4.4998945639551184</v>
      </c>
      <c r="AB495">
        <f t="shared" si="127"/>
        <v>2063671.6290595059</v>
      </c>
      <c r="AC495">
        <f t="shared" si="128"/>
        <v>2055571.8188443866</v>
      </c>
      <c r="AD495">
        <f t="shared" si="129"/>
        <v>96.783724480495863</v>
      </c>
      <c r="AE495">
        <f t="shared" si="130"/>
        <v>4.4925625896037777</v>
      </c>
      <c r="AF495">
        <f t="shared" si="131"/>
        <v>2047498.4037369322</v>
      </c>
      <c r="AG495">
        <f t="shared" si="132"/>
        <v>4.2670948184033399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237.61893131370277</v>
      </c>
      <c r="Y496">
        <f t="shared" si="125"/>
        <v>96.759659988652473</v>
      </c>
      <c r="Z496">
        <f t="shared" si="124"/>
        <v>0</v>
      </c>
      <c r="AA496">
        <f t="shared" si="126"/>
        <v>4.4852143471355035</v>
      </c>
      <c r="AB496">
        <f t="shared" si="127"/>
        <v>2047498.4037369315</v>
      </c>
      <c r="AC496">
        <f t="shared" si="128"/>
        <v>2039425.0179120875</v>
      </c>
      <c r="AD496">
        <f t="shared" si="129"/>
        <v>96.735459119202318</v>
      </c>
      <c r="AE496">
        <f t="shared" si="130"/>
        <v>4.4777251498967905</v>
      </c>
      <c r="AF496">
        <f t="shared" si="131"/>
        <v>2031378.5931973031</v>
      </c>
      <c r="AG496">
        <f t="shared" si="132"/>
        <v>4.2527400511696722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237.61893131370277</v>
      </c>
      <c r="Y497">
        <f t="shared" si="125"/>
        <v>96.711339068669901</v>
      </c>
      <c r="Z497">
        <f t="shared" si="124"/>
        <v>0</v>
      </c>
      <c r="AA497">
        <f t="shared" si="126"/>
        <v>4.4702609628675987</v>
      </c>
      <c r="AB497">
        <f t="shared" si="127"/>
        <v>2031378.5931973041</v>
      </c>
      <c r="AC497">
        <f t="shared" si="128"/>
        <v>2023332.1234641424</v>
      </c>
      <c r="AD497">
        <f t="shared" si="129"/>
        <v>96.6872188831899</v>
      </c>
      <c r="AE497">
        <f t="shared" si="130"/>
        <v>4.462796734077549</v>
      </c>
      <c r="AF497">
        <f t="shared" si="131"/>
        <v>2015312.5249546249</v>
      </c>
      <c r="AG497">
        <f t="shared" si="132"/>
        <v>4.2381121889274995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237.61893131370277</v>
      </c>
      <c r="Y498">
        <f t="shared" si="125"/>
        <v>96.663179247183123</v>
      </c>
      <c r="Z498">
        <f t="shared" si="124"/>
        <v>0</v>
      </c>
      <c r="AA498">
        <f t="shared" si="126"/>
        <v>4.4553574321147646</v>
      </c>
      <c r="AB498">
        <f t="shared" si="127"/>
        <v>2015312.5249546231</v>
      </c>
      <c r="AC498">
        <f t="shared" si="128"/>
        <v>2007292.8815768166</v>
      </c>
      <c r="AD498">
        <f t="shared" si="129"/>
        <v>96.639139476678679</v>
      </c>
      <c r="AE498">
        <f t="shared" si="130"/>
        <v>4.4479180885303533</v>
      </c>
      <c r="AF498">
        <f t="shared" si="131"/>
        <v>1999300.0198359138</v>
      </c>
      <c r="AG498">
        <f t="shared" si="132"/>
        <v>4.2235330949332157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237.61893131370277</v>
      </c>
      <c r="Y499">
        <f t="shared" si="125"/>
        <v>96.615179987101271</v>
      </c>
      <c r="Z499">
        <f t="shared" si="124"/>
        <v>0</v>
      </c>
      <c r="AA499">
        <f t="shared" si="126"/>
        <v>4.4405035886689461</v>
      </c>
      <c r="AB499">
        <f t="shared" si="127"/>
        <v>1999300.0198359122</v>
      </c>
      <c r="AC499">
        <f t="shared" si="128"/>
        <v>1991307.113376308</v>
      </c>
      <c r="AD499">
        <f t="shared" si="129"/>
        <v>96.591220363474605</v>
      </c>
      <c r="AE499">
        <f t="shared" si="130"/>
        <v>4.4330890473246765</v>
      </c>
      <c r="AF499">
        <f t="shared" si="131"/>
        <v>1983340.8992655433</v>
      </c>
      <c r="AG499">
        <f t="shared" si="132"/>
        <v>4.2090026065969681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237.61893131370277</v>
      </c>
      <c r="Y500">
        <f t="shared" si="125"/>
        <v>96.5673407531241</v>
      </c>
      <c r="Z500">
        <f t="shared" ref="Z500:Z524" si="137">(V501-V500)*43560/3600</f>
        <v>0</v>
      </c>
      <c r="AA500">
        <f t="shared" si="126"/>
        <v>4.4256992668762143</v>
      </c>
      <c r="AB500">
        <f t="shared" si="127"/>
        <v>1983340.8992655452</v>
      </c>
      <c r="AC500">
        <f t="shared" si="128"/>
        <v>1975374.640585168</v>
      </c>
      <c r="AD500">
        <f t="shared" si="129"/>
        <v>96.543461009171239</v>
      </c>
      <c r="AE500">
        <f t="shared" si="130"/>
        <v>4.418309445083187</v>
      </c>
      <c r="AF500">
        <f t="shared" si="131"/>
        <v>1967434.9852632456</v>
      </c>
      <c r="AG500">
        <f t="shared" si="132"/>
        <v>4.1945205618709664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237.61893131370277</v>
      </c>
      <c r="Y501">
        <f t="shared" si="125"/>
        <v>96.519661011735991</v>
      </c>
      <c r="Z501">
        <f t="shared" si="137"/>
        <v>0</v>
      </c>
      <c r="AA501">
        <f t="shared" si="126"/>
        <v>4.4109443016349088</v>
      </c>
      <c r="AB501">
        <f t="shared" si="127"/>
        <v>1967434.9852632466</v>
      </c>
      <c r="AC501">
        <f t="shared" si="128"/>
        <v>1959495.2855203038</v>
      </c>
      <c r="AD501">
        <f t="shared" si="129"/>
        <v>96.495724534436505</v>
      </c>
      <c r="AE501">
        <f t="shared" si="130"/>
        <v>4.4034324154834978</v>
      </c>
      <c r="AF501">
        <f t="shared" si="131"/>
        <v>1951582.6285675061</v>
      </c>
      <c r="AG501">
        <f t="shared" si="132"/>
        <v>4.1800867992476718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237.61893131370277</v>
      </c>
      <c r="Y502">
        <f t="shared" si="125"/>
        <v>96.471831672160434</v>
      </c>
      <c r="Z502">
        <f t="shared" si="137"/>
        <v>0</v>
      </c>
      <c r="AA502">
        <f t="shared" si="126"/>
        <v>4.3959053225442908</v>
      </c>
      <c r="AB502">
        <f t="shared" si="127"/>
        <v>1951582.628567508</v>
      </c>
      <c r="AC502">
        <f t="shared" si="128"/>
        <v>1943669.9989869283</v>
      </c>
      <c r="AD502">
        <f t="shared" si="129"/>
        <v>96.447938892536826</v>
      </c>
      <c r="AE502">
        <f t="shared" si="130"/>
        <v>4.3883782556435209</v>
      </c>
      <c r="AF502">
        <f t="shared" si="131"/>
        <v>1935784.4668471913</v>
      </c>
      <c r="AG502">
        <f t="shared" si="132"/>
        <v>4.1653690809618471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237.61893131370277</v>
      </c>
      <c r="Y503">
        <f t="shared" si="125"/>
        <v>96.424127935672104</v>
      </c>
      <c r="Z503">
        <f t="shared" si="137"/>
        <v>0</v>
      </c>
      <c r="AA503">
        <f t="shared" si="126"/>
        <v>4.3808769657929663</v>
      </c>
      <c r="AB503">
        <f t="shared" si="127"/>
        <v>1935784.4668471899</v>
      </c>
      <c r="AC503">
        <f t="shared" si="128"/>
        <v>1927898.8883087626</v>
      </c>
      <c r="AD503">
        <f t="shared" si="129"/>
        <v>96.400316838703063</v>
      </c>
      <c r="AE503">
        <f t="shared" si="130"/>
        <v>4.3733756318046169</v>
      </c>
      <c r="AF503">
        <f t="shared" si="131"/>
        <v>1920040.3145726933</v>
      </c>
      <c r="AG503">
        <f t="shared" si="132"/>
        <v>4.1506610260327834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237.61893131370277</v>
      </c>
      <c r="Y504">
        <f t="shared" si="125"/>
        <v>96.376587284764042</v>
      </c>
      <c r="Z504">
        <f t="shared" si="137"/>
        <v>0</v>
      </c>
      <c r="AA504">
        <f t="shared" si="126"/>
        <v>4.3658999867420407</v>
      </c>
      <c r="AB504">
        <f t="shared" si="127"/>
        <v>1920040.3145726931</v>
      </c>
      <c r="AC504">
        <f t="shared" si="128"/>
        <v>1912181.6945965574</v>
      </c>
      <c r="AD504">
        <f t="shared" si="129"/>
        <v>96.35285759119968</v>
      </c>
      <c r="AE504">
        <f t="shared" si="130"/>
        <v>4.358424297692566</v>
      </c>
      <c r="AF504">
        <f t="shared" si="131"/>
        <v>1904349.9871009998</v>
      </c>
      <c r="AG504">
        <f t="shared" si="132"/>
        <v>4.1360032537827989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237.61893131370277</v>
      </c>
      <c r="Y505">
        <f t="shared" si="125"/>
        <v>96.329209161892777</v>
      </c>
      <c r="Z505">
        <f t="shared" si="137"/>
        <v>0</v>
      </c>
      <c r="AA505">
        <f t="shared" si="126"/>
        <v>4.35097420974569</v>
      </c>
      <c r="AB505">
        <f t="shared" si="127"/>
        <v>1904349.9871009979</v>
      </c>
      <c r="AC505">
        <f t="shared" si="128"/>
        <v>1896518.2335234557</v>
      </c>
      <c r="AD505">
        <f t="shared" si="129"/>
        <v>96.305560593437875</v>
      </c>
      <c r="AE505">
        <f t="shared" si="130"/>
        <v>4.3435240779622957</v>
      </c>
      <c r="AF505">
        <f t="shared" si="131"/>
        <v>1888713.3004203336</v>
      </c>
      <c r="AG505">
        <f t="shared" si="132"/>
        <v>4.1213955923096357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237.61893131370277</v>
      </c>
      <c r="Y506">
        <f t="shared" si="125"/>
        <v>96.281993011420937</v>
      </c>
      <c r="Z506">
        <f t="shared" si="137"/>
        <v>0</v>
      </c>
      <c r="AA506">
        <f t="shared" si="126"/>
        <v>4.3360994597585769</v>
      </c>
      <c r="AB506">
        <f t="shared" si="127"/>
        <v>1888713.3004203334</v>
      </c>
      <c r="AC506">
        <f t="shared" si="128"/>
        <v>1880908.3213927681</v>
      </c>
      <c r="AD506">
        <f t="shared" si="129"/>
        <v>96.258384922514566</v>
      </c>
      <c r="AE506">
        <f t="shared" si="130"/>
        <v>4.328629479179714</v>
      </c>
      <c r="AF506">
        <f t="shared" si="131"/>
        <v>1873130.2342952865</v>
      </c>
      <c r="AG506">
        <f t="shared" si="132"/>
        <v>4.1068378702987269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237.61893131370277</v>
      </c>
      <c r="Y507">
        <f t="shared" si="125"/>
        <v>96.234725620569534</v>
      </c>
      <c r="Z507">
        <f t="shared" si="137"/>
        <v>0</v>
      </c>
      <c r="AA507">
        <f t="shared" si="126"/>
        <v>4.3210364264473728</v>
      </c>
      <c r="AB507">
        <f t="shared" si="127"/>
        <v>1873130.2342952874</v>
      </c>
      <c r="AC507">
        <f t="shared" si="128"/>
        <v>1865352.3687276822</v>
      </c>
      <c r="AD507">
        <f t="shared" si="129"/>
        <v>96.2110669924717</v>
      </c>
      <c r="AE507">
        <f t="shared" si="130"/>
        <v>4.3134435899748897</v>
      </c>
      <c r="AF507">
        <f t="shared" si="131"/>
        <v>1857601.8373713777</v>
      </c>
      <c r="AG507">
        <f t="shared" si="132"/>
        <v>4.0920915589695976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237.61893131370277</v>
      </c>
      <c r="Y508">
        <f t="shared" si="125"/>
        <v>96.187491509284754</v>
      </c>
      <c r="Z508">
        <f t="shared" si="137"/>
        <v>0</v>
      </c>
      <c r="AA508">
        <f t="shared" si="126"/>
        <v>4.3058774374550559</v>
      </c>
      <c r="AB508">
        <f t="shared" si="127"/>
        <v>1857601.8373713756</v>
      </c>
      <c r="AC508">
        <f t="shared" si="128"/>
        <v>1849851.2579839565</v>
      </c>
      <c r="AD508">
        <f t="shared" si="129"/>
        <v>96.163915879997276</v>
      </c>
      <c r="AE508">
        <f t="shared" si="130"/>
        <v>4.2983112380467281</v>
      </c>
      <c r="AF508">
        <f t="shared" si="131"/>
        <v>1842127.9169144074</v>
      </c>
      <c r="AG508">
        <f t="shared" si="132"/>
        <v>4.0772486665660725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237.61893131370277</v>
      </c>
      <c r="Y509">
        <f t="shared" si="125"/>
        <v>96.140423103933088</v>
      </c>
      <c r="Z509">
        <f t="shared" si="137"/>
        <v>0</v>
      </c>
      <c r="AA509">
        <f t="shared" si="126"/>
        <v>4.290771628978848</v>
      </c>
      <c r="AB509">
        <f t="shared" si="127"/>
        <v>1842127.9169144081</v>
      </c>
      <c r="AC509">
        <f t="shared" si="128"/>
        <v>1834404.5279822461</v>
      </c>
      <c r="AD509">
        <f t="shared" si="129"/>
        <v>96.11693018228091</v>
      </c>
      <c r="AE509">
        <f t="shared" si="130"/>
        <v>4.2832319731869655</v>
      </c>
      <c r="AF509">
        <f t="shared" si="131"/>
        <v>1826708.2818109351</v>
      </c>
      <c r="AG509">
        <f t="shared" si="132"/>
        <v>4.0624578457537961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237.61893131370277</v>
      </c>
      <c r="Y510">
        <f t="shared" si="125"/>
        <v>96.093519823187691</v>
      </c>
      <c r="Z510">
        <f t="shared" si="137"/>
        <v>0</v>
      </c>
      <c r="AA510">
        <f t="shared" si="126"/>
        <v>4.2757188144517304</v>
      </c>
      <c r="AB510">
        <f t="shared" si="127"/>
        <v>1826708.281810934</v>
      </c>
      <c r="AC510">
        <f t="shared" si="128"/>
        <v>1819011.9879449208</v>
      </c>
      <c r="AD510">
        <f t="shared" si="129"/>
        <v>96.070109319017234</v>
      </c>
      <c r="AE510">
        <f t="shared" si="130"/>
        <v>4.2682056091564107</v>
      </c>
      <c r="AF510">
        <f t="shared" si="131"/>
        <v>1811342.7416179709</v>
      </c>
      <c r="AG510">
        <f t="shared" si="132"/>
        <v>4.0477189138560643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237.61893131370277</v>
      </c>
      <c r="Y511">
        <f t="shared" si="125"/>
        <v>96.046781087761133</v>
      </c>
      <c r="Z511">
        <f t="shared" si="137"/>
        <v>0</v>
      </c>
      <c r="AA511">
        <f t="shared" si="126"/>
        <v>4.2607188079612035</v>
      </c>
      <c r="AB511">
        <f t="shared" si="127"/>
        <v>1811342.7416179685</v>
      </c>
      <c r="AC511">
        <f t="shared" si="128"/>
        <v>1803673.4477636383</v>
      </c>
      <c r="AD511">
        <f t="shared" si="129"/>
        <v>96.023452711936756</v>
      </c>
      <c r="AE511">
        <f t="shared" si="130"/>
        <v>4.253231960369253</v>
      </c>
      <c r="AF511">
        <f t="shared" si="131"/>
        <v>1796031.1065606393</v>
      </c>
      <c r="AG511">
        <f t="shared" si="132"/>
        <v>4.0330316888370383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237.61893131370277</v>
      </c>
      <c r="Y512">
        <f t="shared" si="125"/>
        <v>96.000109190877083</v>
      </c>
      <c r="Z512">
        <f t="shared" si="137"/>
        <v>0</v>
      </c>
      <c r="AA512">
        <f t="shared" si="126"/>
        <v>4.2456574250453274</v>
      </c>
      <c r="AB512">
        <f t="shared" si="127"/>
        <v>1796031.1065606375</v>
      </c>
      <c r="AC512">
        <f t="shared" si="128"/>
        <v>1788388.9231955558</v>
      </c>
      <c r="AD512">
        <f t="shared" si="129"/>
        <v>95.976691575278181</v>
      </c>
      <c r="AE512">
        <f t="shared" si="130"/>
        <v>4.237995516857584</v>
      </c>
      <c r="AF512">
        <f t="shared" si="131"/>
        <v>1780774.3226999501</v>
      </c>
      <c r="AG512">
        <f t="shared" si="132"/>
        <v>4.0182823450707303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237.61893131370277</v>
      </c>
      <c r="Y513">
        <f t="shared" si="125"/>
        <v>95.95335848068639</v>
      </c>
      <c r="Z513">
        <f t="shared" si="137"/>
        <v>0</v>
      </c>
      <c r="AA513">
        <f t="shared" si="126"/>
        <v>4.2303612627319582</v>
      </c>
      <c r="AB513">
        <f t="shared" si="127"/>
        <v>1780774.3226999508</v>
      </c>
      <c r="AC513">
        <f t="shared" si="128"/>
        <v>1773159.6724270333</v>
      </c>
      <c r="AD513">
        <f t="shared" si="129"/>
        <v>95.930025233564109</v>
      </c>
      <c r="AE513">
        <f t="shared" si="130"/>
        <v>4.2227269587005427</v>
      </c>
      <c r="AF513">
        <f t="shared" si="131"/>
        <v>1765572.5056486288</v>
      </c>
      <c r="AG513">
        <f t="shared" si="132"/>
        <v>4.0032980031482026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237.61893131370277</v>
      </c>
      <c r="Y514">
        <f t="shared" si="125"/>
        <v>95.906776202938488</v>
      </c>
      <c r="Z514">
        <f t="shared" si="137"/>
        <v>0</v>
      </c>
      <c r="AA514">
        <f t="shared" si="126"/>
        <v>4.2151202090997888</v>
      </c>
      <c r="AB514">
        <f t="shared" si="127"/>
        <v>1765572.5056486307</v>
      </c>
      <c r="AC514">
        <f t="shared" si="128"/>
        <v>1757985.2892722511</v>
      </c>
      <c r="AD514">
        <f t="shared" si="129"/>
        <v>95.883527020331911</v>
      </c>
      <c r="AE514">
        <f t="shared" si="130"/>
        <v>4.2075134097730453</v>
      </c>
      <c r="AF514">
        <f t="shared" si="131"/>
        <v>1750425.4573734477</v>
      </c>
      <c r="AG514">
        <f t="shared" si="132"/>
        <v>3.9883676464871463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237.61893131370277</v>
      </c>
      <c r="Y515">
        <f t="shared" si="125"/>
        <v>95.860361750808622</v>
      </c>
      <c r="Z515">
        <f t="shared" si="137"/>
        <v>0</v>
      </c>
      <c r="AA515">
        <f t="shared" si="126"/>
        <v>4.1999340656044568</v>
      </c>
      <c r="AB515">
        <f t="shared" si="127"/>
        <v>1750425.4573734468</v>
      </c>
      <c r="AC515">
        <f t="shared" si="128"/>
        <v>1742865.5760553589</v>
      </c>
      <c r="AD515">
        <f t="shared" si="129"/>
        <v>95.837196329851935</v>
      </c>
      <c r="AE515">
        <f t="shared" si="130"/>
        <v>4.1923546718890323</v>
      </c>
      <c r="AF515">
        <f t="shared" si="131"/>
        <v>1735332.9805546463</v>
      </c>
      <c r="AG515">
        <f t="shared" si="132"/>
        <v>3.9734910805906316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237.61893131370277</v>
      </c>
      <c r="Y516">
        <f t="shared" si="125"/>
        <v>95.814114519658318</v>
      </c>
      <c r="Z516">
        <f t="shared" si="137"/>
        <v>0</v>
      </c>
      <c r="AA516">
        <f t="shared" si="126"/>
        <v>4.1848026344169202</v>
      </c>
      <c r="AB516">
        <f t="shared" si="127"/>
        <v>1735332.9805546487</v>
      </c>
      <c r="AC516">
        <f t="shared" si="128"/>
        <v>1727800.3358126981</v>
      </c>
      <c r="AD516">
        <f t="shared" si="129"/>
        <v>95.791032558576873</v>
      </c>
      <c r="AE516">
        <f t="shared" si="130"/>
        <v>4.1772505475764738</v>
      </c>
      <c r="AF516">
        <f t="shared" si="131"/>
        <v>1720294.8785833733</v>
      </c>
      <c r="AG516">
        <f t="shared" si="132"/>
        <v>3.9586681116624658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237.61893131370277</v>
      </c>
      <c r="Y517">
        <f t="shared" si="125"/>
        <v>95.768033907027444</v>
      </c>
      <c r="Z517">
        <f t="shared" si="137"/>
        <v>0</v>
      </c>
      <c r="AA517">
        <f t="shared" si="126"/>
        <v>4.1697257184208585</v>
      </c>
      <c r="AB517">
        <f t="shared" si="127"/>
        <v>1720294.8785833716</v>
      </c>
      <c r="AC517">
        <f t="shared" si="128"/>
        <v>1712789.3722902141</v>
      </c>
      <c r="AD517">
        <f t="shared" si="129"/>
        <v>95.744903356898561</v>
      </c>
      <c r="AE517">
        <f t="shared" si="130"/>
        <v>4.1620388280519514</v>
      </c>
      <c r="AF517">
        <f t="shared" si="131"/>
        <v>1705311.5388023846</v>
      </c>
      <c r="AG517">
        <f t="shared" si="132"/>
        <v>3.9438985466046494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237.61893131370277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95.721819412186335</v>
      </c>
      <c r="Z518">
        <f t="shared" si="137"/>
        <v>0</v>
      </c>
      <c r="AA518">
        <f t="shared" si="126"/>
        <v>4.1543327178696883</v>
      </c>
      <c r="AB518">
        <f t="shared" si="127"/>
        <v>1705311.5388023839</v>
      </c>
      <c r="AC518">
        <f t="shared" si="128"/>
        <v>1697833.7399102184</v>
      </c>
      <c r="AD518">
        <f t="shared" si="129"/>
        <v>95.69873557427033</v>
      </c>
      <c r="AE518">
        <f t="shared" si="130"/>
        <v>4.146626643339193</v>
      </c>
      <c r="AF518">
        <f t="shared" si="131"/>
        <v>1690383.6828863628</v>
      </c>
      <c r="AG518">
        <f t="shared" si="132"/>
        <v>3.928812877269515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237.61893131370277</v>
      </c>
      <c r="Y519">
        <f t="shared" si="138"/>
        <v>95.675737375029669</v>
      </c>
      <c r="Z519">
        <f t="shared" si="137"/>
        <v>0</v>
      </c>
      <c r="AA519">
        <f t="shared" si="126"/>
        <v>4.138949157556258</v>
      </c>
      <c r="AB519">
        <f t="shared" si="127"/>
        <v>1690383.6828863618</v>
      </c>
      <c r="AC519">
        <f t="shared" si="128"/>
        <v>1682933.5744027605</v>
      </c>
      <c r="AD519">
        <f t="shared" si="129"/>
        <v>95.652739016933651</v>
      </c>
      <c r="AE519">
        <f t="shared" si="130"/>
        <v>4.1312716187426606</v>
      </c>
      <c r="AF519">
        <f t="shared" si="131"/>
        <v>1675511.1050588882</v>
      </c>
      <c r="AG519">
        <f t="shared" si="132"/>
        <v>3.9137356510709056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237.61893131370277</v>
      </c>
      <c r="Y520">
        <f t="shared" si="138"/>
        <v>95.629825980391573</v>
      </c>
      <c r="Z520">
        <f t="shared" si="137"/>
        <v>0</v>
      </c>
      <c r="AA520">
        <f t="shared" si="126"/>
        <v>4.1236225628120273</v>
      </c>
      <c r="AB520">
        <f t="shared" si="127"/>
        <v>1675511.1050588863</v>
      </c>
      <c r="AC520">
        <f t="shared" si="128"/>
        <v>1668088.5844458246</v>
      </c>
      <c r="AD520">
        <f t="shared" si="129"/>
        <v>95.606912785582395</v>
      </c>
      <c r="AE520">
        <f t="shared" si="130"/>
        <v>4.1159734540471087</v>
      </c>
      <c r="AF520">
        <f t="shared" si="131"/>
        <v>1660693.6006243168</v>
      </c>
      <c r="AG520">
        <f t="shared" si="132"/>
        <v>3.8987142560813806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237.61893131370277</v>
      </c>
      <c r="Y521">
        <f t="shared" si="138"/>
        <v>95.58408459638008</v>
      </c>
      <c r="Z521">
        <f t="shared" si="137"/>
        <v>0</v>
      </c>
      <c r="AA521">
        <f t="shared" si="126"/>
        <v>4.108352722692584</v>
      </c>
      <c r="AB521">
        <f t="shared" si="127"/>
        <v>1660693.6006243147</v>
      </c>
      <c r="AC521">
        <f t="shared" si="128"/>
        <v>1653298.5657234681</v>
      </c>
      <c r="AD521">
        <f t="shared" si="129"/>
        <v>95.561256249496722</v>
      </c>
      <c r="AE521">
        <f t="shared" si="130"/>
        <v>4.1007319386994165</v>
      </c>
      <c r="AF521">
        <f t="shared" si="131"/>
        <v>1645930.9656449968</v>
      </c>
      <c r="AG521">
        <f t="shared" si="132"/>
        <v>3.8837484855570845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237.61893131370277</v>
      </c>
      <c r="Y522">
        <f t="shared" si="138"/>
        <v>95.538512593443144</v>
      </c>
      <c r="Z522">
        <f t="shared" si="137"/>
        <v>0</v>
      </c>
      <c r="AA522">
        <f t="shared" si="126"/>
        <v>4.0931394270346519</v>
      </c>
      <c r="AB522">
        <f t="shared" si="127"/>
        <v>1645930.9656449992</v>
      </c>
      <c r="AC522">
        <f t="shared" si="128"/>
        <v>1638563.3146763367</v>
      </c>
      <c r="AD522">
        <f t="shared" si="129"/>
        <v>95.515768780292404</v>
      </c>
      <c r="AE522">
        <f t="shared" si="130"/>
        <v>4.0855468629261624</v>
      </c>
      <c r="AF522">
        <f t="shared" si="131"/>
        <v>1631222.9969384649</v>
      </c>
      <c r="AG522">
        <f t="shared" si="132"/>
        <v>3.8688381335197395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237.61893131370277</v>
      </c>
      <c r="Y523">
        <f t="shared" si="138"/>
        <v>95.492966862618999</v>
      </c>
      <c r="Z523">
        <f t="shared" si="137"/>
        <v>0</v>
      </c>
      <c r="AA523">
        <f t="shared" si="126"/>
        <v>4.0777984586158427</v>
      </c>
      <c r="AB523">
        <f t="shared" si="127"/>
        <v>1631222.9969384661</v>
      </c>
      <c r="AC523">
        <f t="shared" si="128"/>
        <v>1623882.9597129575</v>
      </c>
      <c r="AD523">
        <f t="shared" si="129"/>
        <v>95.470139562503448</v>
      </c>
      <c r="AE523">
        <f t="shared" si="130"/>
        <v>4.0700164449501353</v>
      </c>
      <c r="AF523">
        <f t="shared" si="131"/>
        <v>1616570.9377366456</v>
      </c>
      <c r="AG523">
        <f t="shared" si="132"/>
        <v>3.8537995047622373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237.61893131370277</v>
      </c>
      <c r="Y524">
        <f t="shared" si="138"/>
        <v>95.44739938898978</v>
      </c>
      <c r="Z524">
        <f t="shared" si="137"/>
        <v>-2875.1890688958033</v>
      </c>
      <c r="AA524">
        <f t="shared" si="126"/>
        <v>4.0622641334569609</v>
      </c>
      <c r="AB524">
        <f t="shared" si="127"/>
        <v>1616570.937736646</v>
      </c>
      <c r="AC524">
        <f t="shared" si="128"/>
        <v>0</v>
      </c>
      <c r="AD524">
        <f t="shared" si="129"/>
        <v>90</v>
      </c>
      <c r="AE524">
        <f t="shared" si="130"/>
        <v>0.188895397681101</v>
      </c>
      <c r="AF524">
        <f t="shared" si="131"/>
        <v>0</v>
      </c>
      <c r="AG524">
        <f t="shared" si="132"/>
        <v>3.8385670782503927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2021-07-20T17:20:25Z</dcterms:modified>
</cp:coreProperties>
</file>