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2868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S111" i="2"/>
  <c r="S135" i="2" s="1"/>
  <c r="S159" i="2" s="1"/>
  <c r="S183" i="2" s="1"/>
  <c r="S207" i="2" s="1"/>
  <c r="S231" i="2" s="1"/>
  <c r="F111" i="2"/>
  <c r="F110" i="2"/>
  <c r="S109" i="2"/>
  <c r="S133" i="2" s="1"/>
  <c r="S157" i="2" s="1"/>
  <c r="S181" i="2" s="1"/>
  <c r="S205" i="2" s="1"/>
  <c r="S229" i="2" s="1"/>
  <c r="F109" i="2"/>
  <c r="F108" i="2"/>
  <c r="S107" i="2"/>
  <c r="S131" i="2" s="1"/>
  <c r="S155" i="2" s="1"/>
  <c r="S179" i="2" s="1"/>
  <c r="S203" i="2" s="1"/>
  <c r="S227" i="2" s="1"/>
  <c r="F107" i="2"/>
  <c r="F106" i="2"/>
  <c r="S105" i="2"/>
  <c r="S129" i="2" s="1"/>
  <c r="S153" i="2" s="1"/>
  <c r="S177" i="2" s="1"/>
  <c r="S201" i="2" s="1"/>
  <c r="S225" i="2" s="1"/>
  <c r="F105" i="2"/>
  <c r="F104" i="2"/>
  <c r="S103" i="2"/>
  <c r="S127" i="2" s="1"/>
  <c r="S151" i="2" s="1"/>
  <c r="S175" i="2" s="1"/>
  <c r="S199" i="2" s="1"/>
  <c r="S223" i="2" s="1"/>
  <c r="F103" i="2"/>
  <c r="F102" i="2"/>
  <c r="S101" i="2"/>
  <c r="S125" i="2" s="1"/>
  <c r="S149" i="2" s="1"/>
  <c r="S173" i="2" s="1"/>
  <c r="S197" i="2" s="1"/>
  <c r="S221" i="2" s="1"/>
  <c r="S245" i="2" s="1"/>
  <c r="F101" i="2"/>
  <c r="F100" i="2"/>
  <c r="S99" i="2"/>
  <c r="S123" i="2" s="1"/>
  <c r="S147" i="2" s="1"/>
  <c r="S171" i="2" s="1"/>
  <c r="S195" i="2" s="1"/>
  <c r="S219" i="2" s="1"/>
  <c r="S243" i="2" s="1"/>
  <c r="F99" i="2"/>
  <c r="F98" i="2"/>
  <c r="S97" i="2"/>
  <c r="S121" i="2" s="1"/>
  <c r="S145" i="2" s="1"/>
  <c r="S169" i="2" s="1"/>
  <c r="S193" i="2" s="1"/>
  <c r="S217" i="2" s="1"/>
  <c r="S241" i="2" s="1"/>
  <c r="F97" i="2"/>
  <c r="F96" i="2"/>
  <c r="S95" i="2"/>
  <c r="S119" i="2" s="1"/>
  <c r="S143" i="2" s="1"/>
  <c r="S167" i="2" s="1"/>
  <c r="S191" i="2" s="1"/>
  <c r="S215" i="2" s="1"/>
  <c r="S239" i="2" s="1"/>
  <c r="F95" i="2"/>
  <c r="F94" i="2"/>
  <c r="S93" i="2"/>
  <c r="S117" i="2" s="1"/>
  <c r="S141" i="2" s="1"/>
  <c r="S165" i="2" s="1"/>
  <c r="S189" i="2" s="1"/>
  <c r="S213" i="2" s="1"/>
  <c r="S237" i="2" s="1"/>
  <c r="F93" i="2"/>
  <c r="F92" i="2"/>
  <c r="S91" i="2"/>
  <c r="S115" i="2" s="1"/>
  <c r="S139" i="2" s="1"/>
  <c r="S163" i="2" s="1"/>
  <c r="S187" i="2" s="1"/>
  <c r="S211" i="2" s="1"/>
  <c r="S235" i="2" s="1"/>
  <c r="F91" i="2"/>
  <c r="F90" i="2"/>
  <c r="S89" i="2"/>
  <c r="S113" i="2" s="1"/>
  <c r="S137" i="2" s="1"/>
  <c r="S161" i="2" s="1"/>
  <c r="S185" i="2" s="1"/>
  <c r="S209" i="2" s="1"/>
  <c r="S233" i="2" s="1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P9" i="2"/>
  <c r="F9" i="2"/>
  <c r="BB8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T7" i="2"/>
  <c r="P7" i="2"/>
  <c r="M12" i="2" s="1"/>
  <c r="H7" i="2"/>
  <c r="H8" i="2" s="1"/>
  <c r="G7" i="2"/>
  <c r="F7" i="2"/>
  <c r="B7" i="2"/>
  <c r="F6" i="2"/>
  <c r="BH5" i="2"/>
  <c r="M11" i="2" l="1"/>
  <c r="N11" i="2" s="1"/>
  <c r="M15" i="2"/>
  <c r="M10" i="2"/>
  <c r="N10" i="2" s="1"/>
  <c r="H9" i="2"/>
  <c r="I8" i="2"/>
  <c r="N16" i="2"/>
  <c r="N9" i="2"/>
  <c r="N14" i="2"/>
  <c r="N12" i="2"/>
  <c r="N8" i="2"/>
  <c r="N15" i="2"/>
  <c r="M13" i="2"/>
  <c r="N13" i="2" s="1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7" i="2"/>
  <c r="R59" i="2"/>
  <c r="R61" i="2"/>
  <c r="R63" i="2"/>
  <c r="R65" i="2"/>
  <c r="R67" i="2"/>
  <c r="R69" i="2"/>
  <c r="R71" i="2"/>
  <c r="R73" i="2"/>
  <c r="R75" i="2"/>
  <c r="R77" i="2"/>
  <c r="I6" i="2"/>
  <c r="J6" i="2" s="1"/>
  <c r="U31" i="2" s="1"/>
  <c r="U247" i="2"/>
  <c r="I7" i="2"/>
  <c r="J7" i="2" s="1"/>
  <c r="U32" i="2" s="1"/>
  <c r="M7" i="2"/>
  <c r="R56" i="2"/>
  <c r="R58" i="2"/>
  <c r="R60" i="2"/>
  <c r="R62" i="2"/>
  <c r="R64" i="2"/>
  <c r="R66" i="2"/>
  <c r="R68" i="2"/>
  <c r="R70" i="2"/>
  <c r="R72" i="2"/>
  <c r="R74" i="2"/>
  <c r="R76" i="2"/>
  <c r="R78" i="2"/>
  <c r="F6" i="3"/>
  <c r="F13" i="3"/>
  <c r="F7" i="3" l="1"/>
  <c r="F8" i="3" s="1"/>
  <c r="F9" i="3" s="1"/>
  <c r="F10" i="3" s="1"/>
  <c r="F11" i="3" s="1"/>
  <c r="F12" i="3" s="1"/>
  <c r="R100" i="2"/>
  <c r="T76" i="2"/>
  <c r="R96" i="2"/>
  <c r="T72" i="2"/>
  <c r="R92" i="2"/>
  <c r="T68" i="2"/>
  <c r="R88" i="2"/>
  <c r="T64" i="2"/>
  <c r="R84" i="2"/>
  <c r="T60" i="2"/>
  <c r="U56" i="2"/>
  <c r="R80" i="2"/>
  <c r="T56" i="2"/>
  <c r="R99" i="2"/>
  <c r="T75" i="2"/>
  <c r="R95" i="2"/>
  <c r="T71" i="2"/>
  <c r="R91" i="2"/>
  <c r="T67" i="2"/>
  <c r="T63" i="2"/>
  <c r="R87" i="2"/>
  <c r="T59" i="2"/>
  <c r="R83" i="2"/>
  <c r="U55" i="2"/>
  <c r="T55" i="2"/>
  <c r="R79" i="2"/>
  <c r="J8" i="2"/>
  <c r="U33" i="2" s="1"/>
  <c r="R102" i="2"/>
  <c r="T78" i="2"/>
  <c r="R98" i="2"/>
  <c r="T74" i="2"/>
  <c r="R94" i="2"/>
  <c r="T70" i="2"/>
  <c r="R90" i="2"/>
  <c r="T66" i="2"/>
  <c r="R86" i="2"/>
  <c r="T62" i="2"/>
  <c r="R82" i="2"/>
  <c r="T58" i="2"/>
  <c r="U8" i="2"/>
  <c r="U7" i="2"/>
  <c r="V7" i="2" s="1"/>
  <c r="W7" i="2" s="1"/>
  <c r="M17" i="2"/>
  <c r="U9" i="2"/>
  <c r="N7" i="2"/>
  <c r="R101" i="2"/>
  <c r="T77" i="2"/>
  <c r="R97" i="2"/>
  <c r="T73" i="2"/>
  <c r="R93" i="2"/>
  <c r="T69" i="2"/>
  <c r="R89" i="2"/>
  <c r="T65" i="2"/>
  <c r="T61" i="2"/>
  <c r="R85" i="2"/>
  <c r="U57" i="2"/>
  <c r="T57" i="2"/>
  <c r="R81" i="2"/>
  <c r="I9" i="2"/>
  <c r="J9" i="2" s="1"/>
  <c r="U34" i="2" s="1"/>
  <c r="H10" i="2"/>
  <c r="G13" i="3"/>
  <c r="G12" i="3"/>
  <c r="G11" i="3"/>
  <c r="G10" i="3"/>
  <c r="G9" i="3"/>
  <c r="G8" i="3"/>
  <c r="G7" i="3"/>
  <c r="G6" i="3"/>
  <c r="V8" i="2" l="1"/>
  <c r="W8" i="2" s="1"/>
  <c r="AD8" i="2" s="1"/>
  <c r="R113" i="2"/>
  <c r="T89" i="2"/>
  <c r="R117" i="2"/>
  <c r="T93" i="2"/>
  <c r="R121" i="2"/>
  <c r="T97" i="2"/>
  <c r="R125" i="2"/>
  <c r="T101" i="2"/>
  <c r="AF8" i="2"/>
  <c r="AE8" i="2"/>
  <c r="R106" i="2"/>
  <c r="U82" i="2"/>
  <c r="T82" i="2"/>
  <c r="R110" i="2"/>
  <c r="T86" i="2"/>
  <c r="R114" i="2"/>
  <c r="T90" i="2"/>
  <c r="R118" i="2"/>
  <c r="T94" i="2"/>
  <c r="R122" i="2"/>
  <c r="T98" i="2"/>
  <c r="R126" i="2"/>
  <c r="T102" i="2"/>
  <c r="R103" i="2"/>
  <c r="U79" i="2"/>
  <c r="T79" i="2"/>
  <c r="R107" i="2"/>
  <c r="T83" i="2"/>
  <c r="R111" i="2"/>
  <c r="T87" i="2"/>
  <c r="H11" i="2"/>
  <c r="I10" i="2"/>
  <c r="J10" i="2" s="1"/>
  <c r="R105" i="2"/>
  <c r="U81" i="2"/>
  <c r="T81" i="2"/>
  <c r="R109" i="2"/>
  <c r="T85" i="2"/>
  <c r="AF7" i="2"/>
  <c r="AD7" i="2"/>
  <c r="AE7" i="2"/>
  <c r="AC7" i="2"/>
  <c r="U10" i="2"/>
  <c r="U58" i="2"/>
  <c r="R115" i="2"/>
  <c r="T91" i="2"/>
  <c r="R119" i="2"/>
  <c r="T95" i="2"/>
  <c r="R123" i="2"/>
  <c r="T99" i="2"/>
  <c r="R104" i="2"/>
  <c r="U80" i="2"/>
  <c r="T80" i="2"/>
  <c r="R108" i="2"/>
  <c r="T84" i="2"/>
  <c r="R112" i="2"/>
  <c r="T88" i="2"/>
  <c r="R116" i="2"/>
  <c r="T92" i="2"/>
  <c r="R120" i="2"/>
  <c r="T96" i="2"/>
  <c r="R124" i="2"/>
  <c r="T100" i="2"/>
  <c r="C14" i="3"/>
  <c r="C13" i="3" s="1"/>
  <c r="AC8" i="2" l="1"/>
  <c r="V9" i="2"/>
  <c r="V10" i="2" s="1"/>
  <c r="W10" i="2" s="1"/>
  <c r="W9" i="2"/>
  <c r="Z8" i="2"/>
  <c r="AA8" i="2"/>
  <c r="R148" i="2"/>
  <c r="T124" i="2"/>
  <c r="R144" i="2"/>
  <c r="T120" i="2"/>
  <c r="R140" i="2"/>
  <c r="T116" i="2"/>
  <c r="R136" i="2"/>
  <c r="T112" i="2"/>
  <c r="R132" i="2"/>
  <c r="T108" i="2"/>
  <c r="R128" i="2"/>
  <c r="T104" i="2"/>
  <c r="U104" i="2"/>
  <c r="R147" i="2"/>
  <c r="T123" i="2"/>
  <c r="R143" i="2"/>
  <c r="T119" i="2"/>
  <c r="R139" i="2"/>
  <c r="T115" i="2"/>
  <c r="R129" i="2"/>
  <c r="T105" i="2"/>
  <c r="U105" i="2"/>
  <c r="H12" i="2"/>
  <c r="I11" i="2"/>
  <c r="J11" i="2" s="1"/>
  <c r="R127" i="2"/>
  <c r="T103" i="2"/>
  <c r="U103" i="2"/>
  <c r="R150" i="2"/>
  <c r="T126" i="2"/>
  <c r="R146" i="2"/>
  <c r="T122" i="2"/>
  <c r="R142" i="2"/>
  <c r="T118" i="2"/>
  <c r="R138" i="2"/>
  <c r="T114" i="2"/>
  <c r="R134" i="2"/>
  <c r="T110" i="2"/>
  <c r="R130" i="2"/>
  <c r="T106" i="2"/>
  <c r="U106" i="2"/>
  <c r="R149" i="2"/>
  <c r="T125" i="2"/>
  <c r="R145" i="2"/>
  <c r="T121" i="2"/>
  <c r="R141" i="2"/>
  <c r="T117" i="2"/>
  <c r="R137" i="2"/>
  <c r="T113" i="2"/>
  <c r="R133" i="2"/>
  <c r="T109" i="2"/>
  <c r="U35" i="2"/>
  <c r="U11" i="2"/>
  <c r="U59" i="2"/>
  <c r="R135" i="2"/>
  <c r="T111" i="2"/>
  <c r="U83" i="2"/>
  <c r="R131" i="2"/>
  <c r="T107" i="2"/>
  <c r="U107" i="2"/>
  <c r="X8" i="2"/>
  <c r="Y8" i="2"/>
  <c r="I18" i="3"/>
  <c r="L120" i="3"/>
  <c r="AF10" i="2" l="1"/>
  <c r="AE10" i="2"/>
  <c r="AD10" i="2"/>
  <c r="AC10" i="2"/>
  <c r="V11" i="2"/>
  <c r="W11" i="2" s="1"/>
  <c r="AC11" i="2" s="1"/>
  <c r="AE9" i="2"/>
  <c r="AF9" i="2"/>
  <c r="AA9" i="2" s="1"/>
  <c r="AA10" i="2" s="1"/>
  <c r="AC9" i="2"/>
  <c r="X9" i="2" s="1"/>
  <c r="X10" i="2" s="1"/>
  <c r="AD9" i="2"/>
  <c r="Y9" i="2" s="1"/>
  <c r="Y10" i="2" s="1"/>
  <c r="Z9" i="2"/>
  <c r="Z10" i="2" s="1"/>
  <c r="R155" i="2"/>
  <c r="T131" i="2"/>
  <c r="U131" i="2"/>
  <c r="R157" i="2"/>
  <c r="T133" i="2"/>
  <c r="R161" i="2"/>
  <c r="T137" i="2"/>
  <c r="R165" i="2"/>
  <c r="T141" i="2"/>
  <c r="R169" i="2"/>
  <c r="T145" i="2"/>
  <c r="R173" i="2"/>
  <c r="T149" i="2"/>
  <c r="R154" i="2"/>
  <c r="T130" i="2"/>
  <c r="U130" i="2"/>
  <c r="H13" i="2"/>
  <c r="I12" i="2"/>
  <c r="J12" i="2" s="1"/>
  <c r="R153" i="2"/>
  <c r="T129" i="2"/>
  <c r="U129" i="2"/>
  <c r="R163" i="2"/>
  <c r="T139" i="2"/>
  <c r="R167" i="2"/>
  <c r="T143" i="2"/>
  <c r="R171" i="2"/>
  <c r="T147" i="2"/>
  <c r="R152" i="2"/>
  <c r="T128" i="2"/>
  <c r="U128" i="2"/>
  <c r="R159" i="2"/>
  <c r="T135" i="2"/>
  <c r="AE11" i="2"/>
  <c r="AF11" i="2"/>
  <c r="R158" i="2"/>
  <c r="T134" i="2"/>
  <c r="R162" i="2"/>
  <c r="T138" i="2"/>
  <c r="R166" i="2"/>
  <c r="T142" i="2"/>
  <c r="R170" i="2"/>
  <c r="T146" i="2"/>
  <c r="R174" i="2"/>
  <c r="T150" i="2"/>
  <c r="R151" i="2"/>
  <c r="T127" i="2"/>
  <c r="U127" i="2"/>
  <c r="U36" i="2"/>
  <c r="U60" i="2"/>
  <c r="U12" i="2"/>
  <c r="U84" i="2"/>
  <c r="U108" i="2"/>
  <c r="R156" i="2"/>
  <c r="T132" i="2"/>
  <c r="U132" i="2"/>
  <c r="R160" i="2"/>
  <c r="T136" i="2"/>
  <c r="R164" i="2"/>
  <c r="T140" i="2"/>
  <c r="R168" i="2"/>
  <c r="T144" i="2"/>
  <c r="R172" i="2"/>
  <c r="T148" i="2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U50" i="3" s="1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V12" i="2" l="1"/>
  <c r="W12" i="2" s="1"/>
  <c r="AD11" i="2"/>
  <c r="Y11" i="2" s="1"/>
  <c r="AA11" i="2"/>
  <c r="Z11" i="2"/>
  <c r="X11" i="2"/>
  <c r="R196" i="2"/>
  <c r="T172" i="2"/>
  <c r="R192" i="2"/>
  <c r="T168" i="2"/>
  <c r="R188" i="2"/>
  <c r="T164" i="2"/>
  <c r="R184" i="2"/>
  <c r="T160" i="2"/>
  <c r="R180" i="2"/>
  <c r="T156" i="2"/>
  <c r="U156" i="2"/>
  <c r="R198" i="2"/>
  <c r="T174" i="2"/>
  <c r="R194" i="2"/>
  <c r="T170" i="2"/>
  <c r="R190" i="2"/>
  <c r="T166" i="2"/>
  <c r="R186" i="2"/>
  <c r="T162" i="2"/>
  <c r="R182" i="2"/>
  <c r="T158" i="2"/>
  <c r="R183" i="2"/>
  <c r="T159" i="2"/>
  <c r="R176" i="2"/>
  <c r="T152" i="2"/>
  <c r="U152" i="2"/>
  <c r="H14" i="2"/>
  <c r="I13" i="2"/>
  <c r="J13" i="2" s="1"/>
  <c r="R178" i="2"/>
  <c r="T154" i="2"/>
  <c r="U154" i="2"/>
  <c r="AF12" i="2"/>
  <c r="AA12" i="2" s="1"/>
  <c r="AD12" i="2"/>
  <c r="AE12" i="2"/>
  <c r="AC12" i="2"/>
  <c r="X12" i="2" s="1"/>
  <c r="R175" i="2"/>
  <c r="T151" i="2"/>
  <c r="U151" i="2"/>
  <c r="R195" i="2"/>
  <c r="T171" i="2"/>
  <c r="R191" i="2"/>
  <c r="T167" i="2"/>
  <c r="R187" i="2"/>
  <c r="T163" i="2"/>
  <c r="R177" i="2"/>
  <c r="T153" i="2"/>
  <c r="U153" i="2"/>
  <c r="U37" i="2"/>
  <c r="U13" i="2"/>
  <c r="V13" i="2" s="1"/>
  <c r="W13" i="2" s="1"/>
  <c r="U61" i="2"/>
  <c r="U85" i="2"/>
  <c r="U109" i="2"/>
  <c r="R197" i="2"/>
  <c r="T173" i="2"/>
  <c r="R193" i="2"/>
  <c r="T169" i="2"/>
  <c r="R189" i="2"/>
  <c r="T165" i="2"/>
  <c r="R185" i="2"/>
  <c r="T161" i="2"/>
  <c r="U133" i="2"/>
  <c r="R181" i="2"/>
  <c r="T157" i="2"/>
  <c r="U157" i="2"/>
  <c r="R179" i="2"/>
  <c r="T155" i="2"/>
  <c r="U155" i="2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62" i="3"/>
  <c r="S286" i="3"/>
  <c r="U270" i="3"/>
  <c r="S294" i="3"/>
  <c r="U278" i="3"/>
  <c r="S302" i="3"/>
  <c r="U67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S127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103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Y12" i="2" l="1"/>
  <c r="Z12" i="2"/>
  <c r="R205" i="2"/>
  <c r="T181" i="2"/>
  <c r="U181" i="2"/>
  <c r="R201" i="2"/>
  <c r="T177" i="2"/>
  <c r="U177" i="2"/>
  <c r="R202" i="2"/>
  <c r="T178" i="2"/>
  <c r="U178" i="2"/>
  <c r="U38" i="2"/>
  <c r="U62" i="2"/>
  <c r="U14" i="2"/>
  <c r="V14" i="2" s="1"/>
  <c r="W14" i="2" s="1"/>
  <c r="U86" i="2"/>
  <c r="U110" i="2"/>
  <c r="U134" i="2"/>
  <c r="U158" i="2"/>
  <c r="R208" i="2"/>
  <c r="T184" i="2"/>
  <c r="R212" i="2"/>
  <c r="T188" i="2"/>
  <c r="R216" i="2"/>
  <c r="T192" i="2"/>
  <c r="R220" i="2"/>
  <c r="T196" i="2"/>
  <c r="R203" i="2"/>
  <c r="T179" i="2"/>
  <c r="U179" i="2"/>
  <c r="T185" i="2"/>
  <c r="R209" i="2"/>
  <c r="T189" i="2"/>
  <c r="R213" i="2"/>
  <c r="R217" i="2"/>
  <c r="T193" i="2"/>
  <c r="R221" i="2"/>
  <c r="T197" i="2"/>
  <c r="AF13" i="2"/>
  <c r="AA13" i="2" s="1"/>
  <c r="AD13" i="2"/>
  <c r="Y13" i="2" s="1"/>
  <c r="AE13" i="2"/>
  <c r="Z13" i="2" s="1"/>
  <c r="AC13" i="2"/>
  <c r="X13" i="2" s="1"/>
  <c r="T187" i="2"/>
  <c r="R211" i="2"/>
  <c r="T191" i="2"/>
  <c r="R215" i="2"/>
  <c r="R219" i="2"/>
  <c r="T195" i="2"/>
  <c r="R199" i="2"/>
  <c r="T175" i="2"/>
  <c r="U175" i="2"/>
  <c r="H15" i="2"/>
  <c r="I14" i="2"/>
  <c r="J14" i="2" s="1"/>
  <c r="R200" i="2"/>
  <c r="T176" i="2"/>
  <c r="U176" i="2"/>
  <c r="T183" i="2"/>
  <c r="R207" i="2"/>
  <c r="R206" i="2"/>
  <c r="T182" i="2"/>
  <c r="U182" i="2"/>
  <c r="R210" i="2"/>
  <c r="T186" i="2"/>
  <c r="R214" i="2"/>
  <c r="T190" i="2"/>
  <c r="R218" i="2"/>
  <c r="T194" i="2"/>
  <c r="R222" i="2"/>
  <c r="T198" i="2"/>
  <c r="R204" i="2"/>
  <c r="T180" i="2"/>
  <c r="U180" i="2"/>
  <c r="T410" i="3"/>
  <c r="T434" i="3" s="1"/>
  <c r="T458" i="3" s="1"/>
  <c r="U302" i="3"/>
  <c r="S326" i="3"/>
  <c r="U294" i="3"/>
  <c r="S318" i="3"/>
  <c r="U286" i="3"/>
  <c r="S310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79" i="3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R223" i="2" l="1"/>
  <c r="T199" i="2"/>
  <c r="U199" i="2"/>
  <c r="R245" i="2"/>
  <c r="T221" i="2"/>
  <c r="R241" i="2"/>
  <c r="T217" i="2"/>
  <c r="R237" i="2"/>
  <c r="T213" i="2"/>
  <c r="R233" i="2"/>
  <c r="T209" i="2"/>
  <c r="R227" i="2"/>
  <c r="T203" i="2"/>
  <c r="U203" i="2"/>
  <c r="R228" i="2"/>
  <c r="T204" i="2"/>
  <c r="U204" i="2"/>
  <c r="R246" i="2"/>
  <c r="T222" i="2"/>
  <c r="R242" i="2"/>
  <c r="T218" i="2"/>
  <c r="R238" i="2"/>
  <c r="T214" i="2"/>
  <c r="R234" i="2"/>
  <c r="T210" i="2"/>
  <c r="R230" i="2"/>
  <c r="U206" i="2"/>
  <c r="T206" i="2"/>
  <c r="R231" i="2"/>
  <c r="U207" i="2"/>
  <c r="T207" i="2"/>
  <c r="R224" i="2"/>
  <c r="T200" i="2"/>
  <c r="U200" i="2"/>
  <c r="U39" i="2"/>
  <c r="U15" i="2"/>
  <c r="V15" i="2" s="1"/>
  <c r="W15" i="2" s="1"/>
  <c r="U63" i="2"/>
  <c r="U87" i="2"/>
  <c r="U111" i="2"/>
  <c r="U135" i="2"/>
  <c r="U159" i="2"/>
  <c r="U183" i="2"/>
  <c r="I15" i="2"/>
  <c r="J15" i="2" s="1"/>
  <c r="H16" i="2"/>
  <c r="R243" i="2"/>
  <c r="T219" i="2"/>
  <c r="R239" i="2"/>
  <c r="T215" i="2"/>
  <c r="R235" i="2"/>
  <c r="T211" i="2"/>
  <c r="R244" i="2"/>
  <c r="T220" i="2"/>
  <c r="R240" i="2"/>
  <c r="T216" i="2"/>
  <c r="R236" i="2"/>
  <c r="T212" i="2"/>
  <c r="R232" i="2"/>
  <c r="U208" i="2"/>
  <c r="T208" i="2"/>
  <c r="AE14" i="2"/>
  <c r="Z14" i="2" s="1"/>
  <c r="AC14" i="2"/>
  <c r="X14" i="2" s="1"/>
  <c r="AF14" i="2"/>
  <c r="AA14" i="2" s="1"/>
  <c r="AD14" i="2"/>
  <c r="Y14" i="2" s="1"/>
  <c r="R226" i="2"/>
  <c r="T202" i="2"/>
  <c r="U202" i="2"/>
  <c r="R225" i="2"/>
  <c r="T201" i="2"/>
  <c r="U201" i="2"/>
  <c r="R229" i="2"/>
  <c r="T205" i="2"/>
  <c r="U205" i="2"/>
  <c r="T498" i="3"/>
  <c r="T522" i="3" s="1"/>
  <c r="T514" i="3"/>
  <c r="U310" i="3"/>
  <c r="S334" i="3"/>
  <c r="U318" i="3"/>
  <c r="S342" i="3"/>
  <c r="U326" i="3"/>
  <c r="S350" i="3"/>
  <c r="T482" i="3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T232" i="2" l="1"/>
  <c r="U232" i="2"/>
  <c r="T236" i="2"/>
  <c r="T240" i="2"/>
  <c r="T244" i="2"/>
  <c r="U40" i="2"/>
  <c r="U64" i="2"/>
  <c r="U16" i="2"/>
  <c r="V16" i="2" s="1"/>
  <c r="W16" i="2" s="1"/>
  <c r="U88" i="2"/>
  <c r="U112" i="2"/>
  <c r="U136" i="2"/>
  <c r="U160" i="2"/>
  <c r="U184" i="2"/>
  <c r="AE15" i="2"/>
  <c r="Z15" i="2" s="1"/>
  <c r="AC15" i="2"/>
  <c r="X15" i="2" s="1"/>
  <c r="AF15" i="2"/>
  <c r="AA15" i="2" s="1"/>
  <c r="AD15" i="2"/>
  <c r="Y15" i="2" s="1"/>
  <c r="T229" i="2"/>
  <c r="U229" i="2"/>
  <c r="T225" i="2"/>
  <c r="U225" i="2"/>
  <c r="T226" i="2"/>
  <c r="U226" i="2"/>
  <c r="T235" i="2"/>
  <c r="T239" i="2"/>
  <c r="T243" i="2"/>
  <c r="H17" i="2"/>
  <c r="I16" i="2"/>
  <c r="J16" i="2" s="1"/>
  <c r="T224" i="2"/>
  <c r="U224" i="2"/>
  <c r="T231" i="2"/>
  <c r="U231" i="2"/>
  <c r="T230" i="2"/>
  <c r="U230" i="2"/>
  <c r="T234" i="2"/>
  <c r="T238" i="2"/>
  <c r="T242" i="2"/>
  <c r="T246" i="2"/>
  <c r="T228" i="2"/>
  <c r="U228" i="2"/>
  <c r="T227" i="2"/>
  <c r="U227" i="2"/>
  <c r="T233" i="2"/>
  <c r="U233" i="2"/>
  <c r="T237" i="2"/>
  <c r="T241" i="2"/>
  <c r="T245" i="2"/>
  <c r="T223" i="2"/>
  <c r="U223" i="2"/>
  <c r="T506" i="3"/>
  <c r="U350" i="3"/>
  <c r="S374" i="3"/>
  <c r="S366" i="3"/>
  <c r="U342" i="3"/>
  <c r="U334" i="3"/>
  <c r="S358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H18" i="2" l="1"/>
  <c r="I17" i="2"/>
  <c r="J17" i="2" s="1"/>
  <c r="AF16" i="2"/>
  <c r="AA16" i="2" s="1"/>
  <c r="AD16" i="2"/>
  <c r="Y16" i="2" s="1"/>
  <c r="AE16" i="2"/>
  <c r="Z16" i="2" s="1"/>
  <c r="AC16" i="2"/>
  <c r="X16" i="2" s="1"/>
  <c r="U41" i="2"/>
  <c r="U17" i="2"/>
  <c r="V17" i="2" s="1"/>
  <c r="W17" i="2" s="1"/>
  <c r="U65" i="2"/>
  <c r="U89" i="2"/>
  <c r="U113" i="2"/>
  <c r="U137" i="2"/>
  <c r="U161" i="2"/>
  <c r="U185" i="2"/>
  <c r="U209" i="2"/>
  <c r="S390" i="3"/>
  <c r="U366" i="3"/>
  <c r="U358" i="3"/>
  <c r="S382" i="3"/>
  <c r="S398" i="3"/>
  <c r="U374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42" i="2" l="1"/>
  <c r="U66" i="2"/>
  <c r="U18" i="2"/>
  <c r="V18" i="2" s="1"/>
  <c r="W18" i="2" s="1"/>
  <c r="U90" i="2"/>
  <c r="U114" i="2"/>
  <c r="U138" i="2"/>
  <c r="U162" i="2"/>
  <c r="U186" i="2"/>
  <c r="U210" i="2"/>
  <c r="U234" i="2"/>
  <c r="AE17" i="2"/>
  <c r="Z17" i="2" s="1"/>
  <c r="AC17" i="2"/>
  <c r="X17" i="2" s="1"/>
  <c r="AF17" i="2"/>
  <c r="AA17" i="2" s="1"/>
  <c r="AD17" i="2"/>
  <c r="Y17" i="2" s="1"/>
  <c r="I18" i="2"/>
  <c r="J18" i="2" s="1"/>
  <c r="H19" i="2"/>
  <c r="U241" i="3"/>
  <c r="S265" i="3"/>
  <c r="U257" i="3"/>
  <c r="S281" i="3"/>
  <c r="U249" i="3"/>
  <c r="S273" i="3"/>
  <c r="U398" i="3"/>
  <c r="S422" i="3"/>
  <c r="S414" i="3"/>
  <c r="U390" i="3"/>
  <c r="S406" i="3"/>
  <c r="U382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I19" i="2" l="1"/>
  <c r="J19" i="2" s="1"/>
  <c r="H20" i="2"/>
  <c r="U43" i="2"/>
  <c r="U67" i="2"/>
  <c r="U19" i="2"/>
  <c r="V19" i="2" s="1"/>
  <c r="W19" i="2" s="1"/>
  <c r="U91" i="2"/>
  <c r="U115" i="2"/>
  <c r="U139" i="2"/>
  <c r="U163" i="2"/>
  <c r="U187" i="2"/>
  <c r="U211" i="2"/>
  <c r="U235" i="2"/>
  <c r="AE18" i="2"/>
  <c r="Z18" i="2" s="1"/>
  <c r="AC18" i="2"/>
  <c r="X18" i="2" s="1"/>
  <c r="AF18" i="2"/>
  <c r="AA18" i="2" s="1"/>
  <c r="AD18" i="2"/>
  <c r="Y18" i="2" s="1"/>
  <c r="S446" i="3"/>
  <c r="U422" i="3"/>
  <c r="U273" i="3"/>
  <c r="S297" i="3"/>
  <c r="U281" i="3"/>
  <c r="S305" i="3"/>
  <c r="U265" i="3"/>
  <c r="S289" i="3"/>
  <c r="U247" i="3"/>
  <c r="S271" i="3"/>
  <c r="U406" i="3"/>
  <c r="S430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AE19" i="2" l="1"/>
  <c r="Z19" i="2" s="1"/>
  <c r="AC19" i="2"/>
  <c r="X19" i="2" s="1"/>
  <c r="AF19" i="2"/>
  <c r="AA19" i="2" s="1"/>
  <c r="AD19" i="2"/>
  <c r="Y19" i="2" s="1"/>
  <c r="I20" i="2"/>
  <c r="J20" i="2" s="1"/>
  <c r="H21" i="2"/>
  <c r="U44" i="2"/>
  <c r="U68" i="2"/>
  <c r="U20" i="2"/>
  <c r="V20" i="2" s="1"/>
  <c r="W20" i="2" s="1"/>
  <c r="U92" i="2"/>
  <c r="U116" i="2"/>
  <c r="U140" i="2"/>
  <c r="U164" i="2"/>
  <c r="U188" i="2"/>
  <c r="U212" i="2"/>
  <c r="U236" i="2"/>
  <c r="U239" i="3"/>
  <c r="S263" i="3"/>
  <c r="S462" i="3"/>
  <c r="U438" i="3"/>
  <c r="S470" i="3"/>
  <c r="U446" i="3"/>
  <c r="U253" i="3"/>
  <c r="S277" i="3"/>
  <c r="U242" i="3"/>
  <c r="S266" i="3"/>
  <c r="U244" i="3"/>
  <c r="S268" i="3"/>
  <c r="U237" i="3"/>
  <c r="S261" i="3"/>
  <c r="U245" i="3"/>
  <c r="S269" i="3"/>
  <c r="S454" i="3"/>
  <c r="U430" i="3"/>
  <c r="S295" i="3"/>
  <c r="U271" i="3"/>
  <c r="S313" i="3"/>
  <c r="U289" i="3"/>
  <c r="S329" i="3"/>
  <c r="U305" i="3"/>
  <c r="S321" i="3"/>
  <c r="U297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AE20" i="2" l="1"/>
  <c r="Z20" i="2" s="1"/>
  <c r="AC20" i="2"/>
  <c r="X20" i="2" s="1"/>
  <c r="AF20" i="2"/>
  <c r="AA20" i="2" s="1"/>
  <c r="AD20" i="2"/>
  <c r="Y20" i="2" s="1"/>
  <c r="I21" i="2"/>
  <c r="J21" i="2" s="1"/>
  <c r="H22" i="2"/>
  <c r="U45" i="2"/>
  <c r="U21" i="2"/>
  <c r="V21" i="2" s="1"/>
  <c r="W21" i="2" s="1"/>
  <c r="U69" i="2"/>
  <c r="U93" i="2"/>
  <c r="U117" i="2"/>
  <c r="U141" i="2"/>
  <c r="U165" i="2"/>
  <c r="U189" i="2"/>
  <c r="U213" i="2"/>
  <c r="U237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93" i="3"/>
  <c r="U269" i="3"/>
  <c r="S285" i="3"/>
  <c r="U261" i="3"/>
  <c r="S292" i="3"/>
  <c r="U268" i="3"/>
  <c r="S290" i="3"/>
  <c r="U266" i="3"/>
  <c r="U277" i="3"/>
  <c r="S301" i="3"/>
  <c r="S287" i="3"/>
  <c r="U263" i="3"/>
  <c r="U255" i="3"/>
  <c r="S279" i="3"/>
  <c r="S345" i="3"/>
  <c r="U321" i="3"/>
  <c r="S353" i="3"/>
  <c r="U329" i="3"/>
  <c r="S337" i="3"/>
  <c r="U313" i="3"/>
  <c r="U295" i="3"/>
  <c r="S319" i="3"/>
  <c r="S478" i="3"/>
  <c r="U454" i="3"/>
  <c r="S494" i="3"/>
  <c r="U470" i="3"/>
  <c r="S486" i="3"/>
  <c r="U462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46" i="2" l="1"/>
  <c r="U70" i="2"/>
  <c r="U22" i="2"/>
  <c r="V22" i="2" s="1"/>
  <c r="W22" i="2" s="1"/>
  <c r="U94" i="2"/>
  <c r="U118" i="2"/>
  <c r="U142" i="2"/>
  <c r="U166" i="2"/>
  <c r="U190" i="2"/>
  <c r="U214" i="2"/>
  <c r="U238" i="2"/>
  <c r="AE21" i="2"/>
  <c r="Z21" i="2" s="1"/>
  <c r="AC21" i="2"/>
  <c r="X21" i="2" s="1"/>
  <c r="AF21" i="2"/>
  <c r="AA21" i="2" s="1"/>
  <c r="AD21" i="2"/>
  <c r="Y21" i="2" s="1"/>
  <c r="I22" i="2"/>
  <c r="J22" i="2" s="1"/>
  <c r="H23" i="2"/>
  <c r="S510" i="3"/>
  <c r="U510" i="3" s="1"/>
  <c r="U486" i="3"/>
  <c r="U494" i="3"/>
  <c r="S518" i="3"/>
  <c r="U518" i="3" s="1"/>
  <c r="U478" i="3"/>
  <c r="S502" i="3"/>
  <c r="U502" i="3" s="1"/>
  <c r="S361" i="3"/>
  <c r="U337" i="3"/>
  <c r="S377" i="3"/>
  <c r="U353" i="3"/>
  <c r="S369" i="3"/>
  <c r="U345" i="3"/>
  <c r="U287" i="3"/>
  <c r="S311" i="3"/>
  <c r="U290" i="3"/>
  <c r="S314" i="3"/>
  <c r="S316" i="3"/>
  <c r="U292" i="3"/>
  <c r="S309" i="3"/>
  <c r="U285" i="3"/>
  <c r="S317" i="3"/>
  <c r="U293" i="3"/>
  <c r="U319" i="3"/>
  <c r="S343" i="3"/>
  <c r="U279" i="3"/>
  <c r="S303" i="3"/>
  <c r="S325" i="3"/>
  <c r="U301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U260" i="3"/>
  <c r="S284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47" i="2" l="1"/>
  <c r="U71" i="2"/>
  <c r="U23" i="2"/>
  <c r="V23" i="2" s="1"/>
  <c r="W23" i="2" s="1"/>
  <c r="U95" i="2"/>
  <c r="U119" i="2"/>
  <c r="U143" i="2"/>
  <c r="U167" i="2"/>
  <c r="U191" i="2"/>
  <c r="U215" i="2"/>
  <c r="U239" i="2"/>
  <c r="AE22" i="2"/>
  <c r="Z22" i="2" s="1"/>
  <c r="AC22" i="2"/>
  <c r="X22" i="2" s="1"/>
  <c r="AF22" i="2"/>
  <c r="AA22" i="2" s="1"/>
  <c r="AD22" i="2"/>
  <c r="Y22" i="2" s="1"/>
  <c r="I23" i="2"/>
  <c r="J23" i="2" s="1"/>
  <c r="H24" i="2"/>
  <c r="S308" i="3"/>
  <c r="U284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4" i="3"/>
  <c r="S338" i="3"/>
  <c r="U311" i="3"/>
  <c r="S335" i="3"/>
  <c r="U325" i="3"/>
  <c r="S349" i="3"/>
  <c r="U317" i="3"/>
  <c r="S341" i="3"/>
  <c r="U309" i="3"/>
  <c r="S333" i="3"/>
  <c r="U316" i="3"/>
  <c r="S340" i="3"/>
  <c r="U369" i="3"/>
  <c r="S393" i="3"/>
  <c r="S401" i="3"/>
  <c r="U377" i="3"/>
  <c r="S385" i="3"/>
  <c r="U361" i="3"/>
  <c r="H120" i="3"/>
  <c r="U5" i="3" s="1"/>
  <c r="U8" i="3" s="1"/>
  <c r="H25" i="2" l="1"/>
  <c r="I24" i="2"/>
  <c r="J24" i="2" s="1"/>
  <c r="U48" i="2"/>
  <c r="U72" i="2"/>
  <c r="U24" i="2"/>
  <c r="V24" i="2" s="1"/>
  <c r="W24" i="2" s="1"/>
  <c r="U96" i="2"/>
  <c r="U120" i="2"/>
  <c r="U144" i="2"/>
  <c r="U168" i="2"/>
  <c r="U192" i="2"/>
  <c r="U216" i="2"/>
  <c r="U240" i="2"/>
  <c r="AE23" i="2"/>
  <c r="Z23" i="2" s="1"/>
  <c r="AC23" i="2"/>
  <c r="X23" i="2" s="1"/>
  <c r="AF23" i="2"/>
  <c r="AA23" i="2" s="1"/>
  <c r="AD23" i="2"/>
  <c r="Y23" i="2" s="1"/>
  <c r="S409" i="3"/>
  <c r="U385" i="3"/>
  <c r="S425" i="3"/>
  <c r="U401" i="3"/>
  <c r="U324" i="3"/>
  <c r="S348" i="3"/>
  <c r="S355" i="3"/>
  <c r="U331" i="3"/>
  <c r="S332" i="3"/>
  <c r="U308" i="3"/>
  <c r="U393" i="3"/>
  <c r="S417" i="3"/>
  <c r="U340" i="3"/>
  <c r="S364" i="3"/>
  <c r="U333" i="3"/>
  <c r="S357" i="3"/>
  <c r="U341" i="3"/>
  <c r="S365" i="3"/>
  <c r="U349" i="3"/>
  <c r="S373" i="3"/>
  <c r="U335" i="3"/>
  <c r="S359" i="3"/>
  <c r="U338" i="3"/>
  <c r="S362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T904" i="1" s="1"/>
  <c r="Q323" i="1"/>
  <c r="Q613" i="1" s="1"/>
  <c r="N323" i="1"/>
  <c r="N613" i="1" s="1"/>
  <c r="N904" i="1" s="1"/>
  <c r="T322" i="1"/>
  <c r="T612" i="1" s="1"/>
  <c r="Q322" i="1"/>
  <c r="Q612" i="1" s="1"/>
  <c r="N322" i="1"/>
  <c r="N612" i="1" s="1"/>
  <c r="T321" i="1"/>
  <c r="T611" i="1" s="1"/>
  <c r="T902" i="1" s="1"/>
  <c r="Q321" i="1"/>
  <c r="Q611" i="1" s="1"/>
  <c r="N321" i="1"/>
  <c r="N611" i="1" s="1"/>
  <c r="N902" i="1" s="1"/>
  <c r="T320" i="1"/>
  <c r="T610" i="1" s="1"/>
  <c r="Q320" i="1"/>
  <c r="Q610" i="1" s="1"/>
  <c r="Q901" i="1" s="1"/>
  <c r="N320" i="1"/>
  <c r="N610" i="1" s="1"/>
  <c r="T319" i="1"/>
  <c r="T609" i="1" s="1"/>
  <c r="Q319" i="1"/>
  <c r="Q609" i="1" s="1"/>
  <c r="N319" i="1"/>
  <c r="N609" i="1" s="1"/>
  <c r="N900" i="1" s="1"/>
  <c r="T318" i="1"/>
  <c r="T608" i="1" s="1"/>
  <c r="Q318" i="1"/>
  <c r="Q608" i="1" s="1"/>
  <c r="Q899" i="1" s="1"/>
  <c r="N318" i="1"/>
  <c r="N608" i="1" s="1"/>
  <c r="T317" i="1"/>
  <c r="T607" i="1" s="1"/>
  <c r="T898" i="1" s="1"/>
  <c r="Q317" i="1"/>
  <c r="Q607" i="1" s="1"/>
  <c r="N317" i="1"/>
  <c r="N607" i="1" s="1"/>
  <c r="T316" i="1"/>
  <c r="T606" i="1" s="1"/>
  <c r="Q316" i="1"/>
  <c r="Q606" i="1" s="1"/>
  <c r="Q897" i="1" s="1"/>
  <c r="N316" i="1"/>
  <c r="N606" i="1" s="1"/>
  <c r="T315" i="1"/>
  <c r="T605" i="1" s="1"/>
  <c r="T896" i="1" s="1"/>
  <c r="Q315" i="1"/>
  <c r="Q605" i="1" s="1"/>
  <c r="N315" i="1"/>
  <c r="N605" i="1" s="1"/>
  <c r="N896" i="1" s="1"/>
  <c r="T314" i="1"/>
  <c r="T604" i="1" s="1"/>
  <c r="Q314" i="1"/>
  <c r="Q604" i="1" s="1"/>
  <c r="N314" i="1"/>
  <c r="N604" i="1" s="1"/>
  <c r="T313" i="1"/>
  <c r="T603" i="1" s="1"/>
  <c r="T894" i="1" s="1"/>
  <c r="Q313" i="1"/>
  <c r="Q603" i="1" s="1"/>
  <c r="N313" i="1"/>
  <c r="N603" i="1" s="1"/>
  <c r="N894" i="1" s="1"/>
  <c r="T312" i="1"/>
  <c r="T602" i="1" s="1"/>
  <c r="Q312" i="1"/>
  <c r="Q602" i="1" s="1"/>
  <c r="Q893" i="1" s="1"/>
  <c r="N312" i="1"/>
  <c r="N602" i="1" s="1"/>
  <c r="T311" i="1"/>
  <c r="T601" i="1" s="1"/>
  <c r="Q311" i="1"/>
  <c r="Q601" i="1" s="1"/>
  <c r="N311" i="1"/>
  <c r="N601" i="1" s="1"/>
  <c r="N892" i="1" s="1"/>
  <c r="T310" i="1"/>
  <c r="T600" i="1" s="1"/>
  <c r="Q310" i="1"/>
  <c r="Q600" i="1" s="1"/>
  <c r="Q891" i="1" s="1"/>
  <c r="N310" i="1"/>
  <c r="N600" i="1" s="1"/>
  <c r="T309" i="1"/>
  <c r="T599" i="1" s="1"/>
  <c r="T890" i="1" s="1"/>
  <c r="Q309" i="1"/>
  <c r="Q599" i="1" s="1"/>
  <c r="N309" i="1"/>
  <c r="N599" i="1" s="1"/>
  <c r="T308" i="1"/>
  <c r="T598" i="1" s="1"/>
  <c r="Q308" i="1"/>
  <c r="Q598" i="1" s="1"/>
  <c r="Q889" i="1" s="1"/>
  <c r="N308" i="1"/>
  <c r="N598" i="1" s="1"/>
  <c r="T307" i="1"/>
  <c r="T597" i="1" s="1"/>
  <c r="T888" i="1" s="1"/>
  <c r="Q307" i="1"/>
  <c r="Q597" i="1" s="1"/>
  <c r="N307" i="1"/>
  <c r="N597" i="1" s="1"/>
  <c r="N888" i="1" s="1"/>
  <c r="T306" i="1"/>
  <c r="T596" i="1" s="1"/>
  <c r="Q306" i="1"/>
  <c r="Q596" i="1" s="1"/>
  <c r="N306" i="1"/>
  <c r="N596" i="1" s="1"/>
  <c r="T305" i="1"/>
  <c r="T595" i="1" s="1"/>
  <c r="T886" i="1" s="1"/>
  <c r="Q305" i="1"/>
  <c r="Q595" i="1" s="1"/>
  <c r="N305" i="1"/>
  <c r="N595" i="1" s="1"/>
  <c r="N886" i="1" s="1"/>
  <c r="T304" i="1"/>
  <c r="T594" i="1" s="1"/>
  <c r="Q304" i="1"/>
  <c r="Q594" i="1" s="1"/>
  <c r="Q885" i="1" s="1"/>
  <c r="N304" i="1"/>
  <c r="N594" i="1" s="1"/>
  <c r="T303" i="1"/>
  <c r="T593" i="1" s="1"/>
  <c r="Q303" i="1"/>
  <c r="Q593" i="1" s="1"/>
  <c r="N303" i="1"/>
  <c r="N593" i="1" s="1"/>
  <c r="N884" i="1" s="1"/>
  <c r="T302" i="1"/>
  <c r="T592" i="1" s="1"/>
  <c r="Q302" i="1"/>
  <c r="Q592" i="1" s="1"/>
  <c r="Q883" i="1" s="1"/>
  <c r="N302" i="1"/>
  <c r="N592" i="1" s="1"/>
  <c r="T301" i="1"/>
  <c r="T591" i="1" s="1"/>
  <c r="T882" i="1" s="1"/>
  <c r="Q301" i="1"/>
  <c r="Q591" i="1" s="1"/>
  <c r="N301" i="1"/>
  <c r="N591" i="1" s="1"/>
  <c r="T300" i="1"/>
  <c r="T590" i="1" s="1"/>
  <c r="Q300" i="1"/>
  <c r="Q590" i="1" s="1"/>
  <c r="Q881" i="1" s="1"/>
  <c r="N300" i="1"/>
  <c r="N590" i="1" s="1"/>
  <c r="T299" i="1"/>
  <c r="T589" i="1" s="1"/>
  <c r="T880" i="1" s="1"/>
  <c r="Q299" i="1"/>
  <c r="Q589" i="1" s="1"/>
  <c r="N299" i="1"/>
  <c r="N589" i="1" s="1"/>
  <c r="N880" i="1" s="1"/>
  <c r="T298" i="1"/>
  <c r="T588" i="1" s="1"/>
  <c r="Q298" i="1"/>
  <c r="Q588" i="1" s="1"/>
  <c r="N298" i="1"/>
  <c r="N588" i="1" s="1"/>
  <c r="T297" i="1"/>
  <c r="T587" i="1" s="1"/>
  <c r="T878" i="1" s="1"/>
  <c r="Q297" i="1"/>
  <c r="Q587" i="1" s="1"/>
  <c r="N297" i="1"/>
  <c r="N587" i="1" s="1"/>
  <c r="T296" i="1"/>
  <c r="T586" i="1" s="1"/>
  <c r="Q296" i="1"/>
  <c r="Q586" i="1" s="1"/>
  <c r="Q877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T874" i="1" s="1"/>
  <c r="Q293" i="1"/>
  <c r="Q583" i="1" s="1"/>
  <c r="N293" i="1"/>
  <c r="N583" i="1" s="1"/>
  <c r="T292" i="1"/>
  <c r="T582" i="1" s="1"/>
  <c r="Q292" i="1"/>
  <c r="Q582" i="1" s="1"/>
  <c r="Q873" i="1" s="1"/>
  <c r="N292" i="1"/>
  <c r="N582" i="1" s="1"/>
  <c r="T291" i="1"/>
  <c r="T581" i="1" s="1"/>
  <c r="Q291" i="1"/>
  <c r="Q581" i="1" s="1"/>
  <c r="N291" i="1"/>
  <c r="N581" i="1" s="1"/>
  <c r="N872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N870" i="1" s="1"/>
  <c r="T288" i="1"/>
  <c r="T578" i="1" s="1"/>
  <c r="Q288" i="1"/>
  <c r="Q578" i="1" s="1"/>
  <c r="Q869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T866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N864" i="1" s="1"/>
  <c r="T282" i="1"/>
  <c r="T572" i="1" s="1"/>
  <c r="Q282" i="1"/>
  <c r="Q572" i="1" s="1"/>
  <c r="N282" i="1"/>
  <c r="N572" i="1" s="1"/>
  <c r="T281" i="1"/>
  <c r="T571" i="1" s="1"/>
  <c r="T862" i="1" s="1"/>
  <c r="Q281" i="1"/>
  <c r="Q571" i="1" s="1"/>
  <c r="N281" i="1"/>
  <c r="N571" i="1" s="1"/>
  <c r="T280" i="1"/>
  <c r="T570" i="1" s="1"/>
  <c r="Q280" i="1"/>
  <c r="Q570" i="1" s="1"/>
  <c r="Q861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Q859" i="1" s="1"/>
  <c r="N278" i="1"/>
  <c r="N568" i="1" s="1"/>
  <c r="T277" i="1"/>
  <c r="T567" i="1" s="1"/>
  <c r="T858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N856" i="1" s="1"/>
  <c r="T274" i="1"/>
  <c r="T564" i="1" s="1"/>
  <c r="Q274" i="1"/>
  <c r="Q564" i="1" s="1"/>
  <c r="Q855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Q853" i="1" s="1"/>
  <c r="N272" i="1"/>
  <c r="N562" i="1" s="1"/>
  <c r="T271" i="1"/>
  <c r="T561" i="1" s="1"/>
  <c r="Q271" i="1"/>
  <c r="Q561" i="1" s="1"/>
  <c r="N271" i="1"/>
  <c r="N561" i="1" s="1"/>
  <c r="N852" i="1" s="1"/>
  <c r="T270" i="1"/>
  <c r="T560" i="1" s="1"/>
  <c r="Q270" i="1"/>
  <c r="Q560" i="1" s="1"/>
  <c r="N270" i="1"/>
  <c r="N560" i="1" s="1"/>
  <c r="T269" i="1"/>
  <c r="T559" i="1" s="1"/>
  <c r="T850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T848" i="1" s="1"/>
  <c r="Q267" i="1"/>
  <c r="Q557" i="1" s="1"/>
  <c r="N267" i="1"/>
  <c r="N557" i="1" s="1"/>
  <c r="N848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Q845" i="1" s="1"/>
  <c r="N264" i="1"/>
  <c r="N554" i="1" s="1"/>
  <c r="T263" i="1"/>
  <c r="T553" i="1" s="1"/>
  <c r="T844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T842" i="1" s="1"/>
  <c r="Q261" i="1"/>
  <c r="Q551" i="1" s="1"/>
  <c r="N261" i="1"/>
  <c r="N551" i="1" s="1"/>
  <c r="T260" i="1"/>
  <c r="T550" i="1" s="1"/>
  <c r="Q260" i="1"/>
  <c r="Q550" i="1" s="1"/>
  <c r="Q841" i="1" s="1"/>
  <c r="N260" i="1"/>
  <c r="N550" i="1" s="1"/>
  <c r="T259" i="1"/>
  <c r="T549" i="1" s="1"/>
  <c r="Q259" i="1"/>
  <c r="Q549" i="1" s="1"/>
  <c r="N259" i="1"/>
  <c r="N549" i="1" s="1"/>
  <c r="N840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N838" i="1" s="1"/>
  <c r="T256" i="1"/>
  <c r="T546" i="1" s="1"/>
  <c r="Q256" i="1"/>
  <c r="Q546" i="1" s="1"/>
  <c r="Q837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T834" i="1" s="1"/>
  <c r="Q253" i="1"/>
  <c r="Q543" i="1" s="1"/>
  <c r="N253" i="1"/>
  <c r="N543" i="1" s="1"/>
  <c r="N834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N832" i="1" s="1"/>
  <c r="T250" i="1"/>
  <c r="T540" i="1" s="1"/>
  <c r="Q250" i="1"/>
  <c r="Q540" i="1" s="1"/>
  <c r="N250" i="1"/>
  <c r="N540" i="1" s="1"/>
  <c r="T249" i="1"/>
  <c r="T539" i="1" s="1"/>
  <c r="T830" i="1" s="1"/>
  <c r="Q249" i="1"/>
  <c r="Q539" i="1" s="1"/>
  <c r="N249" i="1"/>
  <c r="N539" i="1" s="1"/>
  <c r="T248" i="1"/>
  <c r="T538" i="1" s="1"/>
  <c r="Q248" i="1"/>
  <c r="Q538" i="1" s="1"/>
  <c r="Q829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Q827" i="1" s="1"/>
  <c r="N246" i="1"/>
  <c r="N536" i="1" s="1"/>
  <c r="T245" i="1"/>
  <c r="T535" i="1" s="1"/>
  <c r="T826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N824" i="1" s="1"/>
  <c r="T242" i="1"/>
  <c r="T532" i="1" s="1"/>
  <c r="Q242" i="1"/>
  <c r="Q532" i="1" s="1"/>
  <c r="Q823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Q821" i="1" s="1"/>
  <c r="N240" i="1"/>
  <c r="N530" i="1" s="1"/>
  <c r="T239" i="1"/>
  <c r="T529" i="1" s="1"/>
  <c r="Q239" i="1"/>
  <c r="Q529" i="1" s="1"/>
  <c r="N239" i="1"/>
  <c r="N529" i="1" s="1"/>
  <c r="N820" i="1" s="1"/>
  <c r="T238" i="1"/>
  <c r="T528" i="1" s="1"/>
  <c r="Q238" i="1"/>
  <c r="Q528" i="1" s="1"/>
  <c r="N238" i="1"/>
  <c r="N528" i="1" s="1"/>
  <c r="T237" i="1"/>
  <c r="T527" i="1" s="1"/>
  <c r="T818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T816" i="1" s="1"/>
  <c r="Q235" i="1"/>
  <c r="Q525" i="1" s="1"/>
  <c r="N235" i="1"/>
  <c r="N525" i="1" s="1"/>
  <c r="N816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Q813" i="1" s="1"/>
  <c r="N232" i="1"/>
  <c r="N522" i="1" s="1"/>
  <c r="T231" i="1"/>
  <c r="T521" i="1" s="1"/>
  <c r="T812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T810" i="1" s="1"/>
  <c r="Q229" i="1"/>
  <c r="Q519" i="1" s="1"/>
  <c r="N229" i="1"/>
  <c r="N519" i="1" s="1"/>
  <c r="T228" i="1"/>
  <c r="T518" i="1" s="1"/>
  <c r="Q228" i="1"/>
  <c r="Q518" i="1" s="1"/>
  <c r="Q809" i="1" s="1"/>
  <c r="N228" i="1"/>
  <c r="N518" i="1" s="1"/>
  <c r="T227" i="1"/>
  <c r="T517" i="1" s="1"/>
  <c r="Q227" i="1"/>
  <c r="Q517" i="1" s="1"/>
  <c r="N227" i="1"/>
  <c r="N517" i="1" s="1"/>
  <c r="N808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N806" i="1" s="1"/>
  <c r="T224" i="1"/>
  <c r="T514" i="1" s="1"/>
  <c r="Q224" i="1"/>
  <c r="Q514" i="1" s="1"/>
  <c r="Q805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T802" i="1" s="1"/>
  <c r="Q221" i="1"/>
  <c r="Q511" i="1" s="1"/>
  <c r="N221" i="1"/>
  <c r="N511" i="1" s="1"/>
  <c r="N802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N800" i="1" s="1"/>
  <c r="T218" i="1"/>
  <c r="T508" i="1" s="1"/>
  <c r="Q218" i="1"/>
  <c r="Q508" i="1" s="1"/>
  <c r="N218" i="1"/>
  <c r="N508" i="1" s="1"/>
  <c r="T217" i="1"/>
  <c r="T507" i="1" s="1"/>
  <c r="T798" i="1" s="1"/>
  <c r="Q217" i="1"/>
  <c r="Q507" i="1" s="1"/>
  <c r="N217" i="1"/>
  <c r="N507" i="1" s="1"/>
  <c r="T216" i="1"/>
  <c r="T506" i="1" s="1"/>
  <c r="Q216" i="1"/>
  <c r="Q506" i="1" s="1"/>
  <c r="Q797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Q795" i="1" s="1"/>
  <c r="N214" i="1"/>
  <c r="N504" i="1" s="1"/>
  <c r="T213" i="1"/>
  <c r="T503" i="1" s="1"/>
  <c r="T794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N792" i="1" s="1"/>
  <c r="T210" i="1"/>
  <c r="T500" i="1" s="1"/>
  <c r="Q210" i="1"/>
  <c r="Q500" i="1" s="1"/>
  <c r="Q791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Q789" i="1" s="1"/>
  <c r="N208" i="1"/>
  <c r="N498" i="1" s="1"/>
  <c r="T207" i="1"/>
  <c r="T497" i="1" s="1"/>
  <c r="Q207" i="1"/>
  <c r="Q497" i="1" s="1"/>
  <c r="N207" i="1"/>
  <c r="N497" i="1" s="1"/>
  <c r="N788" i="1" s="1"/>
  <c r="T206" i="1"/>
  <c r="T496" i="1" s="1"/>
  <c r="Q206" i="1"/>
  <c r="Q496" i="1" s="1"/>
  <c r="N206" i="1"/>
  <c r="N496" i="1" s="1"/>
  <c r="T205" i="1"/>
  <c r="T495" i="1" s="1"/>
  <c r="T786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T784" i="1" s="1"/>
  <c r="Q203" i="1"/>
  <c r="Q493" i="1" s="1"/>
  <c r="N203" i="1"/>
  <c r="N493" i="1" s="1"/>
  <c r="N784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Q781" i="1" s="1"/>
  <c r="N200" i="1"/>
  <c r="N490" i="1" s="1"/>
  <c r="T199" i="1"/>
  <c r="T489" i="1" s="1"/>
  <c r="T780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T778" i="1" s="1"/>
  <c r="Q197" i="1"/>
  <c r="Q487" i="1" s="1"/>
  <c r="N197" i="1"/>
  <c r="N487" i="1" s="1"/>
  <c r="T196" i="1"/>
  <c r="T486" i="1" s="1"/>
  <c r="Q196" i="1"/>
  <c r="Q486" i="1" s="1"/>
  <c r="Q777" i="1" s="1"/>
  <c r="N196" i="1"/>
  <c r="N486" i="1" s="1"/>
  <c r="T195" i="1"/>
  <c r="T485" i="1" s="1"/>
  <c r="Q195" i="1"/>
  <c r="Q485" i="1" s="1"/>
  <c r="N195" i="1"/>
  <c r="N485" i="1" s="1"/>
  <c r="N776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N774" i="1" s="1"/>
  <c r="T192" i="1"/>
  <c r="T482" i="1" s="1"/>
  <c r="Q192" i="1"/>
  <c r="Q482" i="1" s="1"/>
  <c r="Q773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T770" i="1" s="1"/>
  <c r="Q189" i="1"/>
  <c r="Q479" i="1" s="1"/>
  <c r="N189" i="1"/>
  <c r="N479" i="1" s="1"/>
  <c r="N770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N768" i="1" s="1"/>
  <c r="T186" i="1"/>
  <c r="T476" i="1" s="1"/>
  <c r="Q186" i="1"/>
  <c r="Q476" i="1" s="1"/>
  <c r="N186" i="1"/>
  <c r="N476" i="1" s="1"/>
  <c r="T185" i="1"/>
  <c r="T475" i="1" s="1"/>
  <c r="T766" i="1" s="1"/>
  <c r="Q185" i="1"/>
  <c r="Q475" i="1" s="1"/>
  <c r="N185" i="1"/>
  <c r="N475" i="1" s="1"/>
  <c r="T184" i="1"/>
  <c r="T474" i="1" s="1"/>
  <c r="Q184" i="1"/>
  <c r="Q474" i="1" s="1"/>
  <c r="Q765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Q763" i="1" s="1"/>
  <c r="N182" i="1"/>
  <c r="N472" i="1" s="1"/>
  <c r="T181" i="1"/>
  <c r="T471" i="1" s="1"/>
  <c r="T762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N760" i="1" s="1"/>
  <c r="T178" i="1"/>
  <c r="T468" i="1" s="1"/>
  <c r="Q178" i="1"/>
  <c r="Q468" i="1" s="1"/>
  <c r="Q759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N756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T752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Q749" i="1" s="1"/>
  <c r="N168" i="1"/>
  <c r="N458" i="1" s="1"/>
  <c r="T167" i="1"/>
  <c r="T457" i="1" s="1"/>
  <c r="T748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Q745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AF24" i="2" l="1"/>
  <c r="AA24" i="2" s="1"/>
  <c r="AD24" i="2"/>
  <c r="Y24" i="2" s="1"/>
  <c r="AE24" i="2"/>
  <c r="Z24" i="2" s="1"/>
  <c r="AC24" i="2"/>
  <c r="X24" i="2" s="1"/>
  <c r="U49" i="2"/>
  <c r="U25" i="2"/>
  <c r="V25" i="2" s="1"/>
  <c r="W25" i="2" s="1"/>
  <c r="U73" i="2"/>
  <c r="U97" i="2"/>
  <c r="U121" i="2"/>
  <c r="U145" i="2"/>
  <c r="U169" i="2"/>
  <c r="U193" i="2"/>
  <c r="U217" i="2"/>
  <c r="U241" i="2"/>
  <c r="H26" i="2"/>
  <c r="I25" i="2"/>
  <c r="J25" i="2" s="1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U346" i="3"/>
  <c r="S370" i="3"/>
  <c r="S368" i="3"/>
  <c r="U344" i="3"/>
  <c r="U347" i="3"/>
  <c r="S371" i="3"/>
  <c r="U354" i="3"/>
  <c r="S378" i="3"/>
  <c r="U351" i="3"/>
  <c r="S375" i="3"/>
  <c r="U391" i="3"/>
  <c r="S415" i="3"/>
  <c r="U362" i="3"/>
  <c r="S386" i="3"/>
  <c r="U359" i="3"/>
  <c r="S383" i="3"/>
  <c r="U373" i="3"/>
  <c r="S397" i="3"/>
  <c r="S389" i="3"/>
  <c r="U365" i="3"/>
  <c r="U357" i="3"/>
  <c r="S381" i="3"/>
  <c r="U364" i="3"/>
  <c r="S388" i="3"/>
  <c r="S441" i="3"/>
  <c r="U417" i="3"/>
  <c r="S372" i="3"/>
  <c r="U348" i="3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U336" i="3"/>
  <c r="S360" i="3"/>
  <c r="U339" i="3"/>
  <c r="S363" i="3"/>
  <c r="S376" i="3"/>
  <c r="U352" i="3"/>
  <c r="U332" i="3"/>
  <c r="S356" i="3"/>
  <c r="S379" i="3"/>
  <c r="U355" i="3"/>
  <c r="S449" i="3"/>
  <c r="U425" i="3"/>
  <c r="S433" i="3"/>
  <c r="U409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4" i="1"/>
  <c r="T1094" i="1"/>
  <c r="M1092" i="1"/>
  <c r="T1096" i="1"/>
  <c r="Q1106" i="1"/>
  <c r="T1106" i="1"/>
  <c r="N1106" i="1"/>
  <c r="M1107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50" i="2"/>
  <c r="U74" i="2"/>
  <c r="U26" i="2"/>
  <c r="V26" i="2" s="1"/>
  <c r="W26" i="2" s="1"/>
  <c r="U98" i="2"/>
  <c r="U122" i="2"/>
  <c r="U146" i="2"/>
  <c r="U170" i="2"/>
  <c r="U194" i="2"/>
  <c r="U218" i="2"/>
  <c r="U242" i="2"/>
  <c r="U356" i="3"/>
  <c r="S380" i="3"/>
  <c r="U363" i="3"/>
  <c r="S387" i="3"/>
  <c r="U360" i="3"/>
  <c r="S384" i="3"/>
  <c r="S412" i="3"/>
  <c r="U388" i="3"/>
  <c r="U381" i="3"/>
  <c r="S405" i="3"/>
  <c r="S421" i="3"/>
  <c r="U397" i="3"/>
  <c r="U383" i="3"/>
  <c r="S407" i="3"/>
  <c r="S410" i="3"/>
  <c r="U386" i="3"/>
  <c r="S439" i="3"/>
  <c r="U415" i="3"/>
  <c r="U375" i="3"/>
  <c r="S399" i="3"/>
  <c r="S402" i="3"/>
  <c r="U378" i="3"/>
  <c r="U371" i="3"/>
  <c r="S395" i="3"/>
  <c r="S394" i="3"/>
  <c r="U370" i="3"/>
  <c r="N11" i="1"/>
  <c r="T11" i="1"/>
  <c r="S457" i="3"/>
  <c r="U433" i="3"/>
  <c r="S473" i="3"/>
  <c r="U449" i="3"/>
  <c r="S403" i="3"/>
  <c r="U379" i="3"/>
  <c r="U376" i="3"/>
  <c r="S400" i="3"/>
  <c r="S396" i="3"/>
  <c r="U372" i="3"/>
  <c r="U441" i="3"/>
  <c r="S465" i="3"/>
  <c r="S413" i="3"/>
  <c r="U389" i="3"/>
  <c r="S392" i="3"/>
  <c r="U368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8" i="2" l="1"/>
  <c r="I27" i="2"/>
  <c r="J27" i="2" s="1"/>
  <c r="AF26" i="2"/>
  <c r="AA26" i="2" s="1"/>
  <c r="AD26" i="2"/>
  <c r="Y26" i="2" s="1"/>
  <c r="AE26" i="2"/>
  <c r="Z26" i="2" s="1"/>
  <c r="AC26" i="2"/>
  <c r="X26" i="2" s="1"/>
  <c r="U51" i="2"/>
  <c r="U75" i="2"/>
  <c r="U27" i="2"/>
  <c r="V27" i="2" s="1"/>
  <c r="W27" i="2" s="1"/>
  <c r="U99" i="2"/>
  <c r="U123" i="2"/>
  <c r="U147" i="2"/>
  <c r="U171" i="2"/>
  <c r="U195" i="2"/>
  <c r="U219" i="2"/>
  <c r="U243" i="2"/>
  <c r="U465" i="3"/>
  <c r="S489" i="3"/>
  <c r="U400" i="3"/>
  <c r="S424" i="3"/>
  <c r="U394" i="3"/>
  <c r="S418" i="3"/>
  <c r="U402" i="3"/>
  <c r="S426" i="3"/>
  <c r="U439" i="3"/>
  <c r="S463" i="3"/>
  <c r="U410" i="3"/>
  <c r="S434" i="3"/>
  <c r="U421" i="3"/>
  <c r="S445" i="3"/>
  <c r="U412" i="3"/>
  <c r="S436" i="3"/>
  <c r="S416" i="3"/>
  <c r="U392" i="3"/>
  <c r="S437" i="3"/>
  <c r="U413" i="3"/>
  <c r="U396" i="3"/>
  <c r="S420" i="3"/>
  <c r="S427" i="3"/>
  <c r="U403" i="3"/>
  <c r="S497" i="3"/>
  <c r="U473" i="3"/>
  <c r="S481" i="3"/>
  <c r="U457" i="3"/>
  <c r="U395" i="3"/>
  <c r="S419" i="3"/>
  <c r="U399" i="3"/>
  <c r="S423" i="3"/>
  <c r="U407" i="3"/>
  <c r="S431" i="3"/>
  <c r="U405" i="3"/>
  <c r="S429" i="3"/>
  <c r="U384" i="3"/>
  <c r="S408" i="3"/>
  <c r="U387" i="3"/>
  <c r="S411" i="3"/>
  <c r="U380" i="3"/>
  <c r="S404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AF27" i="2" l="1"/>
  <c r="AA27" i="2" s="1"/>
  <c r="AD27" i="2"/>
  <c r="Y27" i="2" s="1"/>
  <c r="AE27" i="2"/>
  <c r="Z27" i="2" s="1"/>
  <c r="AC27" i="2"/>
  <c r="X27" i="2" s="1"/>
  <c r="H29" i="2"/>
  <c r="I29" i="2" s="1"/>
  <c r="J29" i="2" s="1"/>
  <c r="I28" i="2"/>
  <c r="J28" i="2" s="1"/>
  <c r="U52" i="2"/>
  <c r="U76" i="2"/>
  <c r="U28" i="2"/>
  <c r="V28" i="2" s="1"/>
  <c r="W28" i="2" s="1"/>
  <c r="U100" i="2"/>
  <c r="U124" i="2"/>
  <c r="U148" i="2"/>
  <c r="U172" i="2"/>
  <c r="U196" i="2"/>
  <c r="U220" i="2"/>
  <c r="U244" i="2"/>
  <c r="U404" i="3"/>
  <c r="S428" i="3"/>
  <c r="U411" i="3"/>
  <c r="S435" i="3"/>
  <c r="U408" i="3"/>
  <c r="S432" i="3"/>
  <c r="U429" i="3"/>
  <c r="S453" i="3"/>
  <c r="U431" i="3"/>
  <c r="S455" i="3"/>
  <c r="U423" i="3"/>
  <c r="S447" i="3"/>
  <c r="U419" i="3"/>
  <c r="S443" i="3"/>
  <c r="U420" i="3"/>
  <c r="S444" i="3"/>
  <c r="S505" i="3"/>
  <c r="U505" i="3" s="1"/>
  <c r="U481" i="3"/>
  <c r="S521" i="3"/>
  <c r="U521" i="3" s="1"/>
  <c r="U497" i="3"/>
  <c r="S451" i="3"/>
  <c r="U427" i="3"/>
  <c r="S461" i="3"/>
  <c r="U437" i="3"/>
  <c r="S440" i="3"/>
  <c r="U416" i="3"/>
  <c r="U436" i="3"/>
  <c r="S460" i="3"/>
  <c r="U445" i="3"/>
  <c r="S469" i="3"/>
  <c r="U434" i="3"/>
  <c r="S458" i="3"/>
  <c r="U463" i="3"/>
  <c r="S487" i="3"/>
  <c r="U426" i="3"/>
  <c r="S450" i="3"/>
  <c r="U418" i="3"/>
  <c r="S442" i="3"/>
  <c r="U424" i="3"/>
  <c r="S448" i="3"/>
  <c r="S513" i="3"/>
  <c r="U513" i="3" s="1"/>
  <c r="U489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AF28" i="2" l="1"/>
  <c r="AD28" i="2"/>
  <c r="Y28" i="2" s="1"/>
  <c r="AE28" i="2"/>
  <c r="Z28" i="2" s="1"/>
  <c r="AC28" i="2"/>
  <c r="X28" i="2" s="1"/>
  <c r="U54" i="2"/>
  <c r="U78" i="2"/>
  <c r="U30" i="2"/>
  <c r="U102" i="2"/>
  <c r="U126" i="2"/>
  <c r="U150" i="2"/>
  <c r="U174" i="2"/>
  <c r="U198" i="2"/>
  <c r="U222" i="2"/>
  <c r="U246" i="2"/>
  <c r="AA28" i="2"/>
  <c r="U53" i="2"/>
  <c r="U29" i="2"/>
  <c r="V29" i="2" s="1"/>
  <c r="W29" i="2" s="1"/>
  <c r="U77" i="2"/>
  <c r="U101" i="2"/>
  <c r="U125" i="2"/>
  <c r="U149" i="2"/>
  <c r="U173" i="2"/>
  <c r="U197" i="2"/>
  <c r="U221" i="2"/>
  <c r="U245" i="2"/>
  <c r="U448" i="3"/>
  <c r="S472" i="3"/>
  <c r="U442" i="3"/>
  <c r="S466" i="3"/>
  <c r="S474" i="3"/>
  <c r="U450" i="3"/>
  <c r="U487" i="3"/>
  <c r="S511" i="3"/>
  <c r="U511" i="3" s="1"/>
  <c r="S482" i="3"/>
  <c r="U458" i="3"/>
  <c r="U469" i="3"/>
  <c r="S493" i="3"/>
  <c r="U460" i="3"/>
  <c r="S484" i="3"/>
  <c r="U444" i="3"/>
  <c r="S468" i="3"/>
  <c r="S467" i="3"/>
  <c r="U443" i="3"/>
  <c r="U447" i="3"/>
  <c r="S471" i="3"/>
  <c r="U455" i="3"/>
  <c r="S479" i="3"/>
  <c r="U453" i="3"/>
  <c r="S477" i="3"/>
  <c r="U432" i="3"/>
  <c r="S456" i="3"/>
  <c r="U435" i="3"/>
  <c r="S459" i="3"/>
  <c r="U428" i="3"/>
  <c r="S452" i="3"/>
  <c r="S464" i="3"/>
  <c r="U440" i="3"/>
  <c r="S485" i="3"/>
  <c r="U461" i="3"/>
  <c r="S475" i="3"/>
  <c r="U451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F29" i="2" l="1"/>
  <c r="AD29" i="2"/>
  <c r="Y29" i="2" s="1"/>
  <c r="AE29" i="2"/>
  <c r="Z29" i="2" s="1"/>
  <c r="AC29" i="2"/>
  <c r="X29" i="2" s="1"/>
  <c r="AA29" i="2"/>
  <c r="V30" i="2"/>
  <c r="S499" i="3"/>
  <c r="U475" i="3"/>
  <c r="S509" i="3"/>
  <c r="U509" i="3" s="1"/>
  <c r="U485" i="3"/>
  <c r="S488" i="3"/>
  <c r="U464" i="3"/>
  <c r="U467" i="3"/>
  <c r="S491" i="3"/>
  <c r="S506" i="3"/>
  <c r="U506" i="3" s="1"/>
  <c r="U482" i="3"/>
  <c r="S498" i="3"/>
  <c r="U474" i="3"/>
  <c r="U452" i="3"/>
  <c r="S476" i="3"/>
  <c r="U459" i="3"/>
  <c r="S483" i="3"/>
  <c r="U456" i="3"/>
  <c r="S480" i="3"/>
  <c r="U477" i="3"/>
  <c r="S501" i="3"/>
  <c r="U501" i="3" s="1"/>
  <c r="U479" i="3"/>
  <c r="S503" i="3"/>
  <c r="U503" i="3" s="1"/>
  <c r="U471" i="3"/>
  <c r="S495" i="3"/>
  <c r="U468" i="3"/>
  <c r="S492" i="3"/>
  <c r="U484" i="3"/>
  <c r="S508" i="3"/>
  <c r="U508" i="3" s="1"/>
  <c r="S517" i="3"/>
  <c r="U517" i="3" s="1"/>
  <c r="U493" i="3"/>
  <c r="S490" i="3"/>
  <c r="U466" i="3"/>
  <c r="S496" i="3"/>
  <c r="U472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W30" i="2" l="1"/>
  <c r="V31" i="2"/>
  <c r="U492" i="3"/>
  <c r="S516" i="3"/>
  <c r="U516" i="3" s="1"/>
  <c r="S519" i="3"/>
  <c r="U519" i="3" s="1"/>
  <c r="U495" i="3"/>
  <c r="U480" i="3"/>
  <c r="S504" i="3"/>
  <c r="U504" i="3" s="1"/>
  <c r="U483" i="3"/>
  <c r="S507" i="3"/>
  <c r="U507" i="3" s="1"/>
  <c r="U476" i="3"/>
  <c r="S500" i="3"/>
  <c r="U491" i="3"/>
  <c r="S515" i="3"/>
  <c r="U515" i="3" s="1"/>
  <c r="S520" i="3"/>
  <c r="U520" i="3" s="1"/>
  <c r="U496" i="3"/>
  <c r="S514" i="3"/>
  <c r="U514" i="3" s="1"/>
  <c r="U490" i="3"/>
  <c r="S522" i="3"/>
  <c r="U522" i="3" s="1"/>
  <c r="U498" i="3"/>
  <c r="S512" i="3"/>
  <c r="U512" i="3" s="1"/>
  <c r="U488" i="3"/>
  <c r="S523" i="3"/>
  <c r="U523" i="3" s="1"/>
  <c r="U499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AF30" i="2" l="1"/>
  <c r="AA30" i="2" s="1"/>
  <c r="AD30" i="2"/>
  <c r="Y30" i="2" s="1"/>
  <c r="AE30" i="2"/>
  <c r="Z30" i="2" s="1"/>
  <c r="AC30" i="2"/>
  <c r="X30" i="2" s="1"/>
  <c r="W31" i="2"/>
  <c r="V32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2" i="2" l="1"/>
  <c r="V33" i="2"/>
  <c r="AF31" i="2"/>
  <c r="AD31" i="2"/>
  <c r="Y31" i="2" s="1"/>
  <c r="AE31" i="2"/>
  <c r="AC31" i="2"/>
  <c r="X31" i="2" s="1"/>
  <c r="Z31" i="2"/>
  <c r="AA31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3" i="2" l="1"/>
  <c r="V34" i="2"/>
  <c r="AF32" i="2"/>
  <c r="AA32" i="2" s="1"/>
  <c r="AD32" i="2"/>
  <c r="Y32" i="2" s="1"/>
  <c r="AE32" i="2"/>
  <c r="Z32" i="2" s="1"/>
  <c r="AC32" i="2"/>
  <c r="X32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AF33" i="2" l="1"/>
  <c r="AA33" i="2" s="1"/>
  <c r="AD33" i="2"/>
  <c r="Y33" i="2" s="1"/>
  <c r="AE33" i="2"/>
  <c r="Z33" i="2" s="1"/>
  <c r="AC33" i="2"/>
  <c r="X33" i="2" s="1"/>
  <c r="W34" i="2"/>
  <c r="V35" i="2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5" i="2" l="1"/>
  <c r="V36" i="2"/>
  <c r="AF34" i="2"/>
  <c r="AA34" i="2" s="1"/>
  <c r="AD34" i="2"/>
  <c r="Y34" i="2" s="1"/>
  <c r="AE34" i="2"/>
  <c r="Z34" i="2" s="1"/>
  <c r="AC34" i="2"/>
  <c r="X34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AF35" i="2" l="1"/>
  <c r="AA35" i="2" s="1"/>
  <c r="AD35" i="2"/>
  <c r="Y35" i="2" s="1"/>
  <c r="AE35" i="2"/>
  <c r="Z35" i="2" s="1"/>
  <c r="AC35" i="2"/>
  <c r="X35" i="2" s="1"/>
  <c r="W36" i="2"/>
  <c r="V37" i="2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37" i="2" l="1"/>
  <c r="V38" i="2"/>
  <c r="AF36" i="2"/>
  <c r="AA36" i="2" s="1"/>
  <c r="AD36" i="2"/>
  <c r="Y36" i="2" s="1"/>
  <c r="AE36" i="2"/>
  <c r="Z36" i="2" s="1"/>
  <c r="AC36" i="2"/>
  <c r="X36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8" i="2" l="1"/>
  <c r="V39" i="2"/>
  <c r="AF37" i="2"/>
  <c r="AA37" i="2" s="1"/>
  <c r="AD37" i="2"/>
  <c r="Y37" i="2" s="1"/>
  <c r="AE37" i="2"/>
  <c r="Z37" i="2" s="1"/>
  <c r="AC37" i="2"/>
  <c r="X37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9" i="2" l="1"/>
  <c r="V40" i="2"/>
  <c r="AF38" i="2"/>
  <c r="AA38" i="2" s="1"/>
  <c r="AD38" i="2"/>
  <c r="Y38" i="2" s="1"/>
  <c r="AE38" i="2"/>
  <c r="Z38" i="2" s="1"/>
  <c r="AC38" i="2"/>
  <c r="X38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40" i="2" l="1"/>
  <c r="V41" i="2"/>
  <c r="AF39" i="2"/>
  <c r="AA39" i="2" s="1"/>
  <c r="AD39" i="2"/>
  <c r="Y39" i="2" s="1"/>
  <c r="AE39" i="2"/>
  <c r="Z39" i="2" s="1"/>
  <c r="AC39" i="2"/>
  <c r="X39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F40" i="2" l="1"/>
  <c r="AA40" i="2" s="1"/>
  <c r="AD40" i="2"/>
  <c r="Y40" i="2" s="1"/>
  <c r="AE40" i="2"/>
  <c r="Z40" i="2" s="1"/>
  <c r="AC40" i="2"/>
  <c r="X40" i="2" s="1"/>
  <c r="W41" i="2"/>
  <c r="V42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2" i="2" l="1"/>
  <c r="V43" i="2"/>
  <c r="AF41" i="2"/>
  <c r="AA41" i="2" s="1"/>
  <c r="AD41" i="2"/>
  <c r="Y41" i="2" s="1"/>
  <c r="AE41" i="2"/>
  <c r="Z41" i="2" s="1"/>
  <c r="AC41" i="2"/>
  <c r="X41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F42" i="2" l="1"/>
  <c r="AD42" i="2"/>
  <c r="Y42" i="2" s="1"/>
  <c r="AE42" i="2"/>
  <c r="Z42" i="2" s="1"/>
  <c r="AC42" i="2"/>
  <c r="X42" i="2" s="1"/>
  <c r="AA42" i="2"/>
  <c r="W43" i="2"/>
  <c r="V44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4" i="2" l="1"/>
  <c r="V45" i="2"/>
  <c r="AF43" i="2"/>
  <c r="AA43" i="2" s="1"/>
  <c r="AD43" i="2"/>
  <c r="Y43" i="2" s="1"/>
  <c r="AE43" i="2"/>
  <c r="Z43" i="2" s="1"/>
  <c r="AC43" i="2"/>
  <c r="X43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5" i="2" l="1"/>
  <c r="V46" i="2"/>
  <c r="AF44" i="2"/>
  <c r="AA44" i="2" s="1"/>
  <c r="AD44" i="2"/>
  <c r="Y44" i="2" s="1"/>
  <c r="AE44" i="2"/>
  <c r="Z44" i="2" s="1"/>
  <c r="AC44" i="2"/>
  <c r="X44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6" i="2" l="1"/>
  <c r="V47" i="2"/>
  <c r="AF45" i="2"/>
  <c r="AA45" i="2" s="1"/>
  <c r="AD45" i="2"/>
  <c r="Y45" i="2" s="1"/>
  <c r="AE45" i="2"/>
  <c r="Z45" i="2" s="1"/>
  <c r="AC45" i="2"/>
  <c r="X45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7" i="2" l="1"/>
  <c r="V48" i="2"/>
  <c r="AA46" i="2"/>
  <c r="AF46" i="2"/>
  <c r="AD46" i="2"/>
  <c r="Y46" i="2" s="1"/>
  <c r="AE46" i="2"/>
  <c r="Z46" i="2" s="1"/>
  <c r="AC46" i="2"/>
  <c r="X46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AF47" i="2" l="1"/>
  <c r="AA47" i="2" s="1"/>
  <c r="AD47" i="2"/>
  <c r="Y47" i="2" s="1"/>
  <c r="AE47" i="2"/>
  <c r="Z47" i="2" s="1"/>
  <c r="AC47" i="2"/>
  <c r="X47" i="2" s="1"/>
  <c r="W48" i="2"/>
  <c r="V49" i="2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9" i="2" l="1"/>
  <c r="V50" i="2"/>
  <c r="AF48" i="2"/>
  <c r="AA48" i="2" s="1"/>
  <c r="AD48" i="2"/>
  <c r="Y48" i="2" s="1"/>
  <c r="AE48" i="2"/>
  <c r="Z48" i="2" s="1"/>
  <c r="AC48" i="2"/>
  <c r="X48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50" i="2" l="1"/>
  <c r="V51" i="2"/>
  <c r="AF49" i="2"/>
  <c r="AA49" i="2" s="1"/>
  <c r="AD49" i="2"/>
  <c r="Y49" i="2" s="1"/>
  <c r="AE49" i="2"/>
  <c r="Z49" i="2" s="1"/>
  <c r="AC49" i="2"/>
  <c r="X49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1" i="2" l="1"/>
  <c r="V52" i="2"/>
  <c r="AF50" i="2"/>
  <c r="AA50" i="2" s="1"/>
  <c r="AD50" i="2"/>
  <c r="Y50" i="2" s="1"/>
  <c r="AE50" i="2"/>
  <c r="Z50" i="2" s="1"/>
  <c r="AC50" i="2"/>
  <c r="X50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2" i="2" l="1"/>
  <c r="V53" i="2"/>
  <c r="AF51" i="2"/>
  <c r="AA51" i="2" s="1"/>
  <c r="AD51" i="2"/>
  <c r="Y51" i="2" s="1"/>
  <c r="AE51" i="2"/>
  <c r="Z51" i="2" s="1"/>
  <c r="AC51" i="2"/>
  <c r="X51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53" i="2" l="1"/>
  <c r="V54" i="2"/>
  <c r="AA52" i="2"/>
  <c r="AF52" i="2"/>
  <c r="AD52" i="2"/>
  <c r="Y52" i="2" s="1"/>
  <c r="AE52" i="2"/>
  <c r="Z52" i="2" s="1"/>
  <c r="AC52" i="2"/>
  <c r="X52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F53" i="2" l="1"/>
  <c r="AA53" i="2" s="1"/>
  <c r="AD53" i="2"/>
  <c r="Y53" i="2" s="1"/>
  <c r="AE53" i="2"/>
  <c r="Z53" i="2" s="1"/>
  <c r="AC53" i="2"/>
  <c r="X53" i="2" s="1"/>
  <c r="W54" i="2"/>
  <c r="V55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5" i="2" l="1"/>
  <c r="V56" i="2"/>
  <c r="AF54" i="2"/>
  <c r="AA54" i="2" s="1"/>
  <c r="AD54" i="2"/>
  <c r="Y54" i="2" s="1"/>
  <c r="AE54" i="2"/>
  <c r="Z54" i="2" s="1"/>
  <c r="AC54" i="2"/>
  <c r="X54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AF55" i="2" l="1"/>
  <c r="AA55" i="2" s="1"/>
  <c r="AD55" i="2"/>
  <c r="Y55" i="2" s="1"/>
  <c r="AC55" i="2"/>
  <c r="X55" i="2" s="1"/>
  <c r="AE55" i="2"/>
  <c r="Z55" i="2" s="1"/>
  <c r="W56" i="2"/>
  <c r="V57" i="2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7" i="2" l="1"/>
  <c r="V58" i="2"/>
  <c r="AF56" i="2"/>
  <c r="AA56" i="2" s="1"/>
  <c r="AD56" i="2"/>
  <c r="Y56" i="2" s="1"/>
  <c r="AE56" i="2"/>
  <c r="Z56" i="2" s="1"/>
  <c r="AC56" i="2"/>
  <c r="X56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8" i="2" l="1"/>
  <c r="V59" i="2"/>
  <c r="AF57" i="2"/>
  <c r="AA57" i="2" s="1"/>
  <c r="AD57" i="2"/>
  <c r="Y57" i="2" s="1"/>
  <c r="AC57" i="2"/>
  <c r="X57" i="2" s="1"/>
  <c r="AE57" i="2"/>
  <c r="Z57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F58" i="2" l="1"/>
  <c r="AD58" i="2"/>
  <c r="Y58" i="2" s="1"/>
  <c r="AE58" i="2"/>
  <c r="Z58" i="2" s="1"/>
  <c r="AC58" i="2"/>
  <c r="X58" i="2" s="1"/>
  <c r="AA58" i="2"/>
  <c r="W59" i="2"/>
  <c r="V60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60" i="2" l="1"/>
  <c r="V61" i="2"/>
  <c r="AF59" i="2"/>
  <c r="AA59" i="2" s="1"/>
  <c r="AD59" i="2"/>
  <c r="Y59" i="2" s="1"/>
  <c r="AC59" i="2"/>
  <c r="X59" i="2" s="1"/>
  <c r="AE59" i="2"/>
  <c r="Z59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1" i="2" l="1"/>
  <c r="V62" i="2"/>
  <c r="AF60" i="2"/>
  <c r="AA60" i="2" s="1"/>
  <c r="AD60" i="2"/>
  <c r="Y60" i="2" s="1"/>
  <c r="AE60" i="2"/>
  <c r="Z60" i="2" s="1"/>
  <c r="AC60" i="2"/>
  <c r="X60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2" i="2" l="1"/>
  <c r="V63" i="2"/>
  <c r="AF61" i="2"/>
  <c r="AA61" i="2" s="1"/>
  <c r="AD61" i="2"/>
  <c r="Y61" i="2" s="1"/>
  <c r="AC61" i="2"/>
  <c r="X61" i="2" s="1"/>
  <c r="AE61" i="2"/>
  <c r="Z61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3" i="2" l="1"/>
  <c r="V64" i="2"/>
  <c r="AA62" i="2"/>
  <c r="AF62" i="2"/>
  <c r="AD62" i="2"/>
  <c r="Y62" i="2" s="1"/>
  <c r="AE62" i="2"/>
  <c r="Z62" i="2" s="1"/>
  <c r="AC62" i="2"/>
  <c r="X62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AF63" i="2" l="1"/>
  <c r="AA63" i="2" s="1"/>
  <c r="AD63" i="2"/>
  <c r="Y63" i="2" s="1"/>
  <c r="AC63" i="2"/>
  <c r="X63" i="2" s="1"/>
  <c r="AE63" i="2"/>
  <c r="Z63" i="2" s="1"/>
  <c r="W64" i="2"/>
  <c r="V65" i="2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A64" i="2" l="1"/>
  <c r="W65" i="2"/>
  <c r="V66" i="2"/>
  <c r="AF64" i="2"/>
  <c r="AD64" i="2"/>
  <c r="Y64" i="2" s="1"/>
  <c r="AE64" i="2"/>
  <c r="Z64" i="2" s="1"/>
  <c r="AC64" i="2"/>
  <c r="X64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6" i="2" l="1"/>
  <c r="V67" i="2"/>
  <c r="AF65" i="2"/>
  <c r="AA65" i="2" s="1"/>
  <c r="AD65" i="2"/>
  <c r="Y65" i="2" s="1"/>
  <c r="AC65" i="2"/>
  <c r="X65" i="2" s="1"/>
  <c r="AE65" i="2"/>
  <c r="Z65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67" i="2" l="1"/>
  <c r="V68" i="2"/>
  <c r="AF66" i="2"/>
  <c r="AA66" i="2" s="1"/>
  <c r="AD66" i="2"/>
  <c r="Y66" i="2" s="1"/>
  <c r="AE66" i="2"/>
  <c r="Z66" i="2" s="1"/>
  <c r="AC66" i="2"/>
  <c r="X66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8" i="2" l="1"/>
  <c r="V69" i="2"/>
  <c r="AF67" i="2"/>
  <c r="AA67" i="2" s="1"/>
  <c r="AD67" i="2"/>
  <c r="Y67" i="2" s="1"/>
  <c r="AC67" i="2"/>
  <c r="X67" i="2" s="1"/>
  <c r="AE67" i="2"/>
  <c r="Z67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F68" i="2" l="1"/>
  <c r="AA68" i="2" s="1"/>
  <c r="AD68" i="2"/>
  <c r="Y68" i="2" s="1"/>
  <c r="AE68" i="2"/>
  <c r="Z68" i="2" s="1"/>
  <c r="AC68" i="2"/>
  <c r="X68" i="2" s="1"/>
  <c r="W69" i="2"/>
  <c r="V70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70" i="2" l="1"/>
  <c r="V71" i="2"/>
  <c r="AF69" i="2"/>
  <c r="AA69" i="2" s="1"/>
  <c r="AD69" i="2"/>
  <c r="Y69" i="2" s="1"/>
  <c r="AC69" i="2"/>
  <c r="X69" i="2" s="1"/>
  <c r="AE69" i="2"/>
  <c r="Z69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1" i="2" l="1"/>
  <c r="V72" i="2"/>
  <c r="AF70" i="2"/>
  <c r="AA70" i="2" s="1"/>
  <c r="AD70" i="2"/>
  <c r="Y70" i="2" s="1"/>
  <c r="AE70" i="2"/>
  <c r="Z70" i="2" s="1"/>
  <c r="AC70" i="2"/>
  <c r="X70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2" i="2" l="1"/>
  <c r="V73" i="2"/>
  <c r="AF71" i="2"/>
  <c r="AA71" i="2" s="1"/>
  <c r="AD71" i="2"/>
  <c r="Y71" i="2" s="1"/>
  <c r="AC71" i="2"/>
  <c r="X71" i="2" s="1"/>
  <c r="AE71" i="2"/>
  <c r="Z71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3" i="2" l="1"/>
  <c r="V74" i="2"/>
  <c r="AA72" i="2"/>
  <c r="AF72" i="2"/>
  <c r="AD72" i="2"/>
  <c r="Y72" i="2" s="1"/>
  <c r="AE72" i="2"/>
  <c r="Z72" i="2" s="1"/>
  <c r="AC72" i="2"/>
  <c r="X72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F73" i="2" l="1"/>
  <c r="AA73" i="2" s="1"/>
  <c r="AD73" i="2"/>
  <c r="Y73" i="2" s="1"/>
  <c r="AC73" i="2"/>
  <c r="X73" i="2" s="1"/>
  <c r="AE73" i="2"/>
  <c r="Z73" i="2" s="1"/>
  <c r="W74" i="2"/>
  <c r="V75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5" i="2" l="1"/>
  <c r="V76" i="2"/>
  <c r="AF74" i="2"/>
  <c r="AA74" i="2" s="1"/>
  <c r="AD74" i="2"/>
  <c r="Y74" i="2" s="1"/>
  <c r="AE74" i="2"/>
  <c r="Z74" i="2" s="1"/>
  <c r="AC74" i="2"/>
  <c r="X74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6" i="2" l="1"/>
  <c r="V77" i="2"/>
  <c r="AF75" i="2"/>
  <c r="AA75" i="2" s="1"/>
  <c r="AD75" i="2"/>
  <c r="Y75" i="2" s="1"/>
  <c r="AC75" i="2"/>
  <c r="X75" i="2" s="1"/>
  <c r="AE75" i="2"/>
  <c r="Z75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7" i="2" l="1"/>
  <c r="V78" i="2"/>
  <c r="AF76" i="2"/>
  <c r="AA76" i="2" s="1"/>
  <c r="AD76" i="2"/>
  <c r="Y76" i="2" s="1"/>
  <c r="AE76" i="2"/>
  <c r="Z76" i="2" s="1"/>
  <c r="AC76" i="2"/>
  <c r="X76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F77" i="2" l="1"/>
  <c r="AA77" i="2" s="1"/>
  <c r="AD77" i="2"/>
  <c r="Y77" i="2" s="1"/>
  <c r="AC77" i="2"/>
  <c r="X77" i="2" s="1"/>
  <c r="AE77" i="2"/>
  <c r="Z77" i="2" s="1"/>
  <c r="W78" i="2"/>
  <c r="V79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9" i="2" l="1"/>
  <c r="V80" i="2"/>
  <c r="AF78" i="2"/>
  <c r="AA78" i="2" s="1"/>
  <c r="AD78" i="2"/>
  <c r="Y78" i="2" s="1"/>
  <c r="AE78" i="2"/>
  <c r="Z78" i="2" s="1"/>
  <c r="AC78" i="2"/>
  <c r="X78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AF79" i="2" l="1"/>
  <c r="AA79" i="2" s="1"/>
  <c r="AD79" i="2"/>
  <c r="Y79" i="2" s="1"/>
  <c r="AC79" i="2"/>
  <c r="X79" i="2" s="1"/>
  <c r="AE79" i="2"/>
  <c r="Z79" i="2" s="1"/>
  <c r="W80" i="2"/>
  <c r="V81" i="2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1" i="2" l="1"/>
  <c r="V82" i="2"/>
  <c r="AF80" i="2"/>
  <c r="AA80" i="2" s="1"/>
  <c r="AD80" i="2"/>
  <c r="Y80" i="2" s="1"/>
  <c r="AE80" i="2"/>
  <c r="Z80" i="2" s="1"/>
  <c r="AC80" i="2"/>
  <c r="X80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AF81" i="2" l="1"/>
  <c r="AA81" i="2" s="1"/>
  <c r="AD81" i="2"/>
  <c r="Y81" i="2" s="1"/>
  <c r="AC81" i="2"/>
  <c r="X81" i="2" s="1"/>
  <c r="AE81" i="2"/>
  <c r="Z81" i="2" s="1"/>
  <c r="W82" i="2"/>
  <c r="V83" i="2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3" i="2" l="1"/>
  <c r="V84" i="2"/>
  <c r="AF82" i="2"/>
  <c r="AA82" i="2" s="1"/>
  <c r="AD82" i="2"/>
  <c r="Y82" i="2" s="1"/>
  <c r="AE82" i="2"/>
  <c r="Z82" i="2" s="1"/>
  <c r="AC82" i="2"/>
  <c r="X82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4" i="2" l="1"/>
  <c r="V85" i="2"/>
  <c r="AF83" i="2"/>
  <c r="AA83" i="2" s="1"/>
  <c r="AD83" i="2"/>
  <c r="Y83" i="2" s="1"/>
  <c r="AC83" i="2"/>
  <c r="X83" i="2" s="1"/>
  <c r="AE83" i="2"/>
  <c r="Z83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5" i="2" l="1"/>
  <c r="V86" i="2"/>
  <c r="AF84" i="2"/>
  <c r="AA84" i="2" s="1"/>
  <c r="AD84" i="2"/>
  <c r="Y84" i="2" s="1"/>
  <c r="AE84" i="2"/>
  <c r="Z84" i="2" s="1"/>
  <c r="AC84" i="2"/>
  <c r="X84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6" i="2" l="1"/>
  <c r="V87" i="2"/>
  <c r="AF85" i="2"/>
  <c r="AA85" i="2" s="1"/>
  <c r="AD85" i="2"/>
  <c r="Y85" i="2" s="1"/>
  <c r="AC85" i="2"/>
  <c r="X85" i="2" s="1"/>
  <c r="AE85" i="2"/>
  <c r="Z85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7" i="2" l="1"/>
  <c r="V88" i="2"/>
  <c r="AF86" i="2"/>
  <c r="AA86" i="2" s="1"/>
  <c r="AD86" i="2"/>
  <c r="Y86" i="2" s="1"/>
  <c r="AE86" i="2"/>
  <c r="Z86" i="2" s="1"/>
  <c r="AC86" i="2"/>
  <c r="X86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8" i="2" l="1"/>
  <c r="V89" i="2"/>
  <c r="AE87" i="2"/>
  <c r="Z87" i="2" s="1"/>
  <c r="AC87" i="2"/>
  <c r="X87" i="2" s="1"/>
  <c r="AD87" i="2"/>
  <c r="Y87" i="2" s="1"/>
  <c r="AF87" i="2"/>
  <c r="AA87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9" i="2" l="1"/>
  <c r="V90" i="2"/>
  <c r="AE88" i="2"/>
  <c r="Z88" i="2" s="1"/>
  <c r="AC88" i="2"/>
  <c r="X88" i="2" s="1"/>
  <c r="AD88" i="2"/>
  <c r="Y88" i="2" s="1"/>
  <c r="AF88" i="2"/>
  <c r="AA88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90" i="2" l="1"/>
  <c r="V91" i="2"/>
  <c r="AE89" i="2"/>
  <c r="Z89" i="2" s="1"/>
  <c r="AC89" i="2"/>
  <c r="X89" i="2" s="1"/>
  <c r="AD89" i="2"/>
  <c r="Y89" i="2" s="1"/>
  <c r="AF89" i="2"/>
  <c r="AA89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E90" i="2" l="1"/>
  <c r="AC90" i="2"/>
  <c r="X90" i="2" s="1"/>
  <c r="AD90" i="2"/>
  <c r="Y90" i="2" s="1"/>
  <c r="AF90" i="2"/>
  <c r="AA90" i="2" s="1"/>
  <c r="Z90" i="2"/>
  <c r="W91" i="2"/>
  <c r="V92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2" i="2" l="1"/>
  <c r="V93" i="2"/>
  <c r="AE91" i="2"/>
  <c r="Z91" i="2" s="1"/>
  <c r="AC91" i="2"/>
  <c r="X91" i="2" s="1"/>
  <c r="AD91" i="2"/>
  <c r="Y91" i="2" s="1"/>
  <c r="AF91" i="2"/>
  <c r="AA91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3" i="2" l="1"/>
  <c r="V94" i="2"/>
  <c r="AE92" i="2"/>
  <c r="Z92" i="2" s="1"/>
  <c r="AC92" i="2"/>
  <c r="X92" i="2" s="1"/>
  <c r="AD92" i="2"/>
  <c r="Y92" i="2" s="1"/>
  <c r="AF92" i="2"/>
  <c r="AA92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4" i="2" l="1"/>
  <c r="V95" i="2"/>
  <c r="AE93" i="2"/>
  <c r="Z93" i="2" s="1"/>
  <c r="AC93" i="2"/>
  <c r="X93" i="2" s="1"/>
  <c r="AD93" i="2"/>
  <c r="Y93" i="2" s="1"/>
  <c r="AF93" i="2"/>
  <c r="AA93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E94" i="2" l="1"/>
  <c r="Z94" i="2" s="1"/>
  <c r="AC94" i="2"/>
  <c r="X94" i="2" s="1"/>
  <c r="AD94" i="2"/>
  <c r="Y94" i="2" s="1"/>
  <c r="AF94" i="2"/>
  <c r="AA94" i="2" s="1"/>
  <c r="W95" i="2"/>
  <c r="V96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6" i="2" l="1"/>
  <c r="V97" i="2"/>
  <c r="AE95" i="2"/>
  <c r="Z95" i="2" s="1"/>
  <c r="AC95" i="2"/>
  <c r="X95" i="2" s="1"/>
  <c r="AD95" i="2"/>
  <c r="Y95" i="2" s="1"/>
  <c r="AF95" i="2"/>
  <c r="AA95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E96" i="2" l="1"/>
  <c r="Z96" i="2" s="1"/>
  <c r="AC96" i="2"/>
  <c r="X96" i="2" s="1"/>
  <c r="AD96" i="2"/>
  <c r="Y96" i="2" s="1"/>
  <c r="AF96" i="2"/>
  <c r="AA96" i="2" s="1"/>
  <c r="W97" i="2"/>
  <c r="V98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8" i="2" l="1"/>
  <c r="V99" i="2"/>
  <c r="AE97" i="2"/>
  <c r="Z97" i="2" s="1"/>
  <c r="AC97" i="2"/>
  <c r="X97" i="2" s="1"/>
  <c r="AD97" i="2"/>
  <c r="Y97" i="2" s="1"/>
  <c r="AF97" i="2"/>
  <c r="AA97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9" i="2" l="1"/>
  <c r="V100" i="2"/>
  <c r="AE98" i="2"/>
  <c r="Z98" i="2" s="1"/>
  <c r="AC98" i="2"/>
  <c r="X98" i="2" s="1"/>
  <c r="AD98" i="2"/>
  <c r="Y98" i="2" s="1"/>
  <c r="AF98" i="2"/>
  <c r="AA98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100" i="2" l="1"/>
  <c r="V101" i="2"/>
  <c r="AE99" i="2"/>
  <c r="Z99" i="2" s="1"/>
  <c r="AC99" i="2"/>
  <c r="X99" i="2" s="1"/>
  <c r="AD99" i="2"/>
  <c r="Y99" i="2" s="1"/>
  <c r="AF99" i="2"/>
  <c r="AA99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1" i="2" l="1"/>
  <c r="V102" i="2"/>
  <c r="AE100" i="2"/>
  <c r="Z100" i="2" s="1"/>
  <c r="AC100" i="2"/>
  <c r="X100" i="2" s="1"/>
  <c r="AD100" i="2"/>
  <c r="Y100" i="2" s="1"/>
  <c r="AF100" i="2"/>
  <c r="AA100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2" i="2" l="1"/>
  <c r="V103" i="2"/>
  <c r="AE101" i="2"/>
  <c r="Z101" i="2" s="1"/>
  <c r="AC101" i="2"/>
  <c r="X101" i="2" s="1"/>
  <c r="AD101" i="2"/>
  <c r="Y101" i="2" s="1"/>
  <c r="AF101" i="2"/>
  <c r="AA101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3" i="2" l="1"/>
  <c r="V104" i="2"/>
  <c r="AE102" i="2"/>
  <c r="Z102" i="2" s="1"/>
  <c r="AC102" i="2"/>
  <c r="X102" i="2" s="1"/>
  <c r="AD102" i="2"/>
  <c r="Y102" i="2" s="1"/>
  <c r="AF102" i="2"/>
  <c r="AA102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E103" i="2" l="1"/>
  <c r="AC103" i="2"/>
  <c r="X103" i="2" s="1"/>
  <c r="AD103" i="2"/>
  <c r="Y103" i="2" s="1"/>
  <c r="AF103" i="2"/>
  <c r="AA103" i="2" s="1"/>
  <c r="Z103" i="2"/>
  <c r="W104" i="2"/>
  <c r="V105" i="2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5" i="2" l="1"/>
  <c r="V106" i="2"/>
  <c r="AE104" i="2"/>
  <c r="Z104" i="2" s="1"/>
  <c r="AC104" i="2"/>
  <c r="X104" i="2" s="1"/>
  <c r="AD104" i="2"/>
  <c r="Y104" i="2" s="1"/>
  <c r="AF104" i="2"/>
  <c r="AA104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AE105" i="2" l="1"/>
  <c r="Z105" i="2" s="1"/>
  <c r="AC105" i="2"/>
  <c r="X105" i="2" s="1"/>
  <c r="AD105" i="2"/>
  <c r="Y105" i="2" s="1"/>
  <c r="AF105" i="2"/>
  <c r="AA105" i="2" s="1"/>
  <c r="W106" i="2"/>
  <c r="V107" i="2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7" i="2" l="1"/>
  <c r="V108" i="2"/>
  <c r="AE106" i="2"/>
  <c r="Z106" i="2" s="1"/>
  <c r="AC106" i="2"/>
  <c r="X106" i="2" s="1"/>
  <c r="AD106" i="2"/>
  <c r="Y106" i="2" s="1"/>
  <c r="AF106" i="2"/>
  <c r="AA106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8" i="2" l="1"/>
  <c r="V109" i="2"/>
  <c r="AE107" i="2"/>
  <c r="Z107" i="2" s="1"/>
  <c r="AC107" i="2"/>
  <c r="X107" i="2" s="1"/>
  <c r="AD107" i="2"/>
  <c r="Y107" i="2" s="1"/>
  <c r="AF107" i="2"/>
  <c r="AA107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9" i="2" l="1"/>
  <c r="V110" i="2"/>
  <c r="AE108" i="2"/>
  <c r="Z108" i="2" s="1"/>
  <c r="AC108" i="2"/>
  <c r="X108" i="2" s="1"/>
  <c r="AD108" i="2"/>
  <c r="Y108" i="2" s="1"/>
  <c r="AF108" i="2"/>
  <c r="AA108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10" i="2" l="1"/>
  <c r="V111" i="2"/>
  <c r="AE109" i="2"/>
  <c r="Z109" i="2" s="1"/>
  <c r="AC109" i="2"/>
  <c r="X109" i="2" s="1"/>
  <c r="AD109" i="2"/>
  <c r="Y109" i="2" s="1"/>
  <c r="AF109" i="2"/>
  <c r="AA109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11" i="2" l="1"/>
  <c r="V112" i="2"/>
  <c r="AE110" i="2"/>
  <c r="Z110" i="2" s="1"/>
  <c r="AC110" i="2"/>
  <c r="X110" i="2" s="1"/>
  <c r="AD110" i="2"/>
  <c r="Y110" i="2" s="1"/>
  <c r="AF110" i="2"/>
  <c r="AA110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2" i="2" l="1"/>
  <c r="V113" i="2"/>
  <c r="AE111" i="2"/>
  <c r="Z111" i="2" s="1"/>
  <c r="AC111" i="2"/>
  <c r="X111" i="2" s="1"/>
  <c r="AD111" i="2"/>
  <c r="Y111" i="2" s="1"/>
  <c r="AF111" i="2"/>
  <c r="AA111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3" i="2" l="1"/>
  <c r="V114" i="2"/>
  <c r="AE112" i="2"/>
  <c r="Z112" i="2" s="1"/>
  <c r="AC112" i="2"/>
  <c r="X112" i="2" s="1"/>
  <c r="AD112" i="2"/>
  <c r="Y112" i="2" s="1"/>
  <c r="AF112" i="2"/>
  <c r="AA112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E113" i="2" l="1"/>
  <c r="Z113" i="2" s="1"/>
  <c r="AC113" i="2"/>
  <c r="X113" i="2" s="1"/>
  <c r="AD113" i="2"/>
  <c r="Y113" i="2" s="1"/>
  <c r="AF113" i="2"/>
  <c r="AA113" i="2" s="1"/>
  <c r="W114" i="2"/>
  <c r="V115" i="2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5" i="2" l="1"/>
  <c r="V116" i="2"/>
  <c r="AE114" i="2"/>
  <c r="Z114" i="2" s="1"/>
  <c r="AC114" i="2"/>
  <c r="X114" i="2" s="1"/>
  <c r="AD114" i="2"/>
  <c r="Y114" i="2" s="1"/>
  <c r="AF114" i="2"/>
  <c r="AA114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6" i="2" l="1"/>
  <c r="V117" i="2"/>
  <c r="AE115" i="2"/>
  <c r="Z115" i="2" s="1"/>
  <c r="AC115" i="2"/>
  <c r="X115" i="2" s="1"/>
  <c r="AD115" i="2"/>
  <c r="Y115" i="2" s="1"/>
  <c r="AF115" i="2"/>
  <c r="AA115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7" i="2" l="1"/>
  <c r="V118" i="2"/>
  <c r="AE116" i="2"/>
  <c r="Z116" i="2" s="1"/>
  <c r="AC116" i="2"/>
  <c r="X116" i="2" s="1"/>
  <c r="AD116" i="2"/>
  <c r="Y116" i="2" s="1"/>
  <c r="AF116" i="2"/>
  <c r="AA116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8" i="2" l="1"/>
  <c r="V119" i="2"/>
  <c r="AE117" i="2"/>
  <c r="Z117" i="2" s="1"/>
  <c r="AC117" i="2"/>
  <c r="X117" i="2" s="1"/>
  <c r="AD117" i="2"/>
  <c r="Y117" i="2" s="1"/>
  <c r="AF117" i="2"/>
  <c r="AA117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s="1"/>
  <c r="W119" i="2" l="1"/>
  <c r="V120" i="2"/>
  <c r="AE118" i="2"/>
  <c r="Z118" i="2" s="1"/>
  <c r="AC118" i="2"/>
  <c r="X118" i="2" s="1"/>
  <c r="AD118" i="2"/>
  <c r="Y118" i="2" s="1"/>
  <c r="AF118" i="2"/>
  <c r="AA118" i="2" s="1"/>
  <c r="V21" i="3"/>
  <c r="W120" i="2" l="1"/>
  <c r="V121" i="2"/>
  <c r="AE119" i="2"/>
  <c r="Z119" i="2" s="1"/>
  <c r="AC119" i="2"/>
  <c r="X119" i="2" s="1"/>
  <c r="AD119" i="2"/>
  <c r="Y119" i="2" s="1"/>
  <c r="AF119" i="2"/>
  <c r="AA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33" i="3" l="1"/>
  <c r="Z27" i="3"/>
  <c r="Z126" i="3"/>
  <c r="Z23" i="3"/>
  <c r="Z84" i="3"/>
  <c r="Z64" i="3"/>
  <c r="V132" i="3"/>
  <c r="Z131" i="3" s="1"/>
  <c r="AE120" i="2"/>
  <c r="Z120" i="2" s="1"/>
  <c r="AC120" i="2"/>
  <c r="X120" i="2" s="1"/>
  <c r="AD120" i="2"/>
  <c r="Y120" i="2" s="1"/>
  <c r="AF120" i="2"/>
  <c r="AA120" i="2" s="1"/>
  <c r="W121" i="2"/>
  <c r="V122" i="2"/>
  <c r="Z122" i="3"/>
  <c r="Z75" i="3"/>
  <c r="Z111" i="3"/>
  <c r="Z54" i="3"/>
  <c r="Z77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AE121" i="2"/>
  <c r="Z121" i="2" s="1"/>
  <c r="AC121" i="2"/>
  <c r="X121" i="2" s="1"/>
  <c r="AD121" i="2"/>
  <c r="Y121" i="2" s="1"/>
  <c r="AF121" i="2"/>
  <c r="AA121" i="2" s="1"/>
  <c r="W122" i="2"/>
  <c r="V123" i="2"/>
  <c r="Y21" i="3"/>
  <c r="AA21" i="3" l="1"/>
  <c r="AB21" i="3"/>
  <c r="AG21" i="3"/>
  <c r="V134" i="3"/>
  <c r="Z133" i="3" s="1"/>
  <c r="AE122" i="2"/>
  <c r="Z122" i="2" s="1"/>
  <c r="AC122" i="2"/>
  <c r="X122" i="2" s="1"/>
  <c r="AD122" i="2"/>
  <c r="Y122" i="2" s="1"/>
  <c r="AF122" i="2"/>
  <c r="AA122" i="2" s="1"/>
  <c r="W123" i="2"/>
  <c r="V124" i="2"/>
  <c r="AC21" i="3" l="1"/>
  <c r="AD21" i="3" s="1"/>
  <c r="AE21" i="3" s="1"/>
  <c r="AF21" i="3" s="1"/>
  <c r="Y22" i="3" s="1"/>
  <c r="V135" i="3"/>
  <c r="Z134" i="3" s="1"/>
  <c r="AE123" i="2"/>
  <c r="Z123" i="2" s="1"/>
  <c r="AC123" i="2"/>
  <c r="X123" i="2" s="1"/>
  <c r="AD123" i="2"/>
  <c r="Y123" i="2" s="1"/>
  <c r="AF123" i="2"/>
  <c r="AA123" i="2" s="1"/>
  <c r="W124" i="2"/>
  <c r="V125" i="2"/>
  <c r="AB22" i="3" l="1"/>
  <c r="AG22" i="3"/>
  <c r="AA22" i="3"/>
  <c r="V136" i="3"/>
  <c r="Z135" i="3" s="1"/>
  <c r="AE124" i="2"/>
  <c r="Z124" i="2" s="1"/>
  <c r="AC124" i="2"/>
  <c r="X124" i="2" s="1"/>
  <c r="AD124" i="2"/>
  <c r="Y124" i="2" s="1"/>
  <c r="AF124" i="2"/>
  <c r="AA124" i="2" s="1"/>
  <c r="W125" i="2"/>
  <c r="V126" i="2"/>
  <c r="AC22" i="3" l="1"/>
  <c r="AD22" i="3" s="1"/>
  <c r="AE22" i="3" s="1"/>
  <c r="AF22" i="3" s="1"/>
  <c r="Y23" i="3" s="1"/>
  <c r="V137" i="3"/>
  <c r="Z136" i="3" s="1"/>
  <c r="AE125" i="2"/>
  <c r="Z125" i="2" s="1"/>
  <c r="AC125" i="2"/>
  <c r="X125" i="2" s="1"/>
  <c r="AD125" i="2"/>
  <c r="Y125" i="2" s="1"/>
  <c r="AF125" i="2"/>
  <c r="AA125" i="2" s="1"/>
  <c r="W126" i="2"/>
  <c r="V127" i="2"/>
  <c r="AG23" i="3" l="1"/>
  <c r="AA23" i="3"/>
  <c r="AB23" i="3"/>
  <c r="V138" i="3"/>
  <c r="Z137" i="3" s="1"/>
  <c r="AE126" i="2"/>
  <c r="Z126" i="2" s="1"/>
  <c r="AC126" i="2"/>
  <c r="X126" i="2" s="1"/>
  <c r="AD126" i="2"/>
  <c r="Y126" i="2" s="1"/>
  <c r="AF126" i="2"/>
  <c r="AA126" i="2" s="1"/>
  <c r="W127" i="2"/>
  <c r="V128" i="2"/>
  <c r="AC23" i="3" l="1"/>
  <c r="AD23" i="3" s="1"/>
  <c r="AE23" i="3" s="1"/>
  <c r="AF23" i="3" s="1"/>
  <c r="Y24" i="3" s="1"/>
  <c r="V139" i="3"/>
  <c r="Z138" i="3" s="1"/>
  <c r="AE127" i="2"/>
  <c r="Z127" i="2" s="1"/>
  <c r="AC127" i="2"/>
  <c r="X127" i="2" s="1"/>
  <c r="AD127" i="2"/>
  <c r="Y127" i="2" s="1"/>
  <c r="AF127" i="2"/>
  <c r="AA127" i="2" s="1"/>
  <c r="W128" i="2"/>
  <c r="V129" i="2"/>
  <c r="AG24" i="3" l="1"/>
  <c r="AA24" i="3"/>
  <c r="AB24" i="3"/>
  <c r="V140" i="3"/>
  <c r="Z139" i="3" s="1"/>
  <c r="AE128" i="2"/>
  <c r="Z128" i="2" s="1"/>
  <c r="AC128" i="2"/>
  <c r="X128" i="2" s="1"/>
  <c r="AD128" i="2"/>
  <c r="Y128" i="2" s="1"/>
  <c r="AF128" i="2"/>
  <c r="AA128" i="2" s="1"/>
  <c r="W129" i="2"/>
  <c r="V130" i="2"/>
  <c r="AC24" i="3" l="1"/>
  <c r="AD24" i="3" s="1"/>
  <c r="AE24" i="3" s="1"/>
  <c r="AF24" i="3" s="1"/>
  <c r="Y25" i="3" s="1"/>
  <c r="V141" i="3"/>
  <c r="Z140" i="3" s="1"/>
  <c r="AE129" i="2"/>
  <c r="Z129" i="2" s="1"/>
  <c r="AC129" i="2"/>
  <c r="X129" i="2" s="1"/>
  <c r="AD129" i="2"/>
  <c r="Y129" i="2" s="1"/>
  <c r="AF129" i="2"/>
  <c r="AA129" i="2" s="1"/>
  <c r="W130" i="2"/>
  <c r="V131" i="2"/>
  <c r="AG25" i="3" l="1"/>
  <c r="AA25" i="3"/>
  <c r="AB25" i="3"/>
  <c r="V142" i="3"/>
  <c r="Z141" i="3" s="1"/>
  <c r="AE130" i="2"/>
  <c r="Z130" i="2" s="1"/>
  <c r="AC130" i="2"/>
  <c r="X130" i="2" s="1"/>
  <c r="AD130" i="2"/>
  <c r="Y130" i="2" s="1"/>
  <c r="AF130" i="2"/>
  <c r="AA130" i="2" s="1"/>
  <c r="W131" i="2"/>
  <c r="V132" i="2"/>
  <c r="AC25" i="3" l="1"/>
  <c r="AD25" i="3" s="1"/>
  <c r="AE25" i="3" s="1"/>
  <c r="AF25" i="3" s="1"/>
  <c r="Y26" i="3" s="1"/>
  <c r="V143" i="3"/>
  <c r="Z142" i="3" s="1"/>
  <c r="AE131" i="2"/>
  <c r="Z131" i="2" s="1"/>
  <c r="AC131" i="2"/>
  <c r="X131" i="2" s="1"/>
  <c r="AD131" i="2"/>
  <c r="Y131" i="2" s="1"/>
  <c r="AF131" i="2"/>
  <c r="AA131" i="2" s="1"/>
  <c r="W132" i="2"/>
  <c r="V133" i="2"/>
  <c r="AG26" i="3" l="1"/>
  <c r="AA26" i="3"/>
  <c r="AB26" i="3"/>
  <c r="V144" i="3"/>
  <c r="Z143" i="3" s="1"/>
  <c r="AE132" i="2"/>
  <c r="Z132" i="2" s="1"/>
  <c r="AC132" i="2"/>
  <c r="X132" i="2" s="1"/>
  <c r="AD132" i="2"/>
  <c r="Y132" i="2" s="1"/>
  <c r="AF132" i="2"/>
  <c r="AA132" i="2" s="1"/>
  <c r="W133" i="2"/>
  <c r="V134" i="2"/>
  <c r="AC26" i="3" l="1"/>
  <c r="AD26" i="3" s="1"/>
  <c r="AE26" i="3" s="1"/>
  <c r="AF26" i="3" s="1"/>
  <c r="Y27" i="3" s="1"/>
  <c r="V145" i="3"/>
  <c r="Z144" i="3" s="1"/>
  <c r="AE133" i="2"/>
  <c r="Z133" i="2" s="1"/>
  <c r="AC133" i="2"/>
  <c r="X133" i="2" s="1"/>
  <c r="AD133" i="2"/>
  <c r="Y133" i="2" s="1"/>
  <c r="AF133" i="2"/>
  <c r="AA133" i="2" s="1"/>
  <c r="W134" i="2"/>
  <c r="V135" i="2"/>
  <c r="AG27" i="3" l="1"/>
  <c r="AA27" i="3"/>
  <c r="AB27" i="3"/>
  <c r="V146" i="3"/>
  <c r="Z145" i="3" s="1"/>
  <c r="AE134" i="2"/>
  <c r="Z134" i="2" s="1"/>
  <c r="AC134" i="2"/>
  <c r="X134" i="2" s="1"/>
  <c r="AD134" i="2"/>
  <c r="Y134" i="2" s="1"/>
  <c r="AF134" i="2"/>
  <c r="AA134" i="2" s="1"/>
  <c r="W135" i="2"/>
  <c r="V136" i="2"/>
  <c r="AC27" i="3" l="1"/>
  <c r="AD27" i="3" s="1"/>
  <c r="AE27" i="3" s="1"/>
  <c r="AF27" i="3" s="1"/>
  <c r="Y28" i="3" s="1"/>
  <c r="V147" i="3"/>
  <c r="Z146" i="3" s="1"/>
  <c r="AE135" i="2"/>
  <c r="Z135" i="2" s="1"/>
  <c r="AC135" i="2"/>
  <c r="X135" i="2" s="1"/>
  <c r="AD135" i="2"/>
  <c r="Y135" i="2" s="1"/>
  <c r="AF135" i="2"/>
  <c r="AA135" i="2" s="1"/>
  <c r="W136" i="2"/>
  <c r="V137" i="2"/>
  <c r="AA28" i="3" l="1"/>
  <c r="AB28" i="3"/>
  <c r="AG28" i="3"/>
  <c r="V148" i="3"/>
  <c r="Z147" i="3" s="1"/>
  <c r="AE136" i="2"/>
  <c r="Z136" i="2" s="1"/>
  <c r="AC136" i="2"/>
  <c r="X136" i="2" s="1"/>
  <c r="AD136" i="2"/>
  <c r="Y136" i="2" s="1"/>
  <c r="AF136" i="2"/>
  <c r="AA136" i="2" s="1"/>
  <c r="W137" i="2"/>
  <c r="V138" i="2"/>
  <c r="AC28" i="3" l="1"/>
  <c r="AD28" i="3" s="1"/>
  <c r="AE28" i="3" s="1"/>
  <c r="AF28" i="3" s="1"/>
  <c r="Y29" i="3" s="1"/>
  <c r="V149" i="3"/>
  <c r="Z148" i="3" s="1"/>
  <c r="AE137" i="2"/>
  <c r="Z137" i="2" s="1"/>
  <c r="AC137" i="2"/>
  <c r="X137" i="2" s="1"/>
  <c r="AD137" i="2"/>
  <c r="Y137" i="2" s="1"/>
  <c r="AF137" i="2"/>
  <c r="AA137" i="2" s="1"/>
  <c r="W138" i="2"/>
  <c r="V139" i="2"/>
  <c r="AA29" i="3" l="1"/>
  <c r="AB29" i="3"/>
  <c r="AG29" i="3"/>
  <c r="V150" i="3"/>
  <c r="Z149" i="3" s="1"/>
  <c r="AE138" i="2"/>
  <c r="Z138" i="2" s="1"/>
  <c r="AC138" i="2"/>
  <c r="X138" i="2" s="1"/>
  <c r="AD138" i="2"/>
  <c r="Y138" i="2" s="1"/>
  <c r="AF138" i="2"/>
  <c r="AA138" i="2" s="1"/>
  <c r="W139" i="2"/>
  <c r="V140" i="2"/>
  <c r="AC29" i="3" l="1"/>
  <c r="AD29" i="3" s="1"/>
  <c r="AE29" i="3" s="1"/>
  <c r="AF29" i="3" s="1"/>
  <c r="Y30" i="3" s="1"/>
  <c r="V151" i="3"/>
  <c r="Z150" i="3" s="1"/>
  <c r="AE139" i="2"/>
  <c r="Z139" i="2" s="1"/>
  <c r="AC139" i="2"/>
  <c r="X139" i="2" s="1"/>
  <c r="AD139" i="2"/>
  <c r="Y139" i="2" s="1"/>
  <c r="AF139" i="2"/>
  <c r="AA139" i="2" s="1"/>
  <c r="W140" i="2"/>
  <c r="V141" i="2"/>
  <c r="AB30" i="3" l="1"/>
  <c r="AG30" i="3"/>
  <c r="AA30" i="3"/>
  <c r="V152" i="3"/>
  <c r="Z151" i="3" s="1"/>
  <c r="AE140" i="2"/>
  <c r="Z140" i="2" s="1"/>
  <c r="AC140" i="2"/>
  <c r="X140" i="2" s="1"/>
  <c r="AD140" i="2"/>
  <c r="Y140" i="2" s="1"/>
  <c r="AF140" i="2"/>
  <c r="AA140" i="2" s="1"/>
  <c r="W141" i="2"/>
  <c r="V142" i="2"/>
  <c r="AC30" i="3" l="1"/>
  <c r="AD30" i="3" s="1"/>
  <c r="AE30" i="3" s="1"/>
  <c r="AF30" i="3" s="1"/>
  <c r="Y31" i="3" s="1"/>
  <c r="V153" i="3"/>
  <c r="Z152" i="3" s="1"/>
  <c r="AE141" i="2"/>
  <c r="Z141" i="2" s="1"/>
  <c r="AC141" i="2"/>
  <c r="X141" i="2" s="1"/>
  <c r="AD141" i="2"/>
  <c r="Y141" i="2" s="1"/>
  <c r="AF141" i="2"/>
  <c r="AA141" i="2" s="1"/>
  <c r="W142" i="2"/>
  <c r="V143" i="2"/>
  <c r="AG31" i="3" l="1"/>
  <c r="AA31" i="3"/>
  <c r="AB31" i="3"/>
  <c r="V154" i="3"/>
  <c r="Z153" i="3" s="1"/>
  <c r="AE142" i="2"/>
  <c r="Z142" i="2" s="1"/>
  <c r="AC142" i="2"/>
  <c r="X142" i="2" s="1"/>
  <c r="AD142" i="2"/>
  <c r="Y142" i="2" s="1"/>
  <c r="AF142" i="2"/>
  <c r="AA142" i="2" s="1"/>
  <c r="W143" i="2"/>
  <c r="V144" i="2"/>
  <c r="AC31" i="3" l="1"/>
  <c r="AD31" i="3" s="1"/>
  <c r="AE31" i="3" s="1"/>
  <c r="AF31" i="3" s="1"/>
  <c r="Y32" i="3" s="1"/>
  <c r="V155" i="3"/>
  <c r="Z154" i="3" s="1"/>
  <c r="AE143" i="2"/>
  <c r="Z143" i="2" s="1"/>
  <c r="AC143" i="2"/>
  <c r="X143" i="2" s="1"/>
  <c r="AD143" i="2"/>
  <c r="Y143" i="2" s="1"/>
  <c r="AF143" i="2"/>
  <c r="AA143" i="2" s="1"/>
  <c r="W144" i="2"/>
  <c r="V145" i="2"/>
  <c r="AG32" i="3" l="1"/>
  <c r="AA32" i="3"/>
  <c r="AB32" i="3"/>
  <c r="V156" i="3"/>
  <c r="Z155" i="3" s="1"/>
  <c r="AE144" i="2"/>
  <c r="Z144" i="2" s="1"/>
  <c r="AC144" i="2"/>
  <c r="X144" i="2" s="1"/>
  <c r="AD144" i="2"/>
  <c r="Y144" i="2" s="1"/>
  <c r="AF144" i="2"/>
  <c r="AA144" i="2" s="1"/>
  <c r="W145" i="2"/>
  <c r="V146" i="2"/>
  <c r="AC32" i="3" l="1"/>
  <c r="AD32" i="3" s="1"/>
  <c r="AE32" i="3" s="1"/>
  <c r="AF32" i="3" s="1"/>
  <c r="Y33" i="3" s="1"/>
  <c r="V157" i="3"/>
  <c r="Z156" i="3" s="1"/>
  <c r="AE145" i="2"/>
  <c r="Z145" i="2" s="1"/>
  <c r="AC145" i="2"/>
  <c r="X145" i="2" s="1"/>
  <c r="AD145" i="2"/>
  <c r="Y145" i="2" s="1"/>
  <c r="AF145" i="2"/>
  <c r="AA145" i="2" s="1"/>
  <c r="W146" i="2"/>
  <c r="V147" i="2"/>
  <c r="AG33" i="3" l="1"/>
  <c r="AA33" i="3"/>
  <c r="AB33" i="3"/>
  <c r="V158" i="3"/>
  <c r="Z157" i="3" s="1"/>
  <c r="AE146" i="2"/>
  <c r="Z146" i="2" s="1"/>
  <c r="AC146" i="2"/>
  <c r="X146" i="2" s="1"/>
  <c r="AD146" i="2"/>
  <c r="Y146" i="2" s="1"/>
  <c r="AF146" i="2"/>
  <c r="AA146" i="2" s="1"/>
  <c r="W147" i="2"/>
  <c r="V148" i="2"/>
  <c r="AC33" i="3" l="1"/>
  <c r="AD33" i="3" s="1"/>
  <c r="AE33" i="3" s="1"/>
  <c r="AF33" i="3" s="1"/>
  <c r="Y34" i="3" s="1"/>
  <c r="V159" i="3"/>
  <c r="Z158" i="3" s="1"/>
  <c r="AE147" i="2"/>
  <c r="Z147" i="2" s="1"/>
  <c r="AC147" i="2"/>
  <c r="X147" i="2" s="1"/>
  <c r="AD147" i="2"/>
  <c r="Y147" i="2" s="1"/>
  <c r="AF147" i="2"/>
  <c r="AA147" i="2" s="1"/>
  <c r="W148" i="2"/>
  <c r="V149" i="2"/>
  <c r="AG34" i="3" l="1"/>
  <c r="AA34" i="3"/>
  <c r="AB34" i="3"/>
  <c r="V160" i="3"/>
  <c r="Z159" i="3" s="1"/>
  <c r="AE148" i="2"/>
  <c r="Z148" i="2" s="1"/>
  <c r="AC148" i="2"/>
  <c r="X148" i="2" s="1"/>
  <c r="AD148" i="2"/>
  <c r="Y148" i="2" s="1"/>
  <c r="AF148" i="2"/>
  <c r="AA148" i="2" s="1"/>
  <c r="W149" i="2"/>
  <c r="V150" i="2"/>
  <c r="AC34" i="3" l="1"/>
  <c r="AD34" i="3" s="1"/>
  <c r="AE34" i="3" s="1"/>
  <c r="AF34" i="3" s="1"/>
  <c r="Y35" i="3" s="1"/>
  <c r="V161" i="3"/>
  <c r="Z160" i="3" s="1"/>
  <c r="AE149" i="2"/>
  <c r="Z149" i="2" s="1"/>
  <c r="AC149" i="2"/>
  <c r="X149" i="2" s="1"/>
  <c r="AD149" i="2"/>
  <c r="Y149" i="2" s="1"/>
  <c r="AF149" i="2"/>
  <c r="AA149" i="2" s="1"/>
  <c r="W150" i="2"/>
  <c r="V151" i="2"/>
  <c r="AG35" i="3" l="1"/>
  <c r="AA35" i="3"/>
  <c r="AB35" i="3"/>
  <c r="V162" i="3"/>
  <c r="Z161" i="3" s="1"/>
  <c r="AE150" i="2"/>
  <c r="Z150" i="2" s="1"/>
  <c r="AC150" i="2"/>
  <c r="X150" i="2" s="1"/>
  <c r="AD150" i="2"/>
  <c r="Y150" i="2" s="1"/>
  <c r="AF150" i="2"/>
  <c r="AA150" i="2" s="1"/>
  <c r="W151" i="2"/>
  <c r="V152" i="2"/>
  <c r="AC35" i="3" l="1"/>
  <c r="AD35" i="3" s="1"/>
  <c r="AE35" i="3" s="1"/>
  <c r="AF35" i="3" s="1"/>
  <c r="Y36" i="3" s="1"/>
  <c r="V163" i="3"/>
  <c r="Z162" i="3" s="1"/>
  <c r="AE151" i="2"/>
  <c r="Z151" i="2" s="1"/>
  <c r="AC151" i="2"/>
  <c r="X151" i="2" s="1"/>
  <c r="AD151" i="2"/>
  <c r="Y151" i="2" s="1"/>
  <c r="AF151" i="2"/>
  <c r="AA151" i="2" s="1"/>
  <c r="W152" i="2"/>
  <c r="V153" i="2"/>
  <c r="AA36" i="3" l="1"/>
  <c r="AB36" i="3"/>
  <c r="AG36" i="3"/>
  <c r="V164" i="3"/>
  <c r="Z163" i="3" s="1"/>
  <c r="AE152" i="2"/>
  <c r="Z152" i="2" s="1"/>
  <c r="AC152" i="2"/>
  <c r="X152" i="2" s="1"/>
  <c r="AD152" i="2"/>
  <c r="Y152" i="2" s="1"/>
  <c r="AF152" i="2"/>
  <c r="AA152" i="2" s="1"/>
  <c r="W153" i="2"/>
  <c r="V154" i="2"/>
  <c r="AC36" i="3" l="1"/>
  <c r="AD36" i="3" s="1"/>
  <c r="AE36" i="3" s="1"/>
  <c r="AF36" i="3" s="1"/>
  <c r="Y37" i="3" s="1"/>
  <c r="V165" i="3"/>
  <c r="Z164" i="3" s="1"/>
  <c r="AE153" i="2"/>
  <c r="Z153" i="2" s="1"/>
  <c r="AC153" i="2"/>
  <c r="X153" i="2" s="1"/>
  <c r="AF153" i="2"/>
  <c r="AA153" i="2" s="1"/>
  <c r="AD153" i="2"/>
  <c r="Y153" i="2" s="1"/>
  <c r="W154" i="2"/>
  <c r="V155" i="2"/>
  <c r="AA37" i="3" l="1"/>
  <c r="AB37" i="3"/>
  <c r="AG37" i="3"/>
  <c r="V166" i="3"/>
  <c r="Z165" i="3" s="1"/>
  <c r="AE154" i="2"/>
  <c r="Z154" i="2" s="1"/>
  <c r="AC154" i="2"/>
  <c r="X154" i="2" s="1"/>
  <c r="AF154" i="2"/>
  <c r="AA154" i="2" s="1"/>
  <c r="AD154" i="2"/>
  <c r="Y154" i="2" s="1"/>
  <c r="W155" i="2"/>
  <c r="V156" i="2"/>
  <c r="AC37" i="3" l="1"/>
  <c r="AD37" i="3" s="1"/>
  <c r="AE37" i="3" s="1"/>
  <c r="AF37" i="3" s="1"/>
  <c r="Y38" i="3" s="1"/>
  <c r="V167" i="3"/>
  <c r="Z166" i="3" s="1"/>
  <c r="AE155" i="2"/>
  <c r="Z155" i="2" s="1"/>
  <c r="AC155" i="2"/>
  <c r="X155" i="2" s="1"/>
  <c r="AF155" i="2"/>
  <c r="AA155" i="2" s="1"/>
  <c r="AD155" i="2"/>
  <c r="Y155" i="2" s="1"/>
  <c r="W156" i="2"/>
  <c r="V157" i="2"/>
  <c r="AB38" i="3" l="1"/>
  <c r="AG38" i="3"/>
  <c r="AA38" i="3"/>
  <c r="V168" i="3"/>
  <c r="Z167" i="3" s="1"/>
  <c r="AE156" i="2"/>
  <c r="Z156" i="2" s="1"/>
  <c r="AC156" i="2"/>
  <c r="X156" i="2" s="1"/>
  <c r="AF156" i="2"/>
  <c r="AA156" i="2" s="1"/>
  <c r="AD156" i="2"/>
  <c r="Y156" i="2" s="1"/>
  <c r="W157" i="2"/>
  <c r="V158" i="2"/>
  <c r="AC38" i="3" l="1"/>
  <c r="AD38" i="3" s="1"/>
  <c r="AE38" i="3" s="1"/>
  <c r="AF38" i="3" s="1"/>
  <c r="Y39" i="3" s="1"/>
  <c r="V169" i="3"/>
  <c r="Z168" i="3" s="1"/>
  <c r="AE157" i="2"/>
  <c r="Z157" i="2" s="1"/>
  <c r="AC157" i="2"/>
  <c r="X157" i="2" s="1"/>
  <c r="AF157" i="2"/>
  <c r="AA157" i="2" s="1"/>
  <c r="AD157" i="2"/>
  <c r="Y157" i="2" s="1"/>
  <c r="W158" i="2"/>
  <c r="V159" i="2"/>
  <c r="AG39" i="3" l="1"/>
  <c r="AA39" i="3"/>
  <c r="AB39" i="3"/>
  <c r="V170" i="3"/>
  <c r="Z169" i="3" s="1"/>
  <c r="AE158" i="2"/>
  <c r="Z158" i="2" s="1"/>
  <c r="AC158" i="2"/>
  <c r="X158" i="2" s="1"/>
  <c r="AF158" i="2"/>
  <c r="AA158" i="2" s="1"/>
  <c r="AD158" i="2"/>
  <c r="Y158" i="2" s="1"/>
  <c r="W159" i="2"/>
  <c r="V160" i="2"/>
  <c r="AC39" i="3" l="1"/>
  <c r="AD39" i="3" s="1"/>
  <c r="AE39" i="3" s="1"/>
  <c r="AF39" i="3" s="1"/>
  <c r="Y40" i="3" s="1"/>
  <c r="V171" i="3"/>
  <c r="Z170" i="3" s="1"/>
  <c r="AE159" i="2"/>
  <c r="Z159" i="2" s="1"/>
  <c r="AC159" i="2"/>
  <c r="X159" i="2" s="1"/>
  <c r="AF159" i="2"/>
  <c r="AA159" i="2" s="1"/>
  <c r="AD159" i="2"/>
  <c r="Y159" i="2" s="1"/>
  <c r="W160" i="2"/>
  <c r="V161" i="2"/>
  <c r="AG40" i="3" l="1"/>
  <c r="AA40" i="3"/>
  <c r="AB40" i="3"/>
  <c r="V172" i="3"/>
  <c r="Z171" i="3" s="1"/>
  <c r="AE160" i="2"/>
  <c r="Z160" i="2" s="1"/>
  <c r="AC160" i="2"/>
  <c r="X160" i="2" s="1"/>
  <c r="AF160" i="2"/>
  <c r="AA160" i="2" s="1"/>
  <c r="AD160" i="2"/>
  <c r="Y160" i="2" s="1"/>
  <c r="W161" i="2"/>
  <c r="V162" i="2"/>
  <c r="AC40" i="3" l="1"/>
  <c r="AD40" i="3" s="1"/>
  <c r="AE40" i="3" s="1"/>
  <c r="AF40" i="3" s="1"/>
  <c r="Y41" i="3" s="1"/>
  <c r="V173" i="3"/>
  <c r="Z172" i="3" s="1"/>
  <c r="AE161" i="2"/>
  <c r="Z161" i="2" s="1"/>
  <c r="AC161" i="2"/>
  <c r="X161" i="2" s="1"/>
  <c r="AF161" i="2"/>
  <c r="AA161" i="2" s="1"/>
  <c r="AD161" i="2"/>
  <c r="Y161" i="2" s="1"/>
  <c r="W162" i="2"/>
  <c r="V163" i="2"/>
  <c r="AG41" i="3" l="1"/>
  <c r="AA41" i="3"/>
  <c r="AB41" i="3"/>
  <c r="V174" i="3"/>
  <c r="Z173" i="3" s="1"/>
  <c r="AE162" i="2"/>
  <c r="Z162" i="2" s="1"/>
  <c r="AC162" i="2"/>
  <c r="X162" i="2" s="1"/>
  <c r="AF162" i="2"/>
  <c r="AA162" i="2" s="1"/>
  <c r="AD162" i="2"/>
  <c r="Y162" i="2" s="1"/>
  <c r="W163" i="2"/>
  <c r="V164" i="2"/>
  <c r="AC41" i="3" l="1"/>
  <c r="AD41" i="3" s="1"/>
  <c r="AE41" i="3" s="1"/>
  <c r="AF41" i="3" s="1"/>
  <c r="Y42" i="3" s="1"/>
  <c r="V175" i="3"/>
  <c r="Z174" i="3" s="1"/>
  <c r="AE163" i="2"/>
  <c r="Z163" i="2" s="1"/>
  <c r="AC163" i="2"/>
  <c r="X163" i="2" s="1"/>
  <c r="AF163" i="2"/>
  <c r="AA163" i="2" s="1"/>
  <c r="AD163" i="2"/>
  <c r="Y163" i="2" s="1"/>
  <c r="W164" i="2"/>
  <c r="V165" i="2"/>
  <c r="AG42" i="3" l="1"/>
  <c r="AA42" i="3"/>
  <c r="AB42" i="3"/>
  <c r="V176" i="3"/>
  <c r="Z175" i="3" s="1"/>
  <c r="AE164" i="2"/>
  <c r="Z164" i="2" s="1"/>
  <c r="AC164" i="2"/>
  <c r="X164" i="2" s="1"/>
  <c r="AF164" i="2"/>
  <c r="AA164" i="2" s="1"/>
  <c r="AD164" i="2"/>
  <c r="Y164" i="2" s="1"/>
  <c r="W165" i="2"/>
  <c r="V166" i="2"/>
  <c r="AC42" i="3" l="1"/>
  <c r="AD42" i="3" s="1"/>
  <c r="AE42" i="3" s="1"/>
  <c r="AF42" i="3" s="1"/>
  <c r="Y43" i="3" s="1"/>
  <c r="V177" i="3"/>
  <c r="Z176" i="3" s="1"/>
  <c r="AE165" i="2"/>
  <c r="Z165" i="2" s="1"/>
  <c r="AC165" i="2"/>
  <c r="X165" i="2" s="1"/>
  <c r="AF165" i="2"/>
  <c r="AA165" i="2" s="1"/>
  <c r="AD165" i="2"/>
  <c r="Y165" i="2" s="1"/>
  <c r="W166" i="2"/>
  <c r="V167" i="2"/>
  <c r="AG43" i="3" l="1"/>
  <c r="AA43" i="3"/>
  <c r="AB43" i="3"/>
  <c r="V178" i="3"/>
  <c r="Z177" i="3" s="1"/>
  <c r="AE166" i="2"/>
  <c r="Z166" i="2" s="1"/>
  <c r="AC166" i="2"/>
  <c r="X166" i="2" s="1"/>
  <c r="AF166" i="2"/>
  <c r="AA166" i="2" s="1"/>
  <c r="AD166" i="2"/>
  <c r="Y166" i="2" s="1"/>
  <c r="W167" i="2"/>
  <c r="V168" i="2"/>
  <c r="AC43" i="3" l="1"/>
  <c r="AD43" i="3" s="1"/>
  <c r="AE43" i="3" s="1"/>
  <c r="AF43" i="3" s="1"/>
  <c r="Y44" i="3" s="1"/>
  <c r="V179" i="3"/>
  <c r="Z178" i="3" s="1"/>
  <c r="AE167" i="2"/>
  <c r="Z167" i="2" s="1"/>
  <c r="AC167" i="2"/>
  <c r="X167" i="2" s="1"/>
  <c r="AF167" i="2"/>
  <c r="AA167" i="2" s="1"/>
  <c r="AD167" i="2"/>
  <c r="Y167" i="2" s="1"/>
  <c r="W168" i="2"/>
  <c r="V169" i="2"/>
  <c r="AA44" i="3" l="1"/>
  <c r="AG44" i="3"/>
  <c r="AB44" i="3"/>
  <c r="V180" i="3"/>
  <c r="Z179" i="3" s="1"/>
  <c r="AE168" i="2"/>
  <c r="Z168" i="2" s="1"/>
  <c r="AC168" i="2"/>
  <c r="X168" i="2" s="1"/>
  <c r="AF168" i="2"/>
  <c r="AA168" i="2" s="1"/>
  <c r="AD168" i="2"/>
  <c r="Y168" i="2" s="1"/>
  <c r="W169" i="2"/>
  <c r="V170" i="2"/>
  <c r="AC44" i="3" l="1"/>
  <c r="AD44" i="3" s="1"/>
  <c r="AE44" i="3" s="1"/>
  <c r="AF44" i="3" s="1"/>
  <c r="Y45" i="3" s="1"/>
  <c r="V181" i="3"/>
  <c r="Z180" i="3" s="1"/>
  <c r="AE169" i="2"/>
  <c r="Z169" i="2" s="1"/>
  <c r="AC169" i="2"/>
  <c r="X169" i="2" s="1"/>
  <c r="AF169" i="2"/>
  <c r="AA169" i="2" s="1"/>
  <c r="AD169" i="2"/>
  <c r="Y169" i="2" s="1"/>
  <c r="W170" i="2"/>
  <c r="V171" i="2"/>
  <c r="AA45" i="3" l="1"/>
  <c r="AB45" i="3"/>
  <c r="AG45" i="3"/>
  <c r="V182" i="3"/>
  <c r="Z181" i="3" s="1"/>
  <c r="AE170" i="2"/>
  <c r="Z170" i="2" s="1"/>
  <c r="AC170" i="2"/>
  <c r="X170" i="2" s="1"/>
  <c r="AF170" i="2"/>
  <c r="AA170" i="2" s="1"/>
  <c r="AD170" i="2"/>
  <c r="Y170" i="2" s="1"/>
  <c r="W171" i="2"/>
  <c r="V172" i="2"/>
  <c r="AC45" i="3" l="1"/>
  <c r="AD45" i="3" s="1"/>
  <c r="AE45" i="3" s="1"/>
  <c r="AF45" i="3" s="1"/>
  <c r="Y46" i="3" s="1"/>
  <c r="V183" i="3"/>
  <c r="Z182" i="3" s="1"/>
  <c r="AE171" i="2"/>
  <c r="Z171" i="2" s="1"/>
  <c r="AC171" i="2"/>
  <c r="X171" i="2" s="1"/>
  <c r="AF171" i="2"/>
  <c r="AA171" i="2" s="1"/>
  <c r="AD171" i="2"/>
  <c r="Y171" i="2" s="1"/>
  <c r="W172" i="2"/>
  <c r="V173" i="2"/>
  <c r="AB46" i="3" l="1"/>
  <c r="AA46" i="3"/>
  <c r="AG46" i="3"/>
  <c r="V184" i="3"/>
  <c r="Z183" i="3" s="1"/>
  <c r="AE172" i="2"/>
  <c r="Z172" i="2" s="1"/>
  <c r="AC172" i="2"/>
  <c r="X172" i="2" s="1"/>
  <c r="AF172" i="2"/>
  <c r="AA172" i="2" s="1"/>
  <c r="AD172" i="2"/>
  <c r="Y172" i="2" s="1"/>
  <c r="W173" i="2"/>
  <c r="V174" i="2"/>
  <c r="AC46" i="3" l="1"/>
  <c r="AD46" i="3" s="1"/>
  <c r="AE46" i="3" s="1"/>
  <c r="AF46" i="3" s="1"/>
  <c r="Y47" i="3" s="1"/>
  <c r="V185" i="3"/>
  <c r="Z184" i="3" s="1"/>
  <c r="AE173" i="2"/>
  <c r="Z173" i="2" s="1"/>
  <c r="AC173" i="2"/>
  <c r="X173" i="2" s="1"/>
  <c r="AF173" i="2"/>
  <c r="AA173" i="2" s="1"/>
  <c r="AD173" i="2"/>
  <c r="Y173" i="2" s="1"/>
  <c r="W174" i="2"/>
  <c r="V175" i="2"/>
  <c r="AA47" i="3" l="1"/>
  <c r="AB47" i="3"/>
  <c r="AG47" i="3"/>
  <c r="V186" i="3"/>
  <c r="Z185" i="3" s="1"/>
  <c r="AE174" i="2"/>
  <c r="Z174" i="2" s="1"/>
  <c r="AC174" i="2"/>
  <c r="X174" i="2" s="1"/>
  <c r="AF174" i="2"/>
  <c r="AA174" i="2" s="1"/>
  <c r="AD174" i="2"/>
  <c r="Y174" i="2" s="1"/>
  <c r="W175" i="2"/>
  <c r="V176" i="2"/>
  <c r="AC47" i="3" l="1"/>
  <c r="AD47" i="3" s="1"/>
  <c r="AE47" i="3" s="1"/>
  <c r="AF47" i="3" s="1"/>
  <c r="Y48" i="3" s="1"/>
  <c r="V187" i="3"/>
  <c r="Z186" i="3" s="1"/>
  <c r="AE175" i="2"/>
  <c r="Z175" i="2" s="1"/>
  <c r="AC175" i="2"/>
  <c r="X175" i="2" s="1"/>
  <c r="AF175" i="2"/>
  <c r="AA175" i="2" s="1"/>
  <c r="AD175" i="2"/>
  <c r="Y175" i="2" s="1"/>
  <c r="W176" i="2"/>
  <c r="V177" i="2"/>
  <c r="AB48" i="3" l="1"/>
  <c r="AA48" i="3"/>
  <c r="AG48" i="3"/>
  <c r="V188" i="3"/>
  <c r="Z187" i="3" s="1"/>
  <c r="AE176" i="2"/>
  <c r="Z176" i="2" s="1"/>
  <c r="AC176" i="2"/>
  <c r="X176" i="2" s="1"/>
  <c r="AF176" i="2"/>
  <c r="AA176" i="2" s="1"/>
  <c r="AD176" i="2"/>
  <c r="Y176" i="2" s="1"/>
  <c r="W177" i="2"/>
  <c r="V178" i="2"/>
  <c r="AC48" i="3" l="1"/>
  <c r="AD48" i="3" s="1"/>
  <c r="AE48" i="3" s="1"/>
  <c r="AF48" i="3" s="1"/>
  <c r="Y49" i="3" s="1"/>
  <c r="V189" i="3"/>
  <c r="Z188" i="3" s="1"/>
  <c r="AE177" i="2"/>
  <c r="Z177" i="2" s="1"/>
  <c r="AC177" i="2"/>
  <c r="X177" i="2" s="1"/>
  <c r="AF177" i="2"/>
  <c r="AA177" i="2" s="1"/>
  <c r="AD177" i="2"/>
  <c r="Y177" i="2" s="1"/>
  <c r="W178" i="2"/>
  <c r="V179" i="2"/>
  <c r="AA49" i="3" l="1"/>
  <c r="AG49" i="3"/>
  <c r="AB49" i="3"/>
  <c r="V190" i="3"/>
  <c r="Z189" i="3" s="1"/>
  <c r="AE178" i="2"/>
  <c r="Z178" i="2" s="1"/>
  <c r="AC178" i="2"/>
  <c r="X178" i="2" s="1"/>
  <c r="AF178" i="2"/>
  <c r="AA178" i="2" s="1"/>
  <c r="AD178" i="2"/>
  <c r="Y178" i="2" s="1"/>
  <c r="W179" i="2"/>
  <c r="V180" i="2"/>
  <c r="AC49" i="3" l="1"/>
  <c r="AD49" i="3" s="1"/>
  <c r="AE49" i="3" s="1"/>
  <c r="AF49" i="3" s="1"/>
  <c r="Y50" i="3" s="1"/>
  <c r="V191" i="3"/>
  <c r="Z190" i="3" s="1"/>
  <c r="AE179" i="2"/>
  <c r="Z179" i="2" s="1"/>
  <c r="AC179" i="2"/>
  <c r="X179" i="2" s="1"/>
  <c r="AF179" i="2"/>
  <c r="AA179" i="2" s="1"/>
  <c r="AD179" i="2"/>
  <c r="Y179" i="2" s="1"/>
  <c r="W180" i="2"/>
  <c r="V181" i="2"/>
  <c r="AG50" i="3" l="1"/>
  <c r="AB50" i="3"/>
  <c r="AA50" i="3"/>
  <c r="V192" i="3"/>
  <c r="Z191" i="3" s="1"/>
  <c r="AE180" i="2"/>
  <c r="Z180" i="2" s="1"/>
  <c r="AC180" i="2"/>
  <c r="X180" i="2" s="1"/>
  <c r="AF180" i="2"/>
  <c r="AA180" i="2" s="1"/>
  <c r="AD180" i="2"/>
  <c r="Y180" i="2" s="1"/>
  <c r="W181" i="2"/>
  <c r="V182" i="2"/>
  <c r="AC50" i="3" l="1"/>
  <c r="AD50" i="3" s="1"/>
  <c r="AE50" i="3" s="1"/>
  <c r="AF50" i="3" s="1"/>
  <c r="Y51" i="3" s="1"/>
  <c r="V193" i="3"/>
  <c r="Z192" i="3" s="1"/>
  <c r="AE181" i="2"/>
  <c r="Z181" i="2" s="1"/>
  <c r="AC181" i="2"/>
  <c r="X181" i="2" s="1"/>
  <c r="AF181" i="2"/>
  <c r="AA181" i="2" s="1"/>
  <c r="AD181" i="2"/>
  <c r="Y181" i="2" s="1"/>
  <c r="W182" i="2"/>
  <c r="V183" i="2"/>
  <c r="AG51" i="3" l="1"/>
  <c r="AA51" i="3"/>
  <c r="AB51" i="3"/>
  <c r="V194" i="3"/>
  <c r="Z193" i="3" s="1"/>
  <c r="AE182" i="2"/>
  <c r="Z182" i="2" s="1"/>
  <c r="AC182" i="2"/>
  <c r="X182" i="2" s="1"/>
  <c r="AF182" i="2"/>
  <c r="AA182" i="2" s="1"/>
  <c r="AD182" i="2"/>
  <c r="Y182" i="2" s="1"/>
  <c r="W183" i="2"/>
  <c r="V184" i="2"/>
  <c r="AC51" i="3" l="1"/>
  <c r="AD51" i="3" s="1"/>
  <c r="AE51" i="3" s="1"/>
  <c r="AF51" i="3" s="1"/>
  <c r="Y52" i="3" s="1"/>
  <c r="V195" i="3"/>
  <c r="Z194" i="3" s="1"/>
  <c r="AE183" i="2"/>
  <c r="Z183" i="2" s="1"/>
  <c r="AC183" i="2"/>
  <c r="X183" i="2" s="1"/>
  <c r="AF183" i="2"/>
  <c r="AA183" i="2" s="1"/>
  <c r="AD183" i="2"/>
  <c r="Y183" i="2" s="1"/>
  <c r="W184" i="2"/>
  <c r="V185" i="2"/>
  <c r="AA52" i="3" l="1"/>
  <c r="AB52" i="3"/>
  <c r="AG52" i="3"/>
  <c r="V196" i="3"/>
  <c r="Z195" i="3" s="1"/>
  <c r="AE184" i="2"/>
  <c r="Z184" i="2" s="1"/>
  <c r="AC184" i="2"/>
  <c r="X184" i="2" s="1"/>
  <c r="AF184" i="2"/>
  <c r="AA184" i="2" s="1"/>
  <c r="AD184" i="2"/>
  <c r="Y184" i="2" s="1"/>
  <c r="W185" i="2"/>
  <c r="V186" i="2"/>
  <c r="AC52" i="3" l="1"/>
  <c r="AD52" i="3" s="1"/>
  <c r="AE52" i="3" s="1"/>
  <c r="AF52" i="3" s="1"/>
  <c r="Y53" i="3" s="1"/>
  <c r="V197" i="3"/>
  <c r="Z196" i="3" s="1"/>
  <c r="AE185" i="2"/>
  <c r="Z185" i="2" s="1"/>
  <c r="AC185" i="2"/>
  <c r="X185" i="2" s="1"/>
  <c r="AF185" i="2"/>
  <c r="AA185" i="2" s="1"/>
  <c r="AD185" i="2"/>
  <c r="Y185" i="2" s="1"/>
  <c r="W186" i="2"/>
  <c r="V187" i="2"/>
  <c r="AA53" i="3" l="1"/>
  <c r="AB53" i="3"/>
  <c r="AG53" i="3"/>
  <c r="V198" i="3"/>
  <c r="Z197" i="3" s="1"/>
  <c r="AE186" i="2"/>
  <c r="Z186" i="2" s="1"/>
  <c r="AC186" i="2"/>
  <c r="X186" i="2" s="1"/>
  <c r="AF186" i="2"/>
  <c r="AA186" i="2" s="1"/>
  <c r="AD186" i="2"/>
  <c r="Y186" i="2" s="1"/>
  <c r="W187" i="2"/>
  <c r="V188" i="2"/>
  <c r="AC53" i="3" l="1"/>
  <c r="AD53" i="3" s="1"/>
  <c r="AE53" i="3" s="1"/>
  <c r="AF53" i="3" s="1"/>
  <c r="Y54" i="3" s="1"/>
  <c r="V199" i="3"/>
  <c r="Z198" i="3" s="1"/>
  <c r="AE187" i="2"/>
  <c r="Z187" i="2" s="1"/>
  <c r="AC187" i="2"/>
  <c r="X187" i="2" s="1"/>
  <c r="AF187" i="2"/>
  <c r="AA187" i="2" s="1"/>
  <c r="AD187" i="2"/>
  <c r="Y187" i="2" s="1"/>
  <c r="W188" i="2"/>
  <c r="V189" i="2"/>
  <c r="AB54" i="3" l="1"/>
  <c r="AA54" i="3"/>
  <c r="AG54" i="3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C54" i="3" l="1"/>
  <c r="AD54" i="3" s="1"/>
  <c r="AE54" i="3" s="1"/>
  <c r="AF54" i="3" s="1"/>
  <c r="Y55" i="3" s="1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A55" i="3" l="1"/>
  <c r="AG55" i="3"/>
  <c r="AB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C55" i="3" l="1"/>
  <c r="AD55" i="3" s="1"/>
  <c r="AE55" i="3" s="1"/>
  <c r="AF55" i="3" s="1"/>
  <c r="Y56" i="3" s="1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B56" i="3" l="1"/>
  <c r="AA56" i="3"/>
  <c r="AG56" i="3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C56" i="3" l="1"/>
  <c r="AD56" i="3" s="1"/>
  <c r="AE56" i="3" s="1"/>
  <c r="AF56" i="3" s="1"/>
  <c r="Y57" i="3" s="1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G57" i="3" l="1"/>
  <c r="AA57" i="3"/>
  <c r="AB57" i="3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C57" i="3" l="1"/>
  <c r="AD57" i="3" s="1"/>
  <c r="AE57" i="3" s="1"/>
  <c r="AF57" i="3" s="1"/>
  <c r="Y58" i="3" s="1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G58" i="3" l="1"/>
  <c r="AA58" i="3"/>
  <c r="AB58" i="3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C58" i="3" l="1"/>
  <c r="AD58" i="3" s="1"/>
  <c r="AE58" i="3" s="1"/>
  <c r="AF58" i="3" s="1"/>
  <c r="Y59" i="3" s="1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G59" i="3" l="1"/>
  <c r="AA59" i="3"/>
  <c r="AB59" i="3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C59" i="3" l="1"/>
  <c r="AD59" i="3" s="1"/>
  <c r="AE59" i="3" s="1"/>
  <c r="AF59" i="3" s="1"/>
  <c r="Y60" i="3" s="1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A60" i="3" l="1"/>
  <c r="AG60" i="3"/>
  <c r="AB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C60" i="3" l="1"/>
  <c r="AD60" i="3" s="1"/>
  <c r="AE60" i="3" s="1"/>
  <c r="AF60" i="3" s="1"/>
  <c r="Y61" i="3" s="1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A61" i="3" l="1"/>
  <c r="AB61" i="3"/>
  <c r="AG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C61" i="3" l="1"/>
  <c r="AD61" i="3" s="1"/>
  <c r="AE61" i="3" s="1"/>
  <c r="AF61" i="3" s="1"/>
  <c r="Y62" i="3" s="1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B62" i="3" l="1"/>
  <c r="AG62" i="3"/>
  <c r="AA62" i="3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C62" i="3" l="1"/>
  <c r="AD62" i="3" s="1"/>
  <c r="AE62" i="3" s="1"/>
  <c r="AF62" i="3" s="1"/>
  <c r="Y63" i="3" s="1"/>
  <c r="V217" i="3"/>
  <c r="Z216" i="3" s="1"/>
  <c r="AF205" i="2"/>
  <c r="AA205" i="2" s="1"/>
  <c r="AD205" i="2"/>
  <c r="Y205" i="2" s="1"/>
  <c r="AC205" i="2"/>
  <c r="X205" i="2" s="1"/>
  <c r="AE205" i="2"/>
  <c r="Z205" i="2" s="1"/>
  <c r="W206" i="2"/>
  <c r="V207" i="2"/>
  <c r="AA63" i="3" l="1"/>
  <c r="AB63" i="3"/>
  <c r="AG63" i="3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C63" i="3" l="1"/>
  <c r="AD63" i="3" s="1"/>
  <c r="AE63" i="3" s="1"/>
  <c r="AF63" i="3" s="1"/>
  <c r="Y64" i="3" s="1"/>
  <c r="V219" i="3"/>
  <c r="Z218" i="3" s="1"/>
  <c r="AF207" i="2"/>
  <c r="AA207" i="2" s="1"/>
  <c r="AD207" i="2"/>
  <c r="Y207" i="2" s="1"/>
  <c r="AC207" i="2"/>
  <c r="X207" i="2" s="1"/>
  <c r="AE207" i="2"/>
  <c r="Z207" i="2" s="1"/>
  <c r="W208" i="2"/>
  <c r="V209" i="2"/>
  <c r="AA64" i="3" l="1"/>
  <c r="AB64" i="3"/>
  <c r="AG64" i="3"/>
  <c r="V220" i="3"/>
  <c r="Z219" i="3" s="1"/>
  <c r="AF208" i="2"/>
  <c r="AA208" i="2" s="1"/>
  <c r="AD208" i="2"/>
  <c r="Y208" i="2" s="1"/>
  <c r="AE208" i="2"/>
  <c r="Z208" i="2" s="1"/>
  <c r="AC208" i="2"/>
  <c r="X208" i="2" s="1"/>
  <c r="W209" i="2"/>
  <c r="V210" i="2"/>
  <c r="AC64" i="3" l="1"/>
  <c r="AD64" i="3" s="1"/>
  <c r="AE64" i="3" s="1"/>
  <c r="AF64" i="3" s="1"/>
  <c r="Y65" i="3" s="1"/>
  <c r="V221" i="3"/>
  <c r="Z220" i="3" s="1"/>
  <c r="AF209" i="2"/>
  <c r="AA209" i="2" s="1"/>
  <c r="AD209" i="2"/>
  <c r="Y209" i="2" s="1"/>
  <c r="AC209" i="2"/>
  <c r="X209" i="2" s="1"/>
  <c r="AE209" i="2"/>
  <c r="Z209" i="2" s="1"/>
  <c r="W210" i="2"/>
  <c r="V211" i="2"/>
  <c r="AG65" i="3" l="1"/>
  <c r="AA65" i="3"/>
  <c r="AB65" i="3"/>
  <c r="V222" i="3"/>
  <c r="Z221" i="3" s="1"/>
  <c r="AF210" i="2"/>
  <c r="AA210" i="2" s="1"/>
  <c r="AD210" i="2"/>
  <c r="Y210" i="2" s="1"/>
  <c r="AE210" i="2"/>
  <c r="Z210" i="2" s="1"/>
  <c r="AC210" i="2"/>
  <c r="X210" i="2" s="1"/>
  <c r="W211" i="2"/>
  <c r="V212" i="2"/>
  <c r="AC65" i="3" l="1"/>
  <c r="AD65" i="3" s="1"/>
  <c r="AE65" i="3" s="1"/>
  <c r="AF65" i="3" s="1"/>
  <c r="Y66" i="3" s="1"/>
  <c r="V223" i="3"/>
  <c r="Z222" i="3" s="1"/>
  <c r="AF211" i="2"/>
  <c r="AA211" i="2" s="1"/>
  <c r="AD211" i="2"/>
  <c r="Y211" i="2" s="1"/>
  <c r="AC211" i="2"/>
  <c r="X211" i="2" s="1"/>
  <c r="AE211" i="2"/>
  <c r="Z211" i="2" s="1"/>
  <c r="W212" i="2"/>
  <c r="V213" i="2"/>
  <c r="AG66" i="3" l="1"/>
  <c r="AA66" i="3"/>
  <c r="AB66" i="3"/>
  <c r="V224" i="3"/>
  <c r="Z223" i="3" s="1"/>
  <c r="AF212" i="2"/>
  <c r="AA212" i="2" s="1"/>
  <c r="AD212" i="2"/>
  <c r="Y212" i="2" s="1"/>
  <c r="AE212" i="2"/>
  <c r="Z212" i="2" s="1"/>
  <c r="AC212" i="2"/>
  <c r="X212" i="2" s="1"/>
  <c r="W213" i="2"/>
  <c r="V214" i="2"/>
  <c r="AC66" i="3" l="1"/>
  <c r="AD66" i="3" s="1"/>
  <c r="AE66" i="3" s="1"/>
  <c r="AF66" i="3" s="1"/>
  <c r="Y67" i="3" s="1"/>
  <c r="V225" i="3"/>
  <c r="Z224" i="3" s="1"/>
  <c r="AF213" i="2"/>
  <c r="AA213" i="2" s="1"/>
  <c r="AD213" i="2"/>
  <c r="Y213" i="2" s="1"/>
  <c r="AC213" i="2"/>
  <c r="X213" i="2" s="1"/>
  <c r="AE213" i="2"/>
  <c r="Z213" i="2" s="1"/>
  <c r="W214" i="2"/>
  <c r="V215" i="2"/>
  <c r="AG67" i="3" l="1"/>
  <c r="AB67" i="3"/>
  <c r="AA67" i="3"/>
  <c r="V226" i="3"/>
  <c r="Z225" i="3" s="1"/>
  <c r="AF214" i="2"/>
  <c r="AA214" i="2" s="1"/>
  <c r="AD214" i="2"/>
  <c r="Y214" i="2" s="1"/>
  <c r="AE214" i="2"/>
  <c r="Z214" i="2" s="1"/>
  <c r="AC214" i="2"/>
  <c r="X214" i="2" s="1"/>
  <c r="W215" i="2"/>
  <c r="V216" i="2"/>
  <c r="AC67" i="3" l="1"/>
  <c r="AD67" i="3" s="1"/>
  <c r="AE67" i="3" s="1"/>
  <c r="AF67" i="3" s="1"/>
  <c r="Y68" i="3" s="1"/>
  <c r="V227" i="3"/>
  <c r="Z226" i="3" s="1"/>
  <c r="AF215" i="2"/>
  <c r="AA215" i="2" s="1"/>
  <c r="AD215" i="2"/>
  <c r="Y215" i="2" s="1"/>
  <c r="AC215" i="2"/>
  <c r="X215" i="2" s="1"/>
  <c r="AE215" i="2"/>
  <c r="Z215" i="2" s="1"/>
  <c r="W216" i="2"/>
  <c r="V217" i="2"/>
  <c r="AA68" i="3" l="1"/>
  <c r="AG68" i="3"/>
  <c r="AB68" i="3"/>
  <c r="V228" i="3"/>
  <c r="Z227" i="3" s="1"/>
  <c r="AF216" i="2"/>
  <c r="AA216" i="2" s="1"/>
  <c r="AD216" i="2"/>
  <c r="Y216" i="2" s="1"/>
  <c r="AE216" i="2"/>
  <c r="Z216" i="2" s="1"/>
  <c r="AC216" i="2"/>
  <c r="X216" i="2" s="1"/>
  <c r="W217" i="2"/>
  <c r="V218" i="2"/>
  <c r="AC68" i="3" l="1"/>
  <c r="AD68" i="3" s="1"/>
  <c r="AE68" i="3" s="1"/>
  <c r="AF68" i="3" s="1"/>
  <c r="Y69" i="3" s="1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A69" i="3" l="1"/>
  <c r="AB69" i="3"/>
  <c r="AG69" i="3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C69" i="3" l="1"/>
  <c r="AD69" i="3" s="1"/>
  <c r="AE69" i="3" s="1"/>
  <c r="AF69" i="3" s="1"/>
  <c r="Y70" i="3" s="1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B70" i="3" l="1"/>
  <c r="AA70" i="3"/>
  <c r="AG70" i="3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C70" i="3" l="1"/>
  <c r="AD70" i="3" s="1"/>
  <c r="AE70" i="3" s="1"/>
  <c r="AF70" i="3" s="1"/>
  <c r="Y71" i="3" s="1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G71" i="3" l="1"/>
  <c r="AA71" i="3"/>
  <c r="AB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1" i="3" l="1"/>
  <c r="AD71" i="3" s="1"/>
  <c r="AE71" i="3" s="1"/>
  <c r="AF71" i="3" s="1"/>
  <c r="Y72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G72" i="3" l="1"/>
  <c r="AA72" i="3"/>
  <c r="AB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C72" i="3" l="1"/>
  <c r="AD72" i="3" s="1"/>
  <c r="AE72" i="3" s="1"/>
  <c r="AF72" i="3" s="1"/>
  <c r="Y73" i="3" s="1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B73" i="3" l="1"/>
  <c r="AA73" i="3"/>
  <c r="AG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3" i="3" l="1"/>
  <c r="AD73" i="3" s="1"/>
  <c r="AE73" i="3" s="1"/>
  <c r="AF73" i="3" s="1"/>
  <c r="Y74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G74" i="3" l="1"/>
  <c r="AA74" i="3"/>
  <c r="AB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4" i="3" l="1"/>
  <c r="AD74" i="3" s="1"/>
  <c r="AE74" i="3" s="1"/>
  <c r="AF74" i="3" s="1"/>
  <c r="Y75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G75" i="3" l="1"/>
  <c r="AA75" i="3"/>
  <c r="AB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5" i="3" l="1"/>
  <c r="AD75" i="3" s="1"/>
  <c r="AE75" i="3" s="1"/>
  <c r="AF75" i="3" s="1"/>
  <c r="Y76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A76" i="3" l="1"/>
  <c r="AG76" i="3"/>
  <c r="AB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6" i="3" l="1"/>
  <c r="AD76" i="3" s="1"/>
  <c r="AE76" i="3" s="1"/>
  <c r="AF76" i="3" s="1"/>
  <c r="Y77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A77" i="3" l="1"/>
  <c r="AB77" i="3"/>
  <c r="AG77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7" i="3" l="1"/>
  <c r="AD77" i="3" s="1"/>
  <c r="AE77" i="3" s="1"/>
  <c r="AF77" i="3" s="1"/>
  <c r="Y78" i="3" s="1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B78" i="3" l="1"/>
  <c r="AG78" i="3"/>
  <c r="AA78" i="3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C78" i="3" l="1"/>
  <c r="AD78" i="3" s="1"/>
  <c r="AE78" i="3" s="1"/>
  <c r="AF78" i="3" s="1"/>
  <c r="Y79" i="3" s="1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B79" i="3" l="1"/>
  <c r="AA79" i="3"/>
  <c r="AG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C79" i="3" l="1"/>
  <c r="AD79" i="3" s="1"/>
  <c r="AE79" i="3" s="1"/>
  <c r="AF79" i="3" s="1"/>
  <c r="Y80" i="3" s="1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G80" i="3" l="1"/>
  <c r="AA80" i="3"/>
  <c r="AB80" i="3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C80" i="3" l="1"/>
  <c r="AD80" i="3" s="1"/>
  <c r="AE80" i="3" s="1"/>
  <c r="AF80" i="3" s="1"/>
  <c r="Y81" i="3" s="1"/>
  <c r="V253" i="3"/>
  <c r="Z252" i="3" s="1"/>
  <c r="AE241" i="2"/>
  <c r="Z241" i="2" s="1"/>
  <c r="AC241" i="2"/>
  <c r="X241" i="2" s="1"/>
  <c r="AF241" i="2"/>
  <c r="AA241" i="2" s="1"/>
  <c r="AD241" i="2"/>
  <c r="Y241" i="2" s="1"/>
  <c r="W242" i="2"/>
  <c r="V243" i="2"/>
  <c r="AA81" i="3" l="1"/>
  <c r="AB81" i="3"/>
  <c r="AG81" i="3"/>
  <c r="V254" i="3"/>
  <c r="Z253" i="3" s="1"/>
  <c r="AE242" i="2"/>
  <c r="Z242" i="2" s="1"/>
  <c r="AC242" i="2"/>
  <c r="X242" i="2" s="1"/>
  <c r="AF242" i="2"/>
  <c r="AA242" i="2" s="1"/>
  <c r="AD242" i="2"/>
  <c r="Y242" i="2" s="1"/>
  <c r="W243" i="2"/>
  <c r="V244" i="2"/>
  <c r="AC81" i="3" l="1"/>
  <c r="AD81" i="3" s="1"/>
  <c r="AE81" i="3" s="1"/>
  <c r="AF81" i="3" s="1"/>
  <c r="Y82" i="3" s="1"/>
  <c r="V255" i="3"/>
  <c r="Z254" i="3" s="1"/>
  <c r="AE243" i="2"/>
  <c r="Z243" i="2" s="1"/>
  <c r="AC243" i="2"/>
  <c r="X243" i="2" s="1"/>
  <c r="AF243" i="2"/>
  <c r="AA243" i="2" s="1"/>
  <c r="AD243" i="2"/>
  <c r="Y243" i="2" s="1"/>
  <c r="W244" i="2"/>
  <c r="V245" i="2"/>
  <c r="AG82" i="3" l="1"/>
  <c r="AA82" i="3"/>
  <c r="AB82" i="3"/>
  <c r="V256" i="3"/>
  <c r="Z255" i="3" s="1"/>
  <c r="AE244" i="2"/>
  <c r="Z244" i="2" s="1"/>
  <c r="AC244" i="2"/>
  <c r="X244" i="2" s="1"/>
  <c r="AF244" i="2"/>
  <c r="AA244" i="2" s="1"/>
  <c r="AD244" i="2"/>
  <c r="Y244" i="2" s="1"/>
  <c r="W245" i="2"/>
  <c r="V246" i="2"/>
  <c r="AC82" i="3" l="1"/>
  <c r="AD82" i="3" s="1"/>
  <c r="AE82" i="3" s="1"/>
  <c r="AF82" i="3" s="1"/>
  <c r="Y83" i="3" s="1"/>
  <c r="W246" i="2"/>
  <c r="AC246" i="2" s="1"/>
  <c r="V257" i="3"/>
  <c r="Z256" i="3" s="1"/>
  <c r="AE245" i="2"/>
  <c r="Z245" i="2" s="1"/>
  <c r="AC245" i="2"/>
  <c r="X245" i="2" s="1"/>
  <c r="AF245" i="2"/>
  <c r="AA245" i="2" s="1"/>
  <c r="AD245" i="2"/>
  <c r="Y245" i="2" s="1"/>
  <c r="AE246" i="2"/>
  <c r="AF246" i="2"/>
  <c r="AG83" i="3" l="1"/>
  <c r="AB83" i="3"/>
  <c r="AA83" i="3"/>
  <c r="AD246" i="2"/>
  <c r="Y246" i="2" s="1"/>
  <c r="AA246" i="2"/>
  <c r="Z246" i="2"/>
  <c r="X246" i="2"/>
  <c r="V258" i="3"/>
  <c r="Z257" i="3" s="1"/>
  <c r="AC83" i="3" l="1"/>
  <c r="AD83" i="3" s="1"/>
  <c r="AE83" i="3" s="1"/>
  <c r="AF83" i="3" s="1"/>
  <c r="Y84" i="3" s="1"/>
  <c r="V259" i="3"/>
  <c r="V260" i="3" s="1"/>
  <c r="AA84" i="3" l="1"/>
  <c r="AB84" i="3"/>
  <c r="AG84" i="3"/>
  <c r="Z258" i="3"/>
  <c r="V261" i="3"/>
  <c r="Z259" i="3"/>
  <c r="AC84" i="3" l="1"/>
  <c r="AD84" i="3" s="1"/>
  <c r="AE84" i="3" s="1"/>
  <c r="AF84" i="3" s="1"/>
  <c r="Y85" i="3" s="1"/>
  <c r="V262" i="3"/>
  <c r="Z260" i="3"/>
  <c r="AA85" i="3" l="1"/>
  <c r="AB85" i="3"/>
  <c r="AG85" i="3"/>
  <c r="V263" i="3"/>
  <c r="Z261" i="3"/>
  <c r="AC85" i="3" l="1"/>
  <c r="AD85" i="3" s="1"/>
  <c r="AE85" i="3" s="1"/>
  <c r="AF85" i="3" s="1"/>
  <c r="Y86" i="3" s="1"/>
  <c r="V264" i="3"/>
  <c r="Z262" i="3"/>
  <c r="AB86" i="3" l="1"/>
  <c r="AG86" i="3"/>
  <c r="AA86" i="3"/>
  <c r="V265" i="3"/>
  <c r="Z263" i="3"/>
  <c r="AC86" i="3" l="1"/>
  <c r="AD86" i="3" s="1"/>
  <c r="AE86" i="3" s="1"/>
  <c r="AF86" i="3" s="1"/>
  <c r="Y87" i="3" s="1"/>
  <c r="Z264" i="3"/>
  <c r="V266" i="3"/>
  <c r="AA87" i="3" l="1"/>
  <c r="AB87" i="3"/>
  <c r="AG87" i="3"/>
  <c r="V267" i="3"/>
  <c r="Z265" i="3"/>
  <c r="AC87" i="3" l="1"/>
  <c r="AD87" i="3" s="1"/>
  <c r="AE87" i="3" s="1"/>
  <c r="AF87" i="3" s="1"/>
  <c r="Y88" i="3" s="1"/>
  <c r="Z266" i="3"/>
  <c r="V268" i="3"/>
  <c r="AA88" i="3" l="1"/>
  <c r="AB88" i="3"/>
  <c r="AG88" i="3"/>
  <c r="V269" i="3"/>
  <c r="Z267" i="3"/>
  <c r="AC88" i="3" l="1"/>
  <c r="AD88" i="3" s="1"/>
  <c r="AE88" i="3" s="1"/>
  <c r="AF88" i="3" s="1"/>
  <c r="Y89" i="3" s="1"/>
  <c r="Z268" i="3"/>
  <c r="V270" i="3"/>
  <c r="AB89" i="3" l="1"/>
  <c r="AG89" i="3"/>
  <c r="AA89" i="3"/>
  <c r="V271" i="3"/>
  <c r="Z269" i="3"/>
  <c r="AC89" i="3" l="1"/>
  <c r="AD89" i="3" s="1"/>
  <c r="AE89" i="3" s="1"/>
  <c r="AF89" i="3" s="1"/>
  <c r="Y90" i="3" s="1"/>
  <c r="V272" i="3"/>
  <c r="Z270" i="3"/>
  <c r="AG90" i="3" l="1"/>
  <c r="AA90" i="3"/>
  <c r="AB90" i="3"/>
  <c r="V273" i="3"/>
  <c r="Z271" i="3"/>
  <c r="AC90" i="3" l="1"/>
  <c r="AD90" i="3" s="1"/>
  <c r="AE90" i="3" s="1"/>
  <c r="AF90" i="3" s="1"/>
  <c r="Y91" i="3" s="1"/>
  <c r="V274" i="3"/>
  <c r="Z272" i="3"/>
  <c r="AA91" i="3" l="1"/>
  <c r="AB91" i="3"/>
  <c r="AG91" i="3"/>
  <c r="Z273" i="3"/>
  <c r="V275" i="3"/>
  <c r="AC91" i="3" l="1"/>
  <c r="AD91" i="3" s="1"/>
  <c r="AE91" i="3" s="1"/>
  <c r="AF91" i="3" s="1"/>
  <c r="Y92" i="3" s="1"/>
  <c r="Z274" i="3"/>
  <c r="V276" i="3"/>
  <c r="AA92" i="3" l="1"/>
  <c r="AG92" i="3"/>
  <c r="AB92" i="3"/>
  <c r="Z275" i="3"/>
  <c r="V277" i="3"/>
  <c r="AC92" i="3" l="1"/>
  <c r="AD92" i="3" s="1"/>
  <c r="AE92" i="3" s="1"/>
  <c r="AF92" i="3" s="1"/>
  <c r="Y93" i="3" s="1"/>
  <c r="Z276" i="3"/>
  <c r="V278" i="3"/>
  <c r="AB93" i="3" l="1"/>
  <c r="AG93" i="3"/>
  <c r="AA93" i="3"/>
  <c r="Z277" i="3"/>
  <c r="V279" i="3"/>
  <c r="AC93" i="3" l="1"/>
  <c r="AD93" i="3" s="1"/>
  <c r="AE93" i="3" s="1"/>
  <c r="AF93" i="3" s="1"/>
  <c r="Y94" i="3" s="1"/>
  <c r="Z278" i="3"/>
  <c r="V280" i="3"/>
  <c r="AA94" i="3" l="1"/>
  <c r="AG94" i="3"/>
  <c r="AB94" i="3"/>
  <c r="V281" i="3"/>
  <c r="Z279" i="3"/>
  <c r="AC94" i="3" l="1"/>
  <c r="AD94" i="3" s="1"/>
  <c r="AE94" i="3" s="1"/>
  <c r="AF94" i="3" s="1"/>
  <c r="Y95" i="3" s="1"/>
  <c r="V282" i="3"/>
  <c r="Z280" i="3"/>
  <c r="AB95" i="3" l="1"/>
  <c r="AA95" i="3"/>
  <c r="AG95" i="3"/>
  <c r="Z281" i="3"/>
  <c r="V283" i="3"/>
  <c r="AC95" i="3" l="1"/>
  <c r="AD95" i="3" s="1"/>
  <c r="AE95" i="3" s="1"/>
  <c r="AF95" i="3" s="1"/>
  <c r="Y96" i="3" s="1"/>
  <c r="V284" i="3"/>
  <c r="Z282" i="3"/>
  <c r="AB96" i="3" l="1"/>
  <c r="AG96" i="3"/>
  <c r="AA96" i="3"/>
  <c r="Z283" i="3"/>
  <c r="V285" i="3"/>
  <c r="AC96" i="3" l="1"/>
  <c r="AD96" i="3" s="1"/>
  <c r="AE96" i="3" s="1"/>
  <c r="AF96" i="3" s="1"/>
  <c r="Y97" i="3" s="1"/>
  <c r="Z284" i="3"/>
  <c r="V286" i="3"/>
  <c r="AG97" i="3" l="1"/>
  <c r="AA97" i="3"/>
  <c r="AB97" i="3"/>
  <c r="Z285" i="3"/>
  <c r="V287" i="3"/>
  <c r="AC97" i="3" l="1"/>
  <c r="AD97" i="3" s="1"/>
  <c r="AE97" i="3" s="1"/>
  <c r="AF97" i="3" s="1"/>
  <c r="Y98" i="3" s="1"/>
  <c r="Z286" i="3"/>
  <c r="V288" i="3"/>
  <c r="AG98" i="3" l="1"/>
  <c r="AA98" i="3"/>
  <c r="AB98" i="3"/>
  <c r="Z287" i="3"/>
  <c r="V289" i="3"/>
  <c r="AC98" i="3" l="1"/>
  <c r="AD98" i="3" s="1"/>
  <c r="AE98" i="3" s="1"/>
  <c r="AF98" i="3" s="1"/>
  <c r="Y99" i="3" s="1"/>
  <c r="Z288" i="3"/>
  <c r="V290" i="3"/>
  <c r="AB99" i="3" l="1"/>
  <c r="AG99" i="3"/>
  <c r="AA99" i="3"/>
  <c r="Z289" i="3"/>
  <c r="V291" i="3"/>
  <c r="AC99" i="3" l="1"/>
  <c r="AD99" i="3" s="1"/>
  <c r="AE99" i="3" s="1"/>
  <c r="AF99" i="3" s="1"/>
  <c r="Y100" i="3" s="1"/>
  <c r="Z290" i="3"/>
  <c r="V292" i="3"/>
  <c r="AA100" i="3" l="1"/>
  <c r="AB100" i="3"/>
  <c r="AG100" i="3"/>
  <c r="V293" i="3"/>
  <c r="Z291" i="3"/>
  <c r="AC100" i="3" l="1"/>
  <c r="AD100" i="3" s="1"/>
  <c r="AE100" i="3" s="1"/>
  <c r="AF100" i="3" s="1"/>
  <c r="Y101" i="3" s="1"/>
  <c r="V294" i="3"/>
  <c r="Z292" i="3"/>
  <c r="AB101" i="3" l="1"/>
  <c r="AG101" i="3"/>
  <c r="AA101" i="3"/>
  <c r="V295" i="3"/>
  <c r="Z293" i="3"/>
  <c r="AC101" i="3" l="1"/>
  <c r="AD101" i="3" s="1"/>
  <c r="AE101" i="3" s="1"/>
  <c r="AF101" i="3" s="1"/>
  <c r="Y102" i="3" s="1"/>
  <c r="Z294" i="3"/>
  <c r="V296" i="3"/>
  <c r="AA102" i="3" l="1"/>
  <c r="AB102" i="3"/>
  <c r="AG102" i="3"/>
  <c r="Z295" i="3"/>
  <c r="V297" i="3"/>
  <c r="AC102" i="3" l="1"/>
  <c r="AD102" i="3" s="1"/>
  <c r="AE102" i="3" s="1"/>
  <c r="AF102" i="3" s="1"/>
  <c r="Y103" i="3" s="1"/>
  <c r="V298" i="3"/>
  <c r="Z296" i="3"/>
  <c r="AA103" i="3" l="1"/>
  <c r="AB103" i="3"/>
  <c r="AG103" i="3"/>
  <c r="V299" i="3"/>
  <c r="Z297" i="3"/>
  <c r="AC103" i="3" l="1"/>
  <c r="AD103" i="3" s="1"/>
  <c r="AE103" i="3" s="1"/>
  <c r="AF103" i="3" s="1"/>
  <c r="Y104" i="3" s="1"/>
  <c r="V300" i="3"/>
  <c r="Z298" i="3"/>
  <c r="AA104" i="3" l="1"/>
  <c r="AB104" i="3"/>
  <c r="AG104" i="3"/>
  <c r="V301" i="3"/>
  <c r="Z299" i="3"/>
  <c r="AC104" i="3" l="1"/>
  <c r="AD104" i="3" s="1"/>
  <c r="AE104" i="3" s="1"/>
  <c r="AF104" i="3" s="1"/>
  <c r="Y105" i="3" s="1"/>
  <c r="V302" i="3"/>
  <c r="Z300" i="3"/>
  <c r="AG105" i="3" l="1"/>
  <c r="AA105" i="3"/>
  <c r="AB105" i="3"/>
  <c r="Z301" i="3"/>
  <c r="V303" i="3"/>
  <c r="AC105" i="3" l="1"/>
  <c r="AD105" i="3" s="1"/>
  <c r="AE105" i="3" s="1"/>
  <c r="AF105" i="3" s="1"/>
  <c r="Y106" i="3" s="1"/>
  <c r="V304" i="3"/>
  <c r="Z302" i="3"/>
  <c r="AG106" i="3" l="1"/>
  <c r="AA106" i="3"/>
  <c r="AB106" i="3"/>
  <c r="Z303" i="3"/>
  <c r="V305" i="3"/>
  <c r="AC106" i="3" l="1"/>
  <c r="AD106" i="3" s="1"/>
  <c r="AE106" i="3" s="1"/>
  <c r="AF106" i="3" s="1"/>
  <c r="Y107" i="3" s="1"/>
  <c r="V306" i="3"/>
  <c r="Z304" i="3"/>
  <c r="AA107" i="3" l="1"/>
  <c r="AB107" i="3"/>
  <c r="AG107" i="3"/>
  <c r="V307" i="3"/>
  <c r="Z305" i="3"/>
  <c r="AC107" i="3" l="1"/>
  <c r="AD107" i="3" s="1"/>
  <c r="AE107" i="3" s="1"/>
  <c r="AF107" i="3" s="1"/>
  <c r="Y108" i="3" s="1"/>
  <c r="Z306" i="3"/>
  <c r="V308" i="3"/>
  <c r="AA108" i="3" l="1"/>
  <c r="AB108" i="3"/>
  <c r="AG108" i="3"/>
  <c r="Z307" i="3"/>
  <c r="V309" i="3"/>
  <c r="AC108" i="3" l="1"/>
  <c r="AD108" i="3" s="1"/>
  <c r="AE108" i="3" s="1"/>
  <c r="AF108" i="3" s="1"/>
  <c r="Y109" i="3" s="1"/>
  <c r="V310" i="3"/>
  <c r="Z308" i="3"/>
  <c r="AB109" i="3" l="1"/>
  <c r="AG109" i="3"/>
  <c r="AA109" i="3"/>
  <c r="V311" i="3"/>
  <c r="Z309" i="3"/>
  <c r="AC109" i="3" l="1"/>
  <c r="AD109" i="3" s="1"/>
  <c r="AE109" i="3" s="1"/>
  <c r="AF109" i="3" s="1"/>
  <c r="Y110" i="3" s="1"/>
  <c r="V312" i="3"/>
  <c r="Z310" i="3"/>
  <c r="AG110" i="3" l="1"/>
  <c r="AB110" i="3"/>
  <c r="AA110" i="3"/>
  <c r="V313" i="3"/>
  <c r="Z311" i="3"/>
  <c r="AC110" i="3" l="1"/>
  <c r="AD110" i="3" s="1"/>
  <c r="AE110" i="3" s="1"/>
  <c r="AF110" i="3" s="1"/>
  <c r="Y111" i="3" s="1"/>
  <c r="Z312" i="3"/>
  <c r="V314" i="3"/>
  <c r="AA111" i="3" l="1"/>
  <c r="AG111" i="3"/>
  <c r="AB111" i="3"/>
  <c r="Z313" i="3"/>
  <c r="V315" i="3"/>
  <c r="AC111" i="3" l="1"/>
  <c r="AD111" i="3" s="1"/>
  <c r="AE111" i="3" s="1"/>
  <c r="AF111" i="3" s="1"/>
  <c r="Y112" i="3" s="1"/>
  <c r="Z314" i="3"/>
  <c r="V316" i="3"/>
  <c r="AB112" i="3" l="1"/>
  <c r="AA112" i="3"/>
  <c r="AG112" i="3"/>
  <c r="Z315" i="3"/>
  <c r="V317" i="3"/>
  <c r="AC112" i="3" l="1"/>
  <c r="AD112" i="3" s="1"/>
  <c r="AE112" i="3" s="1"/>
  <c r="AF112" i="3" s="1"/>
  <c r="Y113" i="3" s="1"/>
  <c r="V318" i="3"/>
  <c r="Z316" i="3"/>
  <c r="AG113" i="3" l="1"/>
  <c r="AB113" i="3"/>
  <c r="AA113" i="3"/>
  <c r="Z317" i="3"/>
  <c r="V319" i="3"/>
  <c r="AC113" i="3" l="1"/>
  <c r="AD113" i="3" s="1"/>
  <c r="AE113" i="3" s="1"/>
  <c r="AF113" i="3" s="1"/>
  <c r="Y114" i="3" s="1"/>
  <c r="Z318" i="3"/>
  <c r="V320" i="3"/>
  <c r="AG114" i="3" l="1"/>
  <c r="AA114" i="3"/>
  <c r="AB114" i="3"/>
  <c r="V321" i="3"/>
  <c r="Z319" i="3"/>
  <c r="AC114" i="3" l="1"/>
  <c r="AD114" i="3" s="1"/>
  <c r="AE114" i="3" s="1"/>
  <c r="AF114" i="3" s="1"/>
  <c r="Y115" i="3" s="1"/>
  <c r="Z320" i="3"/>
  <c r="V322" i="3"/>
  <c r="AA115" i="3" l="1"/>
  <c r="AB115" i="3"/>
  <c r="AG115" i="3"/>
  <c r="Z321" i="3"/>
  <c r="V323" i="3"/>
  <c r="AC115" i="3" l="1"/>
  <c r="AD115" i="3" s="1"/>
  <c r="AE115" i="3" s="1"/>
  <c r="AF115" i="3" s="1"/>
  <c r="Y116" i="3" s="1"/>
  <c r="V324" i="3"/>
  <c r="Z322" i="3"/>
  <c r="AA116" i="3" l="1"/>
  <c r="AB116" i="3"/>
  <c r="AG116" i="3"/>
  <c r="Z323" i="3"/>
  <c r="V325" i="3"/>
  <c r="AC116" i="3" l="1"/>
  <c r="AD116" i="3" s="1"/>
  <c r="AE116" i="3" s="1"/>
  <c r="AF116" i="3" s="1"/>
  <c r="Y117" i="3" s="1"/>
  <c r="V326" i="3"/>
  <c r="Z324" i="3"/>
  <c r="AB117" i="3" l="1"/>
  <c r="AG117" i="3"/>
  <c r="AA117" i="3"/>
  <c r="Z325" i="3"/>
  <c r="V327" i="3"/>
  <c r="AC117" i="3" l="1"/>
  <c r="AD117" i="3" s="1"/>
  <c r="AE117" i="3" s="1"/>
  <c r="AF117" i="3" s="1"/>
  <c r="Y118" i="3" s="1"/>
  <c r="V328" i="3"/>
  <c r="Z326" i="3"/>
  <c r="AB118" i="3" l="1"/>
  <c r="AG118" i="3"/>
  <c r="AA118" i="3"/>
  <c r="Z327" i="3"/>
  <c r="V329" i="3"/>
  <c r="AC118" i="3" l="1"/>
  <c r="AD118" i="3" s="1"/>
  <c r="AE118" i="3" s="1"/>
  <c r="AF118" i="3" s="1"/>
  <c r="Y119" i="3" s="1"/>
  <c r="V330" i="3"/>
  <c r="Z328" i="3"/>
  <c r="AG119" i="3" l="1"/>
  <c r="AA119" i="3"/>
  <c r="AB119" i="3"/>
  <c r="Z329" i="3"/>
  <c r="V331" i="3"/>
  <c r="AC119" i="3" l="1"/>
  <c r="AD119" i="3" s="1"/>
  <c r="AE119" i="3" s="1"/>
  <c r="AF119" i="3" s="1"/>
  <c r="Y120" i="3" s="1"/>
  <c r="Z330" i="3"/>
  <c r="V332" i="3"/>
  <c r="AG120" i="3" l="1"/>
  <c r="AA120" i="3"/>
  <c r="AB120" i="3"/>
  <c r="Z331" i="3"/>
  <c r="V333" i="3"/>
  <c r="AC120" i="3" l="1"/>
  <c r="AD120" i="3" s="1"/>
  <c r="AE120" i="3" s="1"/>
  <c r="AF120" i="3" s="1"/>
  <c r="Y121" i="3" s="1"/>
  <c r="Z332" i="3"/>
  <c r="V334" i="3"/>
  <c r="AA121" i="3" l="1"/>
  <c r="AB121" i="3"/>
  <c r="AG121" i="3"/>
  <c r="V335" i="3"/>
  <c r="Z333" i="3"/>
  <c r="AC121" i="3" l="1"/>
  <c r="AD121" i="3" s="1"/>
  <c r="AE121" i="3" s="1"/>
  <c r="AF121" i="3" s="1"/>
  <c r="Y122" i="3" s="1"/>
  <c r="Z334" i="3"/>
  <c r="V336" i="3"/>
  <c r="AB122" i="3" l="1"/>
  <c r="AG122" i="3"/>
  <c r="AA122" i="3"/>
  <c r="Z335" i="3"/>
  <c r="V337" i="3"/>
  <c r="AC122" i="3" l="1"/>
  <c r="AD122" i="3" s="1"/>
  <c r="AE122" i="3" s="1"/>
  <c r="AF122" i="3" s="1"/>
  <c r="Y123" i="3" s="1"/>
  <c r="V338" i="3"/>
  <c r="Z336" i="3"/>
  <c r="AB123" i="3" l="1"/>
  <c r="AA123" i="3"/>
  <c r="AG123" i="3"/>
  <c r="Z337" i="3"/>
  <c r="V339" i="3"/>
  <c r="AC123" i="3" l="1"/>
  <c r="AD123" i="3" s="1"/>
  <c r="AE123" i="3" s="1"/>
  <c r="AF123" i="3" s="1"/>
  <c r="Y124" i="3" s="1"/>
  <c r="Z338" i="3"/>
  <c r="V340" i="3"/>
  <c r="AG124" i="3" l="1"/>
  <c r="AA124" i="3"/>
  <c r="AB124" i="3"/>
  <c r="Z339" i="3"/>
  <c r="V341" i="3"/>
  <c r="AC124" i="3" l="1"/>
  <c r="AD124" i="3" s="1"/>
  <c r="AE124" i="3" s="1"/>
  <c r="AF124" i="3" s="1"/>
  <c r="Y125" i="3" s="1"/>
  <c r="V342" i="3"/>
  <c r="Z340" i="3"/>
  <c r="AA125" i="3" l="1"/>
  <c r="AG125" i="3"/>
  <c r="AB125" i="3"/>
  <c r="Z341" i="3"/>
  <c r="V343" i="3"/>
  <c r="AC125" i="3" l="1"/>
  <c r="AD125" i="3" s="1"/>
  <c r="AE125" i="3" s="1"/>
  <c r="AF125" i="3" s="1"/>
  <c r="Y126" i="3" s="1"/>
  <c r="V344" i="3"/>
  <c r="Z342" i="3"/>
  <c r="AB126" i="3" l="1"/>
  <c r="AA126" i="3"/>
  <c r="AG126" i="3"/>
  <c r="Z343" i="3"/>
  <c r="V345" i="3"/>
  <c r="AC126" i="3" l="1"/>
  <c r="AD126" i="3" s="1"/>
  <c r="AE126" i="3" s="1"/>
  <c r="AF126" i="3" s="1"/>
  <c r="Y127" i="3" s="1"/>
  <c r="Z344" i="3"/>
  <c r="V346" i="3"/>
  <c r="AG127" i="3" l="1"/>
  <c r="AB127" i="3"/>
  <c r="AA127" i="3"/>
  <c r="Z345" i="3"/>
  <c r="V347" i="3"/>
  <c r="AC127" i="3" l="1"/>
  <c r="AD127" i="3" s="1"/>
  <c r="AE127" i="3" s="1"/>
  <c r="AF127" i="3" s="1"/>
  <c r="Y128" i="3" s="1"/>
  <c r="V348" i="3"/>
  <c r="Z346" i="3"/>
  <c r="AG128" i="3" l="1"/>
  <c r="AA128" i="3"/>
  <c r="AB128" i="3"/>
  <c r="Z347" i="3"/>
  <c r="V349" i="3"/>
  <c r="AC128" i="3" l="1"/>
  <c r="AD128" i="3" s="1"/>
  <c r="AE128" i="3" s="1"/>
  <c r="AF128" i="3" s="1"/>
  <c r="Y129" i="3" s="1"/>
  <c r="V350" i="3"/>
  <c r="Z348" i="3"/>
  <c r="AA129" i="3" l="1"/>
  <c r="AG129" i="3"/>
  <c r="AB129" i="3"/>
  <c r="Z349" i="3"/>
  <c r="V351" i="3"/>
  <c r="AC129" i="3" l="1"/>
  <c r="AD129" i="3" s="1"/>
  <c r="AE129" i="3" s="1"/>
  <c r="AF129" i="3" s="1"/>
  <c r="Y130" i="3" s="1"/>
  <c r="Z350" i="3"/>
  <c r="V352" i="3"/>
  <c r="AB130" i="3" l="1"/>
  <c r="AA130" i="3"/>
  <c r="AG130" i="3"/>
  <c r="Z351" i="3"/>
  <c r="V353" i="3"/>
  <c r="AC130" i="3" l="1"/>
  <c r="AD130" i="3" s="1"/>
  <c r="AE130" i="3" s="1"/>
  <c r="AF130" i="3" s="1"/>
  <c r="Y131" i="3" s="1"/>
  <c r="Z352" i="3"/>
  <c r="V354" i="3"/>
  <c r="AA131" i="3" l="1"/>
  <c r="AB131" i="3"/>
  <c r="AG131" i="3"/>
  <c r="Z353" i="3"/>
  <c r="V355" i="3"/>
  <c r="AC131" i="3" l="1"/>
  <c r="AD131" i="3" s="1"/>
  <c r="AE131" i="3" s="1"/>
  <c r="AF131" i="3" s="1"/>
  <c r="Y132" i="3" s="1"/>
  <c r="V356" i="3"/>
  <c r="Z354" i="3"/>
  <c r="AG132" i="3" l="1"/>
  <c r="AA132" i="3"/>
  <c r="AB132" i="3"/>
  <c r="Z355" i="3"/>
  <c r="V357" i="3"/>
  <c r="AC132" i="3" l="1"/>
  <c r="AD132" i="3" s="1"/>
  <c r="AE132" i="3" s="1"/>
  <c r="AF132" i="3" s="1"/>
  <c r="Y133" i="3" s="1"/>
  <c r="V358" i="3"/>
  <c r="Z356" i="3"/>
  <c r="AG133" i="3" l="1"/>
  <c r="AA133" i="3"/>
  <c r="AB133" i="3"/>
  <c r="Z357" i="3"/>
  <c r="V359" i="3"/>
  <c r="AC133" i="3" l="1"/>
  <c r="AD133" i="3" s="1"/>
  <c r="AE133" i="3" s="1"/>
  <c r="AF133" i="3" s="1"/>
  <c r="Y134" i="3" s="1"/>
  <c r="V360" i="3"/>
  <c r="Z358" i="3"/>
  <c r="AA134" i="3" l="1"/>
  <c r="AB134" i="3"/>
  <c r="AG134" i="3"/>
  <c r="Z359" i="3"/>
  <c r="V361" i="3"/>
  <c r="AC134" i="3" l="1"/>
  <c r="AD134" i="3" s="1"/>
  <c r="AE134" i="3" s="1"/>
  <c r="AF134" i="3" s="1"/>
  <c r="Y135" i="3" s="1"/>
  <c r="V362" i="3"/>
  <c r="Z360" i="3"/>
  <c r="AG135" i="3" l="1"/>
  <c r="AA135" i="3"/>
  <c r="AB135" i="3"/>
  <c r="Z361" i="3"/>
  <c r="V363" i="3"/>
  <c r="AC135" i="3" l="1"/>
  <c r="AD135" i="3" s="1"/>
  <c r="AE135" i="3" s="1"/>
  <c r="AF135" i="3" s="1"/>
  <c r="Y136" i="3" s="1"/>
  <c r="Z362" i="3"/>
  <c r="V364" i="3"/>
  <c r="AA136" i="3" l="1"/>
  <c r="AB136" i="3"/>
  <c r="AG136" i="3"/>
  <c r="Z363" i="3"/>
  <c r="V365" i="3"/>
  <c r="AC136" i="3" l="1"/>
  <c r="AD136" i="3" s="1"/>
  <c r="AE136" i="3" s="1"/>
  <c r="AF136" i="3" s="1"/>
  <c r="Y137" i="3" s="1"/>
  <c r="Z364" i="3"/>
  <c r="V366" i="3"/>
  <c r="AA137" i="3" l="1"/>
  <c r="AG137" i="3"/>
  <c r="AB137" i="3"/>
  <c r="Z365" i="3"/>
  <c r="V367" i="3"/>
  <c r="AC137" i="3" l="1"/>
  <c r="AD137" i="3" s="1"/>
  <c r="AE137" i="3" s="1"/>
  <c r="AF137" i="3" s="1"/>
  <c r="Y138" i="3" s="1"/>
  <c r="V368" i="3"/>
  <c r="Z366" i="3"/>
  <c r="AB138" i="3" l="1"/>
  <c r="AA138" i="3"/>
  <c r="AG138" i="3"/>
  <c r="V369" i="3"/>
  <c r="Z367" i="3"/>
  <c r="AC138" i="3" l="1"/>
  <c r="AD138" i="3" s="1"/>
  <c r="AE138" i="3" s="1"/>
  <c r="AF138" i="3" s="1"/>
  <c r="Y139" i="3" s="1"/>
  <c r="Z368" i="3"/>
  <c r="V370" i="3"/>
  <c r="AB139" i="3" l="1"/>
  <c r="AG139" i="3"/>
  <c r="AA139" i="3"/>
  <c r="Z369" i="3"/>
  <c r="V371" i="3"/>
  <c r="AC139" i="3" l="1"/>
  <c r="AD139" i="3" s="1"/>
  <c r="AE139" i="3" s="1"/>
  <c r="AF139" i="3" s="1"/>
  <c r="Y140" i="3" s="1"/>
  <c r="Z370" i="3"/>
  <c r="V372" i="3"/>
  <c r="AB140" i="3" l="1"/>
  <c r="AA140" i="3"/>
  <c r="AG140" i="3"/>
  <c r="Z371" i="3"/>
  <c r="V373" i="3"/>
  <c r="AC140" i="3" l="1"/>
  <c r="AD140" i="3" s="1"/>
  <c r="AE140" i="3" s="1"/>
  <c r="AF140" i="3" s="1"/>
  <c r="Y141" i="3" s="1"/>
  <c r="Z372" i="3"/>
  <c r="V374" i="3"/>
  <c r="AG141" i="3" l="1"/>
  <c r="AA141" i="3"/>
  <c r="AB141" i="3"/>
  <c r="Z373" i="3"/>
  <c r="V375" i="3"/>
  <c r="AC141" i="3" l="1"/>
  <c r="AD141" i="3" s="1"/>
  <c r="AE141" i="3" s="1"/>
  <c r="AF141" i="3" s="1"/>
  <c r="Y142" i="3" s="1"/>
  <c r="V376" i="3"/>
  <c r="Z374" i="3"/>
  <c r="AA142" i="3" l="1"/>
  <c r="AG142" i="3"/>
  <c r="AB142" i="3"/>
  <c r="Z375" i="3"/>
  <c r="V377" i="3"/>
  <c r="AC142" i="3" l="1"/>
  <c r="AD142" i="3" s="1"/>
  <c r="AE142" i="3" s="1"/>
  <c r="AF142" i="3" s="1"/>
  <c r="Y143" i="3" s="1"/>
  <c r="Z376" i="3"/>
  <c r="V378" i="3"/>
  <c r="AG143" i="3" l="1"/>
  <c r="AB143" i="3"/>
  <c r="AA143" i="3"/>
  <c r="Z377" i="3"/>
  <c r="V379" i="3"/>
  <c r="AC143" i="3" l="1"/>
  <c r="AD143" i="3" s="1"/>
  <c r="AE143" i="3" s="1"/>
  <c r="AF143" i="3" s="1"/>
  <c r="Y144" i="3" s="1"/>
  <c r="Z378" i="3"/>
  <c r="V380" i="3"/>
  <c r="AB144" i="3" l="1"/>
  <c r="AA144" i="3"/>
  <c r="AG144" i="3"/>
  <c r="Z379" i="3"/>
  <c r="V381" i="3"/>
  <c r="AC144" i="3" l="1"/>
  <c r="AD144" i="3" s="1"/>
  <c r="AE144" i="3" s="1"/>
  <c r="AF144" i="3" s="1"/>
  <c r="Y145" i="3" s="1"/>
  <c r="Z380" i="3"/>
  <c r="V382" i="3"/>
  <c r="AA145" i="3" l="1"/>
  <c r="AG145" i="3"/>
  <c r="AB145" i="3"/>
  <c r="Z381" i="3"/>
  <c r="V383" i="3"/>
  <c r="AC145" i="3" l="1"/>
  <c r="AD145" i="3" s="1"/>
  <c r="AE145" i="3" s="1"/>
  <c r="AF145" i="3" s="1"/>
  <c r="Y146" i="3" s="1"/>
  <c r="V384" i="3"/>
  <c r="Z382" i="3"/>
  <c r="AB146" i="3" l="1"/>
  <c r="AA146" i="3"/>
  <c r="AG146" i="3"/>
  <c r="Z383" i="3"/>
  <c r="V385" i="3"/>
  <c r="AC146" i="3" l="1"/>
  <c r="AD146" i="3" s="1"/>
  <c r="AE146" i="3" s="1"/>
  <c r="AF146" i="3" s="1"/>
  <c r="Y147" i="3" s="1"/>
  <c r="V386" i="3"/>
  <c r="Z384" i="3"/>
  <c r="AA147" i="3" l="1"/>
  <c r="AB147" i="3"/>
  <c r="AG147" i="3"/>
  <c r="Z385" i="3"/>
  <c r="V387" i="3"/>
  <c r="AC147" i="3" l="1"/>
  <c r="AD147" i="3" s="1"/>
  <c r="AE147" i="3" s="1"/>
  <c r="AF147" i="3" s="1"/>
  <c r="Y148" i="3" s="1"/>
  <c r="Z386" i="3"/>
  <c r="V388" i="3"/>
  <c r="AA148" i="3" l="1"/>
  <c r="AB148" i="3"/>
  <c r="AG148" i="3"/>
  <c r="Z387" i="3"/>
  <c r="V389" i="3"/>
  <c r="AC148" i="3" l="1"/>
  <c r="AD148" i="3" s="1"/>
  <c r="AE148" i="3" s="1"/>
  <c r="AF148" i="3" s="1"/>
  <c r="Y149" i="3" s="1"/>
  <c r="Z388" i="3"/>
  <c r="V390" i="3"/>
  <c r="AG149" i="3" l="1"/>
  <c r="AA149" i="3"/>
  <c r="AB149" i="3"/>
  <c r="Z389" i="3"/>
  <c r="V391" i="3"/>
  <c r="AC149" i="3" l="1"/>
  <c r="AD149" i="3" s="1"/>
  <c r="AE149" i="3" s="1"/>
  <c r="AF149" i="3" s="1"/>
  <c r="Y150" i="3" s="1"/>
  <c r="V392" i="3"/>
  <c r="Z390" i="3"/>
  <c r="AB150" i="3" l="1"/>
  <c r="AG150" i="3"/>
  <c r="AA150" i="3"/>
  <c r="Z391" i="3"/>
  <c r="V393" i="3"/>
  <c r="AC150" i="3" l="1"/>
  <c r="AD150" i="3" s="1"/>
  <c r="AE150" i="3" s="1"/>
  <c r="AF150" i="3" s="1"/>
  <c r="Y151" i="3" s="1"/>
  <c r="V394" i="3"/>
  <c r="Z392" i="3"/>
  <c r="AG151" i="3" l="1"/>
  <c r="AA151" i="3"/>
  <c r="AB151" i="3"/>
  <c r="Z393" i="3"/>
  <c r="V395" i="3"/>
  <c r="AC151" i="3" l="1"/>
  <c r="AD151" i="3" s="1"/>
  <c r="AE151" i="3" s="1"/>
  <c r="AF151" i="3" s="1"/>
  <c r="Y152" i="3" s="1"/>
  <c r="Z394" i="3"/>
  <c r="V396" i="3"/>
  <c r="AA152" i="3" l="1"/>
  <c r="AB152" i="3"/>
  <c r="AG152" i="3"/>
  <c r="Z395" i="3"/>
  <c r="V397" i="3"/>
  <c r="AC152" i="3" l="1"/>
  <c r="AD152" i="3" s="1"/>
  <c r="AE152" i="3" s="1"/>
  <c r="AF152" i="3" s="1"/>
  <c r="Y153" i="3" s="1"/>
  <c r="Z396" i="3"/>
  <c r="V398" i="3"/>
  <c r="AA153" i="3" l="1"/>
  <c r="AB153" i="3"/>
  <c r="AG153" i="3"/>
  <c r="V399" i="3"/>
  <c r="Z397" i="3"/>
  <c r="AC153" i="3" l="1"/>
  <c r="AD153" i="3" s="1"/>
  <c r="AE153" i="3" s="1"/>
  <c r="AF153" i="3" s="1"/>
  <c r="Y154" i="3" s="1"/>
  <c r="Z398" i="3"/>
  <c r="V400" i="3"/>
  <c r="AB154" i="3" l="1"/>
  <c r="AG154" i="3"/>
  <c r="AA154" i="3"/>
  <c r="Z399" i="3"/>
  <c r="V401" i="3"/>
  <c r="AC154" i="3" l="1"/>
  <c r="AD154" i="3" s="1"/>
  <c r="AE154" i="3" s="1"/>
  <c r="AF154" i="3" s="1"/>
  <c r="Y155" i="3" s="1"/>
  <c r="Z400" i="3"/>
  <c r="V402" i="3"/>
  <c r="AA155" i="3" l="1"/>
  <c r="AB155" i="3"/>
  <c r="AG155" i="3"/>
  <c r="Z401" i="3"/>
  <c r="V403" i="3"/>
  <c r="AC155" i="3" l="1"/>
  <c r="AD155" i="3" s="1"/>
  <c r="AE155" i="3" s="1"/>
  <c r="AF155" i="3" s="1"/>
  <c r="Y156" i="3" s="1"/>
  <c r="Z402" i="3"/>
  <c r="V404" i="3"/>
  <c r="AA156" i="3" l="1"/>
  <c r="AB156" i="3"/>
  <c r="AG156" i="3"/>
  <c r="Z403" i="3"/>
  <c r="V405" i="3"/>
  <c r="AC156" i="3" l="1"/>
  <c r="AD156" i="3" s="1"/>
  <c r="AE156" i="3" s="1"/>
  <c r="AF156" i="3" s="1"/>
  <c r="Y157" i="3" s="1"/>
  <c r="V406" i="3"/>
  <c r="Z404" i="3"/>
  <c r="AB157" i="3" l="1"/>
  <c r="AG157" i="3"/>
  <c r="AA157" i="3"/>
  <c r="V407" i="3"/>
  <c r="Z405" i="3"/>
  <c r="AC157" i="3" l="1"/>
  <c r="AD157" i="3" s="1"/>
  <c r="AE157" i="3" s="1"/>
  <c r="AF157" i="3" s="1"/>
  <c r="Y158" i="3" s="1"/>
  <c r="V408" i="3"/>
  <c r="Z406" i="3"/>
  <c r="AA158" i="3" l="1"/>
  <c r="AB158" i="3"/>
  <c r="AG158" i="3"/>
  <c r="Z407" i="3"/>
  <c r="V409" i="3"/>
  <c r="AC158" i="3" l="1"/>
  <c r="AD158" i="3" s="1"/>
  <c r="AE158" i="3" s="1"/>
  <c r="AF158" i="3" s="1"/>
  <c r="Y159" i="3" s="1"/>
  <c r="Z408" i="3"/>
  <c r="V410" i="3"/>
  <c r="AB159" i="3" l="1"/>
  <c r="AG159" i="3"/>
  <c r="AA159" i="3"/>
  <c r="Z409" i="3"/>
  <c r="V411" i="3"/>
  <c r="AC159" i="3" l="1"/>
  <c r="AD159" i="3" s="1"/>
  <c r="AE159" i="3" s="1"/>
  <c r="AF159" i="3" s="1"/>
  <c r="Y160" i="3" s="1"/>
  <c r="V412" i="3"/>
  <c r="Z410" i="3"/>
  <c r="AA160" i="3" l="1"/>
  <c r="AB160" i="3"/>
  <c r="AG160" i="3"/>
  <c r="Z411" i="3"/>
  <c r="V413" i="3"/>
  <c r="AC160" i="3" l="1"/>
  <c r="AD160" i="3" s="1"/>
  <c r="AE160" i="3" s="1"/>
  <c r="AF160" i="3" s="1"/>
  <c r="Y161" i="3" s="1"/>
  <c r="V414" i="3"/>
  <c r="Z412" i="3"/>
  <c r="AG161" i="3" l="1"/>
  <c r="AA161" i="3"/>
  <c r="AB161" i="3"/>
  <c r="V415" i="3"/>
  <c r="Z413" i="3"/>
  <c r="AC161" i="3" l="1"/>
  <c r="AD161" i="3" s="1"/>
  <c r="AE161" i="3" s="1"/>
  <c r="AF161" i="3" s="1"/>
  <c r="Y162" i="3" s="1"/>
  <c r="Z414" i="3"/>
  <c r="V416" i="3"/>
  <c r="AG162" i="3" l="1"/>
  <c r="AA162" i="3"/>
  <c r="AB162" i="3"/>
  <c r="V417" i="3"/>
  <c r="Z415" i="3"/>
  <c r="AC162" i="3" l="1"/>
  <c r="AD162" i="3" s="1"/>
  <c r="AE162" i="3" s="1"/>
  <c r="AF162" i="3" s="1"/>
  <c r="Y163" i="3" s="1"/>
  <c r="Z416" i="3"/>
  <c r="V418" i="3"/>
  <c r="AA163" i="3" l="1"/>
  <c r="AG163" i="3"/>
  <c r="AB163" i="3"/>
  <c r="V419" i="3"/>
  <c r="Z417" i="3"/>
  <c r="AC163" i="3" l="1"/>
  <c r="AD163" i="3" s="1"/>
  <c r="AE163" i="3" s="1"/>
  <c r="AF163" i="3" s="1"/>
  <c r="Y164" i="3" s="1"/>
  <c r="Z418" i="3"/>
  <c r="V420" i="3"/>
  <c r="AA164" i="3" l="1"/>
  <c r="AB164" i="3"/>
  <c r="AG164" i="3"/>
  <c r="V421" i="3"/>
  <c r="Z419" i="3"/>
  <c r="AC164" i="3" l="1"/>
  <c r="AD164" i="3" s="1"/>
  <c r="AE164" i="3" s="1"/>
  <c r="AF164" i="3" s="1"/>
  <c r="Y165" i="3" s="1"/>
  <c r="Z420" i="3"/>
  <c r="V422" i="3"/>
  <c r="AB165" i="3" l="1"/>
  <c r="AA165" i="3"/>
  <c r="AG165" i="3"/>
  <c r="V423" i="3"/>
  <c r="Z421" i="3"/>
  <c r="AC165" i="3" l="1"/>
  <c r="AD165" i="3" s="1"/>
  <c r="AE165" i="3" s="1"/>
  <c r="AF165" i="3" s="1"/>
  <c r="Y166" i="3" s="1"/>
  <c r="Z422" i="3"/>
  <c r="V424" i="3"/>
  <c r="AB166" i="3" l="1"/>
  <c r="AG166" i="3"/>
  <c r="AA166" i="3"/>
  <c r="Z423" i="3"/>
  <c r="V425" i="3"/>
  <c r="AC166" i="3" l="1"/>
  <c r="AD166" i="3" s="1"/>
  <c r="AE166" i="3" s="1"/>
  <c r="AF166" i="3" s="1"/>
  <c r="Y167" i="3" s="1"/>
  <c r="V426" i="3"/>
  <c r="Z424" i="3"/>
  <c r="AG167" i="3" l="1"/>
  <c r="AA167" i="3"/>
  <c r="AB167" i="3"/>
  <c r="Z425" i="3"/>
  <c r="V427" i="3"/>
  <c r="AC167" i="3" l="1"/>
  <c r="AD167" i="3" s="1"/>
  <c r="AE167" i="3" s="1"/>
  <c r="AF167" i="3" s="1"/>
  <c r="Y168" i="3" s="1"/>
  <c r="Z426" i="3"/>
  <c r="V428" i="3"/>
  <c r="AA168" i="3" l="1"/>
  <c r="AB168" i="3"/>
  <c r="AG168" i="3"/>
  <c r="Z427" i="3"/>
  <c r="V429" i="3"/>
  <c r="AC168" i="3" l="1"/>
  <c r="AD168" i="3" s="1"/>
  <c r="AE168" i="3" s="1"/>
  <c r="AF168" i="3" s="1"/>
  <c r="Y169" i="3" s="1"/>
  <c r="Z428" i="3"/>
  <c r="V430" i="3"/>
  <c r="AG169" i="3" l="1"/>
  <c r="AA169" i="3"/>
  <c r="AB169" i="3"/>
  <c r="V431" i="3"/>
  <c r="Z429" i="3"/>
  <c r="AC169" i="3" l="1"/>
  <c r="AD169" i="3" s="1"/>
  <c r="AE169" i="3" s="1"/>
  <c r="AF169" i="3" s="1"/>
  <c r="Y170" i="3" s="1"/>
  <c r="Z430" i="3"/>
  <c r="V432" i="3"/>
  <c r="AG170" i="3" l="1"/>
  <c r="AA170" i="3"/>
  <c r="AB170" i="3"/>
  <c r="Z431" i="3"/>
  <c r="V433" i="3"/>
  <c r="AC170" i="3" l="1"/>
  <c r="AD170" i="3" s="1"/>
  <c r="AE170" i="3" s="1"/>
  <c r="AF170" i="3" s="1"/>
  <c r="Y171" i="3" s="1"/>
  <c r="V434" i="3"/>
  <c r="Z432" i="3"/>
  <c r="AA171" i="3" l="1"/>
  <c r="AB171" i="3"/>
  <c r="AG171" i="3"/>
  <c r="V435" i="3"/>
  <c r="Z433" i="3"/>
  <c r="AC171" i="3" l="1"/>
  <c r="AD171" i="3" s="1"/>
  <c r="AE171" i="3" s="1"/>
  <c r="AF171" i="3" s="1"/>
  <c r="Y172" i="3" s="1"/>
  <c r="V436" i="3"/>
  <c r="Z434" i="3"/>
  <c r="AA172" i="3" l="1"/>
  <c r="AB172" i="3"/>
  <c r="AG172" i="3"/>
  <c r="V437" i="3"/>
  <c r="Z435" i="3"/>
  <c r="AC172" i="3" l="1"/>
  <c r="AD172" i="3" s="1"/>
  <c r="AE172" i="3" s="1"/>
  <c r="AF172" i="3" s="1"/>
  <c r="Y173" i="3" s="1"/>
  <c r="V438" i="3"/>
  <c r="Z436" i="3"/>
  <c r="AB173" i="3" l="1"/>
  <c r="AG173" i="3"/>
  <c r="AA173" i="3"/>
  <c r="V439" i="3"/>
  <c r="Z437" i="3"/>
  <c r="AC173" i="3" l="1"/>
  <c r="AD173" i="3" s="1"/>
  <c r="AE173" i="3" s="1"/>
  <c r="AF173" i="3" s="1"/>
  <c r="Y174" i="3" s="1"/>
  <c r="Z438" i="3"/>
  <c r="V440" i="3"/>
  <c r="AA174" i="3" l="1"/>
  <c r="AB174" i="3"/>
  <c r="AG174" i="3"/>
  <c r="Z439" i="3"/>
  <c r="V441" i="3"/>
  <c r="AC174" i="3" l="1"/>
  <c r="AD174" i="3" s="1"/>
  <c r="AE174" i="3" s="1"/>
  <c r="AF174" i="3" s="1"/>
  <c r="Y175" i="3" s="1"/>
  <c r="Z440" i="3"/>
  <c r="V442" i="3"/>
  <c r="AG175" i="3" l="1"/>
  <c r="AA175" i="3"/>
  <c r="AB175" i="3"/>
  <c r="V443" i="3"/>
  <c r="Z441" i="3"/>
  <c r="AC175" i="3" l="1"/>
  <c r="AD175" i="3" s="1"/>
  <c r="AE175" i="3" s="1"/>
  <c r="AF175" i="3" s="1"/>
  <c r="Y176" i="3" s="1"/>
  <c r="Z442" i="3"/>
  <c r="V444" i="3"/>
  <c r="AA176" i="3" l="1"/>
  <c r="AB176" i="3"/>
  <c r="AG176" i="3"/>
  <c r="Z443" i="3"/>
  <c r="V445" i="3"/>
  <c r="AC176" i="3" l="1"/>
  <c r="AD176" i="3" s="1"/>
  <c r="AE176" i="3" s="1"/>
  <c r="AF176" i="3" s="1"/>
  <c r="Y177" i="3" s="1"/>
  <c r="Z444" i="3"/>
  <c r="V446" i="3"/>
  <c r="AG177" i="3" l="1"/>
  <c r="AA177" i="3"/>
  <c r="AB177" i="3"/>
  <c r="V447" i="3"/>
  <c r="Z445" i="3"/>
  <c r="AC177" i="3" l="1"/>
  <c r="AD177" i="3" s="1"/>
  <c r="AE177" i="3" s="1"/>
  <c r="AF177" i="3" s="1"/>
  <c r="Y178" i="3" s="1"/>
  <c r="Z446" i="3"/>
  <c r="V448" i="3"/>
  <c r="AG178" i="3" l="1"/>
  <c r="AA178" i="3"/>
  <c r="AB178" i="3"/>
  <c r="V449" i="3"/>
  <c r="Z447" i="3"/>
  <c r="AC178" i="3" l="1"/>
  <c r="AD178" i="3" s="1"/>
  <c r="AE178" i="3" s="1"/>
  <c r="AF178" i="3" s="1"/>
  <c r="Y179" i="3" s="1"/>
  <c r="Z448" i="3"/>
  <c r="V450" i="3"/>
  <c r="AA179" i="3" l="1"/>
  <c r="AG179" i="3"/>
  <c r="AB179" i="3"/>
  <c r="Z449" i="3"/>
  <c r="V451" i="3"/>
  <c r="AC179" i="3" l="1"/>
  <c r="AD179" i="3" s="1"/>
  <c r="AE179" i="3" s="1"/>
  <c r="AF179" i="3" s="1"/>
  <c r="Y180" i="3" s="1"/>
  <c r="V452" i="3"/>
  <c r="Z450" i="3"/>
  <c r="AA180" i="3" l="1"/>
  <c r="AB180" i="3"/>
  <c r="AG180" i="3"/>
  <c r="Z451" i="3"/>
  <c r="V453" i="3"/>
  <c r="AC180" i="3" l="1"/>
  <c r="AD180" i="3" s="1"/>
  <c r="AE180" i="3" s="1"/>
  <c r="AF180" i="3" s="1"/>
  <c r="Y181" i="3" s="1"/>
  <c r="V454" i="3"/>
  <c r="Z452" i="3"/>
  <c r="AB181" i="3" l="1"/>
  <c r="AA181" i="3"/>
  <c r="AG181" i="3"/>
  <c r="V455" i="3"/>
  <c r="Z453" i="3"/>
  <c r="AC181" i="3" l="1"/>
  <c r="AD181" i="3" s="1"/>
  <c r="AE181" i="3" s="1"/>
  <c r="AF181" i="3" s="1"/>
  <c r="Y182" i="3" s="1"/>
  <c r="V456" i="3"/>
  <c r="Z454" i="3"/>
  <c r="AG182" i="3" l="1"/>
  <c r="AA182" i="3"/>
  <c r="AB182" i="3"/>
  <c r="Z455" i="3"/>
  <c r="V457" i="3"/>
  <c r="AC182" i="3" l="1"/>
  <c r="AD182" i="3" s="1"/>
  <c r="AE182" i="3" s="1"/>
  <c r="AF182" i="3" s="1"/>
  <c r="Y183" i="3" s="1"/>
  <c r="Z456" i="3"/>
  <c r="V458" i="3"/>
  <c r="AA183" i="3" l="1"/>
  <c r="AB183" i="3"/>
  <c r="AG183" i="3"/>
  <c r="Z457" i="3"/>
  <c r="V459" i="3"/>
  <c r="AC183" i="3" l="1"/>
  <c r="AD183" i="3" s="1"/>
  <c r="AE183" i="3" s="1"/>
  <c r="AF183" i="3" s="1"/>
  <c r="Y184" i="3" s="1"/>
  <c r="V460" i="3"/>
  <c r="Z458" i="3"/>
  <c r="AG184" i="3" l="1"/>
  <c r="AB184" i="3"/>
  <c r="AA184" i="3"/>
  <c r="Z459" i="3"/>
  <c r="V461" i="3"/>
  <c r="AC184" i="3" l="1"/>
  <c r="AD184" i="3" s="1"/>
  <c r="AE184" i="3" s="1"/>
  <c r="AF184" i="3" s="1"/>
  <c r="Y185" i="3" s="1"/>
  <c r="V462" i="3"/>
  <c r="Z460" i="3"/>
  <c r="AG185" i="3" l="1"/>
  <c r="AA185" i="3"/>
  <c r="AB185" i="3"/>
  <c r="Z461" i="3"/>
  <c r="V463" i="3"/>
  <c r="AC185" i="3" l="1"/>
  <c r="AD185" i="3" s="1"/>
  <c r="AE185" i="3" s="1"/>
  <c r="AF185" i="3" s="1"/>
  <c r="Y186" i="3" s="1"/>
  <c r="Z462" i="3"/>
  <c r="V464" i="3"/>
  <c r="AG186" i="3" l="1"/>
  <c r="AB186" i="3"/>
  <c r="AA186" i="3"/>
  <c r="Z463" i="3"/>
  <c r="V465" i="3"/>
  <c r="AC186" i="3" l="1"/>
  <c r="AD186" i="3" s="1"/>
  <c r="AE186" i="3" s="1"/>
  <c r="AF186" i="3" s="1"/>
  <c r="Y187" i="3" s="1"/>
  <c r="Z464" i="3"/>
  <c r="V466" i="3"/>
  <c r="AA187" i="3" l="1"/>
  <c r="AG187" i="3"/>
  <c r="AB187" i="3"/>
  <c r="Z465" i="3"/>
  <c r="V467" i="3"/>
  <c r="AC187" i="3" l="1"/>
  <c r="AD187" i="3" s="1"/>
  <c r="AE187" i="3" s="1"/>
  <c r="AF187" i="3" s="1"/>
  <c r="Y188" i="3" s="1"/>
  <c r="V468" i="3"/>
  <c r="Z466" i="3"/>
  <c r="AA188" i="3" l="1"/>
  <c r="AB188" i="3"/>
  <c r="AG188" i="3"/>
  <c r="Z467" i="3"/>
  <c r="V469" i="3"/>
  <c r="AC188" i="3" l="1"/>
  <c r="AD188" i="3" s="1"/>
  <c r="AE188" i="3" s="1"/>
  <c r="AF188" i="3" s="1"/>
  <c r="Y189" i="3" s="1"/>
  <c r="V470" i="3"/>
  <c r="Z468" i="3"/>
  <c r="AB189" i="3" l="1"/>
  <c r="AA189" i="3"/>
  <c r="AG189" i="3"/>
  <c r="Z469" i="3"/>
  <c r="V471" i="3"/>
  <c r="AC189" i="3" l="1"/>
  <c r="AD189" i="3" s="1"/>
  <c r="AE189" i="3" s="1"/>
  <c r="AF189" i="3" s="1"/>
  <c r="Y190" i="3" s="1"/>
  <c r="V472" i="3"/>
  <c r="Z470" i="3"/>
  <c r="AG190" i="3" l="1"/>
  <c r="AB190" i="3"/>
  <c r="AA190" i="3"/>
  <c r="V473" i="3"/>
  <c r="Z471" i="3"/>
  <c r="AC190" i="3" l="1"/>
  <c r="AD190" i="3" s="1"/>
  <c r="AE190" i="3" s="1"/>
  <c r="AF190" i="3" s="1"/>
  <c r="Y191" i="3" s="1"/>
  <c r="Z472" i="3"/>
  <c r="V474" i="3"/>
  <c r="AG191" i="3" l="1"/>
  <c r="AA191" i="3"/>
  <c r="AB191" i="3"/>
  <c r="Z473" i="3"/>
  <c r="V475" i="3"/>
  <c r="AC191" i="3" l="1"/>
  <c r="AD191" i="3" s="1"/>
  <c r="AE191" i="3" s="1"/>
  <c r="AF191" i="3" s="1"/>
  <c r="Y192" i="3" s="1"/>
  <c r="V476" i="3"/>
  <c r="Z474" i="3"/>
  <c r="AB192" i="3" l="1"/>
  <c r="AG192" i="3"/>
  <c r="AA192" i="3"/>
  <c r="Z475" i="3"/>
  <c r="V477" i="3"/>
  <c r="AC192" i="3" l="1"/>
  <c r="AD192" i="3" s="1"/>
  <c r="AE192" i="3" s="1"/>
  <c r="AF192" i="3" s="1"/>
  <c r="Y193" i="3" s="1"/>
  <c r="Z476" i="3"/>
  <c r="V478" i="3"/>
  <c r="AG193" i="3" l="1"/>
  <c r="AA193" i="3"/>
  <c r="AB193" i="3"/>
  <c r="V479" i="3"/>
  <c r="Z477" i="3"/>
  <c r="AC193" i="3" l="1"/>
  <c r="AD193" i="3" s="1"/>
  <c r="AE193" i="3" s="1"/>
  <c r="AF193" i="3" s="1"/>
  <c r="Y194" i="3" s="1"/>
  <c r="Z478" i="3"/>
  <c r="V480" i="3"/>
  <c r="AG194" i="3" l="1"/>
  <c r="AA194" i="3"/>
  <c r="AB194" i="3"/>
  <c r="Z479" i="3"/>
  <c r="V481" i="3"/>
  <c r="AC194" i="3" l="1"/>
  <c r="AD194" i="3" s="1"/>
  <c r="AE194" i="3" s="1"/>
  <c r="AF194" i="3" s="1"/>
  <c r="Y195" i="3" s="1"/>
  <c r="Z480" i="3"/>
  <c r="V482" i="3"/>
  <c r="AA195" i="3" l="1"/>
  <c r="AB195" i="3"/>
  <c r="AG195" i="3"/>
  <c r="V483" i="3"/>
  <c r="Z481" i="3"/>
  <c r="AC195" i="3" l="1"/>
  <c r="AD195" i="3" s="1"/>
  <c r="AE195" i="3" s="1"/>
  <c r="AF195" i="3" s="1"/>
  <c r="Y196" i="3" s="1"/>
  <c r="V484" i="3"/>
  <c r="Z482" i="3"/>
  <c r="AA196" i="3" l="1"/>
  <c r="AB196" i="3"/>
  <c r="AG196" i="3"/>
  <c r="Z483" i="3"/>
  <c r="V485" i="3"/>
  <c r="AC196" i="3" l="1"/>
  <c r="AD196" i="3" s="1"/>
  <c r="AE196" i="3" s="1"/>
  <c r="AF196" i="3" s="1"/>
  <c r="Y197" i="3" s="1"/>
  <c r="Z484" i="3"/>
  <c r="V486" i="3"/>
  <c r="AB197" i="3" l="1"/>
  <c r="AG197" i="3"/>
  <c r="AA197" i="3"/>
  <c r="Z485" i="3"/>
  <c r="V487" i="3"/>
  <c r="AC197" i="3" l="1"/>
  <c r="AD197" i="3" s="1"/>
  <c r="AE197" i="3" s="1"/>
  <c r="AF197" i="3" s="1"/>
  <c r="Y198" i="3" s="1"/>
  <c r="V488" i="3"/>
  <c r="Z486" i="3"/>
  <c r="AB198" i="3" l="1"/>
  <c r="AA198" i="3"/>
  <c r="AG198" i="3"/>
  <c r="Z487" i="3"/>
  <c r="V489" i="3"/>
  <c r="AC198" i="3" l="1"/>
  <c r="AD198" i="3" s="1"/>
  <c r="AE198" i="3" s="1"/>
  <c r="AF198" i="3" s="1"/>
  <c r="Y199" i="3" s="1"/>
  <c r="V490" i="3"/>
  <c r="Z488" i="3"/>
  <c r="AG199" i="3" l="1"/>
  <c r="AA199" i="3"/>
  <c r="AB199" i="3"/>
  <c r="V491" i="3"/>
  <c r="Z489" i="3"/>
  <c r="AC199" i="3" l="1"/>
  <c r="AD199" i="3" s="1"/>
  <c r="AE199" i="3" s="1"/>
  <c r="AF199" i="3" s="1"/>
  <c r="Y200" i="3" s="1"/>
  <c r="Z490" i="3"/>
  <c r="V492" i="3"/>
  <c r="AA200" i="3" l="1"/>
  <c r="AB200" i="3"/>
  <c r="AG200" i="3"/>
  <c r="Z491" i="3"/>
  <c r="V493" i="3"/>
  <c r="AC200" i="3" l="1"/>
  <c r="AD200" i="3" s="1"/>
  <c r="AE200" i="3" s="1"/>
  <c r="AF200" i="3" s="1"/>
  <c r="Y201" i="3" s="1"/>
  <c r="V494" i="3"/>
  <c r="Z492" i="3"/>
  <c r="AG201" i="3" l="1"/>
  <c r="AA201" i="3"/>
  <c r="AB201" i="3"/>
  <c r="Z493" i="3"/>
  <c r="V495" i="3"/>
  <c r="AC201" i="3" l="1"/>
  <c r="AD201" i="3" s="1"/>
  <c r="AE201" i="3" s="1"/>
  <c r="AF201" i="3" s="1"/>
  <c r="Y202" i="3" s="1"/>
  <c r="V496" i="3"/>
  <c r="Z494" i="3"/>
  <c r="AG202" i="3" l="1"/>
  <c r="AA202" i="3"/>
  <c r="AB202" i="3"/>
  <c r="Z495" i="3"/>
  <c r="V497" i="3"/>
  <c r="AC202" i="3" l="1"/>
  <c r="AD202" i="3" s="1"/>
  <c r="AE202" i="3" s="1"/>
  <c r="AF202" i="3" s="1"/>
  <c r="Y203" i="3" s="1"/>
  <c r="Z496" i="3"/>
  <c r="V498" i="3"/>
  <c r="AA203" i="3" l="1"/>
  <c r="AB203" i="3"/>
  <c r="AG203" i="3"/>
  <c r="Z497" i="3"/>
  <c r="V499" i="3"/>
  <c r="AC203" i="3" l="1"/>
  <c r="AD203" i="3" s="1"/>
  <c r="AE203" i="3" s="1"/>
  <c r="AF203" i="3" s="1"/>
  <c r="Y204" i="3" s="1"/>
  <c r="Z498" i="3"/>
  <c r="V500" i="3"/>
  <c r="AA204" i="3" l="1"/>
  <c r="AB204" i="3"/>
  <c r="AG204" i="3"/>
  <c r="Z499" i="3"/>
  <c r="V501" i="3"/>
  <c r="AC204" i="3" l="1"/>
  <c r="AD204" i="3" s="1"/>
  <c r="AE204" i="3" s="1"/>
  <c r="AF204" i="3" s="1"/>
  <c r="Y205" i="3" s="1"/>
  <c r="V502" i="3"/>
  <c r="Z500" i="3"/>
  <c r="AB205" i="3" l="1"/>
  <c r="AG205" i="3"/>
  <c r="AA205" i="3"/>
  <c r="Z501" i="3"/>
  <c r="V503" i="3"/>
  <c r="AC205" i="3" l="1"/>
  <c r="AD205" i="3" s="1"/>
  <c r="AE205" i="3" s="1"/>
  <c r="AF205" i="3" s="1"/>
  <c r="Y206" i="3" s="1"/>
  <c r="Z502" i="3"/>
  <c r="V504" i="3"/>
  <c r="AA206" i="3" l="1"/>
  <c r="AB206" i="3"/>
  <c r="AG206" i="3"/>
  <c r="Z503" i="3"/>
  <c r="V505" i="3"/>
  <c r="AC206" i="3" l="1"/>
  <c r="AD206" i="3" s="1"/>
  <c r="AE206" i="3" s="1"/>
  <c r="AF206" i="3" s="1"/>
  <c r="Y207" i="3" s="1"/>
  <c r="Z504" i="3"/>
  <c r="V506" i="3"/>
  <c r="AA207" i="3" l="1"/>
  <c r="AB207" i="3"/>
  <c r="AG207" i="3"/>
  <c r="Z505" i="3"/>
  <c r="V507" i="3"/>
  <c r="AC207" i="3" l="1"/>
  <c r="AD207" i="3" s="1"/>
  <c r="AE207" i="3" s="1"/>
  <c r="AF207" i="3" s="1"/>
  <c r="Y208" i="3" s="1"/>
  <c r="Z506" i="3"/>
  <c r="V508" i="3"/>
  <c r="AA208" i="3" l="1"/>
  <c r="AB208" i="3"/>
  <c r="AG208" i="3"/>
  <c r="V509" i="3"/>
  <c r="Z507" i="3"/>
  <c r="AC208" i="3" l="1"/>
  <c r="AD208" i="3" s="1"/>
  <c r="AE208" i="3" s="1"/>
  <c r="AF208" i="3" s="1"/>
  <c r="Y209" i="3" s="1"/>
  <c r="V510" i="3"/>
  <c r="Z508" i="3"/>
  <c r="AG209" i="3" l="1"/>
  <c r="AA209" i="3"/>
  <c r="AB209" i="3"/>
  <c r="V511" i="3"/>
  <c r="Z509" i="3"/>
  <c r="AC209" i="3" l="1"/>
  <c r="AD209" i="3" s="1"/>
  <c r="AE209" i="3" s="1"/>
  <c r="AF209" i="3" s="1"/>
  <c r="Y210" i="3" s="1"/>
  <c r="Z510" i="3"/>
  <c r="V512" i="3"/>
  <c r="AG210" i="3" l="1"/>
  <c r="AB210" i="3"/>
  <c r="AA210" i="3"/>
  <c r="V513" i="3"/>
  <c r="Z511" i="3"/>
  <c r="AC210" i="3" l="1"/>
  <c r="AD210" i="3" s="1"/>
  <c r="AE210" i="3" s="1"/>
  <c r="AF210" i="3" s="1"/>
  <c r="Y211" i="3" s="1"/>
  <c r="V514" i="3"/>
  <c r="Z512" i="3"/>
  <c r="AI5" i="3" l="1"/>
  <c r="AA211" i="3"/>
  <c r="AG211" i="3"/>
  <c r="AB211" i="3"/>
  <c r="Z513" i="3"/>
  <c r="V515" i="3"/>
  <c r="AC211" i="3" l="1"/>
  <c r="AD211" i="3" s="1"/>
  <c r="AE211" i="3" s="1"/>
  <c r="AF211" i="3" s="1"/>
  <c r="Y212" i="3" s="1"/>
  <c r="V516" i="3"/>
  <c r="Z514" i="3"/>
  <c r="AA212" i="3" l="1"/>
  <c r="AB212" i="3"/>
  <c r="AG212" i="3"/>
  <c r="Z515" i="3"/>
  <c r="V517" i="3"/>
  <c r="AC212" i="3" l="1"/>
  <c r="AD212" i="3" s="1"/>
  <c r="AE212" i="3" s="1"/>
  <c r="AF212" i="3" s="1"/>
  <c r="Y213" i="3" s="1"/>
  <c r="Z516" i="3"/>
  <c r="V518" i="3"/>
  <c r="AB213" i="3" l="1"/>
  <c r="AA213" i="3"/>
  <c r="AG213" i="3"/>
  <c r="Z517" i="3"/>
  <c r="V519" i="3"/>
  <c r="AC213" i="3" l="1"/>
  <c r="AD213" i="3" s="1"/>
  <c r="AE213" i="3" s="1"/>
  <c r="AF213" i="3" s="1"/>
  <c r="Y214" i="3" s="1"/>
  <c r="Z518" i="3"/>
  <c r="V520" i="3"/>
  <c r="AG214" i="3" l="1"/>
  <c r="AA214" i="3"/>
  <c r="AB214" i="3"/>
  <c r="V521" i="3"/>
  <c r="Z519" i="3"/>
  <c r="AC214" i="3" l="1"/>
  <c r="AD214" i="3" s="1"/>
  <c r="AE214" i="3" s="1"/>
  <c r="AF214" i="3" s="1"/>
  <c r="Y215" i="3" s="1"/>
  <c r="Z520" i="3"/>
  <c r="V522" i="3"/>
  <c r="AA215" i="3" l="1"/>
  <c r="AB215" i="3"/>
  <c r="AG215" i="3"/>
  <c r="Z521" i="3"/>
  <c r="V523" i="3"/>
  <c r="AC215" i="3" l="1"/>
  <c r="AD215" i="3" s="1"/>
  <c r="AE215" i="3" s="1"/>
  <c r="AF215" i="3" s="1"/>
  <c r="Y216" i="3" s="1"/>
  <c r="V524" i="3"/>
  <c r="Z522" i="3"/>
  <c r="AG216" i="3" l="1"/>
  <c r="AB216" i="3"/>
  <c r="AA216" i="3"/>
  <c r="Z524" i="3"/>
  <c r="Z523" i="3"/>
  <c r="AC216" i="3" l="1"/>
  <c r="AD216" i="3" s="1"/>
  <c r="AE216" i="3" s="1"/>
  <c r="AF216" i="3" s="1"/>
  <c r="Y217" i="3" s="1"/>
  <c r="AG217" i="3" l="1"/>
  <c r="AB217" i="3"/>
  <c r="AA217" i="3"/>
  <c r="AC217" i="3" l="1"/>
  <c r="AD217" i="3" s="1"/>
  <c r="AE217" i="3" s="1"/>
  <c r="AF217" i="3" s="1"/>
  <c r="Y218" i="3" s="1"/>
  <c r="AG218" i="3" l="1"/>
  <c r="AB218" i="3"/>
  <c r="AA218" i="3"/>
  <c r="AC218" i="3" l="1"/>
  <c r="AD218" i="3" s="1"/>
  <c r="AE218" i="3" s="1"/>
  <c r="AF218" i="3" s="1"/>
  <c r="Y219" i="3" s="1"/>
  <c r="AA219" i="3" l="1"/>
  <c r="AG219" i="3"/>
  <c r="AB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B221" i="3" l="1"/>
  <c r="AA221" i="3"/>
  <c r="AG221" i="3"/>
  <c r="AC221" i="3" l="1"/>
  <c r="AD221" i="3" s="1"/>
  <c r="AE221" i="3" s="1"/>
  <c r="AF221" i="3" s="1"/>
  <c r="Y222" i="3" s="1"/>
  <c r="AG222" i="3" l="1"/>
  <c r="AB222" i="3"/>
  <c r="AA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B224" i="3" l="1"/>
  <c r="AG224" i="3"/>
  <c r="AA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B230" i="3" l="1"/>
  <c r="AA230" i="3"/>
  <c r="AG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B234" i="3"/>
  <c r="AA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A237" i="3"/>
  <c r="AG237" i="3"/>
  <c r="AC237" i="3" l="1"/>
  <c r="AD237" i="3" s="1"/>
  <c r="AE237" i="3" s="1"/>
  <c r="AF237" i="3" s="1"/>
  <c r="Y238" i="3" s="1"/>
  <c r="AG238" i="3" l="1"/>
  <c r="AB238" i="3"/>
  <c r="AA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B249" i="3" l="1"/>
  <c r="AG249" i="3"/>
  <c r="AA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A252" i="3" l="1"/>
  <c r="AG252" i="3"/>
  <c r="AB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G258" i="3" l="1"/>
  <c r="AB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AI4" i="3"/>
  <c r="AG6" i="3"/>
  <c r="AG5" i="3"/>
  <c r="D16" i="3"/>
  <c r="AC259" i="3" l="1"/>
  <c r="AD259" i="3" s="1"/>
  <c r="AE259" i="3" s="1"/>
  <c r="AF259" i="3" s="1"/>
  <c r="Y260" i="3" s="1"/>
  <c r="AG4" i="3"/>
  <c r="AA260" i="3" l="1"/>
  <c r="AG260" i="3"/>
  <c r="AB260" i="3"/>
  <c r="U9" i="3"/>
  <c r="AG7" i="3"/>
  <c r="AC260" i="3" l="1"/>
  <c r="AD260" i="3" s="1"/>
  <c r="AE260" i="3" s="1"/>
  <c r="AF260" i="3" s="1"/>
  <c r="Y261" i="3" s="1"/>
  <c r="AB261" i="3" l="1"/>
  <c r="AA261" i="3"/>
  <c r="AG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A265" i="3" l="1"/>
  <c r="AG265" i="3"/>
  <c r="AB265" i="3"/>
  <c r="AC265" i="3" l="1"/>
  <c r="AD265" i="3" s="1"/>
  <c r="AE265" i="3" s="1"/>
  <c r="AF265" i="3" s="1"/>
  <c r="Y266" i="3" s="1"/>
  <c r="AG266" i="3" l="1"/>
  <c r="AB266" i="3"/>
  <c r="AA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A268" i="3" l="1"/>
  <c r="AG268" i="3"/>
  <c r="AB268" i="3"/>
  <c r="AC268" i="3" l="1"/>
  <c r="AD268" i="3" s="1"/>
  <c r="AE268" i="3" s="1"/>
  <c r="AF268" i="3" s="1"/>
  <c r="Y269" i="3" s="1"/>
  <c r="AB269" i="3" l="1"/>
  <c r="AA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G272" i="3" l="1"/>
  <c r="AB272" i="3"/>
  <c r="AA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B280" i="3"/>
  <c r="AA280" i="3"/>
  <c r="AC280" i="3" l="1"/>
  <c r="AD280" i="3" s="1"/>
  <c r="AE280" i="3" s="1"/>
  <c r="AF280" i="3" s="1"/>
  <c r="Y281" i="3" s="1"/>
  <c r="AA281" i="3" l="1"/>
  <c r="AG281" i="3"/>
  <c r="AB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B283" i="3" l="1"/>
  <c r="AA283" i="3"/>
  <c r="AG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B286" i="3" l="1"/>
  <c r="AG286" i="3"/>
  <c r="AA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A291" i="3"/>
  <c r="AG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B299" i="3" l="1"/>
  <c r="AA299" i="3"/>
  <c r="AG299" i="3"/>
  <c r="AC299" i="3" l="1"/>
  <c r="AD299" i="3" s="1"/>
  <c r="AE299" i="3" s="1"/>
  <c r="AF299" i="3" s="1"/>
  <c r="Y300" i="3" s="1"/>
  <c r="AB300" i="3" l="1"/>
  <c r="AA300" i="3"/>
  <c r="AG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A302" i="3" l="1"/>
  <c r="AG302" i="3"/>
  <c r="AB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G304" i="3" l="1"/>
  <c r="AB304" i="3"/>
  <c r="AA304" i="3"/>
  <c r="AC304" i="3" l="1"/>
  <c r="AD304" i="3" s="1"/>
  <c r="AE304" i="3" s="1"/>
  <c r="AF304" i="3" s="1"/>
  <c r="Y305" i="3" s="1"/>
  <c r="AG305" i="3" l="1"/>
  <c r="AB305" i="3"/>
  <c r="AA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B307" i="3" l="1"/>
  <c r="AA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G309" i="3" l="1"/>
  <c r="AB309" i="3"/>
  <c r="AA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G314" i="3"/>
  <c r="AB314" i="3"/>
  <c r="AC314" i="3" l="1"/>
  <c r="AD314" i="3" s="1"/>
  <c r="AE314" i="3" s="1"/>
  <c r="AF314" i="3" s="1"/>
  <c r="Y315" i="3" s="1"/>
  <c r="AB315" i="3" l="1"/>
  <c r="AA315" i="3"/>
  <c r="AG315" i="3"/>
  <c r="AC315" i="3" l="1"/>
  <c r="AD315" i="3" s="1"/>
  <c r="AE315" i="3" s="1"/>
  <c r="AF315" i="3" s="1"/>
  <c r="Y316" i="3" s="1"/>
  <c r="AB316" i="3" l="1"/>
  <c r="AA316" i="3"/>
  <c r="AG316" i="3"/>
  <c r="AC316" i="3" l="1"/>
  <c r="AD316" i="3" s="1"/>
  <c r="AE316" i="3" s="1"/>
  <c r="AF316" i="3" s="1"/>
  <c r="Y317" i="3" s="1"/>
  <c r="AB317" i="3" l="1"/>
  <c r="AG317" i="3"/>
  <c r="AA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A319" i="3" l="1"/>
  <c r="AG319" i="3"/>
  <c r="AB319" i="3"/>
  <c r="AC319" i="3" l="1"/>
  <c r="AD319" i="3" s="1"/>
  <c r="AE319" i="3" s="1"/>
  <c r="AF319" i="3" s="1"/>
  <c r="Y320" i="3" s="1"/>
  <c r="AG320" i="3" l="1"/>
  <c r="AB320" i="3"/>
  <c r="AA320" i="3"/>
  <c r="AC320" i="3" l="1"/>
  <c r="AD320" i="3" s="1"/>
  <c r="AE320" i="3" s="1"/>
  <c r="AF320" i="3" s="1"/>
  <c r="Y321" i="3" s="1"/>
  <c r="AB321" i="3" l="1"/>
  <c r="AG321" i="3"/>
  <c r="AA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B331" i="3" l="1"/>
  <c r="AG331" i="3"/>
  <c r="AA331" i="3"/>
  <c r="AC331" i="3" l="1"/>
  <c r="AD331" i="3" s="1"/>
  <c r="AE331" i="3" s="1"/>
  <c r="AF331" i="3" s="1"/>
  <c r="Y332" i="3" s="1"/>
  <c r="AA332" i="3" l="1"/>
  <c r="AG332" i="3"/>
  <c r="AB332" i="3"/>
  <c r="AC332" i="3" l="1"/>
  <c r="AD332" i="3" s="1"/>
  <c r="AE332" i="3" s="1"/>
  <c r="AF332" i="3" s="1"/>
  <c r="Y333" i="3" s="1"/>
  <c r="AB333" i="3" l="1"/>
  <c r="AA333" i="3"/>
  <c r="AG333" i="3"/>
  <c r="AC333" i="3" l="1"/>
  <c r="AD333" i="3" s="1"/>
  <c r="AE333" i="3" s="1"/>
  <c r="AF333" i="3" s="1"/>
  <c r="Y334" i="3" s="1"/>
  <c r="AB334" i="3" l="1"/>
  <c r="AG334" i="3"/>
  <c r="AA334" i="3"/>
  <c r="AC334" i="3" l="1"/>
  <c r="AD334" i="3" s="1"/>
  <c r="AE334" i="3" s="1"/>
  <c r="AF334" i="3" s="1"/>
  <c r="Y335" i="3" s="1"/>
  <c r="AG335" i="3" l="1"/>
  <c r="AA335" i="3"/>
  <c r="AB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B337" i="3" l="1"/>
  <c r="AA337" i="3"/>
  <c r="AG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G342" i="3"/>
  <c r="AB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A346" i="3" l="1"/>
  <c r="AG346" i="3"/>
  <c r="AB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A349" i="3" l="1"/>
  <c r="AG349" i="3"/>
  <c r="AB349" i="3"/>
  <c r="AC349" i="3" l="1"/>
  <c r="AD349" i="3" s="1"/>
  <c r="AE349" i="3" s="1"/>
  <c r="AF349" i="3" s="1"/>
  <c r="Y350" i="3" s="1"/>
  <c r="AB350" i="3" l="1"/>
  <c r="AA350" i="3"/>
  <c r="AG350" i="3"/>
  <c r="AC350" i="3" l="1"/>
  <c r="AD350" i="3" s="1"/>
  <c r="AE350" i="3" s="1"/>
  <c r="AF350" i="3" s="1"/>
  <c r="Y351" i="3" s="1"/>
  <c r="AB351" i="3" l="1"/>
  <c r="AA351" i="3"/>
  <c r="AG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G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A359" i="3" l="1"/>
  <c r="AG359" i="3"/>
  <c r="AB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G363" i="3"/>
  <c r="AA363" i="3"/>
  <c r="AC363" i="3" l="1"/>
  <c r="AD363" i="3" s="1"/>
  <c r="AE363" i="3" s="1"/>
  <c r="AF363" i="3" s="1"/>
  <c r="Y364" i="3" s="1"/>
  <c r="AB364" i="3" l="1"/>
  <c r="AA364" i="3"/>
  <c r="AG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B367" i="3" l="1"/>
  <c r="AG367" i="3"/>
  <c r="AA367" i="3"/>
  <c r="AC367" i="3" l="1"/>
  <c r="AD367" i="3" s="1"/>
  <c r="AE367" i="3" s="1"/>
  <c r="AF367" i="3" s="1"/>
  <c r="Y368" i="3" s="1"/>
  <c r="AG368" i="3" l="1"/>
  <c r="AB368" i="3"/>
  <c r="AA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B374" i="3" l="1"/>
  <c r="AG374" i="3"/>
  <c r="AA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A378" i="3" l="1"/>
  <c r="AG378" i="3"/>
  <c r="AB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B380" i="3" l="1"/>
  <c r="AG380" i="3"/>
  <c r="AA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G382" i="3" l="1"/>
  <c r="AB382" i="3"/>
  <c r="AA382" i="3"/>
  <c r="AC382" i="3" l="1"/>
  <c r="AD382" i="3" s="1"/>
  <c r="AE382" i="3" s="1"/>
  <c r="AF382" i="3" s="1"/>
  <c r="Y383" i="3" s="1"/>
  <c r="AA383" i="3" l="1"/>
  <c r="AG383" i="3"/>
  <c r="AB383" i="3"/>
  <c r="AC383" i="3" l="1"/>
  <c r="AD383" i="3" s="1"/>
  <c r="AE383" i="3" s="1"/>
  <c r="AF383" i="3" s="1"/>
  <c r="Y384" i="3" s="1"/>
  <c r="AG384" i="3" l="1"/>
  <c r="AB384" i="3"/>
  <c r="AA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G387" i="3"/>
  <c r="AA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A389" i="3" l="1"/>
  <c r="AG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B391" i="3" l="1"/>
  <c r="AG391" i="3"/>
  <c r="AA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A394" i="3" l="1"/>
  <c r="AG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G396" i="3" l="1"/>
  <c r="AB396" i="3"/>
  <c r="AA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G398" i="3"/>
  <c r="AB398" i="3"/>
  <c r="AC398" i="3" l="1"/>
  <c r="AD398" i="3" s="1"/>
  <c r="AE398" i="3" s="1"/>
  <c r="AF398" i="3" s="1"/>
  <c r="Y399" i="3" s="1"/>
  <c r="AB399" i="3" l="1"/>
  <c r="AG399" i="3"/>
  <c r="AA399" i="3"/>
  <c r="AC399" i="3" l="1"/>
  <c r="AD399" i="3" s="1"/>
  <c r="AE399" i="3" s="1"/>
  <c r="AF399" i="3" s="1"/>
  <c r="Y400" i="3" s="1"/>
  <c r="AA400" i="3" l="1"/>
  <c r="AG400" i="3"/>
  <c r="AB400" i="3"/>
  <c r="AC400" i="3" l="1"/>
  <c r="AD400" i="3" s="1"/>
  <c r="AE400" i="3" s="1"/>
  <c r="AF400" i="3" s="1"/>
  <c r="Y401" i="3" s="1"/>
  <c r="AB401" i="3" l="1"/>
  <c r="AA401" i="3"/>
  <c r="AG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G403" i="3" l="1"/>
  <c r="AA403" i="3"/>
  <c r="AB403" i="3"/>
  <c r="AC403" i="3" l="1"/>
  <c r="AD403" i="3" s="1"/>
  <c r="AE403" i="3" s="1"/>
  <c r="AF403" i="3" s="1"/>
  <c r="Y404" i="3" s="1"/>
  <c r="AG404" i="3" l="1"/>
  <c r="AB404" i="3"/>
  <c r="AA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A406" i="3" l="1"/>
  <c r="AG406" i="3"/>
  <c r="AB406" i="3"/>
  <c r="AC406" i="3" l="1"/>
  <c r="AD406" i="3" s="1"/>
  <c r="AE406" i="3" s="1"/>
  <c r="AF406" i="3" s="1"/>
  <c r="Y407" i="3" s="1"/>
  <c r="AB407" i="3" l="1"/>
  <c r="AA407" i="3"/>
  <c r="AG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B409" i="3" l="1"/>
  <c r="AG409" i="3"/>
  <c r="AA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A414" i="3" l="1"/>
  <c r="AG414" i="3"/>
  <c r="AB414" i="3"/>
  <c r="AC414" i="3" l="1"/>
  <c r="AD414" i="3" s="1"/>
  <c r="AE414" i="3" s="1"/>
  <c r="AF414" i="3" s="1"/>
  <c r="Y415" i="3" s="1"/>
  <c r="AB415" i="3" l="1"/>
  <c r="AG415" i="3"/>
  <c r="AA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B417" i="3" l="1"/>
  <c r="AG417" i="3"/>
  <c r="AA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G422" i="3"/>
  <c r="AB422" i="3"/>
  <c r="AC422" i="3" l="1"/>
  <c r="AD422" i="3" s="1"/>
  <c r="AE422" i="3" s="1"/>
  <c r="AF422" i="3" s="1"/>
  <c r="Y423" i="3" s="1"/>
  <c r="AB423" i="3" l="1"/>
  <c r="AG423" i="3"/>
  <c r="AA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B425" i="3" l="1"/>
  <c r="AA425" i="3"/>
  <c r="AG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A430" i="3" l="1"/>
  <c r="AG430" i="3"/>
  <c r="AB430" i="3"/>
  <c r="AC430" i="3" l="1"/>
  <c r="AD430" i="3" s="1"/>
  <c r="AE430" i="3" s="1"/>
  <c r="AF430" i="3" s="1"/>
  <c r="Y431" i="3" s="1"/>
  <c r="AB431" i="3" l="1"/>
  <c r="AG431" i="3"/>
  <c r="AA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B433" i="3" l="1"/>
  <c r="AG433" i="3"/>
  <c r="AA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G435" i="3" l="1"/>
  <c r="AA435" i="3"/>
  <c r="AB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A438" i="3" l="1"/>
  <c r="AG438" i="3"/>
  <c r="AB438" i="3"/>
  <c r="AC438" i="3" l="1"/>
  <c r="AD438" i="3" s="1"/>
  <c r="AE438" i="3" s="1"/>
  <c r="AF438" i="3" s="1"/>
  <c r="Y439" i="3" s="1"/>
  <c r="AB439" i="3" l="1"/>
  <c r="AG439" i="3"/>
  <c r="AA439" i="3"/>
  <c r="AC439" i="3" l="1"/>
  <c r="AD439" i="3" s="1"/>
  <c r="AE439" i="3" s="1"/>
  <c r="AF439" i="3" s="1"/>
  <c r="Y440" i="3" s="1"/>
  <c r="AA440" i="3" l="1"/>
  <c r="AG440" i="3"/>
  <c r="AB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A442" i="3" l="1"/>
  <c r="AB442" i="3"/>
  <c r="AG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B447" i="3" l="1"/>
  <c r="AG447" i="3"/>
  <c r="AA447" i="3"/>
  <c r="AC447" i="3" l="1"/>
  <c r="AD447" i="3" s="1"/>
  <c r="AE447" i="3" s="1"/>
  <c r="AF447" i="3" s="1"/>
  <c r="Y448" i="3" s="1"/>
  <c r="AG448" i="3" l="1"/>
  <c r="AB448" i="3"/>
  <c r="AA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B450" i="3" l="1"/>
  <c r="AG450" i="3"/>
  <c r="AA450" i="3"/>
  <c r="AC450" i="3" l="1"/>
  <c r="AD450" i="3" s="1"/>
  <c r="AE450" i="3" s="1"/>
  <c r="AF450" i="3" s="1"/>
  <c r="Y451" i="3" s="1"/>
  <c r="AG451" i="3" l="1"/>
  <c r="AB451" i="3"/>
  <c r="AA451" i="3"/>
  <c r="AC451" i="3" l="1"/>
  <c r="AD451" i="3" s="1"/>
  <c r="AE451" i="3" s="1"/>
  <c r="AF451" i="3" s="1"/>
  <c r="Y452" i="3" s="1"/>
  <c r="AG452" i="3" l="1"/>
  <c r="AA452" i="3"/>
  <c r="AB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B455" i="3" l="1"/>
  <c r="AA455" i="3"/>
  <c r="AG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B463" i="3" l="1"/>
  <c r="AG463" i="3"/>
  <c r="AA463" i="3"/>
  <c r="AC463" i="3" l="1"/>
  <c r="AD463" i="3" s="1"/>
  <c r="AE463" i="3" s="1"/>
  <c r="AF463" i="3" s="1"/>
  <c r="Y464" i="3" s="1"/>
  <c r="AG464" i="3" l="1"/>
  <c r="AB464" i="3"/>
  <c r="AA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A466" i="3" l="1"/>
  <c r="AG466" i="3"/>
  <c r="AB466" i="3"/>
  <c r="AC466" i="3" l="1"/>
  <c r="AD466" i="3" s="1"/>
  <c r="AE466" i="3" s="1"/>
  <c r="AF466" i="3" s="1"/>
  <c r="Y467" i="3" s="1"/>
  <c r="AB467" i="3" l="1"/>
  <c r="AG467" i="3"/>
  <c r="AA467" i="3"/>
  <c r="AC467" i="3" l="1"/>
  <c r="AD467" i="3" s="1"/>
  <c r="AE467" i="3" s="1"/>
  <c r="AF467" i="3" s="1"/>
  <c r="Y468" i="3" s="1"/>
  <c r="AG468" i="3" l="1"/>
  <c r="AB468" i="3"/>
  <c r="AA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B471" i="3" l="1"/>
  <c r="AA471" i="3"/>
  <c r="AG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G476" i="3" l="1"/>
  <c r="AA476" i="3"/>
  <c r="AB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B479" i="3" l="1"/>
  <c r="AA479" i="3"/>
  <c r="AG479" i="3"/>
  <c r="AC479" i="3" l="1"/>
  <c r="AD479" i="3" s="1"/>
  <c r="AE479" i="3" s="1"/>
  <c r="AF479" i="3" s="1"/>
  <c r="Y480" i="3" s="1"/>
  <c r="AB480" i="3" l="1"/>
  <c r="AA480" i="3"/>
  <c r="AG480" i="3"/>
  <c r="AC480" i="3" l="1"/>
  <c r="AD480" i="3" s="1"/>
  <c r="AE480" i="3" s="1"/>
  <c r="AF480" i="3" s="1"/>
  <c r="Y481" i="3" s="1"/>
  <c r="AG481" i="3" l="1"/>
  <c r="AB481" i="3"/>
  <c r="AA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B483" i="3" l="1"/>
  <c r="AA483" i="3"/>
  <c r="AG483" i="3"/>
  <c r="AC483" i="3" l="1"/>
  <c r="AD483" i="3" s="1"/>
  <c r="AE483" i="3" s="1"/>
  <c r="AF483" i="3" s="1"/>
  <c r="Y484" i="3" s="1"/>
  <c r="AG484" i="3" l="1"/>
  <c r="AB484" i="3"/>
  <c r="AA484" i="3"/>
  <c r="AC484" i="3" l="1"/>
  <c r="AD484" i="3" s="1"/>
  <c r="AE484" i="3" s="1"/>
  <c r="AF484" i="3" s="1"/>
  <c r="Y485" i="3" s="1"/>
  <c r="AB485" i="3" l="1"/>
  <c r="AA485" i="3"/>
  <c r="AG485" i="3"/>
  <c r="AC485" i="3" l="1"/>
  <c r="AD485" i="3" s="1"/>
  <c r="AE485" i="3" s="1"/>
  <c r="AF485" i="3" s="1"/>
  <c r="Y486" i="3" s="1"/>
  <c r="AA486" i="3" l="1"/>
  <c r="AG486" i="3"/>
  <c r="AB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A489" i="3" l="1"/>
  <c r="AG489" i="3"/>
  <c r="AB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A493" i="3" l="1"/>
  <c r="AB493" i="3"/>
  <c r="AG493" i="3"/>
  <c r="AC493" i="3" l="1"/>
  <c r="AD493" i="3" s="1"/>
  <c r="AE493" i="3" s="1"/>
  <c r="AF493" i="3" s="1"/>
  <c r="Y494" i="3" s="1"/>
  <c r="AA494" i="3" l="1"/>
  <c r="AG494" i="3"/>
  <c r="AB494" i="3"/>
  <c r="AC494" i="3" l="1"/>
  <c r="AD494" i="3" s="1"/>
  <c r="AE494" i="3" s="1"/>
  <c r="AF494" i="3" s="1"/>
  <c r="Y495" i="3" s="1"/>
  <c r="AB495" i="3" l="1"/>
  <c r="AG495" i="3"/>
  <c r="AA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B497" i="3" l="1"/>
  <c r="AG497" i="3"/>
  <c r="AA497" i="3"/>
  <c r="AC497" i="3" l="1"/>
  <c r="AD497" i="3" s="1"/>
  <c r="AE497" i="3" s="1"/>
  <c r="AF497" i="3" s="1"/>
  <c r="Y498" i="3" s="1"/>
  <c r="AG498" i="3" l="1"/>
  <c r="AB498" i="3"/>
  <c r="AA498" i="3"/>
  <c r="AC498" i="3" l="1"/>
  <c r="AD498" i="3" s="1"/>
  <c r="AE498" i="3" s="1"/>
  <c r="AF498" i="3" s="1"/>
  <c r="Y499" i="3" s="1"/>
  <c r="AG499" i="3" l="1"/>
  <c r="AB499" i="3"/>
  <c r="AA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B501" i="3" l="1"/>
  <c r="AA501" i="3"/>
  <c r="AG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G503" i="3"/>
  <c r="AA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A510" i="3" l="1"/>
  <c r="AG510" i="3"/>
  <c r="AB510" i="3"/>
  <c r="AC510" i="3" l="1"/>
  <c r="AD510" i="3" s="1"/>
  <c r="AE510" i="3" s="1"/>
  <c r="AF510" i="3" s="1"/>
  <c r="Y511" i="3" s="1"/>
  <c r="AB511" i="3" l="1"/>
  <c r="AG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A514" i="3"/>
  <c r="AG514" i="3"/>
  <c r="AC514" i="3" l="1"/>
  <c r="AD514" i="3" s="1"/>
  <c r="AE514" i="3" s="1"/>
  <c r="AF514" i="3" s="1"/>
  <c r="Y515" i="3" s="1"/>
  <c r="AG515" i="3" l="1"/>
  <c r="AB515" i="3"/>
  <c r="AA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B519" i="3" l="1"/>
  <c r="AA519" i="3"/>
  <c r="AG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A523" i="3" l="1"/>
  <c r="AG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<sst xmlns="http://schemas.openxmlformats.org/spreadsheetml/2006/main" count="220" uniqueCount="156">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</sst>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5.4817015909343547E-3</c:v>
                </c:pt>
                <c:pt idx="1">
                  <c:v>5.9510445421932486E-3</c:v>
                </c:pt>
                <c:pt idx="2">
                  <c:v>6.4851435310330887E-3</c:v>
                </c:pt>
                <c:pt idx="3">
                  <c:v>7.0973597738248151E-3</c:v>
                </c:pt>
                <c:pt idx="4">
                  <c:v>7.8049924882878253E-3</c:v>
                </c:pt>
                <c:pt idx="5">
                  <c:v>8.6308863917979803E-3</c:v>
                </c:pt>
                <c:pt idx="6">
                  <c:v>9.605926982679272E-3</c:v>
                </c:pt>
                <c:pt idx="7">
                  <c:v>1.0773075628622919E-2</c:v>
                </c:pt>
                <c:pt idx="8">
                  <c:v>1.2194226967337761E-2</c:v>
                </c:pt>
                <c:pt idx="9">
                  <c:v>1.3962603157781668E-2</c:v>
                </c:pt>
                <c:pt idx="10">
                  <c:v>1.6226984983606706E-2</c:v>
                </c:pt>
                <c:pt idx="11">
                  <c:v>1.9244264300418614E-2</c:v>
                </c:pt>
                <c:pt idx="12">
                  <c:v>2.3511161038321619E-2</c:v>
                </c:pt>
                <c:pt idx="13">
                  <c:v>3.0175490135299427E-2</c:v>
                </c:pt>
                <c:pt idx="14">
                  <c:v>4.2943279338123162E-2</c:v>
                </c:pt>
                <c:pt idx="15">
                  <c:v>0.13018532607911418</c:v>
                </c:pt>
                <c:pt idx="16">
                  <c:v>6.4777619176179399E-2</c:v>
                </c:pt>
                <c:pt idx="17">
                  <c:v>2.6278923406451937E-2</c:v>
                </c:pt>
                <c:pt idx="18">
                  <c:v>1.748392010000174E-2</c:v>
                </c:pt>
                <c:pt idx="19">
                  <c:v>1.2931322026165539E-2</c:v>
                </c:pt>
                <c:pt idx="20">
                  <c:v>1.0092495447131327E-2</c:v>
                </c:pt>
                <c:pt idx="21">
                  <c:v>8.1493113229187172E-3</c:v>
                </c:pt>
                <c:pt idx="22">
                  <c:v>6.7403800763717603E-3</c:v>
                </c:pt>
                <c:pt idx="23">
                  <c:v>5.677371134641564E-3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3.3366879249165527E-3</c:v>
                </c:pt>
                <c:pt idx="73">
                  <c:v>3.6223749387263126E-3</c:v>
                </c:pt>
                <c:pt idx="74">
                  <c:v>3.9474786710636056E-3</c:v>
                </c:pt>
                <c:pt idx="75">
                  <c:v>4.3201320362411767E-3</c:v>
                </c:pt>
                <c:pt idx="76">
                  <c:v>4.7508649928708338E-3</c:v>
                </c:pt>
                <c:pt idx="77">
                  <c:v>5.2535830210944049E-3</c:v>
                </c:pt>
                <c:pt idx="78">
                  <c:v>5.847085989456928E-3</c:v>
                </c:pt>
                <c:pt idx="79">
                  <c:v>6.5575242956834937E-3</c:v>
                </c:pt>
                <c:pt idx="80">
                  <c:v>7.4225729366403509E-3</c:v>
                </c:pt>
                <c:pt idx="81">
                  <c:v>8.4989758351714205E-3</c:v>
                </c:pt>
                <c:pt idx="82">
                  <c:v>9.8772952074127444E-3</c:v>
                </c:pt>
                <c:pt idx="83">
                  <c:v>1.1713900008950421E-2</c:v>
                </c:pt>
                <c:pt idx="84">
                  <c:v>1.4311141501587023E-2</c:v>
                </c:pt>
                <c:pt idx="85">
                  <c:v>1.8367689647573501E-2</c:v>
                </c:pt>
                <c:pt idx="86">
                  <c:v>2.6139387423205315E-2</c:v>
                </c:pt>
                <c:pt idx="87">
                  <c:v>7.9243241961199667E-2</c:v>
                </c:pt>
                <c:pt idx="88">
                  <c:v>3.9429855150717757E-2</c:v>
                </c:pt>
                <c:pt idx="89">
                  <c:v>1.5995866421318516E-2</c:v>
                </c:pt>
                <c:pt idx="90">
                  <c:v>1.0642386147827108E-2</c:v>
                </c:pt>
                <c:pt idx="91">
                  <c:v>7.8712394941876929E-3</c:v>
                </c:pt>
                <c:pt idx="92">
                  <c:v>6.14325809825383E-3</c:v>
                </c:pt>
                <c:pt idx="93">
                  <c:v>4.9604503704722457E-3</c:v>
                </c:pt>
                <c:pt idx="94">
                  <c:v>4.102840046487144E-3</c:v>
                </c:pt>
                <c:pt idx="95">
                  <c:v>3.4557911254339837E-3</c:v>
                </c:pt>
                <c:pt idx="96">
                  <c:v>4.7666970355950879E-3</c:v>
                </c:pt>
                <c:pt idx="97">
                  <c:v>5.1748213410376031E-3</c:v>
                </c:pt>
                <c:pt idx="98">
                  <c:v>5.6392552443765946E-3</c:v>
                </c:pt>
                <c:pt idx="99">
                  <c:v>6.1716171946302693E-3</c:v>
                </c:pt>
                <c:pt idx="100">
                  <c:v>6.7869499898154948E-3</c:v>
                </c:pt>
                <c:pt idx="101">
                  <c:v>7.5051186015634552E-3</c:v>
                </c:pt>
                <c:pt idx="102">
                  <c:v>8.3529799849384901E-3</c:v>
                </c:pt>
                <c:pt idx="103">
                  <c:v>9.3678918509764435E-3</c:v>
                </c:pt>
                <c:pt idx="104">
                  <c:v>1.0603675623771958E-2</c:v>
                </c:pt>
                <c:pt idx="105">
                  <c:v>1.2141394050244919E-2</c:v>
                </c:pt>
                <c:pt idx="106">
                  <c:v>1.4110421724875387E-2</c:v>
                </c:pt>
                <c:pt idx="107">
                  <c:v>1.6734142869929216E-2</c:v>
                </c:pt>
                <c:pt idx="108">
                  <c:v>2.0444487859410089E-2</c:v>
                </c:pt>
                <c:pt idx="109">
                  <c:v>2.6239556639390784E-2</c:v>
                </c:pt>
                <c:pt idx="110">
                  <c:v>3.7341982033150548E-2</c:v>
                </c:pt>
                <c:pt idx="111">
                  <c:v>0.11320463137314267</c:v>
                </c:pt>
                <c:pt idx="112">
                  <c:v>5.6328364501025519E-2</c:v>
                </c:pt>
                <c:pt idx="113">
                  <c:v>2.2851237744740797E-2</c:v>
                </c:pt>
                <c:pt idx="114">
                  <c:v>1.5203408782610195E-2</c:v>
                </c:pt>
                <c:pt idx="115">
                  <c:v>1.1244627848839591E-2</c:v>
                </c:pt>
                <c:pt idx="116">
                  <c:v>8.7760829975054942E-3</c:v>
                </c:pt>
                <c:pt idx="117">
                  <c:v>7.086357672103227E-3</c:v>
                </c:pt>
                <c:pt idx="118">
                  <c:v>5.8612000664102215E-3</c:v>
                </c:pt>
                <c:pt idx="119">
                  <c:v>4.9368444649057035E-3</c:v>
                </c:pt>
                <c:pt idx="120">
                  <c:v>3.5631060341073301E-2</c:v>
                </c:pt>
                <c:pt idx="121">
                  <c:v>3.8681789524256105E-2</c:v>
                </c:pt>
                <c:pt idx="122">
                  <c:v>4.2153432951715065E-2</c:v>
                </c:pt>
                <c:pt idx="123">
                  <c:v>4.6132838529861282E-2</c:v>
                </c:pt>
                <c:pt idx="124">
                  <c:v>5.0732451173870853E-2</c:v>
                </c:pt>
                <c:pt idx="125">
                  <c:v>5.6100761546686854E-2</c:v>
                </c:pt>
                <c:pt idx="126">
                  <c:v>6.2438525387415247E-2</c:v>
                </c:pt>
                <c:pt idx="127">
                  <c:v>7.0024991586048954E-2</c:v>
                </c:pt>
                <c:pt idx="128">
                  <c:v>7.9262475287695422E-2</c:v>
                </c:pt>
                <c:pt idx="129">
                  <c:v>9.075692052558082E-2</c:v>
                </c:pt>
                <c:pt idx="130">
                  <c:v>0.10547540239344357</c:v>
                </c:pt>
                <c:pt idx="131">
                  <c:v>0.12508771795272094</c:v>
                </c:pt>
                <c:pt idx="132">
                  <c:v>0.15282254674909049</c:v>
                </c:pt>
                <c:pt idx="133">
                  <c:v>0.19614068587944622</c:v>
                </c:pt>
                <c:pt idx="134">
                  <c:v>0.27913131569780048</c:v>
                </c:pt>
                <c:pt idx="135">
                  <c:v>0.84620461951424186</c:v>
                </c:pt>
                <c:pt idx="136">
                  <c:v>0.42105452464516596</c:v>
                </c:pt>
                <c:pt idx="137">
                  <c:v>0.17081300214193754</c:v>
                </c:pt>
                <c:pt idx="138">
                  <c:v>0.11364548065001127</c:v>
                </c:pt>
                <c:pt idx="139">
                  <c:v>8.4053593170075977E-2</c:v>
                </c:pt>
                <c:pt idx="140">
                  <c:v>6.5601220406353605E-2</c:v>
                </c:pt>
                <c:pt idx="141">
                  <c:v>5.2970523598971649E-2</c:v>
                </c:pt>
                <c:pt idx="142">
                  <c:v>4.3812470496416428E-2</c:v>
                </c:pt>
                <c:pt idx="143">
                  <c:v>3.6902912375170155E-2</c:v>
                </c:pt>
                <c:pt idx="144">
                  <c:v>2.2641810919076756E-3</c:v>
                </c:pt>
                <c:pt idx="145">
                  <c:v>2.4580401369928714E-3</c:v>
                </c:pt>
                <c:pt idx="146">
                  <c:v>2.6786462410788928E-3</c:v>
                </c:pt>
                <c:pt idx="147">
                  <c:v>2.9315181674493891E-3</c:v>
                </c:pt>
                <c:pt idx="148">
                  <c:v>3.2238012451623727E-3</c:v>
                </c:pt>
                <c:pt idx="149">
                  <c:v>3.5649313357426554E-3</c:v>
                </c:pt>
                <c:pt idx="150">
                  <c:v>3.9676654928457985E-3</c:v>
                </c:pt>
                <c:pt idx="151">
                  <c:v>4.4497486292138285E-3</c:v>
                </c:pt>
                <c:pt idx="152">
                  <c:v>5.0367459212916996E-3</c:v>
                </c:pt>
                <c:pt idx="153">
                  <c:v>5.767162173866359E-3</c:v>
                </c:pt>
                <c:pt idx="154">
                  <c:v>6.7024503193158355E-3</c:v>
                </c:pt>
                <c:pt idx="155">
                  <c:v>7.9487178632164091E-3</c:v>
                </c:pt>
                <c:pt idx="156">
                  <c:v>9.7111317332198299E-3</c:v>
                </c:pt>
                <c:pt idx="157">
                  <c:v>1.2463789403710672E-2</c:v>
                </c:pt>
                <c:pt idx="158">
                  <c:v>1.773744146574658E-2</c:v>
                </c:pt>
                <c:pt idx="159">
                  <c:v>5.3772199902242981E-2</c:v>
                </c:pt>
                <c:pt idx="160">
                  <c:v>2.6755973137987228E-2</c:v>
                </c:pt>
                <c:pt idx="161">
                  <c:v>1.0854337928751921E-2</c:v>
                </c:pt>
                <c:pt idx="162">
                  <c:v>7.2216191717398709E-3</c:v>
                </c:pt>
                <c:pt idx="163">
                  <c:v>5.3411982281988263E-3</c:v>
                </c:pt>
                <c:pt idx="164">
                  <c:v>4.1686394238151262E-3</c:v>
                </c:pt>
                <c:pt idx="165">
                  <c:v>3.3660198942490459E-3</c:v>
                </c:pt>
                <c:pt idx="166">
                  <c:v>2.7840700315448661E-3</c:v>
                </c:pt>
                <c:pt idx="167">
                  <c:v>2.3450011208302184E-3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7.9842175346217809E-3</c:v>
                </c:pt>
                <c:pt idx="193">
                  <c:v>8.6678257462379955E-3</c:v>
                </c:pt>
                <c:pt idx="194">
                  <c:v>9.445752534330807E-3</c:v>
                </c:pt>
                <c:pt idx="195">
                  <c:v>1.0337458801005714E-2</c:v>
                </c:pt>
                <c:pt idx="196">
                  <c:v>1.1368141232940969E-2</c:v>
                </c:pt>
                <c:pt idx="197">
                  <c:v>1.2571073657618803E-2</c:v>
                </c:pt>
                <c:pt idx="198">
                  <c:v>1.3991241474771989E-2</c:v>
                </c:pt>
                <c:pt idx="199">
                  <c:v>1.5691218850385564E-2</c:v>
                </c:pt>
                <c:pt idx="200">
                  <c:v>1.7761156669818052E-2</c:v>
                </c:pt>
                <c:pt idx="201">
                  <c:v>2.0336835034160266E-2</c:v>
                </c:pt>
                <c:pt idx="202">
                  <c:v>2.3634956389166302E-2</c:v>
                </c:pt>
                <c:pt idx="203">
                  <c:v>2.8029689307131473E-2</c:v>
                </c:pt>
                <c:pt idx="204">
                  <c:v>3.4244517164511941E-2</c:v>
                </c:pt>
                <c:pt idx="205">
                  <c:v>4.3951257370979616E-2</c:v>
                </c:pt>
                <c:pt idx="206">
                  <c:v>6.2547819905527241E-2</c:v>
                </c:pt>
                <c:pt idx="207">
                  <c:v>0.1896177575500142</c:v>
                </c:pt>
                <c:pt idx="208">
                  <c:v>9.4350010539217863E-2</c:v>
                </c:pt>
                <c:pt idx="209">
                  <c:v>3.8275823222440879E-2</c:v>
                </c:pt>
                <c:pt idx="210">
                  <c:v>2.5465709710872107E-2</c:v>
                </c:pt>
                <c:pt idx="211">
                  <c:v>1.8834751646806338E-2</c:v>
                </c:pt>
                <c:pt idx="212">
                  <c:v>1.469993902082172E-2</c:v>
                </c:pt>
                <c:pt idx="213">
                  <c:v>1.1869649100772919E-2</c:v>
                </c:pt>
                <c:pt idx="214">
                  <c:v>9.8175101112371339E-3</c:v>
                </c:pt>
                <c:pt idx="215">
                  <c:v>8.2692144787170647E-3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33-4EB1-A933-31988AD83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7.3919065947972677E-5</c:v>
                </c:pt>
                <c:pt idx="5">
                  <c:v>1.8301072112489099E-2</c:v>
                </c:pt>
                <c:pt idx="6">
                  <c:v>5.5292448601658342E-2</c:v>
                </c:pt>
                <c:pt idx="7">
                  <c:v>0.1008506043407718</c:v>
                </c:pt>
                <c:pt idx="8">
                  <c:v>0.15803914794568485</c:v>
                </c:pt>
                <c:pt idx="9">
                  <c:v>0.23171506599931904</c:v>
                </c:pt>
                <c:pt idx="10">
                  <c:v>0.330206434330854</c:v>
                </c:pt>
                <c:pt idx="11">
                  <c:v>0.46949962954979563</c:v>
                </c:pt>
                <c:pt idx="12">
                  <c:v>0.68625793431202442</c:v>
                </c:pt>
                <c:pt idx="13">
                  <c:v>1.097929221891595</c:v>
                </c:pt>
                <c:pt idx="14">
                  <c:v>3.8544563669283525</c:v>
                </c:pt>
                <c:pt idx="15">
                  <c:v>2.0913926272917731</c:v>
                </c:pt>
                <c:pt idx="16">
                  <c:v>0.86927698138346643</c:v>
                </c:pt>
                <c:pt idx="17">
                  <c:v>0.58385010153355921</c:v>
                </c:pt>
                <c:pt idx="18">
                  <c:v>0.43439833558934371</c:v>
                </c:pt>
                <c:pt idx="19">
                  <c:v>0.34046055280742499</c:v>
                </c:pt>
                <c:pt idx="20">
                  <c:v>0.27577795691917772</c:v>
                </c:pt>
                <c:pt idx="21">
                  <c:v>0.22866318078143449</c:v>
                </c:pt>
                <c:pt idx="22">
                  <c:v>0.19298546195402336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3.2436298080328997E-3</c:v>
                </c:pt>
                <c:pt idx="80">
                  <c:v>2.4870994145576465E-2</c:v>
                </c:pt>
                <c:pt idx="81">
                  <c:v>5.6627545339105509E-2</c:v>
                </c:pt>
                <c:pt idx="82">
                  <c:v>0.10091149521226971</c:v>
                </c:pt>
                <c:pt idx="83">
                  <c:v>0.16593164478831182</c:v>
                </c:pt>
                <c:pt idx="84">
                  <c:v>0.27043871441167738</c:v>
                </c:pt>
                <c:pt idx="85">
                  <c:v>0.47421808912960078</c:v>
                </c:pt>
                <c:pt idx="86">
                  <c:v>1.8681715283265325</c:v>
                </c:pt>
                <c:pt idx="87">
                  <c:v>1.0868153303973738</c:v>
                </c:pt>
                <c:pt idx="88">
                  <c:v>0.46140252101080914</c:v>
                </c:pt>
                <c:pt idx="89">
                  <c:v>0.31255844530559962</c:v>
                </c:pt>
                <c:pt idx="90">
                  <c:v>0.23381948500961844</c:v>
                </c:pt>
                <c:pt idx="91">
                  <c:v>0.18396847958038143</c:v>
                </c:pt>
                <c:pt idx="92">
                  <c:v>0.14945532318495242</c:v>
                </c:pt>
                <c:pt idx="93">
                  <c:v>0.12420883117168142</c:v>
                </c:pt>
                <c:pt idx="94">
                  <c:v>0.10502544843709312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2.3190511218201147E-3</c:v>
                </c:pt>
                <c:pt idx="102">
                  <c:v>2.669341386405959E-2</c:v>
                </c:pt>
                <c:pt idx="103">
                  <c:v>6.249907118853968E-2</c:v>
                </c:pt>
                <c:pt idx="104">
                  <c:v>0.10802386833949981</c:v>
                </c:pt>
                <c:pt idx="105">
                  <c:v>0.16735049837492738</c:v>
                </c:pt>
                <c:pt idx="106">
                  <c:v>0.24747051335483045</c:v>
                </c:pt>
                <c:pt idx="107">
                  <c:v>0.36178626318190898</c:v>
                </c:pt>
                <c:pt idx="108">
                  <c:v>0.54099084578031564</c:v>
                </c:pt>
                <c:pt idx="109">
                  <c:v>0.88326633986491832</c:v>
                </c:pt>
                <c:pt idx="110">
                  <c:v>3.1839662599878724</c:v>
                </c:pt>
                <c:pt idx="111">
                  <c:v>1.7560053386691141</c:v>
                </c:pt>
                <c:pt idx="112">
                  <c:v>0.7334688756800416</c:v>
                </c:pt>
                <c:pt idx="113">
                  <c:v>0.49360507721633839</c:v>
                </c:pt>
                <c:pt idx="114">
                  <c:v>0.36771351864018198</c:v>
                </c:pt>
                <c:pt idx="115">
                  <c:v>0.28845276030528005</c:v>
                </c:pt>
                <c:pt idx="116">
                  <c:v>0.23380816048965883</c:v>
                </c:pt>
                <c:pt idx="117">
                  <c:v>0.19396628598601165</c:v>
                </c:pt>
                <c:pt idx="118">
                  <c:v>0.16377238696506269</c:v>
                </c:pt>
                <c:pt idx="119">
                  <c:v>0</c:v>
                </c:pt>
                <c:pt idx="120">
                  <c:v>0.17734782086194184</c:v>
                </c:pt>
                <c:pt idx="121">
                  <c:v>0.59091310959009513</c:v>
                </c:pt>
                <c:pt idx="122">
                  <c:v>0.94084041670173368</c:v>
                </c:pt>
                <c:pt idx="123">
                  <c:v>1.2585381646607972</c:v>
                </c:pt>
                <c:pt idx="124">
                  <c:v>1.5682413909374764</c:v>
                </c:pt>
                <c:pt idx="125">
                  <c:v>1.8888801932495785</c:v>
                </c:pt>
                <c:pt idx="126">
                  <c:v>2.2381990299743482</c:v>
                </c:pt>
                <c:pt idx="127">
                  <c:v>2.6360828265078151</c:v>
                </c:pt>
                <c:pt idx="128">
                  <c:v>3.1084933933814267</c:v>
                </c:pt>
                <c:pt idx="129">
                  <c:v>3.6938916326309865</c:v>
                </c:pt>
                <c:pt idx="130">
                  <c:v>4.4650895901324068</c:v>
                </c:pt>
                <c:pt idx="131">
                  <c:v>5.5627100106513998</c:v>
                </c:pt>
                <c:pt idx="132">
                  <c:v>7.2647646799621786</c:v>
                </c:pt>
                <c:pt idx="133">
                  <c:v>10.509545254608394</c:v>
                </c:pt>
                <c:pt idx="134">
                  <c:v>32.589526945572828</c:v>
                </c:pt>
                <c:pt idx="135">
                  <c:v>16.467376846731128</c:v>
                </c:pt>
                <c:pt idx="136">
                  <c:v>6.7129109662185078</c:v>
                </c:pt>
                <c:pt idx="137">
                  <c:v>4.4751059800061501</c:v>
                </c:pt>
                <c:pt idx="138">
                  <c:v>3.314065648577206</c:v>
                </c:pt>
                <c:pt idx="139">
                  <c:v>2.5888916447330308</c:v>
                </c:pt>
                <c:pt idx="140">
                  <c:v>2.0918876797735546</c:v>
                </c:pt>
                <c:pt idx="141">
                  <c:v>1.7311739105957769</c:v>
                </c:pt>
                <c:pt idx="142">
                  <c:v>1.4588065106642436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9.0398768185266935E-4</c:v>
                </c:pt>
                <c:pt idx="154">
                  <c:v>1.7249397424917136E-2</c:v>
                </c:pt>
                <c:pt idx="155">
                  <c:v>4.8166421763173164E-2</c:v>
                </c:pt>
                <c:pt idx="156">
                  <c:v>9.9918456410061474E-2</c:v>
                </c:pt>
                <c:pt idx="157">
                  <c:v>0.20444444544535989</c:v>
                </c:pt>
                <c:pt idx="158">
                  <c:v>0.94476609618601348</c:v>
                </c:pt>
                <c:pt idx="159">
                  <c:v>0.59873106760226358</c:v>
                </c:pt>
                <c:pt idx="160">
                  <c:v>0.2608197251964075</c:v>
                </c:pt>
                <c:pt idx="161">
                  <c:v>0.17853273428912342</c:v>
                </c:pt>
                <c:pt idx="162">
                  <c:v>0.13444896740156179</c:v>
                </c:pt>
                <c:pt idx="163">
                  <c:v>0.10628791959684065</c:v>
                </c:pt>
                <c:pt idx="164">
                  <c:v>8.6659646016979508E-2</c:v>
                </c:pt>
                <c:pt idx="165">
                  <c:v>7.2225779059219689E-2</c:v>
                </c:pt>
                <c:pt idx="166">
                  <c:v>6.1211824706841785E-2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8.6855867400256418E-3</c:v>
                </c:pt>
                <c:pt idx="196">
                  <c:v>5.554458492293577E-2</c:v>
                </c:pt>
                <c:pt idx="197">
                  <c:v>0.11363826302933902</c:v>
                </c:pt>
                <c:pt idx="198">
                  <c:v>0.18155493812641926</c:v>
                </c:pt>
                <c:pt idx="199">
                  <c:v>0.26245063687890902</c:v>
                </c:pt>
                <c:pt idx="200">
                  <c:v>0.36106281713418814</c:v>
                </c:pt>
                <c:pt idx="201">
                  <c:v>0.48492520322135968</c:v>
                </c:pt>
                <c:pt idx="202">
                  <c:v>0.64699580151421443</c:v>
                </c:pt>
                <c:pt idx="203">
                  <c:v>0.87222667178699531</c:v>
                </c:pt>
                <c:pt idx="204">
                  <c:v>1.2180228876773809</c:v>
                </c:pt>
                <c:pt idx="205">
                  <c:v>1.8688514281803168</c:v>
                </c:pt>
                <c:pt idx="206">
                  <c:v>6.2103471157491699</c:v>
                </c:pt>
                <c:pt idx="207">
                  <c:v>3.2576434299653565</c:v>
                </c:pt>
                <c:pt idx="208">
                  <c:v>1.3406066440826452</c:v>
                </c:pt>
                <c:pt idx="209">
                  <c:v>0.89686684767316949</c:v>
                </c:pt>
                <c:pt idx="210">
                  <c:v>0.66562325169004877</c:v>
                </c:pt>
                <c:pt idx="211">
                  <c:v>0.52075868232503697</c:v>
                </c:pt>
                <c:pt idx="212">
                  <c:v>0.42136650662768033</c:v>
                </c:pt>
                <c:pt idx="213">
                  <c:v>0.34920232965987041</c:v>
                </c:pt>
                <c:pt idx="214">
                  <c:v>0.29459981248525419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6.8197577750606531E-2</c:v>
                </c:pt>
                <c:pt idx="1">
                  <c:v>6.8197577750606531E-2</c:v>
                </c:pt>
                <c:pt idx="2">
                  <c:v>6.8197577750606531E-2</c:v>
                </c:pt>
                <c:pt idx="3">
                  <c:v>6.8197577750606531E-2</c:v>
                </c:pt>
                <c:pt idx="4">
                  <c:v>6.8197577750606531E-2</c:v>
                </c:pt>
                <c:pt idx="5">
                  <c:v>6.8197577750606531E-2</c:v>
                </c:pt>
                <c:pt idx="6">
                  <c:v>6.8197577750606531E-2</c:v>
                </c:pt>
                <c:pt idx="7">
                  <c:v>6.8197577750606531E-2</c:v>
                </c:pt>
                <c:pt idx="8">
                  <c:v>6.8307958174942687E-2</c:v>
                </c:pt>
                <c:pt idx="9">
                  <c:v>6.8611285855019466E-2</c:v>
                </c:pt>
                <c:pt idx="10">
                  <c:v>6.9162642539014441E-2</c:v>
                </c:pt>
                <c:pt idx="11">
                  <c:v>7.0045076038057041E-2</c:v>
                </c:pt>
                <c:pt idx="12">
                  <c:v>7.1395393840845367E-2</c:v>
                </c:pt>
                <c:pt idx="13">
                  <c:v>7.4451894329059659E-2</c:v>
                </c:pt>
                <c:pt idx="14">
                  <c:v>8.3083210212597278E-2</c:v>
                </c:pt>
                <c:pt idx="15">
                  <c:v>0.14112309615738269</c:v>
                </c:pt>
                <c:pt idx="16">
                  <c:v>0.14892536974262977</c:v>
                </c:pt>
                <c:pt idx="17">
                  <c:v>0.15157298765577115</c:v>
                </c:pt>
                <c:pt idx="18">
                  <c:v>0.15316180152340014</c:v>
                </c:pt>
                <c:pt idx="19">
                  <c:v>0.1541828080436782</c:v>
                </c:pt>
                <c:pt idx="20">
                  <c:v>0.1548294238357687</c:v>
                </c:pt>
                <c:pt idx="21">
                  <c:v>0.15524926589269875</c:v>
                </c:pt>
                <c:pt idx="22">
                  <c:v>0.15550410361787334</c:v>
                </c:pt>
                <c:pt idx="23">
                  <c:v>0.15563421061610813</c:v>
                </c:pt>
                <c:pt idx="24">
                  <c:v>0.15509396605548414</c:v>
                </c:pt>
                <c:pt idx="25">
                  <c:v>0.15455559681638578</c:v>
                </c:pt>
                <c:pt idx="26">
                  <c:v>0.15401909638911152</c:v>
                </c:pt>
                <c:pt idx="27">
                  <c:v>0.15345601173831722</c:v>
                </c:pt>
                <c:pt idx="28">
                  <c:v>0.15289199150293228</c:v>
                </c:pt>
                <c:pt idx="29">
                  <c:v>0.1523300442969602</c:v>
                </c:pt>
                <c:pt idx="30">
                  <c:v>0.1517701625010805</c:v>
                </c:pt>
                <c:pt idx="31">
                  <c:v>0.15121233852397731</c:v>
                </c:pt>
                <c:pt idx="32">
                  <c:v>0.15065656480223583</c:v>
                </c:pt>
                <c:pt idx="33">
                  <c:v>0.15010283380024053</c:v>
                </c:pt>
                <c:pt idx="34">
                  <c:v>0.1495511380100728</c:v>
                </c:pt>
                <c:pt idx="35">
                  <c:v>0.14900146995140867</c:v>
                </c:pt>
                <c:pt idx="36">
                  <c:v>0.14842703834419269</c:v>
                </c:pt>
                <c:pt idx="37">
                  <c:v>0.14784526774362441</c:v>
                </c:pt>
                <c:pt idx="38">
                  <c:v>0.14726577743534963</c:v>
                </c:pt>
                <c:pt idx="39">
                  <c:v>0.14668855848159648</c:v>
                </c:pt>
                <c:pt idx="40">
                  <c:v>0.1461136019796252</c:v>
                </c:pt>
                <c:pt idx="41">
                  <c:v>0.14554089906159112</c:v>
                </c:pt>
                <c:pt idx="42">
                  <c:v>0.14497044089440769</c:v>
                </c:pt>
                <c:pt idx="43">
                  <c:v>0.14440221867961014</c:v>
                </c:pt>
                <c:pt idx="44">
                  <c:v>0.14383622365322007</c:v>
                </c:pt>
                <c:pt idx="45">
                  <c:v>0.14326114798962961</c:v>
                </c:pt>
                <c:pt idx="46">
                  <c:v>0.14265675448258333</c:v>
                </c:pt>
                <c:pt idx="47">
                  <c:v>0.14205491080510679</c:v>
                </c:pt>
                <c:pt idx="48">
                  <c:v>0.14145560619991923</c:v>
                </c:pt>
                <c:pt idx="49">
                  <c:v>0.14085882995512236</c:v>
                </c:pt>
                <c:pt idx="50">
                  <c:v>0.14026457140401</c:v>
                </c:pt>
                <c:pt idx="51">
                  <c:v>0.13967281992487662</c:v>
                </c:pt>
                <c:pt idx="52">
                  <c:v>0.13908356494082771</c:v>
                </c:pt>
                <c:pt idx="53">
                  <c:v>0.13849679591959121</c:v>
                </c:pt>
                <c:pt idx="54">
                  <c:v>0.1379125023733285</c:v>
                </c:pt>
                <c:pt idx="55">
                  <c:v>0.13591974493191319</c:v>
                </c:pt>
                <c:pt idx="56">
                  <c:v>0.13218736240255738</c:v>
                </c:pt>
                <c:pt idx="57">
                  <c:v>0.12855747182058186</c:v>
                </c:pt>
                <c:pt idx="58">
                  <c:v>0.12502725873725398</c:v>
                </c:pt>
                <c:pt idx="59">
                  <c:v>0.121593985989149</c:v>
                </c:pt>
                <c:pt idx="60">
                  <c:v>0.11825499157588015</c:v>
                </c:pt>
                <c:pt idx="61">
                  <c:v>0.11500768659610616</c:v>
                </c:pt>
                <c:pt idx="62">
                  <c:v>0.11184955324022049</c:v>
                </c:pt>
                <c:pt idx="63">
                  <c:v>0.10877814283815457</c:v>
                </c:pt>
                <c:pt idx="64">
                  <c:v>0.10579107396079393</c:v>
                </c:pt>
                <c:pt idx="65">
                  <c:v>0.10288603057353027</c:v>
                </c:pt>
                <c:pt idx="66">
                  <c:v>0.10006076024051262</c:v>
                </c:pt>
                <c:pt idx="67">
                  <c:v>9.848906577270064E-2</c:v>
                </c:pt>
                <c:pt idx="68">
                  <c:v>9.7431992606091603E-2</c:v>
                </c:pt>
                <c:pt idx="69">
                  <c:v>9.6386264898704652E-2</c:v>
                </c:pt>
                <c:pt idx="70">
                  <c:v>9.535176088087538E-2</c:v>
                </c:pt>
                <c:pt idx="71">
                  <c:v>9.4328360089880686E-2</c:v>
                </c:pt>
                <c:pt idx="72">
                  <c:v>9.3315943355911868E-2</c:v>
                </c:pt>
                <c:pt idx="73">
                  <c:v>9.2314392788197405E-2</c:v>
                </c:pt>
                <c:pt idx="74">
                  <c:v>9.1323591761275053E-2</c:v>
                </c:pt>
                <c:pt idx="75">
                  <c:v>9.0343424901412561E-2</c:v>
                </c:pt>
                <c:pt idx="76">
                  <c:v>8.9373778073172552E-2</c:v>
                </c:pt>
                <c:pt idx="77">
                  <c:v>8.8414538366120621E-2</c:v>
                </c:pt>
                <c:pt idx="78">
                  <c:v>8.7465594081679254E-2</c:v>
                </c:pt>
                <c:pt idx="79">
                  <c:v>8.6526834720120765E-2</c:v>
                </c:pt>
                <c:pt idx="80">
                  <c:v>8.5632964517869656E-2</c:v>
                </c:pt>
                <c:pt idx="81">
                  <c:v>8.4980812444673329E-2</c:v>
                </c:pt>
                <c:pt idx="82">
                  <c:v>8.4676499700838875E-2</c:v>
                </c:pt>
                <c:pt idx="83">
                  <c:v>8.4850748263159109E-2</c:v>
                </c:pt>
                <c:pt idx="84">
                  <c:v>8.5720981312573219E-2</c:v>
                </c:pt>
                <c:pt idx="85">
                  <c:v>8.7703538031168954E-2</c:v>
                </c:pt>
                <c:pt idx="86">
                  <c:v>9.1851959556590063E-2</c:v>
                </c:pt>
                <c:pt idx="87">
                  <c:v>0.12927862148896324</c:v>
                </c:pt>
                <c:pt idx="88">
                  <c:v>0.14033234472648873</c:v>
                </c:pt>
                <c:pt idx="89">
                  <c:v>0.14168688315212333</c:v>
                </c:pt>
                <c:pt idx="90">
                  <c:v>0.14240776012507547</c:v>
                </c:pt>
                <c:pt idx="91">
                  <c:v>0.14279341006410945</c:v>
                </c:pt>
                <c:pt idx="92">
                  <c:v>0.14296712041766343</c:v>
                </c:pt>
                <c:pt idx="93">
                  <c:v>0.14299449300039072</c:v>
                </c:pt>
                <c:pt idx="94">
                  <c:v>0.14291523960758903</c:v>
                </c:pt>
                <c:pt idx="95">
                  <c:v>0.1427553892637369</c:v>
                </c:pt>
                <c:pt idx="96">
                  <c:v>0.14215312946352138</c:v>
                </c:pt>
                <c:pt idx="97">
                  <c:v>0.14155341049114303</c:v>
                </c:pt>
                <c:pt idx="98">
                  <c:v>0.14095622162729768</c:v>
                </c:pt>
                <c:pt idx="99">
                  <c:v>0.14036155219790361</c:v>
                </c:pt>
                <c:pt idx="100">
                  <c:v>0.13976939157391155</c:v>
                </c:pt>
                <c:pt idx="101">
                  <c:v>0.13917972917111412</c:v>
                </c:pt>
                <c:pt idx="102">
                  <c:v>0.13860233811747738</c:v>
                </c:pt>
                <c:pt idx="103">
                  <c:v>0.13813021411073548</c:v>
                </c:pt>
                <c:pt idx="104">
                  <c:v>0.13781113966274913</c:v>
                </c:pt>
                <c:pt idx="105">
                  <c:v>0.13768547242056217</c:v>
                </c:pt>
                <c:pt idx="106">
                  <c:v>0.13781062393110619</c:v>
                </c:pt>
                <c:pt idx="107">
                  <c:v>0.13827325965671067</c:v>
                </c:pt>
                <c:pt idx="108">
                  <c:v>0.13921622158300229</c:v>
                </c:pt>
                <c:pt idx="109">
                  <c:v>0.14091123783526913</c:v>
                </c:pt>
                <c:pt idx="110">
                  <c:v>0.14399882693864044</c:v>
                </c:pt>
                <c:pt idx="111">
                  <c:v>0.155390262670173</c:v>
                </c:pt>
                <c:pt idx="112">
                  <c:v>0.16083887680114847</c:v>
                </c:pt>
                <c:pt idx="113">
                  <c:v>0.16272686412418799</c:v>
                </c:pt>
                <c:pt idx="114">
                  <c:v>0.16379936753774707</c:v>
                </c:pt>
                <c:pt idx="115">
                  <c:v>0.16444089894223954</c:v>
                </c:pt>
                <c:pt idx="116">
                  <c:v>0.16483105089179198</c:v>
                </c:pt>
                <c:pt idx="117">
                  <c:v>0.16504805879320006</c:v>
                </c:pt>
                <c:pt idx="118">
                  <c:v>0.16513903801561369</c:v>
                </c:pt>
                <c:pt idx="119">
                  <c:v>0.16513473841422172</c:v>
                </c:pt>
                <c:pt idx="120">
                  <c:v>0.1646152103672833</c:v>
                </c:pt>
                <c:pt idx="121">
                  <c:v>0.16465526825168869</c:v>
                </c:pt>
                <c:pt idx="122">
                  <c:v>0.16599631197107412</c:v>
                </c:pt>
                <c:pt idx="123">
                  <c:v>0.16840835502934509</c:v>
                </c:pt>
                <c:pt idx="124">
                  <c:v>0.17169353032690834</c:v>
                </c:pt>
                <c:pt idx="125">
                  <c:v>0.17575214610716597</c:v>
                </c:pt>
                <c:pt idx="126">
                  <c:v>0.1805310419586181</c:v>
                </c:pt>
                <c:pt idx="127">
                  <c:v>0.18600770467726271</c:v>
                </c:pt>
                <c:pt idx="128">
                  <c:v>0.19222490776388404</c:v>
                </c:pt>
                <c:pt idx="129">
                  <c:v>0.19923467227949887</c:v>
                </c:pt>
                <c:pt idx="130">
                  <c:v>0.20716553222867751</c:v>
                </c:pt>
                <c:pt idx="131">
                  <c:v>0.2162416711908102</c:v>
                </c:pt>
                <c:pt idx="132">
                  <c:v>0.22688519683104605</c:v>
                </c:pt>
                <c:pt idx="133">
                  <c:v>0.23985868516529782</c:v>
                </c:pt>
                <c:pt idx="134">
                  <c:v>0.25711675577464216</c:v>
                </c:pt>
                <c:pt idx="135">
                  <c:v>0.30274850635310352</c:v>
                </c:pt>
                <c:pt idx="136">
                  <c:v>0.3221952208349248</c:v>
                </c:pt>
                <c:pt idx="137">
                  <c:v>0.32942665072699928</c:v>
                </c:pt>
                <c:pt idx="138">
                  <c:v>0.33399602318532678</c:v>
                </c:pt>
                <c:pt idx="139">
                  <c:v>0.33722544750034295</c:v>
                </c:pt>
                <c:pt idx="140">
                  <c:v>0.3396331095709646</c:v>
                </c:pt>
                <c:pt idx="141">
                  <c:v>0.34149057239039665</c:v>
                </c:pt>
                <c:pt idx="142">
                  <c:v>0.34295363140386359</c:v>
                </c:pt>
                <c:pt idx="143">
                  <c:v>0.34412188328012189</c:v>
                </c:pt>
                <c:pt idx="144">
                  <c:v>0.3437616018816726</c:v>
                </c:pt>
                <c:pt idx="145">
                  <c:v>0.34340169768296674</c:v>
                </c:pt>
                <c:pt idx="146">
                  <c:v>0.34304217028909173</c:v>
                </c:pt>
                <c:pt idx="147">
                  <c:v>0.3426830193055484</c:v>
                </c:pt>
                <c:pt idx="148">
                  <c:v>0.342322446435113</c:v>
                </c:pt>
                <c:pt idx="149">
                  <c:v>0.34196130433913413</c:v>
                </c:pt>
                <c:pt idx="150">
                  <c:v>0.34160054323953698</c:v>
                </c:pt>
                <c:pt idx="151">
                  <c:v>0.34124016273437946</c:v>
                </c:pt>
                <c:pt idx="152">
                  <c:v>0.34088016242214347</c:v>
                </c:pt>
                <c:pt idx="153">
                  <c:v>0.34051845615444332</c:v>
                </c:pt>
                <c:pt idx="154">
                  <c:v>0.34015740059349542</c:v>
                </c:pt>
                <c:pt idx="155">
                  <c:v>0.33981410623756592</c:v>
                </c:pt>
                <c:pt idx="156">
                  <c:v>0.33950404577756643</c:v>
                </c:pt>
                <c:pt idx="157">
                  <c:v>0.33924933428145976</c:v>
                </c:pt>
                <c:pt idx="158">
                  <c:v>0.33910601867133233</c:v>
                </c:pt>
                <c:pt idx="159">
                  <c:v>0.33974991626501955</c:v>
                </c:pt>
                <c:pt idx="160">
                  <c:v>0.34002524783523075</c:v>
                </c:pt>
                <c:pt idx="161">
                  <c:v>0.33994104178083279</c:v>
                </c:pt>
                <c:pt idx="162">
                  <c:v>0.33976944318179442</c:v>
                </c:pt>
                <c:pt idx="163">
                  <c:v>0.33955116008010461</c:v>
                </c:pt>
                <c:pt idx="164">
                  <c:v>0.33930317008568522</c:v>
                </c:pt>
                <c:pt idx="165">
                  <c:v>0.33903457626012556</c:v>
                </c:pt>
                <c:pt idx="166">
                  <c:v>0.33874888301815032</c:v>
                </c:pt>
                <c:pt idx="167">
                  <c:v>0.33845152021241359</c:v>
                </c:pt>
                <c:pt idx="168">
                  <c:v>0.33808889154484545</c:v>
                </c:pt>
                <c:pt idx="169">
                  <c:v>0.33772665141017688</c:v>
                </c:pt>
                <c:pt idx="170">
                  <c:v>0.33736479939212038</c:v>
                </c:pt>
                <c:pt idx="171">
                  <c:v>0.33700159026634063</c:v>
                </c:pt>
                <c:pt idx="172">
                  <c:v>0.33663766776160275</c:v>
                </c:pt>
                <c:pt idx="173">
                  <c:v>0.33627413825082475</c:v>
                </c:pt>
                <c:pt idx="174">
                  <c:v>0.33591100130961898</c:v>
                </c:pt>
                <c:pt idx="175">
                  <c:v>0.3355482565140559</c:v>
                </c:pt>
                <c:pt idx="176">
                  <c:v>0.33518398136315392</c:v>
                </c:pt>
                <c:pt idx="177">
                  <c:v>0.3348191385247376</c:v>
                </c:pt>
                <c:pt idx="178">
                  <c:v>0.33445469281238982</c:v>
                </c:pt>
                <c:pt idx="179">
                  <c:v>0.33409064379384473</c:v>
                </c:pt>
                <c:pt idx="180">
                  <c:v>0.33372699103730685</c:v>
                </c:pt>
                <c:pt idx="181">
                  <c:v>0.33336167281082107</c:v>
                </c:pt>
                <c:pt idx="182">
                  <c:v>0.33299589360661885</c:v>
                </c:pt>
                <c:pt idx="183">
                  <c:v>0.33263051575157332</c:v>
                </c:pt>
                <c:pt idx="184">
                  <c:v>0.33226553880530618</c:v>
                </c:pt>
                <c:pt idx="185">
                  <c:v>0.33190096232792277</c:v>
                </c:pt>
                <c:pt idx="186">
                  <c:v>0.33153462582299453</c:v>
                </c:pt>
                <c:pt idx="187">
                  <c:v>0.33116789360513044</c:v>
                </c:pt>
                <c:pt idx="188">
                  <c:v>0.33080156705385177</c:v>
                </c:pt>
                <c:pt idx="189">
                  <c:v>0.33043564572042422</c:v>
                </c:pt>
                <c:pt idx="190">
                  <c:v>0.33007012915660955</c:v>
                </c:pt>
                <c:pt idx="191">
                  <c:v>0.3297028011489691</c:v>
                </c:pt>
                <c:pt idx="192">
                  <c:v>0.32933509862209387</c:v>
                </c:pt>
                <c:pt idx="193">
                  <c:v>0.32896780617710991</c:v>
                </c:pt>
                <c:pt idx="194">
                  <c:v>0.32860092335667168</c:v>
                </c:pt>
                <c:pt idx="195">
                  <c:v>0.32823444970394339</c:v>
                </c:pt>
                <c:pt idx="196">
                  <c:v>0.32787592617265954</c:v>
                </c:pt>
                <c:pt idx="197">
                  <c:v>0.32756968516339158</c:v>
                </c:pt>
                <c:pt idx="198">
                  <c:v>0.32732911581016239</c:v>
                </c:pt>
                <c:pt idx="199">
                  <c:v>0.32716519038353242</c:v>
                </c:pt>
                <c:pt idx="200">
                  <c:v>0.32709241781872717</c:v>
                </c:pt>
                <c:pt idx="201">
                  <c:v>0.32713061808360994</c:v>
                </c:pt>
                <c:pt idx="202">
                  <c:v>0.32730806065334084</c:v>
                </c:pt>
                <c:pt idx="203">
                  <c:v>0.32766755470188691</c:v>
                </c:pt>
                <c:pt idx="204">
                  <c:v>0.32827873700027105</c:v>
                </c:pt>
                <c:pt idx="205">
                  <c:v>0.32927102815259474</c:v>
                </c:pt>
                <c:pt idx="206">
                  <c:v>0.33097979003487149</c:v>
                </c:pt>
                <c:pt idx="207">
                  <c:v>0.33739007553258016</c:v>
                </c:pt>
                <c:pt idx="208">
                  <c:v>0.34050725599685433</c:v>
                </c:pt>
                <c:pt idx="209">
                  <c:v>0.34156450740213018</c:v>
                </c:pt>
                <c:pt idx="210">
                  <c:v>0.34215033825592278</c:v>
                </c:pt>
                <c:pt idx="211">
                  <c:v>0.34249159453977596</c:v>
                </c:pt>
                <c:pt idx="212">
                  <c:v>0.3426787444511864</c:v>
                </c:pt>
                <c:pt idx="213">
                  <c:v>0.34276112728812647</c:v>
                </c:pt>
                <c:pt idx="214">
                  <c:v>0.34276787096096722</c:v>
                </c:pt>
                <c:pt idx="215">
                  <c:v>0.34271744099323953</c:v>
                </c:pt>
                <c:pt idx="216">
                  <c:v>0.34235709527337849</c:v>
                </c:pt>
                <c:pt idx="217">
                  <c:v>0.34199591662369366</c:v>
                </c:pt>
                <c:pt idx="218">
                  <c:v>0.34163511900895382</c:v>
                </c:pt>
                <c:pt idx="219">
                  <c:v>0.34127470202717614</c:v>
                </c:pt>
                <c:pt idx="220">
                  <c:v>0.34091466527680192</c:v>
                </c:pt>
                <c:pt idx="221">
                  <c:v>0.34055318896755876</c:v>
                </c:pt>
                <c:pt idx="222">
                  <c:v>0.34019113542128815</c:v>
                </c:pt>
                <c:pt idx="223">
                  <c:v>0.3398294667863167</c:v>
                </c:pt>
                <c:pt idx="224">
                  <c:v>0.33946818265343209</c:v>
                </c:pt>
                <c:pt idx="225">
                  <c:v>0.33910728261385731</c:v>
                </c:pt>
                <c:pt idx="226">
                  <c:v>0.33874469366192017</c:v>
                </c:pt>
                <c:pt idx="227">
                  <c:v>0.33838175087817579</c:v>
                </c:pt>
                <c:pt idx="228">
                  <c:v>0.33801919696388599</c:v>
                </c:pt>
                <c:pt idx="229">
                  <c:v>0.33765703150240256</c:v>
                </c:pt>
                <c:pt idx="230">
                  <c:v>0.33729525407752375</c:v>
                </c:pt>
                <c:pt idx="231">
                  <c:v>0.33693157193309281</c:v>
                </c:pt>
                <c:pt idx="232">
                  <c:v>0.33656772504000765</c:v>
                </c:pt>
                <c:pt idx="233">
                  <c:v>0.33620427105923067</c:v>
                </c:pt>
                <c:pt idx="234">
                  <c:v>0.33584120956646218</c:v>
                </c:pt>
                <c:pt idx="235">
                  <c:v>0.33547854013786083</c:v>
                </c:pt>
                <c:pt idx="236">
                  <c:v>0.33511378585847279</c:v>
                </c:pt>
                <c:pt idx="237">
                  <c:v>0.33474901942683188</c:v>
                </c:pt>
                <c:pt idx="238">
                  <c:v>0.33438465003809176</c:v>
                </c:pt>
                <c:pt idx="239">
                  <c:v>0.33402067726007717</c:v>
                </c:pt>
                <c:pt idx="240">
                  <c:v>0.33365710066108312</c:v>
                </c:pt>
                <c:pt idx="241">
                  <c:v>0.33329129702358351</c:v>
                </c:pt>
                <c:pt idx="242">
                  <c:v>0.33292559503881464</c:v>
                </c:pt>
                <c:pt idx="243">
                  <c:v>0.33256029431847378</c:v>
                </c:pt>
                <c:pt idx="244">
                  <c:v>0.33219539442227586</c:v>
                </c:pt>
                <c:pt idx="245">
                  <c:v>0.33183089491041873</c:v>
                </c:pt>
                <c:pt idx="246">
                  <c:v>0.33146406653182003</c:v>
                </c:pt>
                <c:pt idx="247">
                  <c:v>0.33109741236422074</c:v>
                </c:pt>
                <c:pt idx="248">
                  <c:v>0.3307311637768704</c:v>
                </c:pt>
                <c:pt idx="249">
                  <c:v>0.33036532032113014</c:v>
                </c:pt>
                <c:pt idx="250">
                  <c:v>0.32999988154885718</c:v>
                </c:pt>
                <c:pt idx="251">
                  <c:v>0.32963205501689824</c:v>
                </c:pt>
                <c:pt idx="252">
                  <c:v>0.32926443138996381</c:v>
                </c:pt>
                <c:pt idx="253">
                  <c:v>0.32889721775692732</c:v>
                </c:pt>
                <c:pt idx="254">
                  <c:v>0.32853041366054098</c:v>
                </c:pt>
                <c:pt idx="255">
                  <c:v>0.32816401864406741</c:v>
                </c:pt>
                <c:pt idx="256">
                  <c:v>0.32779522265837513</c:v>
                </c:pt>
                <c:pt idx="257">
                  <c:v>0.32742661161507958</c:v>
                </c:pt>
                <c:pt idx="258">
                  <c:v>0.32705841508087952</c:v>
                </c:pt>
                <c:pt idx="259">
                  <c:v>0.32669063258965264</c:v>
                </c:pt>
                <c:pt idx="260">
                  <c:v>0.32632326367580106</c:v>
                </c:pt>
                <c:pt idx="261">
                  <c:v>0.32595352920065174</c:v>
                </c:pt>
                <c:pt idx="262">
                  <c:v>0.32558391206752058</c:v>
                </c:pt>
                <c:pt idx="263">
                  <c:v>0.32521471406415137</c:v>
                </c:pt>
                <c:pt idx="264">
                  <c:v>0.32484593471526918</c:v>
                </c:pt>
                <c:pt idx="265">
                  <c:v>0.32447757354613804</c:v>
                </c:pt>
                <c:pt idx="266">
                  <c:v>0.32410693397592216</c:v>
                </c:pt>
                <c:pt idx="267">
                  <c:v>0.32373629132472137</c:v>
                </c:pt>
                <c:pt idx="268">
                  <c:v>0.32336607253355087</c:v>
                </c:pt>
                <c:pt idx="269">
                  <c:v>0.32299627711769247</c:v>
                </c:pt>
                <c:pt idx="270">
                  <c:v>0.32262690459298182</c:v>
                </c:pt>
                <c:pt idx="271">
                  <c:v>0.3222553959315983</c:v>
                </c:pt>
                <c:pt idx="272">
                  <c:v>0.32188370753844542</c:v>
                </c:pt>
                <c:pt idx="273">
                  <c:v>0.32151244784955429</c:v>
                </c:pt>
                <c:pt idx="274">
                  <c:v>0.32114161637045874</c:v>
                </c:pt>
                <c:pt idx="275">
                  <c:v>0.32077121260726277</c:v>
                </c:pt>
                <c:pt idx="276">
                  <c:v>0.32039887366280284</c:v>
                </c:pt>
                <c:pt idx="277">
                  <c:v>0.32002611846448958</c:v>
                </c:pt>
                <c:pt idx="278">
                  <c:v>0.31965379693323737</c:v>
                </c:pt>
                <c:pt idx="279">
                  <c:v>0.31928190856451355</c:v>
                </c:pt>
                <c:pt idx="280">
                  <c:v>0.31891045285437264</c:v>
                </c:pt>
                <c:pt idx="281">
                  <c:v>0.31853732545060881</c:v>
                </c:pt>
                <c:pt idx="282">
                  <c:v>0.31816348149790208</c:v>
                </c:pt>
                <c:pt idx="283">
                  <c:v>0.31779007629848982</c:v>
                </c:pt>
                <c:pt idx="284">
                  <c:v>0.31741710933743944</c:v>
                </c:pt>
                <c:pt idx="285">
                  <c:v>0.31704458010042263</c:v>
                </c:pt>
                <c:pt idx="286">
                  <c:v>0.31667070930678687</c:v>
                </c:pt>
                <c:pt idx="287">
                  <c:v>0.31629575371445284</c:v>
                </c:pt>
                <c:pt idx="288">
                  <c:v>0.31592124209022854</c:v>
                </c:pt>
                <c:pt idx="289">
                  <c:v>0.31554717390843134</c:v>
                </c:pt>
                <c:pt idx="290">
                  <c:v>0.31517354864400082</c:v>
                </c:pt>
                <c:pt idx="291">
                  <c:v>0.31479898337915779</c:v>
                </c:pt>
                <c:pt idx="292">
                  <c:v>0.3144228922720077</c:v>
                </c:pt>
                <c:pt idx="293">
                  <c:v>0.31404725048181331</c:v>
                </c:pt>
                <c:pt idx="294">
                  <c:v>0.31367205747177446</c:v>
                </c:pt>
                <c:pt idx="295">
                  <c:v>0.31329731270573263</c:v>
                </c:pt>
                <c:pt idx="296">
                  <c:v>0.31292210555728633</c:v>
                </c:pt>
                <c:pt idx="297">
                  <c:v>0.31254485401288262</c:v>
                </c:pt>
                <c:pt idx="298">
                  <c:v>0.3121680572740847</c:v>
                </c:pt>
                <c:pt idx="299">
                  <c:v>0.31179171479258944</c:v>
                </c:pt>
                <c:pt idx="300">
                  <c:v>0.31141582602075496</c:v>
                </c:pt>
                <c:pt idx="301">
                  <c:v>0.3110400335049891</c:v>
                </c:pt>
                <c:pt idx="302">
                  <c:v>0.31066159549219458</c:v>
                </c:pt>
                <c:pt idx="303">
                  <c:v>0.31028361791958176</c:v>
                </c:pt>
                <c:pt idx="304">
                  <c:v>0.30990610022693943</c:v>
                </c:pt>
                <c:pt idx="305">
                  <c:v>0.30952904185473834</c:v>
                </c:pt>
                <c:pt idx="306">
                  <c:v>0.30915244224412963</c:v>
                </c:pt>
                <c:pt idx="307">
                  <c:v>0.30877307320311986</c:v>
                </c:pt>
                <c:pt idx="308">
                  <c:v>0.30839388774306503</c:v>
                </c:pt>
                <c:pt idx="309">
                  <c:v>0.30801516793764655</c:v>
                </c:pt>
                <c:pt idx="310">
                  <c:v>0.30763691321502223</c:v>
                </c:pt>
                <c:pt idx="311">
                  <c:v>0.30725912300405211</c:v>
                </c:pt>
                <c:pt idx="312">
                  <c:v>0.30687924366594593</c:v>
                </c:pt>
                <c:pt idx="313">
                  <c:v>0.30649882202559087</c:v>
                </c:pt>
                <c:pt idx="314">
                  <c:v>0.30611887197341736</c:v>
                </c:pt>
                <c:pt idx="315">
                  <c:v>0.30573939292482288</c:v>
                </c:pt>
                <c:pt idx="316">
                  <c:v>0.30536038429592965</c:v>
                </c:pt>
                <c:pt idx="317">
                  <c:v>0.3049800635690344</c:v>
                </c:pt>
                <c:pt idx="318">
                  <c:v>0.30459837613998914</c:v>
                </c:pt>
                <c:pt idx="319">
                  <c:v>0.30421716639886809</c:v>
                </c:pt>
                <c:pt idx="320">
                  <c:v>0.30383643374783703</c:v>
                </c:pt>
                <c:pt idx="321">
                  <c:v>0.30345617758981025</c:v>
                </c:pt>
                <c:pt idx="322">
                  <c:v>0.30307549091809743</c:v>
                </c:pt>
                <c:pt idx="323">
                  <c:v>0.30269250669288339</c:v>
                </c:pt>
                <c:pt idx="324">
                  <c:v>0.30231000642932632</c:v>
                </c:pt>
                <c:pt idx="325">
                  <c:v>0.30192798951586342</c:v>
                </c:pt>
                <c:pt idx="326">
                  <c:v>0.30154645534170488</c:v>
                </c:pt>
                <c:pt idx="327">
                  <c:v>0.30116540329683239</c:v>
                </c:pt>
                <c:pt idx="328">
                  <c:v>0.30078116964807039</c:v>
                </c:pt>
                <c:pt idx="329">
                  <c:v>0.30039734655022432</c:v>
                </c:pt>
                <c:pt idx="330">
                  <c:v>0.30001401324424465</c:v>
                </c:pt>
                <c:pt idx="331">
                  <c:v>0.29963116910511395</c:v>
                </c:pt>
                <c:pt idx="332">
                  <c:v>0.29924881350861254</c:v>
                </c:pt>
                <c:pt idx="333">
                  <c:v>0.29886432142752611</c:v>
                </c:pt>
                <c:pt idx="334">
                  <c:v>0.29847914160982364</c:v>
                </c:pt>
                <c:pt idx="335">
                  <c:v>0.29809445821635555</c:v>
                </c:pt>
                <c:pt idx="336">
                  <c:v>0.29771027060732452</c:v>
                </c:pt>
                <c:pt idx="337">
                  <c:v>0.2973265781437579</c:v>
                </c:pt>
                <c:pt idx="338">
                  <c:v>0.29694191970638983</c:v>
                </c:pt>
                <c:pt idx="339">
                  <c:v>0.29655534760557195</c:v>
                </c:pt>
                <c:pt idx="340">
                  <c:v>0.29616927876138177</c:v>
                </c:pt>
                <c:pt idx="341">
                  <c:v>0.2957837125186577</c:v>
                </c:pt>
                <c:pt idx="342">
                  <c:v>0.29539864822309075</c:v>
                </c:pt>
                <c:pt idx="343">
                  <c:v>0.29501392350962397</c:v>
                </c:pt>
                <c:pt idx="344">
                  <c:v>0.29462592177225139</c:v>
                </c:pt>
                <c:pt idx="345">
                  <c:v>0.29423843033400776</c:v>
                </c:pt>
                <c:pt idx="346">
                  <c:v>0.29385144852374867</c:v>
                </c:pt>
                <c:pt idx="347">
                  <c:v>0.29346497567121238</c:v>
                </c:pt>
                <c:pt idx="348">
                  <c:v>0.29307901110701873</c:v>
                </c:pt>
                <c:pt idx="349">
                  <c:v>0.29269082137292202</c:v>
                </c:pt>
                <c:pt idx="350">
                  <c:v>0.29230186829779214</c:v>
                </c:pt>
                <c:pt idx="351">
                  <c:v>0.29191343209741072</c:v>
                </c:pt>
                <c:pt idx="352">
                  <c:v>0.29152551208490946</c:v>
                </c:pt>
                <c:pt idx="353">
                  <c:v>0.29113810757433289</c:v>
                </c:pt>
                <c:pt idx="354">
                  <c:v>0.29075000599657636</c:v>
                </c:pt>
                <c:pt idx="355">
                  <c:v>0.29035955020972259</c:v>
                </c:pt>
                <c:pt idx="356">
                  <c:v>0.2899696187761564</c:v>
                </c:pt>
                <c:pt idx="357">
                  <c:v>0.28958021099170989</c:v>
                </c:pt>
                <c:pt idx="358">
                  <c:v>0.28919132615316112</c:v>
                </c:pt>
                <c:pt idx="359">
                  <c:v>0.28880296355823221</c:v>
                </c:pt>
                <c:pt idx="360">
                  <c:v>0.28841143510359285</c:v>
                </c:pt>
                <c:pt idx="361">
                  <c:v>0.28801996543139641</c:v>
                </c:pt>
                <c:pt idx="362">
                  <c:v>0.28762902711297317</c:v>
                </c:pt>
                <c:pt idx="363">
                  <c:v>0.28723861942710027</c:v>
                </c:pt>
                <c:pt idx="364">
                  <c:v>0.28684874165353386</c:v>
                </c:pt>
                <c:pt idx="365">
                  <c:v>0.28645748304118224</c:v>
                </c:pt>
                <c:pt idx="366">
                  <c:v>0.28606442980897329</c:v>
                </c:pt>
                <c:pt idx="367">
                  <c:v>0.28567191589185464</c:v>
                </c:pt>
                <c:pt idx="368">
                  <c:v>0.28527994054982286</c:v>
                </c:pt>
                <c:pt idx="369">
                  <c:v>0.28488850304388991</c:v>
                </c:pt>
                <c:pt idx="370">
                  <c:v>0.28449760263608143</c:v>
                </c:pt>
                <c:pt idx="371">
                  <c:v>0.28410297377136323</c:v>
                </c:pt>
                <c:pt idx="372">
                  <c:v>0.28370883671754904</c:v>
                </c:pt>
                <c:pt idx="373">
                  <c:v>0.28331524645145456</c:v>
                </c:pt>
                <c:pt idx="374">
                  <c:v>0.28292220221451936</c:v>
                </c:pt>
                <c:pt idx="375">
                  <c:v>0.28252970324923504</c:v>
                </c:pt>
                <c:pt idx="376">
                  <c:v>0.28213555937624563</c:v>
                </c:pt>
                <c:pt idx="377">
                  <c:v>0.28173974899418575</c:v>
                </c:pt>
                <c:pt idx="378">
                  <c:v>0.28134449389788602</c:v>
                </c:pt>
                <c:pt idx="379">
                  <c:v>0.28094979330833131</c:v>
                </c:pt>
                <c:pt idx="380">
                  <c:v>0.28055564644759934</c:v>
                </c:pt>
                <c:pt idx="381">
                  <c:v>0.28016205253885923</c:v>
                </c:pt>
                <c:pt idx="382">
                  <c:v>0.2797646180294342</c:v>
                </c:pt>
                <c:pt idx="383">
                  <c:v>0.2793676453545782</c:v>
                </c:pt>
                <c:pt idx="384">
                  <c:v>0.27897123596505002</c:v>
                </c:pt>
                <c:pt idx="385">
                  <c:v>0.27857538906157464</c:v>
                </c:pt>
                <c:pt idx="386">
                  <c:v>0.27818010384601105</c:v>
                </c:pt>
                <c:pt idx="387">
                  <c:v>0.27778340989012967</c:v>
                </c:pt>
                <c:pt idx="388">
                  <c:v>0.27738466383078575</c:v>
                </c:pt>
                <c:pt idx="389">
                  <c:v>0.27698649015414789</c:v>
                </c:pt>
                <c:pt idx="390">
                  <c:v>0.27658888803858539</c:v>
                </c:pt>
                <c:pt idx="391">
                  <c:v>0.27619185666364721</c:v>
                </c:pt>
                <c:pt idx="392">
                  <c:v>0.27579539521005986</c:v>
                </c:pt>
                <c:pt idx="393">
                  <c:v>0.27539551894405206</c:v>
                </c:pt>
                <c:pt idx="394">
                  <c:v>0.27499552221014073</c:v>
                </c:pt>
                <c:pt idx="395">
                  <c:v>0.27459610644932492</c:v>
                </c:pt>
                <c:pt idx="396">
                  <c:v>0.2741972708177734</c:v>
                </c:pt>
                <c:pt idx="397">
                  <c:v>0.27379901447288058</c:v>
                </c:pt>
                <c:pt idx="398">
                  <c:v>0.27340018343229516</c:v>
                </c:pt>
                <c:pt idx="399">
                  <c:v>0.27299830132648412</c:v>
                </c:pt>
                <c:pt idx="400">
                  <c:v>0.27259700996360869</c:v>
                </c:pt>
                <c:pt idx="401">
                  <c:v>0.27219630847531173</c:v>
                </c:pt>
                <c:pt idx="402">
                  <c:v>0.27179619599451249</c:v>
                </c:pt>
                <c:pt idx="403">
                  <c:v>0.27139667165540476</c:v>
                </c:pt>
                <c:pt idx="404">
                  <c:v>0.27099480264465164</c:v>
                </c:pt>
                <c:pt idx="405">
                  <c:v>0.27059156990920996</c:v>
                </c:pt>
                <c:pt idx="406">
                  <c:v>0.27018893717287296</c:v>
                </c:pt>
                <c:pt idx="407">
                  <c:v>0.26978690354285845</c:v>
                </c:pt>
                <c:pt idx="408">
                  <c:v>0.26938546812771291</c:v>
                </c:pt>
                <c:pt idx="409">
                  <c:v>0.26898463003730944</c:v>
                </c:pt>
                <c:pt idx="410">
                  <c:v>0.2685797650862583</c:v>
                </c:pt>
                <c:pt idx="411">
                  <c:v>0.26817513159950501</c:v>
                </c:pt>
                <c:pt idx="412">
                  <c:v>0.26777110772032414</c:v>
                </c:pt>
                <c:pt idx="413">
                  <c:v>0.26736769253030085</c:v>
                </c:pt>
                <c:pt idx="414">
                  <c:v>0.26696488511240407</c:v>
                </c:pt>
                <c:pt idx="415">
                  <c:v>0.2665615800941572</c:v>
                </c:pt>
                <c:pt idx="416">
                  <c:v>0.26615487189346732</c:v>
                </c:pt>
                <c:pt idx="417">
                  <c:v>0.26574878423066761</c:v>
                </c:pt>
                <c:pt idx="418">
                  <c:v>0.265343316158968</c:v>
                </c:pt>
                <c:pt idx="419">
                  <c:v>0.26493846673302307</c:v>
                </c:pt>
                <c:pt idx="420">
                  <c:v>0.2645342350089297</c:v>
                </c:pt>
                <c:pt idx="421">
                  <c:v>0.2641281468156122</c:v>
                </c:pt>
                <c:pt idx="422">
                  <c:v>0.26371991701097669</c:v>
                </c:pt>
                <c:pt idx="423">
                  <c:v>0.26331231815603506</c:v>
                </c:pt>
                <c:pt idx="424">
                  <c:v>0.26290534927560738</c:v>
                </c:pt>
                <c:pt idx="425">
                  <c:v>0.262499009396021</c:v>
                </c:pt>
                <c:pt idx="426">
                  <c:v>0.26209329754510807</c:v>
                </c:pt>
                <c:pt idx="427">
                  <c:v>0.26168450139162919</c:v>
                </c:pt>
                <c:pt idx="428">
                  <c:v>0.26127468862398912</c:v>
                </c:pt>
                <c:pt idx="429">
                  <c:v>0.26086551764638105</c:v>
                </c:pt>
                <c:pt idx="430">
                  <c:v>0.26045698745372542</c:v>
                </c:pt>
                <c:pt idx="431">
                  <c:v>0.26004909704251655</c:v>
                </c:pt>
                <c:pt idx="432">
                  <c:v>0.25964184541082064</c:v>
                </c:pt>
                <c:pt idx="433">
                  <c:v>0.25923042722815254</c:v>
                </c:pt>
                <c:pt idx="434">
                  <c:v>0.25881896583926989</c:v>
                </c:pt>
                <c:pt idx="435">
                  <c:v>0.25840815753913293</c:v>
                </c:pt>
                <c:pt idx="436">
                  <c:v>0.25799800129113171</c:v>
                </c:pt>
                <c:pt idx="437">
                  <c:v>0.25758849606030187</c:v>
                </c:pt>
                <c:pt idx="438">
                  <c:v>0.25717954656239256</c:v>
                </c:pt>
                <c:pt idx="439">
                  <c:v>0.25676570024296563</c:v>
                </c:pt>
                <c:pt idx="440">
                  <c:v>0.25635251987376051</c:v>
                </c:pt>
                <c:pt idx="441">
                  <c:v>0.25594000438314846</c:v>
                </c:pt>
                <c:pt idx="442">
                  <c:v>0.25552815270122475</c:v>
                </c:pt>
                <c:pt idx="443">
                  <c:v>0.25511696375980664</c:v>
                </c:pt>
                <c:pt idx="444">
                  <c:v>0.2547057422443656</c:v>
                </c:pt>
                <c:pt idx="445">
                  <c:v>0.25429008908200745</c:v>
                </c:pt>
                <c:pt idx="446">
                  <c:v>0.25387511422218717</c:v>
                </c:pt>
                <c:pt idx="447">
                  <c:v>0.25346081655798602</c:v>
                </c:pt>
                <c:pt idx="448">
                  <c:v>0.25304719498429129</c:v>
                </c:pt>
                <c:pt idx="449">
                  <c:v>0.25263424839779403</c:v>
                </c:pt>
                <c:pt idx="450">
                  <c:v>0.25222089692878774</c:v>
                </c:pt>
                <c:pt idx="451">
                  <c:v>0.25180335518701669</c:v>
                </c:pt>
                <c:pt idx="452">
                  <c:v>0.25138650466912227</c:v>
                </c:pt>
                <c:pt idx="453">
                  <c:v>0.25097034423081044</c:v>
                </c:pt>
                <c:pt idx="454">
                  <c:v>0.25055487272968185</c:v>
                </c:pt>
                <c:pt idx="455">
                  <c:v>0.25014008902522816</c:v>
                </c:pt>
                <c:pt idx="456">
                  <c:v>0.24972477129058662</c:v>
                </c:pt>
                <c:pt idx="457">
                  <c:v>0.24930525296154807</c:v>
                </c:pt>
                <c:pt idx="458">
                  <c:v>0.24888643939090213</c:v>
                </c:pt>
                <c:pt idx="459">
                  <c:v>0.24846832939470909</c:v>
                </c:pt>
                <c:pt idx="460">
                  <c:v>0.24805092179101823</c:v>
                </c:pt>
                <c:pt idx="461">
                  <c:v>0.24763421539986435</c:v>
                </c:pt>
                <c:pt idx="462">
                  <c:v>0.24721711991263789</c:v>
                </c:pt>
                <c:pt idx="463">
                  <c:v>0.24679553006804775</c:v>
                </c:pt>
                <c:pt idx="464">
                  <c:v>0.24637465917850856</c:v>
                </c:pt>
                <c:pt idx="465">
                  <c:v>0.24595450601795593</c:v>
                </c:pt>
                <c:pt idx="466">
                  <c:v>0.24553506936241606</c:v>
                </c:pt>
                <c:pt idx="467">
                  <c:v>0.24511634799000254</c:v>
                </c:pt>
                <c:pt idx="468">
                  <c:v>0.24469769183739631</c:v>
                </c:pt>
                <c:pt idx="469">
                  <c:v>0.24427392789259367</c:v>
                </c:pt>
                <c:pt idx="470">
                  <c:v>0.24385089781609837</c:v>
                </c:pt>
                <c:pt idx="471">
                  <c:v>0.24342860033700781</c:v>
                </c:pt>
                <c:pt idx="472">
                  <c:v>0.24300703418662029</c:v>
                </c:pt>
                <c:pt idx="473">
                  <c:v>0.24258619809843132</c:v>
                </c:pt>
                <c:pt idx="474">
                  <c:v>0.24216609080812973</c:v>
                </c:pt>
                <c:pt idx="475">
                  <c:v>0.24174018222491628</c:v>
                </c:pt>
                <c:pt idx="476">
                  <c:v>0.24131488266044587</c:v>
                </c:pt>
                <c:pt idx="477">
                  <c:v>0.24089033133616405</c:v>
                </c:pt>
                <c:pt idx="478">
                  <c:v>0.24046652693567314</c:v>
                </c:pt>
                <c:pt idx="479">
                  <c:v>0.24004346814489128</c:v>
                </c:pt>
                <c:pt idx="480">
                  <c:v>0.2396211536520487</c:v>
                </c:pt>
                <c:pt idx="481">
                  <c:v>0.23919402421412114</c:v>
                </c:pt>
                <c:pt idx="482">
                  <c:v>0.23876633547882437</c:v>
                </c:pt>
                <c:pt idx="483">
                  <c:v>0.2383394114685449</c:v>
                </c:pt>
                <c:pt idx="484">
                  <c:v>0.23791325081592296</c:v>
                </c:pt>
                <c:pt idx="485">
                  <c:v>0.23748785215604371</c:v>
                </c:pt>
                <c:pt idx="486">
                  <c:v>0.23706321412643289</c:v>
                </c:pt>
                <c:pt idx="487">
                  <c:v>0.23663518168336872</c:v>
                </c:pt>
                <c:pt idx="488">
                  <c:v>0.23620497362498258</c:v>
                </c:pt>
                <c:pt idx="489">
                  <c:v>0.23577554769447867</c:v>
                </c:pt>
                <c:pt idx="490">
                  <c:v>0.23534690246993095</c:v>
                </c:pt>
                <c:pt idx="491">
                  <c:v>0.2349190365319985</c:v>
                </c:pt>
                <c:pt idx="492">
                  <c:v>0.23449194846392082</c:v>
                </c:pt>
                <c:pt idx="493">
                  <c:v>0.23406338353020473</c:v>
                </c:pt>
                <c:pt idx="494">
                  <c:v>0.23363051427058015</c:v>
                </c:pt>
                <c:pt idx="495">
                  <c:v>0.23319844554537961</c:v>
                </c:pt>
                <c:pt idx="496">
                  <c:v>0.2327671758741206</c:v>
                </c:pt>
                <c:pt idx="497">
                  <c:v>0.2323367037790586</c:v>
                </c:pt>
                <c:pt idx="498">
                  <c:v>0.23190702778518202</c:v>
                </c:pt>
                <c:pt idx="499">
                  <c:v>0.231478146420207</c:v>
                </c:pt>
                <c:pt idx="500">
                  <c:v>0.23104267363244319</c:v>
                </c:pt>
                <c:pt idx="501">
                  <c:v>0.23060780816271695</c:v>
                </c:pt>
                <c:pt idx="502">
                  <c:v>0.23017376119103611</c:v>
                </c:pt>
                <c:pt idx="503">
                  <c:v>0.22974053117683438</c:v>
                </c:pt>
                <c:pt idx="504">
                  <c:v>0.22930811658244521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18.5</c:v>
                </c:pt>
                <c:pt idx="1">
                  <c:v>18.5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13.5</c:v>
                </c:pt>
                <c:pt idx="1">
                  <c:v>13.5</c:v>
                </c:pt>
                <c:pt idx="2">
                  <c:v>13.5</c:v>
                </c:pt>
                <c:pt idx="3">
                  <c:v>13.5</c:v>
                </c:pt>
                <c:pt idx="4">
                  <c:v>13.5</c:v>
                </c:pt>
                <c:pt idx="5">
                  <c:v>13.5</c:v>
                </c:pt>
                <c:pt idx="6">
                  <c:v>13.5</c:v>
                </c:pt>
                <c:pt idx="7">
                  <c:v>13.5</c:v>
                </c:pt>
                <c:pt idx="8">
                  <c:v>13.501193358126294</c:v>
                </c:pt>
                <c:pt idx="9">
                  <c:v>13.504472730842302</c:v>
                </c:pt>
                <c:pt idx="10">
                  <c:v>13.510433624572226</c:v>
                </c:pt>
                <c:pt idx="11">
                  <c:v>13.519973895805368</c:v>
                </c:pt>
                <c:pt idx="12">
                  <c:v>13.534572614126372</c:v>
                </c:pt>
                <c:pt idx="13">
                  <c:v>13.557024750693245</c:v>
                </c:pt>
                <c:pt idx="14">
                  <c:v>13.594233438451321</c:v>
                </c:pt>
                <c:pt idx="15">
                  <c:v>13.730323226533782</c:v>
                </c:pt>
                <c:pt idx="16">
                  <c:v>13.800670866185289</c:v>
                </c:pt>
                <c:pt idx="17">
                  <c:v>13.826571400756432</c:v>
                </c:pt>
                <c:pt idx="18">
                  <c:v>13.842114099837513</c:v>
                </c:pt>
                <c:pt idx="19">
                  <c:v>13.852220116768107</c:v>
                </c:pt>
                <c:pt idx="20">
                  <c:v>13.858900571924968</c:v>
                </c:pt>
                <c:pt idx="21">
                  <c:v>13.863238133841323</c:v>
                </c:pt>
                <c:pt idx="22">
                  <c:v>13.865870967768563</c:v>
                </c:pt>
                <c:pt idx="23">
                  <c:v>13.86721515697324</c:v>
                </c:pt>
                <c:pt idx="24">
                  <c:v>13.861633666998616</c:v>
                </c:pt>
                <c:pt idx="25">
                  <c:v>13.856071551746215</c:v>
                </c:pt>
                <c:pt idx="26">
                  <c:v>13.850528743961618</c:v>
                </c:pt>
                <c:pt idx="27">
                  <c:v>13.844992234860252</c:v>
                </c:pt>
                <c:pt idx="28">
                  <c:v>13.83947466167384</c:v>
                </c:pt>
                <c:pt idx="29">
                  <c:v>13.833977368063914</c:v>
                </c:pt>
                <c:pt idx="30">
                  <c:v>13.828500279493861</c:v>
                </c:pt>
                <c:pt idx="31">
                  <c:v>13.823043321701023</c:v>
                </c:pt>
                <c:pt idx="32">
                  <c:v>13.817606420695689</c:v>
                </c:pt>
                <c:pt idx="33">
                  <c:v>13.812189502760097</c:v>
                </c:pt>
                <c:pt idx="34">
                  <c:v>13.806792494447429</c:v>
                </c:pt>
                <c:pt idx="35">
                  <c:v>13.801415322580816</c:v>
                </c:pt>
                <c:pt idx="36">
                  <c:v>13.796047633111078</c:v>
                </c:pt>
                <c:pt idx="37">
                  <c:v>13.790697195166302</c:v>
                </c:pt>
                <c:pt idx="38">
                  <c:v>13.785367728653222</c:v>
                </c:pt>
                <c:pt idx="39">
                  <c:v>13.780059151372782</c:v>
                </c:pt>
                <c:pt idx="40">
                  <c:v>13.774771381448112</c:v>
                </c:pt>
                <c:pt idx="41">
                  <c:v>13.769504337323262</c:v>
                </c:pt>
                <c:pt idx="42">
                  <c:v>13.764257937761951</c:v>
                </c:pt>
                <c:pt idx="43">
                  <c:v>13.759032101846303</c:v>
                </c:pt>
                <c:pt idx="44">
                  <c:v>13.753826748975612</c:v>
                </c:pt>
                <c:pt idx="45">
                  <c:v>13.748638143792116</c:v>
                </c:pt>
                <c:pt idx="46">
                  <c:v>13.743460805756586</c:v>
                </c:pt>
                <c:pt idx="47">
                  <c:v>13.738305309996761</c:v>
                </c:pt>
                <c:pt idx="48">
                  <c:v>13.733171564363937</c:v>
                </c:pt>
                <c:pt idx="49">
                  <c:v>13.728059477098164</c:v>
                </c:pt>
                <c:pt idx="50">
                  <c:v>13.722968956826612</c:v>
                </c:pt>
                <c:pt idx="51">
                  <c:v>13.71789991256194</c:v>
                </c:pt>
                <c:pt idx="52">
                  <c:v>13.71285225370066</c:v>
                </c:pt>
                <c:pt idx="53">
                  <c:v>13.707825890021532</c:v>
                </c:pt>
                <c:pt idx="54">
                  <c:v>13.702820731683937</c:v>
                </c:pt>
                <c:pt idx="55">
                  <c:v>13.69783085880467</c:v>
                </c:pt>
                <c:pt idx="56">
                  <c:v>13.692963885399818</c:v>
                </c:pt>
                <c:pt idx="57">
                  <c:v>13.688230560027607</c:v>
                </c:pt>
                <c:pt idx="58">
                  <c:v>13.683627212687167</c:v>
                </c:pt>
                <c:pt idx="59">
                  <c:v>13.679150274156562</c:v>
                </c:pt>
                <c:pt idx="60">
                  <c:v>13.674796273225384</c:v>
                </c:pt>
                <c:pt idx="61">
                  <c:v>13.670561834003333</c:v>
                </c:pt>
                <c:pt idx="62">
                  <c:v>13.666443673302714</c:v>
                </c:pt>
                <c:pt idx="63">
                  <c:v>13.6624385980928</c:v>
                </c:pt>
                <c:pt idx="64">
                  <c:v>13.658543503024106</c:v>
                </c:pt>
                <c:pt idx="65">
                  <c:v>13.654755368020647</c:v>
                </c:pt>
                <c:pt idx="66">
                  <c:v>13.651071255938307</c:v>
                </c:pt>
                <c:pt idx="67">
                  <c:v>13.647468780377167</c:v>
                </c:pt>
                <c:pt idx="68">
                  <c:v>13.643902010491882</c:v>
                </c:pt>
                <c:pt idx="69">
                  <c:v>13.640373522386483</c:v>
                </c:pt>
                <c:pt idx="70">
                  <c:v>13.636882905186505</c:v>
                </c:pt>
                <c:pt idx="71">
                  <c:v>13.633429752427357</c:v>
                </c:pt>
                <c:pt idx="72">
                  <c:v>13.630013662006991</c:v>
                </c:pt>
                <c:pt idx="73">
                  <c:v>13.626634236139079</c:v>
                </c:pt>
                <c:pt idx="74">
                  <c:v>13.623291081306691</c:v>
                </c:pt>
                <c:pt idx="75">
                  <c:v>13.619983808216478</c:v>
                </c:pt>
                <c:pt idx="76">
                  <c:v>13.616712031753337</c:v>
                </c:pt>
                <c:pt idx="77">
                  <c:v>13.613475370935564</c:v>
                </c:pt>
                <c:pt idx="78">
                  <c:v>13.610273448870494</c:v>
                </c:pt>
                <c:pt idx="79">
                  <c:v>13.607105892710614</c:v>
                </c:pt>
                <c:pt idx="80">
                  <c:v>13.604089801280566</c:v>
                </c:pt>
                <c:pt idx="81">
                  <c:v>13.601889313699592</c:v>
                </c:pt>
                <c:pt idx="82">
                  <c:v>13.600862503479918</c:v>
                </c:pt>
                <c:pt idx="83">
                  <c:v>13.601450451924993</c:v>
                </c:pt>
                <c:pt idx="84">
                  <c:v>13.604386787016903</c:v>
                </c:pt>
                <c:pt idx="85">
                  <c:v>13.611076317905708</c:v>
                </c:pt>
                <c:pt idx="86">
                  <c:v>13.625073896725921</c:v>
                </c:pt>
                <c:pt idx="87">
                  <c:v>13.689170928874939</c:v>
                </c:pt>
                <c:pt idx="88">
                  <c:v>13.723549514685313</c:v>
                </c:pt>
                <c:pt idx="89">
                  <c:v>13.735152722247713</c:v>
                </c:pt>
                <c:pt idx="90">
                  <c:v>13.741327877552148</c:v>
                </c:pt>
                <c:pt idx="91">
                  <c:v>13.744631420814084</c:v>
                </c:pt>
                <c:pt idx="92">
                  <c:v>13.746119453379185</c:v>
                </c:pt>
                <c:pt idx="93">
                  <c:v>13.74635393159914</c:v>
                </c:pt>
                <c:pt idx="94">
                  <c:v>13.745675033496806</c:v>
                </c:pt>
                <c:pt idx="95">
                  <c:v>13.744305728142646</c:v>
                </c:pt>
                <c:pt idx="96">
                  <c:v>13.739146667804349</c:v>
                </c:pt>
                <c:pt idx="97">
                  <c:v>13.734009372631379</c:v>
                </c:pt>
                <c:pt idx="98">
                  <c:v>13.728893750800344</c:v>
                </c:pt>
                <c:pt idx="99">
                  <c:v>13.723799710875237</c:v>
                </c:pt>
                <c:pt idx="100">
                  <c:v>13.718727161805807</c:v>
                </c:pt>
                <c:pt idx="101">
                  <c:v>13.713676012925925</c:v>
                </c:pt>
                <c:pt idx="102">
                  <c:v>13.708729982519381</c:v>
                </c:pt>
                <c:pt idx="103">
                  <c:v>13.704685687620289</c:v>
                </c:pt>
                <c:pt idx="104">
                  <c:v>13.701952441388379</c:v>
                </c:pt>
                <c:pt idx="105">
                  <c:v>13.7008759543229</c:v>
                </c:pt>
                <c:pt idx="106">
                  <c:v>13.701948023543018</c:v>
                </c:pt>
                <c:pt idx="107">
                  <c:v>13.705911040204915</c:v>
                </c:pt>
                <c:pt idx="108">
                  <c:v>13.713988613160497</c:v>
                </c:pt>
                <c:pt idx="109">
                  <c:v>13.728508411952827</c:v>
                </c:pt>
                <c:pt idx="110">
                  <c:v>13.755322181689827</c:v>
                </c:pt>
                <c:pt idx="111">
                  <c:v>13.864694829858804</c:v>
                </c:pt>
                <c:pt idx="112">
                  <c:v>13.922038441982663</c:v>
                </c:pt>
                <c:pt idx="113">
                  <c:v>13.942521520448965</c:v>
                </c:pt>
                <c:pt idx="114">
                  <c:v>13.954345469135774</c:v>
                </c:pt>
                <c:pt idx="115">
                  <c:v>13.961620606370886</c:v>
                </c:pt>
                <c:pt idx="116">
                  <c:v>13.966045033539476</c:v>
                </c:pt>
                <c:pt idx="117">
                  <c:v>13.968505961021423</c:v>
                </c:pt>
                <c:pt idx="118">
                  <c:v>13.969537689669417</c:v>
                </c:pt>
                <c:pt idx="119">
                  <c:v>13.96948893104285</c:v>
                </c:pt>
                <c:pt idx="120">
                  <c:v>13.963597344422929</c:v>
                </c:pt>
                <c:pt idx="121">
                  <c:v>13.964051611516258</c:v>
                </c:pt>
                <c:pt idx="122">
                  <c:v>13.979259404974993</c:v>
                </c:pt>
                <c:pt idx="123">
                  <c:v>14.006885475587474</c:v>
                </c:pt>
                <c:pt idx="124">
                  <c:v>14.045677497641408</c:v>
                </c:pt>
                <c:pt idx="125">
                  <c:v>14.095255056174796</c:v>
                </c:pt>
                <c:pt idx="126">
                  <c:v>14.155895880932132</c:v>
                </c:pt>
                <c:pt idx="127">
                  <c:v>14.228471592727804</c:v>
                </c:pt>
                <c:pt idx="128">
                  <c:v>14.314544461044161</c:v>
                </c:pt>
                <c:pt idx="129">
                  <c:v>14.416489981438687</c:v>
                </c:pt>
                <c:pt idx="130">
                  <c:v>14.537949398049392</c:v>
                </c:pt>
                <c:pt idx="131">
                  <c:v>14.684902642420669</c:v>
                </c:pt>
                <c:pt idx="132">
                  <c:v>14.867854025822441</c:v>
                </c:pt>
                <c:pt idx="133">
                  <c:v>15.106087736574445</c:v>
                </c:pt>
                <c:pt idx="134">
                  <c:v>15.448566352792636</c:v>
                </c:pt>
                <c:pt idx="135">
                  <c:v>16.489534057266631</c:v>
                </c:pt>
                <c:pt idx="136">
                  <c:v>16.990418509205369</c:v>
                </c:pt>
                <c:pt idx="137">
                  <c:v>17.185095337169042</c:v>
                </c:pt>
                <c:pt idx="138">
                  <c:v>17.310407455595566</c:v>
                </c:pt>
                <c:pt idx="139">
                  <c:v>17.40002592200014</c:v>
                </c:pt>
                <c:pt idx="140">
                  <c:v>17.467461202803104</c:v>
                </c:pt>
                <c:pt idx="141">
                  <c:v>17.519797751807875</c:v>
                </c:pt>
                <c:pt idx="142">
                  <c:v>17.561215667450671</c:v>
                </c:pt>
                <c:pt idx="143">
                  <c:v>17.594413995735778</c:v>
                </c:pt>
                <c:pt idx="144">
                  <c:v>17.58417584385791</c:v>
                </c:pt>
                <c:pt idx="145">
                  <c:v>17.57394841090219</c:v>
                </c:pt>
                <c:pt idx="146">
                  <c:v>17.563731685646349</c:v>
                </c:pt>
                <c:pt idx="147">
                  <c:v>17.553525656879867</c:v>
                </c:pt>
                <c:pt idx="148">
                  <c:v>17.543314193024649</c:v>
                </c:pt>
                <c:pt idx="149">
                  <c:v>17.533104982958616</c:v>
                </c:pt>
                <c:pt idx="150">
                  <c:v>17.52290654336808</c:v>
                </c:pt>
                <c:pt idx="151">
                  <c:v>17.512718862890445</c:v>
                </c:pt>
                <c:pt idx="152">
                  <c:v>17.502541930175102</c:v>
                </c:pt>
                <c:pt idx="153">
                  <c:v>17.4923572882659</c:v>
                </c:pt>
                <c:pt idx="154">
                  <c:v>17.48220434898775</c:v>
                </c:pt>
                <c:pt idx="155">
                  <c:v>17.47255085759398</c:v>
                </c:pt>
                <c:pt idx="156">
                  <c:v>17.463831908591601</c:v>
                </c:pt>
                <c:pt idx="157">
                  <c:v>17.456669381177182</c:v>
                </c:pt>
                <c:pt idx="158">
                  <c:v>17.45263932363309</c:v>
                </c:pt>
                <c:pt idx="159">
                  <c:v>17.470745825449292</c:v>
                </c:pt>
                <c:pt idx="160">
                  <c:v>17.478488192597364</c:v>
                </c:pt>
                <c:pt idx="161">
                  <c:v>17.476120305076368</c:v>
                </c:pt>
                <c:pt idx="162">
                  <c:v>17.471294925426548</c:v>
                </c:pt>
                <c:pt idx="163">
                  <c:v>17.465156770204441</c:v>
                </c:pt>
                <c:pt idx="164">
                  <c:v>17.458183252476815</c:v>
                </c:pt>
                <c:pt idx="165">
                  <c:v>17.450630351770247</c:v>
                </c:pt>
                <c:pt idx="166">
                  <c:v>17.442636185240076</c:v>
                </c:pt>
                <c:pt idx="167">
                  <c:v>17.434318992105151</c:v>
                </c:pt>
                <c:pt idx="168">
                  <c:v>17.424176322590878</c:v>
                </c:pt>
                <c:pt idx="169">
                  <c:v>17.414044520283607</c:v>
                </c:pt>
                <c:pt idx="170">
                  <c:v>17.403923573539842</c:v>
                </c:pt>
                <c:pt idx="171">
                  <c:v>17.393798456430769</c:v>
                </c:pt>
                <c:pt idx="172">
                  <c:v>17.383674755224913</c:v>
                </c:pt>
                <c:pt idx="173">
                  <c:v>17.373561986438389</c:v>
                </c:pt>
                <c:pt idx="174">
                  <c:v>17.363460138265456</c:v>
                </c:pt>
                <c:pt idx="175">
                  <c:v>17.353369198913121</c:v>
                </c:pt>
                <c:pt idx="176">
                  <c:v>17.343272852184985</c:v>
                </c:pt>
                <c:pt idx="177">
                  <c:v>17.33317931118231</c:v>
                </c:pt>
                <c:pt idx="178">
                  <c:v>17.323096756850699</c:v>
                </c:pt>
                <c:pt idx="179">
                  <c:v>17.313025177231324</c:v>
                </c:pt>
                <c:pt idx="180">
                  <c:v>17.302964560378371</c:v>
                </c:pt>
                <c:pt idx="181">
                  <c:v>17.292897660601295</c:v>
                </c:pt>
                <c:pt idx="182">
                  <c:v>17.28283459604576</c:v>
                </c:pt>
                <c:pt idx="183">
                  <c:v>17.272782573130719</c:v>
                </c:pt>
                <c:pt idx="184">
                  <c:v>17.262741579740791</c:v>
                </c:pt>
                <c:pt idx="185">
                  <c:v>17.252711603773893</c:v>
                </c:pt>
                <c:pt idx="186">
                  <c:v>17.242674836934867</c:v>
                </c:pt>
                <c:pt idx="187">
                  <c:v>17.232642568323794</c:v>
                </c:pt>
                <c:pt idx="188">
                  <c:v>17.22262139706374</c:v>
                </c:pt>
                <c:pt idx="189">
                  <c:v>17.2126113108792</c:v>
                </c:pt>
                <c:pt idx="190">
                  <c:v>17.202612297508239</c:v>
                </c:pt>
                <c:pt idx="191">
                  <c:v>17.192606359139848</c:v>
                </c:pt>
                <c:pt idx="192">
                  <c:v>17.182605209265152</c:v>
                </c:pt>
                <c:pt idx="193">
                  <c:v>17.172615213217682</c:v>
                </c:pt>
                <c:pt idx="194">
                  <c:v>17.162636358558085</c:v>
                </c:pt>
                <c:pt idx="195">
                  <c:v>17.152668632860877</c:v>
                </c:pt>
                <c:pt idx="196">
                  <c:v>17.142958338190667</c:v>
                </c:pt>
                <c:pt idx="197">
                  <c:v>17.134677327594922</c:v>
                </c:pt>
                <c:pt idx="198">
                  <c:v>17.128172132984101</c:v>
                </c:pt>
                <c:pt idx="199">
                  <c:v>17.123739453644127</c:v>
                </c:pt>
                <c:pt idx="200">
                  <c:v>17.121771623203415</c:v>
                </c:pt>
                <c:pt idx="201">
                  <c:v>17.122804590012827</c:v>
                </c:pt>
                <c:pt idx="202">
                  <c:v>17.127602784100517</c:v>
                </c:pt>
                <c:pt idx="203">
                  <c:v>17.137323800995784</c:v>
                </c:pt>
                <c:pt idx="204">
                  <c:v>17.15387320409916</c:v>
                </c:pt>
                <c:pt idx="205">
                  <c:v>17.180862555023833</c:v>
                </c:pt>
                <c:pt idx="206">
                  <c:v>17.22749683677468</c:v>
                </c:pt>
                <c:pt idx="207">
                  <c:v>17.404630543402426</c:v>
                </c:pt>
                <c:pt idx="208">
                  <c:v>17.492042338069293</c:v>
                </c:pt>
                <c:pt idx="209">
                  <c:v>17.521887837883209</c:v>
                </c:pt>
                <c:pt idx="210">
                  <c:v>17.538448826801769</c:v>
                </c:pt>
                <c:pt idx="211">
                  <c:v>17.548095880210948</c:v>
                </c:pt>
                <c:pt idx="212">
                  <c:v>17.553404177923689</c:v>
                </c:pt>
                <c:pt idx="213">
                  <c:v>17.555745259090667</c:v>
                </c:pt>
                <c:pt idx="214">
                  <c:v>17.555936894703983</c:v>
                </c:pt>
                <c:pt idx="215">
                  <c:v>17.554503821359052</c:v>
                </c:pt>
                <c:pt idx="216">
                  <c:v>17.54429368910759</c:v>
                </c:pt>
                <c:pt idx="217">
                  <c:v>17.534083445696325</c:v>
                </c:pt>
                <c:pt idx="218">
                  <c:v>17.523883973850712</c:v>
                </c:pt>
                <c:pt idx="219">
                  <c:v>17.513695262207001</c:v>
                </c:pt>
                <c:pt idx="220">
                  <c:v>17.503517299413438</c:v>
                </c:pt>
                <c:pt idx="221">
                  <c:v>17.493333980444785</c:v>
                </c:pt>
                <c:pt idx="222">
                  <c:v>17.483152977662073</c:v>
                </c:pt>
                <c:pt idx="223">
                  <c:v>17.472982798645756</c:v>
                </c:pt>
                <c:pt idx="224">
                  <c:v>17.462823431888722</c:v>
                </c:pt>
                <c:pt idx="225">
                  <c:v>17.452674865896096</c:v>
                </c:pt>
                <c:pt idx="226">
                  <c:v>17.442519009573836</c:v>
                </c:pt>
                <c:pt idx="227">
                  <c:v>17.432367554277164</c:v>
                </c:pt>
                <c:pt idx="228">
                  <c:v>17.422226975600889</c:v>
                </c:pt>
                <c:pt idx="229">
                  <c:v>17.412097261891422</c:v>
                </c:pt>
                <c:pt idx="230">
                  <c:v>17.401978401507662</c:v>
                </c:pt>
                <c:pt idx="231">
                  <c:v>17.391850666240536</c:v>
                </c:pt>
                <c:pt idx="232">
                  <c:v>17.381729068421446</c:v>
                </c:pt>
                <c:pt idx="233">
                  <c:v>17.371618400750275</c:v>
                </c:pt>
                <c:pt idx="234">
                  <c:v>17.361518651423733</c:v>
                </c:pt>
                <c:pt idx="235">
                  <c:v>17.351429808651279</c:v>
                </c:pt>
                <c:pt idx="236">
                  <c:v>17.34133086201799</c:v>
                </c:pt>
                <c:pt idx="237">
                  <c:v>17.331239434843077</c:v>
                </c:pt>
                <c:pt idx="238">
                  <c:v>17.321158992038356</c:v>
                </c:pt>
                <c:pt idx="239">
                  <c:v>17.311089521647503</c:v>
                </c:pt>
                <c:pt idx="240">
                  <c:v>17.301031011727208</c:v>
                </c:pt>
                <c:pt idx="241">
                  <c:v>17.290961530602701</c:v>
                </c:pt>
                <c:pt idx="242">
                  <c:v>17.280900590454824</c:v>
                </c:pt>
                <c:pt idx="243">
                  <c:v>17.270850689616445</c:v>
                </c:pt>
                <c:pt idx="244">
                  <c:v>17.260811815974744</c:v>
                </c:pt>
                <c:pt idx="245">
                  <c:v>17.25078395743019</c:v>
                </c:pt>
                <c:pt idx="246">
                  <c:v>17.240744628113312</c:v>
                </c:pt>
                <c:pt idx="247">
                  <c:v>17.230714494632952</c:v>
                </c:pt>
                <c:pt idx="248">
                  <c:v>17.220695456141804</c:v>
                </c:pt>
                <c:pt idx="249">
                  <c:v>17.210687500366973</c:v>
                </c:pt>
                <c:pt idx="250">
                  <c:v>17.200690615049137</c:v>
                </c:pt>
                <c:pt idx="251">
                  <c:v>17.190682133391636</c:v>
                </c:pt>
                <c:pt idx="252">
                  <c:v>17.180683129518329</c:v>
                </c:pt>
                <c:pt idx="253">
                  <c:v>17.170695277078913</c:v>
                </c:pt>
                <c:pt idx="254">
                  <c:v>17.160718563636699</c:v>
                </c:pt>
                <c:pt idx="255">
                  <c:v>17.150752976768874</c:v>
                </c:pt>
                <c:pt idx="256">
                  <c:v>17.14077604830565</c:v>
                </c:pt>
                <c:pt idx="257">
                  <c:v>17.13080850031939</c:v>
                </c:pt>
                <c:pt idx="258">
                  <c:v>17.120852161002471</c:v>
                </c:pt>
                <c:pt idx="259">
                  <c:v>17.110907017750563</c:v>
                </c:pt>
                <c:pt idx="260">
                  <c:v>17.100973057973508</c:v>
                </c:pt>
                <c:pt idx="261">
                  <c:v>17.091028398054014</c:v>
                </c:pt>
                <c:pt idx="262">
                  <c:v>17.081092635616532</c:v>
                </c:pt>
                <c:pt idx="263">
                  <c:v>17.071168139901751</c:v>
                </c:pt>
                <c:pt idx="264">
                  <c:v>17.061254898133701</c:v>
                </c:pt>
                <c:pt idx="265">
                  <c:v>17.051352897550892</c:v>
                </c:pt>
                <c:pt idx="266">
                  <c:v>17.04144123147158</c:v>
                </c:pt>
                <c:pt idx="267">
                  <c:v>17.031537587667369</c:v>
                </c:pt>
                <c:pt idx="268">
                  <c:v>17.021645269485695</c:v>
                </c:pt>
                <c:pt idx="269">
                  <c:v>17.01176426397479</c:v>
                </c:pt>
                <c:pt idx="270">
                  <c:v>17.001894558197691</c:v>
                </c:pt>
                <c:pt idx="271">
                  <c:v>16.99201662133536</c:v>
                </c:pt>
                <c:pt idx="272">
                  <c:v>16.982145432712318</c:v>
                </c:pt>
                <c:pt idx="273">
                  <c:v>16.972285629488201</c:v>
                </c:pt>
                <c:pt idx="274">
                  <c:v>16.962437198531124</c:v>
                </c:pt>
                <c:pt idx="275">
                  <c:v>16.952600126724345</c:v>
                </c:pt>
                <c:pt idx="276">
                  <c:v>16.942756664670231</c:v>
                </c:pt>
                <c:pt idx="277">
                  <c:v>16.932918271279753</c:v>
                </c:pt>
                <c:pt idx="278">
                  <c:v>16.923091323972834</c:v>
                </c:pt>
                <c:pt idx="279">
                  <c:v>16.913275809432985</c:v>
                </c:pt>
                <c:pt idx="280">
                  <c:v>16.903471714359213</c:v>
                </c:pt>
                <c:pt idx="281">
                  <c:v>16.893663483053672</c:v>
                </c:pt>
                <c:pt idx="282">
                  <c:v>16.883858228489999</c:v>
                </c:pt>
                <c:pt idx="283">
                  <c:v>16.874064481636193</c:v>
                </c:pt>
                <c:pt idx="284">
                  <c:v>16.864282228986497</c:v>
                </c:pt>
                <c:pt idx="285">
                  <c:v>16.854511457051004</c:v>
                </c:pt>
                <c:pt idx="286">
                  <c:v>16.844739222918513</c:v>
                </c:pt>
                <c:pt idx="287">
                  <c:v>16.834967454357145</c:v>
                </c:pt>
                <c:pt idx="288">
                  <c:v>16.825207256108918</c:v>
                </c:pt>
                <c:pt idx="289">
                  <c:v>16.815458614473943</c:v>
                </c:pt>
                <c:pt idx="290">
                  <c:v>16.805721515768553</c:v>
                </c:pt>
                <c:pt idx="291">
                  <c:v>16.795986064998665</c:v>
                </c:pt>
                <c:pt idx="292">
                  <c:v>16.786248133222681</c:v>
                </c:pt>
                <c:pt idx="293">
                  <c:v>16.776521835377352</c:v>
                </c:pt>
                <c:pt idx="294">
                  <c:v>16.766807157563591</c:v>
                </c:pt>
                <c:pt idx="295">
                  <c:v>16.75710408589892</c:v>
                </c:pt>
                <c:pt idx="296">
                  <c:v>16.747406212625641</c:v>
                </c:pt>
                <c:pt idx="297">
                  <c:v>16.737702472064498</c:v>
                </c:pt>
                <c:pt idx="298">
                  <c:v>16.728010430105176</c:v>
                </c:pt>
                <c:pt idx="299">
                  <c:v>16.718330072644111</c:v>
                </c:pt>
                <c:pt idx="300">
                  <c:v>16.708661385594748</c:v>
                </c:pt>
                <c:pt idx="301">
                  <c:v>16.699001891142725</c:v>
                </c:pt>
                <c:pt idx="302">
                  <c:v>16.68933269991053</c:v>
                </c:pt>
                <c:pt idx="303">
                  <c:v>16.679675273046652</c:v>
                </c:pt>
                <c:pt idx="304">
                  <c:v>16.670029596237548</c:v>
                </c:pt>
                <c:pt idx="305">
                  <c:v>16.660395655187095</c:v>
                </c:pt>
                <c:pt idx="306">
                  <c:v>16.650773435616561</c:v>
                </c:pt>
                <c:pt idx="307">
                  <c:v>16.641141072019451</c:v>
                </c:pt>
                <c:pt idx="308">
                  <c:v>16.631518623220767</c:v>
                </c:pt>
                <c:pt idx="309">
                  <c:v>16.621907991167102</c:v>
                </c:pt>
                <c:pt idx="310">
                  <c:v>16.612309161347028</c:v>
                </c:pt>
                <c:pt idx="311">
                  <c:v>16.602722119266939</c:v>
                </c:pt>
                <c:pt idx="312">
                  <c:v>16.593129870168415</c:v>
                </c:pt>
                <c:pt idx="313">
                  <c:v>16.583542766196576</c:v>
                </c:pt>
                <c:pt idx="314">
                  <c:v>16.573967546840251</c:v>
                </c:pt>
                <c:pt idx="315">
                  <c:v>16.56440419736672</c:v>
                </c:pt>
                <c:pt idx="316">
                  <c:v>16.554852703061528</c:v>
                </c:pt>
                <c:pt idx="317">
                  <c:v>16.545301403890832</c:v>
                </c:pt>
                <c:pt idx="318">
                  <c:v>16.535750015326954</c:v>
                </c:pt>
                <c:pt idx="319">
                  <c:v>16.526210580478679</c:v>
                </c:pt>
                <c:pt idx="320">
                  <c:v>16.51668308438574</c:v>
                </c:pt>
                <c:pt idx="321">
                  <c:v>16.507167512106594</c:v>
                </c:pt>
                <c:pt idx="322">
                  <c:v>16.497658036329348</c:v>
                </c:pt>
                <c:pt idx="323">
                  <c:v>16.488142737565788</c:v>
                </c:pt>
                <c:pt idx="324">
                  <c:v>16.478639462899967</c:v>
                </c:pt>
                <c:pt idx="325">
                  <c:v>16.469148197137518</c:v>
                </c:pt>
                <c:pt idx="326">
                  <c:v>16.459668925103276</c:v>
                </c:pt>
                <c:pt idx="327">
                  <c:v>16.450201631641253</c:v>
                </c:pt>
                <c:pt idx="328">
                  <c:v>16.440723303279423</c:v>
                </c:pt>
                <c:pt idx="329">
                  <c:v>16.431256568388033</c:v>
                </c:pt>
                <c:pt idx="330">
                  <c:v>16.421801913878927</c:v>
                </c:pt>
                <c:pt idx="331">
                  <c:v>16.412359324336474</c:v>
                </c:pt>
                <c:pt idx="332">
                  <c:v>16.402928784364725</c:v>
                </c:pt>
                <c:pt idx="333">
                  <c:v>16.393494110630506</c:v>
                </c:pt>
                <c:pt idx="334">
                  <c:v>16.384064299042912</c:v>
                </c:pt>
                <c:pt idx="335">
                  <c:v>16.374646640706299</c:v>
                </c:pt>
                <c:pt idx="336">
                  <c:v>16.365241119957417</c:v>
                </c:pt>
                <c:pt idx="337">
                  <c:v>16.355847721153204</c:v>
                </c:pt>
                <c:pt idx="338">
                  <c:v>16.346457600937462</c:v>
                </c:pt>
                <c:pt idx="339">
                  <c:v>16.337065100115332</c:v>
                </c:pt>
                <c:pt idx="340">
                  <c:v>16.327684826865443</c:v>
                </c:pt>
                <c:pt idx="341">
                  <c:v>16.318316765269405</c:v>
                </c:pt>
                <c:pt idx="342">
                  <c:v>16.308960899429543</c:v>
                </c:pt>
                <c:pt idx="343">
                  <c:v>16.299616255860961</c:v>
                </c:pt>
                <c:pt idx="344">
                  <c:v>16.290261457190098</c:v>
                </c:pt>
                <c:pt idx="345">
                  <c:v>16.280918961932219</c:v>
                </c:pt>
                <c:pt idx="346">
                  <c:v>16.271588753905899</c:v>
                </c:pt>
                <c:pt idx="347">
                  <c:v>16.262270816950995</c:v>
                </c:pt>
                <c:pt idx="348">
                  <c:v>16.252965134928619</c:v>
                </c:pt>
                <c:pt idx="349">
                  <c:v>16.243655861727369</c:v>
                </c:pt>
                <c:pt idx="350">
                  <c:v>16.23435154139224</c:v>
                </c:pt>
                <c:pt idx="351">
                  <c:v>16.22505958544896</c:v>
                </c:pt>
                <c:pt idx="352">
                  <c:v>16.215779977466649</c:v>
                </c:pt>
                <c:pt idx="353">
                  <c:v>16.20651270103626</c:v>
                </c:pt>
                <c:pt idx="354">
                  <c:v>16.197250860632138</c:v>
                </c:pt>
                <c:pt idx="355">
                  <c:v>16.187985116137607</c:v>
                </c:pt>
                <c:pt idx="356">
                  <c:v>16.178731814853681</c:v>
                </c:pt>
                <c:pt idx="357">
                  <c:v>16.169490940070041</c:v>
                </c:pt>
                <c:pt idx="358">
                  <c:v>16.160262475098822</c:v>
                </c:pt>
                <c:pt idx="359">
                  <c:v>16.151046403274556</c:v>
                </c:pt>
                <c:pt idx="360">
                  <c:v>16.141822268090227</c:v>
                </c:pt>
                <c:pt idx="361">
                  <c:v>16.132608028094051</c:v>
                </c:pt>
                <c:pt idx="362">
                  <c:v>16.123406294867969</c:v>
                </c:pt>
                <c:pt idx="363">
                  <c:v>16.114217051436157</c:v>
                </c:pt>
                <c:pt idx="364">
                  <c:v>16.105040280845834</c:v>
                </c:pt>
                <c:pt idx="365">
                  <c:v>16.095865592180722</c:v>
                </c:pt>
                <c:pt idx="366">
                  <c:v>16.086690824156197</c:v>
                </c:pt>
                <c:pt idx="367">
                  <c:v>16.077528644988448</c:v>
                </c:pt>
                <c:pt idx="368">
                  <c:v>16.068379037404089</c:v>
                </c:pt>
                <c:pt idx="369">
                  <c:v>16.059241984153438</c:v>
                </c:pt>
                <c:pt idx="370">
                  <c:v>16.050117468010473</c:v>
                </c:pt>
                <c:pt idx="371">
                  <c:v>16.040982882493648</c:v>
                </c:pt>
                <c:pt idx="372">
                  <c:v>16.031860673932126</c:v>
                </c:pt>
                <c:pt idx="373">
                  <c:v>16.022751120642596</c:v>
                </c:pt>
                <c:pt idx="374">
                  <c:v>16.013654205068356</c:v>
                </c:pt>
                <c:pt idx="375">
                  <c:v>16.004569909677056</c:v>
                </c:pt>
                <c:pt idx="376">
                  <c:v>15.995486861365549</c:v>
                </c:pt>
                <c:pt idx="377">
                  <c:v>15.98640504403563</c:v>
                </c:pt>
                <c:pt idx="378">
                  <c:v>15.977335967664684</c:v>
                </c:pt>
                <c:pt idx="379">
                  <c:v>15.968279614378314</c:v>
                </c:pt>
                <c:pt idx="380">
                  <c:v>15.959235966327194</c:v>
                </c:pt>
                <c:pt idx="381">
                  <c:v>15.950205005687041</c:v>
                </c:pt>
                <c:pt idx="382">
                  <c:v>15.941164521966961</c:v>
                </c:pt>
                <c:pt idx="383">
                  <c:v>15.932136349162393</c:v>
                </c:pt>
                <c:pt idx="384">
                  <c:v>15.92312098690525</c:v>
                </c:pt>
                <c:pt idx="385">
                  <c:v>15.914118417017976</c:v>
                </c:pt>
                <c:pt idx="386">
                  <c:v>15.905128621348807</c:v>
                </c:pt>
                <c:pt idx="387">
                  <c:v>15.896141847279342</c:v>
                </c:pt>
                <c:pt idx="388">
                  <c:v>15.88715500872531</c:v>
                </c:pt>
                <c:pt idx="389">
                  <c:v>15.878181070388973</c:v>
                </c:pt>
                <c:pt idx="390">
                  <c:v>15.869220013752624</c:v>
                </c:pt>
                <c:pt idx="391">
                  <c:v>15.860271820325144</c:v>
                </c:pt>
                <c:pt idx="392">
                  <c:v>15.851336471641952</c:v>
                </c:pt>
                <c:pt idx="393">
                  <c:v>15.842394787141341</c:v>
                </c:pt>
                <c:pt idx="394">
                  <c:v>15.833462709591709</c:v>
                </c:pt>
                <c:pt idx="395">
                  <c:v>15.824543605389865</c:v>
                </c:pt>
                <c:pt idx="396">
                  <c:v>15.815637455692741</c:v>
                </c:pt>
                <c:pt idx="397">
                  <c:v>15.806744241684639</c:v>
                </c:pt>
                <c:pt idx="398">
                  <c:v>15.797858526400956</c:v>
                </c:pt>
                <c:pt idx="399">
                  <c:v>15.788968750413792</c:v>
                </c:pt>
                <c:pt idx="400">
                  <c:v>15.78009204187175</c:v>
                </c:pt>
                <c:pt idx="401">
                  <c:v>15.771228381566461</c:v>
                </c:pt>
                <c:pt idx="402">
                  <c:v>15.762377750317787</c:v>
                </c:pt>
                <c:pt idx="403">
                  <c:v>15.753540128973787</c:v>
                </c:pt>
                <c:pt idx="404">
                  <c:v>15.744702091219677</c:v>
                </c:pt>
                <c:pt idx="405">
                  <c:v>15.735868225448591</c:v>
                </c:pt>
                <c:pt idx="406">
                  <c:v>15.727047504224283</c:v>
                </c:pt>
                <c:pt idx="407">
                  <c:v>15.718239907988028</c:v>
                </c:pt>
                <c:pt idx="408">
                  <c:v>15.709445417210212</c:v>
                </c:pt>
                <c:pt idx="409">
                  <c:v>15.700664012390277</c:v>
                </c:pt>
                <c:pt idx="410">
                  <c:v>15.691875129162248</c:v>
                </c:pt>
                <c:pt idx="411">
                  <c:v>15.683097800529799</c:v>
                </c:pt>
                <c:pt idx="412">
                  <c:v>15.674333695533493</c:v>
                </c:pt>
                <c:pt idx="413">
                  <c:v>15.665582794251032</c:v>
                </c:pt>
                <c:pt idx="414">
                  <c:v>15.656845076790134</c:v>
                </c:pt>
                <c:pt idx="415">
                  <c:v>15.648115735894308</c:v>
                </c:pt>
                <c:pt idx="416">
                  <c:v>15.639382257033018</c:v>
                </c:pt>
                <c:pt idx="417">
                  <c:v>15.630662103338365</c:v>
                </c:pt>
                <c:pt idx="418">
                  <c:v>15.62195525447938</c:v>
                </c:pt>
                <c:pt idx="419">
                  <c:v>15.613261690156119</c:v>
                </c:pt>
                <c:pt idx="420">
                  <c:v>15.604581390099607</c:v>
                </c:pt>
                <c:pt idx="421">
                  <c:v>15.595903912475237</c:v>
                </c:pt>
                <c:pt idx="422">
                  <c:v>15.587228173732214</c:v>
                </c:pt>
                <c:pt idx="423">
                  <c:v>15.578565843992264</c:v>
                </c:pt>
                <c:pt idx="424">
                  <c:v>15.569916902530768</c:v>
                </c:pt>
                <c:pt idx="425">
                  <c:v>15.561281328655141</c:v>
                </c:pt>
                <c:pt idx="426">
                  <c:v>15.552659101704782</c:v>
                </c:pt>
                <c:pt idx="427">
                  <c:v>15.544035037049058</c:v>
                </c:pt>
                <c:pt idx="428">
                  <c:v>15.535417696553173</c:v>
                </c:pt>
                <c:pt idx="429">
                  <c:v>15.52681385130114</c:v>
                </c:pt>
                <c:pt idx="430">
                  <c:v>15.518223480158641</c:v>
                </c:pt>
                <c:pt idx="431">
                  <c:v>15.509646562024455</c:v>
                </c:pt>
                <c:pt idx="432">
                  <c:v>15.501083075830412</c:v>
                </c:pt>
                <c:pt idx="433">
                  <c:v>15.492513968275693</c:v>
                </c:pt>
                <c:pt idx="434">
                  <c:v>15.483955695925097</c:v>
                </c:pt>
                <c:pt idx="435">
                  <c:v>15.475411007622737</c:v>
                </c:pt>
                <c:pt idx="436">
                  <c:v>15.466879881807444</c:v>
                </c:pt>
                <c:pt idx="437">
                  <c:v>15.45836229695227</c:v>
                </c:pt>
                <c:pt idx="438">
                  <c:v>15.449857868415846</c:v>
                </c:pt>
                <c:pt idx="439">
                  <c:v>15.441345648609458</c:v>
                </c:pt>
                <c:pt idx="440">
                  <c:v>15.432847126435265</c:v>
                </c:pt>
                <c:pt idx="441">
                  <c:v>15.424362279851412</c:v>
                </c:pt>
                <c:pt idx="442">
                  <c:v>15.415891086851509</c:v>
                </c:pt>
                <c:pt idx="443">
                  <c:v>15.407433525464583</c:v>
                </c:pt>
                <c:pt idx="444">
                  <c:v>15.398986981829276</c:v>
                </c:pt>
                <c:pt idx="445">
                  <c:v>15.390535111788253</c:v>
                </c:pt>
                <c:pt idx="446">
                  <c:v>15.382097034316175</c:v>
                </c:pt>
                <c:pt idx="447">
                  <c:v>15.37367272690501</c:v>
                </c:pt>
                <c:pt idx="448">
                  <c:v>15.365262167083456</c:v>
                </c:pt>
                <c:pt idx="449">
                  <c:v>15.356865332416884</c:v>
                </c:pt>
                <c:pt idx="450">
                  <c:v>15.348478301568129</c:v>
                </c:pt>
                <c:pt idx="451">
                  <c:v>15.340087485518211</c:v>
                </c:pt>
                <c:pt idx="452">
                  <c:v>15.331710560133148</c:v>
                </c:pt>
                <c:pt idx="453">
                  <c:v>15.323347502417491</c:v>
                </c:pt>
                <c:pt idx="454">
                  <c:v>15.314998289413861</c:v>
                </c:pt>
                <c:pt idx="455">
                  <c:v>15.306662898202884</c:v>
                </c:pt>
                <c:pt idx="456">
                  <c:v>15.298337038993242</c:v>
                </c:pt>
                <c:pt idx="457">
                  <c:v>15.290007994151663</c:v>
                </c:pt>
                <c:pt idx="458">
                  <c:v>15.281692941462151</c:v>
                </c:pt>
                <c:pt idx="459">
                  <c:v>15.273391857418968</c:v>
                </c:pt>
                <c:pt idx="460">
                  <c:v>15.26510471855587</c:v>
                </c:pt>
                <c:pt idx="461">
                  <c:v>15.25683150144603</c:v>
                </c:pt>
                <c:pt idx="462">
                  <c:v>15.248568504496953</c:v>
                </c:pt>
                <c:pt idx="463">
                  <c:v>15.240301961408525</c:v>
                </c:pt>
                <c:pt idx="464">
                  <c:v>15.232049515606793</c:v>
                </c:pt>
                <c:pt idx="465">
                  <c:v>15.223811143051059</c:v>
                </c:pt>
                <c:pt idx="466">
                  <c:v>15.215586819741617</c:v>
                </c:pt>
                <c:pt idx="467">
                  <c:v>15.207376521719691</c:v>
                </c:pt>
                <c:pt idx="468">
                  <c:v>15.199178110239332</c:v>
                </c:pt>
                <c:pt idx="469">
                  <c:v>15.190974813099427</c:v>
                </c:pt>
                <c:pt idx="470">
                  <c:v>15.182785722311573</c:v>
                </c:pt>
                <c:pt idx="471">
                  <c:v>15.174610813273414</c:v>
                </c:pt>
                <c:pt idx="472">
                  <c:v>15.1664500614252</c:v>
                </c:pt>
                <c:pt idx="473">
                  <c:v>15.158303442249712</c:v>
                </c:pt>
                <c:pt idx="474">
                  <c:v>15.150170931272193</c:v>
                </c:pt>
                <c:pt idx="475">
                  <c:v>15.142032079815639</c:v>
                </c:pt>
                <c:pt idx="476">
                  <c:v>15.133907106434732</c:v>
                </c:pt>
                <c:pt idx="477">
                  <c:v>15.125796427523236</c:v>
                </c:pt>
                <c:pt idx="478">
                  <c:v>15.117700017932533</c:v>
                </c:pt>
                <c:pt idx="479">
                  <c:v>15.109617852558248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13.5</c:v>
                </c:pt>
                <c:pt idx="1">
                  <c:v>14.214285714285714</c:v>
                </c:pt>
                <c:pt idx="2">
                  <c:v>14.928571428571427</c:v>
                </c:pt>
                <c:pt idx="3">
                  <c:v>15.642857142857141</c:v>
                </c:pt>
                <c:pt idx="4">
                  <c:v>16.357142857142854</c:v>
                </c:pt>
                <c:pt idx="5">
                  <c:v>17.071428571428569</c:v>
                </c:pt>
                <c:pt idx="6">
                  <c:v>17.785714285714285</c:v>
                </c:pt>
                <c:pt idx="7">
                  <c:v>18.5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79DCB0-81BB-4E2B-9CD9-672324A2DF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>
        <row r="10">
          <cell r="U10">
            <v>4.62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N22" sqref="N2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0.50240480961923861</v>
      </c>
      <c r="N7">
        <f>M7/$M$12</f>
        <v>0.15384615384615388</v>
      </c>
      <c r="O7" t="s">
        <v>24</v>
      </c>
      <c r="P7">
        <f>P12*Q7/Q12</f>
        <v>3.2656312625250501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5.4817015909343547E-3</v>
      </c>
      <c r="V7">
        <f>U7</f>
        <v>5.4817015909343547E-3</v>
      </c>
      <c r="W7" s="21">
        <f>V7</f>
        <v>5.4817015909343547E-3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3.7025050100200398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5.9510445421932486E-3</v>
      </c>
      <c r="V8">
        <f>U8+V7</f>
        <v>1.1432746133127603E-2</v>
      </c>
      <c r="W8" s="21">
        <f t="shared" ref="W8:W71" si="10">IF(R8-R7=1,V8-V7,V8-V7+W7)</f>
        <v>1.1432746133127603E-2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3.9100200400801608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6.4851435310330887E-3</v>
      </c>
      <c r="V9">
        <f t="shared" ref="V9:V72" si="13">U9+V8</f>
        <v>1.7917889664160691E-2</v>
      </c>
      <c r="W9">
        <f t="shared" si="10"/>
        <v>1.7917889664160691E-2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0.30581162324649203</v>
      </c>
      <c r="N10">
        <f t="shared" si="7"/>
        <v>9.3645484949832478E-2</v>
      </c>
      <c r="O10" t="s">
        <v>28</v>
      </c>
      <c r="P10">
        <f>P12*Q10/Q12</f>
        <v>4.2158316633266528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7.0973597738248151E-3</v>
      </c>
      <c r="V10">
        <f t="shared" si="13"/>
        <v>2.5015249437985505E-2</v>
      </c>
      <c r="W10">
        <f t="shared" si="10"/>
        <v>2.5015249437985505E-2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0.43687374749498975</v>
      </c>
      <c r="N11">
        <f>M11/$M$12</f>
        <v>0.13377926421404676</v>
      </c>
      <c r="O11" t="s">
        <v>29</v>
      </c>
      <c r="P11">
        <f>P12*Q11/Q12</f>
        <v>4.9475951903807616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7.8049924882878253E-3</v>
      </c>
      <c r="V11">
        <f t="shared" si="13"/>
        <v>3.2820241926273329E-2</v>
      </c>
      <c r="W11">
        <f t="shared" si="10"/>
        <v>3.2820241926273329E-2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3.2656312625250501</v>
      </c>
      <c r="N12">
        <f t="shared" si="7"/>
        <v>1</v>
      </c>
      <c r="O12" t="s">
        <v>30</v>
      </c>
      <c r="P12">
        <f>'Basin Evaluation'!U10</f>
        <v>5.45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8.6308863917979803E-3</v>
      </c>
      <c r="V12">
        <f t="shared" si="13"/>
        <v>4.1451128318071309E-2</v>
      </c>
      <c r="W12">
        <f t="shared" si="10"/>
        <v>4.1451128318071309E-2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1.968446307022576E-6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1.968446307022576E-6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0.20751503006012095</v>
      </c>
      <c r="N13">
        <f t="shared" si="7"/>
        <v>6.3545150501672462E-2</v>
      </c>
      <c r="R13">
        <v>1</v>
      </c>
      <c r="S13">
        <v>7</v>
      </c>
      <c r="T13">
        <f t="shared" si="8"/>
        <v>7</v>
      </c>
      <c r="U13">
        <f t="shared" si="9"/>
        <v>9.605926982679272E-3</v>
      </c>
      <c r="V13">
        <f t="shared" si="13"/>
        <v>5.1057055300750581E-2</v>
      </c>
      <c r="W13">
        <f t="shared" si="10"/>
        <v>5.1057055300750581E-2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4.8932143639673356E-4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4.8932143639673356E-4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1.0773075628622919E-2</v>
      </c>
      <c r="V14">
        <f t="shared" si="13"/>
        <v>6.1830130929373499E-2</v>
      </c>
      <c r="W14">
        <f t="shared" si="10"/>
        <v>6.1830130929373499E-2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1.9617455648722778E-3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1.9617455648722778E-3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0.73176352705410874</v>
      </c>
      <c r="N15">
        <f t="shared" si="7"/>
        <v>0.22408026755852858</v>
      </c>
      <c r="R15">
        <v>1</v>
      </c>
      <c r="S15">
        <v>9</v>
      </c>
      <c r="T15">
        <f t="shared" si="8"/>
        <v>9</v>
      </c>
      <c r="U15">
        <f t="shared" si="9"/>
        <v>1.2194226967337761E-2</v>
      </c>
      <c r="V15">
        <f t="shared" si="13"/>
        <v>7.402435789671126E-2</v>
      </c>
      <c r="W15">
        <f t="shared" si="10"/>
        <v>7.402435789671126E-2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4.6473720284874046E-3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4.6473720284874046E-3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1.3962603157781668E-2</v>
      </c>
      <c r="V16">
        <f t="shared" si="13"/>
        <v>8.7986961054492926E-2</v>
      </c>
      <c r="W16">
        <f t="shared" si="10"/>
        <v>8.7986961054492926E-2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8.8559151580453067E-3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8.8559151580453067E-3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5.45</v>
      </c>
      <c r="R17">
        <v>1</v>
      </c>
      <c r="S17">
        <v>11</v>
      </c>
      <c r="T17">
        <f t="shared" si="8"/>
        <v>11</v>
      </c>
      <c r="U17">
        <f t="shared" si="9"/>
        <v>1.6226984983606706E-2</v>
      </c>
      <c r="V17">
        <f t="shared" si="13"/>
        <v>0.10421394603809964</v>
      </c>
      <c r="W17">
        <f t="shared" si="10"/>
        <v>0.10421394603809964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1.5026429626787205E-2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1.5026429626787205E-2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1.9244264300418614E-2</v>
      </c>
      <c r="V18">
        <f t="shared" si="13"/>
        <v>0.12345821033851825</v>
      </c>
      <c r="W18">
        <f t="shared" si="10"/>
        <v>0.12345821033851825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2.3819744692093293E-2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2.3819744692093293E-2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2.3511161038321619E-2</v>
      </c>
      <c r="V19">
        <f t="shared" si="13"/>
        <v>0.14696937137683988</v>
      </c>
      <c r="W19">
        <f t="shared" si="10"/>
        <v>0.14696937137683988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3.6322402836965445E-2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3.6322402836965445E-2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3.0175490135299427E-2</v>
      </c>
      <c r="V20">
        <f t="shared" si="13"/>
        <v>0.17714486151213932</v>
      </c>
      <c r="W20">
        <f t="shared" si="10"/>
        <v>0.17714486151213932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5.4597280625765424E-2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5.4597280625765424E-2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4.2943279338123162E-2</v>
      </c>
      <c r="V21">
        <f t="shared" si="13"/>
        <v>0.22008814085026249</v>
      </c>
      <c r="W21">
        <f t="shared" si="10"/>
        <v>0.22008814085026249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8.3834862222451623E-2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8.3834862222451623E-2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0.13018532607911418</v>
      </c>
      <c r="V22">
        <f t="shared" si="13"/>
        <v>0.35027346692937666</v>
      </c>
      <c r="W22">
        <f t="shared" si="10"/>
        <v>0.35027346692937666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0.18647807481932102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0.18647807481932102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6.4777619176179399E-2</v>
      </c>
      <c r="V23">
        <f t="shared" si="13"/>
        <v>0.41505108610555608</v>
      </c>
      <c r="W23">
        <f t="shared" si="10"/>
        <v>0.41505108610555608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0.24217133935034615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0.24217133935034615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2.6278923406451937E-2</v>
      </c>
      <c r="V24">
        <f t="shared" si="13"/>
        <v>0.44133000951200801</v>
      </c>
      <c r="W24">
        <f t="shared" si="10"/>
        <v>0.44133000951200801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0.26531996875792524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0.26531996875792524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1.748392010000174E-2</v>
      </c>
      <c r="V25">
        <f t="shared" si="13"/>
        <v>0.45881392961200973</v>
      </c>
      <c r="W25">
        <f t="shared" si="10"/>
        <v>0.45881392961200973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0.28086775147784487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0.28086775147784487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1.2931322026165539E-2</v>
      </c>
      <c r="V26">
        <f t="shared" si="13"/>
        <v>0.47174525163817527</v>
      </c>
      <c r="W26">
        <f t="shared" si="10"/>
        <v>0.47174525163817527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0.29243567091109968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0.29243567091109968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1.0092495447131327E-2</v>
      </c>
      <c r="V27">
        <f t="shared" si="13"/>
        <v>0.48183774708530658</v>
      </c>
      <c r="W27">
        <f t="shared" si="10"/>
        <v>0.48183774708530658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0.30150205059631296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0.30150205059631296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8.1493113229187172E-3</v>
      </c>
      <c r="V28">
        <f t="shared" si="13"/>
        <v>0.48998705840822532</v>
      </c>
      <c r="W28">
        <f t="shared" si="10"/>
        <v>0.48998705840822532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0.3088459488706482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0.3088459488706482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6.7403800763717603E-3</v>
      </c>
      <c r="V29">
        <f t="shared" si="13"/>
        <v>0.49672743848459711</v>
      </c>
      <c r="W29">
        <f t="shared" si="10"/>
        <v>0.49672743848459711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0.31493519239650736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0.31493519239650736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5.677371134641564E-3</v>
      </c>
      <c r="V30">
        <f t="shared" si="13"/>
        <v>0.50240480961923872</v>
      </c>
      <c r="W30">
        <f t="shared" si="10"/>
        <v>0.50240480961923872</v>
      </c>
      <c r="X30">
        <f t="shared" si="14"/>
        <v>0</v>
      </c>
      <c r="Y30">
        <f t="shared" si="14"/>
        <v>0</v>
      </c>
      <c r="Z30">
        <f t="shared" si="14"/>
        <v>2.3110206959932446E-6</v>
      </c>
      <c r="AA30">
        <f t="shared" si="14"/>
        <v>0.32007434716017574</v>
      </c>
      <c r="AC30">
        <f t="shared" si="12"/>
        <v>0</v>
      </c>
      <c r="AD30">
        <f t="shared" si="12"/>
        <v>0</v>
      </c>
      <c r="AE30">
        <f t="shared" si="12"/>
        <v>2.3110206959932446E-6</v>
      </c>
      <c r="AF30">
        <f t="shared" si="12"/>
        <v>0.32007434716017574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0.50240480961923872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2.3110206959932446E-6</v>
      </c>
      <c r="AA31">
        <f t="shared" si="14"/>
        <v>0.32007434716017574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0.50240480961923872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2.3110206959932446E-6</v>
      </c>
      <c r="AA32">
        <f t="shared" si="14"/>
        <v>0.32007434716017574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0.50240480961923872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2.3110206959932446E-6</v>
      </c>
      <c r="AA33">
        <f t="shared" si="14"/>
        <v>0.32007434716017574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0.50240480961923872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2.3110206959932446E-6</v>
      </c>
      <c r="AA34">
        <f t="shared" si="14"/>
        <v>0.32007434716017574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0.50240480961923872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2.3110206959932446E-6</v>
      </c>
      <c r="AA35">
        <f t="shared" si="14"/>
        <v>0.32007434716017574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0.50240480961923872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2.3110206959932446E-6</v>
      </c>
      <c r="AA36">
        <f t="shared" si="14"/>
        <v>0.32007434716017574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0.50240480961923872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2.3110206959932446E-6</v>
      </c>
      <c r="AA37">
        <f t="shared" si="14"/>
        <v>0.32007434716017574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0.50240480961923872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2.3110206959932446E-6</v>
      </c>
      <c r="AA38">
        <f t="shared" si="14"/>
        <v>0.32007434716017574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0.50240480961923872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2.3110206959932446E-6</v>
      </c>
      <c r="AA39">
        <f t="shared" si="14"/>
        <v>0.32007434716017574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0.50240480961923872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2.3110206959932446E-6</v>
      </c>
      <c r="AA40">
        <f t="shared" si="17"/>
        <v>0.32007434716017574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0.50240480961923872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2.3110206959932446E-6</v>
      </c>
      <c r="AA41">
        <f t="shared" si="17"/>
        <v>0.32007434716017574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0.50240480961923872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2.3110206959932446E-6</v>
      </c>
      <c r="AA42">
        <f t="shared" si="17"/>
        <v>0.32007434716017574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0.50240480961923872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2.3110206959932446E-6</v>
      </c>
      <c r="AA43">
        <f t="shared" si="17"/>
        <v>0.32007434716017574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0.50240480961923872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2.3110206959932446E-6</v>
      </c>
      <c r="AA44">
        <f t="shared" si="17"/>
        <v>0.32007434716017574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0.50240480961923872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2.3110206959932446E-6</v>
      </c>
      <c r="AA45">
        <f t="shared" si="17"/>
        <v>0.32007434716017574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0.50240480961923872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2.3110206959932446E-6</v>
      </c>
      <c r="AA46">
        <f t="shared" si="17"/>
        <v>0.32007434716017574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0.50240480961923872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2.3110206959932446E-6</v>
      </c>
      <c r="AA47">
        <f t="shared" si="17"/>
        <v>0.32007434716017574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0.50240480961923872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2.3110206959932446E-6</v>
      </c>
      <c r="AA48">
        <f t="shared" si="17"/>
        <v>0.32007434716017574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0.50240480961923872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2.3110206959932446E-6</v>
      </c>
      <c r="AA49">
        <f t="shared" si="17"/>
        <v>0.32007434716017574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0.50240480961923872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2.3110206959932446E-6</v>
      </c>
      <c r="AA50">
        <f t="shared" si="17"/>
        <v>0.32007434716017574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0.50240480961923872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2.3110206959932446E-6</v>
      </c>
      <c r="AA51">
        <f t="shared" si="17"/>
        <v>0.32007434716017574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0.50240480961923872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2.3110206959932446E-6</v>
      </c>
      <c r="AA52">
        <f t="shared" si="17"/>
        <v>0.32007434716017574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0.50240480961923872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2.3110206959932446E-6</v>
      </c>
      <c r="AA53">
        <f t="shared" si="17"/>
        <v>0.32007434716017574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0.50240480961923872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2.3110206959932446E-6</v>
      </c>
      <c r="AA54">
        <f t="shared" si="17"/>
        <v>0.32007434716017574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0.50240480961923872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2.3110206959932446E-6</v>
      </c>
      <c r="AA55">
        <f t="shared" si="17"/>
        <v>0.32007434716017574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0.50240480961923872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2.3110206959932446E-6</v>
      </c>
      <c r="AA56">
        <f t="shared" si="18"/>
        <v>0.32007434716017574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0.50240480961923872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2.3110206959932446E-6</v>
      </c>
      <c r="AA57">
        <f t="shared" si="18"/>
        <v>0.32007434716017574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0.50240480961923872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2.3110206959932446E-6</v>
      </c>
      <c r="AA58">
        <f t="shared" si="18"/>
        <v>0.32007434716017574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0.50240480961923872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2.3110206959932446E-6</v>
      </c>
      <c r="AA59">
        <f t="shared" si="18"/>
        <v>0.32007434716017574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0.50240480961923872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2.3110206959932446E-6</v>
      </c>
      <c r="AA60">
        <f t="shared" si="18"/>
        <v>0.32007434716017574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0.50240480961923872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2.3110206959932446E-6</v>
      </c>
      <c r="AA61">
        <f t="shared" si="18"/>
        <v>0.32007434716017574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0.50240480961923872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2.3110206959932446E-6</v>
      </c>
      <c r="AA62">
        <f t="shared" si="18"/>
        <v>0.32007434716017574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0.50240480961923872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2.3110206959932446E-6</v>
      </c>
      <c r="AA63">
        <f t="shared" si="18"/>
        <v>0.32007434716017574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0.50240480961923872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2.3110206959932446E-6</v>
      </c>
      <c r="AA64">
        <f t="shared" si="18"/>
        <v>0.32007434716017574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0.50240480961923872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2.3110206959932446E-6</v>
      </c>
      <c r="AA65">
        <f t="shared" si="18"/>
        <v>0.32007434716017574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0.50240480961923872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2.3110206959932446E-6</v>
      </c>
      <c r="AA66">
        <f t="shared" si="18"/>
        <v>0.32007434716017574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0.50240480961923872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2.3110206959932446E-6</v>
      </c>
      <c r="AA67">
        <f t="shared" si="18"/>
        <v>0.32007434716017574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0.50240480961923872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2.3110206959932446E-6</v>
      </c>
      <c r="AA68">
        <f t="shared" si="18"/>
        <v>0.32007434716017574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0.50240480961923872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2.3110206959932446E-6</v>
      </c>
      <c r="AA69">
        <f t="shared" si="18"/>
        <v>0.32007434716017574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0.50240480961923872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2.3110206959932446E-6</v>
      </c>
      <c r="AA70">
        <f t="shared" si="18"/>
        <v>0.32007434716017574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0.50240480961923872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2.3110206959932446E-6</v>
      </c>
      <c r="AA71">
        <f t="shared" si="18"/>
        <v>0.32007434716017574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0.50240480961923872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2.3110206959932446E-6</v>
      </c>
      <c r="AA72">
        <f t="shared" si="24"/>
        <v>0.32007434716017574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0.50240480961923872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2.3110206959932446E-6</v>
      </c>
      <c r="AA73">
        <f t="shared" si="24"/>
        <v>0.32007434716017574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0.50240480961923872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2.3110206959932446E-6</v>
      </c>
      <c r="AA74">
        <f t="shared" si="24"/>
        <v>0.32007434716017574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0.50240480961923872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2.3110206959932446E-6</v>
      </c>
      <c r="AA75">
        <f t="shared" si="24"/>
        <v>0.32007434716017574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0.50240480961923872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2.3110206959932446E-6</v>
      </c>
      <c r="AA76">
        <f t="shared" si="24"/>
        <v>0.32007434716017574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0.50240480961923872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2.3110206959932446E-6</v>
      </c>
      <c r="AA77">
        <f t="shared" si="24"/>
        <v>0.32007434716017574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0.50240480961923872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2.3110206959932446E-6</v>
      </c>
      <c r="AA78">
        <f t="shared" si="24"/>
        <v>0.32007434716017574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3.3366879249165527E-3</v>
      </c>
      <c r="V79">
        <f t="shared" si="26"/>
        <v>0.50574149754415532</v>
      </c>
      <c r="W79">
        <f>IF(R79-R78=1,V79-V78,V79-V78+W78)</f>
        <v>3.3366879249165926E-3</v>
      </c>
      <c r="X79">
        <f t="shared" si="24"/>
        <v>0</v>
      </c>
      <c r="Y79">
        <f t="shared" si="24"/>
        <v>0</v>
      </c>
      <c r="Z79">
        <f t="shared" si="24"/>
        <v>2.3110206959932446E-6</v>
      </c>
      <c r="AA79">
        <f t="shared" si="24"/>
        <v>0.32007434716017574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3.6223749387263126E-3</v>
      </c>
      <c r="V80">
        <f t="shared" si="26"/>
        <v>0.50936387248288162</v>
      </c>
      <c r="W80">
        <f t="shared" ref="W80:W143" si="27">IF(R80-R79=1,V80-V79,V80-V79+W79)</f>
        <v>6.9590628636428953E-3</v>
      </c>
      <c r="X80">
        <f t="shared" si="24"/>
        <v>0</v>
      </c>
      <c r="Y80">
        <f t="shared" si="24"/>
        <v>0</v>
      </c>
      <c r="Z80">
        <f t="shared" si="24"/>
        <v>2.3110206959932446E-6</v>
      </c>
      <c r="AA80">
        <f t="shared" si="24"/>
        <v>0.32007434716017574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3.9474786710636056E-3</v>
      </c>
      <c r="V81">
        <f t="shared" si="26"/>
        <v>0.51331135115394522</v>
      </c>
      <c r="W81">
        <f t="shared" si="27"/>
        <v>1.0906541534706493E-2</v>
      </c>
      <c r="X81">
        <f t="shared" si="24"/>
        <v>0</v>
      </c>
      <c r="Y81">
        <f t="shared" si="24"/>
        <v>0</v>
      </c>
      <c r="Z81">
        <f t="shared" si="24"/>
        <v>2.3110206959932446E-6</v>
      </c>
      <c r="AA81">
        <f t="shared" si="24"/>
        <v>0.32007434716017574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4.3201320362411767E-3</v>
      </c>
      <c r="V82">
        <f t="shared" si="26"/>
        <v>0.51763148319018637</v>
      </c>
      <c r="W82">
        <f t="shared" si="27"/>
        <v>1.5226673570947646E-2</v>
      </c>
      <c r="X82">
        <f t="shared" si="24"/>
        <v>0</v>
      </c>
      <c r="Y82">
        <f t="shared" si="24"/>
        <v>0</v>
      </c>
      <c r="Z82">
        <f t="shared" si="24"/>
        <v>2.3110206959932446E-6</v>
      </c>
      <c r="AA82">
        <f t="shared" si="24"/>
        <v>0.32007434716017574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4.7508649928708338E-3</v>
      </c>
      <c r="V83">
        <f t="shared" si="26"/>
        <v>0.52238234818305718</v>
      </c>
      <c r="W83">
        <f t="shared" si="27"/>
        <v>1.9977538563818453E-2</v>
      </c>
      <c r="X83">
        <f t="shared" si="24"/>
        <v>0</v>
      </c>
      <c r="Y83">
        <f t="shared" si="24"/>
        <v>0</v>
      </c>
      <c r="Z83">
        <f t="shared" si="24"/>
        <v>2.3110206959932446E-6</v>
      </c>
      <c r="AA83">
        <f t="shared" si="24"/>
        <v>0.32007434716017574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5.2535830210944049E-3</v>
      </c>
      <c r="V84">
        <f t="shared" si="26"/>
        <v>0.52763593120415153</v>
      </c>
      <c r="W84">
        <f t="shared" si="27"/>
        <v>2.5231121584912808E-2</v>
      </c>
      <c r="X84">
        <f t="shared" si="24"/>
        <v>0</v>
      </c>
      <c r="Y84">
        <f t="shared" si="24"/>
        <v>0</v>
      </c>
      <c r="Z84">
        <f t="shared" si="24"/>
        <v>2.3110206959932446E-6</v>
      </c>
      <c r="AA84">
        <f t="shared" si="24"/>
        <v>0.32007434716017574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5.847085989456928E-3</v>
      </c>
      <c r="V85">
        <f t="shared" si="26"/>
        <v>0.53348301719360847</v>
      </c>
      <c r="W85">
        <f t="shared" si="27"/>
        <v>3.1078207574369743E-2</v>
      </c>
      <c r="X85">
        <f t="shared" si="24"/>
        <v>0</v>
      </c>
      <c r="Y85">
        <f t="shared" si="24"/>
        <v>0</v>
      </c>
      <c r="Z85">
        <f t="shared" si="24"/>
        <v>2.3110206959932446E-6</v>
      </c>
      <c r="AA85">
        <f t="shared" si="24"/>
        <v>0.32007434716017574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6.5575242956834937E-3</v>
      </c>
      <c r="V86">
        <f t="shared" si="26"/>
        <v>0.54004054148929193</v>
      </c>
      <c r="W86">
        <f t="shared" si="27"/>
        <v>3.7635731870053202E-2</v>
      </c>
      <c r="X86">
        <f t="shared" si="24"/>
        <v>0</v>
      </c>
      <c r="Y86">
        <f t="shared" si="24"/>
        <v>0</v>
      </c>
      <c r="Z86">
        <f t="shared" si="24"/>
        <v>2.3110206959932446E-6</v>
      </c>
      <c r="AA86">
        <f t="shared" si="24"/>
        <v>0.32007434716017574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7.4225729366403509E-3</v>
      </c>
      <c r="V87">
        <f t="shared" si="26"/>
        <v>0.54746311442593232</v>
      </c>
      <c r="W87">
        <f t="shared" si="27"/>
        <v>4.5058304806693594E-2</v>
      </c>
      <c r="X87">
        <f t="shared" si="24"/>
        <v>0</v>
      </c>
      <c r="Y87">
        <f t="shared" si="24"/>
        <v>0</v>
      </c>
      <c r="Z87">
        <f t="shared" si="24"/>
        <v>2.3110206959932446E-6</v>
      </c>
      <c r="AA87">
        <f t="shared" si="24"/>
        <v>0.32016072421371516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8.6377053539393991E-5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8.4989758351714205E-3</v>
      </c>
      <c r="V88">
        <f t="shared" si="26"/>
        <v>0.55596209026110377</v>
      </c>
      <c r="W88">
        <f t="shared" si="27"/>
        <v>5.3557280641865046E-2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2.3110206959932446E-6</v>
      </c>
      <c r="AA88">
        <f t="shared" si="28"/>
        <v>0.32082303259045108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7.4868543027533101E-4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9.8772952074127444E-3</v>
      </c>
      <c r="V89">
        <f t="shared" si="26"/>
        <v>0.56583938546851653</v>
      </c>
      <c r="W89">
        <f t="shared" si="27"/>
        <v>6.3434575849277808E-2</v>
      </c>
      <c r="X89">
        <f t="shared" si="28"/>
        <v>0</v>
      </c>
      <c r="Y89">
        <f t="shared" si="28"/>
        <v>0</v>
      </c>
      <c r="Z89">
        <f t="shared" si="28"/>
        <v>2.3110206959932446E-6</v>
      </c>
      <c r="AA89">
        <f t="shared" si="28"/>
        <v>0.32233101001236514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2.2566628521893998E-3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1.1713900008950421E-2</v>
      </c>
      <c r="V90">
        <f t="shared" si="26"/>
        <v>0.57755328547746698</v>
      </c>
      <c r="W90">
        <f t="shared" si="27"/>
        <v>7.5148475858228259E-2</v>
      </c>
      <c r="X90">
        <f t="shared" si="28"/>
        <v>0</v>
      </c>
      <c r="Y90">
        <f t="shared" si="28"/>
        <v>0</v>
      </c>
      <c r="Z90">
        <f t="shared" si="28"/>
        <v>2.3110206959932446E-6</v>
      </c>
      <c r="AA90">
        <f t="shared" si="28"/>
        <v>0.32501825798471545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4.9439108245397413E-3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1.4311141501587023E-2</v>
      </c>
      <c r="V91">
        <f t="shared" si="26"/>
        <v>0.59186442697905406</v>
      </c>
      <c r="W91">
        <f t="shared" si="27"/>
        <v>8.9459617359815335E-2</v>
      </c>
      <c r="X91">
        <f t="shared" si="28"/>
        <v>0</v>
      </c>
      <c r="Y91">
        <f t="shared" si="28"/>
        <v>0</v>
      </c>
      <c r="Z91">
        <f t="shared" si="28"/>
        <v>2.3110206959932446E-6</v>
      </c>
      <c r="AA91">
        <f t="shared" si="28"/>
        <v>0.32943697633853808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9.3626291783623448E-3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1.8367689647573501E-2</v>
      </c>
      <c r="V92">
        <f t="shared" si="26"/>
        <v>0.61023211662662757</v>
      </c>
      <c r="W92">
        <f t="shared" si="27"/>
        <v>0.10782730700738885</v>
      </c>
      <c r="X92">
        <f t="shared" si="28"/>
        <v>0</v>
      </c>
      <c r="Y92">
        <f t="shared" si="28"/>
        <v>0</v>
      </c>
      <c r="Z92">
        <f t="shared" si="28"/>
        <v>2.3110206959932446E-6</v>
      </c>
      <c r="AA92">
        <f t="shared" si="28"/>
        <v>0.33663869191533241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1.6564344755156661E-2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2.6139387423205315E-2</v>
      </c>
      <c r="V93">
        <f t="shared" si="26"/>
        <v>0.63637150404983289</v>
      </c>
      <c r="W93">
        <f t="shared" si="27"/>
        <v>0.13396669443059417</v>
      </c>
      <c r="X93">
        <f t="shared" si="28"/>
        <v>0</v>
      </c>
      <c r="Y93">
        <f t="shared" si="28"/>
        <v>0</v>
      </c>
      <c r="Z93">
        <f t="shared" si="28"/>
        <v>2.3110206959932446E-6</v>
      </c>
      <c r="AA93">
        <f t="shared" si="28"/>
        <v>0.34926700146306777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2.9192654302892005E-2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7.9243241961199667E-2</v>
      </c>
      <c r="V94">
        <f t="shared" si="26"/>
        <v>0.71561474601103259</v>
      </c>
      <c r="W94">
        <f t="shared" si="27"/>
        <v>0.21320993639179386</v>
      </c>
      <c r="X94">
        <f t="shared" si="28"/>
        <v>0</v>
      </c>
      <c r="Y94">
        <f t="shared" si="28"/>
        <v>0</v>
      </c>
      <c r="Z94">
        <f t="shared" si="28"/>
        <v>2.3110206959932446E-6</v>
      </c>
      <c r="AA94">
        <f t="shared" si="28"/>
        <v>0.39901594375093957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7.8941596590763788E-2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3.9429855150717757E-2</v>
      </c>
      <c r="V95">
        <f t="shared" si="26"/>
        <v>0.75504460116175032</v>
      </c>
      <c r="W95">
        <f t="shared" si="27"/>
        <v>0.25263979154251159</v>
      </c>
      <c r="X95">
        <f t="shared" si="28"/>
        <v>0</v>
      </c>
      <c r="Y95">
        <f t="shared" si="28"/>
        <v>0</v>
      </c>
      <c r="Z95">
        <f t="shared" si="28"/>
        <v>2.3110206959932446E-6</v>
      </c>
      <c r="AA95">
        <f t="shared" si="28"/>
        <v>0.42795756518649708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0.10788321802632127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1.5995866421318516E-2</v>
      </c>
      <c r="V96">
        <f t="shared" si="26"/>
        <v>0.77104046758306888</v>
      </c>
      <c r="W96">
        <f t="shared" si="27"/>
        <v>0.26863565796383015</v>
      </c>
      <c r="X96">
        <f t="shared" si="28"/>
        <v>0</v>
      </c>
      <c r="Y96">
        <f t="shared" si="28"/>
        <v>0</v>
      </c>
      <c r="Z96">
        <f t="shared" si="28"/>
        <v>2.3110206959932446E-6</v>
      </c>
      <c r="AA96">
        <f t="shared" si="28"/>
        <v>0.4402445993486156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0.12017025218843976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1.0642386147827108E-2</v>
      </c>
      <c r="V97">
        <f t="shared" si="26"/>
        <v>0.78168285373089597</v>
      </c>
      <c r="W97">
        <f t="shared" si="27"/>
        <v>0.27927804411165724</v>
      </c>
      <c r="X97">
        <f t="shared" si="28"/>
        <v>0</v>
      </c>
      <c r="Y97">
        <f t="shared" si="28"/>
        <v>0</v>
      </c>
      <c r="Z97">
        <f t="shared" si="28"/>
        <v>2.3110206959932446E-6</v>
      </c>
      <c r="AA97">
        <f t="shared" si="28"/>
        <v>0.44856795286370965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0.1284936057035338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7.8712394941876929E-3</v>
      </c>
      <c r="V98">
        <f t="shared" si="26"/>
        <v>0.78955409322508363</v>
      </c>
      <c r="W98">
        <f t="shared" si="27"/>
        <v>0.28714928360584491</v>
      </c>
      <c r="X98">
        <f t="shared" si="28"/>
        <v>0</v>
      </c>
      <c r="Y98">
        <f t="shared" si="28"/>
        <v>0</v>
      </c>
      <c r="Z98">
        <f t="shared" si="28"/>
        <v>2.3110206959932446E-6</v>
      </c>
      <c r="AA98">
        <f t="shared" si="28"/>
        <v>0.45479450748631611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0.13472016032614029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6.14325809825383E-3</v>
      </c>
      <c r="V99">
        <f t="shared" si="26"/>
        <v>0.79569735132333741</v>
      </c>
      <c r="W99">
        <f t="shared" si="27"/>
        <v>0.29329254170409869</v>
      </c>
      <c r="X99">
        <f t="shared" si="28"/>
        <v>0</v>
      </c>
      <c r="Y99">
        <f t="shared" si="28"/>
        <v>0</v>
      </c>
      <c r="Z99">
        <f t="shared" si="28"/>
        <v>2.3110206959932446E-6</v>
      </c>
      <c r="AA99">
        <f t="shared" si="28"/>
        <v>0.45969354225622849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0.13961919509605264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4.9604503704722457E-3</v>
      </c>
      <c r="V100">
        <f t="shared" si="26"/>
        <v>0.80065780169380962</v>
      </c>
      <c r="W100">
        <f t="shared" si="27"/>
        <v>0.2982529920745709</v>
      </c>
      <c r="X100">
        <f t="shared" si="28"/>
        <v>0</v>
      </c>
      <c r="Y100">
        <f t="shared" si="28"/>
        <v>0</v>
      </c>
      <c r="Z100">
        <f t="shared" si="28"/>
        <v>2.3110206959932446E-6</v>
      </c>
      <c r="AA100">
        <f t="shared" si="28"/>
        <v>0.4636735002713277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0.14359915311115182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4.102840046487144E-3</v>
      </c>
      <c r="V101">
        <f t="shared" si="26"/>
        <v>0.80476064174029682</v>
      </c>
      <c r="W101">
        <f t="shared" si="27"/>
        <v>0.3023558321210581</v>
      </c>
      <c r="X101">
        <f t="shared" si="28"/>
        <v>0</v>
      </c>
      <c r="Y101">
        <f t="shared" si="28"/>
        <v>0</v>
      </c>
      <c r="Z101">
        <f t="shared" si="28"/>
        <v>2.3110206959932446E-6</v>
      </c>
      <c r="AA101">
        <f t="shared" si="28"/>
        <v>0.46698115049504096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0.14690680333486508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3.4557911254339837E-3</v>
      </c>
      <c r="V102">
        <f t="shared" si="26"/>
        <v>0.80821643286573086</v>
      </c>
      <c r="W102">
        <f t="shared" si="27"/>
        <v>0.30581162324649214</v>
      </c>
      <c r="X102">
        <f t="shared" si="28"/>
        <v>0</v>
      </c>
      <c r="Y102">
        <f t="shared" si="28"/>
        <v>0</v>
      </c>
      <c r="Z102">
        <f t="shared" si="28"/>
        <v>2.3110206959932446E-6</v>
      </c>
      <c r="AA102">
        <f t="shared" si="28"/>
        <v>0.46977795201665234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0.14970360485647646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4.7666970355950879E-3</v>
      </c>
      <c r="V103">
        <f t="shared" si="26"/>
        <v>0.81298312990132593</v>
      </c>
      <c r="W103">
        <f t="shared" si="27"/>
        <v>4.7666970355950689E-3</v>
      </c>
      <c r="X103">
        <f t="shared" si="28"/>
        <v>0</v>
      </c>
      <c r="Y103">
        <f t="shared" si="28"/>
        <v>0</v>
      </c>
      <c r="Z103">
        <f t="shared" si="28"/>
        <v>2.3110206959932446E-6</v>
      </c>
      <c r="AA103">
        <f t="shared" si="28"/>
        <v>0.46977795201665234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5.1748213410376031E-3</v>
      </c>
      <c r="V104">
        <f t="shared" si="26"/>
        <v>0.81815795124236357</v>
      </c>
      <c r="W104">
        <f t="shared" si="27"/>
        <v>9.9415183766327075E-3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2.3110206959932446E-6</v>
      </c>
      <c r="AA104">
        <f t="shared" si="31"/>
        <v>0.46977795201665234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5.6392552443765946E-3</v>
      </c>
      <c r="V105">
        <f t="shared" si="26"/>
        <v>0.82379720648674015</v>
      </c>
      <c r="W105">
        <f t="shared" si="27"/>
        <v>1.5580773621009292E-2</v>
      </c>
      <c r="X105">
        <f t="shared" si="31"/>
        <v>0</v>
      </c>
      <c r="Y105">
        <f t="shared" si="31"/>
        <v>0</v>
      </c>
      <c r="Z105">
        <f t="shared" si="31"/>
        <v>2.3110206959932446E-6</v>
      </c>
      <c r="AA105">
        <f t="shared" si="31"/>
        <v>0.46977795201665234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6.1716171946302693E-3</v>
      </c>
      <c r="V106">
        <f t="shared" si="26"/>
        <v>0.82996882368137037</v>
      </c>
      <c r="W106">
        <f t="shared" si="27"/>
        <v>2.1752390815639511E-2</v>
      </c>
      <c r="X106">
        <f t="shared" si="31"/>
        <v>0</v>
      </c>
      <c r="Y106">
        <f t="shared" si="31"/>
        <v>0</v>
      </c>
      <c r="Z106">
        <f t="shared" si="31"/>
        <v>2.3110206959932446E-6</v>
      </c>
      <c r="AA106">
        <f t="shared" si="31"/>
        <v>0.46977795201665234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6.7869499898154948E-3</v>
      </c>
      <c r="V107">
        <f t="shared" si="26"/>
        <v>0.83675577367118592</v>
      </c>
      <c r="W107">
        <f t="shared" si="27"/>
        <v>2.853934080545506E-2</v>
      </c>
      <c r="X107">
        <f t="shared" si="31"/>
        <v>0</v>
      </c>
      <c r="Y107">
        <f t="shared" si="31"/>
        <v>0</v>
      </c>
      <c r="Z107">
        <f t="shared" si="31"/>
        <v>2.3110206959932446E-6</v>
      </c>
      <c r="AA107">
        <f t="shared" si="31"/>
        <v>0.46977795201665234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7.5051186015634552E-3</v>
      </c>
      <c r="V108">
        <f t="shared" si="26"/>
        <v>0.84426089227274936</v>
      </c>
      <c r="W108">
        <f t="shared" si="27"/>
        <v>3.6044459407018503E-2</v>
      </c>
      <c r="X108">
        <f t="shared" si="31"/>
        <v>0</v>
      </c>
      <c r="Y108">
        <f t="shared" si="31"/>
        <v>0</v>
      </c>
      <c r="Z108">
        <f t="shared" si="31"/>
        <v>2.3110206959932446E-6</v>
      </c>
      <c r="AA108">
        <f t="shared" si="31"/>
        <v>0.46977795201665234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8.3529799849384901E-3</v>
      </c>
      <c r="V109">
        <f t="shared" si="26"/>
        <v>0.85261387225768781</v>
      </c>
      <c r="W109">
        <f t="shared" si="27"/>
        <v>4.439743939195695E-2</v>
      </c>
      <c r="X109">
        <f t="shared" si="31"/>
        <v>0</v>
      </c>
      <c r="Y109">
        <f t="shared" si="31"/>
        <v>0</v>
      </c>
      <c r="Z109">
        <f t="shared" si="31"/>
        <v>2.3110206959932446E-6</v>
      </c>
      <c r="AA109">
        <f t="shared" si="31"/>
        <v>0.46983970777016471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6.1755753512365521E-5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9.3678918509764435E-3</v>
      </c>
      <c r="V110">
        <f t="shared" si="26"/>
        <v>0.86198176410866423</v>
      </c>
      <c r="W110">
        <f t="shared" si="27"/>
        <v>5.3765331242933367E-2</v>
      </c>
      <c r="X110">
        <f t="shared" si="31"/>
        <v>0</v>
      </c>
      <c r="Y110">
        <f t="shared" si="31"/>
        <v>0</v>
      </c>
      <c r="Z110">
        <f t="shared" si="31"/>
        <v>2.3110206959932446E-6</v>
      </c>
      <c r="AA110">
        <f t="shared" si="31"/>
        <v>0.47055054672989288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7.7259471324052408E-4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1.0603675623771958E-2</v>
      </c>
      <c r="V111">
        <f t="shared" si="26"/>
        <v>0.87258543973243619</v>
      </c>
      <c r="W111">
        <f t="shared" si="27"/>
        <v>6.4369006866705325E-2</v>
      </c>
      <c r="X111">
        <f t="shared" si="31"/>
        <v>0</v>
      </c>
      <c r="Y111">
        <f t="shared" si="31"/>
        <v>0</v>
      </c>
      <c r="Z111">
        <f t="shared" si="31"/>
        <v>2.3110206959932446E-6</v>
      </c>
      <c r="AA111">
        <f t="shared" si="31"/>
        <v>0.47221488142210899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2.4369294054566283E-3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1.2141394050244919E-2</v>
      </c>
      <c r="V112">
        <f t="shared" si="26"/>
        <v>0.88472683378268113</v>
      </c>
      <c r="W112">
        <f t="shared" si="27"/>
        <v>7.6510400916950272E-2</v>
      </c>
      <c r="X112">
        <f t="shared" si="31"/>
        <v>0</v>
      </c>
      <c r="Y112">
        <f t="shared" si="31"/>
        <v>0</v>
      </c>
      <c r="Z112">
        <f t="shared" si="31"/>
        <v>2.3110206959932446E-6</v>
      </c>
      <c r="AA112">
        <f t="shared" si="31"/>
        <v>0.47509153011857447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5.3135781019220804E-3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1.4110421724875387E-2</v>
      </c>
      <c r="V113">
        <f t="shared" si="26"/>
        <v>0.89883725550755655</v>
      </c>
      <c r="W113">
        <f t="shared" si="27"/>
        <v>9.0620822641825693E-2</v>
      </c>
      <c r="X113">
        <f t="shared" si="31"/>
        <v>0</v>
      </c>
      <c r="Y113">
        <f t="shared" si="31"/>
        <v>0</v>
      </c>
      <c r="Z113">
        <f t="shared" si="31"/>
        <v>2.3110206959932446E-6</v>
      </c>
      <c r="AA113">
        <f t="shared" si="31"/>
        <v>0.47954803218985842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9.7700801732060593E-3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1.6734142869929216E-2</v>
      </c>
      <c r="V114">
        <f t="shared" si="26"/>
        <v>0.9155713983774858</v>
      </c>
      <c r="W114">
        <f t="shared" si="27"/>
        <v>0.10735496551175494</v>
      </c>
      <c r="X114">
        <f t="shared" si="31"/>
        <v>0</v>
      </c>
      <c r="Y114">
        <f t="shared" si="31"/>
        <v>0</v>
      </c>
      <c r="Z114">
        <f t="shared" si="31"/>
        <v>2.3110206959932446E-6</v>
      </c>
      <c r="AA114">
        <f t="shared" si="31"/>
        <v>0.48613811029573106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1.6360158279078708E-2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2.0444487859410089E-2</v>
      </c>
      <c r="V115">
        <f t="shared" si="26"/>
        <v>0.93601588623689591</v>
      </c>
      <c r="W115">
        <f t="shared" si="27"/>
        <v>0.12779945337116505</v>
      </c>
      <c r="X115">
        <f t="shared" si="31"/>
        <v>0</v>
      </c>
      <c r="Y115">
        <f t="shared" si="31"/>
        <v>0</v>
      </c>
      <c r="Z115">
        <f t="shared" si="31"/>
        <v>2.3110206959932446E-6</v>
      </c>
      <c r="AA115">
        <f t="shared" si="31"/>
        <v>0.4957723883342709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2.5994436317618549E-2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2.6239556639390784E-2</v>
      </c>
      <c r="V116">
        <f t="shared" si="26"/>
        <v>0.96225544287628673</v>
      </c>
      <c r="W116">
        <f t="shared" si="27"/>
        <v>0.15403901001055587</v>
      </c>
      <c r="X116">
        <f t="shared" si="31"/>
        <v>0</v>
      </c>
      <c r="Y116">
        <f t="shared" si="31"/>
        <v>0</v>
      </c>
      <c r="Z116">
        <f t="shared" si="31"/>
        <v>2.3110206959932446E-6</v>
      </c>
      <c r="AA116">
        <f t="shared" si="31"/>
        <v>0.51017883975316203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4.0400887736509697E-2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3.7341982033150548E-2</v>
      </c>
      <c r="V117">
        <f t="shared" si="26"/>
        <v>0.99959742490943726</v>
      </c>
      <c r="W117">
        <f t="shared" si="27"/>
        <v>0.1913809920437064</v>
      </c>
      <c r="X117">
        <f t="shared" si="31"/>
        <v>0</v>
      </c>
      <c r="Y117">
        <f t="shared" si="31"/>
        <v>0</v>
      </c>
      <c r="Z117">
        <f t="shared" si="31"/>
        <v>2.3110206959932446E-6</v>
      </c>
      <c r="AA117">
        <f t="shared" si="31"/>
        <v>0.53370000229123027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6.3922050274577938E-2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0.11320463137314267</v>
      </c>
      <c r="V118">
        <f t="shared" si="26"/>
        <v>1.11280205628258</v>
      </c>
      <c r="W118">
        <f t="shared" si="27"/>
        <v>0.30458562341684914</v>
      </c>
      <c r="X118">
        <f t="shared" si="31"/>
        <v>0</v>
      </c>
      <c r="Y118">
        <f t="shared" si="31"/>
        <v>0</v>
      </c>
      <c r="Z118">
        <f t="shared" si="31"/>
        <v>2.3110206959932446E-6</v>
      </c>
      <c r="AA118">
        <f t="shared" si="31"/>
        <v>0.61848823041317269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0.14871027839652032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5.6328364501025519E-2</v>
      </c>
      <c r="V119">
        <f t="shared" si="26"/>
        <v>1.1691304207836055</v>
      </c>
      <c r="W119">
        <f t="shared" si="27"/>
        <v>0.36091398791787466</v>
      </c>
      <c r="X119">
        <f t="shared" si="31"/>
        <v>0</v>
      </c>
      <c r="Y119">
        <f t="shared" si="31"/>
        <v>0</v>
      </c>
      <c r="Z119">
        <f t="shared" si="31"/>
        <v>2.3110206959932446E-6</v>
      </c>
      <c r="AA119">
        <f t="shared" si="31"/>
        <v>0.66525021502006743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0.19547226300341505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2.2851237744740797E-2</v>
      </c>
      <c r="V120">
        <f t="shared" si="26"/>
        <v>1.1919816585283463</v>
      </c>
      <c r="W120">
        <f t="shared" si="27"/>
        <v>0.38376522566261539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2.3110206959932446E-6</v>
      </c>
      <c r="AA120">
        <f t="shared" si="33"/>
        <v>0.68478230841346321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0.21500435639681087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1.5203408782610195E-2</v>
      </c>
      <c r="V121">
        <f t="shared" si="26"/>
        <v>1.2071850673109565</v>
      </c>
      <c r="W121">
        <f t="shared" si="27"/>
        <v>0.39896863444522568</v>
      </c>
      <c r="X121">
        <f t="shared" si="33"/>
        <v>0</v>
      </c>
      <c r="Y121">
        <f t="shared" si="33"/>
        <v>0</v>
      </c>
      <c r="Z121">
        <f t="shared" si="33"/>
        <v>2.3110206959932446E-6</v>
      </c>
      <c r="AA121">
        <f t="shared" si="33"/>
        <v>0.69792688862309371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0.22814893660644139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1.1244627848839591E-2</v>
      </c>
      <c r="V122">
        <f t="shared" si="26"/>
        <v>1.2184296951597962</v>
      </c>
      <c r="W122">
        <f t="shared" si="27"/>
        <v>0.4102132622940653</v>
      </c>
      <c r="X122">
        <f t="shared" si="33"/>
        <v>0</v>
      </c>
      <c r="Y122">
        <f t="shared" si="33"/>
        <v>0</v>
      </c>
      <c r="Z122">
        <f t="shared" si="33"/>
        <v>2.3110206959932446E-6</v>
      </c>
      <c r="AA122">
        <f t="shared" si="33"/>
        <v>0.70771900799753229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0.23794105598087997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8.7760829975054942E-3</v>
      </c>
      <c r="V123">
        <f t="shared" si="26"/>
        <v>1.2272057781573016</v>
      </c>
      <c r="W123">
        <f t="shared" si="27"/>
        <v>0.41898934529157073</v>
      </c>
      <c r="X123">
        <f t="shared" si="33"/>
        <v>0</v>
      </c>
      <c r="Y123">
        <f t="shared" si="33"/>
        <v>0</v>
      </c>
      <c r="Z123">
        <f t="shared" si="33"/>
        <v>2.3110206959932446E-6</v>
      </c>
      <c r="AA123">
        <f t="shared" si="33"/>
        <v>0.71540043312772861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0.24562248111107624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7.086357672103227E-3</v>
      </c>
      <c r="V124">
        <f t="shared" si="26"/>
        <v>1.2342921358294048</v>
      </c>
      <c r="W124">
        <f t="shared" si="27"/>
        <v>0.42607570296367392</v>
      </c>
      <c r="X124">
        <f t="shared" si="33"/>
        <v>0</v>
      </c>
      <c r="Y124">
        <f t="shared" si="33"/>
        <v>0</v>
      </c>
      <c r="Z124">
        <f t="shared" si="33"/>
        <v>2.3110206959932446E-6</v>
      </c>
      <c r="AA124">
        <f t="shared" si="33"/>
        <v>0.72162668618119052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0.25184873416453812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5.8612000664102215E-3</v>
      </c>
      <c r="V125">
        <f t="shared" si="26"/>
        <v>1.240153335895815</v>
      </c>
      <c r="W125">
        <f t="shared" si="27"/>
        <v>0.43193690303008414</v>
      </c>
      <c r="X125">
        <f t="shared" si="33"/>
        <v>0</v>
      </c>
      <c r="Y125">
        <f t="shared" si="33"/>
        <v>0</v>
      </c>
      <c r="Z125">
        <f t="shared" si="33"/>
        <v>2.3110206959932446E-6</v>
      </c>
      <c r="AA125">
        <f t="shared" si="33"/>
        <v>0.7267919600444287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0.2570140080277763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4.9368444649057035E-3</v>
      </c>
      <c r="V126">
        <f t="shared" si="26"/>
        <v>1.2450901803607206</v>
      </c>
      <c r="W126">
        <f t="shared" si="27"/>
        <v>0.43687374749498975</v>
      </c>
      <c r="X126">
        <f t="shared" si="33"/>
        <v>0</v>
      </c>
      <c r="Y126">
        <f t="shared" si="33"/>
        <v>0</v>
      </c>
      <c r="Z126">
        <f t="shared" si="33"/>
        <v>2.3110206959932446E-6</v>
      </c>
      <c r="AA126">
        <f t="shared" si="33"/>
        <v>0.73115317790046275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0.26137522588381035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3.5631060341073301E-2</v>
      </c>
      <c r="V127">
        <f t="shared" si="26"/>
        <v>1.2807212407017938</v>
      </c>
      <c r="W127">
        <f t="shared" si="27"/>
        <v>3.5631060341073217E-2</v>
      </c>
      <c r="X127">
        <f t="shared" si="33"/>
        <v>0</v>
      </c>
      <c r="Y127">
        <f t="shared" si="33"/>
        <v>0</v>
      </c>
      <c r="Z127">
        <f t="shared" si="33"/>
        <v>2.3110206959932446E-6</v>
      </c>
      <c r="AA127">
        <f t="shared" si="33"/>
        <v>0.73115317790046275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3.8681789524256105E-2</v>
      </c>
      <c r="V128">
        <f t="shared" si="26"/>
        <v>1.31940303022605</v>
      </c>
      <c r="W128">
        <f t="shared" si="27"/>
        <v>7.4312849865329378E-2</v>
      </c>
      <c r="X128">
        <f t="shared" si="33"/>
        <v>0</v>
      </c>
      <c r="Y128">
        <f t="shared" si="33"/>
        <v>0</v>
      </c>
      <c r="Z128">
        <f t="shared" si="33"/>
        <v>2.3110206959932446E-6</v>
      </c>
      <c r="AA128">
        <f t="shared" si="33"/>
        <v>0.73587590617844034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4.7227282779775939E-3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4.2153432951715065E-2</v>
      </c>
      <c r="V129">
        <f t="shared" si="26"/>
        <v>1.361556463177765</v>
      </c>
      <c r="W129">
        <f t="shared" si="27"/>
        <v>0.11646628281704441</v>
      </c>
      <c r="X129">
        <f t="shared" si="33"/>
        <v>0</v>
      </c>
      <c r="Y129">
        <f t="shared" si="33"/>
        <v>0</v>
      </c>
      <c r="Z129">
        <f t="shared" si="33"/>
        <v>2.3110206959932446E-6</v>
      </c>
      <c r="AA129">
        <f t="shared" si="33"/>
        <v>0.75161177504294341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2.0458597142480703E-2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4.6132838529861282E-2</v>
      </c>
      <c r="V130">
        <f t="shared" si="26"/>
        <v>1.4076893017076264</v>
      </c>
      <c r="W130">
        <f t="shared" si="27"/>
        <v>0.16259912134690579</v>
      </c>
      <c r="X130">
        <f t="shared" si="33"/>
        <v>0</v>
      </c>
      <c r="Y130">
        <f t="shared" si="33"/>
        <v>0</v>
      </c>
      <c r="Z130">
        <f t="shared" si="33"/>
        <v>2.3110206959932446E-6</v>
      </c>
      <c r="AA130">
        <f t="shared" si="33"/>
        <v>0.77666612090085274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4.5512943000390015E-2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5.0732451173870853E-2</v>
      </c>
      <c r="V131">
        <f t="shared" si="26"/>
        <v>1.4584217528814973</v>
      </c>
      <c r="W131">
        <f t="shared" si="27"/>
        <v>0.21333157252077672</v>
      </c>
      <c r="X131">
        <f t="shared" si="33"/>
        <v>0</v>
      </c>
      <c r="Y131">
        <f t="shared" si="33"/>
        <v>0</v>
      </c>
      <c r="Z131">
        <f t="shared" si="33"/>
        <v>2.3110206959932446E-6</v>
      </c>
      <c r="AA131">
        <f t="shared" si="33"/>
        <v>0.81018067862290488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7.9027500722442176E-2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5.6100761546686854E-2</v>
      </c>
      <c r="V132">
        <f t="shared" si="26"/>
        <v>1.5145225144281842</v>
      </c>
      <c r="W132">
        <f t="shared" si="27"/>
        <v>0.26943233406746359</v>
      </c>
      <c r="X132">
        <f t="shared" si="33"/>
        <v>0</v>
      </c>
      <c r="Y132">
        <f t="shared" si="33"/>
        <v>0</v>
      </c>
      <c r="Z132">
        <f t="shared" si="33"/>
        <v>2.3110206959932446E-6</v>
      </c>
      <c r="AA132">
        <f t="shared" si="33"/>
        <v>0.85194255608877523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0.12078937818831248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6.2438525387415247E-2</v>
      </c>
      <c r="V133">
        <f t="shared" si="26"/>
        <v>1.5769610398155995</v>
      </c>
      <c r="W133">
        <f t="shared" si="27"/>
        <v>0.33187085945487893</v>
      </c>
      <c r="X133">
        <f t="shared" si="33"/>
        <v>0</v>
      </c>
      <c r="Y133">
        <f t="shared" si="33"/>
        <v>0</v>
      </c>
      <c r="Z133">
        <f t="shared" si="33"/>
        <v>2.3110206959932446E-6</v>
      </c>
      <c r="AA133">
        <f t="shared" si="33"/>
        <v>0.90224296496335721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0.17108978706289449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7.0024991586048954E-2</v>
      </c>
      <c r="V134">
        <f t="shared" si="26"/>
        <v>1.6469860314016485</v>
      </c>
      <c r="W134">
        <f t="shared" si="27"/>
        <v>0.40189585104092784</v>
      </c>
      <c r="X134">
        <f t="shared" si="33"/>
        <v>0</v>
      </c>
      <c r="Y134">
        <f t="shared" si="33"/>
        <v>0</v>
      </c>
      <c r="Z134">
        <f t="shared" si="33"/>
        <v>2.3110206959932446E-6</v>
      </c>
      <c r="AA134">
        <f t="shared" si="33"/>
        <v>0.96184564741656198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0.23069246951609926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7.9262475287695422E-2</v>
      </c>
      <c r="V135">
        <f t="shared" si="26"/>
        <v>1.7262485066893438</v>
      </c>
      <c r="W135">
        <f t="shared" si="27"/>
        <v>0.48115832632862321</v>
      </c>
      <c r="X135">
        <f t="shared" si="33"/>
        <v>0</v>
      </c>
      <c r="Y135">
        <f t="shared" si="33"/>
        <v>0</v>
      </c>
      <c r="Z135">
        <f t="shared" si="33"/>
        <v>2.3110206959932446E-6</v>
      </c>
      <c r="AA135">
        <f t="shared" si="33"/>
        <v>1.0320438762266659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0.30089069832620319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9.075692052558082E-2</v>
      </c>
      <c r="V136">
        <f t="shared" si="26"/>
        <v>1.8170054272149248</v>
      </c>
      <c r="W136">
        <f t="shared" si="27"/>
        <v>0.57191524685420414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2.0131870541994002E-3</v>
      </c>
      <c r="AA136">
        <f t="shared" si="38"/>
        <v>1.114822280717227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2.0108760335034071E-3</v>
      </c>
      <c r="AF136">
        <f t="shared" si="39"/>
        <v>0.38366910281676431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0.10547540239344357</v>
      </c>
      <c r="V137">
        <f t="shared" ref="V137:V200" si="40">U137+V136</f>
        <v>1.9224808296083684</v>
      </c>
      <c r="W137">
        <f t="shared" si="27"/>
        <v>0.6773906492476478</v>
      </c>
      <c r="X137">
        <f t="shared" si="38"/>
        <v>0</v>
      </c>
      <c r="Y137">
        <f t="shared" si="38"/>
        <v>0</v>
      </c>
      <c r="Z137">
        <f t="shared" si="38"/>
        <v>1.1755337217804893E-2</v>
      </c>
      <c r="AA137">
        <f t="shared" si="38"/>
        <v>1.2131896944493195</v>
      </c>
      <c r="AC137">
        <f t="shared" si="39"/>
        <v>0</v>
      </c>
      <c r="AD137">
        <f t="shared" si="39"/>
        <v>0</v>
      </c>
      <c r="AE137">
        <f t="shared" si="39"/>
        <v>1.17530261971089E-2</v>
      </c>
      <c r="AF137">
        <f t="shared" si="39"/>
        <v>0.48203651654885676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0.12508771795272094</v>
      </c>
      <c r="V138">
        <f t="shared" si="40"/>
        <v>2.0475685475610894</v>
      </c>
      <c r="W138">
        <f t="shared" si="27"/>
        <v>0.8024783672003688</v>
      </c>
      <c r="X138">
        <f t="shared" si="38"/>
        <v>0</v>
      </c>
      <c r="Y138">
        <f t="shared" si="38"/>
        <v>2.755158177356375E-3</v>
      </c>
      <c r="Z138">
        <f t="shared" si="38"/>
        <v>3.264954344718618E-2</v>
      </c>
      <c r="AA138">
        <f t="shared" si="38"/>
        <v>1.3318602601443235</v>
      </c>
      <c r="AC138">
        <f t="shared" si="39"/>
        <v>0</v>
      </c>
      <c r="AD138">
        <f t="shared" si="39"/>
        <v>2.755158177356375E-3</v>
      </c>
      <c r="AE138">
        <f t="shared" si="39"/>
        <v>3.2647232426490189E-2</v>
      </c>
      <c r="AF138">
        <f t="shared" si="39"/>
        <v>0.60070708224386071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0.15282254674909049</v>
      </c>
      <c r="V139">
        <f t="shared" si="40"/>
        <v>2.2003910943101799</v>
      </c>
      <c r="W139">
        <f t="shared" si="27"/>
        <v>0.95530091394945926</v>
      </c>
      <c r="X139">
        <f t="shared" si="38"/>
        <v>0</v>
      </c>
      <c r="Y139">
        <f t="shared" si="38"/>
        <v>1.6942103949165895E-2</v>
      </c>
      <c r="Z139">
        <f t="shared" si="38"/>
        <v>7.0147087569416025E-2</v>
      </c>
      <c r="AA139">
        <f t="shared" si="38"/>
        <v>1.4787906852917174</v>
      </c>
      <c r="AC139">
        <f t="shared" si="39"/>
        <v>0</v>
      </c>
      <c r="AD139">
        <f t="shared" si="39"/>
        <v>1.6942103949165895E-2</v>
      </c>
      <c r="AE139">
        <f t="shared" si="39"/>
        <v>7.0144776548720034E-2</v>
      </c>
      <c r="AF139">
        <f t="shared" si="39"/>
        <v>0.74763750739125467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0.19614068587944622</v>
      </c>
      <c r="V140">
        <f t="shared" si="40"/>
        <v>2.3965317801896262</v>
      </c>
      <c r="W140">
        <f t="shared" si="27"/>
        <v>1.1514415998289056</v>
      </c>
      <c r="X140">
        <f t="shared" si="38"/>
        <v>0</v>
      </c>
      <c r="Y140">
        <f t="shared" si="38"/>
        <v>5.0821244313794117E-2</v>
      </c>
      <c r="Z140">
        <f t="shared" si="38"/>
        <v>0.13466327316915644</v>
      </c>
      <c r="AA140">
        <f t="shared" si="38"/>
        <v>1.6693763606533714</v>
      </c>
      <c r="AC140">
        <f t="shared" si="39"/>
        <v>0</v>
      </c>
      <c r="AD140">
        <f t="shared" si="39"/>
        <v>5.0821244313794117E-2</v>
      </c>
      <c r="AE140">
        <f t="shared" si="39"/>
        <v>0.13466096214846046</v>
      </c>
      <c r="AF140">
        <f t="shared" si="39"/>
        <v>0.93822318275290861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0.27913131569780048</v>
      </c>
      <c r="V141">
        <f t="shared" si="40"/>
        <v>2.6756630958874266</v>
      </c>
      <c r="W141">
        <f t="shared" si="27"/>
        <v>1.430572915526706</v>
      </c>
      <c r="X141">
        <f t="shared" si="38"/>
        <v>3.5244790919107104E-3</v>
      </c>
      <c r="Y141">
        <f t="shared" si="38"/>
        <v>0.12491089722125746</v>
      </c>
      <c r="Z141">
        <f t="shared" si="38"/>
        <v>0.25242835542643616</v>
      </c>
      <c r="AA141">
        <f t="shared" si="38"/>
        <v>1.9429595898834813</v>
      </c>
      <c r="AC141">
        <f t="shared" si="39"/>
        <v>3.5244790919107104E-3</v>
      </c>
      <c r="AD141">
        <f t="shared" si="39"/>
        <v>0.12491089722125746</v>
      </c>
      <c r="AE141">
        <f t="shared" si="39"/>
        <v>0.25242604440574018</v>
      </c>
      <c r="AF141">
        <f t="shared" si="39"/>
        <v>1.2118064119830185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0.84620461951424186</v>
      </c>
      <c r="V142">
        <f t="shared" si="40"/>
        <v>3.5218677154016684</v>
      </c>
      <c r="W142">
        <f t="shared" si="27"/>
        <v>2.2767775350409476</v>
      </c>
      <c r="X142">
        <f t="shared" si="38"/>
        <v>0.1347733760998841</v>
      </c>
      <c r="Y142">
        <f t="shared" si="38"/>
        <v>0.4870110176702705</v>
      </c>
      <c r="Z142">
        <f t="shared" si="38"/>
        <v>0.73816051147896689</v>
      </c>
      <c r="AA142">
        <f t="shared" si="38"/>
        <v>2.7801018445473402</v>
      </c>
      <c r="AC142">
        <f t="shared" si="39"/>
        <v>0.1347733760998841</v>
      </c>
      <c r="AD142">
        <f t="shared" si="39"/>
        <v>0.4870110176702705</v>
      </c>
      <c r="AE142">
        <f t="shared" si="39"/>
        <v>0.73815820045827096</v>
      </c>
      <c r="AF142">
        <f t="shared" si="39"/>
        <v>2.0489486666468775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0.42105452464516596</v>
      </c>
      <c r="V143">
        <f t="shared" si="40"/>
        <v>3.9429222400468342</v>
      </c>
      <c r="W143">
        <f t="shared" si="27"/>
        <v>2.6978320596861134</v>
      </c>
      <c r="X143">
        <f t="shared" si="38"/>
        <v>0.25778510885672495</v>
      </c>
      <c r="Y143">
        <f t="shared" si="38"/>
        <v>0.72259923989916597</v>
      </c>
      <c r="Z143">
        <f t="shared" si="38"/>
        <v>1.0282352706524738</v>
      </c>
      <c r="AA143">
        <f t="shared" si="38"/>
        <v>3.1986443897001511</v>
      </c>
      <c r="AC143">
        <f t="shared" si="39"/>
        <v>0.25778510885672495</v>
      </c>
      <c r="AD143">
        <f t="shared" si="39"/>
        <v>0.72259923989916597</v>
      </c>
      <c r="AE143">
        <f t="shared" si="39"/>
        <v>1.0282329596317779</v>
      </c>
      <c r="AF143">
        <f t="shared" si="39"/>
        <v>2.4674912117996883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0.17081300214193754</v>
      </c>
      <c r="V144">
        <f t="shared" si="40"/>
        <v>4.1137352421887714</v>
      </c>
      <c r="W144">
        <f t="shared" ref="W144:W207" si="41">IF(R144-R143=1,V144-V143,V144-V143+W143)</f>
        <v>2.8686450618280506</v>
      </c>
      <c r="X144">
        <f t="shared" si="38"/>
        <v>0.31665231057365012</v>
      </c>
      <c r="Y144">
        <f t="shared" si="38"/>
        <v>0.82601333794213294</v>
      </c>
      <c r="Z144">
        <f t="shared" si="38"/>
        <v>1.1523720889925202</v>
      </c>
      <c r="AA144">
        <f t="shared" si="38"/>
        <v>3.3686372673722222</v>
      </c>
      <c r="AC144">
        <f t="shared" si="39"/>
        <v>0.31665231057365012</v>
      </c>
      <c r="AD144">
        <f t="shared" si="39"/>
        <v>0.82601333794213294</v>
      </c>
      <c r="AE144">
        <f t="shared" si="39"/>
        <v>1.1523697779718243</v>
      </c>
      <c r="AF144">
        <f t="shared" si="39"/>
        <v>2.6374840894717595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0.11364548065001127</v>
      </c>
      <c r="V145">
        <f t="shared" si="40"/>
        <v>4.2273807228387827</v>
      </c>
      <c r="W145">
        <f t="shared" si="41"/>
        <v>2.9822905424780619</v>
      </c>
      <c r="X145">
        <f t="shared" si="38"/>
        <v>0.35843446147174668</v>
      </c>
      <c r="Y145">
        <f t="shared" si="38"/>
        <v>0.89701878188295558</v>
      </c>
      <c r="Z145">
        <f t="shared" si="38"/>
        <v>1.236735954862215</v>
      </c>
      <c r="AA145">
        <f t="shared" si="38"/>
        <v>3.4817864457641203</v>
      </c>
      <c r="AC145">
        <f t="shared" si="39"/>
        <v>0.35843446147174668</v>
      </c>
      <c r="AD145">
        <f t="shared" si="39"/>
        <v>0.89701878188295558</v>
      </c>
      <c r="AE145">
        <f t="shared" si="39"/>
        <v>1.2367336438415191</v>
      </c>
      <c r="AF145">
        <f t="shared" si="39"/>
        <v>2.7506332678636576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8.4053593170075977E-2</v>
      </c>
      <c r="V146">
        <f t="shared" si="40"/>
        <v>4.3114343160088584</v>
      </c>
      <c r="W146">
        <f t="shared" si="41"/>
        <v>3.0663441356481376</v>
      </c>
      <c r="X146">
        <f t="shared" si="38"/>
        <v>0.39062146576635554</v>
      </c>
      <c r="Y146">
        <f t="shared" si="38"/>
        <v>0.95059614293518935</v>
      </c>
      <c r="Z146">
        <f t="shared" si="38"/>
        <v>1.2999776080467877</v>
      </c>
      <c r="AA146">
        <f t="shared" si="38"/>
        <v>3.5654954377884089</v>
      </c>
      <c r="AC146">
        <f t="shared" si="39"/>
        <v>0.39062146576635554</v>
      </c>
      <c r="AD146">
        <f t="shared" si="39"/>
        <v>0.95059614293518935</v>
      </c>
      <c r="AE146">
        <f t="shared" si="39"/>
        <v>1.2999752970260918</v>
      </c>
      <c r="AF146">
        <f t="shared" si="39"/>
        <v>2.8343422598879462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6.5601220406353605E-2</v>
      </c>
      <c r="V147">
        <f t="shared" si="40"/>
        <v>4.377035536415212</v>
      </c>
      <c r="W147">
        <f t="shared" si="41"/>
        <v>3.1319453560544912</v>
      </c>
      <c r="X147">
        <f t="shared" si="38"/>
        <v>0.41647702845899048</v>
      </c>
      <c r="Y147">
        <f t="shared" si="38"/>
        <v>0.99301060032830235</v>
      </c>
      <c r="Z147">
        <f t="shared" si="38"/>
        <v>1.3498094263837634</v>
      </c>
      <c r="AA147">
        <f t="shared" si="38"/>
        <v>3.6308399223141854</v>
      </c>
      <c r="AC147">
        <f t="shared" si="39"/>
        <v>0.41647702845899048</v>
      </c>
      <c r="AD147">
        <f t="shared" si="39"/>
        <v>0.99301060032830235</v>
      </c>
      <c r="AE147">
        <f t="shared" si="39"/>
        <v>1.3498071153630675</v>
      </c>
      <c r="AF147">
        <f t="shared" si="39"/>
        <v>2.8996867444137226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5.2970523598971649E-2</v>
      </c>
      <c r="V148">
        <f t="shared" si="40"/>
        <v>4.4300060600141835</v>
      </c>
      <c r="W148">
        <f t="shared" si="41"/>
        <v>3.1849158796534627</v>
      </c>
      <c r="X148">
        <f t="shared" si="38"/>
        <v>0.43781291772050257</v>
      </c>
      <c r="Y148">
        <f t="shared" si="38"/>
        <v>1.0276289387285067</v>
      </c>
      <c r="Z148">
        <f t="shared" si="38"/>
        <v>1.3903379400139921</v>
      </c>
      <c r="AA148">
        <f t="shared" si="38"/>
        <v>3.6836104827629716</v>
      </c>
      <c r="AC148">
        <f t="shared" si="39"/>
        <v>0.43781291772050257</v>
      </c>
      <c r="AD148">
        <f t="shared" si="39"/>
        <v>1.0276289387285067</v>
      </c>
      <c r="AE148">
        <f t="shared" si="39"/>
        <v>1.3903356289932962</v>
      </c>
      <c r="AF148">
        <f t="shared" si="39"/>
        <v>2.9524573048625089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4.3812470496416428E-2</v>
      </c>
      <c r="V149">
        <f t="shared" si="40"/>
        <v>4.4738185305105995</v>
      </c>
      <c r="W149">
        <f t="shared" si="41"/>
        <v>3.2287283501498787</v>
      </c>
      <c r="X149">
        <f t="shared" si="38"/>
        <v>0.45576356692016623</v>
      </c>
      <c r="Y149">
        <f t="shared" si="38"/>
        <v>1.0565053725963338</v>
      </c>
      <c r="Z149">
        <f t="shared" si="38"/>
        <v>1.4240499781170834</v>
      </c>
      <c r="AA149">
        <f t="shared" si="38"/>
        <v>3.7272622807414155</v>
      </c>
      <c r="AC149">
        <f t="shared" si="39"/>
        <v>0.45576356692016623</v>
      </c>
      <c r="AD149">
        <f t="shared" si="39"/>
        <v>1.0565053725963338</v>
      </c>
      <c r="AE149">
        <f t="shared" si="39"/>
        <v>1.4240476670963875</v>
      </c>
      <c r="AF149">
        <f t="shared" si="39"/>
        <v>2.9961091028409528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3.6902912375170155E-2</v>
      </c>
      <c r="V150">
        <f t="shared" si="40"/>
        <v>4.51072144288577</v>
      </c>
      <c r="W150">
        <f t="shared" si="41"/>
        <v>3.2656312625250492</v>
      </c>
      <c r="X150">
        <f t="shared" si="38"/>
        <v>0.47109306718264443</v>
      </c>
      <c r="Y150">
        <f t="shared" si="38"/>
        <v>1.0809948854078351</v>
      </c>
      <c r="Z150">
        <f t="shared" si="38"/>
        <v>1.4525757820669913</v>
      </c>
      <c r="AA150">
        <f t="shared" si="38"/>
        <v>3.7640330455818551</v>
      </c>
      <c r="AC150">
        <f t="shared" si="39"/>
        <v>0.47109306718264443</v>
      </c>
      <c r="AD150">
        <f t="shared" si="39"/>
        <v>1.0809948854078351</v>
      </c>
      <c r="AE150">
        <f t="shared" si="39"/>
        <v>1.4525734710462954</v>
      </c>
      <c r="AF150">
        <f t="shared" si="39"/>
        <v>3.0328798676813924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2.2641810919076756E-3</v>
      </c>
      <c r="V151">
        <f t="shared" si="40"/>
        <v>4.512985623977678</v>
      </c>
      <c r="W151">
        <f t="shared" si="41"/>
        <v>2.2641810919079575E-3</v>
      </c>
      <c r="X151">
        <f t="shared" si="38"/>
        <v>0.47109306718264443</v>
      </c>
      <c r="Y151">
        <f t="shared" si="38"/>
        <v>1.0809948854078351</v>
      </c>
      <c r="Z151">
        <f t="shared" si="38"/>
        <v>1.4525757820669913</v>
      </c>
      <c r="AA151">
        <f t="shared" si="38"/>
        <v>3.7640330455818551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2.4580401369928714E-3</v>
      </c>
      <c r="V152">
        <f t="shared" si="40"/>
        <v>4.5154436641146711</v>
      </c>
      <c r="W152">
        <f t="shared" si="41"/>
        <v>4.7222212289010912E-3</v>
      </c>
      <c r="X152">
        <f t="shared" ref="X152:AA167" si="42">X151+IF(AC152&gt;AC151,AC152-AC151,0)</f>
        <v>0.47109306718264443</v>
      </c>
      <c r="Y152">
        <f t="shared" si="42"/>
        <v>1.0809948854078351</v>
      </c>
      <c r="Z152">
        <f t="shared" si="42"/>
        <v>1.4525757820669913</v>
      </c>
      <c r="AA152">
        <f t="shared" si="42"/>
        <v>3.7640330455818551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2.6786462410788928E-3</v>
      </c>
      <c r="V153">
        <f t="shared" si="40"/>
        <v>4.51812231035575</v>
      </c>
      <c r="W153">
        <f t="shared" si="41"/>
        <v>7.4008674699799215E-3</v>
      </c>
      <c r="X153">
        <f t="shared" si="42"/>
        <v>0.47109306718264443</v>
      </c>
      <c r="Y153">
        <f t="shared" si="42"/>
        <v>1.0809948854078351</v>
      </c>
      <c r="Z153">
        <f t="shared" si="42"/>
        <v>1.4525757820669913</v>
      </c>
      <c r="AA153">
        <f t="shared" si="42"/>
        <v>3.7640330455818551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2.9315181674493891E-3</v>
      </c>
      <c r="V154">
        <f t="shared" si="40"/>
        <v>4.5210538285231996</v>
      </c>
      <c r="W154">
        <f t="shared" si="41"/>
        <v>1.0332385637429553E-2</v>
      </c>
      <c r="X154">
        <f t="shared" si="42"/>
        <v>0.47109306718264443</v>
      </c>
      <c r="Y154">
        <f t="shared" si="42"/>
        <v>1.0809948854078351</v>
      </c>
      <c r="Z154">
        <f t="shared" si="42"/>
        <v>1.4525757820669913</v>
      </c>
      <c r="AA154">
        <f t="shared" si="42"/>
        <v>3.7640330455818551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3.2238012451623727E-3</v>
      </c>
      <c r="V155">
        <f t="shared" si="40"/>
        <v>4.5242776297683616</v>
      </c>
      <c r="W155">
        <f t="shared" si="41"/>
        <v>1.3556186882591525E-2</v>
      </c>
      <c r="X155">
        <f t="shared" si="42"/>
        <v>0.47109306718264443</v>
      </c>
      <c r="Y155">
        <f t="shared" si="42"/>
        <v>1.0809948854078351</v>
      </c>
      <c r="Z155">
        <f t="shared" si="42"/>
        <v>1.4525757820669913</v>
      </c>
      <c r="AA155">
        <f t="shared" si="42"/>
        <v>3.7640330455818551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3.5649313357426554E-3</v>
      </c>
      <c r="V156">
        <f t="shared" si="40"/>
        <v>4.5278425611041042</v>
      </c>
      <c r="W156">
        <f t="shared" si="41"/>
        <v>1.7121118218334175E-2</v>
      </c>
      <c r="X156">
        <f t="shared" si="42"/>
        <v>0.47109306718264443</v>
      </c>
      <c r="Y156">
        <f t="shared" si="42"/>
        <v>1.0809948854078351</v>
      </c>
      <c r="Z156">
        <f t="shared" si="42"/>
        <v>1.4525757820669913</v>
      </c>
      <c r="AA156">
        <f t="shared" si="42"/>
        <v>3.7640330455818551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3.9676654928457985E-3</v>
      </c>
      <c r="V157">
        <f t="shared" si="40"/>
        <v>4.5318102265969502</v>
      </c>
      <c r="W157">
        <f t="shared" si="41"/>
        <v>2.108878371118017E-2</v>
      </c>
      <c r="X157">
        <f t="shared" si="42"/>
        <v>0.47109306718264443</v>
      </c>
      <c r="Y157">
        <f t="shared" si="42"/>
        <v>1.0809948854078351</v>
      </c>
      <c r="Z157">
        <f t="shared" si="42"/>
        <v>1.4525757820669913</v>
      </c>
      <c r="AA157">
        <f t="shared" si="42"/>
        <v>3.7640330455818551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4.4497486292138285E-3</v>
      </c>
      <c r="V158">
        <f t="shared" si="40"/>
        <v>4.5362599752261641</v>
      </c>
      <c r="W158">
        <f t="shared" si="41"/>
        <v>2.5538532340394049E-2</v>
      </c>
      <c r="X158">
        <f t="shared" si="42"/>
        <v>0.47109306718264443</v>
      </c>
      <c r="Y158">
        <f t="shared" si="42"/>
        <v>1.0809948854078351</v>
      </c>
      <c r="Z158">
        <f t="shared" si="42"/>
        <v>1.4525757820669913</v>
      </c>
      <c r="AA158">
        <f t="shared" si="42"/>
        <v>3.7640330455818551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5.0367459212916996E-3</v>
      </c>
      <c r="V159">
        <f t="shared" si="40"/>
        <v>4.5412967211474555</v>
      </c>
      <c r="W159">
        <f t="shared" si="41"/>
        <v>3.057527826168549E-2</v>
      </c>
      <c r="X159">
        <f t="shared" si="42"/>
        <v>0.47109306718264443</v>
      </c>
      <c r="Y159">
        <f t="shared" si="42"/>
        <v>1.0809948854078351</v>
      </c>
      <c r="Z159">
        <f t="shared" si="42"/>
        <v>1.4525757820669913</v>
      </c>
      <c r="AA159">
        <f t="shared" si="42"/>
        <v>3.7640330455818551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5.767162173866359E-3</v>
      </c>
      <c r="V160">
        <f t="shared" si="40"/>
        <v>4.5470638833213215</v>
      </c>
      <c r="W160">
        <f t="shared" si="41"/>
        <v>3.634244043555146E-2</v>
      </c>
      <c r="X160">
        <f t="shared" si="42"/>
        <v>0.47109306718264443</v>
      </c>
      <c r="Y160">
        <f t="shared" si="42"/>
        <v>1.0809948854078351</v>
      </c>
      <c r="Z160">
        <f t="shared" si="42"/>
        <v>1.4525757820669913</v>
      </c>
      <c r="AA160">
        <f t="shared" si="42"/>
        <v>3.7640330455818551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6.7024503193158355E-3</v>
      </c>
      <c r="V161">
        <f t="shared" si="40"/>
        <v>4.5537663336406373</v>
      </c>
      <c r="W161">
        <f t="shared" si="41"/>
        <v>4.3044890754867282E-2</v>
      </c>
      <c r="X161">
        <f t="shared" si="42"/>
        <v>0.47109306718264443</v>
      </c>
      <c r="Y161">
        <f t="shared" si="42"/>
        <v>1.0809948854078351</v>
      </c>
      <c r="Z161">
        <f t="shared" si="42"/>
        <v>1.4525757820669913</v>
      </c>
      <c r="AA161">
        <f t="shared" si="42"/>
        <v>3.7640571185485663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2.4072966711301188E-5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7.9487178632164091E-3</v>
      </c>
      <c r="V162">
        <f t="shared" si="40"/>
        <v>4.561715051503854</v>
      </c>
      <c r="W162">
        <f t="shared" si="41"/>
        <v>5.0993608618083996E-2</v>
      </c>
      <c r="X162">
        <f t="shared" si="42"/>
        <v>0.47109306718264443</v>
      </c>
      <c r="Y162">
        <f t="shared" si="42"/>
        <v>1.0809948854078351</v>
      </c>
      <c r="Z162">
        <f t="shared" si="42"/>
        <v>1.4525757820669913</v>
      </c>
      <c r="AA162">
        <f t="shared" si="42"/>
        <v>3.7645164657037826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4.8342012192774246E-4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9.7111317332198299E-3</v>
      </c>
      <c r="V163">
        <f t="shared" si="40"/>
        <v>4.5714261832370742</v>
      </c>
      <c r="W163">
        <f t="shared" si="41"/>
        <v>6.0704740351304132E-2</v>
      </c>
      <c r="X163">
        <f t="shared" si="42"/>
        <v>0.47109306718264443</v>
      </c>
      <c r="Y163">
        <f t="shared" si="42"/>
        <v>1.0809948854078351</v>
      </c>
      <c r="Z163">
        <f t="shared" si="42"/>
        <v>1.4525757820669913</v>
      </c>
      <c r="AA163">
        <f t="shared" si="42"/>
        <v>3.7657991255132148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1.7660799313601247E-3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1.2463789403710672E-2</v>
      </c>
      <c r="V164">
        <f t="shared" si="40"/>
        <v>4.5838899726407849</v>
      </c>
      <c r="W164">
        <f t="shared" si="41"/>
        <v>7.3168529755014866E-2</v>
      </c>
      <c r="X164">
        <f t="shared" si="42"/>
        <v>0.47109306718264443</v>
      </c>
      <c r="Y164">
        <f t="shared" si="42"/>
        <v>1.0809948854078351</v>
      </c>
      <c r="Z164">
        <f t="shared" si="42"/>
        <v>1.4525757820669913</v>
      </c>
      <c r="AA164">
        <f t="shared" si="42"/>
        <v>3.7684599291097078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4.4268835278530256E-3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1.773744146574658E-2</v>
      </c>
      <c r="V165">
        <f t="shared" si="40"/>
        <v>4.6016274141065319</v>
      </c>
      <c r="W165">
        <f t="shared" si="41"/>
        <v>9.0905971220761828E-2</v>
      </c>
      <c r="X165">
        <f t="shared" si="42"/>
        <v>0.47109306718264443</v>
      </c>
      <c r="Y165">
        <f t="shared" si="42"/>
        <v>1.0809948854078351</v>
      </c>
      <c r="Z165">
        <f t="shared" si="42"/>
        <v>1.4525757820669913</v>
      </c>
      <c r="AA165">
        <f t="shared" si="42"/>
        <v>3.7739042337483979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9.8711881665430566E-3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5.3772199902242981E-2</v>
      </c>
      <c r="V166">
        <f t="shared" si="40"/>
        <v>4.6553996140087746</v>
      </c>
      <c r="W166">
        <f t="shared" si="41"/>
        <v>0.14467817112300452</v>
      </c>
      <c r="X166">
        <f t="shared" si="42"/>
        <v>0.47109306718264443</v>
      </c>
      <c r="Y166">
        <f t="shared" si="42"/>
        <v>1.0809948854078351</v>
      </c>
      <c r="Z166">
        <f t="shared" si="42"/>
        <v>1.4525757820669913</v>
      </c>
      <c r="AA166">
        <f t="shared" si="42"/>
        <v>3.799063119472772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3.5030073890917335E-2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2.6755973137987228E-2</v>
      </c>
      <c r="V167">
        <f t="shared" si="40"/>
        <v>4.6821555871467622</v>
      </c>
      <c r="W167">
        <f t="shared" si="41"/>
        <v>0.17143414426099213</v>
      </c>
      <c r="X167">
        <f t="shared" si="42"/>
        <v>0.47109306718264443</v>
      </c>
      <c r="Y167">
        <f t="shared" si="42"/>
        <v>1.0809948854078351</v>
      </c>
      <c r="Z167">
        <f t="shared" si="42"/>
        <v>1.4525757820669913</v>
      </c>
      <c r="AA167">
        <f t="shared" si="42"/>
        <v>3.815007178611058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5.0974133029203304E-2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1.0854337928751921E-2</v>
      </c>
      <c r="V168">
        <f t="shared" si="40"/>
        <v>4.693009925075514</v>
      </c>
      <c r="W168">
        <f t="shared" si="41"/>
        <v>0.18228848218974392</v>
      </c>
      <c r="X168">
        <f t="shared" ref="X168:AA183" si="45">X167+IF(AC168&gt;AC167,AC168-AC167,0)</f>
        <v>0.47109306718264443</v>
      </c>
      <c r="Y168">
        <f t="shared" si="45"/>
        <v>1.0809948854078351</v>
      </c>
      <c r="Z168">
        <f t="shared" si="45"/>
        <v>1.4525757820669913</v>
      </c>
      <c r="AA168">
        <f t="shared" si="45"/>
        <v>3.8219527429019124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5.7919697320057979E-2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7.2216191717398709E-3</v>
      </c>
      <c r="V169">
        <f t="shared" si="40"/>
        <v>4.700231544247254</v>
      </c>
      <c r="W169">
        <f t="shared" si="41"/>
        <v>0.18951010136148394</v>
      </c>
      <c r="X169">
        <f t="shared" si="45"/>
        <v>0.47109306718264443</v>
      </c>
      <c r="Y169">
        <f t="shared" si="45"/>
        <v>1.0809948854078351</v>
      </c>
      <c r="Z169">
        <f t="shared" si="45"/>
        <v>1.4525757820669913</v>
      </c>
      <c r="AA169">
        <f t="shared" si="45"/>
        <v>3.8267070251291986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6.2673979547344105E-2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5.3411982281988263E-3</v>
      </c>
      <c r="V170">
        <f t="shared" si="40"/>
        <v>4.7055727424754528</v>
      </c>
      <c r="W170">
        <f t="shared" si="41"/>
        <v>0.19485129958968272</v>
      </c>
      <c r="X170">
        <f t="shared" si="45"/>
        <v>0.47109306718264443</v>
      </c>
      <c r="Y170">
        <f t="shared" si="45"/>
        <v>1.0809948854078351</v>
      </c>
      <c r="Z170">
        <f t="shared" si="45"/>
        <v>1.4525757820669913</v>
      </c>
      <c r="AA170">
        <f t="shared" si="45"/>
        <v>3.8302873676290736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6.6254322047219191E-2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4.1686394238151262E-3</v>
      </c>
      <c r="V171">
        <f t="shared" si="40"/>
        <v>4.7097413818992679</v>
      </c>
      <c r="W171">
        <f t="shared" si="41"/>
        <v>0.1990199390134979</v>
      </c>
      <c r="X171">
        <f t="shared" si="45"/>
        <v>0.47109306718264443</v>
      </c>
      <c r="Y171">
        <f t="shared" si="45"/>
        <v>1.0809948854078351</v>
      </c>
      <c r="Z171">
        <f t="shared" si="45"/>
        <v>1.4525757820669913</v>
      </c>
      <c r="AA171">
        <f t="shared" si="45"/>
        <v>3.833117788443086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6.908474286123141E-2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3.3660198942490459E-3</v>
      </c>
      <c r="V172">
        <f t="shared" si="40"/>
        <v>4.7131074017935166</v>
      </c>
      <c r="W172">
        <f t="shared" si="41"/>
        <v>0.20238595890774658</v>
      </c>
      <c r="X172">
        <f t="shared" si="45"/>
        <v>0.47109306718264443</v>
      </c>
      <c r="Y172">
        <f t="shared" si="45"/>
        <v>1.0809948854078351</v>
      </c>
      <c r="Z172">
        <f t="shared" si="45"/>
        <v>1.4525757820669913</v>
      </c>
      <c r="AA172">
        <f t="shared" si="45"/>
        <v>3.8354255132226451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7.1392467640790519E-2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2.7840700315448661E-3</v>
      </c>
      <c r="V173">
        <f t="shared" si="40"/>
        <v>4.7158914718250617</v>
      </c>
      <c r="W173">
        <f t="shared" si="41"/>
        <v>0.2051700289392917</v>
      </c>
      <c r="X173">
        <f t="shared" si="45"/>
        <v>0.47109306718264443</v>
      </c>
      <c r="Y173">
        <f t="shared" si="45"/>
        <v>1.0809948854078351</v>
      </c>
      <c r="Z173">
        <f t="shared" si="45"/>
        <v>1.4525757820669913</v>
      </c>
      <c r="AA173">
        <f t="shared" si="45"/>
        <v>3.837348867721754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7.3315822139899317E-2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2.3450011208302184E-3</v>
      </c>
      <c r="V174">
        <f t="shared" si="40"/>
        <v>4.7182364729458923</v>
      </c>
      <c r="W174">
        <f t="shared" si="41"/>
        <v>0.20751503006012229</v>
      </c>
      <c r="X174">
        <f t="shared" si="45"/>
        <v>0.47109306718264443</v>
      </c>
      <c r="Y174">
        <f t="shared" si="45"/>
        <v>1.0809948854078351</v>
      </c>
      <c r="Z174">
        <f t="shared" si="45"/>
        <v>1.4525757820669913</v>
      </c>
      <c r="AA174">
        <f t="shared" si="45"/>
        <v>3.8389789233609193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7.4945877779064696E-2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4.7182364729458923</v>
      </c>
      <c r="W175">
        <f t="shared" si="41"/>
        <v>0</v>
      </c>
      <c r="X175">
        <f t="shared" si="45"/>
        <v>0.47109306718264443</v>
      </c>
      <c r="Y175">
        <f t="shared" si="45"/>
        <v>1.0809948854078351</v>
      </c>
      <c r="Z175">
        <f t="shared" si="45"/>
        <v>1.4525757820669913</v>
      </c>
      <c r="AA175">
        <f t="shared" si="45"/>
        <v>3.8389789233609193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4.7182364729458923</v>
      </c>
      <c r="W176">
        <f t="shared" si="41"/>
        <v>0</v>
      </c>
      <c r="X176">
        <f t="shared" si="45"/>
        <v>0.47109306718264443</v>
      </c>
      <c r="Y176">
        <f t="shared" si="45"/>
        <v>1.0809948854078351</v>
      </c>
      <c r="Z176">
        <f t="shared" si="45"/>
        <v>1.4525757820669913</v>
      </c>
      <c r="AA176">
        <f t="shared" si="45"/>
        <v>3.8389789233609193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4.7182364729458923</v>
      </c>
      <c r="W177">
        <f t="shared" si="41"/>
        <v>0</v>
      </c>
      <c r="X177">
        <f t="shared" si="45"/>
        <v>0.47109306718264443</v>
      </c>
      <c r="Y177">
        <f t="shared" si="45"/>
        <v>1.0809948854078351</v>
      </c>
      <c r="Z177">
        <f t="shared" si="45"/>
        <v>1.4525757820669913</v>
      </c>
      <c r="AA177">
        <f t="shared" si="45"/>
        <v>3.8389789233609193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4.7182364729458923</v>
      </c>
      <c r="W178">
        <f t="shared" si="41"/>
        <v>0</v>
      </c>
      <c r="X178">
        <f t="shared" si="45"/>
        <v>0.47109306718264443</v>
      </c>
      <c r="Y178">
        <f t="shared" si="45"/>
        <v>1.0809948854078351</v>
      </c>
      <c r="Z178">
        <f t="shared" si="45"/>
        <v>1.4525757820669913</v>
      </c>
      <c r="AA178">
        <f t="shared" si="45"/>
        <v>3.8389789233609193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4.7182364729458923</v>
      </c>
      <c r="W179">
        <f t="shared" si="41"/>
        <v>0</v>
      </c>
      <c r="X179">
        <f t="shared" si="45"/>
        <v>0.47109306718264443</v>
      </c>
      <c r="Y179">
        <f t="shared" si="45"/>
        <v>1.0809948854078351</v>
      </c>
      <c r="Z179">
        <f t="shared" si="45"/>
        <v>1.4525757820669913</v>
      </c>
      <c r="AA179">
        <f t="shared" si="45"/>
        <v>3.8389789233609193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4.7182364729458923</v>
      </c>
      <c r="W180">
        <f t="shared" si="41"/>
        <v>0</v>
      </c>
      <c r="X180">
        <f t="shared" si="45"/>
        <v>0.47109306718264443</v>
      </c>
      <c r="Y180">
        <f t="shared" si="45"/>
        <v>1.0809948854078351</v>
      </c>
      <c r="Z180">
        <f t="shared" si="45"/>
        <v>1.4525757820669913</v>
      </c>
      <c r="AA180">
        <f t="shared" si="45"/>
        <v>3.8389789233609193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4.7182364729458923</v>
      </c>
      <c r="W181">
        <f t="shared" si="41"/>
        <v>0</v>
      </c>
      <c r="X181">
        <f t="shared" si="45"/>
        <v>0.47109306718264443</v>
      </c>
      <c r="Y181">
        <f t="shared" si="45"/>
        <v>1.0809948854078351</v>
      </c>
      <c r="Z181">
        <f t="shared" si="45"/>
        <v>1.4525757820669913</v>
      </c>
      <c r="AA181">
        <f t="shared" si="45"/>
        <v>3.8389789233609193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4.7182364729458923</v>
      </c>
      <c r="W182">
        <f t="shared" si="41"/>
        <v>0</v>
      </c>
      <c r="X182">
        <f t="shared" si="45"/>
        <v>0.47109306718264443</v>
      </c>
      <c r="Y182">
        <f t="shared" si="45"/>
        <v>1.0809948854078351</v>
      </c>
      <c r="Z182">
        <f t="shared" si="45"/>
        <v>1.4525757820669913</v>
      </c>
      <c r="AA182">
        <f t="shared" si="45"/>
        <v>3.8389789233609193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4.7182364729458923</v>
      </c>
      <c r="W183">
        <f t="shared" si="41"/>
        <v>0</v>
      </c>
      <c r="X183">
        <f t="shared" si="45"/>
        <v>0.47109306718264443</v>
      </c>
      <c r="Y183">
        <f t="shared" si="45"/>
        <v>1.0809948854078351</v>
      </c>
      <c r="Z183">
        <f t="shared" si="45"/>
        <v>1.4525757820669913</v>
      </c>
      <c r="AA183">
        <f t="shared" si="45"/>
        <v>3.8389789233609193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4.7182364729458923</v>
      </c>
      <c r="W184">
        <f t="shared" si="41"/>
        <v>0</v>
      </c>
      <c r="X184">
        <f t="shared" ref="X184:AA199" si="47">X183+IF(AC184&gt;AC183,AC184-AC183,0)</f>
        <v>0.47109306718264443</v>
      </c>
      <c r="Y184">
        <f t="shared" si="47"/>
        <v>1.0809948854078351</v>
      </c>
      <c r="Z184">
        <f t="shared" si="47"/>
        <v>1.4525757820669913</v>
      </c>
      <c r="AA184">
        <f t="shared" si="47"/>
        <v>3.8389789233609193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4.7182364729458923</v>
      </c>
      <c r="W185">
        <f t="shared" si="41"/>
        <v>0</v>
      </c>
      <c r="X185">
        <f t="shared" si="47"/>
        <v>0.47109306718264443</v>
      </c>
      <c r="Y185">
        <f t="shared" si="47"/>
        <v>1.0809948854078351</v>
      </c>
      <c r="Z185">
        <f t="shared" si="47"/>
        <v>1.4525757820669913</v>
      </c>
      <c r="AA185">
        <f t="shared" si="47"/>
        <v>3.8389789233609193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4.7182364729458923</v>
      </c>
      <c r="W186">
        <f t="shared" si="41"/>
        <v>0</v>
      </c>
      <c r="X186">
        <f t="shared" si="47"/>
        <v>0.47109306718264443</v>
      </c>
      <c r="Y186">
        <f t="shared" si="47"/>
        <v>1.0809948854078351</v>
      </c>
      <c r="Z186">
        <f t="shared" si="47"/>
        <v>1.4525757820669913</v>
      </c>
      <c r="AA186">
        <f t="shared" si="47"/>
        <v>3.8389789233609193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4.7182364729458923</v>
      </c>
      <c r="W187">
        <f t="shared" si="41"/>
        <v>0</v>
      </c>
      <c r="X187">
        <f t="shared" si="47"/>
        <v>0.47109306718264443</v>
      </c>
      <c r="Y187">
        <f t="shared" si="47"/>
        <v>1.0809948854078351</v>
      </c>
      <c r="Z187">
        <f t="shared" si="47"/>
        <v>1.4525757820669913</v>
      </c>
      <c r="AA187">
        <f t="shared" si="47"/>
        <v>3.8389789233609193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4.7182364729458923</v>
      </c>
      <c r="W188">
        <f t="shared" si="41"/>
        <v>0</v>
      </c>
      <c r="X188">
        <f t="shared" si="47"/>
        <v>0.47109306718264443</v>
      </c>
      <c r="Y188">
        <f t="shared" si="47"/>
        <v>1.0809948854078351</v>
      </c>
      <c r="Z188">
        <f t="shared" si="47"/>
        <v>1.4525757820669913</v>
      </c>
      <c r="AA188">
        <f t="shared" si="47"/>
        <v>3.8389789233609193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4.7182364729458923</v>
      </c>
      <c r="W189">
        <f t="shared" si="41"/>
        <v>0</v>
      </c>
      <c r="X189">
        <f t="shared" si="47"/>
        <v>0.47109306718264443</v>
      </c>
      <c r="Y189">
        <f t="shared" si="47"/>
        <v>1.0809948854078351</v>
      </c>
      <c r="Z189">
        <f t="shared" si="47"/>
        <v>1.4525757820669913</v>
      </c>
      <c r="AA189">
        <f t="shared" si="47"/>
        <v>3.8389789233609193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4.7182364729458923</v>
      </c>
      <c r="W190">
        <f t="shared" si="41"/>
        <v>0</v>
      </c>
      <c r="X190">
        <f t="shared" si="47"/>
        <v>0.47109306718264443</v>
      </c>
      <c r="Y190">
        <f t="shared" si="47"/>
        <v>1.0809948854078351</v>
      </c>
      <c r="Z190">
        <f t="shared" si="47"/>
        <v>1.4525757820669913</v>
      </c>
      <c r="AA190">
        <f t="shared" si="47"/>
        <v>3.8389789233609193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4.7182364729458923</v>
      </c>
      <c r="W191">
        <f t="shared" si="41"/>
        <v>0</v>
      </c>
      <c r="X191">
        <f t="shared" si="47"/>
        <v>0.47109306718264443</v>
      </c>
      <c r="Y191">
        <f t="shared" si="47"/>
        <v>1.0809948854078351</v>
      </c>
      <c r="Z191">
        <f t="shared" si="47"/>
        <v>1.4525757820669913</v>
      </c>
      <c r="AA191">
        <f t="shared" si="47"/>
        <v>3.8389789233609193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4.7182364729458923</v>
      </c>
      <c r="W192">
        <f t="shared" si="41"/>
        <v>0</v>
      </c>
      <c r="X192">
        <f t="shared" si="47"/>
        <v>0.47109306718264443</v>
      </c>
      <c r="Y192">
        <f t="shared" si="47"/>
        <v>1.0809948854078351</v>
      </c>
      <c r="Z192">
        <f t="shared" si="47"/>
        <v>1.4525757820669913</v>
      </c>
      <c r="AA192">
        <f t="shared" si="47"/>
        <v>3.8389789233609193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4.7182364729458923</v>
      </c>
      <c r="W193">
        <f t="shared" si="41"/>
        <v>0</v>
      </c>
      <c r="X193">
        <f t="shared" si="47"/>
        <v>0.47109306718264443</v>
      </c>
      <c r="Y193">
        <f t="shared" si="47"/>
        <v>1.0809948854078351</v>
      </c>
      <c r="Z193">
        <f t="shared" si="47"/>
        <v>1.4525757820669913</v>
      </c>
      <c r="AA193">
        <f t="shared" si="47"/>
        <v>3.8389789233609193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4.7182364729458923</v>
      </c>
      <c r="W194">
        <f t="shared" si="41"/>
        <v>0</v>
      </c>
      <c r="X194">
        <f t="shared" si="47"/>
        <v>0.47109306718264443</v>
      </c>
      <c r="Y194">
        <f t="shared" si="47"/>
        <v>1.0809948854078351</v>
      </c>
      <c r="Z194">
        <f t="shared" si="47"/>
        <v>1.4525757820669913</v>
      </c>
      <c r="AA194">
        <f t="shared" si="47"/>
        <v>3.8389789233609193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4.7182364729458923</v>
      </c>
      <c r="W195">
        <f t="shared" si="41"/>
        <v>0</v>
      </c>
      <c r="X195">
        <f t="shared" si="47"/>
        <v>0.47109306718264443</v>
      </c>
      <c r="Y195">
        <f t="shared" si="47"/>
        <v>1.0809948854078351</v>
      </c>
      <c r="Z195">
        <f t="shared" si="47"/>
        <v>1.4525757820669913</v>
      </c>
      <c r="AA195">
        <f t="shared" si="47"/>
        <v>3.8389789233609193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4.7182364729458923</v>
      </c>
      <c r="W196">
        <f t="shared" si="41"/>
        <v>0</v>
      </c>
      <c r="X196">
        <f t="shared" si="47"/>
        <v>0.47109306718264443</v>
      </c>
      <c r="Y196">
        <f t="shared" si="47"/>
        <v>1.0809948854078351</v>
      </c>
      <c r="Z196">
        <f t="shared" si="47"/>
        <v>1.4525757820669913</v>
      </c>
      <c r="AA196">
        <f t="shared" si="47"/>
        <v>3.8389789233609193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4.7182364729458923</v>
      </c>
      <c r="W197">
        <f t="shared" si="41"/>
        <v>0</v>
      </c>
      <c r="X197">
        <f t="shared" si="47"/>
        <v>0.47109306718264443</v>
      </c>
      <c r="Y197">
        <f t="shared" si="47"/>
        <v>1.0809948854078351</v>
      </c>
      <c r="Z197">
        <f t="shared" si="47"/>
        <v>1.4525757820669913</v>
      </c>
      <c r="AA197">
        <f t="shared" si="47"/>
        <v>3.8389789233609193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4.7182364729458923</v>
      </c>
      <c r="W198">
        <f t="shared" si="41"/>
        <v>0</v>
      </c>
      <c r="X198">
        <f t="shared" si="47"/>
        <v>0.47109306718264443</v>
      </c>
      <c r="Y198">
        <f t="shared" si="47"/>
        <v>1.0809948854078351</v>
      </c>
      <c r="Z198">
        <f t="shared" si="47"/>
        <v>1.4525757820669913</v>
      </c>
      <c r="AA198">
        <f t="shared" si="47"/>
        <v>3.8389789233609193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7.9842175346217809E-3</v>
      </c>
      <c r="V199">
        <f t="shared" si="40"/>
        <v>4.7262206904805142</v>
      </c>
      <c r="W199">
        <f t="shared" si="41"/>
        <v>7.9842175346218625E-3</v>
      </c>
      <c r="X199">
        <f t="shared" si="47"/>
        <v>0.47109306718264443</v>
      </c>
      <c r="Y199">
        <f t="shared" si="47"/>
        <v>1.0809948854078351</v>
      </c>
      <c r="Z199">
        <f t="shared" si="47"/>
        <v>1.4525757820669913</v>
      </c>
      <c r="AA199">
        <f t="shared" si="47"/>
        <v>3.8389789233609193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8.6678257462379955E-3</v>
      </c>
      <c r="V200">
        <f t="shared" si="40"/>
        <v>4.7348885162267518</v>
      </c>
      <c r="W200">
        <f t="shared" si="41"/>
        <v>1.6652043280859452E-2</v>
      </c>
      <c r="X200">
        <f t="shared" ref="X200:AA215" si="52">X199+IF(AC200&gt;AC199,AC200-AC199,0)</f>
        <v>0.47109306718264443</v>
      </c>
      <c r="Y200">
        <f t="shared" si="52"/>
        <v>1.0809948854078351</v>
      </c>
      <c r="Z200">
        <f t="shared" si="52"/>
        <v>1.4525757820669913</v>
      </c>
      <c r="AA200">
        <f t="shared" si="52"/>
        <v>3.8389789233609193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9.445752534330807E-3</v>
      </c>
      <c r="V201">
        <f t="shared" ref="V201:V246" si="54">U201+V200</f>
        <v>4.744334268761083</v>
      </c>
      <c r="W201">
        <f t="shared" si="41"/>
        <v>2.6097795815190672E-2</v>
      </c>
      <c r="X201">
        <f t="shared" si="52"/>
        <v>0.47109306718264443</v>
      </c>
      <c r="Y201">
        <f t="shared" si="52"/>
        <v>1.0809948854078351</v>
      </c>
      <c r="Z201">
        <f t="shared" si="52"/>
        <v>1.4525757820669913</v>
      </c>
      <c r="AA201">
        <f t="shared" si="52"/>
        <v>3.8389789233609193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1.0337458801005714E-2</v>
      </c>
      <c r="V202">
        <f t="shared" si="54"/>
        <v>4.7546717275620889</v>
      </c>
      <c r="W202">
        <f t="shared" si="41"/>
        <v>3.6435254616196566E-2</v>
      </c>
      <c r="X202">
        <f t="shared" si="52"/>
        <v>0.47109306718264443</v>
      </c>
      <c r="Y202">
        <f t="shared" si="52"/>
        <v>1.0809948854078351</v>
      </c>
      <c r="Z202">
        <f t="shared" si="52"/>
        <v>1.4525757820669913</v>
      </c>
      <c r="AA202">
        <f t="shared" si="52"/>
        <v>3.8389789233609193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1.1368141232940969E-2</v>
      </c>
      <c r="V203">
        <f t="shared" si="54"/>
        <v>4.7660398687950298</v>
      </c>
      <c r="W203">
        <f t="shared" si="41"/>
        <v>4.7803395849137509E-2</v>
      </c>
      <c r="X203">
        <f t="shared" si="52"/>
        <v>0.47109306718264443</v>
      </c>
      <c r="Y203">
        <f t="shared" si="52"/>
        <v>1.0809948854078351</v>
      </c>
      <c r="Z203">
        <f t="shared" si="52"/>
        <v>1.4525757820669913</v>
      </c>
      <c r="AA203">
        <f t="shared" si="52"/>
        <v>3.8392102183715289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2.3129501060962398E-4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1.2571073657618803E-2</v>
      </c>
      <c r="V204">
        <f t="shared" si="54"/>
        <v>4.7786109424526488</v>
      </c>
      <c r="W204">
        <f t="shared" si="41"/>
        <v>6.0374469506756512E-2</v>
      </c>
      <c r="X204">
        <f t="shared" si="52"/>
        <v>0.47109306718264443</v>
      </c>
      <c r="Y204">
        <f t="shared" si="52"/>
        <v>1.0809948854078351</v>
      </c>
      <c r="Z204">
        <f t="shared" si="52"/>
        <v>1.4525757820669913</v>
      </c>
      <c r="AA204">
        <f t="shared" si="52"/>
        <v>3.8406893568274127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1.7104334664935562E-3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1.3991241474771989E-2</v>
      </c>
      <c r="V205">
        <f t="shared" si="54"/>
        <v>4.7926021839274204</v>
      </c>
      <c r="W205">
        <f t="shared" si="41"/>
        <v>7.436571098152811E-2</v>
      </c>
      <c r="X205">
        <f t="shared" si="52"/>
        <v>0.47109306718264443</v>
      </c>
      <c r="Y205">
        <f t="shared" si="52"/>
        <v>1.0809948854078351</v>
      </c>
      <c r="Z205">
        <f t="shared" si="52"/>
        <v>1.4525757820669913</v>
      </c>
      <c r="AA205">
        <f t="shared" si="52"/>
        <v>3.8437155154554725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4.7365920945533031E-3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1.5691218850385564E-2</v>
      </c>
      <c r="V206">
        <f t="shared" si="54"/>
        <v>4.8082934027778057</v>
      </c>
      <c r="W206">
        <f t="shared" si="41"/>
        <v>9.0056929831913379E-2</v>
      </c>
      <c r="X206">
        <f t="shared" si="52"/>
        <v>0.47109306718264443</v>
      </c>
      <c r="Y206">
        <f t="shared" si="52"/>
        <v>1.0809948854078351</v>
      </c>
      <c r="Z206">
        <f t="shared" si="52"/>
        <v>1.4525757820669913</v>
      </c>
      <c r="AA206">
        <f t="shared" si="52"/>
        <v>3.8485502782178727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9.5713548569535262E-3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1.7761156669818052E-2</v>
      </c>
      <c r="V207">
        <f t="shared" si="54"/>
        <v>4.8260545594476234</v>
      </c>
      <c r="W207">
        <f t="shared" si="41"/>
        <v>0.10781808650173108</v>
      </c>
      <c r="X207">
        <f t="shared" si="52"/>
        <v>0.47109306718264443</v>
      </c>
      <c r="Y207">
        <f t="shared" si="52"/>
        <v>1.0809948854078351</v>
      </c>
      <c r="Z207">
        <f t="shared" si="52"/>
        <v>1.4525757820669913</v>
      </c>
      <c r="AA207">
        <f t="shared" si="52"/>
        <v>3.8555392732804403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1.6560349919521405E-2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2.0336835034160266E-2</v>
      </c>
      <c r="V208">
        <f t="shared" si="54"/>
        <v>4.8463913944817838</v>
      </c>
      <c r="W208">
        <f t="shared" ref="W208:W246" si="55">IF(R208-R207=1,V208-V207,V208-V207+W207)</f>
        <v>0.12815492153589148</v>
      </c>
      <c r="X208">
        <f t="shared" si="52"/>
        <v>0.47109306718264443</v>
      </c>
      <c r="Y208">
        <f t="shared" si="52"/>
        <v>1.0809948854078351</v>
      </c>
      <c r="Z208">
        <f t="shared" si="52"/>
        <v>1.4525757820669913</v>
      </c>
      <c r="AA208">
        <f t="shared" si="52"/>
        <v>3.8651542861309984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2.6175362770079431E-2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2.3634956389166302E-2</v>
      </c>
      <c r="V209">
        <f t="shared" si="54"/>
        <v>4.8700263508709503</v>
      </c>
      <c r="W209">
        <f t="shared" si="55"/>
        <v>0.15178987792505794</v>
      </c>
      <c r="X209">
        <f t="shared" si="52"/>
        <v>0.47109306718264443</v>
      </c>
      <c r="Y209">
        <f t="shared" si="52"/>
        <v>1.0809948854078351</v>
      </c>
      <c r="Z209">
        <f t="shared" si="52"/>
        <v>1.4525757820669913</v>
      </c>
      <c r="AA209">
        <f t="shared" si="52"/>
        <v>3.8780677234589955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3.9088800098076491E-2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2.8029689307131473E-2</v>
      </c>
      <c r="V210">
        <f t="shared" si="54"/>
        <v>4.8980560401780817</v>
      </c>
      <c r="W210">
        <f t="shared" si="55"/>
        <v>0.17981956723218939</v>
      </c>
      <c r="X210">
        <f t="shared" si="52"/>
        <v>0.47109306718264443</v>
      </c>
      <c r="Y210">
        <f t="shared" si="52"/>
        <v>1.0809948854078351</v>
      </c>
      <c r="Z210">
        <f t="shared" si="52"/>
        <v>1.4525757820669913</v>
      </c>
      <c r="AA210">
        <f t="shared" si="52"/>
        <v>3.8952970604347388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5.6318137073819753E-2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3.4244517164511941E-2</v>
      </c>
      <c r="V211">
        <f t="shared" si="54"/>
        <v>4.932300557342594</v>
      </c>
      <c r="W211">
        <f t="shared" si="55"/>
        <v>0.21406408439670166</v>
      </c>
      <c r="X211">
        <f t="shared" si="52"/>
        <v>0.47109306718264443</v>
      </c>
      <c r="Y211">
        <f t="shared" si="52"/>
        <v>1.0809948854078351</v>
      </c>
      <c r="Z211">
        <f t="shared" si="52"/>
        <v>1.4525757820669913</v>
      </c>
      <c r="AA211">
        <f t="shared" si="52"/>
        <v>3.9185242393627582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7.9545316001839048E-2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4.3951257370979616E-2</v>
      </c>
      <c r="V212">
        <f t="shared" si="54"/>
        <v>4.9762518147135735</v>
      </c>
      <c r="W212">
        <f t="shared" si="55"/>
        <v>0.25801534176768115</v>
      </c>
      <c r="X212">
        <f t="shared" si="52"/>
        <v>0.47109306718264443</v>
      </c>
      <c r="Y212">
        <f t="shared" si="52"/>
        <v>1.0809948854078351</v>
      </c>
      <c r="Z212">
        <f t="shared" si="52"/>
        <v>1.4525757820669913</v>
      </c>
      <c r="AA212">
        <f t="shared" si="52"/>
        <v>3.9509598853543499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0.1119809619934307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6.2547819905527241E-2</v>
      </c>
      <c r="V213">
        <f t="shared" si="54"/>
        <v>5.0387996346191004</v>
      </c>
      <c r="W213">
        <f t="shared" si="55"/>
        <v>0.32056316167320809</v>
      </c>
      <c r="X213">
        <f t="shared" si="52"/>
        <v>0.47109306718264443</v>
      </c>
      <c r="Y213">
        <f t="shared" si="52"/>
        <v>1.0809948854078351</v>
      </c>
      <c r="Z213">
        <f t="shared" si="52"/>
        <v>1.4525757820669913</v>
      </c>
      <c r="AA213">
        <f t="shared" si="52"/>
        <v>4.0007269332059101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0.1617480098449908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0.1896177575500142</v>
      </c>
      <c r="V214">
        <f t="shared" si="54"/>
        <v>5.2284173921691144</v>
      </c>
      <c r="W214">
        <f t="shared" si="55"/>
        <v>0.51018091922322206</v>
      </c>
      <c r="X214">
        <f t="shared" si="52"/>
        <v>0.47109306718264443</v>
      </c>
      <c r="Y214">
        <f t="shared" si="52"/>
        <v>1.0809948854078351</v>
      </c>
      <c r="Z214">
        <f t="shared" si="52"/>
        <v>1.4526170743560993</v>
      </c>
      <c r="AA214">
        <f t="shared" si="52"/>
        <v>4.1661069294024129</v>
      </c>
      <c r="AC214">
        <f t="shared" si="53"/>
        <v>0</v>
      </c>
      <c r="AD214">
        <f t="shared" si="53"/>
        <v>0</v>
      </c>
      <c r="AE214">
        <f t="shared" si="53"/>
        <v>4.1292289107929109E-5</v>
      </c>
      <c r="AF214">
        <f t="shared" si="53"/>
        <v>0.32712800604149345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9.4350010539217863E-2</v>
      </c>
      <c r="V215">
        <f t="shared" si="54"/>
        <v>5.3227674027083323</v>
      </c>
      <c r="W215">
        <f t="shared" si="55"/>
        <v>0.60453092976243994</v>
      </c>
      <c r="X215">
        <f t="shared" si="52"/>
        <v>0.47109306718264443</v>
      </c>
      <c r="Y215">
        <f t="shared" si="52"/>
        <v>1.0809948854078351</v>
      </c>
      <c r="Z215">
        <f t="shared" si="52"/>
        <v>1.4567710539111989</v>
      </c>
      <c r="AA215">
        <f t="shared" si="52"/>
        <v>4.2528571622019591</v>
      </c>
      <c r="AC215">
        <f t="shared" si="53"/>
        <v>0</v>
      </c>
      <c r="AD215">
        <f t="shared" si="53"/>
        <v>0</v>
      </c>
      <c r="AE215">
        <f t="shared" si="53"/>
        <v>4.1952718442075793E-3</v>
      </c>
      <c r="AF215">
        <f t="shared" si="53"/>
        <v>0.41387823884103941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3.8275823222440879E-2</v>
      </c>
      <c r="V216">
        <f t="shared" si="54"/>
        <v>5.3610432259307732</v>
      </c>
      <c r="W216">
        <f t="shared" si="55"/>
        <v>0.64280675298488088</v>
      </c>
      <c r="X216">
        <f t="shared" ref="X216:AA231" si="56">X215+IF(AC216&gt;AC215,AC216-AC215,0)</f>
        <v>0.47109306718264443</v>
      </c>
      <c r="Y216">
        <f t="shared" si="56"/>
        <v>1.0809948854078351</v>
      </c>
      <c r="Z216">
        <f t="shared" si="56"/>
        <v>1.4602924903261372</v>
      </c>
      <c r="AA216">
        <f t="shared" si="56"/>
        <v>4.2885571830811706</v>
      </c>
      <c r="AC216">
        <f t="shared" si="53"/>
        <v>0</v>
      </c>
      <c r="AD216">
        <f t="shared" si="53"/>
        <v>0</v>
      </c>
      <c r="AE216">
        <f t="shared" si="53"/>
        <v>7.7167082591458229E-3</v>
      </c>
      <c r="AF216">
        <f t="shared" si="53"/>
        <v>0.44957825972025062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2.5465709710872107E-2</v>
      </c>
      <c r="V217">
        <f t="shared" si="54"/>
        <v>5.3865089356416451</v>
      </c>
      <c r="W217">
        <f t="shared" si="55"/>
        <v>0.6682724626957528</v>
      </c>
      <c r="X217">
        <f t="shared" si="56"/>
        <v>0.47109306718264443</v>
      </c>
      <c r="Y217">
        <f t="shared" si="56"/>
        <v>1.0809948854078351</v>
      </c>
      <c r="Z217">
        <f t="shared" si="56"/>
        <v>1.4631877499591632</v>
      </c>
      <c r="AA217">
        <f t="shared" si="56"/>
        <v>4.3124405237531951</v>
      </c>
      <c r="AC217">
        <f t="shared" si="53"/>
        <v>0</v>
      </c>
      <c r="AD217">
        <f t="shared" si="53"/>
        <v>0</v>
      </c>
      <c r="AE217">
        <f t="shared" si="53"/>
        <v>1.0611967892171805E-2</v>
      </c>
      <c r="AF217">
        <f t="shared" si="53"/>
        <v>0.47346160039227519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1.8834751646806338E-2</v>
      </c>
      <c r="V218">
        <f t="shared" si="54"/>
        <v>5.4053436872884513</v>
      </c>
      <c r="W218">
        <f t="shared" si="55"/>
        <v>0.68710721434255895</v>
      </c>
      <c r="X218">
        <f t="shared" si="56"/>
        <v>0.47109306718264443</v>
      </c>
      <c r="Y218">
        <f t="shared" si="56"/>
        <v>1.0809948854078351</v>
      </c>
      <c r="Z218">
        <f t="shared" si="56"/>
        <v>1.4656043316805571</v>
      </c>
      <c r="AA218">
        <f t="shared" si="56"/>
        <v>4.3301659050855275</v>
      </c>
      <c r="AC218">
        <f t="shared" si="53"/>
        <v>0</v>
      </c>
      <c r="AD218">
        <f t="shared" si="53"/>
        <v>0</v>
      </c>
      <c r="AE218">
        <f t="shared" si="53"/>
        <v>1.302854961356568E-2</v>
      </c>
      <c r="AF218">
        <f t="shared" si="53"/>
        <v>0.49118698172460767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1.469993902082172E-2</v>
      </c>
      <c r="V219">
        <f t="shared" si="54"/>
        <v>5.4200436263092726</v>
      </c>
      <c r="W219">
        <f t="shared" si="55"/>
        <v>0.70180715336338029</v>
      </c>
      <c r="X219">
        <f t="shared" si="56"/>
        <v>0.47109306718264443</v>
      </c>
      <c r="Y219">
        <f t="shared" si="56"/>
        <v>1.0809948854078351</v>
      </c>
      <c r="Z219">
        <f t="shared" si="56"/>
        <v>1.4676494438188794</v>
      </c>
      <c r="AA219">
        <f t="shared" si="56"/>
        <v>4.3440335790330593</v>
      </c>
      <c r="AC219">
        <f t="shared" si="53"/>
        <v>0</v>
      </c>
      <c r="AD219">
        <f t="shared" si="53"/>
        <v>0</v>
      </c>
      <c r="AE219">
        <f t="shared" si="53"/>
        <v>1.5073661751887967E-2</v>
      </c>
      <c r="AF219">
        <f t="shared" si="53"/>
        <v>0.5050546556721397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1.1869649100772919E-2</v>
      </c>
      <c r="V220">
        <f t="shared" si="54"/>
        <v>5.4319132754100456</v>
      </c>
      <c r="W220">
        <f t="shared" si="55"/>
        <v>0.71367680246415333</v>
      </c>
      <c r="X220">
        <f t="shared" si="56"/>
        <v>0.47109306718264443</v>
      </c>
      <c r="Y220">
        <f t="shared" si="56"/>
        <v>1.0810290551592396</v>
      </c>
      <c r="Z220">
        <f t="shared" si="56"/>
        <v>1.4694008423946787</v>
      </c>
      <c r="AA220">
        <f t="shared" si="56"/>
        <v>4.3552515662645774</v>
      </c>
      <c r="AC220">
        <f t="shared" si="53"/>
        <v>0</v>
      </c>
      <c r="AD220">
        <f t="shared" si="53"/>
        <v>3.4169751404619804E-5</v>
      </c>
      <c r="AE220">
        <f t="shared" si="53"/>
        <v>1.6825060327687245E-2</v>
      </c>
      <c r="AF220">
        <f t="shared" si="53"/>
        <v>0.51627264290365782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9.8175101112371339E-3</v>
      </c>
      <c r="V221">
        <f t="shared" si="54"/>
        <v>5.4417307855212824</v>
      </c>
      <c r="W221">
        <f t="shared" si="55"/>
        <v>0.7234943125753901</v>
      </c>
      <c r="X221">
        <f t="shared" si="56"/>
        <v>0.47109306718264443</v>
      </c>
      <c r="Y221">
        <f t="shared" si="56"/>
        <v>1.081117198288587</v>
      </c>
      <c r="Z221">
        <f t="shared" si="56"/>
        <v>1.4709160839075019</v>
      </c>
      <c r="AA221">
        <f t="shared" si="56"/>
        <v>4.3645432621098168</v>
      </c>
      <c r="AC221">
        <f t="shared" si="53"/>
        <v>0</v>
      </c>
      <c r="AD221">
        <f t="shared" si="53"/>
        <v>1.2231288075203016E-4</v>
      </c>
      <c r="AE221">
        <f t="shared" si="53"/>
        <v>1.8340301840510453E-2</v>
      </c>
      <c r="AF221">
        <f t="shared" si="53"/>
        <v>0.5255643387488973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8.2692144787170647E-3</v>
      </c>
      <c r="V222">
        <f t="shared" si="54"/>
        <v>5.4499999999999993</v>
      </c>
      <c r="W222">
        <f t="shared" si="55"/>
        <v>0.73176352705410697</v>
      </c>
      <c r="X222">
        <f t="shared" si="56"/>
        <v>0.47109306718264443</v>
      </c>
      <c r="Y222">
        <f t="shared" si="56"/>
        <v>1.0812332802674591</v>
      </c>
      <c r="Z222">
        <f t="shared" si="56"/>
        <v>1.4722386598895403</v>
      </c>
      <c r="AA222">
        <f t="shared" si="56"/>
        <v>4.3723785371106585</v>
      </c>
      <c r="AC222">
        <f t="shared" si="53"/>
        <v>0</v>
      </c>
      <c r="AD222">
        <f t="shared" si="53"/>
        <v>2.383948596240763E-4</v>
      </c>
      <c r="AE222">
        <f t="shared" si="53"/>
        <v>1.9662877822548757E-2</v>
      </c>
      <c r="AF222">
        <f t="shared" si="53"/>
        <v>0.5333996137497391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5.4499999999999993</v>
      </c>
      <c r="W223">
        <f t="shared" si="55"/>
        <v>0</v>
      </c>
      <c r="X223">
        <f t="shared" si="56"/>
        <v>0.47109306718264443</v>
      </c>
      <c r="Y223">
        <f t="shared" si="56"/>
        <v>1.0812332802674591</v>
      </c>
      <c r="Z223">
        <f t="shared" si="56"/>
        <v>1.4722386598895403</v>
      </c>
      <c r="AA223">
        <f t="shared" si="56"/>
        <v>4.3723785371106585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5.4499999999999993</v>
      </c>
      <c r="W224">
        <f t="shared" si="55"/>
        <v>0</v>
      </c>
      <c r="X224">
        <f t="shared" si="56"/>
        <v>0.47109306718264443</v>
      </c>
      <c r="Y224">
        <f t="shared" si="56"/>
        <v>1.0812332802674591</v>
      </c>
      <c r="Z224">
        <f t="shared" si="56"/>
        <v>1.4722386598895403</v>
      </c>
      <c r="AA224">
        <f t="shared" si="56"/>
        <v>4.3723785371106585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5.4499999999999993</v>
      </c>
      <c r="W225">
        <f t="shared" si="55"/>
        <v>0</v>
      </c>
      <c r="X225">
        <f t="shared" si="56"/>
        <v>0.47109306718264443</v>
      </c>
      <c r="Y225">
        <f t="shared" si="56"/>
        <v>1.0812332802674591</v>
      </c>
      <c r="Z225">
        <f t="shared" si="56"/>
        <v>1.4722386598895403</v>
      </c>
      <c r="AA225">
        <f t="shared" si="56"/>
        <v>4.3723785371106585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5.4499999999999993</v>
      </c>
      <c r="W226">
        <f t="shared" si="55"/>
        <v>0</v>
      </c>
      <c r="X226">
        <f t="shared" si="56"/>
        <v>0.47109306718264443</v>
      </c>
      <c r="Y226">
        <f t="shared" si="56"/>
        <v>1.0812332802674591</v>
      </c>
      <c r="Z226">
        <f t="shared" si="56"/>
        <v>1.4722386598895403</v>
      </c>
      <c r="AA226">
        <f t="shared" si="56"/>
        <v>4.3723785371106585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5.4499999999999993</v>
      </c>
      <c r="W227">
        <f t="shared" si="55"/>
        <v>0</v>
      </c>
      <c r="X227">
        <f t="shared" si="56"/>
        <v>0.47109306718264443</v>
      </c>
      <c r="Y227">
        <f t="shared" si="56"/>
        <v>1.0812332802674591</v>
      </c>
      <c r="Z227">
        <f t="shared" si="56"/>
        <v>1.4722386598895403</v>
      </c>
      <c r="AA227">
        <f t="shared" si="56"/>
        <v>4.3723785371106585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5.4499999999999993</v>
      </c>
      <c r="W228">
        <f t="shared" si="55"/>
        <v>0</v>
      </c>
      <c r="X228">
        <f t="shared" si="56"/>
        <v>0.47109306718264443</v>
      </c>
      <c r="Y228">
        <f t="shared" si="56"/>
        <v>1.0812332802674591</v>
      </c>
      <c r="Z228">
        <f t="shared" si="56"/>
        <v>1.4722386598895403</v>
      </c>
      <c r="AA228">
        <f t="shared" si="56"/>
        <v>4.3723785371106585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5.4499999999999993</v>
      </c>
      <c r="W229">
        <f t="shared" si="55"/>
        <v>0</v>
      </c>
      <c r="X229">
        <f t="shared" si="56"/>
        <v>0.47109306718264443</v>
      </c>
      <c r="Y229">
        <f t="shared" si="56"/>
        <v>1.0812332802674591</v>
      </c>
      <c r="Z229">
        <f t="shared" si="56"/>
        <v>1.4722386598895403</v>
      </c>
      <c r="AA229">
        <f t="shared" si="56"/>
        <v>4.3723785371106585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5.4499999999999993</v>
      </c>
      <c r="W230">
        <f t="shared" si="55"/>
        <v>0</v>
      </c>
      <c r="X230">
        <f t="shared" si="56"/>
        <v>0.47109306718264443</v>
      </c>
      <c r="Y230">
        <f t="shared" si="56"/>
        <v>1.0812332802674591</v>
      </c>
      <c r="Z230">
        <f t="shared" si="56"/>
        <v>1.4722386598895403</v>
      </c>
      <c r="AA230">
        <f t="shared" si="56"/>
        <v>4.3723785371106585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5.4499999999999993</v>
      </c>
      <c r="W231">
        <f t="shared" si="55"/>
        <v>0</v>
      </c>
      <c r="X231">
        <f t="shared" si="56"/>
        <v>0.47109306718264443</v>
      </c>
      <c r="Y231">
        <f t="shared" si="56"/>
        <v>1.0812332802674591</v>
      </c>
      <c r="Z231">
        <f t="shared" si="56"/>
        <v>1.4722386598895403</v>
      </c>
      <c r="AA231">
        <f t="shared" si="56"/>
        <v>4.3723785371106585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5.4499999999999993</v>
      </c>
      <c r="W232">
        <f t="shared" si="55"/>
        <v>0</v>
      </c>
      <c r="X232">
        <f t="shared" ref="X232:AA246" si="59">X231+IF(AC232&gt;AC231,AC232-AC231,0)</f>
        <v>0.47109306718264443</v>
      </c>
      <c r="Y232">
        <f t="shared" si="59"/>
        <v>1.0812332802674591</v>
      </c>
      <c r="Z232">
        <f t="shared" si="59"/>
        <v>1.4722386598895403</v>
      </c>
      <c r="AA232">
        <f t="shared" si="59"/>
        <v>4.3723785371106585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5.4499999999999993</v>
      </c>
      <c r="W233">
        <f t="shared" si="55"/>
        <v>0</v>
      </c>
      <c r="X233">
        <f t="shared" si="59"/>
        <v>0.47109306718264443</v>
      </c>
      <c r="Y233">
        <f t="shared" si="59"/>
        <v>1.0812332802674591</v>
      </c>
      <c r="Z233">
        <f t="shared" si="59"/>
        <v>1.4722386598895403</v>
      </c>
      <c r="AA233">
        <f t="shared" si="59"/>
        <v>4.3723785371106585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5.4499999999999993</v>
      </c>
      <c r="W234">
        <f t="shared" si="55"/>
        <v>0</v>
      </c>
      <c r="X234">
        <f t="shared" si="59"/>
        <v>0.47109306718264443</v>
      </c>
      <c r="Y234">
        <f t="shared" si="59"/>
        <v>1.0812332802674591</v>
      </c>
      <c r="Z234">
        <f t="shared" si="59"/>
        <v>1.4722386598895403</v>
      </c>
      <c r="AA234">
        <f t="shared" si="59"/>
        <v>4.3723785371106585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5.4499999999999993</v>
      </c>
      <c r="W235">
        <f t="shared" si="55"/>
        <v>0</v>
      </c>
      <c r="X235">
        <f t="shared" si="59"/>
        <v>0.47109306718264443</v>
      </c>
      <c r="Y235">
        <f t="shared" si="59"/>
        <v>1.0812332802674591</v>
      </c>
      <c r="Z235">
        <f t="shared" si="59"/>
        <v>1.4722386598895403</v>
      </c>
      <c r="AA235">
        <f t="shared" si="59"/>
        <v>4.3723785371106585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5.4499999999999993</v>
      </c>
      <c r="W236">
        <f t="shared" si="55"/>
        <v>0</v>
      </c>
      <c r="X236">
        <f t="shared" si="59"/>
        <v>0.47109306718264443</v>
      </c>
      <c r="Y236">
        <f t="shared" si="59"/>
        <v>1.0812332802674591</v>
      </c>
      <c r="Z236">
        <f t="shared" si="59"/>
        <v>1.4722386598895403</v>
      </c>
      <c r="AA236">
        <f t="shared" si="59"/>
        <v>4.3723785371106585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5.4499999999999993</v>
      </c>
      <c r="W237">
        <f t="shared" si="55"/>
        <v>0</v>
      </c>
      <c r="X237">
        <f t="shared" si="59"/>
        <v>0.47109306718264443</v>
      </c>
      <c r="Y237">
        <f t="shared" si="59"/>
        <v>1.0812332802674591</v>
      </c>
      <c r="Z237">
        <f t="shared" si="59"/>
        <v>1.4722386598895403</v>
      </c>
      <c r="AA237">
        <f t="shared" si="59"/>
        <v>4.3723785371106585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5.4499999999999993</v>
      </c>
      <c r="W238">
        <f t="shared" si="55"/>
        <v>0</v>
      </c>
      <c r="X238">
        <f t="shared" si="59"/>
        <v>0.47109306718264443</v>
      </c>
      <c r="Y238">
        <f t="shared" si="59"/>
        <v>1.0812332802674591</v>
      </c>
      <c r="Z238">
        <f t="shared" si="59"/>
        <v>1.4722386598895403</v>
      </c>
      <c r="AA238">
        <f t="shared" si="59"/>
        <v>4.3723785371106585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5.4499999999999993</v>
      </c>
      <c r="W239">
        <f t="shared" si="55"/>
        <v>0</v>
      </c>
      <c r="X239">
        <f t="shared" si="59"/>
        <v>0.47109306718264443</v>
      </c>
      <c r="Y239">
        <f t="shared" si="59"/>
        <v>1.0812332802674591</v>
      </c>
      <c r="Z239">
        <f t="shared" si="59"/>
        <v>1.4722386598895403</v>
      </c>
      <c r="AA239">
        <f t="shared" si="59"/>
        <v>4.3723785371106585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5.4499999999999993</v>
      </c>
      <c r="W240">
        <f t="shared" si="55"/>
        <v>0</v>
      </c>
      <c r="X240">
        <f t="shared" si="59"/>
        <v>0.47109306718264443</v>
      </c>
      <c r="Y240">
        <f t="shared" si="59"/>
        <v>1.0812332802674591</v>
      </c>
      <c r="Z240">
        <f t="shared" si="59"/>
        <v>1.4722386598895403</v>
      </c>
      <c r="AA240">
        <f t="shared" si="59"/>
        <v>4.3723785371106585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5.4499999999999993</v>
      </c>
      <c r="W241">
        <f t="shared" si="55"/>
        <v>0</v>
      </c>
      <c r="X241">
        <f t="shared" si="59"/>
        <v>0.47109306718264443</v>
      </c>
      <c r="Y241">
        <f t="shared" si="59"/>
        <v>1.0812332802674591</v>
      </c>
      <c r="Z241">
        <f t="shared" si="59"/>
        <v>1.4722386598895403</v>
      </c>
      <c r="AA241">
        <f t="shared" si="59"/>
        <v>4.3723785371106585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5.4499999999999993</v>
      </c>
      <c r="W242">
        <f t="shared" si="55"/>
        <v>0</v>
      </c>
      <c r="X242">
        <f t="shared" si="59"/>
        <v>0.47109306718264443</v>
      </c>
      <c r="Y242">
        <f t="shared" si="59"/>
        <v>1.0812332802674591</v>
      </c>
      <c r="Z242">
        <f t="shared" si="59"/>
        <v>1.4722386598895403</v>
      </c>
      <c r="AA242">
        <f t="shared" si="59"/>
        <v>4.3723785371106585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5.4499999999999993</v>
      </c>
      <c r="W243">
        <f t="shared" si="55"/>
        <v>0</v>
      </c>
      <c r="X243">
        <f t="shared" si="59"/>
        <v>0.47109306718264443</v>
      </c>
      <c r="Y243">
        <f t="shared" si="59"/>
        <v>1.0812332802674591</v>
      </c>
      <c r="Z243">
        <f t="shared" si="59"/>
        <v>1.4722386598895403</v>
      </c>
      <c r="AA243">
        <f t="shared" si="59"/>
        <v>4.3723785371106585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5.4499999999999993</v>
      </c>
      <c r="W244">
        <f t="shared" si="55"/>
        <v>0</v>
      </c>
      <c r="X244">
        <f t="shared" si="59"/>
        <v>0.47109306718264443</v>
      </c>
      <c r="Y244">
        <f t="shared" si="59"/>
        <v>1.0812332802674591</v>
      </c>
      <c r="Z244">
        <f t="shared" si="59"/>
        <v>1.4722386598895403</v>
      </c>
      <c r="AA244">
        <f t="shared" si="59"/>
        <v>4.3723785371106585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5.4499999999999993</v>
      </c>
      <c r="W245">
        <f t="shared" si="55"/>
        <v>0</v>
      </c>
      <c r="X245">
        <f t="shared" si="59"/>
        <v>0.47109306718264443</v>
      </c>
      <c r="Y245">
        <f t="shared" si="59"/>
        <v>1.0812332802674591</v>
      </c>
      <c r="Z245">
        <f t="shared" si="59"/>
        <v>1.4722386598895403</v>
      </c>
      <c r="AA245">
        <f t="shared" si="59"/>
        <v>4.3723785371106585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5.4499999999999993</v>
      </c>
      <c r="W246">
        <f t="shared" si="55"/>
        <v>0</v>
      </c>
      <c r="X246">
        <f t="shared" si="59"/>
        <v>0.47109306718264443</v>
      </c>
      <c r="Y246">
        <f t="shared" si="59"/>
        <v>1.0812332802674591</v>
      </c>
      <c r="Z246">
        <f t="shared" si="59"/>
        <v>1.4722386598895403</v>
      </c>
      <c r="AA246">
        <f t="shared" si="59"/>
        <v>4.3723785371106585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7" zoomScaleNormal="57" workbookViewId="0">
      <selection activeCell="D9" sqref="D9"/>
    </sheetView>
  </sheetViews>
  <sheetFormatPr defaultRowHeight="15" x14ac:dyDescent="0.25"/>
  <cols>
    <col min="2" max="2" width="23" customWidth="1"/>
    <col min="3" max="3" width="13.140625" customWidth="1"/>
    <col min="4" max="4" width="39.42578125" customWidth="1"/>
    <col min="7" max="7" width="15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4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0.83545817608446316</v>
      </c>
      <c r="V3" s="51"/>
      <c r="W3" s="51"/>
      <c r="X3" s="51"/>
      <c r="Y3" s="51"/>
      <c r="AE3" s="35" t="s">
        <v>147</v>
      </c>
      <c r="AF3" s="35"/>
      <c r="AG3" s="49">
        <f>V235</f>
        <v>13.854122035750548</v>
      </c>
      <c r="AH3" s="35" t="s">
        <v>112</v>
      </c>
    </row>
    <row r="4" spans="2:37" ht="19.5" thickBot="1" x14ac:dyDescent="0.35">
      <c r="B4" s="31" t="s">
        <v>73</v>
      </c>
      <c r="C4" s="35">
        <v>2.2544653801853403</v>
      </c>
      <c r="D4" s="31" t="s">
        <v>48</v>
      </c>
      <c r="F4" s="30" t="s">
        <v>103</v>
      </c>
      <c r="G4" s="31"/>
      <c r="S4" s="35" t="s">
        <v>141</v>
      </c>
      <c r="T4" s="35"/>
      <c r="U4" s="49">
        <f>T16*U3*0.52</f>
        <v>17.551305363182401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10.287704997319533</v>
      </c>
      <c r="AH4" s="35" t="s">
        <v>112</v>
      </c>
      <c r="AI4">
        <f>MAX(Y212:Y259)</f>
        <v>17.555936894703983</v>
      </c>
    </row>
    <row r="5" spans="2:37" ht="19.5" thickBot="1" x14ac:dyDescent="0.35">
      <c r="B5" s="31" t="s">
        <v>65</v>
      </c>
      <c r="C5" s="35">
        <v>13.5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12.859648722440427</v>
      </c>
      <c r="V5" s="35" t="s">
        <v>112</v>
      </c>
      <c r="W5" s="35"/>
      <c r="X5" s="35"/>
      <c r="AE5" s="35" t="s">
        <v>149</v>
      </c>
      <c r="AF5" s="35"/>
      <c r="AG5" s="49">
        <f>MAX(Y20:Y259)</f>
        <v>17.594413995735778</v>
      </c>
      <c r="AH5" s="35"/>
      <c r="AI5">
        <f>MAX(Y20:Y211)</f>
        <v>17.594413995735778</v>
      </c>
    </row>
    <row r="6" spans="2:37" ht="19.5" thickTop="1" x14ac:dyDescent="0.3">
      <c r="B6" s="31" t="s">
        <v>60</v>
      </c>
      <c r="C6" s="35">
        <v>5</v>
      </c>
      <c r="D6" s="31" t="s">
        <v>61</v>
      </c>
      <c r="E6" s="22">
        <v>1</v>
      </c>
      <c r="F6" s="38">
        <f>C10</f>
        <v>13.5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2.9016378922653909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14.214285714285714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0.34412188328012189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0.2500016987064671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14.928571428571427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0.64834062308970497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15.642857142857141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0.51867179361485982</v>
      </c>
      <c r="V9" s="35" t="s">
        <v>146</v>
      </c>
      <c r="W9" s="35"/>
      <c r="X9" s="35"/>
      <c r="Z9">
        <v>0</v>
      </c>
      <c r="AA9">
        <f>C120</f>
        <v>18.5</v>
      </c>
      <c r="AI9" t="s">
        <v>119</v>
      </c>
    </row>
    <row r="10" spans="2:37" ht="19.5" x14ac:dyDescent="0.35">
      <c r="B10" s="31" t="s">
        <v>105</v>
      </c>
      <c r="C10" s="35">
        <v>13.5</v>
      </c>
      <c r="D10" s="31" t="s">
        <v>61</v>
      </c>
      <c r="E10" s="22">
        <v>5</v>
      </c>
      <c r="F10" s="40">
        <f t="shared" si="0"/>
        <v>16.357142857142854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5.45</v>
      </c>
      <c r="V10" s="35" t="s">
        <v>139</v>
      </c>
      <c r="Z10">
        <v>480</v>
      </c>
      <c r="AA10">
        <f>AA9</f>
        <v>18.5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2.2000000000000002</v>
      </c>
      <c r="D11" s="31" t="s">
        <v>77</v>
      </c>
      <c r="E11" s="22">
        <v>6</v>
      </c>
      <c r="F11" s="40">
        <f t="shared" si="0"/>
        <v>17.071428571428569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0.92182272010557897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17.785714285714285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0.76277344201915398</v>
      </c>
    </row>
    <row r="13" spans="2:37" ht="20.25" thickBot="1" x14ac:dyDescent="0.4">
      <c r="B13" s="32" t="s">
        <v>81</v>
      </c>
      <c r="C13" s="34">
        <f>C14*C8</f>
        <v>443.18057710344982</v>
      </c>
      <c r="D13" s="32" t="s">
        <v>61</v>
      </c>
      <c r="E13" s="22">
        <v>8</v>
      </c>
      <c r="F13" s="42">
        <f>C5+C6</f>
        <v>18.5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3.1583621077346096</v>
      </c>
      <c r="U13" s="44" t="s">
        <v>48</v>
      </c>
      <c r="AI13" t="s">
        <v>125</v>
      </c>
      <c r="AJ13" t="s">
        <v>126</v>
      </c>
      <c r="AK13" s="26">
        <f>1.963*AK12*AK10</f>
        <v>0.49411700800558778</v>
      </c>
    </row>
    <row r="14" spans="2:37" ht="18.75" x14ac:dyDescent="0.3">
      <c r="B14" s="32" t="s">
        <v>82</v>
      </c>
      <c r="C14" s="34">
        <f>SQRT(C4*43560/C8)</f>
        <v>221.59028855172491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1793.6447390602837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37.241637892265388</v>
      </c>
      <c r="U15" s="46" t="s">
        <v>48</v>
      </c>
      <c r="AI15" t="s">
        <v>119</v>
      </c>
      <c r="AJ15" t="s">
        <v>112</v>
      </c>
      <c r="AK15">
        <f>T16*AK14/43560</f>
        <v>1.6635272602854789</v>
      </c>
    </row>
    <row r="16" spans="2:37" ht="19.5" thickTop="1" x14ac:dyDescent="0.3">
      <c r="B16" s="32" t="s">
        <v>115</v>
      </c>
      <c r="C16" s="33">
        <f>MAX(AG20:AG259)</f>
        <v>0.26005784481386029</v>
      </c>
      <c r="D16" s="32" t="str">
        <f>"cfs at elev. "&amp;FIXED(MAX(Y20:Y259),2)&amp;" ft"</f>
        <v>cfs at elev. 17.59 ft</v>
      </c>
      <c r="F16" t="s">
        <v>150</v>
      </c>
      <c r="G16">
        <v>0</v>
      </c>
      <c r="H16">
        <v>0</v>
      </c>
      <c r="S16" s="35" t="s">
        <v>111</v>
      </c>
      <c r="T16" s="35">
        <v>40.4</v>
      </c>
      <c r="U16" s="35" t="s">
        <v>48</v>
      </c>
      <c r="AI16" t="s">
        <v>129</v>
      </c>
      <c r="AJ16" t="s">
        <v>64</v>
      </c>
      <c r="AK16">
        <f>AK15*43560/48/3600</f>
        <v>0.41934749686363115</v>
      </c>
    </row>
    <row r="17" spans="1:35" ht="18.75" x14ac:dyDescent="0.3">
      <c r="B17" s="32" t="s">
        <v>110</v>
      </c>
      <c r="C17" s="34">
        <f>(F120+60)*(E120+60)/43560</f>
        <v>4.0101377072174218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13.5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443.18057710344982</v>
      </c>
      <c r="F20">
        <f t="shared" ref="F20:F51" si="3">IF($C20&lt;$C$5,0,$C$14+2*$C$7*($C20-$C$5))</f>
        <v>221.59028855172491</v>
      </c>
      <c r="G20">
        <f>IF(C20&lt;$C$5,$C$12,E20*F20)</f>
        <v>98204.511960873409</v>
      </c>
      <c r="H20" s="21">
        <v>0</v>
      </c>
      <c r="I20" s="25">
        <f>C20</f>
        <v>13.5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6.8197577750606531E-2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6.8197577750606531E-2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13.5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6.8197577750606531E-2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13.5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6.8197577750606531E-2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13.55</v>
      </c>
      <c r="D21">
        <f t="shared" ref="D21:D84" si="5">IF(C21&gt;=$C$10+$C$11/12,PI()*($C$11/24)^2,IF(C21&lt;=$C$10,0,($C$11/12)^2*(1/8)*((PI()+2*ASIN((C21-$C$10-$C$11/24)/($C$11/24)))-SIN(PI()+2*ASIN((C21-$C$10-$C$11/24)/($C$11/24))))))</f>
        <v>5.8320332205336056E-3</v>
      </c>
      <c r="E21">
        <f t="shared" si="2"/>
        <v>443.58057710344985</v>
      </c>
      <c r="F21">
        <f t="shared" si="3"/>
        <v>221.99028855172492</v>
      </c>
      <c r="G21">
        <f t="shared" ref="G21:G84" si="6">IF(C21&lt;$C$5,$C$12,E21*F21)</f>
        <v>98470.580307135489</v>
      </c>
      <c r="H21">
        <f>IF(C21&lt;$C$5,$C$12*(C21-$C$10),H20+(1/3)*(C21-MAX(C20,$C$5))*(G21+IF(C20&lt;$C$5,$C$13*$C$14,G20)+SQRT(G21*IF(C20&lt;$C$5,$C$13*$C$14,G20))))</f>
        <v>4916.8758069256201</v>
      </c>
      <c r="I21">
        <f>C21</f>
        <v>13.55</v>
      </c>
      <c r="J21">
        <f t="shared" ref="J21:J84" si="7">$C$15*IF(C21&lt;=$C$10,0,IF(C21&gt;=$C$10+$C$11/12,0.6*D21*SQRT(64.4*(C21-$C$10+$C$11/24)),0.6*D21*SQRT(64.4*(C21-$C$10)/2)))</f>
        <v>4.440012344233123E-3</v>
      </c>
      <c r="K21">
        <f t="shared" ref="K21:K84" si="8">IF(C21&lt;$C$5,0,G21*$C$9/12/3600)</f>
        <v>6.8382347435510749E-2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7.282235977974387E-2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13.5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6.8197577750606531E-2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13.5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6.8197577750606531E-2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13.6</v>
      </c>
      <c r="D22">
        <f t="shared" si="5"/>
        <v>1.4724723252417507E-2</v>
      </c>
      <c r="E22">
        <f t="shared" si="2"/>
        <v>443.98057710344983</v>
      </c>
      <c r="F22">
        <f t="shared" si="3"/>
        <v>222.39028855172489</v>
      </c>
      <c r="G22">
        <f t="shared" si="6"/>
        <v>98736.968653397547</v>
      </c>
      <c r="H22">
        <f t="shared" ref="H22:H85" si="19">IF(C22&lt;$C$5,$C$12*(C22-$C$10),H21+(1/3)*(C22-MAX(C21,$C$5))*(G22+IF(C21&lt;$C$5,$C$13*$C$14,G21)+SQRT(G22*IF(C21&lt;$C$5,$C$13*$C$14,G21))))</f>
        <v>9847.0630316135575</v>
      </c>
      <c r="I22">
        <f t="shared" ref="I22:I85" si="20">C22</f>
        <v>13.6</v>
      </c>
      <c r="J22">
        <f t="shared" si="7"/>
        <v>1.5853542722623268E-2</v>
      </c>
      <c r="K22">
        <f t="shared" si="8"/>
        <v>6.8567339342637174E-2</v>
      </c>
      <c r="L22">
        <f t="shared" si="9"/>
        <v>0</v>
      </c>
      <c r="M22">
        <f t="shared" si="10"/>
        <v>8.4420882065260439E-2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13.5</v>
      </c>
      <c r="Z22">
        <f t="shared" ref="Z22:Z32" si="22">(V23-V22)*43560/3600</f>
        <v>0</v>
      </c>
      <c r="AA22">
        <f t="shared" si="12"/>
        <v>6.8197577750606531E-2</v>
      </c>
      <c r="AB22">
        <f t="shared" si="13"/>
        <v>0</v>
      </c>
      <c r="AC22">
        <f t="shared" si="14"/>
        <v>0</v>
      </c>
      <c r="AD22">
        <f t="shared" si="15"/>
        <v>13.5</v>
      </c>
      <c r="AE22">
        <f t="shared" si="16"/>
        <v>6.8197577750606531E-2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13.65</v>
      </c>
      <c r="D23">
        <f t="shared" si="5"/>
        <v>2.3119868073395746E-2</v>
      </c>
      <c r="E23">
        <f t="shared" si="2"/>
        <v>444.38057710344981</v>
      </c>
      <c r="F23">
        <f t="shared" si="3"/>
        <v>222.79028855172493</v>
      </c>
      <c r="G23">
        <f t="shared" si="6"/>
        <v>99003.676999659627</v>
      </c>
      <c r="H23">
        <f t="shared" si="19"/>
        <v>14790.577674062279</v>
      </c>
      <c r="I23">
        <f t="shared" si="20"/>
        <v>13.65</v>
      </c>
      <c r="J23">
        <f t="shared" si="7"/>
        <v>3.0486682462554926E-2</v>
      </c>
      <c r="K23">
        <f t="shared" si="8"/>
        <v>6.8752553471985847E-2</v>
      </c>
      <c r="L23">
        <f t="shared" si="9"/>
        <v>0</v>
      </c>
      <c r="M23">
        <f t="shared" si="10"/>
        <v>9.9239235934540773E-2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13.5</v>
      </c>
      <c r="Z23">
        <f t="shared" si="22"/>
        <v>0</v>
      </c>
      <c r="AA23">
        <f t="shared" si="12"/>
        <v>6.8197577750606531E-2</v>
      </c>
      <c r="AB23">
        <f t="shared" si="13"/>
        <v>0</v>
      </c>
      <c r="AC23">
        <f t="shared" si="14"/>
        <v>0</v>
      </c>
      <c r="AD23">
        <f t="shared" si="15"/>
        <v>13.5</v>
      </c>
      <c r="AE23">
        <f t="shared" si="16"/>
        <v>6.8197577750606531E-2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13.7</v>
      </c>
      <c r="D24">
        <f t="shared" si="5"/>
        <v>2.639810493641424E-2</v>
      </c>
      <c r="E24">
        <f t="shared" si="2"/>
        <v>444.78057710344979</v>
      </c>
      <c r="F24">
        <f t="shared" si="3"/>
        <v>223.1902885517249</v>
      </c>
      <c r="G24">
        <f t="shared" si="6"/>
        <v>99270.705345921684</v>
      </c>
      <c r="H24">
        <f t="shared" si="19"/>
        <v>19747.435734269558</v>
      </c>
      <c r="I24">
        <f t="shared" si="20"/>
        <v>13.7</v>
      </c>
      <c r="J24">
        <f t="shared" si="7"/>
        <v>6.8645225201101029E-2</v>
      </c>
      <c r="K24">
        <f t="shared" si="8"/>
        <v>6.8937989823556728E-2</v>
      </c>
      <c r="L24">
        <f t="shared" si="9"/>
        <v>0</v>
      </c>
      <c r="M24">
        <f t="shared" si="10"/>
        <v>0.13758321502465776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13.5</v>
      </c>
      <c r="Z24">
        <f t="shared" si="22"/>
        <v>7.3919065947972677E-5</v>
      </c>
      <c r="AA24">
        <f t="shared" si="12"/>
        <v>6.8197577750606531E-2</v>
      </c>
      <c r="AB24">
        <f t="shared" si="13"/>
        <v>0</v>
      </c>
      <c r="AC24">
        <f t="shared" si="14"/>
        <v>0</v>
      </c>
      <c r="AD24">
        <f t="shared" si="15"/>
        <v>13.5</v>
      </c>
      <c r="AE24">
        <f t="shared" si="16"/>
        <v>6.8197577750606531E-2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13.75</v>
      </c>
      <c r="D25">
        <f t="shared" si="5"/>
        <v>2.639810493641424E-2</v>
      </c>
      <c r="E25">
        <f t="shared" si="2"/>
        <v>445.18057710344982</v>
      </c>
      <c r="F25">
        <f t="shared" si="3"/>
        <v>223.59028855172491</v>
      </c>
      <c r="G25">
        <f t="shared" si="6"/>
        <v>99538.053692183763</v>
      </c>
      <c r="H25">
        <f t="shared" si="19"/>
        <v>24717.653212233887</v>
      </c>
      <c r="I25">
        <f t="shared" si="20"/>
        <v>13.75</v>
      </c>
      <c r="J25">
        <f t="shared" si="7"/>
        <v>7.429648033565163E-2</v>
      </c>
      <c r="K25">
        <f t="shared" si="8"/>
        <v>6.9123648397349829E-2</v>
      </c>
      <c r="L25">
        <f t="shared" si="9"/>
        <v>0</v>
      </c>
      <c r="M25">
        <f t="shared" si="10"/>
        <v>0.14342012873300147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6.1090137147084862E-6</v>
      </c>
      <c r="Y25">
        <f t="shared" si="21"/>
        <v>13.5</v>
      </c>
      <c r="Z25">
        <f t="shared" si="22"/>
        <v>1.8301072112489099E-2</v>
      </c>
      <c r="AA25">
        <f t="shared" si="12"/>
        <v>6.8197577750606531E-2</v>
      </c>
      <c r="AB25">
        <f t="shared" si="13"/>
        <v>0</v>
      </c>
      <c r="AC25">
        <f t="shared" si="14"/>
        <v>0</v>
      </c>
      <c r="AD25">
        <f t="shared" si="15"/>
        <v>13.5</v>
      </c>
      <c r="AE25">
        <f t="shared" si="16"/>
        <v>6.8197577750606531E-2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13.8</v>
      </c>
      <c r="D26">
        <f t="shared" si="5"/>
        <v>2.639810493641424E-2</v>
      </c>
      <c r="E26">
        <f t="shared" si="2"/>
        <v>445.58057710344985</v>
      </c>
      <c r="F26">
        <f t="shared" si="3"/>
        <v>223.99028855172492</v>
      </c>
      <c r="G26">
        <f t="shared" si="6"/>
        <v>99805.722038445849</v>
      </c>
      <c r="H26">
        <f t="shared" si="19"/>
        <v>29701.246107953237</v>
      </c>
      <c r="I26">
        <f t="shared" si="20"/>
        <v>13.8</v>
      </c>
      <c r="J26">
        <f t="shared" si="7"/>
        <v>7.9547262917223374E-2</v>
      </c>
      <c r="K26">
        <f t="shared" si="8"/>
        <v>6.9309529193365166E-2</v>
      </c>
      <c r="L26">
        <f t="shared" si="9"/>
        <v>0</v>
      </c>
      <c r="M26">
        <f t="shared" si="10"/>
        <v>0.14885679211058855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1.5185943122675268E-3</v>
      </c>
      <c r="Y26">
        <f t="shared" si="21"/>
        <v>13.5</v>
      </c>
      <c r="Z26">
        <f t="shared" si="22"/>
        <v>5.5292448601658342E-2</v>
      </c>
      <c r="AA26">
        <f t="shared" si="12"/>
        <v>6.8197577750606531E-2</v>
      </c>
      <c r="AB26">
        <f t="shared" si="13"/>
        <v>0</v>
      </c>
      <c r="AC26">
        <f t="shared" si="14"/>
        <v>0</v>
      </c>
      <c r="AD26">
        <f t="shared" si="15"/>
        <v>13.5</v>
      </c>
      <c r="AE26">
        <f t="shared" si="16"/>
        <v>6.8197577750606531E-2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13.85</v>
      </c>
      <c r="D27">
        <f t="shared" si="5"/>
        <v>2.639810493641424E-2</v>
      </c>
      <c r="E27">
        <f t="shared" si="2"/>
        <v>445.98057710344983</v>
      </c>
      <c r="F27">
        <f t="shared" si="3"/>
        <v>224.39028855172489</v>
      </c>
      <c r="G27">
        <f t="shared" si="6"/>
        <v>100073.7103847079</v>
      </c>
      <c r="H27">
        <f t="shared" si="19"/>
        <v>34698.230421425586</v>
      </c>
      <c r="I27">
        <f t="shared" si="20"/>
        <v>13.85</v>
      </c>
      <c r="J27">
        <f t="shared" si="7"/>
        <v>8.4472285898854568E-2</v>
      </c>
      <c r="K27">
        <f t="shared" si="8"/>
        <v>6.9495632211602695E-2</v>
      </c>
      <c r="L27">
        <f t="shared" si="9"/>
        <v>0</v>
      </c>
      <c r="M27">
        <f t="shared" si="10"/>
        <v>0.15396791811045726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6.0882181636442495E-3</v>
      </c>
      <c r="Y27">
        <f t="shared" si="21"/>
        <v>13.5</v>
      </c>
      <c r="Z27">
        <f t="shared" si="22"/>
        <v>0.1008506043407718</v>
      </c>
      <c r="AA27">
        <f t="shared" si="12"/>
        <v>6.8197577750606531E-2</v>
      </c>
      <c r="AB27">
        <f t="shared" si="13"/>
        <v>0</v>
      </c>
      <c r="AC27">
        <f t="shared" si="14"/>
        <v>58.775447862297476</v>
      </c>
      <c r="AD27">
        <f t="shared" si="15"/>
        <v>13.500597690994956</v>
      </c>
      <c r="AE27">
        <f t="shared" si="16"/>
        <v>6.8252861562055553E-2</v>
      </c>
      <c r="AF27">
        <f t="shared" si="17"/>
        <v>117.35187400337847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13.9</v>
      </c>
      <c r="D28">
        <f t="shared" si="5"/>
        <v>2.639810493641424E-2</v>
      </c>
      <c r="E28">
        <f t="shared" si="2"/>
        <v>446.38057710344981</v>
      </c>
      <c r="F28">
        <f t="shared" si="3"/>
        <v>224.79028855172493</v>
      </c>
      <c r="G28">
        <f t="shared" si="6"/>
        <v>100342.01873096998</v>
      </c>
      <c r="H28">
        <f t="shared" si="19"/>
        <v>39708.622152649463</v>
      </c>
      <c r="I28">
        <f t="shared" si="20"/>
        <v>13.9</v>
      </c>
      <c r="J28">
        <f t="shared" si="7"/>
        <v>8.9125569464289081E-2</v>
      </c>
      <c r="K28">
        <f t="shared" si="8"/>
        <v>6.9681957452062487E-2</v>
      </c>
      <c r="L28">
        <f t="shared" si="9"/>
        <v>0</v>
      </c>
      <c r="M28">
        <f t="shared" si="10"/>
        <v>0.15880752691635158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1.4422978852964232E-2</v>
      </c>
      <c r="Y28">
        <f t="shared" si="21"/>
        <v>13.501193358126294</v>
      </c>
      <c r="Z28">
        <f t="shared" si="22"/>
        <v>0.15803914794568485</v>
      </c>
      <c r="AA28">
        <f t="shared" si="12"/>
        <v>6.8307958174942687E-2</v>
      </c>
      <c r="AB28">
        <f t="shared" si="13"/>
        <v>117.35187400343301</v>
      </c>
      <c r="AC28">
        <f t="shared" si="14"/>
        <v>278.86801559076889</v>
      </c>
      <c r="AD28">
        <f t="shared" si="15"/>
        <v>13.502835825293756</v>
      </c>
      <c r="AE28">
        <f t="shared" si="16"/>
        <v>6.8459879227733264E-2</v>
      </c>
      <c r="AF28">
        <f t="shared" si="17"/>
        <v>439.83724138805871</v>
      </c>
      <c r="AG28">
        <f t="shared" si="18"/>
        <v>1.0597049623670001E-4</v>
      </c>
    </row>
    <row r="29" spans="1:35" x14ac:dyDescent="0.25">
      <c r="A29">
        <v>10</v>
      </c>
      <c r="B29">
        <v>0.09</v>
      </c>
      <c r="C29">
        <f t="shared" si="4"/>
        <v>13.95</v>
      </c>
      <c r="D29">
        <f t="shared" si="5"/>
        <v>2.639810493641424E-2</v>
      </c>
      <c r="E29">
        <f t="shared" si="2"/>
        <v>446.78057710344979</v>
      </c>
      <c r="F29">
        <f t="shared" si="3"/>
        <v>225.1902885517249</v>
      </c>
      <c r="G29">
        <f t="shared" si="6"/>
        <v>100610.64707723203</v>
      </c>
      <c r="H29">
        <f t="shared" si="19"/>
        <v>44732.437301622689</v>
      </c>
      <c r="I29">
        <f t="shared" si="20"/>
        <v>13.95</v>
      </c>
      <c r="J29">
        <f t="shared" si="7"/>
        <v>9.3547673299178222E-2</v>
      </c>
      <c r="K29">
        <f t="shared" si="8"/>
        <v>6.9868504914744473E-2</v>
      </c>
      <c r="L29">
        <f t="shared" si="9"/>
        <v>0</v>
      </c>
      <c r="M29">
        <f t="shared" si="10"/>
        <v>0.16341617821392268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2.7484065460045625E-2</v>
      </c>
      <c r="Y29">
        <f t="shared" si="21"/>
        <v>13.504472730842302</v>
      </c>
      <c r="Z29">
        <f t="shared" si="22"/>
        <v>0.23171506599931904</v>
      </c>
      <c r="AA29">
        <f t="shared" si="12"/>
        <v>6.8611285855019466E-2</v>
      </c>
      <c r="AB29">
        <f t="shared" si="13"/>
        <v>439.83724138809293</v>
      </c>
      <c r="AC29">
        <f t="shared" si="14"/>
        <v>733.42404564783214</v>
      </c>
      <c r="AD29">
        <f t="shared" si="15"/>
        <v>13.507458232365915</v>
      </c>
      <c r="AE29">
        <f t="shared" si="16"/>
        <v>6.8887431730906779E-2</v>
      </c>
      <c r="AF29">
        <f t="shared" si="17"/>
        <v>1026.016724754377</v>
      </c>
      <c r="AG29">
        <f t="shared" si="18"/>
        <v>3.9717960304505996E-4</v>
      </c>
    </row>
    <row r="30" spans="1:35" x14ac:dyDescent="0.25">
      <c r="A30">
        <v>11</v>
      </c>
      <c r="B30">
        <v>0.1</v>
      </c>
      <c r="C30">
        <f t="shared" si="4"/>
        <v>14</v>
      </c>
      <c r="D30">
        <f t="shared" si="5"/>
        <v>2.639810493641424E-2</v>
      </c>
      <c r="E30">
        <f t="shared" si="2"/>
        <v>447.18057710344982</v>
      </c>
      <c r="F30">
        <f t="shared" si="3"/>
        <v>225.59028855172491</v>
      </c>
      <c r="G30">
        <f t="shared" si="6"/>
        <v>100879.59542349412</v>
      </c>
      <c r="H30">
        <f t="shared" si="19"/>
        <v>49769.691868343805</v>
      </c>
      <c r="I30">
        <f t="shared" si="20"/>
        <v>14</v>
      </c>
      <c r="J30">
        <f t="shared" si="7"/>
        <v>9.7769970988262928E-2</v>
      </c>
      <c r="K30">
        <f t="shared" si="8"/>
        <v>7.0055274599648693E-2</v>
      </c>
      <c r="L30">
        <f t="shared" si="9"/>
        <v>0</v>
      </c>
      <c r="M30">
        <f t="shared" si="10"/>
        <v>0.16782524558791162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4.6634070914534802E-2</v>
      </c>
      <c r="Y30">
        <f t="shared" si="21"/>
        <v>13.510433624572226</v>
      </c>
      <c r="Z30">
        <f t="shared" si="22"/>
        <v>0.330206434330854</v>
      </c>
      <c r="AA30">
        <f t="shared" si="12"/>
        <v>6.9162642539014441E-2</v>
      </c>
      <c r="AB30">
        <f t="shared" si="13"/>
        <v>1026.0167247544248</v>
      </c>
      <c r="AC30">
        <f t="shared" si="14"/>
        <v>1495.895549979736</v>
      </c>
      <c r="AD30">
        <f t="shared" si="15"/>
        <v>13.515211850051944</v>
      </c>
      <c r="AE30">
        <f t="shared" si="16"/>
        <v>6.960460756560978E-2</v>
      </c>
      <c r="AF30">
        <f t="shared" si="17"/>
        <v>1964.183301109304</v>
      </c>
      <c r="AG30">
        <f t="shared" si="18"/>
        <v>9.2650843791552322E-4</v>
      </c>
    </row>
    <row r="31" spans="1:35" x14ac:dyDescent="0.25">
      <c r="A31">
        <v>12</v>
      </c>
      <c r="B31">
        <v>0.11</v>
      </c>
      <c r="C31">
        <f t="shared" si="4"/>
        <v>14.05</v>
      </c>
      <c r="D31">
        <f t="shared" si="5"/>
        <v>2.639810493641424E-2</v>
      </c>
      <c r="E31">
        <f t="shared" si="2"/>
        <v>447.58057710344985</v>
      </c>
      <c r="F31">
        <f t="shared" si="3"/>
        <v>225.99028855172492</v>
      </c>
      <c r="G31">
        <f t="shared" si="6"/>
        <v>101148.86376975619</v>
      </c>
      <c r="H31">
        <f t="shared" si="19"/>
        <v>54820.401852810843</v>
      </c>
      <c r="I31">
        <f t="shared" si="20"/>
        <v>14.05</v>
      </c>
      <c r="J31">
        <f t="shared" si="7"/>
        <v>0.1018173230565495</v>
      </c>
      <c r="K31">
        <f t="shared" si="8"/>
        <v>7.0242266506775133E-2</v>
      </c>
      <c r="L31">
        <f t="shared" si="9"/>
        <v>0</v>
      </c>
      <c r="M31">
        <f t="shared" si="10"/>
        <v>0.17205958956332462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7.3923858875762402E-2</v>
      </c>
      <c r="Y31">
        <f t="shared" si="21"/>
        <v>13.519973895805368</v>
      </c>
      <c r="Z31">
        <f t="shared" si="22"/>
        <v>0.46949962954979563</v>
      </c>
      <c r="AA31">
        <f t="shared" si="12"/>
        <v>7.0045076038057041E-2</v>
      </c>
      <c r="AB31">
        <f t="shared" si="13"/>
        <v>1964.1833011093036</v>
      </c>
      <c r="AC31">
        <f t="shared" si="14"/>
        <v>2683.2014974304329</v>
      </c>
      <c r="AD31">
        <f t="shared" si="15"/>
        <v>13.52728563424005</v>
      </c>
      <c r="AE31">
        <f t="shared" si="16"/>
        <v>7.0721379968346432E-2</v>
      </c>
      <c r="AF31">
        <f t="shared" si="17"/>
        <v>3399.7849996025207</v>
      </c>
      <c r="AG31">
        <f t="shared" si="18"/>
        <v>1.7736868787651685E-3</v>
      </c>
    </row>
    <row r="32" spans="1:35" x14ac:dyDescent="0.25">
      <c r="A32">
        <v>13</v>
      </c>
      <c r="B32">
        <v>0.12</v>
      </c>
      <c r="C32">
        <f t="shared" si="4"/>
        <v>14.1</v>
      </c>
      <c r="D32">
        <f t="shared" si="5"/>
        <v>2.639810493641424E-2</v>
      </c>
      <c r="E32">
        <f t="shared" si="2"/>
        <v>447.98057710344983</v>
      </c>
      <c r="F32">
        <f t="shared" si="3"/>
        <v>226.39028855172489</v>
      </c>
      <c r="G32">
        <f t="shared" si="6"/>
        <v>101418.45211601825</v>
      </c>
      <c r="H32">
        <f t="shared" si="19"/>
        <v>59884.583255021833</v>
      </c>
      <c r="I32">
        <f t="shared" si="20"/>
        <v>14.1</v>
      </c>
      <c r="J32">
        <f t="shared" si="7"/>
        <v>0.10570982604165864</v>
      </c>
      <c r="K32">
        <f t="shared" si="8"/>
        <v>7.0429480636123781E-2</v>
      </c>
      <c r="L32">
        <f t="shared" si="9"/>
        <v>0</v>
      </c>
      <c r="M32">
        <f t="shared" si="10"/>
        <v>0.17613930667778244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0.11272548115260501</v>
      </c>
      <c r="Y32">
        <f t="shared" si="21"/>
        <v>13.534572614126372</v>
      </c>
      <c r="Z32">
        <f t="shared" si="22"/>
        <v>0.68625793431202442</v>
      </c>
      <c r="AA32">
        <f t="shared" si="12"/>
        <v>7.1395393840845367E-2</v>
      </c>
      <c r="AB32">
        <f t="shared" si="13"/>
        <v>3399.7849996026007</v>
      </c>
      <c r="AC32">
        <f t="shared" si="14"/>
        <v>4506.537572450723</v>
      </c>
      <c r="AD32">
        <f t="shared" si="15"/>
        <v>13.545827246298384</v>
      </c>
      <c r="AE32">
        <f t="shared" si="16"/>
        <v>7.2436398253118761E-2</v>
      </c>
      <c r="AF32">
        <f t="shared" si="17"/>
        <v>5609.5425294146607</v>
      </c>
      <c r="AG32">
        <f t="shared" si="18"/>
        <v>3.0700566698699415E-3</v>
      </c>
    </row>
    <row r="33" spans="1:33" x14ac:dyDescent="0.25">
      <c r="A33">
        <v>14</v>
      </c>
      <c r="B33">
        <v>0.13</v>
      </c>
      <c r="C33">
        <f t="shared" si="4"/>
        <v>14.15</v>
      </c>
      <c r="D33">
        <f t="shared" si="5"/>
        <v>2.639810493641424E-2</v>
      </c>
      <c r="E33">
        <f t="shared" si="2"/>
        <v>448.38057710344981</v>
      </c>
      <c r="F33">
        <f t="shared" si="3"/>
        <v>226.79028855172493</v>
      </c>
      <c r="G33">
        <f t="shared" si="6"/>
        <v>101688.36046228033</v>
      </c>
      <c r="H33">
        <f t="shared" si="19"/>
        <v>64962.252074975346</v>
      </c>
      <c r="I33">
        <f t="shared" si="20"/>
        <v>14.15</v>
      </c>
      <c r="J33">
        <f t="shared" si="7"/>
        <v>0.10946400033396241</v>
      </c>
      <c r="K33">
        <f t="shared" si="8"/>
        <v>7.0616916987694678E-2</v>
      </c>
      <c r="L33">
        <f t="shared" si="9"/>
        <v>0</v>
      </c>
      <c r="M33">
        <f t="shared" si="10"/>
        <v>0.1800809173216571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0.16944101291392935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13.557024750693245</v>
      </c>
      <c r="Z33">
        <f>(V34-V33)*43560/3600</f>
        <v>1.097929221891595</v>
      </c>
      <c r="AA33">
        <f t="shared" si="12"/>
        <v>7.4451894329059659E-2</v>
      </c>
      <c r="AB33">
        <f t="shared" si="13"/>
        <v>5609.5425294146144</v>
      </c>
      <c r="AC33">
        <f t="shared" si="14"/>
        <v>7451.8017190271776</v>
      </c>
      <c r="AD33">
        <f t="shared" si="15"/>
        <v>13.575708211438785</v>
      </c>
      <c r="AE33">
        <f t="shared" si="16"/>
        <v>7.8785905045614293E-2</v>
      </c>
      <c r="AF33">
        <f t="shared" si="17"/>
        <v>9278.4584700601445</v>
      </c>
      <c r="AG33">
        <f t="shared" si="18"/>
        <v>6.0435564529922941E-3</v>
      </c>
    </row>
    <row r="34" spans="1:33" x14ac:dyDescent="0.25">
      <c r="A34">
        <v>15</v>
      </c>
      <c r="B34">
        <v>0.14000000000000001</v>
      </c>
      <c r="C34">
        <f t="shared" si="4"/>
        <v>14.2</v>
      </c>
      <c r="D34">
        <f t="shared" si="5"/>
        <v>2.639810493641424E-2</v>
      </c>
      <c r="E34">
        <f t="shared" si="2"/>
        <v>448.78057710344979</v>
      </c>
      <c r="F34">
        <f t="shared" si="3"/>
        <v>227.1902885517249</v>
      </c>
      <c r="G34">
        <f t="shared" si="6"/>
        <v>101958.58880854238</v>
      </c>
      <c r="H34">
        <f t="shared" si="19"/>
        <v>70053.42431266926</v>
      </c>
      <c r="I34">
        <f t="shared" si="20"/>
        <v>14.2</v>
      </c>
      <c r="J34">
        <f t="shared" si="7"/>
        <v>0.11309362235099593</v>
      </c>
      <c r="K34">
        <f t="shared" si="8"/>
        <v>7.0804575561487768E-2</v>
      </c>
      <c r="L34">
        <f t="shared" si="9"/>
        <v>0</v>
      </c>
      <c r="M34">
        <f t="shared" si="10"/>
        <v>0.18389819791248369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0.26017896513637523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13.594233438451321</v>
      </c>
      <c r="Z34">
        <f t="shared" ref="Z34:Z57" si="24">(V35-V34)*43560/3600</f>
        <v>3.8544563669283525</v>
      </c>
      <c r="AA34">
        <f t="shared" si="12"/>
        <v>8.3083210212597278E-2</v>
      </c>
      <c r="AB34">
        <f t="shared" si="13"/>
        <v>9278.4584700600626</v>
      </c>
      <c r="AC34">
        <f t="shared" si="14"/>
        <v>16066.930152148423</v>
      </c>
      <c r="AD34">
        <f t="shared" si="15"/>
        <v>13.662874611927387</v>
      </c>
      <c r="AE34">
        <f t="shared" si="16"/>
        <v>0.10911251294528297</v>
      </c>
      <c r="AF34">
        <f t="shared" si="17"/>
        <v>22761.696344399112</v>
      </c>
      <c r="AG34">
        <f t="shared" si="18"/>
        <v>1.4537206214329143E-2</v>
      </c>
    </row>
    <row r="35" spans="1:33" x14ac:dyDescent="0.25">
      <c r="A35">
        <v>16</v>
      </c>
      <c r="B35">
        <v>0.15</v>
      </c>
      <c r="C35">
        <f t="shared" si="4"/>
        <v>14.25</v>
      </c>
      <c r="D35">
        <f t="shared" si="5"/>
        <v>2.639810493641424E-2</v>
      </c>
      <c r="E35">
        <f t="shared" si="2"/>
        <v>449.18057710344982</v>
      </c>
      <c r="F35">
        <f t="shared" si="3"/>
        <v>227.59028855172491</v>
      </c>
      <c r="G35">
        <f t="shared" si="6"/>
        <v>102229.13715480447</v>
      </c>
      <c r="H35">
        <f t="shared" si="19"/>
        <v>75158.115968102182</v>
      </c>
      <c r="I35">
        <f t="shared" si="20"/>
        <v>14.25</v>
      </c>
      <c r="J35">
        <f t="shared" si="7"/>
        <v>0.11661032314433263</v>
      </c>
      <c r="K35">
        <f t="shared" si="8"/>
        <v>7.0992456357503092E-2</v>
      </c>
      <c r="L35">
        <f t="shared" si="9"/>
        <v>0</v>
      </c>
      <c r="M35">
        <f t="shared" si="10"/>
        <v>0.18760277950183574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0.57872907810566054</v>
      </c>
      <c r="Y35">
        <f t="shared" si="23"/>
        <v>13.730323226533782</v>
      </c>
      <c r="Z35">
        <f t="shared" si="24"/>
        <v>2.0913926272917731</v>
      </c>
      <c r="AA35">
        <f t="shared" si="12"/>
        <v>0.14112309615738269</v>
      </c>
      <c r="AB35">
        <f t="shared" si="13"/>
        <v>22761.696344399108</v>
      </c>
      <c r="AC35">
        <f t="shared" si="14"/>
        <v>26272.181500441009</v>
      </c>
      <c r="AD35">
        <f t="shared" si="15"/>
        <v>13.765596461435909</v>
      </c>
      <c r="AE35">
        <f t="shared" si="16"/>
        <v>0.14511598294717251</v>
      </c>
      <c r="AF35">
        <f t="shared" si="17"/>
        <v>29768.292264039672</v>
      </c>
      <c r="AG35">
        <f t="shared" si="18"/>
        <v>7.2072510994004621E-2</v>
      </c>
    </row>
    <row r="36" spans="1:33" x14ac:dyDescent="0.25">
      <c r="A36">
        <v>17</v>
      </c>
      <c r="B36">
        <v>0.16</v>
      </c>
      <c r="C36">
        <f t="shared" si="4"/>
        <v>14.3</v>
      </c>
      <c r="D36">
        <f t="shared" si="5"/>
        <v>2.639810493641424E-2</v>
      </c>
      <c r="E36">
        <f t="shared" si="2"/>
        <v>449.58057710344985</v>
      </c>
      <c r="F36">
        <f t="shared" si="3"/>
        <v>227.99028855172492</v>
      </c>
      <c r="G36">
        <f t="shared" si="6"/>
        <v>102500.00550106654</v>
      </c>
      <c r="H36">
        <f t="shared" si="19"/>
        <v>80276.343041272165</v>
      </c>
      <c r="I36">
        <f t="shared" si="20"/>
        <v>14.3</v>
      </c>
      <c r="J36">
        <f t="shared" si="7"/>
        <v>0.12002402889080865</v>
      </c>
      <c r="K36">
        <f t="shared" si="8"/>
        <v>7.1180559375740651E-2</v>
      </c>
      <c r="L36">
        <f t="shared" si="9"/>
        <v>0</v>
      </c>
      <c r="M36">
        <f t="shared" si="10"/>
        <v>0.19120458826654929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0.75157144399754261</v>
      </c>
      <c r="Y36">
        <f t="shared" si="23"/>
        <v>13.800670866185289</v>
      </c>
      <c r="Z36">
        <f t="shared" si="24"/>
        <v>0.86927698138346643</v>
      </c>
      <c r="AA36">
        <f t="shared" si="12"/>
        <v>0.14892536974262977</v>
      </c>
      <c r="AB36">
        <f t="shared" si="13"/>
        <v>29768.292264039734</v>
      </c>
      <c r="AC36">
        <f t="shared" si="14"/>
        <v>31064.925164993241</v>
      </c>
      <c r="AD36">
        <f t="shared" si="15"/>
        <v>13.813645020391233</v>
      </c>
      <c r="AE36">
        <f t="shared" si="16"/>
        <v>0.15025162048039589</v>
      </c>
      <c r="AF36">
        <f t="shared" si="17"/>
        <v>32356.783563290788</v>
      </c>
      <c r="AG36">
        <f t="shared" si="18"/>
        <v>7.9613343544826257E-2</v>
      </c>
    </row>
    <row r="37" spans="1:33" x14ac:dyDescent="0.25">
      <c r="A37">
        <v>18</v>
      </c>
      <c r="B37">
        <v>0.17</v>
      </c>
      <c r="C37">
        <f t="shared" si="4"/>
        <v>14.35</v>
      </c>
      <c r="D37">
        <f t="shared" si="5"/>
        <v>2.639810493641424E-2</v>
      </c>
      <c r="E37">
        <f t="shared" si="2"/>
        <v>449.98057710344983</v>
      </c>
      <c r="F37">
        <f t="shared" si="3"/>
        <v>228.39028855172489</v>
      </c>
      <c r="G37">
        <f t="shared" si="6"/>
        <v>102771.1938473286</v>
      </c>
      <c r="H37">
        <f t="shared" si="19"/>
        <v>85408.121532177305</v>
      </c>
      <c r="I37">
        <f t="shared" si="20"/>
        <v>14.35</v>
      </c>
      <c r="J37">
        <f t="shared" si="7"/>
        <v>0.12334329150196063</v>
      </c>
      <c r="K37">
        <f t="shared" si="8"/>
        <v>7.1368884616200418E-2</v>
      </c>
      <c r="L37">
        <f t="shared" si="9"/>
        <v>0</v>
      </c>
      <c r="M37">
        <f t="shared" si="10"/>
        <v>0.19471217611816105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0.8234125168391514</v>
      </c>
      <c r="Y37">
        <f t="shared" si="23"/>
        <v>13.826571400756432</v>
      </c>
      <c r="Z37">
        <f t="shared" si="24"/>
        <v>0.58385010153355921</v>
      </c>
      <c r="AA37">
        <f t="shared" si="12"/>
        <v>0.15157298765577115</v>
      </c>
      <c r="AB37">
        <f t="shared" si="13"/>
        <v>32356.783563290781</v>
      </c>
      <c r="AC37">
        <f t="shared" si="14"/>
        <v>33134.882368270803</v>
      </c>
      <c r="AD37">
        <f t="shared" si="15"/>
        <v>13.834357084642633</v>
      </c>
      <c r="AE37">
        <f t="shared" si="16"/>
        <v>0.15236885988252161</v>
      </c>
      <c r="AF37">
        <f t="shared" si="17"/>
        <v>33910.116033234517</v>
      </c>
      <c r="AG37">
        <f t="shared" si="18"/>
        <v>8.2164558104814558E-2</v>
      </c>
    </row>
    <row r="38" spans="1:33" x14ac:dyDescent="0.25">
      <c r="A38">
        <v>19</v>
      </c>
      <c r="B38">
        <v>0.18</v>
      </c>
      <c r="C38">
        <f t="shared" si="4"/>
        <v>14.4</v>
      </c>
      <c r="D38">
        <f t="shared" si="5"/>
        <v>2.639810493641424E-2</v>
      </c>
      <c r="E38">
        <f t="shared" si="2"/>
        <v>450.38057710344981</v>
      </c>
      <c r="F38">
        <f t="shared" si="3"/>
        <v>228.79028855172493</v>
      </c>
      <c r="G38">
        <f t="shared" si="6"/>
        <v>103042.70219359068</v>
      </c>
      <c r="H38">
        <f t="shared" si="19"/>
        <v>90553.467440816225</v>
      </c>
      <c r="I38">
        <f t="shared" si="20"/>
        <v>14.4</v>
      </c>
      <c r="J38">
        <f t="shared" si="7"/>
        <v>0.12657554110448679</v>
      </c>
      <c r="K38">
        <f t="shared" si="8"/>
        <v>7.1557432078882419E-2</v>
      </c>
      <c r="L38">
        <f t="shared" si="9"/>
        <v>0</v>
      </c>
      <c r="M38">
        <f t="shared" si="10"/>
        <v>0.1981329731833692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0.87166459134605712</v>
      </c>
      <c r="Y38">
        <f t="shared" si="23"/>
        <v>13.842114099837513</v>
      </c>
      <c r="Z38">
        <f t="shared" si="24"/>
        <v>0.43439833558934371</v>
      </c>
      <c r="AA38">
        <f t="shared" si="12"/>
        <v>0.15316180152340014</v>
      </c>
      <c r="AB38">
        <f t="shared" si="13"/>
        <v>33910.116033234466</v>
      </c>
      <c r="AC38">
        <f t="shared" si="14"/>
        <v>34416.341794553162</v>
      </c>
      <c r="AD38">
        <f t="shared" si="15"/>
        <v>13.847179412529748</v>
      </c>
      <c r="AE38">
        <f t="shared" si="16"/>
        <v>0.15367959055137509</v>
      </c>
      <c r="AF38">
        <f t="shared" si="17"/>
        <v>34920.703515371155</v>
      </c>
      <c r="AG38">
        <f t="shared" si="18"/>
        <v>8.3695521108232626E-2</v>
      </c>
    </row>
    <row r="39" spans="1:33" x14ac:dyDescent="0.25">
      <c r="A39">
        <v>20</v>
      </c>
      <c r="B39">
        <v>0.19</v>
      </c>
      <c r="C39">
        <f t="shared" si="4"/>
        <v>14.45</v>
      </c>
      <c r="D39">
        <f t="shared" si="5"/>
        <v>2.639810493641424E-2</v>
      </c>
      <c r="E39">
        <f t="shared" si="2"/>
        <v>450.78057710344979</v>
      </c>
      <c r="F39">
        <f t="shared" si="3"/>
        <v>229.1902885517249</v>
      </c>
      <c r="G39">
        <f t="shared" si="6"/>
        <v>103314.53053985273</v>
      </c>
      <c r="H39">
        <f t="shared" si="19"/>
        <v>95712.396767186845</v>
      </c>
      <c r="I39">
        <f t="shared" si="20"/>
        <v>14.45</v>
      </c>
      <c r="J39">
        <f t="shared" si="7"/>
        <v>0.12972728183866949</v>
      </c>
      <c r="K39">
        <f t="shared" si="8"/>
        <v>7.1746201763786613E-2</v>
      </c>
      <c r="L39">
        <f t="shared" si="9"/>
        <v>0</v>
      </c>
      <c r="M39">
        <f t="shared" si="10"/>
        <v>0.20147348360245609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0.90756528023773841</v>
      </c>
      <c r="Y39">
        <f t="shared" si="23"/>
        <v>13.852220116768107</v>
      </c>
      <c r="Z39">
        <f t="shared" si="24"/>
        <v>0.34046055280742499</v>
      </c>
      <c r="AA39">
        <f t="shared" si="12"/>
        <v>0.1541828080436782</v>
      </c>
      <c r="AB39">
        <f t="shared" si="13"/>
        <v>34920.703515371133</v>
      </c>
      <c r="AC39">
        <f t="shared" si="14"/>
        <v>35256.00345594588</v>
      </c>
      <c r="AD39">
        <f t="shared" si="15"/>
        <v>13.855566161933451</v>
      </c>
      <c r="AE39">
        <f t="shared" si="16"/>
        <v>0.15450667903662058</v>
      </c>
      <c r="AF39">
        <f t="shared" si="17"/>
        <v>35590.137460946033</v>
      </c>
      <c r="AG39">
        <f t="shared" si="18"/>
        <v>8.4678902556262176E-2</v>
      </c>
    </row>
    <row r="40" spans="1:33" x14ac:dyDescent="0.25">
      <c r="A40">
        <v>21</v>
      </c>
      <c r="B40">
        <v>0.2</v>
      </c>
      <c r="C40">
        <f t="shared" si="4"/>
        <v>14.5</v>
      </c>
      <c r="D40">
        <f t="shared" si="5"/>
        <v>2.639810493641424E-2</v>
      </c>
      <c r="E40">
        <f t="shared" si="2"/>
        <v>451.18057710344982</v>
      </c>
      <c r="F40">
        <f t="shared" si="3"/>
        <v>229.59028855172491</v>
      </c>
      <c r="G40">
        <f t="shared" si="6"/>
        <v>103586.67888611481</v>
      </c>
      <c r="H40">
        <f t="shared" si="19"/>
        <v>100884.92551128783</v>
      </c>
      <c r="I40">
        <f t="shared" si="20"/>
        <v>14.5</v>
      </c>
      <c r="J40">
        <f t="shared" si="7"/>
        <v>0.13280424579284197</v>
      </c>
      <c r="K40">
        <f t="shared" si="8"/>
        <v>7.1935193670913056E-2</v>
      </c>
      <c r="L40">
        <f t="shared" si="9"/>
        <v>0</v>
      </c>
      <c r="M40">
        <f t="shared" si="10"/>
        <v>0.20473943946375503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0.93570251600694709</v>
      </c>
      <c r="Y40">
        <f t="shared" si="23"/>
        <v>13.858900571924968</v>
      </c>
      <c r="Z40">
        <f t="shared" si="24"/>
        <v>0.27577795691917772</v>
      </c>
      <c r="AA40">
        <f t="shared" si="12"/>
        <v>0.1548294238357687</v>
      </c>
      <c r="AB40">
        <f t="shared" si="13"/>
        <v>35590.137460946076</v>
      </c>
      <c r="AC40">
        <f t="shared" si="14"/>
        <v>35807.844820496211</v>
      </c>
      <c r="AD40">
        <f t="shared" si="15"/>
        <v>13.861073130192153</v>
      </c>
      <c r="AE40">
        <f t="shared" si="16"/>
        <v>0.15503971047819246</v>
      </c>
      <c r="AF40">
        <f t="shared" si="17"/>
        <v>36024.79514813362</v>
      </c>
      <c r="AG40">
        <f t="shared" si="18"/>
        <v>8.5300623600083017E-2</v>
      </c>
    </row>
    <row r="41" spans="1:33" x14ac:dyDescent="0.25">
      <c r="A41">
        <v>22</v>
      </c>
      <c r="B41">
        <v>0.21</v>
      </c>
      <c r="C41">
        <f t="shared" si="4"/>
        <v>14.55</v>
      </c>
      <c r="D41">
        <f t="shared" si="5"/>
        <v>2.639810493641424E-2</v>
      </c>
      <c r="E41">
        <f t="shared" si="2"/>
        <v>451.58057710344985</v>
      </c>
      <c r="F41">
        <f t="shared" si="3"/>
        <v>229.99028855172492</v>
      </c>
      <c r="G41">
        <f t="shared" si="6"/>
        <v>103859.1472323769</v>
      </c>
      <c r="H41">
        <f t="shared" si="19"/>
        <v>106071.06967311728</v>
      </c>
      <c r="I41">
        <f t="shared" si="20"/>
        <v>14.55</v>
      </c>
      <c r="J41">
        <f t="shared" si="7"/>
        <v>0.13581151552045054</v>
      </c>
      <c r="K41">
        <f t="shared" si="8"/>
        <v>7.2124407800261733E-2</v>
      </c>
      <c r="L41">
        <f t="shared" si="9"/>
        <v>0</v>
      </c>
      <c r="M41">
        <f t="shared" si="10"/>
        <v>0.20793592332071226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0.95849408269448244</v>
      </c>
      <c r="Y41">
        <f t="shared" si="23"/>
        <v>13.863238133841323</v>
      </c>
      <c r="Z41">
        <f t="shared" si="24"/>
        <v>0.22866318078143449</v>
      </c>
      <c r="AA41">
        <f t="shared" si="12"/>
        <v>0.15524926589269875</v>
      </c>
      <c r="AB41">
        <f t="shared" si="13"/>
        <v>36024.795148133584</v>
      </c>
      <c r="AC41">
        <f t="shared" si="14"/>
        <v>36156.940194933311</v>
      </c>
      <c r="AD41">
        <f t="shared" si="15"/>
        <v>13.864556843573899</v>
      </c>
      <c r="AE41">
        <f t="shared" si="16"/>
        <v>0.15537690667738263</v>
      </c>
      <c r="AF41">
        <f t="shared" si="17"/>
        <v>36288.625734908172</v>
      </c>
      <c r="AG41">
        <f t="shared" si="18"/>
        <v>8.5704301711671593E-2</v>
      </c>
    </row>
    <row r="42" spans="1:33" x14ac:dyDescent="0.25">
      <c r="A42">
        <v>23</v>
      </c>
      <c r="B42">
        <v>0.22</v>
      </c>
      <c r="C42">
        <f t="shared" si="4"/>
        <v>14.6</v>
      </c>
      <c r="D42">
        <f t="shared" si="5"/>
        <v>2.639810493641424E-2</v>
      </c>
      <c r="E42">
        <f t="shared" si="2"/>
        <v>451.98057710344983</v>
      </c>
      <c r="F42">
        <f t="shared" si="3"/>
        <v>230.39028855172489</v>
      </c>
      <c r="G42">
        <f t="shared" si="6"/>
        <v>104131.93557863895</v>
      </c>
      <c r="H42">
        <f t="shared" si="19"/>
        <v>111270.84525267333</v>
      </c>
      <c r="I42">
        <f t="shared" si="20"/>
        <v>14.6</v>
      </c>
      <c r="J42">
        <f t="shared" si="7"/>
        <v>0.13875362263853705</v>
      </c>
      <c r="K42">
        <f t="shared" si="8"/>
        <v>7.2313844151832604E-2</v>
      </c>
      <c r="L42">
        <f t="shared" si="9"/>
        <v>0</v>
      </c>
      <c r="M42">
        <f t="shared" si="10"/>
        <v>0.21106746679036964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0.97739186623013818</v>
      </c>
      <c r="Y42">
        <f t="shared" si="23"/>
        <v>13.865870967768563</v>
      </c>
      <c r="Z42">
        <f t="shared" si="24"/>
        <v>0.19298546195402336</v>
      </c>
      <c r="AA42">
        <f t="shared" si="12"/>
        <v>0.15550410361787334</v>
      </c>
      <c r="AB42">
        <f t="shared" si="13"/>
        <v>36288.625734908193</v>
      </c>
      <c r="AC42">
        <f t="shared" si="14"/>
        <v>36356.092179913263</v>
      </c>
      <c r="AD42">
        <f t="shared" si="15"/>
        <v>13.866544232940472</v>
      </c>
      <c r="AE42">
        <f t="shared" si="16"/>
        <v>0.15556927041896673</v>
      </c>
      <c r="AF42">
        <f t="shared" si="17"/>
        <v>36423.324024434398</v>
      </c>
      <c r="AG42">
        <f t="shared" si="18"/>
        <v>8.5949328168554495E-2</v>
      </c>
    </row>
    <row r="43" spans="1:33" x14ac:dyDescent="0.25">
      <c r="A43">
        <v>24</v>
      </c>
      <c r="B43">
        <v>0.23</v>
      </c>
      <c r="C43">
        <f t="shared" si="4"/>
        <v>14.65</v>
      </c>
      <c r="D43">
        <f t="shared" si="5"/>
        <v>2.639810493641424E-2</v>
      </c>
      <c r="E43">
        <f t="shared" si="2"/>
        <v>452.38057710344981</v>
      </c>
      <c r="F43">
        <f t="shared" si="3"/>
        <v>230.79028855172493</v>
      </c>
      <c r="G43">
        <f t="shared" si="6"/>
        <v>104405.04392490102</v>
      </c>
      <c r="H43">
        <f t="shared" si="19"/>
        <v>116484.26824995466</v>
      </c>
      <c r="I43">
        <f t="shared" si="20"/>
        <v>14.65</v>
      </c>
      <c r="J43">
        <f t="shared" si="7"/>
        <v>0.141634627978731</v>
      </c>
      <c r="K43">
        <f t="shared" si="8"/>
        <v>7.250350272562571E-2</v>
      </c>
      <c r="L43">
        <f t="shared" si="9"/>
        <v>0</v>
      </c>
      <c r="M43">
        <f t="shared" si="10"/>
        <v>0.21413813070435672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0.99334107796187565</v>
      </c>
      <c r="Y43">
        <f t="shared" si="23"/>
        <v>13.86721515697324</v>
      </c>
      <c r="Z43">
        <f t="shared" si="24"/>
        <v>0</v>
      </c>
      <c r="AA43">
        <f t="shared" si="12"/>
        <v>0.15563421061610813</v>
      </c>
      <c r="AB43">
        <f t="shared" si="13"/>
        <v>36423.324024434412</v>
      </c>
      <c r="AC43">
        <f t="shared" si="14"/>
        <v>36143.182445325416</v>
      </c>
      <c r="AD43">
        <f t="shared" si="15"/>
        <v>13.864419551418456</v>
      </c>
      <c r="AE43">
        <f t="shared" si="16"/>
        <v>0.15536361787089334</v>
      </c>
      <c r="AF43">
        <f t="shared" si="17"/>
        <v>35864.0150000992</v>
      </c>
      <c r="AG43">
        <f t="shared" si="18"/>
        <v>8.6074426039253596E-2</v>
      </c>
    </row>
    <row r="44" spans="1:33" x14ac:dyDescent="0.25">
      <c r="A44">
        <v>25</v>
      </c>
      <c r="B44">
        <v>0.24</v>
      </c>
      <c r="C44">
        <f t="shared" si="4"/>
        <v>14.7</v>
      </c>
      <c r="D44">
        <f t="shared" si="5"/>
        <v>2.639810493641424E-2</v>
      </c>
      <c r="E44">
        <f t="shared" si="2"/>
        <v>452.78057710344979</v>
      </c>
      <c r="F44">
        <f t="shared" si="3"/>
        <v>231.1902885517249</v>
      </c>
      <c r="G44">
        <f t="shared" si="6"/>
        <v>104678.47227116309</v>
      </c>
      <c r="H44">
        <f t="shared" si="19"/>
        <v>121711.35466495925</v>
      </c>
      <c r="I44">
        <f t="shared" si="20"/>
        <v>14.7</v>
      </c>
      <c r="J44">
        <f t="shared" si="7"/>
        <v>0.1444581873416301</v>
      </c>
      <c r="K44">
        <f t="shared" si="8"/>
        <v>7.2693383521641022E-2</v>
      </c>
      <c r="L44">
        <f t="shared" si="9"/>
        <v>0</v>
      </c>
      <c r="M44">
        <f t="shared" si="10"/>
        <v>0.21715157086327114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0.99334107796187565</v>
      </c>
      <c r="Y44">
        <f t="shared" si="23"/>
        <v>13.861633666998616</v>
      </c>
      <c r="Z44">
        <f t="shared" si="24"/>
        <v>0</v>
      </c>
      <c r="AA44">
        <f t="shared" si="12"/>
        <v>0.15509396605548414</v>
      </c>
      <c r="AB44">
        <f t="shared" si="13"/>
        <v>35864.015000099134</v>
      </c>
      <c r="AC44">
        <f t="shared" si="14"/>
        <v>35584.845861199261</v>
      </c>
      <c r="AD44">
        <f t="shared" si="15"/>
        <v>13.858847765677167</v>
      </c>
      <c r="AE44">
        <f t="shared" si="16"/>
        <v>0.1548243126041314</v>
      </c>
      <c r="AF44">
        <f t="shared" si="17"/>
        <v>35306.647474724261</v>
      </c>
      <c r="AG44">
        <f t="shared" si="18"/>
        <v>8.5554980927862512E-2</v>
      </c>
    </row>
    <row r="45" spans="1:33" x14ac:dyDescent="0.25">
      <c r="A45">
        <v>26</v>
      </c>
      <c r="B45">
        <v>0.25</v>
      </c>
      <c r="C45">
        <f t="shared" si="4"/>
        <v>14.75</v>
      </c>
      <c r="D45">
        <f t="shared" si="5"/>
        <v>2.639810493641424E-2</v>
      </c>
      <c r="E45">
        <f t="shared" si="2"/>
        <v>453.18057710344982</v>
      </c>
      <c r="F45">
        <f t="shared" si="3"/>
        <v>231.59028855172491</v>
      </c>
      <c r="G45">
        <f t="shared" si="6"/>
        <v>104952.22061742516</v>
      </c>
      <c r="H45">
        <f t="shared" si="19"/>
        <v>126952.12049768577</v>
      </c>
      <c r="I45">
        <f t="shared" si="20"/>
        <v>14.75</v>
      </c>
      <c r="J45">
        <f t="shared" si="7"/>
        <v>0.14722760589436171</v>
      </c>
      <c r="K45">
        <f t="shared" si="8"/>
        <v>7.2883486539878584E-2</v>
      </c>
      <c r="L45">
        <f t="shared" si="9"/>
        <v>0</v>
      </c>
      <c r="M45">
        <f t="shared" si="10"/>
        <v>0.22011109243424029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0.99334107796187565</v>
      </c>
      <c r="Y45">
        <f t="shared" si="23"/>
        <v>13.856071551746215</v>
      </c>
      <c r="Z45">
        <f t="shared" si="24"/>
        <v>0</v>
      </c>
      <c r="AA45">
        <f t="shared" si="12"/>
        <v>0.15455559681638578</v>
      </c>
      <c r="AB45">
        <f t="shared" si="13"/>
        <v>35306.647474724283</v>
      </c>
      <c r="AC45">
        <f t="shared" si="14"/>
        <v>35028.447400454788</v>
      </c>
      <c r="AD45">
        <f t="shared" si="15"/>
        <v>13.853295320972324</v>
      </c>
      <c r="AE45">
        <f t="shared" si="16"/>
        <v>0.1542868793983754</v>
      </c>
      <c r="AF45">
        <f t="shared" si="17"/>
        <v>34751.214708890133</v>
      </c>
      <c r="AG45">
        <f t="shared" si="18"/>
        <v>8.5037338938001542E-2</v>
      </c>
    </row>
    <row r="46" spans="1:33" x14ac:dyDescent="0.25">
      <c r="A46">
        <v>27</v>
      </c>
      <c r="B46">
        <v>0.26</v>
      </c>
      <c r="C46">
        <f t="shared" si="4"/>
        <v>14.8</v>
      </c>
      <c r="D46">
        <f t="shared" si="5"/>
        <v>2.639810493641424E-2</v>
      </c>
      <c r="E46">
        <f t="shared" si="2"/>
        <v>453.58057710344985</v>
      </c>
      <c r="F46">
        <f t="shared" si="3"/>
        <v>231.99028855172492</v>
      </c>
      <c r="G46">
        <f t="shared" si="6"/>
        <v>105226.28896368724</v>
      </c>
      <c r="H46">
        <f t="shared" si="19"/>
        <v>132206.58174813242</v>
      </c>
      <c r="I46">
        <f t="shared" si="20"/>
        <v>14.8</v>
      </c>
      <c r="J46">
        <f t="shared" si="7"/>
        <v>0.14994588352049373</v>
      </c>
      <c r="K46">
        <f t="shared" si="8"/>
        <v>7.3073811780338366E-2</v>
      </c>
      <c r="L46">
        <f t="shared" si="9"/>
        <v>0</v>
      </c>
      <c r="M46">
        <f t="shared" si="10"/>
        <v>0.2230196953008321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0.99334107796187565</v>
      </c>
      <c r="Y46">
        <f t="shared" si="23"/>
        <v>13.850528743961618</v>
      </c>
      <c r="Z46">
        <f t="shared" si="24"/>
        <v>0</v>
      </c>
      <c r="AA46">
        <f t="shared" si="12"/>
        <v>0.15401909638911152</v>
      </c>
      <c r="AB46">
        <f t="shared" si="13"/>
        <v>34751.214708890155</v>
      </c>
      <c r="AC46">
        <f t="shared" si="14"/>
        <v>34473.980335389751</v>
      </c>
      <c r="AD46">
        <f t="shared" si="15"/>
        <v>13.847756145787457</v>
      </c>
      <c r="AE46">
        <f t="shared" si="16"/>
        <v>0.15373854567834444</v>
      </c>
      <c r="AF46">
        <f t="shared" si="17"/>
        <v>34197.755944448116</v>
      </c>
      <c r="AG46">
        <f t="shared" si="18"/>
        <v>8.4521493810593026E-2</v>
      </c>
    </row>
    <row r="47" spans="1:33" x14ac:dyDescent="0.25">
      <c r="A47">
        <v>28</v>
      </c>
      <c r="B47">
        <v>0.27</v>
      </c>
      <c r="C47">
        <f t="shared" si="4"/>
        <v>14.85</v>
      </c>
      <c r="D47">
        <f t="shared" si="5"/>
        <v>2.639810493641424E-2</v>
      </c>
      <c r="E47">
        <f t="shared" si="2"/>
        <v>453.98057710344983</v>
      </c>
      <c r="F47">
        <f t="shared" si="3"/>
        <v>232.39028855172489</v>
      </c>
      <c r="G47">
        <f t="shared" si="6"/>
        <v>105500.6773099493</v>
      </c>
      <c r="H47">
        <f t="shared" si="19"/>
        <v>137474.75441629734</v>
      </c>
      <c r="I47">
        <f t="shared" si="20"/>
        <v>14.85</v>
      </c>
      <c r="J47">
        <f t="shared" si="7"/>
        <v>0.15261575289627688</v>
      </c>
      <c r="K47">
        <f t="shared" si="8"/>
        <v>7.3264359243020355E-2</v>
      </c>
      <c r="L47">
        <f t="shared" si="9"/>
        <v>0</v>
      </c>
      <c r="M47">
        <f t="shared" si="10"/>
        <v>0.22588011213929723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0.99334107796187565</v>
      </c>
      <c r="Y47">
        <f t="shared" si="23"/>
        <v>13.844992234860252</v>
      </c>
      <c r="Z47">
        <f t="shared" si="24"/>
        <v>0</v>
      </c>
      <c r="AA47">
        <f t="shared" si="12"/>
        <v>0.15345601173831722</v>
      </c>
      <c r="AB47">
        <f t="shared" si="13"/>
        <v>34197.755944448087</v>
      </c>
      <c r="AC47">
        <f t="shared" si="14"/>
        <v>33921.535123319118</v>
      </c>
      <c r="AD47">
        <f t="shared" si="15"/>
        <v>13.842228359652717</v>
      </c>
      <c r="AE47">
        <f t="shared" si="16"/>
        <v>0.15317348144964474</v>
      </c>
      <c r="AF47">
        <f t="shared" si="17"/>
        <v>33646.331411229366</v>
      </c>
      <c r="AG47">
        <f t="shared" si="18"/>
        <v>8.3979018730857155E-2</v>
      </c>
    </row>
    <row r="48" spans="1:33" x14ac:dyDescent="0.25">
      <c r="A48">
        <v>29</v>
      </c>
      <c r="B48">
        <v>0.28000000000000003</v>
      </c>
      <c r="C48">
        <f t="shared" si="4"/>
        <v>14.9</v>
      </c>
      <c r="D48">
        <f t="shared" si="5"/>
        <v>2.639810493641424E-2</v>
      </c>
      <c r="E48">
        <f t="shared" si="2"/>
        <v>454.38057710344981</v>
      </c>
      <c r="F48">
        <f t="shared" si="3"/>
        <v>232.79028855172493</v>
      </c>
      <c r="G48">
        <f t="shared" si="6"/>
        <v>105775.38565621138</v>
      </c>
      <c r="H48">
        <f t="shared" si="19"/>
        <v>142756.65450217927</v>
      </c>
      <c r="I48">
        <f t="shared" si="20"/>
        <v>14.9</v>
      </c>
      <c r="J48">
        <f t="shared" si="7"/>
        <v>0.15523971167022127</v>
      </c>
      <c r="K48">
        <f t="shared" si="8"/>
        <v>7.3455128927924565E-2</v>
      </c>
      <c r="L48">
        <f t="shared" si="9"/>
        <v>0</v>
      </c>
      <c r="M48">
        <f t="shared" si="10"/>
        <v>0.22869484059814582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0.99334107796187565</v>
      </c>
      <c r="Y48">
        <f t="shared" si="23"/>
        <v>13.83947466167384</v>
      </c>
      <c r="Z48">
        <f t="shared" si="24"/>
        <v>0</v>
      </c>
      <c r="AA48">
        <f t="shared" si="12"/>
        <v>0.15289199150293228</v>
      </c>
      <c r="AB48">
        <f t="shared" si="13"/>
        <v>33646.331411229403</v>
      </c>
      <c r="AC48">
        <f t="shared" si="14"/>
        <v>33371.125826524127</v>
      </c>
      <c r="AD48">
        <f t="shared" si="15"/>
        <v>13.836720944957507</v>
      </c>
      <c r="AE48">
        <f t="shared" si="16"/>
        <v>0.15261049964082984</v>
      </c>
      <c r="AF48">
        <f t="shared" si="17"/>
        <v>33096.933612522414</v>
      </c>
      <c r="AG48">
        <f t="shared" si="18"/>
        <v>8.3435535235938968E-2</v>
      </c>
    </row>
    <row r="49" spans="1:33" x14ac:dyDescent="0.25">
      <c r="A49">
        <v>30</v>
      </c>
      <c r="B49">
        <v>0.28999999999999998</v>
      </c>
      <c r="C49">
        <f t="shared" si="4"/>
        <v>14.95</v>
      </c>
      <c r="D49">
        <f t="shared" si="5"/>
        <v>2.639810493641424E-2</v>
      </c>
      <c r="E49">
        <f t="shared" si="2"/>
        <v>454.78057710344979</v>
      </c>
      <c r="F49">
        <f t="shared" si="3"/>
        <v>233.1902885517249</v>
      </c>
      <c r="G49">
        <f t="shared" si="6"/>
        <v>106050.41400247344</v>
      </c>
      <c r="H49">
        <f t="shared" si="19"/>
        <v>148052.29800577622</v>
      </c>
      <c r="I49">
        <f t="shared" si="20"/>
        <v>14.95</v>
      </c>
      <c r="J49">
        <f t="shared" si="7"/>
        <v>0.15782004982513911</v>
      </c>
      <c r="K49">
        <f t="shared" si="8"/>
        <v>7.3646120835050996E-2</v>
      </c>
      <c r="L49">
        <f t="shared" si="9"/>
        <v>0</v>
      </c>
      <c r="M49">
        <f t="shared" si="10"/>
        <v>0.2314661706601901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0.99334107796187565</v>
      </c>
      <c r="Y49">
        <f t="shared" si="23"/>
        <v>13.833977368063914</v>
      </c>
      <c r="Z49">
        <f t="shared" si="24"/>
        <v>0</v>
      </c>
      <c r="AA49">
        <f t="shared" si="12"/>
        <v>0.1523300442969602</v>
      </c>
      <c r="AB49">
        <f t="shared" si="13"/>
        <v>33096.933612522371</v>
      </c>
      <c r="AC49">
        <f t="shared" si="14"/>
        <v>32822.73953278784</v>
      </c>
      <c r="AD49">
        <f t="shared" si="15"/>
        <v>13.831233772501735</v>
      </c>
      <c r="AE49">
        <f t="shared" si="16"/>
        <v>0.15204958704474056</v>
      </c>
      <c r="AF49">
        <f t="shared" si="17"/>
        <v>32549.555099161305</v>
      </c>
      <c r="AG49">
        <f t="shared" si="18"/>
        <v>8.2894049288625787E-2</v>
      </c>
    </row>
    <row r="50" spans="1:33" x14ac:dyDescent="0.25">
      <c r="A50">
        <v>31</v>
      </c>
      <c r="B50">
        <v>0.3</v>
      </c>
      <c r="C50">
        <f t="shared" si="4"/>
        <v>15</v>
      </c>
      <c r="D50">
        <f t="shared" si="5"/>
        <v>2.639810493641424E-2</v>
      </c>
      <c r="E50">
        <f t="shared" si="2"/>
        <v>455.18057710344982</v>
      </c>
      <c r="F50">
        <f t="shared" si="3"/>
        <v>233.59028855172491</v>
      </c>
      <c r="G50">
        <f t="shared" si="6"/>
        <v>106325.76234873552</v>
      </c>
      <c r="H50">
        <f t="shared" si="19"/>
        <v>153361.70092708696</v>
      </c>
      <c r="I50">
        <f t="shared" si="20"/>
        <v>15</v>
      </c>
      <c r="J50">
        <f t="shared" si="7"/>
        <v>0.16035887307587748</v>
      </c>
      <c r="K50">
        <f t="shared" si="8"/>
        <v>7.3837334964399662E-2</v>
      </c>
      <c r="L50">
        <f t="shared" si="9"/>
        <v>0</v>
      </c>
      <c r="M50">
        <f t="shared" si="10"/>
        <v>0.23419620804027713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0.99334107796187565</v>
      </c>
      <c r="Y50">
        <f t="shared" si="23"/>
        <v>13.828500279493861</v>
      </c>
      <c r="Z50">
        <f t="shared" si="24"/>
        <v>0</v>
      </c>
      <c r="AA50">
        <f t="shared" si="12"/>
        <v>0.1517701625010805</v>
      </c>
      <c r="AB50">
        <f t="shared" si="13"/>
        <v>32549.555099161244</v>
      </c>
      <c r="AC50">
        <f t="shared" si="14"/>
        <v>32276.368806659299</v>
      </c>
      <c r="AD50">
        <f t="shared" si="15"/>
        <v>13.825766767886016</v>
      </c>
      <c r="AE50">
        <f t="shared" si="16"/>
        <v>0.15149073605608449</v>
      </c>
      <c r="AF50">
        <f t="shared" si="17"/>
        <v>32004.188449359339</v>
      </c>
      <c r="AG50">
        <f t="shared" si="18"/>
        <v>8.2354553547026907E-2</v>
      </c>
    </row>
    <row r="51" spans="1:33" x14ac:dyDescent="0.25">
      <c r="A51">
        <v>32</v>
      </c>
      <c r="B51">
        <v>0.31</v>
      </c>
      <c r="C51">
        <f t="shared" si="4"/>
        <v>15.05</v>
      </c>
      <c r="D51">
        <f t="shared" si="5"/>
        <v>2.639810493641424E-2</v>
      </c>
      <c r="E51">
        <f t="shared" si="2"/>
        <v>455.58057710344985</v>
      </c>
      <c r="F51">
        <f t="shared" si="3"/>
        <v>233.99028855172492</v>
      </c>
      <c r="G51">
        <f t="shared" si="6"/>
        <v>106601.43069499759</v>
      </c>
      <c r="H51">
        <f t="shared" si="19"/>
        <v>158684.87926610967</v>
      </c>
      <c r="I51">
        <f t="shared" si="20"/>
        <v>15.05</v>
      </c>
      <c r="J51">
        <f t="shared" si="7"/>
        <v>0.16285812298292457</v>
      </c>
      <c r="K51">
        <f t="shared" si="8"/>
        <v>7.4028771315970548E-2</v>
      </c>
      <c r="L51">
        <f t="shared" si="9"/>
        <v>0</v>
      </c>
      <c r="M51">
        <f t="shared" si="10"/>
        <v>0.23688689429889512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0.99334107796187565</v>
      </c>
      <c r="Y51">
        <f t="shared" si="23"/>
        <v>13.823043321701023</v>
      </c>
      <c r="Z51">
        <f t="shared" si="24"/>
        <v>0</v>
      </c>
      <c r="AA51">
        <f t="shared" si="12"/>
        <v>0.15121233852397731</v>
      </c>
      <c r="AB51">
        <f t="shared" si="13"/>
        <v>32004.188449359426</v>
      </c>
      <c r="AC51">
        <f t="shared" si="14"/>
        <v>31732.006240016268</v>
      </c>
      <c r="AD51">
        <f t="shared" si="15"/>
        <v>13.820319856984421</v>
      </c>
      <c r="AE51">
        <f t="shared" si="16"/>
        <v>0.15093393909752226</v>
      </c>
      <c r="AF51">
        <f t="shared" si="17"/>
        <v>31460.826268608347</v>
      </c>
      <c r="AG51">
        <f t="shared" si="18"/>
        <v>8.1817040696236562E-2</v>
      </c>
    </row>
    <row r="52" spans="1:33" x14ac:dyDescent="0.25">
      <c r="A52">
        <v>33</v>
      </c>
      <c r="B52">
        <v>0.32</v>
      </c>
      <c r="C52">
        <f t="shared" si="4"/>
        <v>15.1</v>
      </c>
      <c r="D52">
        <f t="shared" si="5"/>
        <v>2.639810493641424E-2</v>
      </c>
      <c r="E52">
        <f t="shared" ref="E52:E83" si="27">IF($C52&lt;$C$5,0,$C$13+2*$C$7*($C52-$C$5))</f>
        <v>455.98057710344983</v>
      </c>
      <c r="F52">
        <f t="shared" ref="F52:F83" si="28">IF($C52&lt;$C$5,0,$C$14+2*$C$7*($C52-$C$5))</f>
        <v>234.39028855172489</v>
      </c>
      <c r="G52">
        <f t="shared" si="6"/>
        <v>106877.41904125965</v>
      </c>
      <c r="H52">
        <f t="shared" si="19"/>
        <v>164021.84902284257</v>
      </c>
      <c r="I52">
        <f t="shared" si="20"/>
        <v>15.1</v>
      </c>
      <c r="J52">
        <f t="shared" si="7"/>
        <v>0.16531959432831109</v>
      </c>
      <c r="K52">
        <f t="shared" si="8"/>
        <v>7.4220429889763642E-2</v>
      </c>
      <c r="L52">
        <f t="shared" si="9"/>
        <v>0</v>
      </c>
      <c r="M52">
        <f t="shared" si="10"/>
        <v>0.23954002421807474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0.99334107796187565</v>
      </c>
      <c r="Y52">
        <f t="shared" si="23"/>
        <v>13.817606420695689</v>
      </c>
      <c r="Z52">
        <f t="shared" si="24"/>
        <v>0</v>
      </c>
      <c r="AA52">
        <f t="shared" si="12"/>
        <v>0.15065656480223583</v>
      </c>
      <c r="AB52">
        <f t="shared" si="13"/>
        <v>31460.826268608304</v>
      </c>
      <c r="AC52">
        <f t="shared" si="14"/>
        <v>31189.644451964279</v>
      </c>
      <c r="AD52">
        <f t="shared" si="15"/>
        <v>13.814892965943461</v>
      </c>
      <c r="AE52">
        <f t="shared" si="16"/>
        <v>0.15037918861956415</v>
      </c>
      <c r="AF52">
        <f t="shared" si="17"/>
        <v>30919.461189577873</v>
      </c>
      <c r="AG52">
        <f t="shared" si="18"/>
        <v>8.1281503448234094E-2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15.15</v>
      </c>
      <c r="D53">
        <f t="shared" si="5"/>
        <v>2.639810493641424E-2</v>
      </c>
      <c r="E53">
        <f t="shared" si="27"/>
        <v>456.38057710344981</v>
      </c>
      <c r="F53">
        <f t="shared" si="28"/>
        <v>234.79028855172493</v>
      </c>
      <c r="G53">
        <f t="shared" si="6"/>
        <v>107153.72738752172</v>
      </c>
      <c r="H53">
        <f t="shared" si="19"/>
        <v>169372.62619728447</v>
      </c>
      <c r="I53">
        <f t="shared" si="20"/>
        <v>15.15</v>
      </c>
      <c r="J53">
        <f t="shared" si="7"/>
        <v>0.16774495019592495</v>
      </c>
      <c r="K53">
        <f t="shared" si="8"/>
        <v>7.4412310685778971E-2</v>
      </c>
      <c r="L53">
        <f t="shared" si="9"/>
        <v>0</v>
      </c>
      <c r="M53">
        <f t="shared" si="10"/>
        <v>0.24215726088170392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0.99334107796187565</v>
      </c>
      <c r="Y53">
        <f t="shared" si="23"/>
        <v>13.812189502760097</v>
      </c>
      <c r="Z53">
        <f t="shared" si="24"/>
        <v>0</v>
      </c>
      <c r="AA53">
        <f t="shared" si="12"/>
        <v>0.15010283380024053</v>
      </c>
      <c r="AB53">
        <f t="shared" si="13"/>
        <v>30919.461189577814</v>
      </c>
      <c r="AC53">
        <f t="shared" si="14"/>
        <v>30649.276088737381</v>
      </c>
      <c r="AD53">
        <f t="shared" si="15"/>
        <v>13.809486021181097</v>
      </c>
      <c r="AE53">
        <f t="shared" si="16"/>
        <v>0.14982647710046876</v>
      </c>
      <c r="AF53">
        <f t="shared" si="17"/>
        <v>30380.085872016127</v>
      </c>
      <c r="AG53">
        <f t="shared" si="18"/>
        <v>8.0747934541785998E-2</v>
      </c>
    </row>
    <row r="54" spans="1:33" x14ac:dyDescent="0.25">
      <c r="A54">
        <v>35</v>
      </c>
      <c r="B54">
        <v>0.34</v>
      </c>
      <c r="C54">
        <f t="shared" si="29"/>
        <v>15.2</v>
      </c>
      <c r="D54">
        <f t="shared" si="5"/>
        <v>2.639810493641424E-2</v>
      </c>
      <c r="E54">
        <f t="shared" si="27"/>
        <v>456.78057710344979</v>
      </c>
      <c r="F54">
        <f t="shared" si="28"/>
        <v>235.1902885517249</v>
      </c>
      <c r="G54">
        <f t="shared" si="6"/>
        <v>107430.35573378378</v>
      </c>
      <c r="H54">
        <f t="shared" si="19"/>
        <v>174737.22678943336</v>
      </c>
      <c r="I54">
        <f t="shared" si="20"/>
        <v>15.2</v>
      </c>
      <c r="J54">
        <f t="shared" si="7"/>
        <v>0.17013573511637495</v>
      </c>
      <c r="K54">
        <f t="shared" si="8"/>
        <v>7.4604413704016506E-2</v>
      </c>
      <c r="L54">
        <f t="shared" si="9"/>
        <v>0</v>
      </c>
      <c r="M54">
        <f t="shared" si="10"/>
        <v>0.24474014882039147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0.99334107796187565</v>
      </c>
      <c r="Y54">
        <f t="shared" si="23"/>
        <v>13.806792494447429</v>
      </c>
      <c r="Z54">
        <f t="shared" si="24"/>
        <v>0</v>
      </c>
      <c r="AA54">
        <f t="shared" si="12"/>
        <v>0.1495511380100728</v>
      </c>
      <c r="AB54">
        <f t="shared" si="13"/>
        <v>30380.085872016145</v>
      </c>
      <c r="AC54">
        <f t="shared" si="14"/>
        <v>30110.893823598013</v>
      </c>
      <c r="AD54">
        <f t="shared" si="15"/>
        <v>13.804098949385736</v>
      </c>
      <c r="AE54">
        <f t="shared" si="16"/>
        <v>0.14927579704614011</v>
      </c>
      <c r="AF54">
        <f t="shared" si="17"/>
        <v>29842.693002650041</v>
      </c>
      <c r="AG54">
        <f t="shared" si="18"/>
        <v>8.0216326742347077E-2</v>
      </c>
    </row>
    <row r="55" spans="1:33" x14ac:dyDescent="0.25">
      <c r="A55">
        <v>36</v>
      </c>
      <c r="B55">
        <v>0.35000000000000003</v>
      </c>
      <c r="C55">
        <f t="shared" si="29"/>
        <v>15.25</v>
      </c>
      <c r="D55">
        <f t="shared" si="5"/>
        <v>2.639810493641424E-2</v>
      </c>
      <c r="E55">
        <f t="shared" si="27"/>
        <v>457.18057710344982</v>
      </c>
      <c r="F55">
        <f t="shared" si="28"/>
        <v>235.59028855172491</v>
      </c>
      <c r="G55">
        <f t="shared" si="6"/>
        <v>107707.30408004585</v>
      </c>
      <c r="H55">
        <f t="shared" si="19"/>
        <v>180115.6667992881</v>
      </c>
      <c r="I55">
        <f t="shared" si="20"/>
        <v>15.25</v>
      </c>
      <c r="J55">
        <f t="shared" si="7"/>
        <v>0.172493386571617</v>
      </c>
      <c r="K55">
        <f t="shared" si="8"/>
        <v>7.479673894447629E-2</v>
      </c>
      <c r="L55">
        <f t="shared" si="9"/>
        <v>0</v>
      </c>
      <c r="M55">
        <f t="shared" si="10"/>
        <v>0.24729012551609331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0.99334107796187565</v>
      </c>
      <c r="Y55">
        <f t="shared" si="23"/>
        <v>13.801415322580816</v>
      </c>
      <c r="Z55">
        <f t="shared" si="24"/>
        <v>0</v>
      </c>
      <c r="AA55">
        <f t="shared" si="12"/>
        <v>0.14900146995140867</v>
      </c>
      <c r="AB55">
        <f t="shared" si="13"/>
        <v>29842.693002649965</v>
      </c>
      <c r="AC55">
        <f t="shared" si="14"/>
        <v>29574.490356737428</v>
      </c>
      <c r="AD55">
        <f t="shared" si="15"/>
        <v>13.798728269404544</v>
      </c>
      <c r="AE55">
        <f t="shared" si="16"/>
        <v>0.148718512687499</v>
      </c>
      <c r="AF55">
        <f t="shared" si="17"/>
        <v>29307.306356974968</v>
      </c>
      <c r="AG55">
        <f t="shared" si="18"/>
        <v>7.9686672841962097E-2</v>
      </c>
    </row>
    <row r="56" spans="1:33" x14ac:dyDescent="0.25">
      <c r="A56">
        <v>37</v>
      </c>
      <c r="B56">
        <v>0.36</v>
      </c>
      <c r="C56">
        <f t="shared" si="29"/>
        <v>15.3</v>
      </c>
      <c r="D56">
        <f t="shared" si="5"/>
        <v>2.639810493641424E-2</v>
      </c>
      <c r="E56">
        <f t="shared" si="27"/>
        <v>457.58057710344985</v>
      </c>
      <c r="F56">
        <f t="shared" si="28"/>
        <v>235.99028855172492</v>
      </c>
      <c r="G56">
        <f t="shared" si="6"/>
        <v>107984.57242630795</v>
      </c>
      <c r="H56">
        <f t="shared" si="19"/>
        <v>185507.9622268469</v>
      </c>
      <c r="I56">
        <f t="shared" si="20"/>
        <v>15.3</v>
      </c>
      <c r="J56">
        <f t="shared" si="7"/>
        <v>0.17481924510276689</v>
      </c>
      <c r="K56">
        <f t="shared" si="8"/>
        <v>7.4989286407158295E-2</v>
      </c>
      <c r="L56">
        <f t="shared" si="9"/>
        <v>0</v>
      </c>
      <c r="M56">
        <f t="shared" si="10"/>
        <v>0.24980853150992519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0.99334107796187565</v>
      </c>
      <c r="Y56">
        <f t="shared" si="23"/>
        <v>13.796047633111078</v>
      </c>
      <c r="Z56">
        <f t="shared" si="24"/>
        <v>0</v>
      </c>
      <c r="AA56">
        <f t="shared" si="12"/>
        <v>0.14842703834419269</v>
      </c>
      <c r="AB56">
        <f t="shared" si="13"/>
        <v>29307.306356975005</v>
      </c>
      <c r="AC56">
        <f t="shared" si="14"/>
        <v>29040.137687955459</v>
      </c>
      <c r="AD56">
        <f t="shared" si="15"/>
        <v>13.793367150629765</v>
      </c>
      <c r="AE56">
        <f t="shared" si="16"/>
        <v>0.14813558072538427</v>
      </c>
      <c r="AF56">
        <f t="shared" si="17"/>
        <v>28774.018266363622</v>
      </c>
      <c r="AG56">
        <f t="shared" si="18"/>
        <v>7.9132202532896656E-2</v>
      </c>
    </row>
    <row r="57" spans="1:33" x14ac:dyDescent="0.25">
      <c r="A57">
        <v>38</v>
      </c>
      <c r="B57">
        <v>0.37</v>
      </c>
      <c r="C57">
        <f t="shared" si="29"/>
        <v>15.35</v>
      </c>
      <c r="D57">
        <f t="shared" si="5"/>
        <v>2.639810493641424E-2</v>
      </c>
      <c r="E57">
        <f t="shared" si="27"/>
        <v>457.98057710344983</v>
      </c>
      <c r="F57">
        <f t="shared" si="28"/>
        <v>236.39028855172489</v>
      </c>
      <c r="G57">
        <f t="shared" si="6"/>
        <v>108262.16077257</v>
      </c>
      <c r="H57">
        <f t="shared" si="19"/>
        <v>190914.12907210801</v>
      </c>
      <c r="I57">
        <f t="shared" si="20"/>
        <v>15.35</v>
      </c>
      <c r="J57">
        <f t="shared" si="7"/>
        <v>0.17711456322295252</v>
      </c>
      <c r="K57">
        <f t="shared" si="8"/>
        <v>7.5182056092062494E-2</v>
      </c>
      <c r="L57">
        <f t="shared" si="9"/>
        <v>0</v>
      </c>
      <c r="M57">
        <f t="shared" si="10"/>
        <v>0.25229661931501501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0.99334107796187565</v>
      </c>
      <c r="Y57">
        <f t="shared" si="23"/>
        <v>13.790697195166302</v>
      </c>
      <c r="Z57">
        <f t="shared" si="24"/>
        <v>0</v>
      </c>
      <c r="AA57">
        <f t="shared" si="12"/>
        <v>0.14784526774362441</v>
      </c>
      <c r="AB57">
        <f t="shared" si="13"/>
        <v>28774.018266363604</v>
      </c>
      <c r="AC57">
        <f t="shared" si="14"/>
        <v>28507.89678442508</v>
      </c>
      <c r="AD57">
        <f t="shared" si="15"/>
        <v>13.788027219031543</v>
      </c>
      <c r="AE57">
        <f t="shared" si="16"/>
        <v>0.14755495251420683</v>
      </c>
      <c r="AF57">
        <f t="shared" si="17"/>
        <v>28242.820437312461</v>
      </c>
      <c r="AG57">
        <f t="shared" si="18"/>
        <v>7.8570322805612505E-2</v>
      </c>
    </row>
    <row r="58" spans="1:33" x14ac:dyDescent="0.25">
      <c r="A58">
        <v>39</v>
      </c>
      <c r="B58">
        <v>0.38</v>
      </c>
      <c r="C58">
        <f t="shared" si="29"/>
        <v>15.4</v>
      </c>
      <c r="D58">
        <f t="shared" si="5"/>
        <v>2.639810493641424E-2</v>
      </c>
      <c r="E58">
        <f t="shared" si="27"/>
        <v>458.38057710344981</v>
      </c>
      <c r="F58">
        <f t="shared" si="28"/>
        <v>236.79028855172493</v>
      </c>
      <c r="G58">
        <f t="shared" si="6"/>
        <v>108540.06911883208</v>
      </c>
      <c r="H58">
        <f t="shared" si="19"/>
        <v>196334.18333507029</v>
      </c>
      <c r="I58">
        <f t="shared" si="20"/>
        <v>15.4</v>
      </c>
      <c r="J58">
        <f t="shared" si="7"/>
        <v>0.17938051330346128</v>
      </c>
      <c r="K58">
        <f t="shared" si="8"/>
        <v>7.537504799918894E-2</v>
      </c>
      <c r="L58">
        <f t="shared" si="9"/>
        <v>0</v>
      </c>
      <c r="M58">
        <f t="shared" si="10"/>
        <v>0.2547555613026502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0.99334107796187565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13.785367728653222</v>
      </c>
      <c r="Z58">
        <f t="shared" ref="Z58:Z121" si="31">(V59-V58)*43560/3600</f>
        <v>0</v>
      </c>
      <c r="AA58">
        <f t="shared" si="12"/>
        <v>0.14726577743534963</v>
      </c>
      <c r="AB58">
        <f t="shared" si="13"/>
        <v>28242.820437312388</v>
      </c>
      <c r="AC58">
        <f t="shared" si="14"/>
        <v>27977.742037928758</v>
      </c>
      <c r="AD58">
        <f t="shared" si="15"/>
        <v>13.782708217684627</v>
      </c>
      <c r="AE58">
        <f t="shared" si="16"/>
        <v>0.1469766001176446</v>
      </c>
      <c r="AF58">
        <f t="shared" si="17"/>
        <v>27713.704676888869</v>
      </c>
      <c r="AG58">
        <f t="shared" si="18"/>
        <v>7.8010645406893467E-2</v>
      </c>
    </row>
    <row r="59" spans="1:33" x14ac:dyDescent="0.25">
      <c r="A59">
        <v>40</v>
      </c>
      <c r="B59">
        <v>0.39</v>
      </c>
      <c r="C59">
        <f t="shared" si="29"/>
        <v>15.45</v>
      </c>
      <c r="D59">
        <f t="shared" si="5"/>
        <v>2.639810493641424E-2</v>
      </c>
      <c r="E59">
        <f t="shared" si="27"/>
        <v>458.78057710344979</v>
      </c>
      <c r="F59">
        <f t="shared" si="28"/>
        <v>237.1902885517249</v>
      </c>
      <c r="G59">
        <f t="shared" si="6"/>
        <v>108818.29746509413</v>
      </c>
      <c r="H59">
        <f t="shared" si="19"/>
        <v>201768.14101573182</v>
      </c>
      <c r="I59">
        <f t="shared" si="20"/>
        <v>15.45</v>
      </c>
      <c r="J59">
        <f t="shared" si="7"/>
        <v>0.18161819457413733</v>
      </c>
      <c r="K59">
        <f t="shared" si="8"/>
        <v>7.5568262128537594E-2</v>
      </c>
      <c r="L59">
        <f t="shared" si="9"/>
        <v>0</v>
      </c>
      <c r="M59">
        <f t="shared" si="10"/>
        <v>0.25718645670267493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0.99334107796187565</v>
      </c>
      <c r="Y59">
        <f t="shared" si="30"/>
        <v>13.780059151372782</v>
      </c>
      <c r="Z59">
        <f t="shared" si="31"/>
        <v>0</v>
      </c>
      <c r="AA59">
        <f t="shared" si="12"/>
        <v>0.14668855848159648</v>
      </c>
      <c r="AB59">
        <f t="shared" si="13"/>
        <v>27713.704676888858</v>
      </c>
      <c r="AC59">
        <f t="shared" si="14"/>
        <v>27449.665271621983</v>
      </c>
      <c r="AD59">
        <f t="shared" si="15"/>
        <v>13.777410064551368</v>
      </c>
      <c r="AE59">
        <f t="shared" si="16"/>
        <v>0.14640051461547587</v>
      </c>
      <c r="AF59">
        <f t="shared" si="17"/>
        <v>27186.662824273146</v>
      </c>
      <c r="AG59">
        <f t="shared" si="18"/>
        <v>7.745316170455227E-2</v>
      </c>
    </row>
    <row r="60" spans="1:33" x14ac:dyDescent="0.25">
      <c r="A60">
        <v>41</v>
      </c>
      <c r="B60">
        <v>0.4</v>
      </c>
      <c r="C60">
        <f t="shared" si="29"/>
        <v>15.5</v>
      </c>
      <c r="D60">
        <f t="shared" si="5"/>
        <v>2.639810493641424E-2</v>
      </c>
      <c r="E60">
        <f t="shared" si="27"/>
        <v>459.18057710344982</v>
      </c>
      <c r="F60">
        <f t="shared" si="28"/>
        <v>237.59028855172491</v>
      </c>
      <c r="G60">
        <f t="shared" si="6"/>
        <v>109096.84581135621</v>
      </c>
      <c r="H60">
        <f t="shared" si="19"/>
        <v>207216.01811409142</v>
      </c>
      <c r="I60">
        <f t="shared" si="20"/>
        <v>15.5</v>
      </c>
      <c r="J60">
        <f t="shared" si="7"/>
        <v>0.18382863935667151</v>
      </c>
      <c r="K60">
        <f t="shared" si="8"/>
        <v>7.5761698480108483E-2</v>
      </c>
      <c r="L60">
        <f t="shared" si="9"/>
        <v>0</v>
      </c>
      <c r="M60">
        <f t="shared" si="10"/>
        <v>0.25959033783677998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0.99334107796187565</v>
      </c>
      <c r="Y60">
        <f t="shared" si="30"/>
        <v>13.774771381448112</v>
      </c>
      <c r="Z60">
        <f t="shared" si="31"/>
        <v>0</v>
      </c>
      <c r="AA60">
        <f t="shared" si="12"/>
        <v>0.1461136019796252</v>
      </c>
      <c r="AB60">
        <f t="shared" si="13"/>
        <v>27186.662824273117</v>
      </c>
      <c r="AC60">
        <f t="shared" si="14"/>
        <v>26923.65834070979</v>
      </c>
      <c r="AD60">
        <f t="shared" si="15"/>
        <v>13.772132677915673</v>
      </c>
      <c r="AE60">
        <f t="shared" si="16"/>
        <v>0.14582668712244284</v>
      </c>
      <c r="AF60">
        <f t="shared" si="17"/>
        <v>26661.686750632321</v>
      </c>
      <c r="AG60">
        <f t="shared" si="18"/>
        <v>7.6897863100235872E-2</v>
      </c>
    </row>
    <row r="61" spans="1:33" x14ac:dyDescent="0.25">
      <c r="A61">
        <v>42</v>
      </c>
      <c r="B61">
        <v>0.41000000000000003</v>
      </c>
      <c r="C61">
        <f t="shared" si="29"/>
        <v>15.55</v>
      </c>
      <c r="D61">
        <f t="shared" si="5"/>
        <v>2.639810493641424E-2</v>
      </c>
      <c r="E61">
        <f t="shared" si="27"/>
        <v>459.58057710344985</v>
      </c>
      <c r="F61">
        <f t="shared" si="28"/>
        <v>237.99028855172492</v>
      </c>
      <c r="G61">
        <f t="shared" si="6"/>
        <v>109375.71415761829</v>
      </c>
      <c r="H61">
        <f t="shared" si="19"/>
        <v>212677.83063014739</v>
      </c>
      <c r="I61">
        <f t="shared" si="20"/>
        <v>15.55</v>
      </c>
      <c r="J61">
        <f t="shared" si="7"/>
        <v>0.18601281863108574</v>
      </c>
      <c r="K61">
        <f t="shared" si="8"/>
        <v>7.5955357053901593E-2</v>
      </c>
      <c r="L61">
        <f t="shared" si="9"/>
        <v>0</v>
      </c>
      <c r="M61">
        <f t="shared" si="10"/>
        <v>0.26196817568498731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0.99334107796187565</v>
      </c>
      <c r="Y61">
        <f t="shared" si="30"/>
        <v>13.769504337323262</v>
      </c>
      <c r="Z61">
        <f t="shared" si="31"/>
        <v>0</v>
      </c>
      <c r="AA61">
        <f t="shared" si="12"/>
        <v>0.14554089906159112</v>
      </c>
      <c r="AB61">
        <f t="shared" si="13"/>
        <v>26661.686750632321</v>
      </c>
      <c r="AC61">
        <f t="shared" si="14"/>
        <v>26399.713132321456</v>
      </c>
      <c r="AD61">
        <f t="shared" si="15"/>
        <v>13.766875976381742</v>
      </c>
      <c r="AE61">
        <f t="shared" si="16"/>
        <v>0.14525510878811432</v>
      </c>
      <c r="AF61">
        <f t="shared" si="17"/>
        <v>26138.768358995108</v>
      </c>
      <c r="AG61">
        <f t="shared" si="18"/>
        <v>7.6344741029293298E-2</v>
      </c>
    </row>
    <row r="62" spans="1:33" x14ac:dyDescent="0.25">
      <c r="A62">
        <v>43</v>
      </c>
      <c r="B62">
        <v>0.42</v>
      </c>
      <c r="C62">
        <f t="shared" si="29"/>
        <v>15.6</v>
      </c>
      <c r="D62">
        <f t="shared" si="5"/>
        <v>2.639810493641424E-2</v>
      </c>
      <c r="E62">
        <f t="shared" si="27"/>
        <v>459.98057710344983</v>
      </c>
      <c r="F62">
        <f t="shared" si="28"/>
        <v>238.39028855172489</v>
      </c>
      <c r="G62">
        <f t="shared" si="6"/>
        <v>109654.90250388035</v>
      </c>
      <c r="H62">
        <f t="shared" si="19"/>
        <v>218153.59456389805</v>
      </c>
      <c r="I62">
        <f t="shared" si="20"/>
        <v>15.6</v>
      </c>
      <c r="J62">
        <f t="shared" si="7"/>
        <v>0.1881716470205784</v>
      </c>
      <c r="K62">
        <f t="shared" si="8"/>
        <v>7.6149237849916923E-2</v>
      </c>
      <c r="L62">
        <f t="shared" si="9"/>
        <v>0</v>
      </c>
      <c r="M62">
        <f t="shared" si="10"/>
        <v>0.26432088487049532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0.99334107796187565</v>
      </c>
      <c r="Y62">
        <f t="shared" si="30"/>
        <v>13.764257937761951</v>
      </c>
      <c r="Z62">
        <f t="shared" si="31"/>
        <v>0</v>
      </c>
      <c r="AA62">
        <f t="shared" si="12"/>
        <v>0.14497044089440769</v>
      </c>
      <c r="AB62">
        <f t="shared" si="13"/>
        <v>26138.76835899517</v>
      </c>
      <c r="AC62">
        <f t="shared" si="14"/>
        <v>25877.821565385235</v>
      </c>
      <c r="AD62">
        <f t="shared" si="15"/>
        <v>13.76163987887281</v>
      </c>
      <c r="AE62">
        <f t="shared" si="16"/>
        <v>0.14468577079674855</v>
      </c>
      <c r="AF62">
        <f t="shared" si="17"/>
        <v>25617.899584126877</v>
      </c>
      <c r="AG62">
        <f t="shared" si="18"/>
        <v>7.5793786960643289E-2</v>
      </c>
    </row>
    <row r="63" spans="1:33" x14ac:dyDescent="0.25">
      <c r="A63">
        <v>44</v>
      </c>
      <c r="B63">
        <v>0.43</v>
      </c>
      <c r="C63">
        <f t="shared" si="29"/>
        <v>15.65</v>
      </c>
      <c r="D63">
        <f t="shared" si="5"/>
        <v>2.639810493641424E-2</v>
      </c>
      <c r="E63">
        <f t="shared" si="27"/>
        <v>460.38057710344981</v>
      </c>
      <c r="F63">
        <f t="shared" si="28"/>
        <v>238.79028855172493</v>
      </c>
      <c r="G63">
        <f t="shared" si="6"/>
        <v>109934.41085014242</v>
      </c>
      <c r="H63">
        <f t="shared" si="19"/>
        <v>223643.32591534226</v>
      </c>
      <c r="I63">
        <f t="shared" si="20"/>
        <v>15.65</v>
      </c>
      <c r="J63">
        <f t="shared" si="7"/>
        <v>0.19030598726732995</v>
      </c>
      <c r="K63">
        <f t="shared" si="8"/>
        <v>7.6343340868154461E-2</v>
      </c>
      <c r="L63">
        <f t="shared" si="9"/>
        <v>0</v>
      </c>
      <c r="M63">
        <f t="shared" si="10"/>
        <v>0.26664932813548442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0.99334107796187565</v>
      </c>
      <c r="Y63">
        <f t="shared" si="30"/>
        <v>13.759032101846303</v>
      </c>
      <c r="Z63">
        <f t="shared" si="31"/>
        <v>0</v>
      </c>
      <c r="AA63">
        <f t="shared" si="12"/>
        <v>0.14440221867961014</v>
      </c>
      <c r="AB63">
        <f t="shared" si="13"/>
        <v>25617.899584126892</v>
      </c>
      <c r="AC63">
        <f t="shared" si="14"/>
        <v>25357.975590503593</v>
      </c>
      <c r="AD63">
        <f t="shared" si="15"/>
        <v>13.756424304629896</v>
      </c>
      <c r="AE63">
        <f t="shared" si="16"/>
        <v>0.14411866436715778</v>
      </c>
      <c r="AF63">
        <f t="shared" si="17"/>
        <v>25099.072392405124</v>
      </c>
      <c r="AG63">
        <f t="shared" si="18"/>
        <v>7.5244992396642646E-2</v>
      </c>
    </row>
    <row r="64" spans="1:33" x14ac:dyDescent="0.25">
      <c r="A64">
        <v>45</v>
      </c>
      <c r="B64">
        <v>0.44</v>
      </c>
      <c r="C64">
        <f t="shared" si="29"/>
        <v>15.7</v>
      </c>
      <c r="D64">
        <f t="shared" si="5"/>
        <v>2.639810493641424E-2</v>
      </c>
      <c r="E64">
        <f t="shared" si="27"/>
        <v>460.78057710344979</v>
      </c>
      <c r="F64">
        <f t="shared" si="28"/>
        <v>239.1902885517249</v>
      </c>
      <c r="G64">
        <f t="shared" si="6"/>
        <v>110214.23919640448</v>
      </c>
      <c r="H64">
        <f t="shared" si="19"/>
        <v>229147.04068447812</v>
      </c>
      <c r="I64">
        <f t="shared" si="20"/>
        <v>15.7</v>
      </c>
      <c r="J64">
        <f t="shared" si="7"/>
        <v>0.19241665426139473</v>
      </c>
      <c r="K64">
        <f t="shared" si="8"/>
        <v>7.6537666108614219E-2</v>
      </c>
      <c r="L64">
        <f t="shared" si="9"/>
        <v>0</v>
      </c>
      <c r="M64">
        <f t="shared" si="10"/>
        <v>0.26895432037000894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0.99334107796187565</v>
      </c>
      <c r="Y64">
        <f t="shared" si="30"/>
        <v>13.753826748975612</v>
      </c>
      <c r="Z64">
        <f t="shared" si="31"/>
        <v>0</v>
      </c>
      <c r="AA64">
        <f t="shared" si="12"/>
        <v>0.14383622365322007</v>
      </c>
      <c r="AB64">
        <f t="shared" si="13"/>
        <v>25099.072392405138</v>
      </c>
      <c r="AC64">
        <f t="shared" si="14"/>
        <v>24840.167189829343</v>
      </c>
      <c r="AD64">
        <f t="shared" si="15"/>
        <v>13.751229173210563</v>
      </c>
      <c r="AE64">
        <f t="shared" si="16"/>
        <v>0.14355378075257302</v>
      </c>
      <c r="AF64">
        <f t="shared" si="17"/>
        <v>24582.278781695873</v>
      </c>
      <c r="AG64">
        <f t="shared" si="18"/>
        <v>7.469834887295547E-2</v>
      </c>
    </row>
    <row r="65" spans="1:33" x14ac:dyDescent="0.25">
      <c r="A65">
        <v>46</v>
      </c>
      <c r="B65">
        <v>0.45</v>
      </c>
      <c r="C65">
        <f t="shared" si="29"/>
        <v>15.75</v>
      </c>
      <c r="D65">
        <f t="shared" si="5"/>
        <v>2.639810493641424E-2</v>
      </c>
      <c r="E65">
        <f t="shared" si="27"/>
        <v>461.18057710344982</v>
      </c>
      <c r="F65">
        <f t="shared" si="28"/>
        <v>239.59028855172491</v>
      </c>
      <c r="G65">
        <f t="shared" si="6"/>
        <v>110494.38754266656</v>
      </c>
      <c r="H65">
        <f t="shared" si="19"/>
        <v>234664.75487130455</v>
      </c>
      <c r="I65">
        <f t="shared" si="20"/>
        <v>15.75</v>
      </c>
      <c r="J65">
        <f t="shared" si="7"/>
        <v>0.19450441867604218</v>
      </c>
      <c r="K65">
        <f t="shared" si="8"/>
        <v>7.6732213571296212E-2</v>
      </c>
      <c r="L65">
        <f t="shared" si="9"/>
        <v>0</v>
      </c>
      <c r="M65">
        <f t="shared" si="10"/>
        <v>0.27123663224733841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0.99334107796187565</v>
      </c>
      <c r="Y65">
        <f t="shared" si="30"/>
        <v>13.748638143792116</v>
      </c>
      <c r="Z65">
        <f t="shared" si="31"/>
        <v>0</v>
      </c>
      <c r="AA65">
        <f t="shared" si="12"/>
        <v>0.14326114798962961</v>
      </c>
      <c r="AB65">
        <f t="shared" si="13"/>
        <v>24582.278781695873</v>
      </c>
      <c r="AC65">
        <f t="shared" si="14"/>
        <v>24324.408715314541</v>
      </c>
      <c r="AD65">
        <f t="shared" si="15"/>
        <v>13.746043991046038</v>
      </c>
      <c r="AE65">
        <f t="shared" si="16"/>
        <v>0.1429583110751273</v>
      </c>
      <c r="AF65">
        <f t="shared" si="17"/>
        <v>24067.628861825415</v>
      </c>
      <c r="AG65">
        <f t="shared" si="18"/>
        <v>7.414255639790511E-2</v>
      </c>
    </row>
    <row r="66" spans="1:33" x14ac:dyDescent="0.25">
      <c r="A66">
        <v>47</v>
      </c>
      <c r="B66">
        <v>0.46</v>
      </c>
      <c r="C66">
        <f t="shared" si="29"/>
        <v>15.8</v>
      </c>
      <c r="D66">
        <f t="shared" si="5"/>
        <v>2.639810493641424E-2</v>
      </c>
      <c r="E66">
        <f t="shared" si="27"/>
        <v>461.58057710344985</v>
      </c>
      <c r="F66">
        <f t="shared" si="28"/>
        <v>239.99028855172492</v>
      </c>
      <c r="G66">
        <f t="shared" si="6"/>
        <v>110774.85588892864</v>
      </c>
      <c r="H66">
        <f t="shared" si="19"/>
        <v>240196.48447581986</v>
      </c>
      <c r="I66">
        <f t="shared" si="20"/>
        <v>15.8</v>
      </c>
      <c r="J66">
        <f t="shared" si="7"/>
        <v>0.19657001025553492</v>
      </c>
      <c r="K66">
        <f t="shared" si="8"/>
        <v>7.6926983256200426E-2</v>
      </c>
      <c r="L66">
        <f t="shared" si="9"/>
        <v>0</v>
      </c>
      <c r="M66">
        <f t="shared" si="10"/>
        <v>0.27349699351173534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0.99334107796187565</v>
      </c>
      <c r="Y66">
        <f t="shared" si="30"/>
        <v>13.743460805756586</v>
      </c>
      <c r="Z66">
        <f t="shared" si="31"/>
        <v>0</v>
      </c>
      <c r="AA66">
        <f t="shared" si="12"/>
        <v>0.14265675448258333</v>
      </c>
      <c r="AB66">
        <f t="shared" si="13"/>
        <v>24067.628861825466</v>
      </c>
      <c r="AC66">
        <f t="shared" si="14"/>
        <v>23810.846703756815</v>
      </c>
      <c r="AD66">
        <f t="shared" si="15"/>
        <v>13.740877597283243</v>
      </c>
      <c r="AE66">
        <f t="shared" si="16"/>
        <v>0.14235519518359202</v>
      </c>
      <c r="AF66">
        <f t="shared" si="17"/>
        <v>23555.150159164536</v>
      </c>
      <c r="AG66">
        <f t="shared" si="18"/>
        <v>7.3557387234773258E-2</v>
      </c>
    </row>
    <row r="67" spans="1:33" x14ac:dyDescent="0.25">
      <c r="A67">
        <v>48</v>
      </c>
      <c r="B67">
        <v>0.47000000000000003</v>
      </c>
      <c r="C67">
        <f t="shared" si="29"/>
        <v>15.85</v>
      </c>
      <c r="D67">
        <f t="shared" si="5"/>
        <v>2.639810493641424E-2</v>
      </c>
      <c r="E67">
        <f t="shared" si="27"/>
        <v>461.98057710344983</v>
      </c>
      <c r="F67">
        <f t="shared" si="28"/>
        <v>240.39028855172489</v>
      </c>
      <c r="G67">
        <f t="shared" si="6"/>
        <v>111055.6442351907</v>
      </c>
      <c r="H67">
        <f t="shared" si="19"/>
        <v>245742.24549802238</v>
      </c>
      <c r="I67">
        <f t="shared" si="20"/>
        <v>15.85</v>
      </c>
      <c r="J67">
        <f t="shared" si="7"/>
        <v>0.19861412079511634</v>
      </c>
      <c r="K67">
        <f t="shared" si="8"/>
        <v>7.7121975163326875E-2</v>
      </c>
      <c r="L67">
        <f t="shared" si="9"/>
        <v>0</v>
      </c>
      <c r="M67">
        <f t="shared" si="10"/>
        <v>0.27573609595844323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0.99334107796187565</v>
      </c>
      <c r="Y67">
        <f t="shared" si="30"/>
        <v>13.738305309996761</v>
      </c>
      <c r="Z67">
        <f t="shared" si="31"/>
        <v>0</v>
      </c>
      <c r="AA67">
        <f t="shared" si="12"/>
        <v>0.14205491080510679</v>
      </c>
      <c r="AB67">
        <f t="shared" si="13"/>
        <v>23555.150159164456</v>
      </c>
      <c r="AC67">
        <f t="shared" si="14"/>
        <v>23299.451319715263</v>
      </c>
      <c r="AD67">
        <f t="shared" si="15"/>
        <v>13.735732999624199</v>
      </c>
      <c r="AE67">
        <f t="shared" si="16"/>
        <v>0.14175462373159234</v>
      </c>
      <c r="AF67">
        <f t="shared" si="17"/>
        <v>23044.833513730722</v>
      </c>
      <c r="AG67">
        <f t="shared" si="18"/>
        <v>7.2974686797096025E-2</v>
      </c>
    </row>
    <row r="68" spans="1:33" x14ac:dyDescent="0.25">
      <c r="A68">
        <v>49</v>
      </c>
      <c r="B68">
        <v>0.48</v>
      </c>
      <c r="C68">
        <f t="shared" si="29"/>
        <v>15.9</v>
      </c>
      <c r="D68">
        <f t="shared" si="5"/>
        <v>2.639810493641424E-2</v>
      </c>
      <c r="E68">
        <f t="shared" si="27"/>
        <v>462.38057710344981</v>
      </c>
      <c r="F68">
        <f t="shared" si="28"/>
        <v>240.79028855172493</v>
      </c>
      <c r="G68">
        <f t="shared" si="6"/>
        <v>111336.75258145278</v>
      </c>
      <c r="H68">
        <f t="shared" si="19"/>
        <v>251302.05393791106</v>
      </c>
      <c r="I68">
        <f t="shared" si="20"/>
        <v>15.9</v>
      </c>
      <c r="J68">
        <f t="shared" si="7"/>
        <v>0.20063740684770887</v>
      </c>
      <c r="K68">
        <f t="shared" si="8"/>
        <v>7.7317189292675531E-2</v>
      </c>
      <c r="L68">
        <f t="shared" si="9"/>
        <v>0</v>
      </c>
      <c r="M68">
        <f t="shared" si="10"/>
        <v>0.27795459614038442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0.99334107796187565</v>
      </c>
      <c r="Y68">
        <f t="shared" si="30"/>
        <v>13.733171564363937</v>
      </c>
      <c r="Z68">
        <f t="shared" si="31"/>
        <v>0</v>
      </c>
      <c r="AA68">
        <f t="shared" si="12"/>
        <v>0.14145560619991923</v>
      </c>
      <c r="AB68">
        <f t="shared" si="13"/>
        <v>23044.833513730788</v>
      </c>
      <c r="AC68">
        <f t="shared" si="14"/>
        <v>22790.213422570934</v>
      </c>
      <c r="AD68">
        <f t="shared" si="15"/>
        <v>13.730610106114991</v>
      </c>
      <c r="AE68">
        <f t="shared" si="16"/>
        <v>0.14115658598458672</v>
      </c>
      <c r="AF68">
        <f t="shared" si="17"/>
        <v>22536.669804186276</v>
      </c>
      <c r="AG68">
        <f t="shared" si="18"/>
        <v>7.2394444669756586E-2</v>
      </c>
    </row>
    <row r="69" spans="1:33" x14ac:dyDescent="0.25">
      <c r="A69">
        <v>50</v>
      </c>
      <c r="B69">
        <v>0.49</v>
      </c>
      <c r="C69">
        <f t="shared" si="29"/>
        <v>15.95</v>
      </c>
      <c r="D69">
        <f t="shared" si="5"/>
        <v>2.639810493641424E-2</v>
      </c>
      <c r="E69">
        <f t="shared" si="27"/>
        <v>462.78057710344979</v>
      </c>
      <c r="F69">
        <f t="shared" si="28"/>
        <v>241.1902885517249</v>
      </c>
      <c r="G69">
        <f t="shared" si="6"/>
        <v>111618.18092771483</v>
      </c>
      <c r="H69">
        <f t="shared" si="19"/>
        <v>256875.92579548401</v>
      </c>
      <c r="I69">
        <f t="shared" si="20"/>
        <v>15.95</v>
      </c>
      <c r="J69">
        <f t="shared" si="7"/>
        <v>0.20264049218734398</v>
      </c>
      <c r="K69">
        <f t="shared" si="8"/>
        <v>7.7512625644246408E-2</v>
      </c>
      <c r="L69">
        <f t="shared" si="9"/>
        <v>0</v>
      </c>
      <c r="M69">
        <f t="shared" si="10"/>
        <v>0.28015311783159036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0.99334107796187565</v>
      </c>
      <c r="Y69">
        <f t="shared" si="30"/>
        <v>13.728059477098164</v>
      </c>
      <c r="Z69">
        <f t="shared" si="31"/>
        <v>0</v>
      </c>
      <c r="AA69">
        <f t="shared" si="12"/>
        <v>0.14085882995512236</v>
      </c>
      <c r="AB69">
        <f t="shared" si="13"/>
        <v>22536.669804186247</v>
      </c>
      <c r="AC69">
        <f t="shared" si="14"/>
        <v>22283.123910267026</v>
      </c>
      <c r="AD69">
        <f t="shared" si="15"/>
        <v>13.725508825189637</v>
      </c>
      <c r="AE69">
        <f t="shared" si="16"/>
        <v>0.14056107125332051</v>
      </c>
      <c r="AF69">
        <f t="shared" si="17"/>
        <v>22030.649947674294</v>
      </c>
      <c r="AG69">
        <f t="shared" si="18"/>
        <v>7.1816650481577107E-2</v>
      </c>
    </row>
    <row r="70" spans="1:33" x14ac:dyDescent="0.25">
      <c r="A70">
        <v>51</v>
      </c>
      <c r="B70">
        <v>0.5</v>
      </c>
      <c r="C70">
        <f t="shared" si="29"/>
        <v>16</v>
      </c>
      <c r="D70">
        <f t="shared" si="5"/>
        <v>2.639810493641424E-2</v>
      </c>
      <c r="E70">
        <f t="shared" si="27"/>
        <v>463.18057710344982</v>
      </c>
      <c r="F70">
        <f t="shared" si="28"/>
        <v>241.59028855172491</v>
      </c>
      <c r="G70">
        <f t="shared" si="6"/>
        <v>111899.92927397692</v>
      </c>
      <c r="H70">
        <f t="shared" si="19"/>
        <v>262463.87707074021</v>
      </c>
      <c r="I70">
        <f t="shared" si="20"/>
        <v>16</v>
      </c>
      <c r="J70">
        <f t="shared" si="7"/>
        <v>0.20462397005552652</v>
      </c>
      <c r="K70">
        <f t="shared" si="8"/>
        <v>7.7708284218039519E-2</v>
      </c>
      <c r="L70">
        <f t="shared" si="9"/>
        <v>0</v>
      </c>
      <c r="M70">
        <f t="shared" si="10"/>
        <v>0.28233225427356601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0.99334107796187565</v>
      </c>
      <c r="Y70">
        <f t="shared" si="30"/>
        <v>13.722968956826612</v>
      </c>
      <c r="Z70">
        <f t="shared" si="31"/>
        <v>0</v>
      </c>
      <c r="AA70">
        <f t="shared" si="12"/>
        <v>0.14026457140401</v>
      </c>
      <c r="AB70">
        <f t="shared" si="13"/>
        <v>22030.649947674341</v>
      </c>
      <c r="AC70">
        <f t="shared" si="14"/>
        <v>21778.173719147122</v>
      </c>
      <c r="AD70">
        <f t="shared" si="15"/>
        <v>13.720429065668464</v>
      </c>
      <c r="AE70">
        <f t="shared" si="16"/>
        <v>0.139968068893636</v>
      </c>
      <c r="AF70">
        <f t="shared" si="17"/>
        <v>21526.76489965725</v>
      </c>
      <c r="AG70">
        <f t="shared" si="18"/>
        <v>7.1241293905134367E-2</v>
      </c>
    </row>
    <row r="71" spans="1:33" x14ac:dyDescent="0.25">
      <c r="A71">
        <v>52</v>
      </c>
      <c r="B71">
        <v>0.51</v>
      </c>
      <c r="C71">
        <f t="shared" si="29"/>
        <v>16.05</v>
      </c>
      <c r="D71">
        <f t="shared" si="5"/>
        <v>2.639810493641424E-2</v>
      </c>
      <c r="E71">
        <f t="shared" si="27"/>
        <v>463.58057710344985</v>
      </c>
      <c r="F71">
        <f t="shared" si="28"/>
        <v>241.99028855172492</v>
      </c>
      <c r="G71">
        <f t="shared" si="6"/>
        <v>112181.997620239</v>
      </c>
      <c r="H71">
        <f t="shared" si="19"/>
        <v>268065.923763678</v>
      </c>
      <c r="I71">
        <f t="shared" si="20"/>
        <v>16.05</v>
      </c>
      <c r="J71">
        <f t="shared" si="7"/>
        <v>0.20658840521346061</v>
      </c>
      <c r="K71">
        <f t="shared" si="8"/>
        <v>7.7904165014054852E-2</v>
      </c>
      <c r="L71">
        <f t="shared" si="9"/>
        <v>0</v>
      </c>
      <c r="M71">
        <f t="shared" si="10"/>
        <v>0.28449257022751545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0.99334107796187565</v>
      </c>
      <c r="Y71">
        <f t="shared" si="30"/>
        <v>13.71789991256194</v>
      </c>
      <c r="Z71">
        <f t="shared" si="31"/>
        <v>0</v>
      </c>
      <c r="AA71">
        <f t="shared" si="12"/>
        <v>0.13967281992487662</v>
      </c>
      <c r="AB71">
        <f t="shared" si="13"/>
        <v>21526.764899657337</v>
      </c>
      <c r="AC71">
        <f t="shared" si="14"/>
        <v>21275.35382379256</v>
      </c>
      <c r="AD71">
        <f t="shared" si="15"/>
        <v>13.71537073675646</v>
      </c>
      <c r="AE71">
        <f t="shared" si="16"/>
        <v>0.13937756830628034</v>
      </c>
      <c r="AF71">
        <f t="shared" si="17"/>
        <v>21025.005653754728</v>
      </c>
      <c r="AG71">
        <f t="shared" si="18"/>
        <v>7.0668364656574473E-2</v>
      </c>
    </row>
    <row r="72" spans="1:33" x14ac:dyDescent="0.25">
      <c r="A72">
        <v>53</v>
      </c>
      <c r="B72">
        <v>0.52</v>
      </c>
      <c r="C72">
        <f t="shared" si="29"/>
        <v>16.100000000000001</v>
      </c>
      <c r="D72">
        <f t="shared" si="5"/>
        <v>2.639810493641424E-2</v>
      </c>
      <c r="E72">
        <f t="shared" si="27"/>
        <v>463.98057710344983</v>
      </c>
      <c r="F72">
        <f t="shared" si="28"/>
        <v>242.39028855172492</v>
      </c>
      <c r="G72">
        <f t="shared" si="6"/>
        <v>112464.38596650105</v>
      </c>
      <c r="H72">
        <f t="shared" si="19"/>
        <v>273682.08187429595</v>
      </c>
      <c r="I72">
        <f t="shared" si="20"/>
        <v>16.100000000000001</v>
      </c>
      <c r="J72">
        <f t="shared" si="7"/>
        <v>0.20853433582026007</v>
      </c>
      <c r="K72">
        <f t="shared" si="8"/>
        <v>7.8100268032292391E-2</v>
      </c>
      <c r="L72">
        <f t="shared" si="9"/>
        <v>0</v>
      </c>
      <c r="M72">
        <f t="shared" si="10"/>
        <v>0.28663460385255246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0.99334107796187565</v>
      </c>
      <c r="Y72">
        <f t="shared" si="30"/>
        <v>13.71285225370066</v>
      </c>
      <c r="Z72">
        <f t="shared" si="31"/>
        <v>0</v>
      </c>
      <c r="AA72">
        <f t="shared" si="12"/>
        <v>0.13908356494082771</v>
      </c>
      <c r="AB72">
        <f t="shared" si="13"/>
        <v>21025.005653754681</v>
      </c>
      <c r="AC72">
        <f t="shared" si="14"/>
        <v>20774.655236861192</v>
      </c>
      <c r="AD72">
        <f t="shared" si="15"/>
        <v>13.710333748041668</v>
      </c>
      <c r="AE72">
        <f t="shared" si="16"/>
        <v>0.13878955893671746</v>
      </c>
      <c r="AF72">
        <f t="shared" si="17"/>
        <v>20525.363241582498</v>
      </c>
      <c r="AG72">
        <f t="shared" si="18"/>
        <v>7.0097852495429158E-2</v>
      </c>
    </row>
    <row r="73" spans="1:33" x14ac:dyDescent="0.25">
      <c r="A73">
        <v>54</v>
      </c>
      <c r="B73">
        <v>0.53</v>
      </c>
      <c r="C73">
        <f t="shared" si="29"/>
        <v>16.149999999999999</v>
      </c>
      <c r="D73">
        <f t="shared" si="5"/>
        <v>2.639810493641424E-2</v>
      </c>
      <c r="E73">
        <f t="shared" si="27"/>
        <v>464.38057710344981</v>
      </c>
      <c r="F73">
        <f t="shared" si="28"/>
        <v>242.7902885517249</v>
      </c>
      <c r="G73">
        <f t="shared" si="6"/>
        <v>112747.09431276312</v>
      </c>
      <c r="H73">
        <f t="shared" si="19"/>
        <v>279312.36740259227</v>
      </c>
      <c r="I73">
        <f t="shared" si="20"/>
        <v>16.149999999999999</v>
      </c>
      <c r="J73">
        <f t="shared" si="7"/>
        <v>0.21046227515484323</v>
      </c>
      <c r="K73">
        <f t="shared" si="8"/>
        <v>7.8296593272752166E-2</v>
      </c>
      <c r="L73">
        <f t="shared" si="9"/>
        <v>0</v>
      </c>
      <c r="M73">
        <f t="shared" si="10"/>
        <v>0.28875886842759541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0.99334107796187565</v>
      </c>
      <c r="Y73">
        <f t="shared" si="30"/>
        <v>13.707825890021532</v>
      </c>
      <c r="Z73">
        <f t="shared" si="31"/>
        <v>0</v>
      </c>
      <c r="AA73">
        <f t="shared" si="12"/>
        <v>0.13849679591959121</v>
      </c>
      <c r="AB73">
        <f t="shared" si="13"/>
        <v>20525.36324158249</v>
      </c>
      <c r="AC73">
        <f t="shared" si="14"/>
        <v>20276.069008927225</v>
      </c>
      <c r="AD73">
        <f t="shared" si="15"/>
        <v>13.705318009493562</v>
      </c>
      <c r="AE73">
        <f t="shared" si="16"/>
        <v>0.13820403027493927</v>
      </c>
      <c r="AF73">
        <f t="shared" si="17"/>
        <v>20027.828732592709</v>
      </c>
      <c r="AG73">
        <f t="shared" si="18"/>
        <v>6.952974722443328E-2</v>
      </c>
    </row>
    <row r="74" spans="1:33" x14ac:dyDescent="0.25">
      <c r="A74">
        <v>55</v>
      </c>
      <c r="B74">
        <v>0.54</v>
      </c>
      <c r="C74">
        <f t="shared" si="29"/>
        <v>16.2</v>
      </c>
      <c r="D74">
        <f t="shared" si="5"/>
        <v>2.639810493641424E-2</v>
      </c>
      <c r="E74">
        <f t="shared" si="27"/>
        <v>464.78057710344979</v>
      </c>
      <c r="F74">
        <f t="shared" si="28"/>
        <v>243.1902885517249</v>
      </c>
      <c r="G74">
        <f t="shared" si="6"/>
        <v>113030.12265902518</v>
      </c>
      <c r="H74">
        <f t="shared" si="19"/>
        <v>284956.79634856625</v>
      </c>
      <c r="I74">
        <f t="shared" si="20"/>
        <v>16.2</v>
      </c>
      <c r="J74">
        <f t="shared" si="7"/>
        <v>0.21237271319712644</v>
      </c>
      <c r="K74">
        <f t="shared" si="8"/>
        <v>7.8493140735434147E-2</v>
      </c>
      <c r="L74">
        <f t="shared" si="9"/>
        <v>0</v>
      </c>
      <c r="M74">
        <f t="shared" si="10"/>
        <v>0.29086585393256059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0.99334107796187565</v>
      </c>
      <c r="Y74">
        <f t="shared" si="30"/>
        <v>13.702820731683937</v>
      </c>
      <c r="Z74">
        <f t="shared" si="31"/>
        <v>0</v>
      </c>
      <c r="AA74">
        <f t="shared" si="12"/>
        <v>0.1379125023733285</v>
      </c>
      <c r="AB74">
        <f t="shared" si="13"/>
        <v>20027.828732592698</v>
      </c>
      <c r="AC74">
        <f t="shared" si="14"/>
        <v>19779.586228320706</v>
      </c>
      <c r="AD74">
        <f t="shared" si="15"/>
        <v>13.700323431461436</v>
      </c>
      <c r="AE74">
        <f t="shared" si="16"/>
        <v>0.13762097185527719</v>
      </c>
      <c r="AF74">
        <f t="shared" si="17"/>
        <v>19532.393233913699</v>
      </c>
      <c r="AG74">
        <f t="shared" si="18"/>
        <v>6.8964038689341922E-2</v>
      </c>
    </row>
    <row r="75" spans="1:33" x14ac:dyDescent="0.25">
      <c r="A75">
        <v>56</v>
      </c>
      <c r="B75">
        <v>0.55000000000000004</v>
      </c>
      <c r="C75">
        <f t="shared" si="29"/>
        <v>16.25</v>
      </c>
      <c r="D75">
        <f t="shared" si="5"/>
        <v>2.639810493641424E-2</v>
      </c>
      <c r="E75">
        <f t="shared" si="27"/>
        <v>465.18057710344982</v>
      </c>
      <c r="F75">
        <f t="shared" si="28"/>
        <v>243.59028855172491</v>
      </c>
      <c r="G75">
        <f t="shared" si="6"/>
        <v>113313.47100528725</v>
      </c>
      <c r="H75">
        <f t="shared" si="19"/>
        <v>290615.38471221615</v>
      </c>
      <c r="I75">
        <f t="shared" si="20"/>
        <v>16.25</v>
      </c>
      <c r="J75">
        <f t="shared" si="7"/>
        <v>0.21426611808231585</v>
      </c>
      <c r="K75">
        <f t="shared" si="8"/>
        <v>7.8689910420338377E-2</v>
      </c>
      <c r="L75">
        <f t="shared" si="9"/>
        <v>0</v>
      </c>
      <c r="M75">
        <f t="shared" si="10"/>
        <v>0.29295602850265423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0.99334107796187565</v>
      </c>
      <c r="Y75">
        <f t="shared" si="30"/>
        <v>13.69783085880467</v>
      </c>
      <c r="Z75">
        <f t="shared" si="31"/>
        <v>0</v>
      </c>
      <c r="AA75">
        <f t="shared" si="12"/>
        <v>0.13591974493191319</v>
      </c>
      <c r="AB75">
        <f t="shared" si="13"/>
        <v>19532.393233913619</v>
      </c>
      <c r="AC75">
        <f t="shared" si="14"/>
        <v>19287.737693036175</v>
      </c>
      <c r="AD75">
        <f t="shared" si="15"/>
        <v>13.695363009837584</v>
      </c>
      <c r="AE75">
        <f t="shared" si="16"/>
        <v>0.13402720194808276</v>
      </c>
      <c r="AF75">
        <f t="shared" si="17"/>
        <v>19049.895306900522</v>
      </c>
      <c r="AG75">
        <f t="shared" si="18"/>
        <v>6.6989799860942556E-2</v>
      </c>
    </row>
    <row r="76" spans="1:33" x14ac:dyDescent="0.25">
      <c r="A76">
        <v>57</v>
      </c>
      <c r="B76">
        <v>0.56000000000000005</v>
      </c>
      <c r="C76">
        <f t="shared" si="29"/>
        <v>16.3</v>
      </c>
      <c r="D76">
        <f t="shared" si="5"/>
        <v>2.639810493641424E-2</v>
      </c>
      <c r="E76">
        <f t="shared" si="27"/>
        <v>465.58057710344985</v>
      </c>
      <c r="F76">
        <f t="shared" si="28"/>
        <v>243.99028855172492</v>
      </c>
      <c r="G76">
        <f t="shared" si="6"/>
        <v>113597.13935154934</v>
      </c>
      <c r="H76">
        <f t="shared" si="19"/>
        <v>296288.14849354059</v>
      </c>
      <c r="I76">
        <f t="shared" si="20"/>
        <v>16.3</v>
      </c>
      <c r="J76">
        <f t="shared" si="7"/>
        <v>0.21614293744053012</v>
      </c>
      <c r="K76">
        <f t="shared" si="8"/>
        <v>7.8886902327464828E-2</v>
      </c>
      <c r="L76">
        <f t="shared" si="9"/>
        <v>0</v>
      </c>
      <c r="M76">
        <f t="shared" si="10"/>
        <v>0.29502983976799496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0.99334107796187565</v>
      </c>
      <c r="Y76">
        <f t="shared" si="30"/>
        <v>13.692963885399818</v>
      </c>
      <c r="Z76">
        <f t="shared" si="31"/>
        <v>0</v>
      </c>
      <c r="AA76">
        <f t="shared" si="12"/>
        <v>0.13218736240255738</v>
      </c>
      <c r="AB76">
        <f t="shared" si="13"/>
        <v>19049.89530690054</v>
      </c>
      <c r="AC76">
        <f t="shared" si="14"/>
        <v>18811.958054575938</v>
      </c>
      <c r="AD76">
        <f t="shared" si="15"/>
        <v>13.690563804043498</v>
      </c>
      <c r="AE76">
        <f t="shared" si="16"/>
        <v>0.13034678901573066</v>
      </c>
      <c r="AF76">
        <f t="shared" si="17"/>
        <v>18580.646866443909</v>
      </c>
      <c r="AG76">
        <f t="shared" si="18"/>
        <v>6.3275467607414482E-2</v>
      </c>
    </row>
    <row r="77" spans="1:33" x14ac:dyDescent="0.25">
      <c r="A77">
        <v>58</v>
      </c>
      <c r="B77">
        <v>0.57000000000000006</v>
      </c>
      <c r="C77">
        <f t="shared" si="29"/>
        <v>16.350000000000001</v>
      </c>
      <c r="D77">
        <f t="shared" si="5"/>
        <v>2.639810493641424E-2</v>
      </c>
      <c r="E77">
        <f t="shared" si="27"/>
        <v>465.98057710344983</v>
      </c>
      <c r="F77">
        <f t="shared" si="28"/>
        <v>244.39028855172492</v>
      </c>
      <c r="G77">
        <f t="shared" si="6"/>
        <v>113881.1276978114</v>
      </c>
      <c r="H77">
        <f t="shared" si="19"/>
        <v>301975.1036925381</v>
      </c>
      <c r="I77">
        <f t="shared" si="20"/>
        <v>16.350000000000001</v>
      </c>
      <c r="J77">
        <f t="shared" si="7"/>
        <v>0.21800359963261362</v>
      </c>
      <c r="K77">
        <f t="shared" si="8"/>
        <v>7.9084116456813472E-2</v>
      </c>
      <c r="L77">
        <f t="shared" si="9"/>
        <v>0</v>
      </c>
      <c r="M77">
        <f t="shared" si="10"/>
        <v>0.29708771608942708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0.99334107796187565</v>
      </c>
      <c r="Y77">
        <f t="shared" si="30"/>
        <v>13.688230560027607</v>
      </c>
      <c r="Z77">
        <f t="shared" si="31"/>
        <v>0</v>
      </c>
      <c r="AA77">
        <f t="shared" si="12"/>
        <v>0.12855747182058186</v>
      </c>
      <c r="AB77">
        <f t="shared" si="13"/>
        <v>18580.646866443993</v>
      </c>
      <c r="AC77">
        <f t="shared" si="14"/>
        <v>18349.243417166945</v>
      </c>
      <c r="AD77">
        <f t="shared" si="15"/>
        <v>13.685896385370331</v>
      </c>
      <c r="AE77">
        <f t="shared" si="16"/>
        <v>0.126767440935556</v>
      </c>
      <c r="AF77">
        <f t="shared" si="17"/>
        <v>18124.284079075991</v>
      </c>
      <c r="AG77">
        <f t="shared" si="18"/>
        <v>5.9663131637195381E-2</v>
      </c>
    </row>
    <row r="78" spans="1:33" x14ac:dyDescent="0.25">
      <c r="A78">
        <v>59</v>
      </c>
      <c r="B78">
        <v>0.57999999999999996</v>
      </c>
      <c r="C78">
        <f t="shared" si="29"/>
        <v>16.399999999999999</v>
      </c>
      <c r="D78">
        <f t="shared" si="5"/>
        <v>2.639810493641424E-2</v>
      </c>
      <c r="E78">
        <f t="shared" si="27"/>
        <v>466.38057710344981</v>
      </c>
      <c r="F78">
        <f t="shared" si="28"/>
        <v>244.7902885517249</v>
      </c>
      <c r="G78">
        <f t="shared" si="6"/>
        <v>114165.43604407346</v>
      </c>
      <c r="H78">
        <f t="shared" si="19"/>
        <v>307676.26630920696</v>
      </c>
      <c r="I78">
        <f t="shared" si="20"/>
        <v>16.399999999999999</v>
      </c>
      <c r="J78">
        <f t="shared" si="7"/>
        <v>0.21984851489180643</v>
      </c>
      <c r="K78">
        <f t="shared" si="8"/>
        <v>7.9281552808384337E-2</v>
      </c>
      <c r="L78">
        <f t="shared" si="9"/>
        <v>0</v>
      </c>
      <c r="M78">
        <f t="shared" si="10"/>
        <v>0.29913006770019079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0.99334107796187565</v>
      </c>
      <c r="Y78">
        <f t="shared" si="30"/>
        <v>13.683627212687167</v>
      </c>
      <c r="Z78">
        <f t="shared" si="31"/>
        <v>0</v>
      </c>
      <c r="AA78">
        <f t="shared" si="12"/>
        <v>0.12502725873725398</v>
      </c>
      <c r="AB78">
        <f t="shared" si="13"/>
        <v>18124.284079076075</v>
      </c>
      <c r="AC78">
        <f t="shared" si="14"/>
        <v>17899.235013349018</v>
      </c>
      <c r="AD78">
        <f t="shared" si="15"/>
        <v>13.68135713491821</v>
      </c>
      <c r="AE78">
        <f t="shared" si="16"/>
        <v>0.12328638244713755</v>
      </c>
      <c r="AF78">
        <f t="shared" si="17"/>
        <v>17680.45310226638</v>
      </c>
      <c r="AG78">
        <f t="shared" si="18"/>
        <v>5.6149991112584022E-2</v>
      </c>
    </row>
    <row r="79" spans="1:33" x14ac:dyDescent="0.25">
      <c r="A79">
        <v>60</v>
      </c>
      <c r="B79">
        <v>0.59</v>
      </c>
      <c r="C79">
        <f t="shared" si="29"/>
        <v>16.45</v>
      </c>
      <c r="D79">
        <f t="shared" si="5"/>
        <v>2.639810493641424E-2</v>
      </c>
      <c r="E79">
        <f t="shared" si="27"/>
        <v>466.78057710344979</v>
      </c>
      <c r="F79">
        <f t="shared" si="28"/>
        <v>245.1902885517249</v>
      </c>
      <c r="G79">
        <f t="shared" si="6"/>
        <v>114450.06439033552</v>
      </c>
      <c r="H79">
        <f t="shared" si="19"/>
        <v>313391.65234354651</v>
      </c>
      <c r="I79">
        <f t="shared" si="20"/>
        <v>16.45</v>
      </c>
      <c r="J79">
        <f t="shared" si="7"/>
        <v>0.22167807637989109</v>
      </c>
      <c r="K79">
        <f t="shared" si="8"/>
        <v>7.947921138217745E-2</v>
      </c>
      <c r="L79">
        <f t="shared" si="9"/>
        <v>0</v>
      </c>
      <c r="M79">
        <f t="shared" si="10"/>
        <v>0.30115728776206852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0.99334107796187565</v>
      </c>
      <c r="Y79">
        <f t="shared" si="30"/>
        <v>13.679150274156562</v>
      </c>
      <c r="Z79">
        <f t="shared" si="31"/>
        <v>0</v>
      </c>
      <c r="AA79">
        <f t="shared" si="12"/>
        <v>0.121593985989149</v>
      </c>
      <c r="AB79">
        <f t="shared" si="13"/>
        <v>17680.453102266456</v>
      </c>
      <c r="AC79">
        <f t="shared" si="14"/>
        <v>17461.583927485986</v>
      </c>
      <c r="AD79">
        <f t="shared" si="15"/>
        <v>13.676942533162952</v>
      </c>
      <c r="AE79">
        <f t="shared" si="16"/>
        <v>0.11990091449924153</v>
      </c>
      <c r="AF79">
        <f t="shared" si="17"/>
        <v>17248.809810069186</v>
      </c>
      <c r="AG79">
        <f t="shared" si="18"/>
        <v>5.273332210742547E-2</v>
      </c>
    </row>
    <row r="80" spans="1:33" x14ac:dyDescent="0.25">
      <c r="A80">
        <v>61</v>
      </c>
      <c r="B80">
        <v>0.6</v>
      </c>
      <c r="C80">
        <f t="shared" si="29"/>
        <v>16.5</v>
      </c>
      <c r="D80">
        <f t="shared" si="5"/>
        <v>2.639810493641424E-2</v>
      </c>
      <c r="E80">
        <f t="shared" si="27"/>
        <v>467.18057710344982</v>
      </c>
      <c r="F80">
        <f t="shared" si="28"/>
        <v>245.59028855172491</v>
      </c>
      <c r="G80">
        <f t="shared" si="6"/>
        <v>114735.01273659761</v>
      </c>
      <c r="H80">
        <f t="shared" si="19"/>
        <v>319121.27779555501</v>
      </c>
      <c r="I80">
        <f t="shared" si="20"/>
        <v>16.5</v>
      </c>
      <c r="J80">
        <f t="shared" si="7"/>
        <v>0.2234926611655175</v>
      </c>
      <c r="K80">
        <f t="shared" si="8"/>
        <v>7.9677092178192785E-2</v>
      </c>
      <c r="L80">
        <f t="shared" si="9"/>
        <v>0</v>
      </c>
      <c r="M80">
        <f t="shared" si="10"/>
        <v>0.30316975334371027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0.99334107796187565</v>
      </c>
      <c r="Y80">
        <f t="shared" si="30"/>
        <v>13.674796273225384</v>
      </c>
      <c r="Z80">
        <f t="shared" si="31"/>
        <v>0</v>
      </c>
      <c r="AA80">
        <f t="shared" si="12"/>
        <v>0.11825499157588015</v>
      </c>
      <c r="AB80">
        <f t="shared" si="13"/>
        <v>17248.809810069255</v>
      </c>
      <c r="AC80">
        <f t="shared" si="14"/>
        <v>17035.95082523267</v>
      </c>
      <c r="AD80">
        <f t="shared" si="15"/>
        <v>13.672649157227195</v>
      </c>
      <c r="AE80">
        <f t="shared" si="16"/>
        <v>0.11660841215710735</v>
      </c>
      <c r="AF80">
        <f t="shared" si="17"/>
        <v>16829.019526303669</v>
      </c>
      <c r="AG80">
        <f t="shared" si="18"/>
        <v>4.9410475495104897E-2</v>
      </c>
    </row>
    <row r="81" spans="1:33" x14ac:dyDescent="0.25">
      <c r="A81">
        <v>62</v>
      </c>
      <c r="B81">
        <v>0.61</v>
      </c>
      <c r="C81">
        <f t="shared" si="29"/>
        <v>16.55</v>
      </c>
      <c r="D81">
        <f t="shared" si="5"/>
        <v>2.639810493641424E-2</v>
      </c>
      <c r="E81">
        <f t="shared" si="27"/>
        <v>467.58057710344985</v>
      </c>
      <c r="F81">
        <f t="shared" si="28"/>
        <v>245.99028855172492</v>
      </c>
      <c r="G81">
        <f t="shared" si="6"/>
        <v>115020.28108285968</v>
      </c>
      <c r="H81">
        <f t="shared" si="19"/>
        <v>324865.15866523114</v>
      </c>
      <c r="I81">
        <f t="shared" si="20"/>
        <v>16.55</v>
      </c>
      <c r="J81">
        <f t="shared" si="7"/>
        <v>0.22529263113160361</v>
      </c>
      <c r="K81">
        <f t="shared" si="8"/>
        <v>7.9875195196430326E-2</v>
      </c>
      <c r="L81">
        <f t="shared" si="9"/>
        <v>0</v>
      </c>
      <c r="M81">
        <f t="shared" si="10"/>
        <v>0.30516782632803396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0.99334107796187565</v>
      </c>
      <c r="Y81">
        <f t="shared" si="30"/>
        <v>13.670561834003333</v>
      </c>
      <c r="Z81">
        <f t="shared" si="31"/>
        <v>0</v>
      </c>
      <c r="AA81">
        <f t="shared" si="12"/>
        <v>0.11500768659610616</v>
      </c>
      <c r="AB81">
        <f t="shared" si="13"/>
        <v>16829.019526303618</v>
      </c>
      <c r="AC81">
        <f t="shared" si="14"/>
        <v>16622.005690430626</v>
      </c>
      <c r="AD81">
        <f t="shared" si="15"/>
        <v>13.668473678226443</v>
      </c>
      <c r="AE81">
        <f t="shared" si="16"/>
        <v>0.11340632256718614</v>
      </c>
      <c r="AF81">
        <f t="shared" si="17"/>
        <v>16420.756765061749</v>
      </c>
      <c r="AG81">
        <f t="shared" si="18"/>
        <v>4.6178874894536634E-2</v>
      </c>
    </row>
    <row r="82" spans="1:33" x14ac:dyDescent="0.25">
      <c r="A82">
        <v>63</v>
      </c>
      <c r="B82">
        <v>0.62</v>
      </c>
      <c r="C82">
        <f t="shared" si="29"/>
        <v>16.600000000000001</v>
      </c>
      <c r="D82">
        <f t="shared" si="5"/>
        <v>2.639810493641424E-2</v>
      </c>
      <c r="E82">
        <f t="shared" si="27"/>
        <v>467.98057710344983</v>
      </c>
      <c r="F82">
        <f t="shared" si="28"/>
        <v>246.39028855172492</v>
      </c>
      <c r="G82">
        <f t="shared" si="6"/>
        <v>115305.86942912175</v>
      </c>
      <c r="H82">
        <f t="shared" si="19"/>
        <v>330623.31095257349</v>
      </c>
      <c r="I82">
        <f t="shared" si="20"/>
        <v>16.600000000000001</v>
      </c>
      <c r="J82">
        <f t="shared" si="7"/>
        <v>0.22707833381799508</v>
      </c>
      <c r="K82">
        <f t="shared" si="8"/>
        <v>8.0073520436890103E-2</v>
      </c>
      <c r="L82">
        <f t="shared" si="9"/>
        <v>0</v>
      </c>
      <c r="M82">
        <f t="shared" si="10"/>
        <v>0.30715185425488517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0.99334107796187565</v>
      </c>
      <c r="Y82">
        <f t="shared" si="30"/>
        <v>13.666443673302714</v>
      </c>
      <c r="Z82">
        <f t="shared" si="31"/>
        <v>0</v>
      </c>
      <c r="AA82">
        <f t="shared" si="12"/>
        <v>0.11184955324022049</v>
      </c>
      <c r="AB82">
        <f t="shared" si="13"/>
        <v>16420.756765061757</v>
      </c>
      <c r="AC82">
        <f t="shared" si="14"/>
        <v>16219.42756922936</v>
      </c>
      <c r="AD82">
        <f t="shared" si="15"/>
        <v>13.664412858688022</v>
      </c>
      <c r="AE82">
        <f t="shared" si="16"/>
        <v>0.11029216297778763</v>
      </c>
      <c r="AF82">
        <f t="shared" si="17"/>
        <v>16023.704978341721</v>
      </c>
      <c r="AG82">
        <f t="shared" si="18"/>
        <v>4.3036014672561067E-2</v>
      </c>
    </row>
    <row r="83" spans="1:33" x14ac:dyDescent="0.25">
      <c r="A83">
        <v>64</v>
      </c>
      <c r="B83">
        <v>0.63</v>
      </c>
      <c r="C83">
        <f t="shared" si="29"/>
        <v>16.649999999999999</v>
      </c>
      <c r="D83">
        <f t="shared" si="5"/>
        <v>2.639810493641424E-2</v>
      </c>
      <c r="E83">
        <f t="shared" si="27"/>
        <v>468.38057710344981</v>
      </c>
      <c r="F83">
        <f t="shared" si="28"/>
        <v>246.7902885517249</v>
      </c>
      <c r="G83">
        <f t="shared" si="6"/>
        <v>115591.77777538382</v>
      </c>
      <c r="H83">
        <f t="shared" si="19"/>
        <v>336395.75065758027</v>
      </c>
      <c r="I83">
        <f t="shared" si="20"/>
        <v>16.649999999999999</v>
      </c>
      <c r="J83">
        <f t="shared" si="7"/>
        <v>0.22885010320494231</v>
      </c>
      <c r="K83">
        <f t="shared" si="8"/>
        <v>8.02720678995721E-2</v>
      </c>
      <c r="L83">
        <f t="shared" si="9"/>
        <v>0</v>
      </c>
      <c r="M83">
        <f t="shared" si="10"/>
        <v>0.3091221711045144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0.99334107796187565</v>
      </c>
      <c r="Y83">
        <f t="shared" si="30"/>
        <v>13.6624385980928</v>
      </c>
      <c r="Z83">
        <f t="shared" si="31"/>
        <v>0</v>
      </c>
      <c r="AA83">
        <f t="shared" si="12"/>
        <v>0.10877814283815457</v>
      </c>
      <c r="AB83">
        <f t="shared" si="13"/>
        <v>16023.704978341764</v>
      </c>
      <c r="AC83">
        <f t="shared" si="14"/>
        <v>15827.904321233085</v>
      </c>
      <c r="AD83">
        <f t="shared" si="15"/>
        <v>13.660463550040884</v>
      </c>
      <c r="AE83">
        <f t="shared" si="16"/>
        <v>0.10726351881406163</v>
      </c>
      <c r="AF83">
        <f t="shared" si="17"/>
        <v>15637.556310611142</v>
      </c>
      <c r="AG83">
        <f t="shared" si="18"/>
        <v>3.9979458001189024E-2</v>
      </c>
    </row>
    <row r="84" spans="1:33" x14ac:dyDescent="0.25">
      <c r="A84">
        <v>65</v>
      </c>
      <c r="B84">
        <v>0.64</v>
      </c>
      <c r="C84">
        <f t="shared" si="29"/>
        <v>16.7</v>
      </c>
      <c r="D84">
        <f t="shared" si="5"/>
        <v>2.639810493641424E-2</v>
      </c>
      <c r="E84">
        <f t="shared" ref="E84:E120" si="32">IF($C84&lt;$C$5,0,$C$13+2*$C$7*($C84-$C$5))</f>
        <v>468.78057710344979</v>
      </c>
      <c r="F84">
        <f t="shared" ref="F84:F120" si="33">IF($C84&lt;$C$5,0,$C$14+2*$C$7*($C84-$C$5))</f>
        <v>247.1902885517249</v>
      </c>
      <c r="G84">
        <f t="shared" si="6"/>
        <v>115878.00612164587</v>
      </c>
      <c r="H84">
        <f t="shared" si="19"/>
        <v>342182.49378025101</v>
      </c>
      <c r="I84">
        <f t="shared" si="20"/>
        <v>16.7</v>
      </c>
      <c r="J84">
        <f t="shared" si="7"/>
        <v>0.23060826044239771</v>
      </c>
      <c r="K84">
        <f t="shared" si="8"/>
        <v>8.047083758447629E-2</v>
      </c>
      <c r="L84">
        <f t="shared" si="9"/>
        <v>0</v>
      </c>
      <c r="M84">
        <f t="shared" si="10"/>
        <v>0.311079098026874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0.99334107796187565</v>
      </c>
      <c r="Y84">
        <f t="shared" si="30"/>
        <v>13.658543503024106</v>
      </c>
      <c r="Z84">
        <f t="shared" si="31"/>
        <v>0</v>
      </c>
      <c r="AA84">
        <f t="shared" si="12"/>
        <v>0.10579107396079393</v>
      </c>
      <c r="AB84">
        <f t="shared" si="13"/>
        <v>15637.556310611144</v>
      </c>
      <c r="AC84">
        <f t="shared" si="14"/>
        <v>15447.132377481716</v>
      </c>
      <c r="AD84">
        <f t="shared" si="15"/>
        <v>13.656622690174348</v>
      </c>
      <c r="AE84">
        <f t="shared" si="16"/>
        <v>0.10431804180585136</v>
      </c>
      <c r="AF84">
        <f t="shared" si="17"/>
        <v>15262.011360110078</v>
      </c>
      <c r="AG84">
        <f t="shared" si="18"/>
        <v>3.7006834968199578E-2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16.75</v>
      </c>
      <c r="D85">
        <f t="shared" ref="D85:D120" si="35">IF(C85&gt;=$C$10+$C$11/12,PI()*($C$11/24)^2,IF(C85&lt;=$C$10,0,($C$11/12)^2*(1/8)*((PI()+2*ASIN((C85-$C$10-$C$11/24)/($C$11/24)))-SIN(PI()+2*ASIN((C85-$C$10-$C$11/24)/($C$11/24))))))</f>
        <v>2.639810493641424E-2</v>
      </c>
      <c r="E85">
        <f t="shared" si="32"/>
        <v>469.18057710344982</v>
      </c>
      <c r="F85">
        <f t="shared" si="33"/>
        <v>247.59028855172491</v>
      </c>
      <c r="G85">
        <f t="shared" ref="G85:G120" si="36">IF(C85&lt;$C$5,$C$12,E85*F85)</f>
        <v>116164.55446790796</v>
      </c>
      <c r="H85">
        <f t="shared" si="19"/>
        <v>347983.55632058397</v>
      </c>
      <c r="I85">
        <f t="shared" si="20"/>
        <v>16.75</v>
      </c>
      <c r="J85">
        <f t="shared" ref="J85:J120" si="37">$C$15*IF(C85&lt;=$C$10,0,IF(C85&gt;=$C$10+$C$11/12,0.6*D85*SQRT(64.4*(C85-$C$10+$C$11/24)),0.6*D85*SQRT(64.4*(C85-$C$10)/2)))</f>
        <v>0.23235311452964152</v>
      </c>
      <c r="K85">
        <f t="shared" ref="K85:K120" si="38">IF(C85&lt;$C$5,0,G85*$C$9/12/3600)</f>
        <v>8.0669829491602743E-2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0.31302294402124425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0.99334107796187565</v>
      </c>
      <c r="Y85">
        <f t="shared" si="30"/>
        <v>13.654755368020647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0.10288603057353027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15262.011360110135</v>
      </c>
      <c r="AC85">
        <f t="shared" ref="AC85:AC148" si="44">MAX(0,AB85+(Z85-AA85)*1800)</f>
        <v>15076.816505077781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13.652887301063888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0.10145344816695262</v>
      </c>
      <c r="AF85">
        <f t="shared" ref="AF85:AF148" si="47">MAX(0,AB85+(Z85-AE85)*3600)</f>
        <v>14896.778946709106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3.4115840739621907E-2</v>
      </c>
    </row>
    <row r="86" spans="1:33" x14ac:dyDescent="0.25">
      <c r="A86">
        <v>67</v>
      </c>
      <c r="B86">
        <v>0.66</v>
      </c>
      <c r="C86">
        <f t="shared" si="34"/>
        <v>16.8</v>
      </c>
      <c r="D86">
        <f t="shared" si="35"/>
        <v>2.639810493641424E-2</v>
      </c>
      <c r="E86">
        <f t="shared" si="32"/>
        <v>469.58057710344985</v>
      </c>
      <c r="F86">
        <f t="shared" si="33"/>
        <v>247.99028855172492</v>
      </c>
      <c r="G86">
        <f t="shared" si="36"/>
        <v>116451.42281417004</v>
      </c>
      <c r="H86">
        <f t="shared" ref="H86:H120" si="49">IF(C86&lt;$C$5,$C$12*(C86-$C$10),H85+(1/3)*(C86-MAX(C85,$C$5))*(G86+IF(C85&lt;$C$5,$C$13*$C$14,G85)+SQRT(G86*IF(C85&lt;$C$5,$C$13*$C$14,G85))))</f>
        <v>353798.95427857776</v>
      </c>
      <c r="I86">
        <f t="shared" ref="I86:I120" si="50">C86</f>
        <v>16.8</v>
      </c>
      <c r="J86">
        <f t="shared" si="37"/>
        <v>0.23408496294931189</v>
      </c>
      <c r="K86">
        <f t="shared" si="38"/>
        <v>8.0869043620951417E-2</v>
      </c>
      <c r="L86">
        <f t="shared" si="39"/>
        <v>0</v>
      </c>
      <c r="M86">
        <f t="shared" si="40"/>
        <v>0.31495400657026329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0.99334107796187565</v>
      </c>
      <c r="Y86">
        <f t="shared" si="30"/>
        <v>13.651071255938307</v>
      </c>
      <c r="Z86">
        <f t="shared" si="31"/>
        <v>0</v>
      </c>
      <c r="AA86">
        <f t="shared" si="42"/>
        <v>0.10006076024051262</v>
      </c>
      <c r="AB86">
        <f t="shared" si="43"/>
        <v>14896.778946709081</v>
      </c>
      <c r="AC86">
        <f t="shared" si="44"/>
        <v>14716.669578276158</v>
      </c>
      <c r="AD86">
        <f t="shared" si="45"/>
        <v>13.649252474189604</v>
      </c>
      <c r="AE86">
        <f t="shared" si="46"/>
        <v>9.9017693894843231E-2</v>
      </c>
      <c r="AF86">
        <f t="shared" si="47"/>
        <v>14540.315248687644</v>
      </c>
      <c r="AG86">
        <f t="shared" si="48"/>
        <v>3.130423377267081E-2</v>
      </c>
    </row>
    <row r="87" spans="1:33" x14ac:dyDescent="0.25">
      <c r="A87">
        <v>68</v>
      </c>
      <c r="B87">
        <v>0.67</v>
      </c>
      <c r="C87">
        <f t="shared" si="34"/>
        <v>16.850000000000001</v>
      </c>
      <c r="D87">
        <f t="shared" si="35"/>
        <v>2.639810493641424E-2</v>
      </c>
      <c r="E87">
        <f t="shared" si="32"/>
        <v>469.98057710344983</v>
      </c>
      <c r="F87">
        <f t="shared" si="33"/>
        <v>248.39028855172492</v>
      </c>
      <c r="G87">
        <f t="shared" si="36"/>
        <v>116738.6111604321</v>
      </c>
      <c r="H87">
        <f t="shared" si="49"/>
        <v>359628.7036542311</v>
      </c>
      <c r="I87">
        <f t="shared" si="50"/>
        <v>16.850000000000001</v>
      </c>
      <c r="J87">
        <f t="shared" si="37"/>
        <v>0.23580409225952104</v>
      </c>
      <c r="K87">
        <f t="shared" si="38"/>
        <v>8.1068479972522298E-2</v>
      </c>
      <c r="L87">
        <f t="shared" si="39"/>
        <v>0</v>
      </c>
      <c r="M87">
        <f t="shared" si="40"/>
        <v>0.31687257223204335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0.99334107796187565</v>
      </c>
      <c r="Y87">
        <f t="shared" si="30"/>
        <v>13.647468780377167</v>
      </c>
      <c r="Z87">
        <f t="shared" si="31"/>
        <v>0</v>
      </c>
      <c r="AA87">
        <f t="shared" si="42"/>
        <v>9.848906577270064E-2</v>
      </c>
      <c r="AB87">
        <f t="shared" si="43"/>
        <v>14540.315248687704</v>
      </c>
      <c r="AC87">
        <f t="shared" si="44"/>
        <v>14363.034930296843</v>
      </c>
      <c r="AD87">
        <f t="shared" si="45"/>
        <v>13.645675720871804</v>
      </c>
      <c r="AE87">
        <f t="shared" si="46"/>
        <v>9.7957661967517595E-2</v>
      </c>
      <c r="AF87">
        <f t="shared" si="47"/>
        <v>14187.66766560464</v>
      </c>
      <c r="AG87">
        <f t="shared" si="48"/>
        <v>2.9745888653487464E-2</v>
      </c>
    </row>
    <row r="88" spans="1:33" x14ac:dyDescent="0.25">
      <c r="A88">
        <v>69</v>
      </c>
      <c r="B88">
        <v>0.68</v>
      </c>
      <c r="C88">
        <f t="shared" si="34"/>
        <v>16.899999999999999</v>
      </c>
      <c r="D88">
        <f t="shared" si="35"/>
        <v>2.639810493641424E-2</v>
      </c>
      <c r="E88">
        <f t="shared" si="32"/>
        <v>470.38057710344981</v>
      </c>
      <c r="F88">
        <f t="shared" si="33"/>
        <v>248.7902885517249</v>
      </c>
      <c r="G88">
        <f t="shared" si="36"/>
        <v>117026.11950669416</v>
      </c>
      <c r="H88">
        <f t="shared" si="49"/>
        <v>365472.82044754224</v>
      </c>
      <c r="I88">
        <f t="shared" si="50"/>
        <v>16.899999999999999</v>
      </c>
      <c r="J88">
        <f t="shared" si="37"/>
        <v>0.23751077864739661</v>
      </c>
      <c r="K88">
        <f t="shared" si="38"/>
        <v>8.1268138546315385E-2</v>
      </c>
      <c r="L88">
        <f t="shared" si="39"/>
        <v>0</v>
      </c>
      <c r="M88">
        <f t="shared" si="40"/>
        <v>0.31877891719371199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0.99334107796187565</v>
      </c>
      <c r="Y88">
        <f t="shared" si="30"/>
        <v>13.643902010491882</v>
      </c>
      <c r="Z88">
        <f t="shared" si="31"/>
        <v>0</v>
      </c>
      <c r="AA88">
        <f t="shared" si="42"/>
        <v>9.7431992606091603E-2</v>
      </c>
      <c r="AB88">
        <f t="shared" si="43"/>
        <v>14187.667665604629</v>
      </c>
      <c r="AC88">
        <f t="shared" si="44"/>
        <v>14012.290078913664</v>
      </c>
      <c r="AD88">
        <f t="shared" si="45"/>
        <v>13.642128195712564</v>
      </c>
      <c r="AE88">
        <f t="shared" si="46"/>
        <v>9.6906292304121788E-2</v>
      </c>
      <c r="AF88">
        <f t="shared" si="47"/>
        <v>13838.805013309791</v>
      </c>
      <c r="AG88">
        <f t="shared" si="48"/>
        <v>2.8702027810456228E-2</v>
      </c>
    </row>
    <row r="89" spans="1:33" x14ac:dyDescent="0.25">
      <c r="A89">
        <v>70</v>
      </c>
      <c r="B89">
        <v>0.69000000000000006</v>
      </c>
      <c r="C89">
        <f t="shared" si="34"/>
        <v>16.95</v>
      </c>
      <c r="D89">
        <f t="shared" si="35"/>
        <v>2.639810493641424E-2</v>
      </c>
      <c r="E89">
        <f t="shared" si="32"/>
        <v>470.78057710344979</v>
      </c>
      <c r="F89">
        <f t="shared" si="33"/>
        <v>249.1902885517249</v>
      </c>
      <c r="G89">
        <f t="shared" si="36"/>
        <v>117313.94785295623</v>
      </c>
      <c r="H89">
        <f t="shared" si="49"/>
        <v>371331.32065851067</v>
      </c>
      <c r="I89">
        <f t="shared" si="50"/>
        <v>16.95</v>
      </c>
      <c r="J89">
        <f t="shared" si="37"/>
        <v>0.23920528844707559</v>
      </c>
      <c r="K89">
        <f t="shared" si="38"/>
        <v>8.1468019342330708E-2</v>
      </c>
      <c r="L89">
        <f t="shared" si="39"/>
        <v>0</v>
      </c>
      <c r="M89">
        <f t="shared" si="40"/>
        <v>0.32067330778940628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0.99334107796187565</v>
      </c>
      <c r="Y89">
        <f t="shared" si="30"/>
        <v>13.640373522386483</v>
      </c>
      <c r="Z89">
        <f t="shared" si="31"/>
        <v>0</v>
      </c>
      <c r="AA89">
        <f t="shared" si="42"/>
        <v>9.6386264898704652E-2</v>
      </c>
      <c r="AB89">
        <f t="shared" si="43"/>
        <v>13838.805013309717</v>
      </c>
      <c r="AC89">
        <f t="shared" si="44"/>
        <v>13665.309736492049</v>
      </c>
      <c r="AD89">
        <f t="shared" si="45"/>
        <v>13.638618745781516</v>
      </c>
      <c r="AE89">
        <f t="shared" si="46"/>
        <v>9.5866206884825944E-2</v>
      </c>
      <c r="AF89">
        <f t="shared" si="47"/>
        <v>13493.686668524344</v>
      </c>
      <c r="AG89">
        <f t="shared" si="48"/>
        <v>2.766937062011645E-2</v>
      </c>
    </row>
    <row r="90" spans="1:33" x14ac:dyDescent="0.25">
      <c r="A90">
        <v>71</v>
      </c>
      <c r="B90">
        <v>0.70000000000000007</v>
      </c>
      <c r="C90">
        <f t="shared" si="34"/>
        <v>17</v>
      </c>
      <c r="D90">
        <f t="shared" si="35"/>
        <v>2.639810493641424E-2</v>
      </c>
      <c r="E90">
        <f t="shared" si="32"/>
        <v>471.18057710344982</v>
      </c>
      <c r="F90">
        <f t="shared" si="33"/>
        <v>249.59028855172491</v>
      </c>
      <c r="G90">
        <f t="shared" si="36"/>
        <v>117602.09619921831</v>
      </c>
      <c r="H90">
        <f t="shared" si="49"/>
        <v>377204.2202871347</v>
      </c>
      <c r="I90">
        <f t="shared" si="50"/>
        <v>17</v>
      </c>
      <c r="J90">
        <f t="shared" si="37"/>
        <v>0.24088787862490013</v>
      </c>
      <c r="K90">
        <f t="shared" si="38"/>
        <v>8.1668122360568279E-2</v>
      </c>
      <c r="L90">
        <f t="shared" si="39"/>
        <v>0</v>
      </c>
      <c r="M90">
        <f t="shared" si="40"/>
        <v>0.32255600098546844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0.99334107796187565</v>
      </c>
      <c r="Y90">
        <f t="shared" si="30"/>
        <v>13.636882905186505</v>
      </c>
      <c r="Z90">
        <f t="shared" si="31"/>
        <v>0</v>
      </c>
      <c r="AA90">
        <f t="shared" si="42"/>
        <v>9.535176088087538E-2</v>
      </c>
      <c r="AB90">
        <f t="shared" si="43"/>
        <v>13493.686668524273</v>
      </c>
      <c r="AC90">
        <f t="shared" si="44"/>
        <v>13322.053498938698</v>
      </c>
      <c r="AD90">
        <f t="shared" si="45"/>
        <v>13.635146962421091</v>
      </c>
      <c r="AE90">
        <f t="shared" si="46"/>
        <v>9.4837284596980889E-2</v>
      </c>
      <c r="AF90">
        <f t="shared" si="47"/>
        <v>13152.272443975142</v>
      </c>
      <c r="AG90">
        <f t="shared" si="48"/>
        <v>2.6647796834798849E-2</v>
      </c>
    </row>
    <row r="91" spans="1:33" x14ac:dyDescent="0.25">
      <c r="A91">
        <v>72</v>
      </c>
      <c r="B91">
        <v>0.71</v>
      </c>
      <c r="C91">
        <f t="shared" si="34"/>
        <v>17.05</v>
      </c>
      <c r="D91">
        <f t="shared" si="35"/>
        <v>2.639810493641424E-2</v>
      </c>
      <c r="E91">
        <f t="shared" si="32"/>
        <v>471.58057710344985</v>
      </c>
      <c r="F91">
        <f t="shared" si="33"/>
        <v>249.99028855172492</v>
      </c>
      <c r="G91">
        <f t="shared" si="36"/>
        <v>117890.56454548039</v>
      </c>
      <c r="H91">
        <f t="shared" si="49"/>
        <v>383091.53533341305</v>
      </c>
      <c r="I91">
        <f t="shared" si="50"/>
        <v>17.05</v>
      </c>
      <c r="J91">
        <f t="shared" si="37"/>
        <v>0.24255879723432136</v>
      </c>
      <c r="K91">
        <f t="shared" si="38"/>
        <v>8.1868447601028044E-2</v>
      </c>
      <c r="L91">
        <f t="shared" si="39"/>
        <v>0</v>
      </c>
      <c r="M91">
        <f t="shared" si="40"/>
        <v>0.3244272448353494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0.99334107796187565</v>
      </c>
      <c r="Y91">
        <f t="shared" si="30"/>
        <v>13.633429752427357</v>
      </c>
      <c r="Z91">
        <f t="shared" si="31"/>
        <v>0</v>
      </c>
      <c r="AA91">
        <f t="shared" si="42"/>
        <v>9.4328360089880686E-2</v>
      </c>
      <c r="AB91">
        <f t="shared" si="43"/>
        <v>13152.272443975078</v>
      </c>
      <c r="AC91">
        <f t="shared" si="44"/>
        <v>12982.481395813293</v>
      </c>
      <c r="AD91">
        <f t="shared" si="45"/>
        <v>13.631712441359804</v>
      </c>
      <c r="AE91">
        <f t="shared" si="46"/>
        <v>9.3819405627827979E-2</v>
      </c>
      <c r="AF91">
        <f t="shared" si="47"/>
        <v>12814.522583714897</v>
      </c>
      <c r="AG91">
        <f t="shared" si="48"/>
        <v>2.5637187497440019E-2</v>
      </c>
    </row>
    <row r="92" spans="1:33" x14ac:dyDescent="0.25">
      <c r="A92">
        <v>73</v>
      </c>
      <c r="B92">
        <v>0.72</v>
      </c>
      <c r="C92">
        <f t="shared" si="34"/>
        <v>17.100000000000001</v>
      </c>
      <c r="D92">
        <f t="shared" si="35"/>
        <v>2.639810493641424E-2</v>
      </c>
      <c r="E92">
        <f t="shared" si="32"/>
        <v>471.98057710344983</v>
      </c>
      <c r="F92">
        <f t="shared" si="33"/>
        <v>250.39028855172492</v>
      </c>
      <c r="G92">
        <f t="shared" si="36"/>
        <v>118179.35289174246</v>
      </c>
      <c r="H92">
        <f t="shared" si="49"/>
        <v>388993.28179734439</v>
      </c>
      <c r="I92">
        <f t="shared" si="50"/>
        <v>17.100000000000001</v>
      </c>
      <c r="J92">
        <f t="shared" si="37"/>
        <v>0.2442182838427881</v>
      </c>
      <c r="K92">
        <f t="shared" si="38"/>
        <v>8.2068995063710029E-2</v>
      </c>
      <c r="L92">
        <f t="shared" si="39"/>
        <v>0</v>
      </c>
      <c r="M92">
        <f t="shared" si="40"/>
        <v>0.32628727890649811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0.99334107796187565</v>
      </c>
      <c r="Y92">
        <f t="shared" si="30"/>
        <v>13.630013662006991</v>
      </c>
      <c r="Z92">
        <f t="shared" si="31"/>
        <v>0</v>
      </c>
      <c r="AA92">
        <f t="shared" si="42"/>
        <v>9.3315943355911868E-2</v>
      </c>
      <c r="AB92">
        <f t="shared" si="43"/>
        <v>12814.522583714926</v>
      </c>
      <c r="AC92">
        <f t="shared" si="44"/>
        <v>12646.553885674286</v>
      </c>
      <c r="AD92">
        <f t="shared" si="45"/>
        <v>13.628314782665173</v>
      </c>
      <c r="AE92">
        <f t="shared" si="46"/>
        <v>9.2812451450546438E-2</v>
      </c>
      <c r="AF92">
        <f t="shared" si="47"/>
        <v>12480.39775849296</v>
      </c>
      <c r="AG92">
        <f t="shared" si="48"/>
        <v>2.4637424927730897E-2</v>
      </c>
    </row>
    <row r="93" spans="1:33" x14ac:dyDescent="0.25">
      <c r="A93">
        <v>74</v>
      </c>
      <c r="B93">
        <v>0.73</v>
      </c>
      <c r="C93">
        <f t="shared" si="34"/>
        <v>17.149999999999999</v>
      </c>
      <c r="D93">
        <f t="shared" si="35"/>
        <v>2.639810493641424E-2</v>
      </c>
      <c r="E93">
        <f t="shared" si="32"/>
        <v>472.38057710344981</v>
      </c>
      <c r="F93">
        <f t="shared" si="33"/>
        <v>250.7902885517249</v>
      </c>
      <c r="G93">
        <f t="shared" si="36"/>
        <v>118468.46123800451</v>
      </c>
      <c r="H93">
        <f t="shared" si="49"/>
        <v>394909.47567892709</v>
      </c>
      <c r="I93">
        <f t="shared" si="50"/>
        <v>17.149999999999999</v>
      </c>
      <c r="J93">
        <f t="shared" si="37"/>
        <v>0.24586656993270262</v>
      </c>
      <c r="K93">
        <f t="shared" si="38"/>
        <v>8.2269764748614249E-2</v>
      </c>
      <c r="L93">
        <f t="shared" si="39"/>
        <v>0</v>
      </c>
      <c r="M93">
        <f t="shared" si="40"/>
        <v>0.32813633468131687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0.99334107796187565</v>
      </c>
      <c r="Y93">
        <f t="shared" si="30"/>
        <v>13.626634236139079</v>
      </c>
      <c r="Z93">
        <f t="shared" si="31"/>
        <v>0</v>
      </c>
      <c r="AA93">
        <f t="shared" si="42"/>
        <v>9.2314392788197405E-2</v>
      </c>
      <c r="AB93">
        <f t="shared" si="43"/>
        <v>12480.397758493044</v>
      </c>
      <c r="AC93">
        <f t="shared" si="44"/>
        <v>12314.231851474287</v>
      </c>
      <c r="AD93">
        <f t="shared" si="45"/>
        <v>13.624953590697151</v>
      </c>
      <c r="AE93">
        <f t="shared" si="46"/>
        <v>9.1816304810451832E-2</v>
      </c>
      <c r="AF93">
        <f t="shared" si="47"/>
        <v>12149.859061175417</v>
      </c>
      <c r="AG93">
        <f t="shared" si="48"/>
        <v>2.3648392708412905E-2</v>
      </c>
    </row>
    <row r="94" spans="1:33" x14ac:dyDescent="0.25">
      <c r="A94">
        <v>75</v>
      </c>
      <c r="B94">
        <v>0.74</v>
      </c>
      <c r="C94">
        <f t="shared" si="34"/>
        <v>17.2</v>
      </c>
      <c r="D94">
        <f t="shared" si="35"/>
        <v>2.639810493641424E-2</v>
      </c>
      <c r="E94">
        <f t="shared" si="32"/>
        <v>472.78057710344979</v>
      </c>
      <c r="F94">
        <f t="shared" si="33"/>
        <v>251.1902885517249</v>
      </c>
      <c r="G94">
        <f t="shared" si="36"/>
        <v>118757.88958426658</v>
      </c>
      <c r="H94">
        <f t="shared" si="49"/>
        <v>400840.13297816063</v>
      </c>
      <c r="I94">
        <f t="shared" si="50"/>
        <v>17.2</v>
      </c>
      <c r="J94">
        <f t="shared" si="37"/>
        <v>0.24750387927834289</v>
      </c>
      <c r="K94">
        <f t="shared" si="38"/>
        <v>8.2470756655740676E-2</v>
      </c>
      <c r="L94">
        <f t="shared" si="39"/>
        <v>0</v>
      </c>
      <c r="M94">
        <f t="shared" si="40"/>
        <v>0.32997463593408355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0.99334107796187565</v>
      </c>
      <c r="Y94">
        <f t="shared" si="30"/>
        <v>13.623291081306691</v>
      </c>
      <c r="Z94">
        <f t="shared" si="31"/>
        <v>0</v>
      </c>
      <c r="AA94">
        <f t="shared" si="42"/>
        <v>9.1323591761275053E-2</v>
      </c>
      <c r="AB94">
        <f t="shared" si="43"/>
        <v>12149.859061175393</v>
      </c>
      <c r="AC94">
        <f t="shared" si="44"/>
        <v>11985.476596005099</v>
      </c>
      <c r="AD94">
        <f t="shared" si="45"/>
        <v>13.621628474062051</v>
      </c>
      <c r="AE94">
        <f t="shared" si="46"/>
        <v>9.0830849711340977E-2</v>
      </c>
      <c r="AF94">
        <f t="shared" si="47"/>
        <v>11822.868002214565</v>
      </c>
      <c r="AG94">
        <f t="shared" si="48"/>
        <v>2.2669975671721722E-2</v>
      </c>
    </row>
    <row r="95" spans="1:33" x14ac:dyDescent="0.25">
      <c r="A95">
        <v>76</v>
      </c>
      <c r="B95">
        <v>0.75</v>
      </c>
      <c r="C95">
        <f t="shared" si="34"/>
        <v>17.25</v>
      </c>
      <c r="D95">
        <f t="shared" si="35"/>
        <v>2.639810493641424E-2</v>
      </c>
      <c r="E95">
        <f t="shared" si="32"/>
        <v>473.18057710344982</v>
      </c>
      <c r="F95">
        <f t="shared" si="33"/>
        <v>251.59028855172491</v>
      </c>
      <c r="G95">
        <f t="shared" si="36"/>
        <v>119047.63793052865</v>
      </c>
      <c r="H95">
        <f t="shared" si="49"/>
        <v>406785.26969504333</v>
      </c>
      <c r="I95">
        <f t="shared" si="50"/>
        <v>17.25</v>
      </c>
      <c r="J95">
        <f t="shared" si="37"/>
        <v>0.24913042830048787</v>
      </c>
      <c r="K95">
        <f t="shared" si="38"/>
        <v>8.2671970785089338E-2</v>
      </c>
      <c r="L95">
        <f t="shared" si="39"/>
        <v>0</v>
      </c>
      <c r="M95">
        <f t="shared" si="40"/>
        <v>0.33180239908557718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0.99334107796187565</v>
      </c>
      <c r="Y95">
        <f t="shared" si="30"/>
        <v>13.619983808216478</v>
      </c>
      <c r="Z95">
        <f t="shared" si="31"/>
        <v>0</v>
      </c>
      <c r="AA95">
        <f t="shared" si="42"/>
        <v>9.0343424901412561E-2</v>
      </c>
      <c r="AB95">
        <f t="shared" si="43"/>
        <v>11822.8680022145</v>
      </c>
      <c r="AC95">
        <f t="shared" si="44"/>
        <v>11660.249837391957</v>
      </c>
      <c r="AD95">
        <f t="shared" si="45"/>
        <v>13.618339045566984</v>
      </c>
      <c r="AE95">
        <f t="shared" si="46"/>
        <v>8.9855971401988893E-2</v>
      </c>
      <c r="AF95">
        <f t="shared" si="47"/>
        <v>11499.38650516734</v>
      </c>
      <c r="AG95">
        <f t="shared" si="48"/>
        <v>2.1702059885977669E-2</v>
      </c>
    </row>
    <row r="96" spans="1:33" x14ac:dyDescent="0.25">
      <c r="A96">
        <v>77</v>
      </c>
      <c r="B96">
        <v>0.76</v>
      </c>
      <c r="C96">
        <f t="shared" si="34"/>
        <v>17.3</v>
      </c>
      <c r="D96">
        <f t="shared" si="35"/>
        <v>2.639810493641424E-2</v>
      </c>
      <c r="E96">
        <f t="shared" si="32"/>
        <v>473.58057710344985</v>
      </c>
      <c r="F96">
        <f t="shared" si="33"/>
        <v>251.99028855172492</v>
      </c>
      <c r="G96">
        <f t="shared" si="36"/>
        <v>119337.70627679073</v>
      </c>
      <c r="H96">
        <f t="shared" si="49"/>
        <v>412744.90182957397</v>
      </c>
      <c r="I96">
        <f t="shared" si="50"/>
        <v>17.3</v>
      </c>
      <c r="J96">
        <f t="shared" si="37"/>
        <v>0.25074642640033878</v>
      </c>
      <c r="K96">
        <f t="shared" si="38"/>
        <v>8.2873407136660235E-2</v>
      </c>
      <c r="L96">
        <f t="shared" si="39"/>
        <v>0</v>
      </c>
      <c r="M96">
        <f t="shared" si="40"/>
        <v>0.33361983353699903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0.99334107796187565</v>
      </c>
      <c r="Y96">
        <f t="shared" si="30"/>
        <v>13.616712031753337</v>
      </c>
      <c r="Z96">
        <f t="shared" si="31"/>
        <v>0</v>
      </c>
      <c r="AA96">
        <f t="shared" si="42"/>
        <v>8.9373778073172552E-2</v>
      </c>
      <c r="AB96">
        <f t="shared" si="43"/>
        <v>11499.386505167402</v>
      </c>
      <c r="AC96">
        <f t="shared" si="44"/>
        <v>11338.513704635692</v>
      </c>
      <c r="AD96">
        <f t="shared" si="45"/>
        <v>13.615084922174756</v>
      </c>
      <c r="AE96">
        <f t="shared" si="46"/>
        <v>8.8891556362782134E-2</v>
      </c>
      <c r="AF96">
        <f t="shared" si="47"/>
        <v>11179.376902261387</v>
      </c>
      <c r="AG96">
        <f t="shared" si="48"/>
        <v>2.0744532642318542E-2</v>
      </c>
    </row>
    <row r="97" spans="1:33" x14ac:dyDescent="0.25">
      <c r="A97">
        <v>78</v>
      </c>
      <c r="B97">
        <v>0.77</v>
      </c>
      <c r="C97">
        <f t="shared" si="34"/>
        <v>17.350000000000001</v>
      </c>
      <c r="D97">
        <f t="shared" si="35"/>
        <v>2.639810493641424E-2</v>
      </c>
      <c r="E97">
        <f t="shared" si="32"/>
        <v>473.98057710344983</v>
      </c>
      <c r="F97">
        <f t="shared" si="33"/>
        <v>252.39028855172492</v>
      </c>
      <c r="G97">
        <f t="shared" si="36"/>
        <v>119628.09462305281</v>
      </c>
      <c r="H97">
        <f t="shared" si="49"/>
        <v>418719.04538175126</v>
      </c>
      <c r="I97">
        <f t="shared" si="50"/>
        <v>17.350000000000001</v>
      </c>
      <c r="J97">
        <f t="shared" si="37"/>
        <v>0.25235207627419376</v>
      </c>
      <c r="K97">
        <f t="shared" si="38"/>
        <v>8.3075065710453325E-2</v>
      </c>
      <c r="L97">
        <f t="shared" si="39"/>
        <v>0</v>
      </c>
      <c r="M97">
        <f t="shared" si="40"/>
        <v>0.33542714198464707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0.99334107796187565</v>
      </c>
      <c r="Y97">
        <f t="shared" si="30"/>
        <v>13.613475370935564</v>
      </c>
      <c r="Z97">
        <f t="shared" si="31"/>
        <v>0</v>
      </c>
      <c r="AA97">
        <f t="shared" si="42"/>
        <v>8.8414538366120621E-2</v>
      </c>
      <c r="AB97">
        <f t="shared" si="43"/>
        <v>11179.376902261371</v>
      </c>
      <c r="AC97">
        <f t="shared" si="44"/>
        <v>11020.230733202354</v>
      </c>
      <c r="AD97">
        <f t="shared" si="45"/>
        <v>13.611865724959273</v>
      </c>
      <c r="AE97">
        <f t="shared" si="46"/>
        <v>8.7937492292501668E-2</v>
      </c>
      <c r="AF97">
        <f t="shared" si="47"/>
        <v>10862.801930008365</v>
      </c>
      <c r="AG97">
        <f t="shared" si="48"/>
        <v>1.9797282441573825E-2</v>
      </c>
    </row>
    <row r="98" spans="1:33" x14ac:dyDescent="0.25">
      <c r="A98">
        <v>79</v>
      </c>
      <c r="B98">
        <v>0.78</v>
      </c>
      <c r="C98">
        <f t="shared" si="34"/>
        <v>17.399999999999999</v>
      </c>
      <c r="D98">
        <f t="shared" si="35"/>
        <v>2.639810493641424E-2</v>
      </c>
      <c r="E98">
        <f t="shared" si="32"/>
        <v>474.38057710344981</v>
      </c>
      <c r="F98">
        <f t="shared" si="33"/>
        <v>252.7902885517249</v>
      </c>
      <c r="G98">
        <f t="shared" si="36"/>
        <v>119918.80296931486</v>
      </c>
      <c r="H98">
        <f t="shared" si="49"/>
        <v>424707.71635157353</v>
      </c>
      <c r="I98">
        <f t="shared" si="50"/>
        <v>17.399999999999999</v>
      </c>
      <c r="J98">
        <f t="shared" si="37"/>
        <v>0.25394757421021458</v>
      </c>
      <c r="K98">
        <f t="shared" si="38"/>
        <v>8.3276946506468649E-2</v>
      </c>
      <c r="L98">
        <f t="shared" si="39"/>
        <v>0</v>
      </c>
      <c r="M98">
        <f t="shared" si="40"/>
        <v>0.33722452071668324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0.99334107796187565</v>
      </c>
      <c r="Y98">
        <f t="shared" si="30"/>
        <v>13.610273448870494</v>
      </c>
      <c r="Z98">
        <f t="shared" si="31"/>
        <v>0</v>
      </c>
      <c r="AA98">
        <f t="shared" si="42"/>
        <v>8.7465594081679254E-2</v>
      </c>
      <c r="AB98">
        <f t="shared" si="43"/>
        <v>10862.801930008281</v>
      </c>
      <c r="AC98">
        <f t="shared" si="44"/>
        <v>10705.363860661259</v>
      </c>
      <c r="AD98">
        <f t="shared" si="45"/>
        <v>13.608681079061419</v>
      </c>
      <c r="AE98">
        <f t="shared" si="46"/>
        <v>8.6993668095246779E-2</v>
      </c>
      <c r="AF98">
        <f t="shared" si="47"/>
        <v>10549.624724865393</v>
      </c>
      <c r="AG98">
        <f t="shared" si="48"/>
        <v>1.8860198981282952E-2</v>
      </c>
    </row>
    <row r="99" spans="1:33" x14ac:dyDescent="0.25">
      <c r="A99">
        <v>80</v>
      </c>
      <c r="B99">
        <v>0.79</v>
      </c>
      <c r="C99">
        <f t="shared" si="34"/>
        <v>17.45</v>
      </c>
      <c r="D99">
        <f t="shared" si="35"/>
        <v>2.639810493641424E-2</v>
      </c>
      <c r="E99">
        <f t="shared" si="32"/>
        <v>474.78057710344979</v>
      </c>
      <c r="F99">
        <f t="shared" si="33"/>
        <v>253.1902885517249</v>
      </c>
      <c r="G99">
        <f t="shared" si="36"/>
        <v>120209.83131557693</v>
      </c>
      <c r="H99">
        <f t="shared" si="49"/>
        <v>430710.93073904037</v>
      </c>
      <c r="I99">
        <f t="shared" si="50"/>
        <v>17.45</v>
      </c>
      <c r="J99">
        <f t="shared" si="37"/>
        <v>0.2555331103685165</v>
      </c>
      <c r="K99">
        <f t="shared" si="38"/>
        <v>8.3479049524706209E-2</v>
      </c>
      <c r="L99">
        <f t="shared" si="39"/>
        <v>0</v>
      </c>
      <c r="M99">
        <f t="shared" si="40"/>
        <v>0.3390121598932227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0.99334107796187565</v>
      </c>
      <c r="Y99">
        <f t="shared" si="30"/>
        <v>13.607105892710614</v>
      </c>
      <c r="Z99">
        <f t="shared" si="31"/>
        <v>3.2436298080328997E-3</v>
      </c>
      <c r="AA99">
        <f t="shared" si="42"/>
        <v>8.6526834720120765E-2</v>
      </c>
      <c r="AB99">
        <f t="shared" si="43"/>
        <v>10549.624724865347</v>
      </c>
      <c r="AC99">
        <f t="shared" si="44"/>
        <v>10399.714956023588</v>
      </c>
      <c r="AD99">
        <f t="shared" si="45"/>
        <v>13.605589666101769</v>
      </c>
      <c r="AE99">
        <f t="shared" si="46"/>
        <v>8.6077475071403328E-2</v>
      </c>
      <c r="AF99">
        <f t="shared" si="47"/>
        <v>10251.422881917213</v>
      </c>
      <c r="AG99">
        <f t="shared" si="48"/>
        <v>1.793317314285077E-2</v>
      </c>
    </row>
    <row r="100" spans="1:33" x14ac:dyDescent="0.25">
      <c r="A100">
        <v>81</v>
      </c>
      <c r="B100">
        <v>0.8</v>
      </c>
      <c r="C100">
        <f t="shared" si="34"/>
        <v>17.5</v>
      </c>
      <c r="D100">
        <f t="shared" si="35"/>
        <v>2.639810493641424E-2</v>
      </c>
      <c r="E100">
        <f t="shared" si="32"/>
        <v>475.18057710344982</v>
      </c>
      <c r="F100">
        <f t="shared" si="33"/>
        <v>253.59028855172491</v>
      </c>
      <c r="G100">
        <f t="shared" si="36"/>
        <v>120501.17966183901</v>
      </c>
      <c r="H100">
        <f t="shared" si="49"/>
        <v>436728.70454415015</v>
      </c>
      <c r="I100">
        <f t="shared" si="50"/>
        <v>17.5</v>
      </c>
      <c r="J100">
        <f t="shared" si="37"/>
        <v>0.25710886904571073</v>
      </c>
      <c r="K100">
        <f t="shared" si="38"/>
        <v>8.3681374765165975E-2</v>
      </c>
      <c r="L100">
        <f t="shared" si="39"/>
        <v>0</v>
      </c>
      <c r="M100">
        <f t="shared" si="40"/>
        <v>0.34079024381087669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0.99360914654105192</v>
      </c>
      <c r="Y100">
        <f t="shared" si="30"/>
        <v>13.604089801280566</v>
      </c>
      <c r="Z100">
        <f t="shared" si="31"/>
        <v>2.4870994145576465E-2</v>
      </c>
      <c r="AA100">
        <f t="shared" si="42"/>
        <v>8.5632964517869656E-2</v>
      </c>
      <c r="AB100">
        <f t="shared" si="43"/>
        <v>10251.422881917213</v>
      </c>
      <c r="AC100">
        <f t="shared" si="44"/>
        <v>10142.051335247086</v>
      </c>
      <c r="AD100">
        <f t="shared" si="45"/>
        <v>13.602983588852965</v>
      </c>
      <c r="AE100">
        <f t="shared" si="46"/>
        <v>8.5305119573733948E-2</v>
      </c>
      <c r="AF100">
        <f t="shared" si="47"/>
        <v>10033.860030375847</v>
      </c>
      <c r="AG100">
        <f t="shared" si="48"/>
        <v>1.7050475395564698E-2</v>
      </c>
    </row>
    <row r="101" spans="1:33" x14ac:dyDescent="0.25">
      <c r="A101">
        <v>82</v>
      </c>
      <c r="B101">
        <v>0.81</v>
      </c>
      <c r="C101">
        <f t="shared" si="34"/>
        <v>17.55</v>
      </c>
      <c r="D101">
        <f t="shared" si="35"/>
        <v>2.639810493641424E-2</v>
      </c>
      <c r="E101">
        <f t="shared" si="32"/>
        <v>475.58057710344985</v>
      </c>
      <c r="F101">
        <f t="shared" si="33"/>
        <v>253.99028855172492</v>
      </c>
      <c r="G101">
        <f t="shared" si="36"/>
        <v>120792.84800810109</v>
      </c>
      <c r="H101">
        <f t="shared" si="49"/>
        <v>442761.0537669016</v>
      </c>
      <c r="I101">
        <f t="shared" si="50"/>
        <v>17.55</v>
      </c>
      <c r="J101">
        <f t="shared" si="37"/>
        <v>0.25867502892494365</v>
      </c>
      <c r="K101">
        <f t="shared" si="38"/>
        <v>8.3883922227847976E-2</v>
      </c>
      <c r="L101">
        <f t="shared" si="39"/>
        <v>0</v>
      </c>
      <c r="M101">
        <f t="shared" si="40"/>
        <v>0.34255895115279161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0.99566460060266981</v>
      </c>
      <c r="Y101">
        <f t="shared" si="30"/>
        <v>13.601889313699592</v>
      </c>
      <c r="Z101">
        <f t="shared" si="31"/>
        <v>5.6627545339105509E-2</v>
      </c>
      <c r="AA101">
        <f t="shared" si="42"/>
        <v>8.4980812444673329E-2</v>
      </c>
      <c r="AB101">
        <f t="shared" si="43"/>
        <v>10033.860030375872</v>
      </c>
      <c r="AC101">
        <f t="shared" si="44"/>
        <v>9982.8241495858492</v>
      </c>
      <c r="AD101">
        <f t="shared" si="45"/>
        <v>13.60137312345357</v>
      </c>
      <c r="AE101">
        <f t="shared" si="46"/>
        <v>8.4827830650084632E-2</v>
      </c>
      <c r="AF101">
        <f t="shared" si="47"/>
        <v>9932.3390032563475</v>
      </c>
      <c r="AG101">
        <f t="shared" si="48"/>
        <v>1.6406474550197427E-2</v>
      </c>
    </row>
    <row r="102" spans="1:33" x14ac:dyDescent="0.25">
      <c r="A102">
        <v>83</v>
      </c>
      <c r="B102">
        <v>0.82000000000000006</v>
      </c>
      <c r="C102">
        <f t="shared" si="34"/>
        <v>17.600000000000001</v>
      </c>
      <c r="D102">
        <f t="shared" si="35"/>
        <v>2.639810493641424E-2</v>
      </c>
      <c r="E102">
        <f t="shared" si="32"/>
        <v>475.98057710344983</v>
      </c>
      <c r="F102">
        <f t="shared" si="33"/>
        <v>254.39028855172492</v>
      </c>
      <c r="G102">
        <f t="shared" si="36"/>
        <v>121084.83635436316</v>
      </c>
      <c r="H102">
        <f t="shared" si="49"/>
        <v>448807.99440729356</v>
      </c>
      <c r="I102">
        <f t="shared" si="50"/>
        <v>17.600000000000001</v>
      </c>
      <c r="J102">
        <f t="shared" si="37"/>
        <v>0.26023176331239123</v>
      </c>
      <c r="K102">
        <f t="shared" si="38"/>
        <v>8.4086691912752198E-2</v>
      </c>
      <c r="L102">
        <f t="shared" si="39"/>
        <v>0</v>
      </c>
      <c r="M102">
        <f t="shared" si="40"/>
        <v>0.34431845522514343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1.0003445630273893</v>
      </c>
      <c r="Y102">
        <f t="shared" si="30"/>
        <v>13.600862503479918</v>
      </c>
      <c r="Z102">
        <f t="shared" si="31"/>
        <v>0.10091149521226971</v>
      </c>
      <c r="AA102">
        <f t="shared" si="42"/>
        <v>8.4676499700838875E-2</v>
      </c>
      <c r="AB102">
        <f t="shared" si="43"/>
        <v>9932.3390032563857</v>
      </c>
      <c r="AC102">
        <f t="shared" si="44"/>
        <v>9961.5619951769604</v>
      </c>
      <c r="AD102">
        <f t="shared" si="45"/>
        <v>13.601158072463063</v>
      </c>
      <c r="AE102">
        <f t="shared" si="46"/>
        <v>8.4764096616539261E-2</v>
      </c>
      <c r="AF102">
        <f t="shared" si="47"/>
        <v>9990.4696382010152</v>
      </c>
      <c r="AG102">
        <f t="shared" si="48"/>
        <v>1.6105965401579842E-2</v>
      </c>
    </row>
    <row r="103" spans="1:33" x14ac:dyDescent="0.25">
      <c r="A103">
        <v>84</v>
      </c>
      <c r="B103">
        <v>0.83000000000000007</v>
      </c>
      <c r="C103">
        <f t="shared" si="34"/>
        <v>17.649999999999999</v>
      </c>
      <c r="D103">
        <f t="shared" si="35"/>
        <v>2.639810493641424E-2</v>
      </c>
      <c r="E103">
        <f t="shared" si="32"/>
        <v>476.38057710344981</v>
      </c>
      <c r="F103">
        <f t="shared" si="33"/>
        <v>254.7902885517249</v>
      </c>
      <c r="G103">
        <f t="shared" si="36"/>
        <v>121377.14470062521</v>
      </c>
      <c r="H103">
        <f t="shared" si="49"/>
        <v>454869.54246532434</v>
      </c>
      <c r="I103">
        <f t="shared" si="50"/>
        <v>17.649999999999999</v>
      </c>
      <c r="J103">
        <f t="shared" si="37"/>
        <v>0.26177924036109579</v>
      </c>
      <c r="K103">
        <f t="shared" si="38"/>
        <v>8.4289683819878627E-2</v>
      </c>
      <c r="L103">
        <f t="shared" si="39"/>
        <v>0</v>
      </c>
      <c r="M103">
        <f t="shared" si="40"/>
        <v>0.3460689241809744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1.0086843560201388</v>
      </c>
      <c r="Y103">
        <f t="shared" si="30"/>
        <v>13.601450451924993</v>
      </c>
      <c r="Z103">
        <f t="shared" si="31"/>
        <v>0.16593164478831182</v>
      </c>
      <c r="AA103">
        <f t="shared" si="42"/>
        <v>8.4850748263159109E-2</v>
      </c>
      <c r="AB103">
        <f t="shared" si="43"/>
        <v>9990.4696382010316</v>
      </c>
      <c r="AC103">
        <f t="shared" si="44"/>
        <v>10136.415251946306</v>
      </c>
      <c r="AD103">
        <f t="shared" si="45"/>
        <v>13.602926584032422</v>
      </c>
      <c r="AE103">
        <f t="shared" si="46"/>
        <v>8.5288225221672967E-2</v>
      </c>
      <c r="AF103">
        <f t="shared" si="47"/>
        <v>10280.785948640931</v>
      </c>
      <c r="AG103">
        <f t="shared" si="48"/>
        <v>1.6278036036712948E-2</v>
      </c>
    </row>
    <row r="104" spans="1:33" x14ac:dyDescent="0.25">
      <c r="A104">
        <v>85</v>
      </c>
      <c r="B104">
        <v>0.84</v>
      </c>
      <c r="C104">
        <f t="shared" si="34"/>
        <v>17.7</v>
      </c>
      <c r="D104">
        <f t="shared" si="35"/>
        <v>2.639810493641424E-2</v>
      </c>
      <c r="E104">
        <f t="shared" si="32"/>
        <v>476.78057710344979</v>
      </c>
      <c r="F104">
        <f t="shared" si="33"/>
        <v>255.1902885517249</v>
      </c>
      <c r="G104">
        <f t="shared" si="36"/>
        <v>121669.77304688728</v>
      </c>
      <c r="H104">
        <f t="shared" si="49"/>
        <v>460945.71394099353</v>
      </c>
      <c r="I104">
        <f t="shared" si="50"/>
        <v>17.7</v>
      </c>
      <c r="J104">
        <f t="shared" si="37"/>
        <v>0.26331762328296282</v>
      </c>
      <c r="K104">
        <f t="shared" si="38"/>
        <v>8.4492897949227277E-2</v>
      </c>
      <c r="L104">
        <f t="shared" si="39"/>
        <v>0</v>
      </c>
      <c r="M104">
        <f t="shared" si="40"/>
        <v>0.34781052123219008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1.022397715093553</v>
      </c>
      <c r="Y104">
        <f t="shared" si="30"/>
        <v>13.604386787016903</v>
      </c>
      <c r="Z104">
        <f t="shared" si="31"/>
        <v>0.27043871441167738</v>
      </c>
      <c r="AA104">
        <f t="shared" si="42"/>
        <v>8.5720981312573219E-2</v>
      </c>
      <c r="AB104">
        <f t="shared" si="43"/>
        <v>10280.785948640872</v>
      </c>
      <c r="AC104">
        <f t="shared" si="44"/>
        <v>10613.27786821926</v>
      </c>
      <c r="AD104">
        <f t="shared" si="45"/>
        <v>13.607749697250073</v>
      </c>
      <c r="AE104">
        <f t="shared" si="46"/>
        <v>8.6717637189887883E-2</v>
      </c>
      <c r="AF104">
        <f t="shared" si="47"/>
        <v>10942.181826639315</v>
      </c>
      <c r="AG104">
        <f t="shared" si="48"/>
        <v>1.7137392071176566E-2</v>
      </c>
    </row>
    <row r="105" spans="1:33" x14ac:dyDescent="0.25">
      <c r="A105">
        <v>86</v>
      </c>
      <c r="B105">
        <v>0.85</v>
      </c>
      <c r="C105">
        <f t="shared" si="34"/>
        <v>17.75</v>
      </c>
      <c r="D105">
        <f t="shared" si="35"/>
        <v>2.639810493641424E-2</v>
      </c>
      <c r="E105">
        <f t="shared" si="32"/>
        <v>477.18057710344982</v>
      </c>
      <c r="F105">
        <f t="shared" si="33"/>
        <v>255.59028855172491</v>
      </c>
      <c r="G105">
        <f t="shared" si="36"/>
        <v>121962.72139314936</v>
      </c>
      <c r="H105">
        <f t="shared" si="49"/>
        <v>467036.52483429958</v>
      </c>
      <c r="I105">
        <f t="shared" si="50"/>
        <v>17.75</v>
      </c>
      <c r="J105">
        <f t="shared" si="37"/>
        <v>0.2648470705496746</v>
      </c>
      <c r="K105">
        <f t="shared" si="38"/>
        <v>8.4696334300798162E-2</v>
      </c>
      <c r="L105">
        <f t="shared" si="39"/>
        <v>0</v>
      </c>
      <c r="M105">
        <f t="shared" si="40"/>
        <v>0.34954340485047275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1.0447480220697247</v>
      </c>
      <c r="Y105">
        <f t="shared" si="30"/>
        <v>13.611076317905708</v>
      </c>
      <c r="Z105">
        <f t="shared" si="31"/>
        <v>0.47421808912960078</v>
      </c>
      <c r="AA105">
        <f t="shared" si="42"/>
        <v>8.7703538031168954E-2</v>
      </c>
      <c r="AB105">
        <f t="shared" si="43"/>
        <v>10942.181826639237</v>
      </c>
      <c r="AC105">
        <f t="shared" si="44"/>
        <v>11637.908018616414</v>
      </c>
      <c r="AD105">
        <f t="shared" si="45"/>
        <v>13.618113074568702</v>
      </c>
      <c r="AE105">
        <f t="shared" si="46"/>
        <v>8.9789001037654373E-2</v>
      </c>
      <c r="AF105">
        <f t="shared" si="47"/>
        <v>12326.126543770244</v>
      </c>
      <c r="AG105">
        <f t="shared" si="48"/>
        <v>1.9095168876985889E-2</v>
      </c>
    </row>
    <row r="106" spans="1:33" x14ac:dyDescent="0.25">
      <c r="A106">
        <v>87</v>
      </c>
      <c r="B106">
        <v>0.86</v>
      </c>
      <c r="C106">
        <f t="shared" si="34"/>
        <v>17.8</v>
      </c>
      <c r="D106">
        <f t="shared" si="35"/>
        <v>2.639810493641424E-2</v>
      </c>
      <c r="E106">
        <f t="shared" si="32"/>
        <v>477.58057710344985</v>
      </c>
      <c r="F106">
        <f t="shared" si="33"/>
        <v>255.99028855172492</v>
      </c>
      <c r="G106">
        <f t="shared" si="36"/>
        <v>122255.98973941144</v>
      </c>
      <c r="H106">
        <f t="shared" si="49"/>
        <v>473141.99114524125</v>
      </c>
      <c r="I106">
        <f t="shared" si="50"/>
        <v>17.8</v>
      </c>
      <c r="J106">
        <f t="shared" si="37"/>
        <v>0.26636773608322073</v>
      </c>
      <c r="K106">
        <f t="shared" si="38"/>
        <v>8.4899992874591282E-2</v>
      </c>
      <c r="L106">
        <f t="shared" si="39"/>
        <v>0</v>
      </c>
      <c r="M106">
        <f t="shared" si="40"/>
        <v>0.351267728957812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1.0839395996837413</v>
      </c>
      <c r="Y106">
        <f t="shared" si="30"/>
        <v>13.625073896725921</v>
      </c>
      <c r="Z106">
        <f t="shared" si="31"/>
        <v>1.8681715283265325</v>
      </c>
      <c r="AA106">
        <f t="shared" si="42"/>
        <v>9.1851959556590063E-2</v>
      </c>
      <c r="AB106">
        <f t="shared" si="43"/>
        <v>12326.12654377027</v>
      </c>
      <c r="AC106">
        <f t="shared" si="44"/>
        <v>15523.501767556167</v>
      </c>
      <c r="AD106">
        <f t="shared" si="45"/>
        <v>13.657393030873505</v>
      </c>
      <c r="AE106">
        <f t="shared" si="46"/>
        <v>0.10490880035906625</v>
      </c>
      <c r="AF106">
        <f t="shared" si="47"/>
        <v>18673.872364453149</v>
      </c>
      <c r="AG106">
        <f t="shared" si="48"/>
        <v>2.3191739414923494E-2</v>
      </c>
    </row>
    <row r="107" spans="1:33" x14ac:dyDescent="0.25">
      <c r="A107">
        <v>88</v>
      </c>
      <c r="B107">
        <v>0.87</v>
      </c>
      <c r="C107">
        <f t="shared" si="34"/>
        <v>17.850000000000001</v>
      </c>
      <c r="D107">
        <f t="shared" si="35"/>
        <v>2.639810493641424E-2</v>
      </c>
      <c r="E107">
        <f t="shared" si="32"/>
        <v>477.98057710344983</v>
      </c>
      <c r="F107">
        <f t="shared" si="33"/>
        <v>256.39028855172489</v>
      </c>
      <c r="G107">
        <f t="shared" si="36"/>
        <v>122549.57808567349</v>
      </c>
      <c r="H107">
        <f t="shared" si="49"/>
        <v>479262.12887381733</v>
      </c>
      <c r="I107">
        <f t="shared" si="50"/>
        <v>17.850000000000001</v>
      </c>
      <c r="J107">
        <f t="shared" si="37"/>
        <v>0.267879769436694</v>
      </c>
      <c r="K107">
        <f t="shared" si="38"/>
        <v>8.5103873670606595E-2</v>
      </c>
      <c r="L107">
        <f t="shared" si="39"/>
        <v>0</v>
      </c>
      <c r="M107">
        <f t="shared" si="40"/>
        <v>0.35298364310730057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1.2383339408677523</v>
      </c>
      <c r="Y107">
        <f t="shared" si="30"/>
        <v>13.689170928874939</v>
      </c>
      <c r="Z107">
        <f t="shared" si="31"/>
        <v>1.0868153303973738</v>
      </c>
      <c r="AA107">
        <f t="shared" si="42"/>
        <v>0.12927862148896324</v>
      </c>
      <c r="AB107">
        <f t="shared" si="43"/>
        <v>18673.872364453233</v>
      </c>
      <c r="AC107">
        <f t="shared" si="44"/>
        <v>20397.438440488371</v>
      </c>
      <c r="AD107">
        <f t="shared" si="45"/>
        <v>13.706538976504556</v>
      </c>
      <c r="AE107">
        <f t="shared" si="46"/>
        <v>0.13834656385661739</v>
      </c>
      <c r="AF107">
        <f t="shared" si="47"/>
        <v>22088.359923999957</v>
      </c>
      <c r="AG107">
        <f t="shared" si="48"/>
        <v>6.0380793734213165E-2</v>
      </c>
    </row>
    <row r="108" spans="1:33" x14ac:dyDescent="0.25">
      <c r="A108">
        <v>89</v>
      </c>
      <c r="B108">
        <v>0.88</v>
      </c>
      <c r="C108">
        <f t="shared" si="34"/>
        <v>17.899999999999999</v>
      </c>
      <c r="D108">
        <f t="shared" si="35"/>
        <v>2.639810493641424E-2</v>
      </c>
      <c r="E108">
        <f t="shared" si="32"/>
        <v>478.38057710344981</v>
      </c>
      <c r="F108">
        <f t="shared" si="33"/>
        <v>256.79028855172487</v>
      </c>
      <c r="G108">
        <f t="shared" si="36"/>
        <v>122843.48643193554</v>
      </c>
      <c r="H108">
        <f t="shared" si="49"/>
        <v>485396.9540200262</v>
      </c>
      <c r="I108">
        <f t="shared" si="50"/>
        <v>17.899999999999999</v>
      </c>
      <c r="J108">
        <f t="shared" si="37"/>
        <v>0.26938331596595261</v>
      </c>
      <c r="K108">
        <f t="shared" si="38"/>
        <v>8.5307976688844128E-2</v>
      </c>
      <c r="L108">
        <f t="shared" si="39"/>
        <v>0</v>
      </c>
      <c r="M108">
        <f t="shared" si="40"/>
        <v>0.35469129265479671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1.3281533896609237</v>
      </c>
      <c r="Y108">
        <f t="shared" si="30"/>
        <v>13.723549514685313</v>
      </c>
      <c r="Z108">
        <f t="shared" si="31"/>
        <v>0.46140252101080914</v>
      </c>
      <c r="AA108">
        <f t="shared" si="42"/>
        <v>0.14033234472648873</v>
      </c>
      <c r="AB108">
        <f t="shared" si="43"/>
        <v>22088.359924000026</v>
      </c>
      <c r="AC108">
        <f t="shared" si="44"/>
        <v>22666.286241311802</v>
      </c>
      <c r="AD108">
        <f t="shared" si="45"/>
        <v>13.729363408341618</v>
      </c>
      <c r="AE108">
        <f t="shared" si="46"/>
        <v>0.14101104863811542</v>
      </c>
      <c r="AF108">
        <f t="shared" si="47"/>
        <v>23241.769224541724</v>
      </c>
      <c r="AG108">
        <f t="shared" si="48"/>
        <v>7.1306911516732102E-2</v>
      </c>
    </row>
    <row r="109" spans="1:33" x14ac:dyDescent="0.25">
      <c r="A109">
        <v>90</v>
      </c>
      <c r="B109">
        <v>0.89</v>
      </c>
      <c r="C109">
        <f t="shared" si="34"/>
        <v>17.95</v>
      </c>
      <c r="D109">
        <f t="shared" si="35"/>
        <v>2.639810493641424E-2</v>
      </c>
      <c r="E109">
        <f t="shared" si="32"/>
        <v>478.78057710344979</v>
      </c>
      <c r="F109">
        <f t="shared" si="33"/>
        <v>257.1902885517249</v>
      </c>
      <c r="G109">
        <f t="shared" si="36"/>
        <v>123137.71477819762</v>
      </c>
      <c r="H109">
        <f t="shared" si="49"/>
        <v>491546.48258386756</v>
      </c>
      <c r="I109">
        <f t="shared" si="50"/>
        <v>17.95</v>
      </c>
      <c r="J109">
        <f t="shared" si="37"/>
        <v>0.27087851699270699</v>
      </c>
      <c r="K109">
        <f t="shared" si="38"/>
        <v>8.5512301929303897E-2</v>
      </c>
      <c r="L109">
        <f t="shared" si="39"/>
        <v>0</v>
      </c>
      <c r="M109">
        <f t="shared" si="40"/>
        <v>0.35639081892201085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1.3662858294138831</v>
      </c>
      <c r="Y109">
        <f t="shared" si="30"/>
        <v>13.735152722247713</v>
      </c>
      <c r="Z109">
        <f t="shared" si="31"/>
        <v>0.31255844530559962</v>
      </c>
      <c r="AA109">
        <f t="shared" si="42"/>
        <v>0.14168688315212333</v>
      </c>
      <c r="AB109">
        <f t="shared" si="43"/>
        <v>23241.769224541797</v>
      </c>
      <c r="AC109">
        <f t="shared" si="44"/>
        <v>23549.338036418056</v>
      </c>
      <c r="AD109">
        <f t="shared" si="45"/>
        <v>13.738246840495455</v>
      </c>
      <c r="AE109">
        <f t="shared" si="46"/>
        <v>0.14204808517643289</v>
      </c>
      <c r="AF109">
        <f t="shared" si="47"/>
        <v>23855.606521006797</v>
      </c>
      <c r="AG109">
        <f t="shared" si="48"/>
        <v>7.2618365243017485E-2</v>
      </c>
    </row>
    <row r="110" spans="1:33" x14ac:dyDescent="0.25">
      <c r="A110">
        <v>91</v>
      </c>
      <c r="B110">
        <v>0.9</v>
      </c>
      <c r="C110">
        <f t="shared" si="34"/>
        <v>18</v>
      </c>
      <c r="D110">
        <f t="shared" si="35"/>
        <v>2.639810493641424E-2</v>
      </c>
      <c r="E110">
        <f t="shared" si="32"/>
        <v>479.18057710344982</v>
      </c>
      <c r="F110">
        <f t="shared" si="33"/>
        <v>257.59028855172494</v>
      </c>
      <c r="G110">
        <f t="shared" si="36"/>
        <v>123432.26312445971</v>
      </c>
      <c r="H110">
        <f t="shared" si="49"/>
        <v>497710.73056533979</v>
      </c>
      <c r="I110">
        <f t="shared" si="50"/>
        <v>18</v>
      </c>
      <c r="J110">
        <f t="shared" si="37"/>
        <v>0.27236550995954728</v>
      </c>
      <c r="K110">
        <f t="shared" si="38"/>
        <v>8.57168493919859E-2</v>
      </c>
      <c r="L110">
        <f t="shared" si="39"/>
        <v>0</v>
      </c>
      <c r="M110">
        <f t="shared" si="40"/>
        <v>0.35808235935153321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1.3921171058854203</v>
      </c>
      <c r="Y110">
        <f t="shared" si="30"/>
        <v>13.741327877552148</v>
      </c>
      <c r="Z110">
        <f t="shared" si="31"/>
        <v>0.23381948500961844</v>
      </c>
      <c r="AA110">
        <f t="shared" si="42"/>
        <v>0.14240776012507547</v>
      </c>
      <c r="AB110">
        <f t="shared" si="43"/>
        <v>23855.606521006717</v>
      </c>
      <c r="AC110">
        <f t="shared" si="44"/>
        <v>24020.147625798894</v>
      </c>
      <c r="AD110">
        <f t="shared" si="45"/>
        <v>13.742983148227141</v>
      </c>
      <c r="AE110">
        <f t="shared" si="46"/>
        <v>0.14260099356695319</v>
      </c>
      <c r="AF110">
        <f t="shared" si="47"/>
        <v>24183.993090200311</v>
      </c>
      <c r="AG110">
        <f t="shared" si="48"/>
        <v>7.3316312805434186E-2</v>
      </c>
    </row>
    <row r="111" spans="1:33" x14ac:dyDescent="0.25">
      <c r="A111">
        <v>92</v>
      </c>
      <c r="B111">
        <v>0.91</v>
      </c>
      <c r="C111">
        <f t="shared" si="34"/>
        <v>18.05</v>
      </c>
      <c r="D111">
        <f t="shared" si="35"/>
        <v>2.639810493641424E-2</v>
      </c>
      <c r="E111">
        <f t="shared" si="32"/>
        <v>479.58057710344985</v>
      </c>
      <c r="F111">
        <f t="shared" si="33"/>
        <v>257.99028855172492</v>
      </c>
      <c r="G111">
        <f t="shared" si="36"/>
        <v>123727.13147072178</v>
      </c>
      <c r="H111">
        <f t="shared" si="49"/>
        <v>503889.71396444173</v>
      </c>
      <c r="I111">
        <f t="shared" si="50"/>
        <v>18.05</v>
      </c>
      <c r="J111">
        <f t="shared" si="37"/>
        <v>0.27384442857739544</v>
      </c>
      <c r="K111">
        <f t="shared" si="38"/>
        <v>8.5921619076890138E-2</v>
      </c>
      <c r="L111">
        <f t="shared" si="39"/>
        <v>0</v>
      </c>
      <c r="M111">
        <f t="shared" si="40"/>
        <v>0.35976604765428555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1.4114410302663805</v>
      </c>
      <c r="Y111">
        <f t="shared" si="30"/>
        <v>13.744631420814084</v>
      </c>
      <c r="Z111">
        <f t="shared" si="31"/>
        <v>0.18396847958038143</v>
      </c>
      <c r="AA111">
        <f t="shared" si="42"/>
        <v>0.14279341006410945</v>
      </c>
      <c r="AB111">
        <f t="shared" si="43"/>
        <v>24183.993090200398</v>
      </c>
      <c r="AC111">
        <f t="shared" si="44"/>
        <v>24258.108215329688</v>
      </c>
      <c r="AD111">
        <f t="shared" si="45"/>
        <v>13.745377013189648</v>
      </c>
      <c r="AE111">
        <f t="shared" si="46"/>
        <v>0.14288044923126475</v>
      </c>
      <c r="AF111">
        <f t="shared" si="47"/>
        <v>24331.909999457217</v>
      </c>
      <c r="AG111">
        <f t="shared" si="48"/>
        <v>7.3689696121858661E-2</v>
      </c>
    </row>
    <row r="112" spans="1:33" x14ac:dyDescent="0.25">
      <c r="A112">
        <v>93</v>
      </c>
      <c r="B112">
        <v>0.92</v>
      </c>
      <c r="C112">
        <f t="shared" si="34"/>
        <v>18.100000000000001</v>
      </c>
      <c r="D112">
        <f t="shared" si="35"/>
        <v>2.639810493641424E-2</v>
      </c>
      <c r="E112">
        <f t="shared" si="32"/>
        <v>479.98057710344983</v>
      </c>
      <c r="F112">
        <f t="shared" si="33"/>
        <v>258.39028855172489</v>
      </c>
      <c r="G112">
        <f t="shared" si="36"/>
        <v>124022.31981698384</v>
      </c>
      <c r="H112">
        <f t="shared" si="49"/>
        <v>510083.44878117222</v>
      </c>
      <c r="I112">
        <f t="shared" si="50"/>
        <v>18.100000000000001</v>
      </c>
      <c r="J112">
        <f t="shared" si="37"/>
        <v>0.27531540296582802</v>
      </c>
      <c r="K112">
        <f t="shared" si="38"/>
        <v>8.6126610984016569E-2</v>
      </c>
      <c r="L112">
        <f t="shared" si="39"/>
        <v>0</v>
      </c>
      <c r="M112">
        <f t="shared" si="40"/>
        <v>0.3614420139498446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1.4266450368432715</v>
      </c>
      <c r="Y112">
        <f t="shared" si="30"/>
        <v>13.746119453379185</v>
      </c>
      <c r="Z112">
        <f t="shared" si="31"/>
        <v>0.14945532318495242</v>
      </c>
      <c r="AA112">
        <f t="shared" si="42"/>
        <v>0.14296712041766343</v>
      </c>
      <c r="AB112">
        <f t="shared" si="43"/>
        <v>24331.909999457297</v>
      </c>
      <c r="AC112">
        <f t="shared" si="44"/>
        <v>24343.588764438417</v>
      </c>
      <c r="AD112">
        <f t="shared" si="45"/>
        <v>13.746236940843596</v>
      </c>
      <c r="AE112">
        <f t="shared" si="46"/>
        <v>0.14298083570149508</v>
      </c>
      <c r="AF112">
        <f t="shared" si="47"/>
        <v>24355.218154397742</v>
      </c>
      <c r="AG112">
        <f t="shared" si="48"/>
        <v>7.3857881155336771E-2</v>
      </c>
    </row>
    <row r="113" spans="1:33" x14ac:dyDescent="0.25">
      <c r="A113">
        <v>94</v>
      </c>
      <c r="B113">
        <v>0.93</v>
      </c>
      <c r="C113">
        <f t="shared" si="34"/>
        <v>18.149999999999999</v>
      </c>
      <c r="D113">
        <f t="shared" si="35"/>
        <v>2.639810493641424E-2</v>
      </c>
      <c r="E113">
        <f t="shared" si="32"/>
        <v>480.38057710344981</v>
      </c>
      <c r="F113">
        <f t="shared" si="33"/>
        <v>258.79028855172487</v>
      </c>
      <c r="G113">
        <f t="shared" si="36"/>
        <v>124317.8281632459</v>
      </c>
      <c r="H113">
        <f t="shared" si="49"/>
        <v>516291.95101552969</v>
      </c>
      <c r="I113">
        <f t="shared" si="50"/>
        <v>18.149999999999999</v>
      </c>
      <c r="J113">
        <f t="shared" si="37"/>
        <v>0.27677855978668608</v>
      </c>
      <c r="K113">
        <f t="shared" si="38"/>
        <v>8.6331825113365207E-2</v>
      </c>
      <c r="L113">
        <f t="shared" si="39"/>
        <v>0</v>
      </c>
      <c r="M113">
        <f t="shared" si="40"/>
        <v>0.36311038490005132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1.4389967164453337</v>
      </c>
      <c r="Y113">
        <f t="shared" si="30"/>
        <v>13.74635393159914</v>
      </c>
      <c r="Z113">
        <f t="shared" si="31"/>
        <v>0.12420883117168142</v>
      </c>
      <c r="AA113">
        <f t="shared" si="42"/>
        <v>0.14299449300039072</v>
      </c>
      <c r="AB113">
        <f t="shared" si="43"/>
        <v>24355.218154397746</v>
      </c>
      <c r="AC113">
        <f t="shared" si="44"/>
        <v>24321.40396310607</v>
      </c>
      <c r="AD113">
        <f t="shared" si="45"/>
        <v>13.746013763473282</v>
      </c>
      <c r="AE113">
        <f t="shared" si="46"/>
        <v>0.1429547823604515</v>
      </c>
      <c r="AF113">
        <f t="shared" si="47"/>
        <v>24287.732730118172</v>
      </c>
      <c r="AG113">
        <f t="shared" si="48"/>
        <v>7.388438308022599E-2</v>
      </c>
    </row>
    <row r="114" spans="1:33" x14ac:dyDescent="0.25">
      <c r="A114">
        <v>95</v>
      </c>
      <c r="B114">
        <v>0.94000000000000006</v>
      </c>
      <c r="C114">
        <f t="shared" si="34"/>
        <v>18.2</v>
      </c>
      <c r="D114">
        <f t="shared" si="35"/>
        <v>2.639810493641424E-2</v>
      </c>
      <c r="E114">
        <f t="shared" si="32"/>
        <v>480.78057710344979</v>
      </c>
      <c r="F114">
        <f t="shared" si="33"/>
        <v>259.1902885517249</v>
      </c>
      <c r="G114">
        <f t="shared" si="36"/>
        <v>124613.65650950797</v>
      </c>
      <c r="H114">
        <f t="shared" si="49"/>
        <v>522515.23666751379</v>
      </c>
      <c r="I114">
        <f t="shared" si="50"/>
        <v>18.2</v>
      </c>
      <c r="J114">
        <f t="shared" si="37"/>
        <v>0.27823402237136302</v>
      </c>
      <c r="K114">
        <f t="shared" si="38"/>
        <v>8.6537261464936094E-2</v>
      </c>
      <c r="L114">
        <f t="shared" si="39"/>
        <v>0</v>
      </c>
      <c r="M114">
        <f t="shared" si="40"/>
        <v>0.36477128383629909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1.4492619091041503</v>
      </c>
      <c r="Y114">
        <f t="shared" si="30"/>
        <v>13.745675033496806</v>
      </c>
      <c r="Z114">
        <f t="shared" si="31"/>
        <v>0.10502544843709312</v>
      </c>
      <c r="AA114">
        <f t="shared" si="42"/>
        <v>0.14291523960758903</v>
      </c>
      <c r="AB114">
        <f t="shared" si="43"/>
        <v>24287.732730118154</v>
      </c>
      <c r="AC114">
        <f t="shared" si="44"/>
        <v>24219.531106011262</v>
      </c>
      <c r="AD114">
        <f t="shared" si="45"/>
        <v>13.744988930480094</v>
      </c>
      <c r="AE114">
        <f t="shared" si="46"/>
        <v>0.14283514512551743</v>
      </c>
      <c r="AF114">
        <f t="shared" si="47"/>
        <v>24151.617822039825</v>
      </c>
      <c r="AG114">
        <f t="shared" si="48"/>
        <v>7.3807650552492901E-2</v>
      </c>
    </row>
    <row r="115" spans="1:33" x14ac:dyDescent="0.25">
      <c r="A115">
        <v>96</v>
      </c>
      <c r="B115">
        <v>0.95000000000000007</v>
      </c>
      <c r="C115">
        <f t="shared" si="34"/>
        <v>18.25</v>
      </c>
      <c r="D115">
        <f t="shared" si="35"/>
        <v>2.639810493641424E-2</v>
      </c>
      <c r="E115">
        <f t="shared" si="32"/>
        <v>481.18057710344982</v>
      </c>
      <c r="F115">
        <f t="shared" si="33"/>
        <v>259.59028855172494</v>
      </c>
      <c r="G115">
        <f t="shared" si="36"/>
        <v>124909.80485577007</v>
      </c>
      <c r="H115">
        <f t="shared" si="49"/>
        <v>528753.32173712295</v>
      </c>
      <c r="I115">
        <f t="shared" si="50"/>
        <v>18.25</v>
      </c>
      <c r="J115">
        <f t="shared" si="37"/>
        <v>0.27968191084212818</v>
      </c>
      <c r="K115">
        <f t="shared" si="38"/>
        <v>8.6742920038729215E-2</v>
      </c>
      <c r="L115">
        <f t="shared" si="39"/>
        <v>0</v>
      </c>
      <c r="M115">
        <f t="shared" si="40"/>
        <v>0.36642483088085742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1.4579416982311828</v>
      </c>
      <c r="Y115">
        <f t="shared" si="30"/>
        <v>13.744305728142646</v>
      </c>
      <c r="Z115">
        <f t="shared" si="31"/>
        <v>0</v>
      </c>
      <c r="AA115">
        <f t="shared" si="42"/>
        <v>0.1427553892637369</v>
      </c>
      <c r="AB115">
        <f t="shared" si="43"/>
        <v>24151.617822039821</v>
      </c>
      <c r="AC115">
        <f t="shared" si="44"/>
        <v>23894.658121365093</v>
      </c>
      <c r="AD115">
        <f t="shared" si="45"/>
        <v>13.74172073360454</v>
      </c>
      <c r="AE115">
        <f t="shared" si="46"/>
        <v>0.14245362146262766</v>
      </c>
      <c r="AF115">
        <f t="shared" si="47"/>
        <v>23638.784784774361</v>
      </c>
      <c r="AG115">
        <f t="shared" si="48"/>
        <v>7.3652884674223609E-2</v>
      </c>
    </row>
    <row r="116" spans="1:33" x14ac:dyDescent="0.25">
      <c r="A116">
        <v>97</v>
      </c>
      <c r="B116">
        <v>0.96</v>
      </c>
      <c r="C116">
        <f t="shared" si="34"/>
        <v>18.3</v>
      </c>
      <c r="D116">
        <f t="shared" si="35"/>
        <v>2.639810493641424E-2</v>
      </c>
      <c r="E116">
        <f t="shared" si="32"/>
        <v>481.58057710344985</v>
      </c>
      <c r="F116">
        <f t="shared" si="33"/>
        <v>259.99028855172492</v>
      </c>
      <c r="G116">
        <f t="shared" si="36"/>
        <v>125206.27320203214</v>
      </c>
      <c r="H116">
        <f t="shared" si="49"/>
        <v>535006.22222435614</v>
      </c>
      <c r="I116">
        <f t="shared" si="50"/>
        <v>18.3</v>
      </c>
      <c r="J116">
        <f t="shared" si="37"/>
        <v>0.28112234222782817</v>
      </c>
      <c r="K116">
        <f t="shared" si="38"/>
        <v>8.6948800834744544E-2</v>
      </c>
      <c r="L116">
        <f t="shared" si="39"/>
        <v>0</v>
      </c>
      <c r="M116">
        <f t="shared" si="40"/>
        <v>0.36807114306257271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1.4579416982311828</v>
      </c>
      <c r="Y116">
        <f t="shared" si="30"/>
        <v>13.739146667804349</v>
      </c>
      <c r="Z116">
        <f t="shared" si="31"/>
        <v>0</v>
      </c>
      <c r="AA116">
        <f t="shared" si="42"/>
        <v>0.14215312946352138</v>
      </c>
      <c r="AB116">
        <f t="shared" si="43"/>
        <v>23638.784784774307</v>
      </c>
      <c r="AC116">
        <f t="shared" si="44"/>
        <v>23382.909151739968</v>
      </c>
      <c r="AD116">
        <f t="shared" si="45"/>
        <v>13.736572578902114</v>
      </c>
      <c r="AE116">
        <f t="shared" si="46"/>
        <v>0.14185263476752247</v>
      </c>
      <c r="AF116">
        <f t="shared" si="47"/>
        <v>23128.115299611225</v>
      </c>
      <c r="AG116">
        <f t="shared" si="48"/>
        <v>7.3069781349698479E-2</v>
      </c>
    </row>
    <row r="117" spans="1:33" x14ac:dyDescent="0.25">
      <c r="A117">
        <v>98</v>
      </c>
      <c r="B117">
        <v>0.97</v>
      </c>
      <c r="C117">
        <f>$C$20+B117*(MAX($C$6,$C$6+$C$5-$C$10))</f>
        <v>18.350000000000001</v>
      </c>
      <c r="D117">
        <f t="shared" si="35"/>
        <v>2.639810493641424E-2</v>
      </c>
      <c r="E117">
        <f t="shared" si="32"/>
        <v>481.98057710344983</v>
      </c>
      <c r="F117">
        <f t="shared" si="33"/>
        <v>260.39028855172489</v>
      </c>
      <c r="G117">
        <f t="shared" si="36"/>
        <v>125503.06154829419</v>
      </c>
      <c r="H117">
        <f t="shared" si="49"/>
        <v>541273.95412921207</v>
      </c>
      <c r="I117">
        <f t="shared" si="50"/>
        <v>18.350000000000001</v>
      </c>
      <c r="J117">
        <f t="shared" si="37"/>
        <v>0.28255543057427884</v>
      </c>
      <c r="K117">
        <f t="shared" si="38"/>
        <v>8.715490385298208E-2</v>
      </c>
      <c r="L117">
        <f t="shared" si="39"/>
        <v>0</v>
      </c>
      <c r="M117">
        <f t="shared" si="40"/>
        <v>0.36971033442726092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1.4579416982311828</v>
      </c>
      <c r="Y117">
        <f t="shared" si="30"/>
        <v>13.734009372631379</v>
      </c>
      <c r="Z117">
        <f t="shared" si="31"/>
        <v>0</v>
      </c>
      <c r="AA117">
        <f t="shared" si="42"/>
        <v>0.14155341049114303</v>
      </c>
      <c r="AB117">
        <f t="shared" si="43"/>
        <v>23128.115299611167</v>
      </c>
      <c r="AC117">
        <f t="shared" si="44"/>
        <v>22873.319160727111</v>
      </c>
      <c r="AD117">
        <f t="shared" si="45"/>
        <v>13.731446143356063</v>
      </c>
      <c r="AE117">
        <f t="shared" si="46"/>
        <v>0.14125418352924871</v>
      </c>
      <c r="AF117">
        <f t="shared" si="47"/>
        <v>22619.60023890587</v>
      </c>
      <c r="AG117">
        <f t="shared" si="48"/>
        <v>7.2489138035219502E-2</v>
      </c>
    </row>
    <row r="118" spans="1:33" x14ac:dyDescent="0.25">
      <c r="A118">
        <v>99</v>
      </c>
      <c r="B118">
        <v>0.98</v>
      </c>
      <c r="C118">
        <f>$C$20+B118*(MAX($C$6,$C$6+$C$5-$C$10))</f>
        <v>18.399999999999999</v>
      </c>
      <c r="D118">
        <f t="shared" si="35"/>
        <v>2.639810493641424E-2</v>
      </c>
      <c r="E118">
        <f t="shared" si="32"/>
        <v>482.38057710344981</v>
      </c>
      <c r="F118">
        <f t="shared" si="33"/>
        <v>260.79028855172487</v>
      </c>
      <c r="G118">
        <f t="shared" si="36"/>
        <v>125800.16989455624</v>
      </c>
      <c r="H118">
        <f t="shared" si="49"/>
        <v>547556.53345168929</v>
      </c>
      <c r="I118">
        <f t="shared" si="50"/>
        <v>18.399999999999999</v>
      </c>
      <c r="J118">
        <f t="shared" si="37"/>
        <v>0.28398128704964354</v>
      </c>
      <c r="K118">
        <f t="shared" si="38"/>
        <v>8.7361229093441822E-2</v>
      </c>
      <c r="L118">
        <f t="shared" si="39"/>
        <v>0</v>
      </c>
      <c r="M118">
        <f t="shared" si="40"/>
        <v>0.37134251614308533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1.4579416982311828</v>
      </c>
      <c r="Y118">
        <f t="shared" si="30"/>
        <v>13.728893750800344</v>
      </c>
      <c r="Z118">
        <f t="shared" si="31"/>
        <v>0</v>
      </c>
      <c r="AA118">
        <f t="shared" si="42"/>
        <v>0.14095622162729768</v>
      </c>
      <c r="AB118">
        <f t="shared" si="43"/>
        <v>22619.600238905892</v>
      </c>
      <c r="AC118">
        <f t="shared" si="44"/>
        <v>22365.879039976757</v>
      </c>
      <c r="AD118">
        <f t="shared" si="45"/>
        <v>13.726341335337096</v>
      </c>
      <c r="AE118">
        <f t="shared" si="46"/>
        <v>0.14065825705116133</v>
      </c>
      <c r="AF118">
        <f t="shared" si="47"/>
        <v>22113.23051352171</v>
      </c>
      <c r="AG118">
        <f t="shared" si="48"/>
        <v>7.1910944352438444E-2</v>
      </c>
    </row>
    <row r="119" spans="1:33" x14ac:dyDescent="0.25">
      <c r="A119">
        <v>100</v>
      </c>
      <c r="B119">
        <v>0.99</v>
      </c>
      <c r="C119">
        <f>$C$20+B119*(MAX($C$6,$C$6+$C$5-$C$10))</f>
        <v>18.45</v>
      </c>
      <c r="D119">
        <f t="shared" si="35"/>
        <v>2.639810493641424E-2</v>
      </c>
      <c r="E119">
        <f t="shared" si="32"/>
        <v>482.78057710344979</v>
      </c>
      <c r="F119">
        <f t="shared" si="33"/>
        <v>261.1902885517249</v>
      </c>
      <c r="G119">
        <f t="shared" si="36"/>
        <v>126097.59824081832</v>
      </c>
      <c r="H119">
        <f t="shared" si="49"/>
        <v>553853.97619178751</v>
      </c>
      <c r="I119">
        <f t="shared" si="50"/>
        <v>18.45</v>
      </c>
      <c r="J119">
        <f t="shared" si="37"/>
        <v>0.28540002004507303</v>
      </c>
      <c r="K119">
        <f t="shared" si="38"/>
        <v>8.7567776556123827E-2</v>
      </c>
      <c r="L119">
        <f t="shared" si="39"/>
        <v>0</v>
      </c>
      <c r="M119">
        <f t="shared" si="40"/>
        <v>0.37296779660119683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1.4579416982311828</v>
      </c>
      <c r="Y119">
        <f t="shared" si="30"/>
        <v>13.723799710875237</v>
      </c>
      <c r="Z119">
        <f t="shared" si="31"/>
        <v>0</v>
      </c>
      <c r="AA119">
        <f t="shared" si="42"/>
        <v>0.14036155219790361</v>
      </c>
      <c r="AB119">
        <f t="shared" si="43"/>
        <v>22113.230513521652</v>
      </c>
      <c r="AC119">
        <f t="shared" si="44"/>
        <v>21860.579719565427</v>
      </c>
      <c r="AD119">
        <f t="shared" si="45"/>
        <v>13.721258063602495</v>
      </c>
      <c r="AE119">
        <f t="shared" si="46"/>
        <v>0.14006484468174266</v>
      </c>
      <c r="AF119">
        <f t="shared" si="47"/>
        <v>21608.997072667378</v>
      </c>
      <c r="AG119">
        <f t="shared" si="48"/>
        <v>7.1335189966791182E-2</v>
      </c>
    </row>
    <row r="120" spans="1:33" x14ac:dyDescent="0.25">
      <c r="A120">
        <v>101</v>
      </c>
      <c r="B120">
        <v>1</v>
      </c>
      <c r="C120">
        <f>$C$20+B120*(MAX($C$6,$C$6+$C$5-$C$10))</f>
        <v>18.5</v>
      </c>
      <c r="D120">
        <f t="shared" si="35"/>
        <v>2.639810493641424E-2</v>
      </c>
      <c r="E120">
        <f t="shared" si="32"/>
        <v>483.18057710344982</v>
      </c>
      <c r="F120">
        <f t="shared" si="33"/>
        <v>261.59028855172494</v>
      </c>
      <c r="G120">
        <f t="shared" si="36"/>
        <v>126395.34658708042</v>
      </c>
      <c r="H120">
        <f t="shared" si="49"/>
        <v>560166.29834950506</v>
      </c>
      <c r="I120">
        <f t="shared" si="50"/>
        <v>18.5</v>
      </c>
      <c r="J120">
        <f t="shared" si="37"/>
        <v>0.28681173527086379</v>
      </c>
      <c r="K120">
        <f t="shared" si="38"/>
        <v>8.7774546241028067E-2</v>
      </c>
      <c r="L120">
        <f>G13</f>
        <v>0</v>
      </c>
      <c r="M120">
        <f t="shared" si="40"/>
        <v>0.37458628151189188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1.4579416982311828</v>
      </c>
      <c r="Y120">
        <f t="shared" si="30"/>
        <v>13.718727161805807</v>
      </c>
      <c r="Z120">
        <f t="shared" si="31"/>
        <v>0</v>
      </c>
      <c r="AA120">
        <f t="shared" si="42"/>
        <v>0.13976939157391155</v>
      </c>
      <c r="AB120">
        <f t="shared" si="43"/>
        <v>21608.997072667393</v>
      </c>
      <c r="AC120">
        <f t="shared" si="44"/>
        <v>21357.412167834351</v>
      </c>
      <c r="AD120">
        <f t="shared" si="45"/>
        <v>13.71619623729447</v>
      </c>
      <c r="AE120">
        <f t="shared" si="46"/>
        <v>0.13947393581441145</v>
      </c>
      <c r="AF120">
        <f t="shared" si="47"/>
        <v>21106.890903735512</v>
      </c>
      <c r="AG120">
        <f t="shared" si="48"/>
        <v>7.076186458731365E-2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1.4579416982311828</v>
      </c>
      <c r="Y121">
        <f t="shared" si="30"/>
        <v>13.713676012925925</v>
      </c>
      <c r="Z121">
        <f t="shared" si="31"/>
        <v>2.3190511218201147E-3</v>
      </c>
      <c r="AA121">
        <f t="shared" si="42"/>
        <v>0.13917972917111412</v>
      </c>
      <c r="AB121">
        <f t="shared" si="43"/>
        <v>21106.890903735555</v>
      </c>
      <c r="AC121">
        <f t="shared" si="44"/>
        <v>20860.541683246825</v>
      </c>
      <c r="AD121">
        <f t="shared" si="45"/>
        <v>13.711197758990549</v>
      </c>
      <c r="AE121">
        <f t="shared" si="46"/>
        <v>0.1388904220837511</v>
      </c>
      <c r="AF121">
        <f t="shared" si="47"/>
        <v>20615.233968272605</v>
      </c>
      <c r="AG121">
        <f t="shared" si="48"/>
        <v>7.0190957966457343E-2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1.4581333553486886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13.708729982519381</v>
      </c>
      <c r="Z122">
        <f t="shared" ref="Z122:Z184" si="54">(V123-V122)*43560/3600</f>
        <v>2.669341386405959E-2</v>
      </c>
      <c r="AA122">
        <f t="shared" si="42"/>
        <v>0.13860233811747738</v>
      </c>
      <c r="AB122">
        <f t="shared" si="43"/>
        <v>20615.233968272663</v>
      </c>
      <c r="AC122">
        <f t="shared" si="44"/>
        <v>20413.797904616513</v>
      </c>
      <c r="AD122">
        <f t="shared" si="45"/>
        <v>13.706703551437148</v>
      </c>
      <c r="AE122">
        <f t="shared" si="46"/>
        <v>0.1383657760502193</v>
      </c>
      <c r="AF122">
        <f t="shared" si="47"/>
        <v>20213.213464402488</v>
      </c>
      <c r="AG122">
        <f t="shared" si="48"/>
        <v>6.963193237184491E-2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1.4603394226101811</v>
      </c>
      <c r="Y123">
        <f t="shared" si="53"/>
        <v>13.704685687620289</v>
      </c>
      <c r="Z123">
        <f t="shared" si="54"/>
        <v>6.249907118853968E-2</v>
      </c>
      <c r="AA123">
        <f t="shared" si="42"/>
        <v>0.13813021411073548</v>
      </c>
      <c r="AB123">
        <f t="shared" si="43"/>
        <v>20213.213464402466</v>
      </c>
      <c r="AC123">
        <f t="shared" si="44"/>
        <v>20077.077407142515</v>
      </c>
      <c r="AD123">
        <f t="shared" si="45"/>
        <v>13.703316169507012</v>
      </c>
      <c r="AE123">
        <f t="shared" si="46"/>
        <v>0.13797033892975125</v>
      </c>
      <c r="AF123">
        <f t="shared" si="47"/>
        <v>19941.516900534105</v>
      </c>
      <c r="AG123">
        <f t="shared" si="48"/>
        <v>6.9174825525562283E-2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1.4655046351051018</v>
      </c>
      <c r="Y124">
        <f t="shared" si="53"/>
        <v>13.701952441388379</v>
      </c>
      <c r="Z124">
        <f t="shared" si="54"/>
        <v>0.10802386833949981</v>
      </c>
      <c r="AA124">
        <f t="shared" si="42"/>
        <v>0.13781113966274913</v>
      </c>
      <c r="AB124">
        <f t="shared" si="43"/>
        <v>19941.516900534036</v>
      </c>
      <c r="AC124">
        <f t="shared" si="44"/>
        <v>19887.899812152187</v>
      </c>
      <c r="AD124">
        <f t="shared" si="45"/>
        <v>13.701413057663023</v>
      </c>
      <c r="AE124">
        <f t="shared" si="46"/>
        <v>0.13774817293753747</v>
      </c>
      <c r="AF124">
        <f t="shared" si="47"/>
        <v>19834.509403981101</v>
      </c>
      <c r="AG124">
        <f t="shared" si="48"/>
        <v>6.8865900089520787E-2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1.4744322275298538</v>
      </c>
      <c r="Y125">
        <f t="shared" si="53"/>
        <v>13.7008759543229</v>
      </c>
      <c r="Z125">
        <f t="shared" si="54"/>
        <v>0.16735049837492738</v>
      </c>
      <c r="AA125">
        <f t="shared" si="42"/>
        <v>0.13768547242056217</v>
      </c>
      <c r="AB125">
        <f t="shared" si="43"/>
        <v>19834.509403981119</v>
      </c>
      <c r="AC125">
        <f t="shared" si="44"/>
        <v>19887.906450698978</v>
      </c>
      <c r="AD125">
        <f t="shared" si="45"/>
        <v>13.701413124446285</v>
      </c>
      <c r="AE125">
        <f t="shared" si="46"/>
        <v>0.13774818073370015</v>
      </c>
      <c r="AF125">
        <f t="shared" si="47"/>
        <v>19941.077747489537</v>
      </c>
      <c r="AG125">
        <f t="shared" si="48"/>
        <v>6.8744230028399481E-2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1.488262847230261</v>
      </c>
      <c r="Y126">
        <f t="shared" si="53"/>
        <v>13.701948023543018</v>
      </c>
      <c r="Z126">
        <f t="shared" si="54"/>
        <v>0.24747051335483045</v>
      </c>
      <c r="AA126">
        <f t="shared" si="42"/>
        <v>0.13781062393110619</v>
      </c>
      <c r="AB126">
        <f t="shared" si="43"/>
        <v>19941.077747489508</v>
      </c>
      <c r="AC126">
        <f t="shared" si="44"/>
        <v>20138.465548452212</v>
      </c>
      <c r="AD126">
        <f t="shared" si="45"/>
        <v>13.703933729418443</v>
      </c>
      <c r="AE126">
        <f t="shared" si="46"/>
        <v>0.13804243180800635</v>
      </c>
      <c r="AF126">
        <f t="shared" si="47"/>
        <v>20335.018841058074</v>
      </c>
      <c r="AG126">
        <f t="shared" si="48"/>
        <v>6.8865400762095227E-2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1.5087149557719826</v>
      </c>
      <c r="Y127">
        <f t="shared" si="53"/>
        <v>13.705911040204915</v>
      </c>
      <c r="Z127">
        <f t="shared" si="54"/>
        <v>0.36178626318190898</v>
      </c>
      <c r="AA127">
        <f t="shared" si="42"/>
        <v>0.13827325965671067</v>
      </c>
      <c r="AB127">
        <f t="shared" si="43"/>
        <v>20335.018841058023</v>
      </c>
      <c r="AC127">
        <f t="shared" si="44"/>
        <v>20737.34224740338</v>
      </c>
      <c r="AD127">
        <f t="shared" si="45"/>
        <v>13.709958382279272</v>
      </c>
      <c r="AE127">
        <f t="shared" si="46"/>
        <v>0.13874573938543397</v>
      </c>
      <c r="AF127">
        <f t="shared" si="47"/>
        <v>21137.964726725335</v>
      </c>
      <c r="AG127">
        <f t="shared" si="48"/>
        <v>6.9313321127272357E-2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1.5386146469440412</v>
      </c>
      <c r="Y128">
        <f t="shared" si="53"/>
        <v>13.713988613160497</v>
      </c>
      <c r="Z128">
        <f t="shared" si="54"/>
        <v>0.54099084578031564</v>
      </c>
      <c r="AA128">
        <f t="shared" si="42"/>
        <v>0.13921622158300229</v>
      </c>
      <c r="AB128">
        <f t="shared" si="43"/>
        <v>21137.964726725302</v>
      </c>
      <c r="AC128">
        <f t="shared" si="44"/>
        <v>21861.159050280465</v>
      </c>
      <c r="AD128">
        <f t="shared" si="45"/>
        <v>13.721263891624282</v>
      </c>
      <c r="AE128">
        <f t="shared" si="46"/>
        <v>0.14006552503494799</v>
      </c>
      <c r="AF128">
        <f t="shared" si="47"/>
        <v>22581.295881408627</v>
      </c>
      <c r="AG128">
        <f t="shared" si="48"/>
        <v>7.0226289640071118E-2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1.5833246341986127</v>
      </c>
      <c r="Y129">
        <f t="shared" si="53"/>
        <v>13.728508411952827</v>
      </c>
      <c r="Z129">
        <f t="shared" si="54"/>
        <v>0.88326633986491832</v>
      </c>
      <c r="AA129">
        <f t="shared" si="42"/>
        <v>0.14091123783526913</v>
      </c>
      <c r="AB129">
        <f t="shared" si="43"/>
        <v>22581.295881408558</v>
      </c>
      <c r="AC129">
        <f t="shared" si="44"/>
        <v>23917.535065061926</v>
      </c>
      <c r="AD129">
        <f t="shared" si="45"/>
        <v>13.741950873873032</v>
      </c>
      <c r="AE129">
        <f t="shared" si="46"/>
        <v>0.14248048764038773</v>
      </c>
      <c r="AF129">
        <f t="shared" si="47"/>
        <v>25248.124949416866</v>
      </c>
      <c r="AG129">
        <f t="shared" si="48"/>
        <v>7.1867391389627028E-2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1.6563218523692671</v>
      </c>
      <c r="Y130">
        <f t="shared" si="53"/>
        <v>13.755322181689827</v>
      </c>
      <c r="Z130">
        <f t="shared" si="54"/>
        <v>3.1839662599878724</v>
      </c>
      <c r="AA130">
        <f t="shared" si="42"/>
        <v>0.14399882693864044</v>
      </c>
      <c r="AB130">
        <f t="shared" si="43"/>
        <v>25248.124949416891</v>
      </c>
      <c r="AC130">
        <f t="shared" si="44"/>
        <v>30720.066328905508</v>
      </c>
      <c r="AD130">
        <f t="shared" si="45"/>
        <v>13.810194350802798</v>
      </c>
      <c r="AE130">
        <f t="shared" si="46"/>
        <v>0.14989888433938772</v>
      </c>
      <c r="AF130">
        <f t="shared" si="47"/>
        <v>36170.767501751434</v>
      </c>
      <c r="AG130">
        <f t="shared" si="48"/>
        <v>7.4855392713909716E-2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1.9194595598062814</v>
      </c>
      <c r="Y131">
        <f t="shared" si="53"/>
        <v>13.864694829858804</v>
      </c>
      <c r="Z131">
        <f t="shared" si="54"/>
        <v>1.7560053386691141</v>
      </c>
      <c r="AA131">
        <f t="shared" si="42"/>
        <v>0.155390262670173</v>
      </c>
      <c r="AB131">
        <f t="shared" si="43"/>
        <v>36170.767501751463</v>
      </c>
      <c r="AC131">
        <f t="shared" si="44"/>
        <v>39051.874638549554</v>
      </c>
      <c r="AD131">
        <f t="shared" si="45"/>
        <v>13.893446146036775</v>
      </c>
      <c r="AE131">
        <f t="shared" si="46"/>
        <v>0.15817316512929214</v>
      </c>
      <c r="AF131">
        <f t="shared" si="47"/>
        <v>41922.963326494821</v>
      </c>
      <c r="AG131">
        <f t="shared" si="48"/>
        <v>8.5839870104431157E-2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2.0645839679607536</v>
      </c>
      <c r="Y132">
        <f t="shared" si="53"/>
        <v>13.922038441982663</v>
      </c>
      <c r="Z132">
        <f t="shared" si="54"/>
        <v>0.7334688756800416</v>
      </c>
      <c r="AA132">
        <f t="shared" si="42"/>
        <v>0.16083887680114847</v>
      </c>
      <c r="AB132">
        <f t="shared" si="43"/>
        <v>41922.963326494835</v>
      </c>
      <c r="AC132">
        <f t="shared" si="44"/>
        <v>42953.697324476845</v>
      </c>
      <c r="AD132">
        <f t="shared" si="45"/>
        <v>13.932296920523545</v>
      </c>
      <c r="AE132">
        <f t="shared" si="46"/>
        <v>0.1617844318099193</v>
      </c>
      <c r="AF132">
        <f t="shared" si="47"/>
        <v>43981.027324427276</v>
      </c>
      <c r="AG132">
        <f t="shared" si="48"/>
        <v>9.1074695040419373E-2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2.1252012304136496</v>
      </c>
      <c r="Y133">
        <f t="shared" si="53"/>
        <v>13.942521520448965</v>
      </c>
      <c r="Z133">
        <f t="shared" si="54"/>
        <v>0.49360507721633839</v>
      </c>
      <c r="AA133">
        <f t="shared" si="42"/>
        <v>0.16272686412418799</v>
      </c>
      <c r="AB133">
        <f t="shared" si="43"/>
        <v>43981.027324427218</v>
      </c>
      <c r="AC133">
        <f t="shared" si="44"/>
        <v>44576.608107993088</v>
      </c>
      <c r="AD133">
        <f t="shared" si="45"/>
        <v>13.948449095070092</v>
      </c>
      <c r="AE133">
        <f t="shared" si="46"/>
        <v>0.16327322661357019</v>
      </c>
      <c r="AF133">
        <f t="shared" si="47"/>
        <v>45170.221986597186</v>
      </c>
      <c r="AG133">
        <f t="shared" si="48"/>
        <v>9.2886261037142828E-2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2.1659950384480577</v>
      </c>
      <c r="Y134">
        <f t="shared" si="53"/>
        <v>13.954345469135774</v>
      </c>
      <c r="Z134">
        <f t="shared" si="54"/>
        <v>0.36771351864018198</v>
      </c>
      <c r="AA134">
        <f t="shared" si="42"/>
        <v>0.16379936753774707</v>
      </c>
      <c r="AB134">
        <f t="shared" si="43"/>
        <v>45170.2219865972</v>
      </c>
      <c r="AC134">
        <f t="shared" si="44"/>
        <v>45537.267458581584</v>
      </c>
      <c r="AD134">
        <f t="shared" si="45"/>
        <v>13.957988777877894</v>
      </c>
      <c r="AE134">
        <f t="shared" si="46"/>
        <v>0.16412063941191207</v>
      </c>
      <c r="AF134">
        <f t="shared" si="47"/>
        <v>45903.156351818972</v>
      </c>
      <c r="AG134">
        <f t="shared" si="48"/>
        <v>9.3914630584977607E-2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2.1963845854431141</v>
      </c>
      <c r="Y135">
        <f t="shared" si="53"/>
        <v>13.961620606370886</v>
      </c>
      <c r="Z135">
        <f t="shared" si="54"/>
        <v>0.28845276030528005</v>
      </c>
      <c r="AA135">
        <f t="shared" si="42"/>
        <v>0.16444089894223954</v>
      </c>
      <c r="AB135">
        <f t="shared" si="43"/>
        <v>45903.156351819009</v>
      </c>
      <c r="AC135">
        <f t="shared" si="44"/>
        <v>46126.377702272483</v>
      </c>
      <c r="AD135">
        <f t="shared" si="45"/>
        <v>13.963836310853326</v>
      </c>
      <c r="AE135">
        <f t="shared" si="46"/>
        <v>0.1646362827491181</v>
      </c>
      <c r="AF135">
        <f t="shared" si="47"/>
        <v>46348.895671021193</v>
      </c>
      <c r="AG135">
        <f t="shared" si="48"/>
        <v>9.4528986487689357E-2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2.220223656542724</v>
      </c>
      <c r="Y136">
        <f t="shared" si="53"/>
        <v>13.966045033539476</v>
      </c>
      <c r="Z136">
        <f t="shared" si="54"/>
        <v>0.23380816048965883</v>
      </c>
      <c r="AA136">
        <f t="shared" si="42"/>
        <v>0.16483105089179198</v>
      </c>
      <c r="AB136">
        <f t="shared" si="43"/>
        <v>46348.89567102115</v>
      </c>
      <c r="AC136">
        <f t="shared" si="44"/>
        <v>46473.054468297312</v>
      </c>
      <c r="AD136">
        <f t="shared" si="45"/>
        <v>13.967277438966198</v>
      </c>
      <c r="AE136">
        <f t="shared" si="46"/>
        <v>0.16493972606296167</v>
      </c>
      <c r="AF136">
        <f t="shared" si="47"/>
        <v>46596.822034957258</v>
      </c>
      <c r="AG136">
        <f t="shared" si="48"/>
        <v>9.4902611459878619E-2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2.2395466450129438</v>
      </c>
      <c r="Y137">
        <f t="shared" si="53"/>
        <v>13.968505961021423</v>
      </c>
      <c r="Z137">
        <f t="shared" si="54"/>
        <v>0.19396628598601165</v>
      </c>
      <c r="AA137">
        <f t="shared" si="42"/>
        <v>0.16504805879320006</v>
      </c>
      <c r="AB137">
        <f t="shared" si="43"/>
        <v>46596.822034957237</v>
      </c>
      <c r="AC137">
        <f t="shared" si="44"/>
        <v>46648.874843904297</v>
      </c>
      <c r="AD137">
        <f t="shared" si="45"/>
        <v>13.969022639385178</v>
      </c>
      <c r="AE137">
        <f t="shared" si="46"/>
        <v>0.16509362018752965</v>
      </c>
      <c r="AF137">
        <f t="shared" si="47"/>
        <v>46700.763631831775</v>
      </c>
      <c r="AG137">
        <f t="shared" si="48"/>
        <v>9.5110426828279165E-2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2.2555769165820356</v>
      </c>
      <c r="Y138">
        <f t="shared" si="53"/>
        <v>13.969537689669417</v>
      </c>
      <c r="Z138">
        <f t="shared" si="54"/>
        <v>0.16377238696506269</v>
      </c>
      <c r="AA138">
        <f t="shared" si="42"/>
        <v>0.16513903801561369</v>
      </c>
      <c r="AB138">
        <f t="shared" si="43"/>
        <v>46700.763631831796</v>
      </c>
      <c r="AC138">
        <f t="shared" si="44"/>
        <v>46698.303659940808</v>
      </c>
      <c r="AD138">
        <f t="shared" si="45"/>
        <v>13.969513271885301</v>
      </c>
      <c r="AE138">
        <f t="shared" si="46"/>
        <v>0.16513688482250785</v>
      </c>
      <c r="AF138">
        <f t="shared" si="47"/>
        <v>46695.851439544997</v>
      </c>
      <c r="AG138">
        <f t="shared" si="48"/>
        <v>9.5197552138002961E-2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2.2691118245956772</v>
      </c>
      <c r="Y139">
        <f t="shared" si="53"/>
        <v>13.96948893104285</v>
      </c>
      <c r="Z139">
        <f t="shared" si="54"/>
        <v>0</v>
      </c>
      <c r="AA139">
        <f t="shared" si="42"/>
        <v>0.16513473841422172</v>
      </c>
      <c r="AB139">
        <f t="shared" si="43"/>
        <v>46695.851439544917</v>
      </c>
      <c r="AC139">
        <f t="shared" si="44"/>
        <v>46398.608910399314</v>
      </c>
      <c r="AD139">
        <f t="shared" si="45"/>
        <v>13.966538489237612</v>
      </c>
      <c r="AE139">
        <f t="shared" si="46"/>
        <v>0.16487456448017518</v>
      </c>
      <c r="AF139">
        <f t="shared" si="47"/>
        <v>46102.303007416289</v>
      </c>
      <c r="AG139">
        <f t="shared" si="48"/>
        <v>9.5193434669277405E-2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2.2691118245956772</v>
      </c>
      <c r="Y140">
        <f t="shared" si="53"/>
        <v>13.963597344422929</v>
      </c>
      <c r="Z140">
        <f t="shared" si="54"/>
        <v>0.17734782086194184</v>
      </c>
      <c r="AA140">
        <f t="shared" si="42"/>
        <v>0.1646152103672833</v>
      </c>
      <c r="AB140">
        <f t="shared" si="43"/>
        <v>46102.303007416354</v>
      </c>
      <c r="AC140">
        <f t="shared" si="44"/>
        <v>46125.221706306736</v>
      </c>
      <c r="AD140">
        <f t="shared" si="45"/>
        <v>13.963824836388907</v>
      </c>
      <c r="AE140">
        <f t="shared" si="46"/>
        <v>0.16463527091538405</v>
      </c>
      <c r="AF140">
        <f t="shared" si="47"/>
        <v>46148.068187223966</v>
      </c>
      <c r="AG140">
        <f t="shared" si="48"/>
        <v>9.4695914017870725E-2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2.2837686692950112</v>
      </c>
      <c r="Y141">
        <f t="shared" si="53"/>
        <v>13.964051611516258</v>
      </c>
      <c r="Z141">
        <f t="shared" si="54"/>
        <v>0.59091310959009513</v>
      </c>
      <c r="AA141">
        <f t="shared" si="42"/>
        <v>0.16465526825168869</v>
      </c>
      <c r="AB141">
        <f t="shared" si="43"/>
        <v>46148.068187223937</v>
      </c>
      <c r="AC141">
        <f t="shared" si="44"/>
        <v>46915.332301633069</v>
      </c>
      <c r="AD141">
        <f t="shared" si="45"/>
        <v>13.971667507280968</v>
      </c>
      <c r="AE141">
        <f t="shared" si="46"/>
        <v>0.16532684820248636</v>
      </c>
      <c r="AF141">
        <f t="shared" si="47"/>
        <v>47680.178728219325</v>
      </c>
      <c r="AG141">
        <f t="shared" si="48"/>
        <v>9.4734275035838478E-2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2.3326044634760108</v>
      </c>
      <c r="Y142">
        <f t="shared" si="53"/>
        <v>13.979259404974993</v>
      </c>
      <c r="Z142">
        <f t="shared" si="54"/>
        <v>0.94084041670173368</v>
      </c>
      <c r="AA142">
        <f t="shared" si="42"/>
        <v>0.16599631197107412</v>
      </c>
      <c r="AB142">
        <f t="shared" si="43"/>
        <v>47680.178728219238</v>
      </c>
      <c r="AC142">
        <f t="shared" si="44"/>
        <v>49074.898116734425</v>
      </c>
      <c r="AD142">
        <f t="shared" si="45"/>
        <v>13.993103448094528</v>
      </c>
      <c r="AE142">
        <f t="shared" si="46"/>
        <v>0.16721709834792289</v>
      </c>
      <c r="AF142">
        <f t="shared" si="47"/>
        <v>50465.222674292956</v>
      </c>
      <c r="AG142">
        <f t="shared" si="48"/>
        <v>9.6018511659376374E-2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2.4103598698149971</v>
      </c>
      <c r="Y143">
        <f t="shared" si="53"/>
        <v>14.006885475587474</v>
      </c>
      <c r="Z143">
        <f t="shared" si="54"/>
        <v>1.2585381646607972</v>
      </c>
      <c r="AA143">
        <f t="shared" si="42"/>
        <v>0.16840835502934509</v>
      </c>
      <c r="AB143">
        <f t="shared" si="43"/>
        <v>50465.222674292963</v>
      </c>
      <c r="AC143">
        <f t="shared" si="44"/>
        <v>52427.456331629575</v>
      </c>
      <c r="AD143">
        <f t="shared" si="45"/>
        <v>14.026310800575162</v>
      </c>
      <c r="AE143">
        <f t="shared" si="46"/>
        <v>0.17005342518598621</v>
      </c>
      <c r="AF143">
        <f t="shared" si="47"/>
        <v>54383.767736402282</v>
      </c>
      <c r="AG143">
        <f t="shared" si="48"/>
        <v>9.8327329865464899E-2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2.5143712883820051</v>
      </c>
      <c r="Y144">
        <f t="shared" si="53"/>
        <v>14.045677497641408</v>
      </c>
      <c r="Z144">
        <f t="shared" si="54"/>
        <v>1.5682413909374764</v>
      </c>
      <c r="AA144">
        <f t="shared" si="42"/>
        <v>0.17169353032690834</v>
      </c>
      <c r="AB144">
        <f t="shared" si="43"/>
        <v>54383.767736402369</v>
      </c>
      <c r="AC144">
        <f t="shared" si="44"/>
        <v>56897.553885501395</v>
      </c>
      <c r="AD144">
        <f t="shared" si="45"/>
        <v>14.070508270416456</v>
      </c>
      <c r="AE144">
        <f t="shared" si="46"/>
        <v>0.17373294839944348</v>
      </c>
      <c r="AF144">
        <f t="shared" si="47"/>
        <v>59403.998129539286</v>
      </c>
      <c r="AG144">
        <f t="shared" si="48"/>
        <v>0.10146742927932507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2.6439780149057635</v>
      </c>
      <c r="Y145">
        <f t="shared" si="53"/>
        <v>14.095255056174796</v>
      </c>
      <c r="Z145">
        <f t="shared" si="54"/>
        <v>1.8888801932495785</v>
      </c>
      <c r="AA145">
        <f t="shared" si="42"/>
        <v>0.17575214610716597</v>
      </c>
      <c r="AB145">
        <f t="shared" si="43"/>
        <v>59403.998129539206</v>
      </c>
      <c r="AC145">
        <f t="shared" si="44"/>
        <v>62487.628614395551</v>
      </c>
      <c r="AD145">
        <f t="shared" si="45"/>
        <v>14.125632287686276</v>
      </c>
      <c r="AE145">
        <f t="shared" si="46"/>
        <v>0.1781599566372041</v>
      </c>
      <c r="AF145">
        <f t="shared" si="47"/>
        <v>65562.590981343761</v>
      </c>
      <c r="AG145">
        <f t="shared" si="48"/>
        <v>0.10534043188158304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2.8000838160007699</v>
      </c>
      <c r="Y146">
        <f t="shared" si="53"/>
        <v>14.155895880932132</v>
      </c>
      <c r="Z146">
        <f t="shared" si="54"/>
        <v>2.2381990299743482</v>
      </c>
      <c r="AA146">
        <f t="shared" si="42"/>
        <v>0.1805310419586181</v>
      </c>
      <c r="AB146">
        <f t="shared" si="43"/>
        <v>65562.590981343688</v>
      </c>
      <c r="AC146">
        <f t="shared" si="44"/>
        <v>69266.393359772002</v>
      </c>
      <c r="AD146">
        <f t="shared" si="45"/>
        <v>14.192270631240186</v>
      </c>
      <c r="AE146">
        <f t="shared" si="46"/>
        <v>0.18330809452556016</v>
      </c>
      <c r="AF146">
        <f t="shared" si="47"/>
        <v>72960.198348959326</v>
      </c>
      <c r="AG146">
        <f t="shared" si="48"/>
        <v>0.10989199671878386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2.985058942444931</v>
      </c>
      <c r="Y147">
        <f t="shared" si="53"/>
        <v>14.228471592727804</v>
      </c>
      <c r="Z147">
        <f t="shared" si="54"/>
        <v>2.6360828265078151</v>
      </c>
      <c r="AA147">
        <f t="shared" si="42"/>
        <v>0.18600770467726271</v>
      </c>
      <c r="AB147">
        <f t="shared" si="43"/>
        <v>72960.198348959369</v>
      </c>
      <c r="AC147">
        <f t="shared" si="44"/>
        <v>77370.333568254369</v>
      </c>
      <c r="AD147">
        <f t="shared" si="45"/>
        <v>14.271611170904754</v>
      </c>
      <c r="AE147">
        <f t="shared" si="46"/>
        <v>0.18915956559744498</v>
      </c>
      <c r="AF147">
        <f t="shared" si="47"/>
        <v>81769.122088236705</v>
      </c>
      <c r="AG147">
        <f t="shared" si="48"/>
        <v>0.11509614380566448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3.2029170272802876</v>
      </c>
      <c r="Y148">
        <f t="shared" si="53"/>
        <v>14.314544461044161</v>
      </c>
      <c r="Z148">
        <f t="shared" si="54"/>
        <v>3.1084933933814267</v>
      </c>
      <c r="AA148">
        <f t="shared" si="42"/>
        <v>0.19222490776388404</v>
      </c>
      <c r="AB148">
        <f t="shared" si="43"/>
        <v>81769.122088236763</v>
      </c>
      <c r="AC148">
        <f t="shared" si="44"/>
        <v>87018.405362348334</v>
      </c>
      <c r="AD148">
        <f t="shared" si="45"/>
        <v>14.365647964770137</v>
      </c>
      <c r="AE148">
        <f t="shared" si="46"/>
        <v>0.19578274635740434</v>
      </c>
      <c r="AF148">
        <f t="shared" si="47"/>
        <v>92254.880417523236</v>
      </c>
      <c r="AG148">
        <f t="shared" si="48"/>
        <v>0.12098956660567342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3.4598173077250336</v>
      </c>
      <c r="Y149">
        <f t="shared" si="53"/>
        <v>14.416489981438687</v>
      </c>
      <c r="Z149">
        <f t="shared" si="54"/>
        <v>3.6938916326309865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0.19923467227949887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92254.880417523222</v>
      </c>
      <c r="AC149">
        <f t="shared" ref="AC149:AC212" si="58">MAX(0,AB149+(Z149-AA149)*1800)</f>
        <v>98545.262946155897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14.477383764490432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0.2032621669252952</v>
      </c>
      <c r="AF149">
        <f t="shared" ref="AF149:AF212" si="61">MAX(0,AB149+(Z149-AE149)*3600)</f>
        <v>104821.14649406371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0.12761498402861132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3.7650976079424705</v>
      </c>
      <c r="Y150">
        <f t="shared" si="53"/>
        <v>14.537949398049392</v>
      </c>
      <c r="Z150">
        <f t="shared" si="54"/>
        <v>4.4650895901324068</v>
      </c>
      <c r="AA150">
        <f t="shared" si="56"/>
        <v>0.20716553222867751</v>
      </c>
      <c r="AB150">
        <f t="shared" si="57"/>
        <v>104821.14649406369</v>
      </c>
      <c r="AC150">
        <f t="shared" si="58"/>
        <v>112485.40979829041</v>
      </c>
      <c r="AD150">
        <f t="shared" si="59"/>
        <v>14.611648436605378</v>
      </c>
      <c r="AE150">
        <f t="shared" si="60"/>
        <v>0.21178283546913967</v>
      </c>
      <c r="AF150">
        <f t="shared" si="61"/>
        <v>120133.05081085146</v>
      </c>
      <c r="AG150">
        <f t="shared" si="62"/>
        <v>0.13508672731154001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4.1341132765484545</v>
      </c>
      <c r="Y151">
        <f t="shared" si="53"/>
        <v>14.684902642420669</v>
      </c>
      <c r="Z151">
        <f t="shared" si="54"/>
        <v>5.5627100106513998</v>
      </c>
      <c r="AA151">
        <f t="shared" si="56"/>
        <v>0.2162416711908102</v>
      </c>
      <c r="AB151">
        <f t="shared" si="57"/>
        <v>120133.05081085152</v>
      </c>
      <c r="AC151">
        <f t="shared" si="58"/>
        <v>129756.69382188059</v>
      </c>
      <c r="AD151">
        <f t="shared" si="59"/>
        <v>14.776687544074633</v>
      </c>
      <c r="AE151">
        <f t="shared" si="60"/>
        <v>0.22166356177819574</v>
      </c>
      <c r="AF151">
        <f t="shared" si="61"/>
        <v>139360.81802679505</v>
      </c>
      <c r="AG151">
        <f t="shared" si="62"/>
        <v>0.143605621634667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4.5938413766022892</v>
      </c>
      <c r="Y152">
        <f t="shared" si="53"/>
        <v>14.867854025822441</v>
      </c>
      <c r="Z152">
        <f t="shared" si="54"/>
        <v>7.2647646799621786</v>
      </c>
      <c r="AA152">
        <f t="shared" si="56"/>
        <v>0.22688519683104605</v>
      </c>
      <c r="AB152">
        <f t="shared" si="57"/>
        <v>139360.81802679508</v>
      </c>
      <c r="AC152">
        <f t="shared" si="58"/>
        <v>152029.00109643111</v>
      </c>
      <c r="AD152">
        <f t="shared" si="59"/>
        <v>14.987449626159405</v>
      </c>
      <c r="AE152">
        <f t="shared" si="60"/>
        <v>0.23351094824589932</v>
      </c>
      <c r="AF152">
        <f t="shared" si="61"/>
        <v>164673.33146097368</v>
      </c>
      <c r="AG152">
        <f t="shared" si="62"/>
        <v>0.15355271745041735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5.194235151805775</v>
      </c>
      <c r="Y153">
        <f t="shared" si="53"/>
        <v>15.106087736574445</v>
      </c>
      <c r="Z153">
        <f t="shared" si="54"/>
        <v>10.509545254608394</v>
      </c>
      <c r="AA153">
        <f t="shared" si="56"/>
        <v>0.23985868516529782</v>
      </c>
      <c r="AB153">
        <f t="shared" si="57"/>
        <v>164673.33146097366</v>
      </c>
      <c r="AC153">
        <f t="shared" si="58"/>
        <v>183158.76728597123</v>
      </c>
      <c r="AD153">
        <f t="shared" si="59"/>
        <v>15.278217115767903</v>
      </c>
      <c r="AE153">
        <f t="shared" si="60"/>
        <v>0.24871136858566401</v>
      </c>
      <c r="AF153">
        <f t="shared" si="61"/>
        <v>201612.33345065548</v>
      </c>
      <c r="AG153">
        <f t="shared" si="62"/>
        <v>0.16561489288073744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6.06279261086432</v>
      </c>
      <c r="Y154">
        <f t="shared" si="53"/>
        <v>15.448566352792636</v>
      </c>
      <c r="Z154">
        <f t="shared" si="54"/>
        <v>32.589526945572828</v>
      </c>
      <c r="AA154">
        <f t="shared" si="56"/>
        <v>0.25711675577464216</v>
      </c>
      <c r="AB154">
        <f t="shared" si="57"/>
        <v>201612.33345065554</v>
      </c>
      <c r="AC154">
        <f t="shared" si="58"/>
        <v>259810.67179229227</v>
      </c>
      <c r="AD154">
        <f t="shared" si="59"/>
        <v>15.976259588284202</v>
      </c>
      <c r="AE154">
        <f t="shared" si="60"/>
        <v>0.28129758234721802</v>
      </c>
      <c r="AF154">
        <f t="shared" si="61"/>
        <v>317921.95915826771</v>
      </c>
      <c r="AG154">
        <f t="shared" si="62"/>
        <v>0.18155403366404382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8.7561419452091815</v>
      </c>
      <c r="Y155">
        <f t="shared" si="53"/>
        <v>16.489534057266631</v>
      </c>
      <c r="Z155">
        <f t="shared" si="54"/>
        <v>16.467376846731128</v>
      </c>
      <c r="AA155">
        <f t="shared" si="56"/>
        <v>0.30274850635310352</v>
      </c>
      <c r="AB155">
        <f t="shared" si="57"/>
        <v>317921.95915826759</v>
      </c>
      <c r="AC155">
        <f t="shared" si="58"/>
        <v>347018.29017094802</v>
      </c>
      <c r="AD155">
        <f t="shared" si="59"/>
        <v>16.741680264236727</v>
      </c>
      <c r="AE155">
        <f t="shared" si="60"/>
        <v>0.31269949832049115</v>
      </c>
      <c r="AF155">
        <f t="shared" si="61"/>
        <v>376078.7976125459</v>
      </c>
      <c r="AG155">
        <f t="shared" si="62"/>
        <v>0.22311283435649334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10.117082180476217</v>
      </c>
      <c r="Y156">
        <f t="shared" si="53"/>
        <v>16.990418509205369</v>
      </c>
      <c r="Z156">
        <f t="shared" si="54"/>
        <v>6.7129109662185078</v>
      </c>
      <c r="AA156">
        <f t="shared" si="56"/>
        <v>0.3221952208349248</v>
      </c>
      <c r="AB156">
        <f t="shared" si="57"/>
        <v>376078.79761254572</v>
      </c>
      <c r="AC156">
        <f t="shared" si="58"/>
        <v>387582.08595423616</v>
      </c>
      <c r="AD156">
        <f t="shared" si="59"/>
        <v>17.08804425222489</v>
      </c>
      <c r="AE156">
        <f t="shared" si="60"/>
        <v>0.32584251694234279</v>
      </c>
      <c r="AF156">
        <f t="shared" si="61"/>
        <v>399072.24402993993</v>
      </c>
      <c r="AG156">
        <f t="shared" si="62"/>
        <v>0.24056544417890091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10.671868210742209</v>
      </c>
      <c r="Y157">
        <f t="shared" si="53"/>
        <v>17.185095337169042</v>
      </c>
      <c r="Z157">
        <f t="shared" si="54"/>
        <v>4.4751059800061501</v>
      </c>
      <c r="AA157">
        <f t="shared" si="56"/>
        <v>0.32942665072699928</v>
      </c>
      <c r="AB157">
        <f t="shared" si="57"/>
        <v>399072.24402993999</v>
      </c>
      <c r="AC157">
        <f t="shared" si="58"/>
        <v>406534.46682264248</v>
      </c>
      <c r="AD157">
        <f t="shared" si="59"/>
        <v>17.247890688773492</v>
      </c>
      <c r="AE157">
        <f t="shared" si="60"/>
        <v>0.33172529265888029</v>
      </c>
      <c r="AF157">
        <f t="shared" si="61"/>
        <v>413988.41450439015</v>
      </c>
      <c r="AG157">
        <f t="shared" si="62"/>
        <v>0.247015808403408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11.041711680164205</v>
      </c>
      <c r="Y158">
        <f t="shared" si="53"/>
        <v>17.310407455595566</v>
      </c>
      <c r="Z158">
        <f t="shared" si="54"/>
        <v>3.314065648577206</v>
      </c>
      <c r="AA158">
        <f t="shared" si="56"/>
        <v>0.33399602318532678</v>
      </c>
      <c r="AB158">
        <f t="shared" si="57"/>
        <v>413988.41450439033</v>
      </c>
      <c r="AC158">
        <f t="shared" si="58"/>
        <v>419352.53983009572</v>
      </c>
      <c r="AD158">
        <f t="shared" si="59"/>
        <v>17.355289107145282</v>
      </c>
      <c r="AE158">
        <f t="shared" si="60"/>
        <v>0.33561727255853485</v>
      </c>
      <c r="AF158">
        <f t="shared" si="61"/>
        <v>424710.82865805755</v>
      </c>
      <c r="AG158">
        <f t="shared" si="62"/>
        <v>0.25108064099562222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11.315601403187115</v>
      </c>
      <c r="Y159">
        <f t="shared" si="53"/>
        <v>17.40002592200014</v>
      </c>
      <c r="Z159">
        <f t="shared" si="54"/>
        <v>2.5888916447330308</v>
      </c>
      <c r="AA159">
        <f t="shared" si="56"/>
        <v>0.33722544750034295</v>
      </c>
      <c r="AB159">
        <f t="shared" si="57"/>
        <v>424710.82865805749</v>
      </c>
      <c r="AC159">
        <f t="shared" si="58"/>
        <v>428763.82781307632</v>
      </c>
      <c r="AD159">
        <f t="shared" si="59"/>
        <v>17.433782830328123</v>
      </c>
      <c r="AE159">
        <f t="shared" si="60"/>
        <v>0.33843235093646207</v>
      </c>
      <c r="AF159">
        <f t="shared" si="61"/>
        <v>432812.48211572511</v>
      </c>
      <c r="AG159">
        <f t="shared" si="62"/>
        <v>0.25394839621558496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11.529559390355134</v>
      </c>
      <c r="Y160">
        <f t="shared" si="53"/>
        <v>17.467461202803104</v>
      </c>
      <c r="Z160">
        <f t="shared" si="54"/>
        <v>2.0918876797735546</v>
      </c>
      <c r="AA160">
        <f t="shared" si="56"/>
        <v>0.3396331095709646</v>
      </c>
      <c r="AB160">
        <f t="shared" si="57"/>
        <v>432812.48211572506</v>
      </c>
      <c r="AC160">
        <f t="shared" si="58"/>
        <v>435966.54034208972</v>
      </c>
      <c r="AD160">
        <f t="shared" si="59"/>
        <v>17.49366739074329</v>
      </c>
      <c r="AE160">
        <f t="shared" si="60"/>
        <v>0.34056504559735384</v>
      </c>
      <c r="AF160">
        <f t="shared" si="61"/>
        <v>439117.24359875941</v>
      </c>
      <c r="AG160">
        <f t="shared" si="62"/>
        <v>0.25608340320514134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11.702442669675262</v>
      </c>
      <c r="Y161">
        <f t="shared" si="53"/>
        <v>17.519797751807875</v>
      </c>
      <c r="Z161">
        <f t="shared" si="54"/>
        <v>1.7311739105957769</v>
      </c>
      <c r="AA161">
        <f t="shared" si="56"/>
        <v>0.34149057239039665</v>
      </c>
      <c r="AB161">
        <f t="shared" si="57"/>
        <v>439117.24359875935</v>
      </c>
      <c r="AC161">
        <f t="shared" si="58"/>
        <v>441618.67360752902</v>
      </c>
      <c r="AD161">
        <f t="shared" si="59"/>
        <v>17.540531216635603</v>
      </c>
      <c r="AE161">
        <f t="shared" si="60"/>
        <v>0.34222400101967937</v>
      </c>
      <c r="AF161">
        <f t="shared" si="61"/>
        <v>444117.46327323333</v>
      </c>
      <c r="AG161">
        <f t="shared" si="62"/>
        <v>0.25772899793732085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11.845514893691442</v>
      </c>
      <c r="Y162">
        <f t="shared" si="53"/>
        <v>17.561215667450671</v>
      </c>
      <c r="Z162">
        <f t="shared" si="54"/>
        <v>1.4588065106642436</v>
      </c>
      <c r="AA162">
        <f t="shared" si="56"/>
        <v>0.34295363140386359</v>
      </c>
      <c r="AB162">
        <f t="shared" si="57"/>
        <v>444117.46327323321</v>
      </c>
      <c r="AC162">
        <f t="shared" si="58"/>
        <v>446125.99845590192</v>
      </c>
      <c r="AD162">
        <f t="shared" si="59"/>
        <v>17.577823530022137</v>
      </c>
      <c r="AE162">
        <f t="shared" si="60"/>
        <v>0.34353806344041465</v>
      </c>
      <c r="AF162">
        <f t="shared" si="61"/>
        <v>448132.42968323897</v>
      </c>
      <c r="AG162">
        <f t="shared" si="62"/>
        <v>0.25902422522891638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11.966077415233942</v>
      </c>
      <c r="Y163">
        <f t="shared" si="53"/>
        <v>17.594413995735778</v>
      </c>
      <c r="Z163">
        <f t="shared" si="54"/>
        <v>0</v>
      </c>
      <c r="AA163">
        <f t="shared" si="56"/>
        <v>0.34412188328012189</v>
      </c>
      <c r="AB163">
        <f t="shared" si="57"/>
        <v>448132.42968323885</v>
      </c>
      <c r="AC163">
        <f t="shared" si="58"/>
        <v>447513.01029333461</v>
      </c>
      <c r="AD163">
        <f t="shared" si="59"/>
        <v>17.589292237257062</v>
      </c>
      <c r="AE163">
        <f t="shared" si="60"/>
        <v>0.34394164818210388</v>
      </c>
      <c r="AF163">
        <f t="shared" si="61"/>
        <v>446894.2397497833</v>
      </c>
      <c r="AG163">
        <f t="shared" si="62"/>
        <v>0.26005784481386029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11.966077415233942</v>
      </c>
      <c r="Y164">
        <f t="shared" si="53"/>
        <v>17.58417584385791</v>
      </c>
      <c r="Z164">
        <f t="shared" si="54"/>
        <v>0</v>
      </c>
      <c r="AA164">
        <f t="shared" si="56"/>
        <v>0.3437616018816726</v>
      </c>
      <c r="AB164">
        <f t="shared" si="57"/>
        <v>446894.23974978318</v>
      </c>
      <c r="AC164">
        <f t="shared" si="58"/>
        <v>446275.46886639617</v>
      </c>
      <c r="AD164">
        <f t="shared" si="59"/>
        <v>17.579059447648778</v>
      </c>
      <c r="AE164">
        <f t="shared" si="60"/>
        <v>0.34358155548235797</v>
      </c>
      <c r="AF164">
        <f t="shared" si="61"/>
        <v>445657.34615004668</v>
      </c>
      <c r="AG164">
        <f t="shared" si="62"/>
        <v>0.25973908315201655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11.966077415233942</v>
      </c>
      <c r="Y165">
        <f t="shared" si="53"/>
        <v>17.57394841090219</v>
      </c>
      <c r="Z165">
        <f t="shared" si="54"/>
        <v>0</v>
      </c>
      <c r="AA165">
        <f t="shared" si="56"/>
        <v>0.34340169768296674</v>
      </c>
      <c r="AB165">
        <f t="shared" si="57"/>
        <v>445657.34615004668</v>
      </c>
      <c r="AC165">
        <f t="shared" si="58"/>
        <v>445039.22309421736</v>
      </c>
      <c r="AD165">
        <f t="shared" si="59"/>
        <v>17.568837371348565</v>
      </c>
      <c r="AE165">
        <f t="shared" si="60"/>
        <v>0.34322183978479565</v>
      </c>
      <c r="AF165">
        <f t="shared" si="61"/>
        <v>444421.74752682139</v>
      </c>
      <c r="AG165">
        <f t="shared" si="62"/>
        <v>0.25942065522046692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11.966077415233942</v>
      </c>
      <c r="Y166">
        <f t="shared" si="53"/>
        <v>17.563731685646349</v>
      </c>
      <c r="Z166">
        <f t="shared" si="54"/>
        <v>0</v>
      </c>
      <c r="AA166">
        <f t="shared" si="56"/>
        <v>0.34304217028909173</v>
      </c>
      <c r="AB166">
        <f t="shared" si="57"/>
        <v>444421.74752682139</v>
      </c>
      <c r="AC166">
        <f t="shared" si="58"/>
        <v>443804.27162030101</v>
      </c>
      <c r="AD166">
        <f t="shared" si="59"/>
        <v>17.558625997140034</v>
      </c>
      <c r="AE166">
        <f t="shared" si="60"/>
        <v>0.3428625006947113</v>
      </c>
      <c r="AF166">
        <f t="shared" si="61"/>
        <v>443187.44252432045</v>
      </c>
      <c r="AG166">
        <f t="shared" si="62"/>
        <v>0.25910256066980947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11.966077415233942</v>
      </c>
      <c r="Y167">
        <f t="shared" si="53"/>
        <v>17.553525656879867</v>
      </c>
      <c r="Z167">
        <f t="shared" si="54"/>
        <v>0</v>
      </c>
      <c r="AA167">
        <f t="shared" si="56"/>
        <v>0.3426830193055484</v>
      </c>
      <c r="AB167">
        <f t="shared" si="57"/>
        <v>443187.44252432039</v>
      </c>
      <c r="AC167">
        <f t="shared" si="58"/>
        <v>442570.61308957043</v>
      </c>
      <c r="AD167">
        <f t="shared" si="59"/>
        <v>17.548421504870667</v>
      </c>
      <c r="AE167">
        <f t="shared" si="60"/>
        <v>0.34250311323430305</v>
      </c>
      <c r="AF167">
        <f t="shared" si="61"/>
        <v>441954.4313166769</v>
      </c>
      <c r="AG167">
        <f t="shared" si="62"/>
        <v>0.25878479915100822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11.966077415233942</v>
      </c>
      <c r="Y168">
        <f t="shared" si="53"/>
        <v>17.543314193024649</v>
      </c>
      <c r="Z168">
        <f t="shared" si="54"/>
        <v>0</v>
      </c>
      <c r="AA168">
        <f t="shared" si="56"/>
        <v>0.342322446435113</v>
      </c>
      <c r="AB168">
        <f t="shared" si="57"/>
        <v>441954.43131667707</v>
      </c>
      <c r="AC168">
        <f t="shared" si="58"/>
        <v>441338.25091309386</v>
      </c>
      <c r="AD168">
        <f t="shared" si="59"/>
        <v>17.538206892528358</v>
      </c>
      <c r="AE168">
        <f t="shared" si="60"/>
        <v>0.34214178003740986</v>
      </c>
      <c r="AF168">
        <f t="shared" si="61"/>
        <v>440722.7209085424</v>
      </c>
      <c r="AG168">
        <f t="shared" si="62"/>
        <v>0.25846560807204183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11.966077415233942</v>
      </c>
      <c r="Y169">
        <f t="shared" si="53"/>
        <v>17.533104982958616</v>
      </c>
      <c r="Z169">
        <f t="shared" si="54"/>
        <v>0</v>
      </c>
      <c r="AA169">
        <f t="shared" si="56"/>
        <v>0.34196130433913413</v>
      </c>
      <c r="AB169">
        <f t="shared" si="57"/>
        <v>440722.72090854222</v>
      </c>
      <c r="AC169">
        <f t="shared" si="58"/>
        <v>440107.1905607318</v>
      </c>
      <c r="AD169">
        <f t="shared" si="59"/>
        <v>17.528003070543722</v>
      </c>
      <c r="AE169">
        <f t="shared" si="60"/>
        <v>0.34178082854021352</v>
      </c>
      <c r="AF169">
        <f t="shared" si="61"/>
        <v>439492.30992579745</v>
      </c>
      <c r="AG169">
        <f t="shared" si="62"/>
        <v>0.25814582296796018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11.966077415233942</v>
      </c>
      <c r="Y170">
        <f t="shared" si="53"/>
        <v>17.52290654336808</v>
      </c>
      <c r="Z170">
        <f t="shared" si="54"/>
        <v>0</v>
      </c>
      <c r="AA170">
        <f t="shared" si="56"/>
        <v>0.34160054323953698</v>
      </c>
      <c r="AB170">
        <f t="shared" si="57"/>
        <v>439492.30992579734</v>
      </c>
      <c r="AC170">
        <f t="shared" si="58"/>
        <v>438877.4289479662</v>
      </c>
      <c r="AD170">
        <f t="shared" si="59"/>
        <v>17.517810013350289</v>
      </c>
      <c r="AE170">
        <f t="shared" si="60"/>
        <v>0.34142025783832186</v>
      </c>
      <c r="AF170">
        <f t="shared" si="61"/>
        <v>438263.19699757936</v>
      </c>
      <c r="AG170">
        <f t="shared" si="62"/>
        <v>0.25782637522961066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11.966077415233942</v>
      </c>
      <c r="Y171">
        <f t="shared" si="53"/>
        <v>17.512718862890445</v>
      </c>
      <c r="Z171">
        <f t="shared" si="54"/>
        <v>0</v>
      </c>
      <c r="AA171">
        <f t="shared" si="56"/>
        <v>0.34124016273437946</v>
      </c>
      <c r="AB171">
        <f t="shared" si="57"/>
        <v>438263.1969975793</v>
      </c>
      <c r="AC171">
        <f t="shared" si="58"/>
        <v>437648.96470465744</v>
      </c>
      <c r="AD171">
        <f t="shared" si="59"/>
        <v>17.50762770959145</v>
      </c>
      <c r="AE171">
        <f t="shared" si="60"/>
        <v>0.34106006753000451</v>
      </c>
      <c r="AF171">
        <f t="shared" si="61"/>
        <v>437035.38075447129</v>
      </c>
      <c r="AG171">
        <f t="shared" si="62"/>
        <v>0.2575072645010803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11.966077415233942</v>
      </c>
      <c r="Y172">
        <f t="shared" si="53"/>
        <v>17.502541930175102</v>
      </c>
      <c r="Z172">
        <f t="shared" si="54"/>
        <v>0</v>
      </c>
      <c r="AA172">
        <f t="shared" si="56"/>
        <v>0.34088016242214347</v>
      </c>
      <c r="AB172">
        <f t="shared" si="57"/>
        <v>437035.38075447147</v>
      </c>
      <c r="AC172">
        <f t="shared" si="58"/>
        <v>436421.79646211158</v>
      </c>
      <c r="AD172">
        <f t="shared" si="59"/>
        <v>17.497449986556674</v>
      </c>
      <c r="AE172">
        <f t="shared" si="60"/>
        <v>0.34069956105300914</v>
      </c>
      <c r="AF172">
        <f t="shared" si="61"/>
        <v>435808.86233468063</v>
      </c>
      <c r="AG172">
        <f t="shared" si="62"/>
        <v>0.25718849042683184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11.966077415233942</v>
      </c>
      <c r="Y173">
        <f t="shared" si="53"/>
        <v>17.4923572882659</v>
      </c>
      <c r="Z173">
        <f t="shared" si="54"/>
        <v>9.0398768185266935E-4</v>
      </c>
      <c r="AA173">
        <f t="shared" si="56"/>
        <v>0.34051845615444332</v>
      </c>
      <c r="AB173">
        <f t="shared" si="57"/>
        <v>435808.86233468074</v>
      </c>
      <c r="AC173">
        <f t="shared" si="58"/>
        <v>435197.55629143008</v>
      </c>
      <c r="AD173">
        <f t="shared" si="59"/>
        <v>17.487278117271373</v>
      </c>
      <c r="AE173">
        <f t="shared" si="60"/>
        <v>0.34033783230923564</v>
      </c>
      <c r="AF173">
        <f t="shared" si="61"/>
        <v>434586.90049402218</v>
      </c>
      <c r="AG173">
        <f t="shared" si="62"/>
        <v>0.2568680076590647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11.966152124959715</v>
      </c>
      <c r="Y174">
        <f t="shared" si="53"/>
        <v>17.48220434898775</v>
      </c>
      <c r="Z174">
        <f t="shared" si="54"/>
        <v>1.7249397424917136E-2</v>
      </c>
      <c r="AA174">
        <f t="shared" si="56"/>
        <v>0.34015740059349542</v>
      </c>
      <c r="AB174">
        <f t="shared" si="57"/>
        <v>434586.90049402235</v>
      </c>
      <c r="AC174">
        <f t="shared" si="58"/>
        <v>434005.66608831892</v>
      </c>
      <c r="AD174">
        <f t="shared" si="59"/>
        <v>17.477375034821687</v>
      </c>
      <c r="AE174">
        <f t="shared" si="60"/>
        <v>0.33998566207645592</v>
      </c>
      <c r="AF174">
        <f t="shared" si="61"/>
        <v>433425.04994127684</v>
      </c>
      <c r="AG174">
        <f t="shared" si="62"/>
        <v>0.25654803601573328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11.967577694994832</v>
      </c>
      <c r="Y175">
        <f t="shared" si="53"/>
        <v>17.47255085759398</v>
      </c>
      <c r="Z175">
        <f t="shared" si="54"/>
        <v>4.8166421763173164E-2</v>
      </c>
      <c r="AA175">
        <f t="shared" si="56"/>
        <v>0.33981410623756592</v>
      </c>
      <c r="AB175">
        <f t="shared" si="57"/>
        <v>433425.04994127667</v>
      </c>
      <c r="AC175">
        <f t="shared" si="58"/>
        <v>432900.08410922275</v>
      </c>
      <c r="AD175">
        <f t="shared" si="59"/>
        <v>17.468189063273893</v>
      </c>
      <c r="AE175">
        <f t="shared" si="60"/>
        <v>0.33965899351091272</v>
      </c>
      <c r="AF175">
        <f t="shared" si="61"/>
        <v>432375.67668298481</v>
      </c>
      <c r="AG175">
        <f t="shared" si="62"/>
        <v>0.25624380455915424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11.971558391008317</v>
      </c>
      <c r="Y176">
        <f t="shared" si="53"/>
        <v>17.463831908591601</v>
      </c>
      <c r="Z176">
        <f t="shared" si="54"/>
        <v>9.9918456410061474E-2</v>
      </c>
      <c r="AA176">
        <f t="shared" si="56"/>
        <v>0.33950404577756643</v>
      </c>
      <c r="AB176">
        <f t="shared" si="57"/>
        <v>432375.67668298463</v>
      </c>
      <c r="AC176">
        <f t="shared" si="58"/>
        <v>431944.42262212315</v>
      </c>
      <c r="AD176">
        <f t="shared" si="59"/>
        <v>17.460248739176897</v>
      </c>
      <c r="AE176">
        <f t="shared" si="60"/>
        <v>0.33937662225935616</v>
      </c>
      <c r="AF176">
        <f t="shared" si="61"/>
        <v>431513.62728592718</v>
      </c>
      <c r="AG176">
        <f t="shared" si="62"/>
        <v>0.25596902536822397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11.97981611467857</v>
      </c>
      <c r="Y177">
        <f t="shared" si="53"/>
        <v>17.456669381177182</v>
      </c>
      <c r="Z177">
        <f t="shared" si="54"/>
        <v>0.20444444544535989</v>
      </c>
      <c r="AA177">
        <f t="shared" si="56"/>
        <v>0.33924933428145976</v>
      </c>
      <c r="AB177">
        <f t="shared" si="57"/>
        <v>431513.62728592718</v>
      </c>
      <c r="AC177">
        <f t="shared" si="58"/>
        <v>431270.97848602221</v>
      </c>
      <c r="AD177">
        <f t="shared" si="59"/>
        <v>17.454653280142452</v>
      </c>
      <c r="AE177">
        <f t="shared" si="60"/>
        <v>0.33917763834493536</v>
      </c>
      <c r="AF177">
        <f t="shared" si="61"/>
        <v>431028.58779148874</v>
      </c>
      <c r="AG177">
        <f t="shared" si="62"/>
        <v>0.25574329707374571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11.996712349839344</v>
      </c>
      <c r="Y178">
        <f t="shared" si="53"/>
        <v>17.45263932363309</v>
      </c>
      <c r="Z178">
        <f t="shared" si="54"/>
        <v>0.94476609618601348</v>
      </c>
      <c r="AA178">
        <f t="shared" si="56"/>
        <v>0.33910601867133233</v>
      </c>
      <c r="AB178">
        <f t="shared" si="57"/>
        <v>431028.58779148874</v>
      </c>
      <c r="AC178">
        <f t="shared" si="58"/>
        <v>432118.77593101515</v>
      </c>
      <c r="AD178">
        <f t="shared" si="59"/>
        <v>17.461697392071958</v>
      </c>
      <c r="AE178">
        <f t="shared" si="60"/>
        <v>0.33942813878765554</v>
      </c>
      <c r="AF178">
        <f t="shared" si="61"/>
        <v>433207.80443812284</v>
      </c>
      <c r="AG178">
        <f t="shared" si="62"/>
        <v>0.25561628911085182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12.074792192499345</v>
      </c>
      <c r="Y179">
        <f t="shared" si="53"/>
        <v>17.470745825449292</v>
      </c>
      <c r="Z179">
        <f t="shared" si="54"/>
        <v>0.59873106760226358</v>
      </c>
      <c r="AA179">
        <f t="shared" si="56"/>
        <v>0.33974991626501955</v>
      </c>
      <c r="AB179">
        <f t="shared" si="57"/>
        <v>433207.80443812301</v>
      </c>
      <c r="AC179">
        <f t="shared" si="58"/>
        <v>433673.97051053005</v>
      </c>
      <c r="AD179">
        <f t="shared" si="59"/>
        <v>17.474619069006661</v>
      </c>
      <c r="AE179">
        <f t="shared" si="60"/>
        <v>0.33988765530658988</v>
      </c>
      <c r="AF179">
        <f t="shared" si="61"/>
        <v>434139.64072238741</v>
      </c>
      <c r="AG179">
        <f t="shared" si="62"/>
        <v>0.25618691865786208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12.124274098912755</v>
      </c>
      <c r="Y180">
        <f t="shared" si="53"/>
        <v>17.478488192597364</v>
      </c>
      <c r="Z180">
        <f t="shared" si="54"/>
        <v>0.2608197251964075</v>
      </c>
      <c r="AA180">
        <f t="shared" si="56"/>
        <v>0.34002524783523075</v>
      </c>
      <c r="AB180">
        <f t="shared" si="57"/>
        <v>434139.64072238724</v>
      </c>
      <c r="AC180">
        <f t="shared" si="58"/>
        <v>433997.07078163733</v>
      </c>
      <c r="AD180">
        <f t="shared" si="59"/>
        <v>17.477303618821686</v>
      </c>
      <c r="AE180">
        <f t="shared" si="60"/>
        <v>0.3399831224036346</v>
      </c>
      <c r="AF180">
        <f t="shared" si="61"/>
        <v>433854.65249244124</v>
      </c>
      <c r="AG180">
        <f t="shared" si="62"/>
        <v>0.25643092070217405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12.145829448102541</v>
      </c>
      <c r="Y181">
        <f t="shared" si="53"/>
        <v>17.476120305076368</v>
      </c>
      <c r="Z181">
        <f t="shared" si="54"/>
        <v>0.17853273428912342</v>
      </c>
      <c r="AA181">
        <f t="shared" si="56"/>
        <v>0.33994104178083279</v>
      </c>
      <c r="AB181">
        <f t="shared" si="57"/>
        <v>433854.65249244124</v>
      </c>
      <c r="AC181">
        <f t="shared" si="58"/>
        <v>433564.11753895617</v>
      </c>
      <c r="AD181">
        <f t="shared" si="59"/>
        <v>17.473706331380328</v>
      </c>
      <c r="AE181">
        <f t="shared" si="60"/>
        <v>0.33985519682470144</v>
      </c>
      <c r="AF181">
        <f t="shared" si="61"/>
        <v>433273.89162731316</v>
      </c>
      <c r="AG181">
        <f t="shared" si="62"/>
        <v>0.25635629631601747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12.160584219531394</v>
      </c>
      <c r="Y182">
        <f t="shared" si="53"/>
        <v>17.471294925426548</v>
      </c>
      <c r="Z182">
        <f t="shared" si="54"/>
        <v>0.13444896740156179</v>
      </c>
      <c r="AA182">
        <f t="shared" si="56"/>
        <v>0.33976944318179442</v>
      </c>
      <c r="AB182">
        <f t="shared" si="57"/>
        <v>433273.89162731339</v>
      </c>
      <c r="AC182">
        <f t="shared" si="58"/>
        <v>432904.31477090897</v>
      </c>
      <c r="AD182">
        <f t="shared" si="59"/>
        <v>17.468224214658967</v>
      </c>
      <c r="AE182">
        <f t="shared" si="60"/>
        <v>0.33966024355316238</v>
      </c>
      <c r="AF182">
        <f t="shared" si="61"/>
        <v>432535.13103316765</v>
      </c>
      <c r="AG182">
        <f t="shared" si="62"/>
        <v>0.25620422363893824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12.171695704440614</v>
      </c>
      <c r="Y183">
        <f t="shared" si="53"/>
        <v>17.465156770204441</v>
      </c>
      <c r="Z183">
        <f t="shared" si="54"/>
        <v>0.10628791959684065</v>
      </c>
      <c r="AA183">
        <f t="shared" si="56"/>
        <v>0.33955116008010461</v>
      </c>
      <c r="AB183">
        <f t="shared" si="57"/>
        <v>432535.13103316748</v>
      </c>
      <c r="AC183">
        <f t="shared" si="58"/>
        <v>432115.25720029761</v>
      </c>
      <c r="AD183">
        <f t="shared" si="59"/>
        <v>17.461668155922251</v>
      </c>
      <c r="AE183">
        <f t="shared" si="60"/>
        <v>0.33942709910110336</v>
      </c>
      <c r="AF183">
        <f t="shared" si="61"/>
        <v>431695.82998695213</v>
      </c>
      <c r="AG183">
        <f t="shared" si="62"/>
        <v>0.25601077861187427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12.18047983002713</v>
      </c>
      <c r="Y184">
        <f t="shared" si="53"/>
        <v>17.458183252476815</v>
      </c>
      <c r="Z184">
        <f t="shared" si="54"/>
        <v>8.6659646016979508E-2</v>
      </c>
      <c r="AA184">
        <f t="shared" si="56"/>
        <v>0.33930317008568522</v>
      </c>
      <c r="AB184">
        <f t="shared" si="57"/>
        <v>431695.82998695195</v>
      </c>
      <c r="AC184">
        <f t="shared" si="58"/>
        <v>431241.0716436283</v>
      </c>
      <c r="AD184">
        <f t="shared" si="59"/>
        <v>17.454404792550839</v>
      </c>
      <c r="AE184">
        <f t="shared" si="60"/>
        <v>0.33916880170912772</v>
      </c>
      <c r="AF184">
        <f t="shared" si="61"/>
        <v>430786.79702646023</v>
      </c>
      <c r="AG184">
        <f t="shared" si="62"/>
        <v>0.25579100699047674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12.187641784243409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17.450630351770247</v>
      </c>
      <c r="Z185">
        <f>(V186-V185)*43560/3600</f>
        <v>7.2225779059219689E-2</v>
      </c>
      <c r="AA185">
        <f t="shared" si="56"/>
        <v>0.33903457626012556</v>
      </c>
      <c r="AB185">
        <f t="shared" si="57"/>
        <v>430786.79702646041</v>
      </c>
      <c r="AC185">
        <f t="shared" si="58"/>
        <v>430306.54119149875</v>
      </c>
      <c r="AD185">
        <f t="shared" si="59"/>
        <v>17.446631891504776</v>
      </c>
      <c r="AE185">
        <f t="shared" si="60"/>
        <v>0.33889174063928479</v>
      </c>
      <c r="AF185">
        <f t="shared" si="61"/>
        <v>429826.79956477217</v>
      </c>
      <c r="AG185">
        <f t="shared" si="62"/>
        <v>0.25555297601394955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12.193610856892931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17.442636185240076</v>
      </c>
      <c r="Z186">
        <f t="shared" ref="Z186:Z196" si="66">(V187-V186)*43560/3600</f>
        <v>6.1211824706841785E-2</v>
      </c>
      <c r="AA186">
        <f t="shared" si="56"/>
        <v>0.33874888301815032</v>
      </c>
      <c r="AB186">
        <f t="shared" si="57"/>
        <v>429826.79956477211</v>
      </c>
      <c r="AC186">
        <f t="shared" si="58"/>
        <v>429327.23285981175</v>
      </c>
      <c r="AD186">
        <f t="shared" si="59"/>
        <v>17.438475358450319</v>
      </c>
      <c r="AE186">
        <f t="shared" si="60"/>
        <v>0.33860012187862704</v>
      </c>
      <c r="AF186">
        <f t="shared" si="61"/>
        <v>428828.20169495366</v>
      </c>
      <c r="AG186">
        <f t="shared" si="62"/>
        <v>0.25529959847721861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12.1986696853811</v>
      </c>
      <c r="Y187">
        <f t="shared" si="65"/>
        <v>17.434318992105151</v>
      </c>
      <c r="Z187">
        <f t="shared" si="66"/>
        <v>0</v>
      </c>
      <c r="AA187">
        <f t="shared" si="56"/>
        <v>0.33845152021241359</v>
      </c>
      <c r="AB187">
        <f t="shared" si="57"/>
        <v>428828.20169495372</v>
      </c>
      <c r="AC187">
        <f t="shared" si="58"/>
        <v>428218.9889585714</v>
      </c>
      <c r="AD187">
        <f t="shared" si="59"/>
        <v>17.429244937631484</v>
      </c>
      <c r="AE187">
        <f t="shared" si="60"/>
        <v>0.33827010864119317</v>
      </c>
      <c r="AF187">
        <f t="shared" si="61"/>
        <v>427610.42930384545</v>
      </c>
      <c r="AG187">
        <f t="shared" si="62"/>
        <v>0.25503585426819853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12.1986696853811</v>
      </c>
      <c r="Y188">
        <f t="shared" si="65"/>
        <v>17.424176322590878</v>
      </c>
      <c r="Z188">
        <f t="shared" si="66"/>
        <v>0</v>
      </c>
      <c r="AA188">
        <f t="shared" si="56"/>
        <v>0.33808889154484545</v>
      </c>
      <c r="AB188">
        <f t="shared" si="57"/>
        <v>427610.42930384557</v>
      </c>
      <c r="AC188">
        <f t="shared" si="58"/>
        <v>427001.86929906486</v>
      </c>
      <c r="AD188">
        <f t="shared" si="59"/>
        <v>17.419107704634712</v>
      </c>
      <c r="AE188">
        <f t="shared" si="60"/>
        <v>0.33790767434425839</v>
      </c>
      <c r="AF188">
        <f t="shared" si="61"/>
        <v>426393.96167620621</v>
      </c>
      <c r="AG188">
        <f t="shared" si="62"/>
        <v>0.25471422288306678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12.1986696853811</v>
      </c>
      <c r="Y189">
        <f t="shared" si="65"/>
        <v>17.414044520283607</v>
      </c>
      <c r="Z189">
        <f t="shared" si="66"/>
        <v>0</v>
      </c>
      <c r="AA189">
        <f t="shared" si="56"/>
        <v>0.33772665141017688</v>
      </c>
      <c r="AB189">
        <f t="shared" si="57"/>
        <v>426393.96167620603</v>
      </c>
      <c r="AC189">
        <f t="shared" si="58"/>
        <v>425786.05370366771</v>
      </c>
      <c r="AD189">
        <f t="shared" si="59"/>
        <v>17.408981333020069</v>
      </c>
      <c r="AE189">
        <f t="shared" si="60"/>
        <v>0.33754562837196772</v>
      </c>
      <c r="AF189">
        <f t="shared" si="61"/>
        <v>425178.79741406697</v>
      </c>
      <c r="AG189">
        <f t="shared" si="62"/>
        <v>0.25439293610492791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12.1986696853811</v>
      </c>
      <c r="Y190">
        <f t="shared" si="65"/>
        <v>17.403923573539842</v>
      </c>
      <c r="Z190">
        <f t="shared" si="66"/>
        <v>0</v>
      </c>
      <c r="AA190">
        <f t="shared" si="56"/>
        <v>0.33736479939212038</v>
      </c>
      <c r="AB190">
        <f t="shared" si="57"/>
        <v>425178.79741406697</v>
      </c>
      <c r="AC190">
        <f t="shared" si="58"/>
        <v>424571.54077516118</v>
      </c>
      <c r="AD190">
        <f t="shared" si="59"/>
        <v>17.398863056785899</v>
      </c>
      <c r="AE190">
        <f t="shared" si="60"/>
        <v>0.33718365036563214</v>
      </c>
      <c r="AF190">
        <f t="shared" si="61"/>
        <v>423964.93627275067</v>
      </c>
      <c r="AG190">
        <f t="shared" si="62"/>
        <v>0.25407199356455817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12.1986696853811</v>
      </c>
      <c r="Y191">
        <f t="shared" si="65"/>
        <v>17.393798456430769</v>
      </c>
      <c r="Z191">
        <f t="shared" si="66"/>
        <v>0</v>
      </c>
      <c r="AA191">
        <f t="shared" si="56"/>
        <v>0.33700159026634063</v>
      </c>
      <c r="AB191">
        <f t="shared" si="57"/>
        <v>423964.93627275084</v>
      </c>
      <c r="AC191">
        <f t="shared" si="58"/>
        <v>423358.33341027144</v>
      </c>
      <c r="AD191">
        <f t="shared" si="59"/>
        <v>17.388733869767584</v>
      </c>
      <c r="AE191">
        <f t="shared" si="60"/>
        <v>0.33681953065924142</v>
      </c>
      <c r="AF191">
        <f t="shared" si="61"/>
        <v>422752.38596237759</v>
      </c>
      <c r="AG191">
        <f t="shared" si="62"/>
        <v>0.25374968321091756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12.1986696853811</v>
      </c>
      <c r="Y192">
        <f t="shared" si="65"/>
        <v>17.383674755224913</v>
      </c>
      <c r="Z192">
        <f t="shared" si="66"/>
        <v>0</v>
      </c>
      <c r="AA192">
        <f t="shared" si="56"/>
        <v>0.33663766776160275</v>
      </c>
      <c r="AB192">
        <f t="shared" si="57"/>
        <v>422752.38596237748</v>
      </c>
      <c r="AC192">
        <f t="shared" si="58"/>
        <v>422146.4381604066</v>
      </c>
      <c r="AD192">
        <f t="shared" si="59"/>
        <v>17.378615637726021</v>
      </c>
      <c r="AE192">
        <f t="shared" si="60"/>
        <v>0.33645580475769515</v>
      </c>
      <c r="AF192">
        <f t="shared" si="61"/>
        <v>421541.14506524976</v>
      </c>
      <c r="AG192">
        <f t="shared" si="62"/>
        <v>0.25342663632334089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12.1986696853811</v>
      </c>
      <c r="Y193">
        <f t="shared" si="65"/>
        <v>17.373561986438389</v>
      </c>
      <c r="Z193">
        <f t="shared" si="66"/>
        <v>0</v>
      </c>
      <c r="AA193">
        <f t="shared" si="56"/>
        <v>0.33627413825082475</v>
      </c>
      <c r="AB193">
        <f t="shared" si="57"/>
        <v>421541.14506524982</v>
      </c>
      <c r="AC193">
        <f t="shared" si="58"/>
        <v>420935.85161639831</v>
      </c>
      <c r="AD193">
        <f t="shared" si="59"/>
        <v>17.368508332197727</v>
      </c>
      <c r="AE193">
        <f t="shared" si="60"/>
        <v>0.33609247163780015</v>
      </c>
      <c r="AF193">
        <f t="shared" si="61"/>
        <v>420331.21216735372</v>
      </c>
      <c r="AG193">
        <f t="shared" si="62"/>
        <v>0.25310393828881378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12.1986696853811</v>
      </c>
      <c r="Y194">
        <f t="shared" si="65"/>
        <v>17.363460138265456</v>
      </c>
      <c r="Z194">
        <f t="shared" si="66"/>
        <v>0</v>
      </c>
      <c r="AA194">
        <f t="shared" si="56"/>
        <v>0.33591100130961898</v>
      </c>
      <c r="AB194">
        <f t="shared" si="57"/>
        <v>420331.21216735378</v>
      </c>
      <c r="AC194">
        <f t="shared" si="58"/>
        <v>419726.57236499648</v>
      </c>
      <c r="AD194">
        <f t="shared" si="59"/>
        <v>17.358411941383341</v>
      </c>
      <c r="AE194">
        <f t="shared" si="60"/>
        <v>0.33572953087539809</v>
      </c>
      <c r="AF194">
        <f t="shared" si="61"/>
        <v>419122.58585620235</v>
      </c>
      <c r="AG194">
        <f t="shared" si="62"/>
        <v>0.25278158873061551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12.1986696853811</v>
      </c>
      <c r="Y195">
        <f t="shared" si="65"/>
        <v>17.353369198913121</v>
      </c>
      <c r="Z195">
        <f t="shared" si="66"/>
        <v>0</v>
      </c>
      <c r="AA195">
        <f t="shared" si="56"/>
        <v>0.3355482565140559</v>
      </c>
      <c r="AB195">
        <f t="shared" si="57"/>
        <v>419122.58585620247</v>
      </c>
      <c r="AC195">
        <f t="shared" si="58"/>
        <v>418518.59899447719</v>
      </c>
      <c r="AD195">
        <f t="shared" si="59"/>
        <v>17.348322383907224</v>
      </c>
      <c r="AE195">
        <f t="shared" si="60"/>
        <v>0.33536650258991935</v>
      </c>
      <c r="AF195">
        <f t="shared" si="61"/>
        <v>417915.26644687878</v>
      </c>
      <c r="AG195">
        <f t="shared" si="62"/>
        <v>0.25245958727243228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12.1986696853811</v>
      </c>
      <c r="Y196">
        <f t="shared" si="65"/>
        <v>17.343272852184985</v>
      </c>
      <c r="Z196">
        <f t="shared" si="66"/>
        <v>0</v>
      </c>
      <c r="AA196">
        <f t="shared" si="56"/>
        <v>0.33518398136315392</v>
      </c>
      <c r="AB196">
        <f t="shared" si="57"/>
        <v>417915.26644687873</v>
      </c>
      <c r="AC196">
        <f t="shared" si="58"/>
        <v>417311.93528042507</v>
      </c>
      <c r="AD196">
        <f t="shared" si="59"/>
        <v>17.3382233320221</v>
      </c>
      <c r="AE196">
        <f t="shared" si="60"/>
        <v>0.33500146055421492</v>
      </c>
      <c r="AF196">
        <f t="shared" si="61"/>
        <v>416709.26118888357</v>
      </c>
      <c r="AG196">
        <f t="shared" si="62"/>
        <v>0.25213604739338208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12.1986696853811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17.33317931118231</v>
      </c>
      <c r="Z197">
        <f>(V198-V197)*43560/3600</f>
        <v>0</v>
      </c>
      <c r="AA197">
        <f t="shared" si="56"/>
        <v>0.3348191385247376</v>
      </c>
      <c r="AB197">
        <f t="shared" si="57"/>
        <v>416709.26118888339</v>
      </c>
      <c r="AC197">
        <f t="shared" si="58"/>
        <v>416106.58673953888</v>
      </c>
      <c r="AD197">
        <f t="shared" si="59"/>
        <v>17.328135287347923</v>
      </c>
      <c r="AE197">
        <f t="shared" si="60"/>
        <v>0.33463681638701709</v>
      </c>
      <c r="AF197">
        <f t="shared" si="61"/>
        <v>415504.56864989013</v>
      </c>
      <c r="AG197">
        <f t="shared" si="62"/>
        <v>0.25181191353662813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12.1986696853811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17.323096756850699</v>
      </c>
      <c r="Z198">
        <f t="shared" ref="Z198:Z259" si="68">(V199-V198)*43560/3600</f>
        <v>0</v>
      </c>
      <c r="AA198">
        <f t="shared" si="56"/>
        <v>0.33445469281238982</v>
      </c>
      <c r="AB198">
        <f t="shared" si="57"/>
        <v>415504.56864989008</v>
      </c>
      <c r="AC198">
        <f t="shared" si="58"/>
        <v>414902.55020282778</v>
      </c>
      <c r="AD198">
        <f t="shared" si="59"/>
        <v>17.31805822336214</v>
      </c>
      <c r="AE198">
        <f t="shared" si="60"/>
        <v>0.33427256912963721</v>
      </c>
      <c r="AF198">
        <f t="shared" si="61"/>
        <v>414301.1874010234</v>
      </c>
      <c r="AG198">
        <f t="shared" si="62"/>
        <v>0.25148813249481444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12.1986696853811</v>
      </c>
      <c r="Y199">
        <f t="shared" si="67"/>
        <v>17.313025177231324</v>
      </c>
      <c r="Z199">
        <f t="shared" si="68"/>
        <v>0</v>
      </c>
      <c r="AA199">
        <f t="shared" si="56"/>
        <v>0.33409064379384473</v>
      </c>
      <c r="AB199">
        <f t="shared" si="57"/>
        <v>414301.18740102352</v>
      </c>
      <c r="AC199">
        <f t="shared" si="58"/>
        <v>413699.82424219459</v>
      </c>
      <c r="AD199">
        <f t="shared" si="59"/>
        <v>17.307992128112428</v>
      </c>
      <c r="AE199">
        <f t="shared" si="60"/>
        <v>0.33390871835004454</v>
      </c>
      <c r="AF199">
        <f t="shared" si="61"/>
        <v>413099.11601496337</v>
      </c>
      <c r="AG199">
        <f t="shared" si="62"/>
        <v>0.25116470388390705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12.1986696853811</v>
      </c>
      <c r="Y200">
        <f t="shared" si="67"/>
        <v>17.302964560378371</v>
      </c>
      <c r="Z200">
        <f t="shared" si="68"/>
        <v>0</v>
      </c>
      <c r="AA200">
        <f t="shared" si="56"/>
        <v>0.33372699103730685</v>
      </c>
      <c r="AB200">
        <f t="shared" si="57"/>
        <v>413099.11601496354</v>
      </c>
      <c r="AC200">
        <f t="shared" si="58"/>
        <v>412498.40743109636</v>
      </c>
      <c r="AD200">
        <f t="shared" si="59"/>
        <v>17.297931966328516</v>
      </c>
      <c r="AE200">
        <f t="shared" si="60"/>
        <v>0.33354466322417392</v>
      </c>
      <c r="AF200">
        <f t="shared" si="61"/>
        <v>411898.35522735649</v>
      </c>
      <c r="AG200">
        <f t="shared" si="62"/>
        <v>0.25084162732029008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12.1986696853811</v>
      </c>
      <c r="Y201">
        <f t="shared" si="67"/>
        <v>17.292897660601295</v>
      </c>
      <c r="Z201">
        <f t="shared" si="68"/>
        <v>0</v>
      </c>
      <c r="AA201">
        <f t="shared" si="56"/>
        <v>0.33336167281082107</v>
      </c>
      <c r="AB201">
        <f t="shared" si="57"/>
        <v>411898.35522735654</v>
      </c>
      <c r="AC201">
        <f t="shared" si="58"/>
        <v>411298.30421629705</v>
      </c>
      <c r="AD201">
        <f t="shared" si="59"/>
        <v>17.287863364880401</v>
      </c>
      <c r="AE201">
        <f t="shared" si="60"/>
        <v>0.33317868276118512</v>
      </c>
      <c r="AF201">
        <f t="shared" si="61"/>
        <v>410698.91196941625</v>
      </c>
      <c r="AG201">
        <f t="shared" si="62"/>
        <v>0.25051687906088266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12.1986696853811</v>
      </c>
      <c r="Y202">
        <f t="shared" si="67"/>
        <v>17.28283459604576</v>
      </c>
      <c r="Z202">
        <f t="shared" si="68"/>
        <v>0</v>
      </c>
      <c r="AA202">
        <f t="shared" si="56"/>
        <v>0.33299589360661885</v>
      </c>
      <c r="AB202">
        <f t="shared" si="57"/>
        <v>410698.91196941613</v>
      </c>
      <c r="AC202">
        <f t="shared" si="58"/>
        <v>410099.5193609242</v>
      </c>
      <c r="AD202">
        <f t="shared" si="59"/>
        <v>17.277805824177282</v>
      </c>
      <c r="AE202">
        <f t="shared" si="60"/>
        <v>0.33281310434177658</v>
      </c>
      <c r="AF202">
        <f t="shared" si="61"/>
        <v>409500.78479378572</v>
      </c>
      <c r="AG202">
        <f t="shared" si="62"/>
        <v>0.25019164119687426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12.1986696853811</v>
      </c>
      <c r="Y203">
        <f t="shared" si="67"/>
        <v>17.272782573130719</v>
      </c>
      <c r="Z203">
        <f t="shared" si="68"/>
        <v>0</v>
      </c>
      <c r="AA203">
        <f t="shared" si="56"/>
        <v>0.33263051575157332</v>
      </c>
      <c r="AB203">
        <f t="shared" si="57"/>
        <v>409500.78479378583</v>
      </c>
      <c r="AC203">
        <f t="shared" si="58"/>
        <v>408902.04986543301</v>
      </c>
      <c r="AD203">
        <f t="shared" si="59"/>
        <v>17.267759319053646</v>
      </c>
      <c r="AE203">
        <f t="shared" si="60"/>
        <v>0.33244792705121495</v>
      </c>
      <c r="AF203">
        <f t="shared" si="61"/>
        <v>408303.97225640144</v>
      </c>
      <c r="AG203">
        <f t="shared" si="62"/>
        <v>0.24986676019826701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12.1986696853811</v>
      </c>
      <c r="Y204">
        <f t="shared" si="67"/>
        <v>17.262741579740791</v>
      </c>
      <c r="Z204">
        <f t="shared" si="68"/>
        <v>0</v>
      </c>
      <c r="AA204">
        <f t="shared" si="56"/>
        <v>0.33226553880530618</v>
      </c>
      <c r="AB204">
        <f t="shared" si="57"/>
        <v>408303.97225640132</v>
      </c>
      <c r="AC204">
        <f t="shared" si="58"/>
        <v>407705.89428655175</v>
      </c>
      <c r="AD204">
        <f t="shared" si="59"/>
        <v>17.257723837400754</v>
      </c>
      <c r="AE204">
        <f t="shared" si="60"/>
        <v>0.33208315044936337</v>
      </c>
      <c r="AF204">
        <f t="shared" si="61"/>
        <v>407108.47291478363</v>
      </c>
      <c r="AG204">
        <f t="shared" si="62"/>
        <v>0.24954223567349221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12.1986696853811</v>
      </c>
      <c r="Y205">
        <f t="shared" si="67"/>
        <v>17.252711603773893</v>
      </c>
      <c r="Z205">
        <f t="shared" si="68"/>
        <v>0</v>
      </c>
      <c r="AA205">
        <f t="shared" si="56"/>
        <v>0.33190096232792277</v>
      </c>
      <c r="AB205">
        <f t="shared" si="57"/>
        <v>407108.47291478346</v>
      </c>
      <c r="AC205">
        <f t="shared" si="58"/>
        <v>406511.05118259322</v>
      </c>
      <c r="AD205">
        <f t="shared" si="59"/>
        <v>17.247693757725777</v>
      </c>
      <c r="AE205">
        <f t="shared" si="60"/>
        <v>0.33171809379263234</v>
      </c>
      <c r="AF205">
        <f t="shared" si="61"/>
        <v>405914.28777712997</v>
      </c>
      <c r="AG205">
        <f t="shared" si="62"/>
        <v>0.24921806723141104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12.1986696853811</v>
      </c>
      <c r="Y206">
        <f t="shared" si="67"/>
        <v>17.242674836934867</v>
      </c>
      <c r="Z206">
        <f t="shared" si="68"/>
        <v>0</v>
      </c>
      <c r="AA206">
        <f t="shared" si="56"/>
        <v>0.33153462582299453</v>
      </c>
      <c r="AB206">
        <f t="shared" si="57"/>
        <v>405914.28777712985</v>
      </c>
      <c r="AC206">
        <f t="shared" si="58"/>
        <v>405317.52545064845</v>
      </c>
      <c r="AD206">
        <f t="shared" si="59"/>
        <v>17.237655925218448</v>
      </c>
      <c r="AE206">
        <f t="shared" si="60"/>
        <v>0.33135115818507715</v>
      </c>
      <c r="AF206">
        <f t="shared" si="61"/>
        <v>404721.4236076636</v>
      </c>
      <c r="AG206">
        <f t="shared" si="62"/>
        <v>0.248892133564075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12.1986696853811</v>
      </c>
      <c r="Y207">
        <f t="shared" si="67"/>
        <v>17.232642568323794</v>
      </c>
      <c r="Z207">
        <f t="shared" si="68"/>
        <v>0</v>
      </c>
      <c r="AA207">
        <f t="shared" si="56"/>
        <v>0.33116789360513044</v>
      </c>
      <c r="AB207">
        <f t="shared" si="57"/>
        <v>404721.42360766343</v>
      </c>
      <c r="AC207">
        <f t="shared" si="58"/>
        <v>404125.32139917416</v>
      </c>
      <c r="AD207">
        <f t="shared" si="59"/>
        <v>17.227629208355161</v>
      </c>
      <c r="AE207">
        <f t="shared" si="60"/>
        <v>0.33098462891281361</v>
      </c>
      <c r="AF207">
        <f t="shared" si="61"/>
        <v>403529.87894357729</v>
      </c>
      <c r="AG207">
        <f t="shared" si="62"/>
        <v>0.24856577403009025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12.1986696853811</v>
      </c>
      <c r="Y208">
        <f t="shared" si="67"/>
        <v>17.22262139706374</v>
      </c>
      <c r="Z208">
        <f t="shared" si="68"/>
        <v>0</v>
      </c>
      <c r="AA208">
        <f t="shared" si="56"/>
        <v>0.33080156705385177</v>
      </c>
      <c r="AB208">
        <f t="shared" si="57"/>
        <v>403529.87894357718</v>
      </c>
      <c r="AC208">
        <f t="shared" si="58"/>
        <v>402934.43612288026</v>
      </c>
      <c r="AD208">
        <f t="shared" si="59"/>
        <v>17.217613582701741</v>
      </c>
      <c r="AE208">
        <f t="shared" si="60"/>
        <v>0.33061850508264412</v>
      </c>
      <c r="AF208">
        <f t="shared" si="61"/>
        <v>402339.65232527966</v>
      </c>
      <c r="AG208">
        <f t="shared" si="62"/>
        <v>0.24823977550381451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12.1986696853811</v>
      </c>
      <c r="Y209">
        <f t="shared" si="67"/>
        <v>17.2126113108792</v>
      </c>
      <c r="Z209">
        <f t="shared" si="68"/>
        <v>0</v>
      </c>
      <c r="AA209">
        <f t="shared" si="56"/>
        <v>0.33043564572042422</v>
      </c>
      <c r="AB209">
        <f t="shared" si="57"/>
        <v>402339.65232527984</v>
      </c>
      <c r="AC209">
        <f t="shared" si="58"/>
        <v>401744.8681629831</v>
      </c>
      <c r="AD209">
        <f t="shared" si="59"/>
        <v>17.207609035989478</v>
      </c>
      <c r="AE209">
        <f t="shared" si="60"/>
        <v>0.33025278624608267</v>
      </c>
      <c r="AF209">
        <f t="shared" si="61"/>
        <v>401150.74229479395</v>
      </c>
      <c r="AG209">
        <f t="shared" si="62"/>
        <v>0.24791413758591349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12.1986696853811</v>
      </c>
      <c r="Y210">
        <f t="shared" si="67"/>
        <v>17.202612297508239</v>
      </c>
      <c r="Z210">
        <f t="shared" si="68"/>
        <v>0</v>
      </c>
      <c r="AA210">
        <f t="shared" si="56"/>
        <v>0.33007012915660955</v>
      </c>
      <c r="AB210">
        <f t="shared" si="57"/>
        <v>401150.74229479372</v>
      </c>
      <c r="AC210">
        <f t="shared" si="58"/>
        <v>400556.6160623118</v>
      </c>
      <c r="AD210">
        <f t="shared" si="59"/>
        <v>17.197609734456538</v>
      </c>
      <c r="AE210">
        <f t="shared" si="60"/>
        <v>0.32988675537122375</v>
      </c>
      <c r="AF210">
        <f t="shared" si="61"/>
        <v>399963.14997545729</v>
      </c>
      <c r="AG210">
        <f t="shared" si="62"/>
        <v>0.24758885987749446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12.1986696853811</v>
      </c>
      <c r="Y211">
        <f t="shared" si="67"/>
        <v>17.192606359139848</v>
      </c>
      <c r="Z211">
        <f t="shared" si="68"/>
        <v>0</v>
      </c>
      <c r="AA211">
        <f t="shared" si="56"/>
        <v>0.3297028011489691</v>
      </c>
      <c r="AB211">
        <f t="shared" si="57"/>
        <v>399963.14997545729</v>
      </c>
      <c r="AC211">
        <f t="shared" si="58"/>
        <v>399369.68493338913</v>
      </c>
      <c r="AD211">
        <f t="shared" si="59"/>
        <v>17.187602992631511</v>
      </c>
      <c r="AE211">
        <f t="shared" si="60"/>
        <v>0.32951884725056257</v>
      </c>
      <c r="AF211">
        <f t="shared" si="61"/>
        <v>398776.88212535525</v>
      </c>
      <c r="AG211">
        <f t="shared" si="62"/>
        <v>0.24726176573277023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12.1986696853811</v>
      </c>
      <c r="Y212">
        <f t="shared" si="67"/>
        <v>17.182605209265152</v>
      </c>
      <c r="Z212">
        <f t="shared" si="68"/>
        <v>0</v>
      </c>
      <c r="AA212">
        <f t="shared" si="56"/>
        <v>0.32933509862209387</v>
      </c>
      <c r="AB212">
        <f t="shared" si="57"/>
        <v>398776.88212535536</v>
      </c>
      <c r="AC212">
        <f t="shared" si="58"/>
        <v>398184.0789478356</v>
      </c>
      <c r="AD212">
        <f t="shared" si="59"/>
        <v>17.177607422783741</v>
      </c>
      <c r="AE212">
        <f t="shared" si="60"/>
        <v>0.32915134987909711</v>
      </c>
      <c r="AF212">
        <f t="shared" si="61"/>
        <v>397591.93726579059</v>
      </c>
      <c r="AG212">
        <f t="shared" si="62"/>
        <v>0.24693426620963044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12.1986696853811</v>
      </c>
      <c r="Y213">
        <f t="shared" si="67"/>
        <v>17.172615213217682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0.32896780617710991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397591.93726579059</v>
      </c>
      <c r="AC213">
        <f t="shared" ref="AC213:AC276" si="72">MAX(0,AB213+(Z213-AA213)*1800)</f>
        <v>396999.79521467182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17.167623000540047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0.32878426236072245</v>
      </c>
      <c r="AF213">
        <f t="shared" ref="AF213:AF276" si="75">MAX(0,AB213+(Z213-AE213)*3600)</f>
        <v>396408.31392129196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0.24660713193180181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12.1986696853811</v>
      </c>
      <c r="Y214">
        <f t="shared" si="67"/>
        <v>17.162636358558085</v>
      </c>
      <c r="Z214">
        <f t="shared" si="68"/>
        <v>0</v>
      </c>
      <c r="AA214">
        <f t="shared" si="70"/>
        <v>0.32860092335667168</v>
      </c>
      <c r="AB214">
        <f t="shared" si="71"/>
        <v>396408.31392129208</v>
      </c>
      <c r="AC214">
        <f t="shared" si="72"/>
        <v>395816.83225925005</v>
      </c>
      <c r="AD214">
        <f t="shared" si="73"/>
        <v>17.157649713468018</v>
      </c>
      <c r="AE214">
        <f t="shared" si="74"/>
        <v>0.32841758423834821</v>
      </c>
      <c r="AF214">
        <f t="shared" si="75"/>
        <v>395226.01061803405</v>
      </c>
      <c r="AG214">
        <f t="shared" si="76"/>
        <v>0.24628036249194296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12.1986696853811</v>
      </c>
      <c r="Y215">
        <f t="shared" si="67"/>
        <v>17.152668632860877</v>
      </c>
      <c r="Z215">
        <f t="shared" si="68"/>
        <v>8.6855867400256418E-3</v>
      </c>
      <c r="AA215">
        <f t="shared" si="70"/>
        <v>0.32823444970394339</v>
      </c>
      <c r="AB215">
        <f t="shared" si="71"/>
        <v>395226.01061803394</v>
      </c>
      <c r="AC215">
        <f t="shared" si="72"/>
        <v>394650.82266469888</v>
      </c>
      <c r="AD215">
        <f t="shared" si="73"/>
        <v>17.147814025204333</v>
      </c>
      <c r="AE215">
        <f t="shared" si="74"/>
        <v>0.32805549489492619</v>
      </c>
      <c r="AF215">
        <f t="shared" si="75"/>
        <v>394076.27894867631</v>
      </c>
      <c r="AG215">
        <f t="shared" si="76"/>
        <v>0.24595395748316659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12.199387502467053</v>
      </c>
      <c r="Y216">
        <f t="shared" si="67"/>
        <v>17.142958338190667</v>
      </c>
      <c r="Z216">
        <f t="shared" si="68"/>
        <v>5.554458492293577E-2</v>
      </c>
      <c r="AA216">
        <f t="shared" si="70"/>
        <v>0.32787592617265954</v>
      </c>
      <c r="AB216">
        <f t="shared" si="71"/>
        <v>394076.27894867619</v>
      </c>
      <c r="AC216">
        <f t="shared" si="72"/>
        <v>393586.08253442671</v>
      </c>
      <c r="AD216">
        <f t="shared" si="73"/>
        <v>17.138815502238522</v>
      </c>
      <c r="AE216">
        <f t="shared" si="74"/>
        <v>0.32772271947783072</v>
      </c>
      <c r="AF216">
        <f t="shared" si="75"/>
        <v>393096.43766427855</v>
      </c>
      <c r="AG216">
        <f t="shared" si="76"/>
        <v>0.24563443646849853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12.203977964030932</v>
      </c>
      <c r="Y217">
        <f t="shared" si="67"/>
        <v>17.134677327594922</v>
      </c>
      <c r="Z217">
        <f t="shared" si="68"/>
        <v>0.11363826302933902</v>
      </c>
      <c r="AA217">
        <f t="shared" si="70"/>
        <v>0.32756968516339158</v>
      </c>
      <c r="AB217">
        <f t="shared" si="71"/>
        <v>393096.43766427878</v>
      </c>
      <c r="AC217">
        <f t="shared" si="72"/>
        <v>392711.3611044375</v>
      </c>
      <c r="AD217">
        <f t="shared" si="73"/>
        <v>17.131422899430895</v>
      </c>
      <c r="AE217">
        <f t="shared" si="74"/>
        <v>0.32744933277958305</v>
      </c>
      <c r="AF217">
        <f t="shared" si="75"/>
        <v>392326.71781317791</v>
      </c>
      <c r="AG217">
        <f t="shared" si="76"/>
        <v>0.2453614469769905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12.213369556016827</v>
      </c>
      <c r="Y218">
        <f t="shared" si="67"/>
        <v>17.128172132984101</v>
      </c>
      <c r="Z218">
        <f t="shared" si="68"/>
        <v>0.18155493812641926</v>
      </c>
      <c r="AA218">
        <f t="shared" si="70"/>
        <v>0.32732911581016239</v>
      </c>
      <c r="AB218">
        <f t="shared" si="71"/>
        <v>392326.71781317791</v>
      </c>
      <c r="AC218">
        <f t="shared" si="72"/>
        <v>392064.32429334719</v>
      </c>
      <c r="AD218">
        <f t="shared" si="73"/>
        <v>17.125954545755871</v>
      </c>
      <c r="AE218">
        <f t="shared" si="74"/>
        <v>0.32724710696075193</v>
      </c>
      <c r="AF218">
        <f t="shared" si="75"/>
        <v>391802.22600537434</v>
      </c>
      <c r="AG218">
        <f t="shared" si="76"/>
        <v>0.24514699854120642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12.228374096357854</v>
      </c>
      <c r="Y219">
        <f t="shared" si="67"/>
        <v>17.123739453644127</v>
      </c>
      <c r="Z219">
        <f t="shared" si="68"/>
        <v>0.26245063687890902</v>
      </c>
      <c r="AA219">
        <f t="shared" si="70"/>
        <v>0.32716519038353242</v>
      </c>
      <c r="AB219">
        <f t="shared" si="71"/>
        <v>391802.2260053744</v>
      </c>
      <c r="AC219">
        <f t="shared" si="72"/>
        <v>391685.73980906606</v>
      </c>
      <c r="AD219">
        <f t="shared" si="73"/>
        <v>17.122754984586486</v>
      </c>
      <c r="AE219">
        <f t="shared" si="74"/>
        <v>0.32712878361960918</v>
      </c>
      <c r="AF219">
        <f t="shared" si="75"/>
        <v>391569.38467710785</v>
      </c>
      <c r="AG219">
        <f t="shared" si="76"/>
        <v>0.24500087206726381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12.250064231637102</v>
      </c>
      <c r="Y220">
        <f t="shared" si="67"/>
        <v>17.121771623203415</v>
      </c>
      <c r="Z220">
        <f t="shared" si="68"/>
        <v>0.36106281713418814</v>
      </c>
      <c r="AA220">
        <f t="shared" si="70"/>
        <v>0.32709241781872717</v>
      </c>
      <c r="AB220">
        <f t="shared" si="71"/>
        <v>391569.38467710774</v>
      </c>
      <c r="AC220">
        <f t="shared" si="72"/>
        <v>391630.53139587556</v>
      </c>
      <c r="AD220">
        <f t="shared" si="73"/>
        <v>17.122288397332117</v>
      </c>
      <c r="AE220">
        <f t="shared" si="74"/>
        <v>0.32711152870246624</v>
      </c>
      <c r="AF220">
        <f t="shared" si="75"/>
        <v>391691.60931546194</v>
      </c>
      <c r="AG220">
        <f t="shared" si="76"/>
        <v>0.24493600111640906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12.279904133879597</v>
      </c>
      <c r="Y221">
        <f t="shared" si="67"/>
        <v>17.122804590012827</v>
      </c>
      <c r="Z221">
        <f t="shared" si="68"/>
        <v>0.48492520322135968</v>
      </c>
      <c r="AA221">
        <f t="shared" si="70"/>
        <v>0.32713061808360994</v>
      </c>
      <c r="AB221">
        <f t="shared" si="71"/>
        <v>391691.60931546212</v>
      </c>
      <c r="AC221">
        <f t="shared" si="72"/>
        <v>391975.63956871006</v>
      </c>
      <c r="AD221">
        <f t="shared" si="73"/>
        <v>17.125205037487444</v>
      </c>
      <c r="AE221">
        <f t="shared" si="74"/>
        <v>0.3272193893089117</v>
      </c>
      <c r="AF221">
        <f t="shared" si="75"/>
        <v>392259.35024554696</v>
      </c>
      <c r="AG221">
        <f t="shared" si="76"/>
        <v>0.24497005361287499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12.319980596955743</v>
      </c>
      <c r="Y222">
        <f t="shared" si="67"/>
        <v>17.127602784100517</v>
      </c>
      <c r="Z222">
        <f t="shared" si="68"/>
        <v>0.64699580151421443</v>
      </c>
      <c r="AA222">
        <f t="shared" si="70"/>
        <v>0.32730806065334084</v>
      </c>
      <c r="AB222">
        <f t="shared" si="71"/>
        <v>392259.35024554702</v>
      </c>
      <c r="AC222">
        <f t="shared" si="72"/>
        <v>392834.78817909659</v>
      </c>
      <c r="AD222">
        <f t="shared" si="73"/>
        <v>17.132466028485908</v>
      </c>
      <c r="AE222">
        <f t="shared" si="74"/>
        <v>0.32748790885564411</v>
      </c>
      <c r="AF222">
        <f t="shared" si="75"/>
        <v>393409.57865911786</v>
      </c>
      <c r="AG222">
        <f t="shared" si="76"/>
        <v>0.24512822954430402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12.373451324353612</v>
      </c>
      <c r="Y223">
        <f t="shared" si="67"/>
        <v>17.137323800995784</v>
      </c>
      <c r="Z223">
        <f t="shared" si="68"/>
        <v>0.87222667178699531</v>
      </c>
      <c r="AA223">
        <f t="shared" si="70"/>
        <v>0.32766755470188691</v>
      </c>
      <c r="AB223">
        <f t="shared" si="71"/>
        <v>393409.5786591178</v>
      </c>
      <c r="AC223">
        <f t="shared" si="72"/>
        <v>394389.785069871</v>
      </c>
      <c r="AD223">
        <f t="shared" si="73"/>
        <v>17.145607897412948</v>
      </c>
      <c r="AE223">
        <f t="shared" si="74"/>
        <v>0.32797390982827318</v>
      </c>
      <c r="AF223">
        <f t="shared" si="75"/>
        <v>395368.88860216923</v>
      </c>
      <c r="AG223">
        <f t="shared" si="76"/>
        <v>0.24544868988286989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12.445536173261628</v>
      </c>
      <c r="Y224">
        <f t="shared" si="67"/>
        <v>17.15387320409916</v>
      </c>
      <c r="Z224">
        <f t="shared" si="68"/>
        <v>1.2180228876773809</v>
      </c>
      <c r="AA224">
        <f t="shared" si="70"/>
        <v>0.32827873700027105</v>
      </c>
      <c r="AB224">
        <f t="shared" si="71"/>
        <v>395368.88860216929</v>
      </c>
      <c r="AC224">
        <f t="shared" si="72"/>
        <v>396970.42807338806</v>
      </c>
      <c r="AD224">
        <f t="shared" si="73"/>
        <v>17.167375412964152</v>
      </c>
      <c r="AE224">
        <f t="shared" si="74"/>
        <v>0.32877515954970365</v>
      </c>
      <c r="AF224">
        <f t="shared" si="75"/>
        <v>398570.18042342894</v>
      </c>
      <c r="AG224">
        <f t="shared" si="76"/>
        <v>0.24599340259808519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12.546199221830006</v>
      </c>
      <c r="Y225">
        <f t="shared" si="67"/>
        <v>17.180862555023833</v>
      </c>
      <c r="Z225">
        <f t="shared" si="68"/>
        <v>1.8688514281803168</v>
      </c>
      <c r="AA225">
        <f t="shared" si="70"/>
        <v>0.32927102815259474</v>
      </c>
      <c r="AB225">
        <f t="shared" si="71"/>
        <v>398570.180423429</v>
      </c>
      <c r="AC225">
        <f t="shared" si="72"/>
        <v>401341.4251434789</v>
      </c>
      <c r="AD225">
        <f t="shared" si="73"/>
        <v>17.204215985175704</v>
      </c>
      <c r="AE225">
        <f t="shared" si="74"/>
        <v>0.3301287523811115</v>
      </c>
      <c r="AF225">
        <f t="shared" si="75"/>
        <v>404109.58205630613</v>
      </c>
      <c r="AG225">
        <f t="shared" si="76"/>
        <v>0.24687720092811982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12.700649753084578</v>
      </c>
      <c r="Y226">
        <f t="shared" si="67"/>
        <v>17.22749683677468</v>
      </c>
      <c r="Z226">
        <f t="shared" si="68"/>
        <v>6.2103471157491699</v>
      </c>
      <c r="AA226">
        <f t="shared" si="70"/>
        <v>0.33097979003487149</v>
      </c>
      <c r="AB226">
        <f t="shared" si="71"/>
        <v>404109.5820563063</v>
      </c>
      <c r="AC226">
        <f t="shared" si="72"/>
        <v>414692.44324259204</v>
      </c>
      <c r="AD226">
        <f t="shared" si="73"/>
        <v>17.316299754065238</v>
      </c>
      <c r="AE226">
        <f t="shared" si="74"/>
        <v>0.33420900720133279</v>
      </c>
      <c r="AF226">
        <f t="shared" si="75"/>
        <v>425263.67924707854</v>
      </c>
      <c r="AG226">
        <f t="shared" si="76"/>
        <v>0.24839837833770162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13.213901580832443</v>
      </c>
      <c r="Y227">
        <f t="shared" si="67"/>
        <v>17.404630543402426</v>
      </c>
      <c r="Z227">
        <f t="shared" si="68"/>
        <v>3.2576434299653565</v>
      </c>
      <c r="AA227">
        <f t="shared" si="70"/>
        <v>0.33739007553258016</v>
      </c>
      <c r="AB227">
        <f t="shared" si="71"/>
        <v>425263.67924707837</v>
      </c>
      <c r="AC227">
        <f t="shared" si="72"/>
        <v>430520.13528505736</v>
      </c>
      <c r="AD227">
        <f t="shared" si="73"/>
        <v>17.448410889219769</v>
      </c>
      <c r="AE227">
        <f t="shared" si="74"/>
        <v>0.33895534475949068</v>
      </c>
      <c r="AF227">
        <f t="shared" si="75"/>
        <v>435770.95635381946</v>
      </c>
      <c r="AG227">
        <f t="shared" si="76"/>
        <v>0.25409441209015726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13.483128310581646</v>
      </c>
      <c r="Y228">
        <f t="shared" si="67"/>
        <v>17.492042338069293</v>
      </c>
      <c r="Z228">
        <f t="shared" si="68"/>
        <v>1.3406066440826452</v>
      </c>
      <c r="AA228">
        <f t="shared" si="70"/>
        <v>0.34050725599685433</v>
      </c>
      <c r="AB228">
        <f t="shared" si="71"/>
        <v>435770.95635381964</v>
      </c>
      <c r="AC228">
        <f t="shared" si="72"/>
        <v>437571.13525237405</v>
      </c>
      <c r="AD228">
        <f t="shared" si="73"/>
        <v>17.506982608906714</v>
      </c>
      <c r="AE228">
        <f t="shared" si="74"/>
        <v>0.34103724764365723</v>
      </c>
      <c r="AF228">
        <f t="shared" si="75"/>
        <v>439369.406181</v>
      </c>
      <c r="AG228">
        <f t="shared" si="76"/>
        <v>0.25685808194896093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13.593922248109138</v>
      </c>
      <c r="Y229">
        <f t="shared" si="67"/>
        <v>17.521887837883209</v>
      </c>
      <c r="Z229">
        <f t="shared" si="68"/>
        <v>0.89686684767316949</v>
      </c>
      <c r="AA229">
        <f t="shared" si="70"/>
        <v>0.34156450740213018</v>
      </c>
      <c r="AB229">
        <f t="shared" si="71"/>
        <v>439369.40618099988</v>
      </c>
      <c r="AC229">
        <f t="shared" si="72"/>
        <v>440368.95039348776</v>
      </c>
      <c r="AD229">
        <f t="shared" si="73"/>
        <v>17.530172704819609</v>
      </c>
      <c r="AE229">
        <f t="shared" si="74"/>
        <v>0.34185757750167417</v>
      </c>
      <c r="AF229">
        <f t="shared" si="75"/>
        <v>441367.43955361727</v>
      </c>
      <c r="AG229">
        <f t="shared" si="76"/>
        <v>0.25779446611642748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13.668043475189565</v>
      </c>
      <c r="Y230">
        <f t="shared" si="67"/>
        <v>17.538448826801769</v>
      </c>
      <c r="Z230">
        <f t="shared" si="68"/>
        <v>0.66562325169004877</v>
      </c>
      <c r="AA230">
        <f t="shared" si="70"/>
        <v>0.34215033825592278</v>
      </c>
      <c r="AB230">
        <f t="shared" si="71"/>
        <v>441367.43955361721</v>
      </c>
      <c r="AC230">
        <f t="shared" si="72"/>
        <v>441949.69079779863</v>
      </c>
      <c r="AD230">
        <f t="shared" si="73"/>
        <v>17.543274900547512</v>
      </c>
      <c r="AE230">
        <f t="shared" si="74"/>
        <v>0.34232105649725714</v>
      </c>
      <c r="AF230">
        <f t="shared" si="75"/>
        <v>442531.32745631126</v>
      </c>
      <c r="AG230">
        <f t="shared" si="76"/>
        <v>0.25831320924452084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13.723053661279652</v>
      </c>
      <c r="Y231">
        <f t="shared" si="67"/>
        <v>17.548095880210948</v>
      </c>
      <c r="Z231">
        <f t="shared" si="68"/>
        <v>0.52075868232503697</v>
      </c>
      <c r="AA231">
        <f t="shared" si="70"/>
        <v>0.34249159453977596</v>
      </c>
      <c r="AB231">
        <f t="shared" si="71"/>
        <v>442531.32745631121</v>
      </c>
      <c r="AC231">
        <f t="shared" si="72"/>
        <v>442852.20821432467</v>
      </c>
      <c r="AD231">
        <f t="shared" si="73"/>
        <v>17.550753723683133</v>
      </c>
      <c r="AE231">
        <f t="shared" si="74"/>
        <v>0.34258547475058959</v>
      </c>
      <c r="AF231">
        <f t="shared" si="75"/>
        <v>443172.75100357924</v>
      </c>
      <c r="AG231">
        <f t="shared" si="76"/>
        <v>0.25861538580456628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13.76609156890982</v>
      </c>
      <c r="Y232">
        <f t="shared" si="67"/>
        <v>17.553404177923689</v>
      </c>
      <c r="Z232">
        <f t="shared" si="68"/>
        <v>0.42136650662768033</v>
      </c>
      <c r="AA232">
        <f t="shared" si="70"/>
        <v>0.3426787444511864</v>
      </c>
      <c r="AB232">
        <f t="shared" si="71"/>
        <v>443172.75100357906</v>
      </c>
      <c r="AC232">
        <f t="shared" si="72"/>
        <v>443314.38897549675</v>
      </c>
      <c r="AD232">
        <f t="shared" si="73"/>
        <v>17.554575331903369</v>
      </c>
      <c r="AE232">
        <f t="shared" si="74"/>
        <v>0.34271995745511835</v>
      </c>
      <c r="AF232">
        <f t="shared" si="75"/>
        <v>443455.87858060026</v>
      </c>
      <c r="AG232">
        <f t="shared" si="76"/>
        <v>0.25878101694163957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13.800915247143513</v>
      </c>
      <c r="Y233">
        <f t="shared" si="67"/>
        <v>17.555745259090667</v>
      </c>
      <c r="Z233">
        <f t="shared" si="68"/>
        <v>0.34920232965987041</v>
      </c>
      <c r="AA233">
        <f t="shared" si="70"/>
        <v>0.34276112728812647</v>
      </c>
      <c r="AB233">
        <f t="shared" si="71"/>
        <v>443455.87858060026</v>
      </c>
      <c r="AC233">
        <f t="shared" si="72"/>
        <v>443467.47274486942</v>
      </c>
      <c r="AD233">
        <f t="shared" si="73"/>
        <v>17.55584112710855</v>
      </c>
      <c r="AE233">
        <f t="shared" si="74"/>
        <v>0.34276450089148397</v>
      </c>
      <c r="AF233">
        <f t="shared" si="75"/>
        <v>443479.05476416647</v>
      </c>
      <c r="AG233">
        <f t="shared" si="76"/>
        <v>0.25885390577276834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13.829774943809618</v>
      </c>
      <c r="Y234">
        <f t="shared" si="67"/>
        <v>17.555936894703983</v>
      </c>
      <c r="Z234">
        <f t="shared" si="68"/>
        <v>0.29459981248525419</v>
      </c>
      <c r="AA234">
        <f t="shared" si="70"/>
        <v>0.34276787096096722</v>
      </c>
      <c r="AB234">
        <f t="shared" si="71"/>
        <v>443479.05476416636</v>
      </c>
      <c r="AC234">
        <f t="shared" si="72"/>
        <v>443392.35225891008</v>
      </c>
      <c r="AD234">
        <f t="shared" si="73"/>
        <v>17.555219982546145</v>
      </c>
      <c r="AE234">
        <f t="shared" si="74"/>
        <v>0.34274264276374256</v>
      </c>
      <c r="AF234">
        <f t="shared" si="75"/>
        <v>443305.7405751638</v>
      </c>
      <c r="AG234">
        <f t="shared" si="76"/>
        <v>0.25885987228775054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13.854122035750548</v>
      </c>
      <c r="Y235">
        <f t="shared" si="67"/>
        <v>17.554503821359052</v>
      </c>
      <c r="Z235">
        <f t="shared" si="68"/>
        <v>0</v>
      </c>
      <c r="AA235">
        <f t="shared" si="70"/>
        <v>0.34271744099323953</v>
      </c>
      <c r="AB235">
        <f t="shared" si="71"/>
        <v>443305.74057516386</v>
      </c>
      <c r="AC235">
        <f t="shared" si="72"/>
        <v>442688.84918137605</v>
      </c>
      <c r="AD235">
        <f t="shared" si="73"/>
        <v>17.549401521837851</v>
      </c>
      <c r="AE235">
        <f t="shared" si="74"/>
        <v>0.34253778049840422</v>
      </c>
      <c r="AF235">
        <f t="shared" si="75"/>
        <v>442072.60456536961</v>
      </c>
      <c r="AG235">
        <f t="shared" si="76"/>
        <v>0.2588152539966348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13.854122035750548</v>
      </c>
      <c r="Y236">
        <f t="shared" si="67"/>
        <v>17.54429368910759</v>
      </c>
      <c r="Z236">
        <f t="shared" si="68"/>
        <v>0</v>
      </c>
      <c r="AA236">
        <f t="shared" si="70"/>
        <v>0.34235709527337849</v>
      </c>
      <c r="AB236">
        <f t="shared" si="71"/>
        <v>442072.60456536943</v>
      </c>
      <c r="AC236">
        <f t="shared" si="72"/>
        <v>441456.36179387732</v>
      </c>
      <c r="AD236">
        <f t="shared" si="73"/>
        <v>17.539185871665854</v>
      </c>
      <c r="AE236">
        <f t="shared" si="74"/>
        <v>0.34217641058917131</v>
      </c>
      <c r="AF236">
        <f t="shared" si="75"/>
        <v>440840.76948724844</v>
      </c>
      <c r="AG236">
        <f t="shared" si="76"/>
        <v>0.25849628902138116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13.854122035750548</v>
      </c>
      <c r="Y237">
        <f t="shared" si="67"/>
        <v>17.534083445696325</v>
      </c>
      <c r="Z237">
        <f t="shared" si="68"/>
        <v>0</v>
      </c>
      <c r="AA237">
        <f t="shared" si="70"/>
        <v>0.34199591662369366</v>
      </c>
      <c r="AB237">
        <f t="shared" si="71"/>
        <v>440840.76948724844</v>
      </c>
      <c r="AC237">
        <f t="shared" si="72"/>
        <v>440225.17683732579</v>
      </c>
      <c r="AD237">
        <f t="shared" si="73"/>
        <v>17.528981016881353</v>
      </c>
      <c r="AE237">
        <f t="shared" si="74"/>
        <v>0.34181542255756087</v>
      </c>
      <c r="AF237">
        <f t="shared" si="75"/>
        <v>439610.23396604124</v>
      </c>
      <c r="AG237">
        <f t="shared" si="76"/>
        <v>0.2581764715496227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13.854122035750548</v>
      </c>
      <c r="Y238">
        <f t="shared" si="67"/>
        <v>17.523883973850712</v>
      </c>
      <c r="Z238">
        <f t="shared" si="68"/>
        <v>0</v>
      </c>
      <c r="AA238">
        <f t="shared" si="70"/>
        <v>0.34163511900895382</v>
      </c>
      <c r="AB238">
        <f t="shared" si="71"/>
        <v>439610.23396604124</v>
      </c>
      <c r="AC238">
        <f t="shared" si="72"/>
        <v>438995.29075182514</v>
      </c>
      <c r="AD238">
        <f t="shared" si="73"/>
        <v>17.518786927977633</v>
      </c>
      <c r="AE238">
        <f t="shared" si="74"/>
        <v>0.34145481535979799</v>
      </c>
      <c r="AF238">
        <f t="shared" si="75"/>
        <v>438380.99663074594</v>
      </c>
      <c r="AG238">
        <f t="shared" si="76"/>
        <v>0.25785699147774338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13.854122035750548</v>
      </c>
      <c r="Y239">
        <f t="shared" si="67"/>
        <v>17.513695262207001</v>
      </c>
      <c r="Z239">
        <f t="shared" si="68"/>
        <v>0</v>
      </c>
      <c r="AA239">
        <f t="shared" si="70"/>
        <v>0.34127470202717614</v>
      </c>
      <c r="AB239">
        <f t="shared" si="71"/>
        <v>438380.99663074577</v>
      </c>
      <c r="AC239">
        <f t="shared" si="72"/>
        <v>437766.70216709684</v>
      </c>
      <c r="AD239">
        <f t="shared" si="73"/>
        <v>17.508603593596934</v>
      </c>
      <c r="AE239">
        <f t="shared" si="74"/>
        <v>0.34109458859411168</v>
      </c>
      <c r="AF239">
        <f t="shared" si="75"/>
        <v>437153.05611180695</v>
      </c>
      <c r="AG239">
        <f t="shared" si="76"/>
        <v>0.25753784844979433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13.854122035750548</v>
      </c>
      <c r="Y240">
        <f t="shared" si="67"/>
        <v>17.503517299413438</v>
      </c>
      <c r="Z240">
        <f t="shared" si="68"/>
        <v>0</v>
      </c>
      <c r="AA240">
        <f t="shared" si="70"/>
        <v>0.34091466527680192</v>
      </c>
      <c r="AB240">
        <f t="shared" si="71"/>
        <v>437153.05611180695</v>
      </c>
      <c r="AC240">
        <f t="shared" si="72"/>
        <v>436539.40971430868</v>
      </c>
      <c r="AD240">
        <f t="shared" si="73"/>
        <v>17.49842720218496</v>
      </c>
      <c r="AE240">
        <f t="shared" si="74"/>
        <v>0.34073431248086383</v>
      </c>
      <c r="AF240">
        <f t="shared" si="75"/>
        <v>435926.41258687584</v>
      </c>
      <c r="AG240">
        <f t="shared" si="76"/>
        <v>0.25721904211020225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13.854122035750548</v>
      </c>
      <c r="Y241">
        <f t="shared" si="67"/>
        <v>17.493333980444785</v>
      </c>
      <c r="Z241">
        <f t="shared" si="68"/>
        <v>0</v>
      </c>
      <c r="AA241">
        <f t="shared" si="70"/>
        <v>0.34055318896755876</v>
      </c>
      <c r="AB241">
        <f t="shared" si="71"/>
        <v>435926.41258687567</v>
      </c>
      <c r="AC241">
        <f t="shared" si="72"/>
        <v>435313.41684673406</v>
      </c>
      <c r="AD241">
        <f t="shared" si="73"/>
        <v>17.488240770231226</v>
      </c>
      <c r="AE241">
        <f t="shared" si="74"/>
        <v>0.34037206586415958</v>
      </c>
      <c r="AF241">
        <f t="shared" si="75"/>
        <v>434701.07314976468</v>
      </c>
      <c r="AG241">
        <f t="shared" si="76"/>
        <v>0.25689878828258117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13.854122035750548</v>
      </c>
      <c r="Y242">
        <f t="shared" si="67"/>
        <v>17.483152977662073</v>
      </c>
      <c r="Z242">
        <f t="shared" si="68"/>
        <v>0</v>
      </c>
      <c r="AA242">
        <f t="shared" si="70"/>
        <v>0.34019113542128815</v>
      </c>
      <c r="AB242">
        <f t="shared" si="71"/>
        <v>434701.07314976462</v>
      </c>
      <c r="AC242">
        <f t="shared" si="72"/>
        <v>434088.72910600633</v>
      </c>
      <c r="AD242">
        <f t="shared" si="73"/>
        <v>17.478065182211548</v>
      </c>
      <c r="AE242">
        <f t="shared" si="74"/>
        <v>0.34001020487595035</v>
      </c>
      <c r="AF242">
        <f t="shared" si="75"/>
        <v>433477.03641221119</v>
      </c>
      <c r="AG242">
        <f t="shared" si="76"/>
        <v>0.25657793221303327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13.854122035750548</v>
      </c>
      <c r="Y243">
        <f t="shared" si="67"/>
        <v>17.472982798645756</v>
      </c>
      <c r="Z243">
        <f t="shared" si="68"/>
        <v>0</v>
      </c>
      <c r="AA243">
        <f t="shared" si="70"/>
        <v>0.3398294667863167</v>
      </c>
      <c r="AB243">
        <f t="shared" si="71"/>
        <v>433477.03641221125</v>
      </c>
      <c r="AC243">
        <f t="shared" si="72"/>
        <v>432865.3433719959</v>
      </c>
      <c r="AD243">
        <f t="shared" si="73"/>
        <v>17.467900412201654</v>
      </c>
      <c r="AE243">
        <f t="shared" si="74"/>
        <v>0.33964872859432549</v>
      </c>
      <c r="AF243">
        <f t="shared" si="75"/>
        <v>432254.30098927167</v>
      </c>
      <c r="AG243">
        <f t="shared" si="76"/>
        <v>0.25625741725636164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13.854122035750548</v>
      </c>
      <c r="Y244">
        <f t="shared" si="67"/>
        <v>17.462823431888722</v>
      </c>
      <c r="Z244">
        <f t="shared" si="68"/>
        <v>0</v>
      </c>
      <c r="AA244">
        <f t="shared" si="70"/>
        <v>0.33946818265343209</v>
      </c>
      <c r="AB244">
        <f t="shared" si="71"/>
        <v>432254.30098927167</v>
      </c>
      <c r="AC244">
        <f t="shared" si="72"/>
        <v>431643.2582604955</v>
      </c>
      <c r="AD244">
        <f t="shared" si="73"/>
        <v>17.457746448700544</v>
      </c>
      <c r="AE244">
        <f t="shared" si="74"/>
        <v>0.3392876366102901</v>
      </c>
      <c r="AF244">
        <f t="shared" si="75"/>
        <v>431032.86549747462</v>
      </c>
      <c r="AG244">
        <f t="shared" si="76"/>
        <v>0.25593724304991777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13.854122035750548</v>
      </c>
      <c r="Y245">
        <f t="shared" si="67"/>
        <v>17.452674865896096</v>
      </c>
      <c r="Z245">
        <f t="shared" si="68"/>
        <v>0</v>
      </c>
      <c r="AA245">
        <f t="shared" si="70"/>
        <v>0.33910728261385731</v>
      </c>
      <c r="AB245">
        <f t="shared" si="71"/>
        <v>431032.86549747462</v>
      </c>
      <c r="AC245">
        <f t="shared" si="72"/>
        <v>430422.47238876967</v>
      </c>
      <c r="AD245">
        <f t="shared" si="73"/>
        <v>17.447597467526123</v>
      </c>
      <c r="AE245">
        <f t="shared" si="74"/>
        <v>0.3389262626697585</v>
      </c>
      <c r="AF245">
        <f t="shared" si="75"/>
        <v>429812.73095186346</v>
      </c>
      <c r="AG245">
        <f t="shared" si="76"/>
        <v>0.25561740923143861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13.854122035750548</v>
      </c>
      <c r="Y246">
        <f t="shared" si="67"/>
        <v>17.442519009573836</v>
      </c>
      <c r="Z246">
        <f t="shared" si="68"/>
        <v>0</v>
      </c>
      <c r="AA246">
        <f t="shared" si="70"/>
        <v>0.33874469366192017</v>
      </c>
      <c r="AB246">
        <f t="shared" si="71"/>
        <v>429812.73095186346</v>
      </c>
      <c r="AC246">
        <f t="shared" si="72"/>
        <v>429202.99050327198</v>
      </c>
      <c r="AD246">
        <f t="shared" si="73"/>
        <v>17.437440559853094</v>
      </c>
      <c r="AE246">
        <f t="shared" si="74"/>
        <v>0.33856312494838248</v>
      </c>
      <c r="AF246">
        <f t="shared" si="75"/>
        <v>428593.90370204928</v>
      </c>
      <c r="AG246">
        <f t="shared" si="76"/>
        <v>0.25529588275210463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13.854122035750548</v>
      </c>
      <c r="Y247">
        <f t="shared" si="67"/>
        <v>17.432367554277164</v>
      </c>
      <c r="Z247">
        <f t="shared" si="68"/>
        <v>0</v>
      </c>
      <c r="AA247">
        <f t="shared" si="70"/>
        <v>0.33838175087817579</v>
      </c>
      <c r="AB247">
        <f t="shared" si="71"/>
        <v>428593.90370204934</v>
      </c>
      <c r="AC247">
        <f t="shared" si="72"/>
        <v>427984.81655046862</v>
      </c>
      <c r="AD247">
        <f t="shared" si="73"/>
        <v>17.427294545783145</v>
      </c>
      <c r="AE247">
        <f t="shared" si="74"/>
        <v>0.33820037670363928</v>
      </c>
      <c r="AF247">
        <f t="shared" si="75"/>
        <v>427376.38234591624</v>
      </c>
      <c r="AG247">
        <f t="shared" si="76"/>
        <v>0.25497397276345946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13.854122035750548</v>
      </c>
      <c r="Y248">
        <f t="shared" si="67"/>
        <v>17.422226975600889</v>
      </c>
      <c r="Z248">
        <f t="shared" si="68"/>
        <v>0</v>
      </c>
      <c r="AA248">
        <f t="shared" si="70"/>
        <v>0.33801919696388599</v>
      </c>
      <c r="AB248">
        <f t="shared" si="71"/>
        <v>427376.3823459163</v>
      </c>
      <c r="AC248">
        <f t="shared" si="72"/>
        <v>426767.94779138127</v>
      </c>
      <c r="AD248">
        <f t="shared" si="73"/>
        <v>17.417159402503671</v>
      </c>
      <c r="AE248">
        <f t="shared" si="74"/>
        <v>0.33783801711991474</v>
      </c>
      <c r="AF248">
        <f t="shared" si="75"/>
        <v>426160.16548428457</v>
      </c>
      <c r="AG248">
        <f t="shared" si="76"/>
        <v>0.25465240768031272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13.854122035750548</v>
      </c>
      <c r="Y249">
        <f t="shared" si="67"/>
        <v>17.412097261891422</v>
      </c>
      <c r="Z249">
        <f t="shared" si="68"/>
        <v>0</v>
      </c>
      <c r="AA249">
        <f t="shared" si="70"/>
        <v>0.33765703150240256</v>
      </c>
      <c r="AB249">
        <f t="shared" si="71"/>
        <v>426160.1654842844</v>
      </c>
      <c r="AC249">
        <f t="shared" si="72"/>
        <v>425552.38282758009</v>
      </c>
      <c r="AD249">
        <f t="shared" si="73"/>
        <v>17.407035118367336</v>
      </c>
      <c r="AE249">
        <f t="shared" si="74"/>
        <v>0.33747604578078411</v>
      </c>
      <c r="AF249">
        <f t="shared" si="75"/>
        <v>424945.25171947357</v>
      </c>
      <c r="AG249">
        <f t="shared" si="76"/>
        <v>0.25433118713312053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13.854122035750548</v>
      </c>
      <c r="Y250">
        <f t="shared" si="67"/>
        <v>17.401978401507662</v>
      </c>
      <c r="Z250">
        <f t="shared" si="68"/>
        <v>0</v>
      </c>
      <c r="AA250">
        <f t="shared" si="70"/>
        <v>0.33729525407752375</v>
      </c>
      <c r="AB250">
        <f t="shared" si="71"/>
        <v>424945.2517194734</v>
      </c>
      <c r="AC250">
        <f t="shared" si="72"/>
        <v>424338.12026213383</v>
      </c>
      <c r="AD250">
        <f t="shared" si="73"/>
        <v>17.396914206079259</v>
      </c>
      <c r="AE250">
        <f t="shared" si="74"/>
        <v>0.33711359390939155</v>
      </c>
      <c r="AF250">
        <f t="shared" si="75"/>
        <v>423731.6427813996</v>
      </c>
      <c r="AG250">
        <f t="shared" si="76"/>
        <v>0.25401031075273539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13.854122035750548</v>
      </c>
      <c r="Y251">
        <f t="shared" si="67"/>
        <v>17.391850666240536</v>
      </c>
      <c r="Z251">
        <f t="shared" si="68"/>
        <v>0</v>
      </c>
      <c r="AA251">
        <f t="shared" si="70"/>
        <v>0.33693157193309281</v>
      </c>
      <c r="AB251">
        <f t="shared" si="71"/>
        <v>423731.64278139977</v>
      </c>
      <c r="AC251">
        <f t="shared" si="72"/>
        <v>423125.16595192021</v>
      </c>
      <c r="AD251">
        <f t="shared" si="73"/>
        <v>17.386787131839199</v>
      </c>
      <c r="AE251">
        <f t="shared" si="74"/>
        <v>0.33674955015225483</v>
      </c>
      <c r="AF251">
        <f t="shared" si="75"/>
        <v>422519.34440085164</v>
      </c>
      <c r="AG251">
        <f t="shared" si="76"/>
        <v>0.25368752930635124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13.854122035750548</v>
      </c>
      <c r="Y252">
        <f t="shared" si="67"/>
        <v>17.381729068421446</v>
      </c>
      <c r="Z252">
        <f t="shared" si="68"/>
        <v>0</v>
      </c>
      <c r="AA252">
        <f t="shared" si="70"/>
        <v>0.33656772504000765</v>
      </c>
      <c r="AB252">
        <f t="shared" si="71"/>
        <v>422519.3444008517</v>
      </c>
      <c r="AC252">
        <f t="shared" si="72"/>
        <v>421913.52249577967</v>
      </c>
      <c r="AD252">
        <f t="shared" si="73"/>
        <v>17.376671002048081</v>
      </c>
      <c r="AE252">
        <f t="shared" si="74"/>
        <v>0.33638589982151335</v>
      </c>
      <c r="AF252">
        <f t="shared" si="75"/>
        <v>421308.35516149423</v>
      </c>
      <c r="AG252">
        <f t="shared" si="76"/>
        <v>0.25336454953775939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13.854122035750548</v>
      </c>
      <c r="Y253">
        <f t="shared" si="67"/>
        <v>17.371618400750275</v>
      </c>
      <c r="Z253">
        <f t="shared" si="68"/>
        <v>0</v>
      </c>
      <c r="AA253">
        <f t="shared" si="70"/>
        <v>0.33620427105923067</v>
      </c>
      <c r="AB253">
        <f t="shared" si="71"/>
        <v>421308.3551614944</v>
      </c>
      <c r="AC253">
        <f t="shared" si="72"/>
        <v>420703.18747358781</v>
      </c>
      <c r="AD253">
        <f t="shared" si="73"/>
        <v>17.366565796500051</v>
      </c>
      <c r="AE253">
        <f t="shared" si="74"/>
        <v>0.33602264219081568</v>
      </c>
      <c r="AF253">
        <f t="shared" si="75"/>
        <v>420098.67364960746</v>
      </c>
      <c r="AG253">
        <f t="shared" si="76"/>
        <v>0.25304191854973646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13.854122035750548</v>
      </c>
      <c r="Y254">
        <f t="shared" si="67"/>
        <v>17.361518651423733</v>
      </c>
      <c r="Z254">
        <f t="shared" si="68"/>
        <v>0</v>
      </c>
      <c r="AA254">
        <f t="shared" si="70"/>
        <v>0.33584120956646218</v>
      </c>
      <c r="AB254">
        <f t="shared" si="71"/>
        <v>420098.6736496074</v>
      </c>
      <c r="AC254">
        <f t="shared" si="72"/>
        <v>419494.15947238775</v>
      </c>
      <c r="AD254">
        <f t="shared" si="73"/>
        <v>17.356471503398186</v>
      </c>
      <c r="AE254">
        <f t="shared" si="74"/>
        <v>0.33565977683609105</v>
      </c>
      <c r="AF254">
        <f t="shared" si="75"/>
        <v>418890.29845299746</v>
      </c>
      <c r="AG254">
        <f t="shared" si="76"/>
        <v>0.2527196359656399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13.854122035750548</v>
      </c>
      <c r="Y255">
        <f t="shared" si="67"/>
        <v>17.351429808651279</v>
      </c>
      <c r="Z255">
        <f t="shared" si="68"/>
        <v>0</v>
      </c>
      <c r="AA255">
        <f t="shared" si="70"/>
        <v>0.33547854013786083</v>
      </c>
      <c r="AB255">
        <f t="shared" si="71"/>
        <v>418890.29845299741</v>
      </c>
      <c r="AC255">
        <f t="shared" si="72"/>
        <v>418286.43708074925</v>
      </c>
      <c r="AD255">
        <f t="shared" si="73"/>
        <v>17.346379327871656</v>
      </c>
      <c r="AE255">
        <f t="shared" si="74"/>
        <v>0.33529626855817263</v>
      </c>
      <c r="AF255">
        <f t="shared" si="75"/>
        <v>417683.23188618798</v>
      </c>
      <c r="AG255">
        <f t="shared" si="76"/>
        <v>0.25239770140923412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13.854122035750548</v>
      </c>
      <c r="Y256">
        <f t="shared" si="67"/>
        <v>17.34133086201799</v>
      </c>
      <c r="Z256">
        <f t="shared" si="68"/>
        <v>0</v>
      </c>
      <c r="AA256">
        <f t="shared" si="70"/>
        <v>0.33511378585847279</v>
      </c>
      <c r="AB256">
        <f t="shared" si="71"/>
        <v>417683.23188618798</v>
      </c>
      <c r="AC256">
        <f t="shared" si="72"/>
        <v>417080.02707164275</v>
      </c>
      <c r="AD256">
        <f t="shared" si="73"/>
        <v>17.336282399344832</v>
      </c>
      <c r="AE256">
        <f t="shared" si="74"/>
        <v>0.33493130327373605</v>
      </c>
      <c r="AF256">
        <f t="shared" si="75"/>
        <v>416477.47919440252</v>
      </c>
      <c r="AG256">
        <f t="shared" si="76"/>
        <v>0.25207368426804883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13.854122035750548</v>
      </c>
      <c r="Y257">
        <f t="shared" si="67"/>
        <v>17.331239434843077</v>
      </c>
      <c r="Z257">
        <f t="shared" si="68"/>
        <v>0</v>
      </c>
      <c r="AA257">
        <f t="shared" si="70"/>
        <v>0.33474901942683188</v>
      </c>
      <c r="AB257">
        <f t="shared" si="71"/>
        <v>416477.47919440246</v>
      </c>
      <c r="AC257">
        <f t="shared" si="72"/>
        <v>415874.93095943419</v>
      </c>
      <c r="AD257">
        <f t="shared" si="73"/>
        <v>17.326196467347355</v>
      </c>
      <c r="AE257">
        <f t="shared" si="74"/>
        <v>0.33456673547170723</v>
      </c>
      <c r="AF257">
        <f t="shared" si="75"/>
        <v>415273.0389467043</v>
      </c>
      <c r="AG257">
        <f t="shared" si="76"/>
        <v>0.25174961829264048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13.854122035750548</v>
      </c>
      <c r="Y258">
        <f t="shared" si="67"/>
        <v>17.321158992038356</v>
      </c>
      <c r="Z258">
        <f t="shared" si="68"/>
        <v>0</v>
      </c>
      <c r="AA258">
        <f t="shared" si="70"/>
        <v>0.33438465003809176</v>
      </c>
      <c r="AB258">
        <f t="shared" si="71"/>
        <v>415273.03894670412</v>
      </c>
      <c r="AC258">
        <f t="shared" si="72"/>
        <v>414671.14657663554</v>
      </c>
      <c r="AD258">
        <f t="shared" si="73"/>
        <v>17.316121513738647</v>
      </c>
      <c r="AE258">
        <f t="shared" si="74"/>
        <v>0.33420256449637359</v>
      </c>
      <c r="AF258">
        <f t="shared" si="75"/>
        <v>414069.90971451718</v>
      </c>
      <c r="AG258">
        <f t="shared" si="76"/>
        <v>0.25142590505828444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13.854122035750548</v>
      </c>
      <c r="Y259">
        <f t="shared" si="67"/>
        <v>17.311089521647503</v>
      </c>
      <c r="Z259">
        <f t="shared" si="68"/>
        <v>0</v>
      </c>
      <c r="AA259">
        <f t="shared" si="70"/>
        <v>0.33402067726007717</v>
      </c>
      <c r="AB259">
        <f t="shared" si="71"/>
        <v>414069.90971451707</v>
      </c>
      <c r="AC259">
        <f t="shared" si="72"/>
        <v>413468.6724954489</v>
      </c>
      <c r="AD259">
        <f t="shared" si="73"/>
        <v>17.306057526568903</v>
      </c>
      <c r="AE259">
        <f t="shared" si="74"/>
        <v>0.33383878991579563</v>
      </c>
      <c r="AF259">
        <f t="shared" si="75"/>
        <v>412868.09007082018</v>
      </c>
      <c r="AG259">
        <f t="shared" si="76"/>
        <v>0.25110254418102723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13.854122035750548</v>
      </c>
      <c r="Y260">
        <f t="shared" si="67"/>
        <v>17.301031011727208</v>
      </c>
      <c r="Z260">
        <f t="shared" ref="Z260:Z271" si="80">(V261-V260)*43560/3600</f>
        <v>0</v>
      </c>
      <c r="AA260">
        <f t="shared" si="70"/>
        <v>0.33365710066108312</v>
      </c>
      <c r="AB260">
        <f t="shared" si="71"/>
        <v>412868.09007082024</v>
      </c>
      <c r="AC260">
        <f t="shared" si="72"/>
        <v>412267.5072896303</v>
      </c>
      <c r="AD260">
        <f t="shared" si="73"/>
        <v>17.295994765036106</v>
      </c>
      <c r="AE260">
        <f t="shared" si="74"/>
        <v>0.33347424849681062</v>
      </c>
      <c r="AF260">
        <f t="shared" si="75"/>
        <v>411667.58277623175</v>
      </c>
      <c r="AG260">
        <f t="shared" si="76"/>
        <v>0.25077953527733343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13.854122035750548</v>
      </c>
      <c r="Y261">
        <f t="shared" si="67"/>
        <v>17.290961530602701</v>
      </c>
      <c r="Z261">
        <f t="shared" si="80"/>
        <v>0</v>
      </c>
      <c r="AA261">
        <f t="shared" si="70"/>
        <v>0.33329129702358351</v>
      </c>
      <c r="AB261">
        <f t="shared" si="71"/>
        <v>411667.58277623157</v>
      </c>
      <c r="AC261">
        <f t="shared" si="72"/>
        <v>411067.6584415891</v>
      </c>
      <c r="AD261">
        <f t="shared" si="73"/>
        <v>17.285928297669024</v>
      </c>
      <c r="AE261">
        <f t="shared" si="74"/>
        <v>0.33310834560486963</v>
      </c>
      <c r="AF261">
        <f t="shared" si="75"/>
        <v>410468.39273205405</v>
      </c>
      <c r="AG261">
        <f t="shared" si="76"/>
        <v>0.25045430341290686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13.854122035750548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17.280900590454824</v>
      </c>
      <c r="Z262">
        <f t="shared" si="80"/>
        <v>0</v>
      </c>
      <c r="AA262">
        <f t="shared" si="70"/>
        <v>0.33292559503881464</v>
      </c>
      <c r="AB262">
        <f t="shared" si="71"/>
        <v>410468.39273205405</v>
      </c>
      <c r="AC262">
        <f t="shared" si="72"/>
        <v>409869.12666098418</v>
      </c>
      <c r="AD262">
        <f t="shared" si="73"/>
        <v>17.275872880207427</v>
      </c>
      <c r="AE262">
        <f t="shared" si="74"/>
        <v>0.3327428443625069</v>
      </c>
      <c r="AF262">
        <f t="shared" si="75"/>
        <v>409270.51849234902</v>
      </c>
      <c r="AG262">
        <f t="shared" si="76"/>
        <v>0.2501291342096732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13.854122035750548</v>
      </c>
      <c r="Y263">
        <f t="shared" si="82"/>
        <v>17.270850689616445</v>
      </c>
      <c r="Z263">
        <f t="shared" si="80"/>
        <v>0</v>
      </c>
      <c r="AA263">
        <f t="shared" si="70"/>
        <v>0.33256029431847378</v>
      </c>
      <c r="AB263">
        <f t="shared" si="71"/>
        <v>409270.51849234913</v>
      </c>
      <c r="AC263">
        <f t="shared" si="72"/>
        <v>408671.90996257588</v>
      </c>
      <c r="AD263">
        <f t="shared" si="73"/>
        <v>17.265828495995592</v>
      </c>
      <c r="AE263">
        <f t="shared" si="74"/>
        <v>0.33237774416430882</v>
      </c>
      <c r="AF263">
        <f t="shared" si="75"/>
        <v>408073.95861335762</v>
      </c>
      <c r="AG263">
        <f t="shared" si="76"/>
        <v>0.249804321796503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13.854122035750548</v>
      </c>
      <c r="Y264">
        <f t="shared" si="82"/>
        <v>17.260811815974744</v>
      </c>
      <c r="Z264">
        <f t="shared" si="80"/>
        <v>0</v>
      </c>
      <c r="AA264">
        <f t="shared" si="70"/>
        <v>0.33219539442227586</v>
      </c>
      <c r="AB264">
        <f t="shared" si="71"/>
        <v>408073.95861335762</v>
      </c>
      <c r="AC264">
        <f t="shared" si="72"/>
        <v>407476.0069033975</v>
      </c>
      <c r="AD264">
        <f t="shared" si="73"/>
        <v>17.25579513292735</v>
      </c>
      <c r="AE264">
        <f t="shared" si="74"/>
        <v>0.3320130445702319</v>
      </c>
      <c r="AF264">
        <f t="shared" si="75"/>
        <v>406878.71165290481</v>
      </c>
      <c r="AG264">
        <f t="shared" si="76"/>
        <v>0.24947986578191036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13.854122035750548</v>
      </c>
      <c r="Y265">
        <f t="shared" si="82"/>
        <v>17.25078395743019</v>
      </c>
      <c r="Z265">
        <f t="shared" si="80"/>
        <v>0</v>
      </c>
      <c r="AA265">
        <f t="shared" si="70"/>
        <v>0.33183089491041873</v>
      </c>
      <c r="AB265">
        <f t="shared" si="71"/>
        <v>406878.71165290469</v>
      </c>
      <c r="AC265">
        <f t="shared" si="72"/>
        <v>406281.41604206595</v>
      </c>
      <c r="AD265">
        <f t="shared" si="73"/>
        <v>17.245762472109796</v>
      </c>
      <c r="AE265">
        <f t="shared" si="74"/>
        <v>0.33164749513895436</v>
      </c>
      <c r="AF265">
        <f t="shared" si="75"/>
        <v>405684.78067040443</v>
      </c>
      <c r="AG265">
        <f t="shared" si="76"/>
        <v>0.24915576577483892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13.854122035750548</v>
      </c>
      <c r="Y266">
        <f t="shared" si="82"/>
        <v>17.240744628113312</v>
      </c>
      <c r="Z266">
        <f t="shared" si="80"/>
        <v>0</v>
      </c>
      <c r="AA266">
        <f t="shared" si="70"/>
        <v>0.33146406653182003</v>
      </c>
      <c r="AB266">
        <f t="shared" si="71"/>
        <v>405684.78067040426</v>
      </c>
      <c r="AC266">
        <f t="shared" si="72"/>
        <v>405088.14535064698</v>
      </c>
      <c r="AD266">
        <f t="shared" si="73"/>
        <v>17.235726784553357</v>
      </c>
      <c r="AE266">
        <f t="shared" si="74"/>
        <v>0.33128063794064311</v>
      </c>
      <c r="AF266">
        <f t="shared" si="75"/>
        <v>404492.17037381796</v>
      </c>
      <c r="AG266">
        <f t="shared" si="76"/>
        <v>0.24882934197865025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13.854122035750548</v>
      </c>
      <c r="Y267">
        <f t="shared" si="82"/>
        <v>17.230714494632952</v>
      </c>
      <c r="Z267">
        <f t="shared" si="80"/>
        <v>0</v>
      </c>
      <c r="AA267">
        <f t="shared" si="70"/>
        <v>0.33109741236422074</v>
      </c>
      <c r="AB267">
        <f t="shared" si="71"/>
        <v>404492.17037381791</v>
      </c>
      <c r="AC267">
        <f t="shared" si="72"/>
        <v>403896.1950315623</v>
      </c>
      <c r="AD267">
        <f t="shared" si="73"/>
        <v>17.225702201639226</v>
      </c>
      <c r="AE267">
        <f t="shared" si="74"/>
        <v>0.3309141866754523</v>
      </c>
      <c r="AF267">
        <f t="shared" si="75"/>
        <v>403300.87930178631</v>
      </c>
      <c r="AG267">
        <f t="shared" si="76"/>
        <v>0.248503051902561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13.854122035750548</v>
      </c>
      <c r="Y268">
        <f t="shared" si="82"/>
        <v>17.220695456141804</v>
      </c>
      <c r="Z268">
        <f t="shared" si="80"/>
        <v>0</v>
      </c>
      <c r="AA268">
        <f t="shared" si="70"/>
        <v>0.3307311637768704</v>
      </c>
      <c r="AB268">
        <f t="shared" si="71"/>
        <v>403300.87930178625</v>
      </c>
      <c r="AC268">
        <f t="shared" si="72"/>
        <v>402705.56320698786</v>
      </c>
      <c r="AD268">
        <f t="shared" si="73"/>
        <v>17.215688707574461</v>
      </c>
      <c r="AE268">
        <f t="shared" si="74"/>
        <v>0.33054814076606676</v>
      </c>
      <c r="AF268">
        <f t="shared" si="75"/>
        <v>402110.90599502838</v>
      </c>
      <c r="AG268">
        <f t="shared" si="76"/>
        <v>0.24817712275734882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13.854122035750548</v>
      </c>
      <c r="Y269">
        <f t="shared" si="82"/>
        <v>17.210687500366973</v>
      </c>
      <c r="Z269">
        <f t="shared" si="80"/>
        <v>0</v>
      </c>
      <c r="AA269">
        <f t="shared" si="70"/>
        <v>0.33036532032113014</v>
      </c>
      <c r="AB269">
        <f t="shared" si="71"/>
        <v>402110.90599502844</v>
      </c>
      <c r="AC269">
        <f t="shared" si="72"/>
        <v>401516.24841845041</v>
      </c>
      <c r="AD269">
        <f t="shared" si="73"/>
        <v>17.205686290092956</v>
      </c>
      <c r="AE269">
        <f t="shared" si="74"/>
        <v>0.33018249976409575</v>
      </c>
      <c r="AF269">
        <f t="shared" si="75"/>
        <v>400922.24899587769</v>
      </c>
      <c r="AG269">
        <f t="shared" si="76"/>
        <v>0.24785155414376439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13.854122035750548</v>
      </c>
      <c r="Y270">
        <f t="shared" si="82"/>
        <v>17.200690615049137</v>
      </c>
      <c r="Z270">
        <f t="shared" si="80"/>
        <v>0</v>
      </c>
      <c r="AA270">
        <f t="shared" si="70"/>
        <v>0.32999988154885718</v>
      </c>
      <c r="AB270">
        <f t="shared" si="71"/>
        <v>400922.2489958778</v>
      </c>
      <c r="AC270">
        <f t="shared" si="72"/>
        <v>400328.24920908984</v>
      </c>
      <c r="AD270">
        <f t="shared" si="73"/>
        <v>17.195684426335536</v>
      </c>
      <c r="AE270">
        <f t="shared" si="74"/>
        <v>0.32981596944460773</v>
      </c>
      <c r="AF270">
        <f t="shared" si="75"/>
        <v>399734.91150587721</v>
      </c>
      <c r="AG270">
        <f t="shared" si="76"/>
        <v>0.24752634566299994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13.854122035750548</v>
      </c>
      <c r="Y271">
        <f t="shared" si="82"/>
        <v>17.190682133391636</v>
      </c>
      <c r="Z271">
        <f t="shared" si="80"/>
        <v>0</v>
      </c>
      <c r="AA271">
        <f t="shared" si="70"/>
        <v>0.32963205501689824</v>
      </c>
      <c r="AB271">
        <f t="shared" si="71"/>
        <v>399734.91150587721</v>
      </c>
      <c r="AC271">
        <f t="shared" si="72"/>
        <v>399141.57380684681</v>
      </c>
      <c r="AD271">
        <f t="shared" si="73"/>
        <v>17.185679840482997</v>
      </c>
      <c r="AE271">
        <f t="shared" si="74"/>
        <v>0.32944814059048511</v>
      </c>
      <c r="AF271">
        <f t="shared" si="75"/>
        <v>398548.89819975145</v>
      </c>
      <c r="AG271">
        <f t="shared" si="76"/>
        <v>0.24719875467675684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13.854122035750548</v>
      </c>
      <c r="Y272">
        <f t="shared" si="82"/>
        <v>17.180683129518329</v>
      </c>
      <c r="Z272">
        <f t="shared" ref="Z272:Z307" si="85">(V273-V272)*43560/3600</f>
        <v>0</v>
      </c>
      <c r="AA272">
        <f t="shared" si="70"/>
        <v>0.32926443138996381</v>
      </c>
      <c r="AB272">
        <f t="shared" si="71"/>
        <v>398548.89819975127</v>
      </c>
      <c r="AC272">
        <f t="shared" si="72"/>
        <v>397956.22222324932</v>
      </c>
      <c r="AD272">
        <f t="shared" si="73"/>
        <v>17.17568641543928</v>
      </c>
      <c r="AE272">
        <f t="shared" si="74"/>
        <v>0.32908072207493921</v>
      </c>
      <c r="AF272">
        <f t="shared" si="75"/>
        <v>397364.20760028152</v>
      </c>
      <c r="AG272">
        <f t="shared" si="76"/>
        <v>0.24687132542697965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13.854122035750548</v>
      </c>
      <c r="Y273">
        <f t="shared" si="82"/>
        <v>17.170695277078913</v>
      </c>
      <c r="Z273">
        <f t="shared" si="85"/>
        <v>0</v>
      </c>
      <c r="AA273">
        <f t="shared" si="70"/>
        <v>0.32889721775692732</v>
      </c>
      <c r="AB273">
        <f t="shared" si="71"/>
        <v>397364.20760028152</v>
      </c>
      <c r="AC273">
        <f t="shared" si="72"/>
        <v>396772.19260831905</v>
      </c>
      <c r="AD273">
        <f t="shared" si="73"/>
        <v>17.165704135607637</v>
      </c>
      <c r="AE273">
        <f t="shared" si="74"/>
        <v>0.32871371332453964</v>
      </c>
      <c r="AF273">
        <f t="shared" si="75"/>
        <v>396180.83823231317</v>
      </c>
      <c r="AG273">
        <f t="shared" si="76"/>
        <v>0.24654426134414104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13.854122035750548</v>
      </c>
      <c r="Y274">
        <f t="shared" si="82"/>
        <v>17.160718563636699</v>
      </c>
      <c r="Z274">
        <f t="shared" si="85"/>
        <v>0</v>
      </c>
      <c r="AA274">
        <f t="shared" si="70"/>
        <v>0.32853041366054098</v>
      </c>
      <c r="AB274">
        <f t="shared" si="71"/>
        <v>396180.83823231305</v>
      </c>
      <c r="AC274">
        <f t="shared" si="72"/>
        <v>395589.48348772409</v>
      </c>
      <c r="AD274">
        <f t="shared" si="73"/>
        <v>17.155732988558324</v>
      </c>
      <c r="AE274">
        <f t="shared" si="74"/>
        <v>0.32834711388229421</v>
      </c>
      <c r="AF274">
        <f t="shared" si="75"/>
        <v>394998.78862233681</v>
      </c>
      <c r="AG274">
        <f t="shared" si="76"/>
        <v>0.2462175620209868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13.854122035750548</v>
      </c>
      <c r="Y275">
        <f t="shared" si="82"/>
        <v>17.150752976768874</v>
      </c>
      <c r="Z275">
        <f t="shared" si="85"/>
        <v>0</v>
      </c>
      <c r="AA275">
        <f t="shared" si="70"/>
        <v>0.32816401864406741</v>
      </c>
      <c r="AB275">
        <f t="shared" si="71"/>
        <v>394998.78862233681</v>
      </c>
      <c r="AC275">
        <f t="shared" si="72"/>
        <v>394408.09338877752</v>
      </c>
      <c r="AD275">
        <f t="shared" si="73"/>
        <v>17.145762627964995</v>
      </c>
      <c r="AE275">
        <f t="shared" si="74"/>
        <v>0.32797963193668928</v>
      </c>
      <c r="AF275">
        <f t="shared" si="75"/>
        <v>393818.06194736471</v>
      </c>
      <c r="AG275">
        <f t="shared" si="76"/>
        <v>0.24589122705071723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13.854122035750548</v>
      </c>
      <c r="Y276">
        <f t="shared" si="82"/>
        <v>17.14077604830565</v>
      </c>
      <c r="Z276">
        <f t="shared" si="85"/>
        <v>0</v>
      </c>
      <c r="AA276">
        <f t="shared" si="70"/>
        <v>0.32779522265837513</v>
      </c>
      <c r="AB276">
        <f t="shared" si="71"/>
        <v>393818.06194736465</v>
      </c>
      <c r="AC276">
        <f t="shared" si="72"/>
        <v>393228.03054657957</v>
      </c>
      <c r="AD276">
        <f t="shared" si="73"/>
        <v>17.135789468989667</v>
      </c>
      <c r="AE276">
        <f t="shared" si="74"/>
        <v>0.32761081339275894</v>
      </c>
      <c r="AF276">
        <f t="shared" si="75"/>
        <v>392638.66301915073</v>
      </c>
      <c r="AG276">
        <f t="shared" si="76"/>
        <v>0.24556249570726582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13.854122035750548</v>
      </c>
      <c r="Y277">
        <f t="shared" si="82"/>
        <v>17.13080850031939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0.32742661161507958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392638.66301915067</v>
      </c>
      <c r="AC277">
        <f t="shared" ref="AC277:AC340" si="88">MAX(0,AB277+(Z277-AA277)*1800)</f>
        <v>392049.29511824355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17.125827528492707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0.32724240972067281</v>
      </c>
      <c r="AF277">
        <f t="shared" ref="AF277:AF340" si="91">MAX(0,AB277+(Z277-AE277)*3600)</f>
        <v>391460.59034415626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0.24523390829333963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13.854122035750548</v>
      </c>
      <c r="Y278">
        <f t="shared" si="82"/>
        <v>17.120852161002471</v>
      </c>
      <c r="Z278">
        <f t="shared" si="85"/>
        <v>0</v>
      </c>
      <c r="AA278">
        <f t="shared" si="86"/>
        <v>0.32705841508087952</v>
      </c>
      <c r="AB278">
        <f t="shared" si="87"/>
        <v>391460.59034415631</v>
      </c>
      <c r="AC278">
        <f t="shared" si="88"/>
        <v>390871.88519701071</v>
      </c>
      <c r="AD278">
        <f t="shared" si="89"/>
        <v>17.115876790359376</v>
      </c>
      <c r="AE278">
        <f t="shared" si="90"/>
        <v>0.32687442032448993</v>
      </c>
      <c r="AF278">
        <f t="shared" si="91"/>
        <v>390283.84243098815</v>
      </c>
      <c r="AG278">
        <f t="shared" si="92"/>
        <v>0.2449056903812887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13.854122035750548</v>
      </c>
      <c r="Y279">
        <f t="shared" si="82"/>
        <v>17.110907017750563</v>
      </c>
      <c r="Z279">
        <f t="shared" si="85"/>
        <v>0</v>
      </c>
      <c r="AA279">
        <f t="shared" si="86"/>
        <v>0.32669063258965264</v>
      </c>
      <c r="AB279">
        <f t="shared" si="87"/>
        <v>390283.84243098815</v>
      </c>
      <c r="AC279">
        <f t="shared" si="88"/>
        <v>389695.79929232679</v>
      </c>
      <c r="AD279">
        <f t="shared" si="89"/>
        <v>17.105937241992436</v>
      </c>
      <c r="AE279">
        <f t="shared" si="90"/>
        <v>0.32650684473835029</v>
      </c>
      <c r="AF279">
        <f t="shared" si="91"/>
        <v>389108.41778993007</v>
      </c>
      <c r="AG279">
        <f t="shared" si="92"/>
        <v>0.24457784155560214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13.854122035750548</v>
      </c>
      <c r="Y280">
        <f t="shared" si="82"/>
        <v>17.100973057973508</v>
      </c>
      <c r="Z280">
        <f t="shared" si="85"/>
        <v>0</v>
      </c>
      <c r="AA280">
        <f t="shared" si="86"/>
        <v>0.32632326367580106</v>
      </c>
      <c r="AB280">
        <f t="shared" si="87"/>
        <v>389108.41778993013</v>
      </c>
      <c r="AC280">
        <f t="shared" si="88"/>
        <v>388521.0359153137</v>
      </c>
      <c r="AD280">
        <f t="shared" si="89"/>
        <v>17.095999100563564</v>
      </c>
      <c r="AE280">
        <f t="shared" si="90"/>
        <v>0.32613844272115783</v>
      </c>
      <c r="AF280">
        <f t="shared" si="91"/>
        <v>387934.31939613394</v>
      </c>
      <c r="AG280">
        <f t="shared" si="92"/>
        <v>0.24425036140123635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13.854122035750548</v>
      </c>
      <c r="Y281">
        <f t="shared" si="82"/>
        <v>17.091028398054014</v>
      </c>
      <c r="Z281">
        <f t="shared" si="85"/>
        <v>0</v>
      </c>
      <c r="AA281">
        <f t="shared" si="86"/>
        <v>0.32595352920065174</v>
      </c>
      <c r="AB281">
        <f t="shared" si="87"/>
        <v>387934.31939613383</v>
      </c>
      <c r="AC281">
        <f t="shared" si="88"/>
        <v>387347.60304357263</v>
      </c>
      <c r="AD281">
        <f t="shared" si="89"/>
        <v>17.086057696956068</v>
      </c>
      <c r="AE281">
        <f t="shared" si="90"/>
        <v>0.3257686157326582</v>
      </c>
      <c r="AF281">
        <f t="shared" si="91"/>
        <v>386761.55237949628</v>
      </c>
      <c r="AG281">
        <f t="shared" si="92"/>
        <v>0.24392051877707091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13.854122035750548</v>
      </c>
      <c r="Y282">
        <f t="shared" si="82"/>
        <v>17.081092635616532</v>
      </c>
      <c r="Z282">
        <f t="shared" si="85"/>
        <v>0</v>
      </c>
      <c r="AA282">
        <f t="shared" si="86"/>
        <v>0.32558391206752058</v>
      </c>
      <c r="AB282">
        <f t="shared" si="87"/>
        <v>386761.55237949634</v>
      </c>
      <c r="AC282">
        <f t="shared" si="88"/>
        <v>386175.5013377748</v>
      </c>
      <c r="AD282">
        <f t="shared" si="89"/>
        <v>17.076127571077556</v>
      </c>
      <c r="AE282">
        <f t="shared" si="90"/>
        <v>0.32539920828336166</v>
      </c>
      <c r="AF282">
        <f t="shared" si="91"/>
        <v>385590.11522967624</v>
      </c>
      <c r="AG282">
        <f t="shared" si="92"/>
        <v>0.24359075348287273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13.854122035750548</v>
      </c>
      <c r="Y283">
        <f t="shared" si="82"/>
        <v>17.071168139901751</v>
      </c>
      <c r="Z283">
        <f t="shared" si="85"/>
        <v>0</v>
      </c>
      <c r="AA283">
        <f t="shared" si="86"/>
        <v>0.32521471406415137</v>
      </c>
      <c r="AB283">
        <f t="shared" si="87"/>
        <v>385590.11522967613</v>
      </c>
      <c r="AC283">
        <f t="shared" si="88"/>
        <v>385004.72874436068</v>
      </c>
      <c r="AD283">
        <f t="shared" si="89"/>
        <v>17.066208705530137</v>
      </c>
      <c r="AE283">
        <f t="shared" si="90"/>
        <v>0.32503021972605478</v>
      </c>
      <c r="AF283">
        <f t="shared" si="91"/>
        <v>384420.00643866236</v>
      </c>
      <c r="AG283">
        <f t="shared" si="92"/>
        <v>0.24326136212818344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13.854122035750548</v>
      </c>
      <c r="Y284">
        <f t="shared" si="82"/>
        <v>17.061254898133701</v>
      </c>
      <c r="Z284">
        <f t="shared" si="85"/>
        <v>0</v>
      </c>
      <c r="AA284">
        <f t="shared" si="86"/>
        <v>0.32484593471526918</v>
      </c>
      <c r="AB284">
        <f t="shared" si="87"/>
        <v>384420.00643866247</v>
      </c>
      <c r="AC284">
        <f t="shared" si="88"/>
        <v>383835.28375617496</v>
      </c>
      <c r="AD284">
        <f t="shared" si="89"/>
        <v>17.05630108754508</v>
      </c>
      <c r="AE284">
        <f t="shared" si="90"/>
        <v>0.32466164958573218</v>
      </c>
      <c r="AF284">
        <f t="shared" si="91"/>
        <v>383251.22450015385</v>
      </c>
      <c r="AG284">
        <f t="shared" si="92"/>
        <v>0.24293234428897201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13.854122035750548</v>
      </c>
      <c r="Y285">
        <f t="shared" si="82"/>
        <v>17.051352897550892</v>
      </c>
      <c r="Z285">
        <f t="shared" si="85"/>
        <v>0</v>
      </c>
      <c r="AA285">
        <f t="shared" si="86"/>
        <v>0.32447757354613804</v>
      </c>
      <c r="AB285">
        <f t="shared" si="87"/>
        <v>383251.22450015374</v>
      </c>
      <c r="AC285">
        <f t="shared" si="88"/>
        <v>382667.16486777068</v>
      </c>
      <c r="AD285">
        <f t="shared" si="89"/>
        <v>17.046395891316276</v>
      </c>
      <c r="AE285">
        <f t="shared" si="90"/>
        <v>0.32429236151117496</v>
      </c>
      <c r="AF285">
        <f t="shared" si="91"/>
        <v>382083.77199871349</v>
      </c>
      <c r="AG285">
        <f t="shared" si="92"/>
        <v>0.24260369954168798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13.854122035750548</v>
      </c>
      <c r="Y286">
        <f t="shared" si="82"/>
        <v>17.04144123147158</v>
      </c>
      <c r="Z286">
        <f t="shared" si="85"/>
        <v>0</v>
      </c>
      <c r="AA286">
        <f t="shared" si="86"/>
        <v>0.32410693397592216</v>
      </c>
      <c r="AB286">
        <f t="shared" si="87"/>
        <v>382083.77199871343</v>
      </c>
      <c r="AC286">
        <f t="shared" si="88"/>
        <v>381500.37951755675</v>
      </c>
      <c r="AD286">
        <f t="shared" si="89"/>
        <v>17.036486574921263</v>
      </c>
      <c r="AE286">
        <f t="shared" si="90"/>
        <v>0.32392150656396107</v>
      </c>
      <c r="AF286">
        <f t="shared" si="91"/>
        <v>380917.65457508317</v>
      </c>
      <c r="AG286">
        <f t="shared" si="92"/>
        <v>0.24227277712216405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13.854122035750548</v>
      </c>
      <c r="Y287">
        <f t="shared" si="82"/>
        <v>17.031537587667369</v>
      </c>
      <c r="Z287">
        <f t="shared" si="85"/>
        <v>0</v>
      </c>
      <c r="AA287">
        <f t="shared" si="86"/>
        <v>0.32373629132472137</v>
      </c>
      <c r="AB287">
        <f t="shared" si="87"/>
        <v>380917.65457508311</v>
      </c>
      <c r="AC287">
        <f t="shared" si="88"/>
        <v>380334.92925069859</v>
      </c>
      <c r="AD287">
        <f t="shared" si="89"/>
        <v>17.026588597169969</v>
      </c>
      <c r="AE287">
        <f t="shared" si="90"/>
        <v>0.32355107596409377</v>
      </c>
      <c r="AF287">
        <f t="shared" si="91"/>
        <v>379752.87070161238</v>
      </c>
      <c r="AG287">
        <f t="shared" si="92"/>
        <v>0.24194181346749333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13.854122035750548</v>
      </c>
      <c r="Y288">
        <f t="shared" si="82"/>
        <v>17.021645269485695</v>
      </c>
      <c r="Z288">
        <f t="shared" si="85"/>
        <v>0</v>
      </c>
      <c r="AA288">
        <f t="shared" si="86"/>
        <v>0.32336607253355087</v>
      </c>
      <c r="AB288">
        <f t="shared" si="87"/>
        <v>379752.87070161232</v>
      </c>
      <c r="AC288">
        <f t="shared" si="88"/>
        <v>379170.81177105196</v>
      </c>
      <c r="AD288">
        <f t="shared" si="89"/>
        <v>17.016701938561624</v>
      </c>
      <c r="AE288">
        <f t="shared" si="90"/>
        <v>0.32318106898175902</v>
      </c>
      <c r="AF288">
        <f t="shared" si="91"/>
        <v>378589.41885327798</v>
      </c>
      <c r="AG288">
        <f t="shared" si="92"/>
        <v>0.24161122829669185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13.854122035750548</v>
      </c>
      <c r="Y289">
        <f t="shared" si="82"/>
        <v>17.01176426397479</v>
      </c>
      <c r="Z289">
        <f t="shared" si="85"/>
        <v>0</v>
      </c>
      <c r="AA289">
        <f t="shared" si="86"/>
        <v>0.32299627711769247</v>
      </c>
      <c r="AB289">
        <f t="shared" si="87"/>
        <v>378589.4188532781</v>
      </c>
      <c r="AC289">
        <f t="shared" si="88"/>
        <v>378008.02555446624</v>
      </c>
      <c r="AD289">
        <f t="shared" si="89"/>
        <v>17.006826586151863</v>
      </c>
      <c r="AE289">
        <f t="shared" si="90"/>
        <v>0.32281148513251556</v>
      </c>
      <c r="AF289">
        <f t="shared" si="91"/>
        <v>377427.29750680103</v>
      </c>
      <c r="AG289">
        <f t="shared" si="92"/>
        <v>0.24128102117693254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13.854122035750548</v>
      </c>
      <c r="Y290">
        <f t="shared" si="82"/>
        <v>17.001894558197691</v>
      </c>
      <c r="Z290">
        <f t="shared" si="85"/>
        <v>0</v>
      </c>
      <c r="AA290">
        <f t="shared" si="86"/>
        <v>0.32262690459298182</v>
      </c>
      <c r="AB290">
        <f t="shared" si="87"/>
        <v>377427.29750680097</v>
      </c>
      <c r="AC290">
        <f t="shared" si="88"/>
        <v>376846.56907853362</v>
      </c>
      <c r="AD290">
        <f t="shared" si="89"/>
        <v>16.996955071334288</v>
      </c>
      <c r="AE290">
        <f t="shared" si="90"/>
        <v>0.32244134765583982</v>
      </c>
      <c r="AF290">
        <f t="shared" si="91"/>
        <v>376266.50865523994</v>
      </c>
      <c r="AG290">
        <f t="shared" si="92"/>
        <v>0.24095119167588319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13.854122035750548</v>
      </c>
      <c r="Y291">
        <f t="shared" si="82"/>
        <v>16.99201662133536</v>
      </c>
      <c r="Z291">
        <f t="shared" si="85"/>
        <v>0</v>
      </c>
      <c r="AA291">
        <f t="shared" si="86"/>
        <v>0.3222553959315983</v>
      </c>
      <c r="AB291">
        <f t="shared" si="87"/>
        <v>376266.50865524006</v>
      </c>
      <c r="AC291">
        <f t="shared" si="88"/>
        <v>375686.44894256321</v>
      </c>
      <c r="AD291">
        <f t="shared" si="89"/>
        <v>16.987078177386397</v>
      </c>
      <c r="AE291">
        <f t="shared" si="90"/>
        <v>0.32206944443516139</v>
      </c>
      <c r="AF291">
        <f t="shared" si="91"/>
        <v>375107.05865527346</v>
      </c>
      <c r="AG291">
        <f t="shared" si="92"/>
        <v>0.24061922353436058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13.854122035750548</v>
      </c>
      <c r="Y292">
        <f t="shared" si="82"/>
        <v>16.982145432712318</v>
      </c>
      <c r="Z292">
        <f t="shared" si="85"/>
        <v>0</v>
      </c>
      <c r="AA292">
        <f t="shared" si="86"/>
        <v>0.32188370753844542</v>
      </c>
      <c r="AB292">
        <f t="shared" si="87"/>
        <v>375107.0586552734</v>
      </c>
      <c r="AC292">
        <f t="shared" si="88"/>
        <v>374527.66798170417</v>
      </c>
      <c r="AD292">
        <f t="shared" si="89"/>
        <v>16.977212684749581</v>
      </c>
      <c r="AE292">
        <f t="shared" si="90"/>
        <v>0.32169797051789872</v>
      </c>
      <c r="AF292">
        <f t="shared" si="91"/>
        <v>373948.94596140896</v>
      </c>
      <c r="AG292">
        <f t="shared" si="92"/>
        <v>0.24028704023394892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13.854122035750548</v>
      </c>
      <c r="Y293">
        <f t="shared" si="82"/>
        <v>16.972285629488201</v>
      </c>
      <c r="Z293">
        <f t="shared" si="85"/>
        <v>0</v>
      </c>
      <c r="AA293">
        <f t="shared" si="86"/>
        <v>0.32151244784955429</v>
      </c>
      <c r="AB293">
        <f t="shared" si="87"/>
        <v>373948.9459614089</v>
      </c>
      <c r="AC293">
        <f t="shared" si="88"/>
        <v>373370.22355527972</v>
      </c>
      <c r="AD293">
        <f t="shared" si="89"/>
        <v>16.967358570941954</v>
      </c>
      <c r="AE293">
        <f t="shared" si="90"/>
        <v>0.32132692505752186</v>
      </c>
      <c r="AF293">
        <f t="shared" si="91"/>
        <v>372792.1690312018</v>
      </c>
      <c r="AG293">
        <f t="shared" si="92"/>
        <v>0.2399552400727453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13.854122035750548</v>
      </c>
      <c r="Y294">
        <f t="shared" si="82"/>
        <v>16.962437198531124</v>
      </c>
      <c r="Z294">
        <f t="shared" si="85"/>
        <v>0</v>
      </c>
      <c r="AA294">
        <f t="shared" si="86"/>
        <v>0.32114161637045874</v>
      </c>
      <c r="AB294">
        <f t="shared" si="87"/>
        <v>372792.16903120192</v>
      </c>
      <c r="AC294">
        <f t="shared" si="88"/>
        <v>372214.1141217351</v>
      </c>
      <c r="AD294">
        <f t="shared" si="89"/>
        <v>16.957515822839213</v>
      </c>
      <c r="AE294">
        <f t="shared" si="90"/>
        <v>0.32095630755985016</v>
      </c>
      <c r="AF294">
        <f t="shared" si="91"/>
        <v>371636.72632398648</v>
      </c>
      <c r="AG294">
        <f t="shared" si="92"/>
        <v>0.23962382260883805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13.854122035750548</v>
      </c>
      <c r="Y295">
        <f t="shared" si="82"/>
        <v>16.952600126724345</v>
      </c>
      <c r="Z295">
        <f t="shared" si="85"/>
        <v>0</v>
      </c>
      <c r="AA295">
        <f t="shared" si="86"/>
        <v>0.32077121260726277</v>
      </c>
      <c r="AB295">
        <f t="shared" si="87"/>
        <v>371636.72632398637</v>
      </c>
      <c r="AC295">
        <f t="shared" si="88"/>
        <v>371059.33814129332</v>
      </c>
      <c r="AD295">
        <f t="shared" si="89"/>
        <v>16.947678735961226</v>
      </c>
      <c r="AE295">
        <f t="shared" si="90"/>
        <v>0.32058536017410277</v>
      </c>
      <c r="AF295">
        <f t="shared" si="91"/>
        <v>370482.61902735959</v>
      </c>
      <c r="AG295">
        <f t="shared" si="92"/>
        <v>0.23929278740082524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13.854122035750548</v>
      </c>
      <c r="Y296">
        <f t="shared" si="82"/>
        <v>16.942756664670231</v>
      </c>
      <c r="Z296">
        <f t="shared" si="85"/>
        <v>0</v>
      </c>
      <c r="AA296">
        <f t="shared" si="86"/>
        <v>0.32039887366280284</v>
      </c>
      <c r="AB296">
        <f t="shared" si="87"/>
        <v>370482.61902735941</v>
      </c>
      <c r="AC296">
        <f t="shared" si="88"/>
        <v>369905.90105476638</v>
      </c>
      <c r="AD296">
        <f t="shared" si="89"/>
        <v>16.937834603120134</v>
      </c>
      <c r="AE296">
        <f t="shared" si="90"/>
        <v>0.32021238752056419</v>
      </c>
      <c r="AF296">
        <f t="shared" si="91"/>
        <v>369329.85443228536</v>
      </c>
      <c r="AG296">
        <f t="shared" si="92"/>
        <v>0.23895981039310252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13.854122035750548</v>
      </c>
      <c r="Y297">
        <f t="shared" si="82"/>
        <v>16.932918271279753</v>
      </c>
      <c r="Z297">
        <f t="shared" si="85"/>
        <v>0</v>
      </c>
      <c r="AA297">
        <f t="shared" si="86"/>
        <v>0.32002611846448958</v>
      </c>
      <c r="AB297">
        <f t="shared" si="87"/>
        <v>369329.85443228536</v>
      </c>
      <c r="AC297">
        <f t="shared" si="88"/>
        <v>368753.80741904926</v>
      </c>
      <c r="AD297">
        <f t="shared" si="89"/>
        <v>16.928001936104433</v>
      </c>
      <c r="AE297">
        <f t="shared" si="90"/>
        <v>0.31983984928206144</v>
      </c>
      <c r="AF297">
        <f t="shared" si="91"/>
        <v>368178.43097486993</v>
      </c>
      <c r="AG297">
        <f t="shared" si="92"/>
        <v>0.23862638531283731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13.854122035750548</v>
      </c>
      <c r="Y298">
        <f t="shared" si="82"/>
        <v>16.923091323972834</v>
      </c>
      <c r="Z298">
        <f t="shared" si="85"/>
        <v>0</v>
      </c>
      <c r="AA298">
        <f t="shared" si="86"/>
        <v>0.31965379693323737</v>
      </c>
      <c r="AB298">
        <f t="shared" si="87"/>
        <v>368178.43097487011</v>
      </c>
      <c r="AC298">
        <f t="shared" si="88"/>
        <v>367603.0541403903</v>
      </c>
      <c r="AD298">
        <f t="shared" si="89"/>
        <v>16.918180708510171</v>
      </c>
      <c r="AE298">
        <f t="shared" si="90"/>
        <v>0.31946774445820658</v>
      </c>
      <c r="AF298">
        <f t="shared" si="91"/>
        <v>367028.34709482058</v>
      </c>
      <c r="AG298">
        <f t="shared" si="92"/>
        <v>0.23829334814258724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13.854122035750548</v>
      </c>
      <c r="Y299">
        <f t="shared" si="82"/>
        <v>16.913275809432985</v>
      </c>
      <c r="Z299">
        <f t="shared" si="85"/>
        <v>0</v>
      </c>
      <c r="AA299">
        <f t="shared" si="86"/>
        <v>0.31928190856451355</v>
      </c>
      <c r="AB299">
        <f t="shared" si="87"/>
        <v>367028.34709482081</v>
      </c>
      <c r="AC299">
        <f t="shared" si="88"/>
        <v>366453.6396594047</v>
      </c>
      <c r="AD299">
        <f t="shared" si="89"/>
        <v>16.908370907028612</v>
      </c>
      <c r="AE299">
        <f t="shared" si="90"/>
        <v>0.31909607254476069</v>
      </c>
      <c r="AF299">
        <f t="shared" si="91"/>
        <v>365879.60123365966</v>
      </c>
      <c r="AG299">
        <f t="shared" si="92"/>
        <v>0.23796069843105394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13.854122035750548</v>
      </c>
      <c r="Y300">
        <f t="shared" si="82"/>
        <v>16.903471714359213</v>
      </c>
      <c r="Z300">
        <f t="shared" si="85"/>
        <v>0</v>
      </c>
      <c r="AA300">
        <f t="shared" si="86"/>
        <v>0.31891045285437264</v>
      </c>
      <c r="AB300">
        <f t="shared" si="87"/>
        <v>365879.60123365984</v>
      </c>
      <c r="AC300">
        <f t="shared" si="88"/>
        <v>365305.56241852196</v>
      </c>
      <c r="AD300">
        <f t="shared" si="89"/>
        <v>16.898569005078649</v>
      </c>
      <c r="AE300">
        <f t="shared" si="90"/>
        <v>0.31872435779454222</v>
      </c>
      <c r="AF300">
        <f t="shared" si="91"/>
        <v>364732.19354559947</v>
      </c>
      <c r="AG300">
        <f t="shared" si="92"/>
        <v>0.23762843572746412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13.854122035750548</v>
      </c>
      <c r="Y301">
        <f t="shared" si="82"/>
        <v>16.893663483053672</v>
      </c>
      <c r="Z301">
        <f t="shared" si="85"/>
        <v>0</v>
      </c>
      <c r="AA301">
        <f t="shared" si="86"/>
        <v>0.31853732545060881</v>
      </c>
      <c r="AB301">
        <f t="shared" si="87"/>
        <v>364732.19354559964</v>
      </c>
      <c r="AC301">
        <f t="shared" si="88"/>
        <v>364158.82635978854</v>
      </c>
      <c r="AD301">
        <f t="shared" si="89"/>
        <v>16.888757975462966</v>
      </c>
      <c r="AE301">
        <f t="shared" si="90"/>
        <v>0.3183502936570094</v>
      </c>
      <c r="AF301">
        <f t="shared" si="91"/>
        <v>363586.13248843444</v>
      </c>
      <c r="AG301">
        <f t="shared" si="92"/>
        <v>0.23729448970301983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13.854122035750548</v>
      </c>
      <c r="Y302">
        <f t="shared" si="82"/>
        <v>16.883858228489999</v>
      </c>
      <c r="Z302">
        <f t="shared" si="85"/>
        <v>0</v>
      </c>
      <c r="AA302">
        <f t="shared" si="86"/>
        <v>0.31816348149790208</v>
      </c>
      <c r="AB302">
        <f t="shared" si="87"/>
        <v>363586.13248843449</v>
      </c>
      <c r="AC302">
        <f t="shared" si="88"/>
        <v>363013.43822173827</v>
      </c>
      <c r="AD302">
        <f t="shared" si="89"/>
        <v>16.878958478134635</v>
      </c>
      <c r="AE302">
        <f t="shared" si="90"/>
        <v>0.31797666920983442</v>
      </c>
      <c r="AF302">
        <f t="shared" si="91"/>
        <v>362441.41647927911</v>
      </c>
      <c r="AG302">
        <f t="shared" si="92"/>
        <v>0.2369597998131503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13.854122035750548</v>
      </c>
      <c r="Y303">
        <f t="shared" si="82"/>
        <v>16.874064481636193</v>
      </c>
      <c r="Z303">
        <f t="shared" si="85"/>
        <v>0</v>
      </c>
      <c r="AA303">
        <f t="shared" si="86"/>
        <v>0.31779007629848982</v>
      </c>
      <c r="AB303">
        <f t="shared" si="87"/>
        <v>362441.41647927911</v>
      </c>
      <c r="AC303">
        <f t="shared" si="88"/>
        <v>361869.39434194181</v>
      </c>
      <c r="AD303">
        <f t="shared" si="89"/>
        <v>16.869170481759326</v>
      </c>
      <c r="AE303">
        <f t="shared" si="90"/>
        <v>0.31760348325833637</v>
      </c>
      <c r="AF303">
        <f t="shared" si="91"/>
        <v>361298.04393954913</v>
      </c>
      <c r="AG303">
        <f t="shared" si="92"/>
        <v>0.23662550272431648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13.854122035750548</v>
      </c>
      <c r="Y304">
        <f t="shared" si="82"/>
        <v>16.864282228986497</v>
      </c>
      <c r="Z304">
        <f t="shared" si="85"/>
        <v>0</v>
      </c>
      <c r="AA304">
        <f t="shared" si="86"/>
        <v>0.31741710933743944</v>
      </c>
      <c r="AB304">
        <f t="shared" si="87"/>
        <v>361298.04393954901</v>
      </c>
      <c r="AC304">
        <f t="shared" si="88"/>
        <v>360726.69314274163</v>
      </c>
      <c r="AD304">
        <f t="shared" si="89"/>
        <v>16.859393972839211</v>
      </c>
      <c r="AE304">
        <f t="shared" si="90"/>
        <v>0.31723073528788492</v>
      </c>
      <c r="AF304">
        <f t="shared" si="91"/>
        <v>360156.01329251262</v>
      </c>
      <c r="AG304">
        <f t="shared" si="92"/>
        <v>0.23629159797551652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13.854122035750548</v>
      </c>
      <c r="Y305">
        <f t="shared" si="82"/>
        <v>16.854511457051004</v>
      </c>
      <c r="Z305">
        <f t="shared" si="85"/>
        <v>0</v>
      </c>
      <c r="AA305">
        <f t="shared" si="86"/>
        <v>0.31704458010042263</v>
      </c>
      <c r="AB305">
        <f t="shared" si="87"/>
        <v>360156.01329251239</v>
      </c>
      <c r="AC305">
        <f t="shared" si="88"/>
        <v>359585.33304833161</v>
      </c>
      <c r="AD305">
        <f t="shared" si="89"/>
        <v>16.849628023409714</v>
      </c>
      <c r="AE305">
        <f t="shared" si="90"/>
        <v>0.31685829900178114</v>
      </c>
      <c r="AF305">
        <f t="shared" si="91"/>
        <v>359015.323416106</v>
      </c>
      <c r="AG305">
        <f t="shared" si="92"/>
        <v>0.23595808510628966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13.854122035750548</v>
      </c>
      <c r="Y306">
        <f t="shared" si="82"/>
        <v>16.844739222918513</v>
      </c>
      <c r="Z306">
        <f t="shared" si="85"/>
        <v>0</v>
      </c>
      <c r="AA306">
        <f t="shared" si="86"/>
        <v>0.31667070930678687</v>
      </c>
      <c r="AB306">
        <f t="shared" si="87"/>
        <v>359015.32341610588</v>
      </c>
      <c r="AC306">
        <f t="shared" si="88"/>
        <v>358445.31613935367</v>
      </c>
      <c r="AD306">
        <f t="shared" si="89"/>
        <v>16.839850442629494</v>
      </c>
      <c r="AE306">
        <f t="shared" si="90"/>
        <v>0.3164831203869769</v>
      </c>
      <c r="AF306">
        <f t="shared" si="91"/>
        <v>357875.98418271274</v>
      </c>
      <c r="AG306">
        <f t="shared" si="92"/>
        <v>0.23562321313801576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13.854122035750548</v>
      </c>
      <c r="Y307">
        <f t="shared" si="82"/>
        <v>16.834967454357145</v>
      </c>
      <c r="Z307">
        <f t="shared" si="85"/>
        <v>0</v>
      </c>
      <c r="AA307">
        <f t="shared" si="86"/>
        <v>0.31629575371445284</v>
      </c>
      <c r="AB307">
        <f t="shared" si="87"/>
        <v>357875.98418271262</v>
      </c>
      <c r="AC307">
        <f t="shared" si="88"/>
        <v>357306.65182602662</v>
      </c>
      <c r="AD307">
        <f t="shared" si="89"/>
        <v>16.83008446265373</v>
      </c>
      <c r="AE307">
        <f t="shared" si="90"/>
        <v>0.31610838691027426</v>
      </c>
      <c r="AF307">
        <f t="shared" si="91"/>
        <v>356737.99398983561</v>
      </c>
      <c r="AG307">
        <f t="shared" si="92"/>
        <v>0.23528723446308719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13.854122035750548</v>
      </c>
      <c r="Y308">
        <f t="shared" si="82"/>
        <v>16.825207256108918</v>
      </c>
      <c r="Z308">
        <f t="shared" ref="Z308:Z371" si="97">(V309-V308)*43560/3600</f>
        <v>0</v>
      </c>
      <c r="AA308">
        <f t="shared" si="86"/>
        <v>0.31592124209022854</v>
      </c>
      <c r="AB308">
        <f t="shared" si="87"/>
        <v>356737.99398983561</v>
      </c>
      <c r="AC308">
        <f t="shared" si="88"/>
        <v>356169.33575407322</v>
      </c>
      <c r="AD308">
        <f t="shared" si="89"/>
        <v>16.820330046137101</v>
      </c>
      <c r="AE308">
        <f t="shared" si="90"/>
        <v>0.31573409713868422</v>
      </c>
      <c r="AF308">
        <f t="shared" si="91"/>
        <v>355601.35124013637</v>
      </c>
      <c r="AG308">
        <f t="shared" si="92"/>
        <v>0.23495165360544765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13.854122035750548</v>
      </c>
      <c r="Y309">
        <f t="shared" si="82"/>
        <v>16.815458614473943</v>
      </c>
      <c r="Z309">
        <f t="shared" si="97"/>
        <v>0</v>
      </c>
      <c r="AA309">
        <f t="shared" si="86"/>
        <v>0.31554717390843134</v>
      </c>
      <c r="AB309">
        <f t="shared" si="87"/>
        <v>355601.35124013637</v>
      </c>
      <c r="AC309">
        <f t="shared" si="88"/>
        <v>355033.36632710119</v>
      </c>
      <c r="AD309">
        <f t="shared" si="89"/>
        <v>16.810587179387838</v>
      </c>
      <c r="AE309">
        <f t="shared" si="90"/>
        <v>0.31536025054683547</v>
      </c>
      <c r="AF309">
        <f t="shared" si="91"/>
        <v>354466.05433816777</v>
      </c>
      <c r="AG309">
        <f t="shared" si="92"/>
        <v>0.23461647009405945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13.854122035750548</v>
      </c>
      <c r="Y310">
        <f t="shared" si="82"/>
        <v>16.805721515768553</v>
      </c>
      <c r="Z310">
        <f t="shared" si="97"/>
        <v>0</v>
      </c>
      <c r="AA310">
        <f t="shared" si="86"/>
        <v>0.31517354864400082</v>
      </c>
      <c r="AB310">
        <f t="shared" si="87"/>
        <v>354466.05433816795</v>
      </c>
      <c r="AC310">
        <f t="shared" si="88"/>
        <v>353898.74195060873</v>
      </c>
      <c r="AD310">
        <f t="shared" si="89"/>
        <v>16.800855848730375</v>
      </c>
      <c r="AE310">
        <f t="shared" si="90"/>
        <v>0.31498684660997878</v>
      </c>
      <c r="AF310">
        <f t="shared" si="91"/>
        <v>353332.10169037204</v>
      </c>
      <c r="AG310">
        <f t="shared" si="92"/>
        <v>0.23428168345844275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13.854122035750548</v>
      </c>
      <c r="Y311">
        <f t="shared" si="82"/>
        <v>16.795986064998665</v>
      </c>
      <c r="Z311">
        <f t="shared" si="97"/>
        <v>0</v>
      </c>
      <c r="AA311">
        <f t="shared" si="86"/>
        <v>0.31479898337915779</v>
      </c>
      <c r="AB311">
        <f t="shared" si="87"/>
        <v>353332.10169037204</v>
      </c>
      <c r="AC311">
        <f t="shared" si="88"/>
        <v>352765.46352028957</v>
      </c>
      <c r="AD311">
        <f t="shared" si="89"/>
        <v>16.79111418714804</v>
      </c>
      <c r="AE311">
        <f t="shared" si="90"/>
        <v>0.31461082536194301</v>
      </c>
      <c r="AF311">
        <f t="shared" si="91"/>
        <v>352199.50271906907</v>
      </c>
      <c r="AG311">
        <f t="shared" si="92"/>
        <v>0.23394593240953743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13.854122035750548</v>
      </c>
      <c r="Y312">
        <f t="shared" si="82"/>
        <v>16.786248133222681</v>
      </c>
      <c r="Z312">
        <f t="shared" si="97"/>
        <v>0</v>
      </c>
      <c r="AA312">
        <f t="shared" si="86"/>
        <v>0.3144228922720077</v>
      </c>
      <c r="AB312">
        <f t="shared" si="87"/>
        <v>352199.50271906925</v>
      </c>
      <c r="AC312">
        <f t="shared" si="88"/>
        <v>351633.54151297966</v>
      </c>
      <c r="AD312">
        <f t="shared" si="89"/>
        <v>16.78138207581631</v>
      </c>
      <c r="AE312">
        <f t="shared" si="90"/>
        <v>0.31423495904763127</v>
      </c>
      <c r="AF312">
        <f t="shared" si="91"/>
        <v>351068.2568664978</v>
      </c>
      <c r="AG312">
        <f t="shared" si="92"/>
        <v>0.23360863997439554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13.854122035750548</v>
      </c>
      <c r="Y313">
        <f t="shared" si="82"/>
        <v>16.776521835377352</v>
      </c>
      <c r="Z313">
        <f t="shared" si="97"/>
        <v>0</v>
      </c>
      <c r="AA313">
        <f t="shared" si="86"/>
        <v>0.31404725048181331</v>
      </c>
      <c r="AB313">
        <f t="shared" si="87"/>
        <v>351068.25686649792</v>
      </c>
      <c r="AC313">
        <f t="shared" si="88"/>
        <v>350502.97181563068</v>
      </c>
      <c r="AD313">
        <f t="shared" si="89"/>
        <v>16.771661591461541</v>
      </c>
      <c r="AE313">
        <f t="shared" si="90"/>
        <v>0.31385954178171488</v>
      </c>
      <c r="AF313">
        <f t="shared" si="91"/>
        <v>349938.36251608375</v>
      </c>
      <c r="AG313">
        <f t="shared" si="92"/>
        <v>0.23327175050334201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13.854122035750548</v>
      </c>
      <c r="Y314">
        <f t="shared" si="82"/>
        <v>16.766807157563591</v>
      </c>
      <c r="Z314">
        <f t="shared" si="97"/>
        <v>0</v>
      </c>
      <c r="AA314">
        <f t="shared" si="86"/>
        <v>0.31367205747177446</v>
      </c>
      <c r="AB314">
        <f t="shared" si="87"/>
        <v>349938.36251608364</v>
      </c>
      <c r="AC314">
        <f t="shared" si="88"/>
        <v>349373.75281263446</v>
      </c>
      <c r="AD314">
        <f t="shared" si="89"/>
        <v>16.761952720192944</v>
      </c>
      <c r="AE314">
        <f t="shared" si="90"/>
        <v>0.31348457302771421</v>
      </c>
      <c r="AF314">
        <f t="shared" si="91"/>
        <v>348809.81805318384</v>
      </c>
      <c r="AG314">
        <f t="shared" si="92"/>
        <v>0.23293526351495461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13.854122035750548</v>
      </c>
      <c r="Y315">
        <f t="shared" si="82"/>
        <v>16.75710408589892</v>
      </c>
      <c r="Z315">
        <f t="shared" si="97"/>
        <v>0</v>
      </c>
      <c r="AA315">
        <f t="shared" si="86"/>
        <v>0.31329731270573263</v>
      </c>
      <c r="AB315">
        <f t="shared" si="87"/>
        <v>348809.81805318379</v>
      </c>
      <c r="AC315">
        <f t="shared" si="88"/>
        <v>348245.88289031346</v>
      </c>
      <c r="AD315">
        <f t="shared" si="89"/>
        <v>16.752255448136346</v>
      </c>
      <c r="AE315">
        <f t="shared" si="90"/>
        <v>0.31311005224979127</v>
      </c>
      <c r="AF315">
        <f t="shared" si="91"/>
        <v>347682.62186508451</v>
      </c>
      <c r="AG315">
        <f t="shared" si="92"/>
        <v>0.23259917852838646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13.854122035750548</v>
      </c>
      <c r="Y316">
        <f t="shared" si="82"/>
        <v>16.747406212625641</v>
      </c>
      <c r="Z316">
        <f t="shared" si="97"/>
        <v>0</v>
      </c>
      <c r="AA316">
        <f t="shared" si="86"/>
        <v>0.31292210555728633</v>
      </c>
      <c r="AB316">
        <f t="shared" si="87"/>
        <v>347682.62186508434</v>
      </c>
      <c r="AC316">
        <f t="shared" si="88"/>
        <v>347119.36207508121</v>
      </c>
      <c r="AD316">
        <f t="shared" si="89"/>
        <v>16.742551414163401</v>
      </c>
      <c r="AE316">
        <f t="shared" si="90"/>
        <v>0.31273336594640033</v>
      </c>
      <c r="AF316">
        <f t="shared" si="91"/>
        <v>346556.78174767731</v>
      </c>
      <c r="AG316">
        <f t="shared" si="92"/>
        <v>0.23226259891960971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13.854122035750548</v>
      </c>
      <c r="Y317">
        <f t="shared" si="82"/>
        <v>16.737702472064498</v>
      </c>
      <c r="Z317">
        <f t="shared" si="97"/>
        <v>0</v>
      </c>
      <c r="AA317">
        <f t="shared" si="86"/>
        <v>0.31254485401288262</v>
      </c>
      <c r="AB317">
        <f t="shared" si="87"/>
        <v>346556.78174767725</v>
      </c>
      <c r="AC317">
        <f t="shared" si="88"/>
        <v>345994.20101045404</v>
      </c>
      <c r="AD317">
        <f t="shared" si="89"/>
        <v>16.732853526433317</v>
      </c>
      <c r="AE317">
        <f t="shared" si="90"/>
        <v>0.31235634194204082</v>
      </c>
      <c r="AF317">
        <f t="shared" si="91"/>
        <v>345432.29891668592</v>
      </c>
      <c r="AG317">
        <f t="shared" si="92"/>
        <v>0.23192396669201643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13.854122035750548</v>
      </c>
      <c r="Y318">
        <f t="shared" si="82"/>
        <v>16.728010430105176</v>
      </c>
      <c r="Z318">
        <f t="shared" si="97"/>
        <v>0</v>
      </c>
      <c r="AA318">
        <f t="shared" si="86"/>
        <v>0.3121680572740847</v>
      </c>
      <c r="AB318">
        <f t="shared" si="87"/>
        <v>345432.29891668604</v>
      </c>
      <c r="AC318">
        <f t="shared" si="88"/>
        <v>344870.39641359268</v>
      </c>
      <c r="AD318">
        <f t="shared" si="89"/>
        <v>16.723167330249016</v>
      </c>
      <c r="AE318">
        <f t="shared" si="90"/>
        <v>0.31197977246897007</v>
      </c>
      <c r="AF318">
        <f t="shared" si="91"/>
        <v>344309.17173579772</v>
      </c>
      <c r="AG318">
        <f t="shared" si="92"/>
        <v>0.23158574271148719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13.854122035750548</v>
      </c>
      <c r="Y319">
        <f t="shared" si="82"/>
        <v>16.718330072644111</v>
      </c>
      <c r="Z319">
        <f t="shared" si="97"/>
        <v>0</v>
      </c>
      <c r="AA319">
        <f t="shared" si="86"/>
        <v>0.31179171479258944</v>
      </c>
      <c r="AB319">
        <f t="shared" si="87"/>
        <v>344309.17173579778</v>
      </c>
      <c r="AC319">
        <f t="shared" si="88"/>
        <v>343747.94664917112</v>
      </c>
      <c r="AD319">
        <f t="shared" si="89"/>
        <v>16.71349281151544</v>
      </c>
      <c r="AE319">
        <f t="shared" si="90"/>
        <v>0.31160365697921566</v>
      </c>
      <c r="AF319">
        <f t="shared" si="91"/>
        <v>343187.39857067261</v>
      </c>
      <c r="AG319">
        <f t="shared" si="92"/>
        <v>0.2312479264858488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13.854122035750548</v>
      </c>
      <c r="Y320">
        <f t="shared" si="82"/>
        <v>16.708661385594748</v>
      </c>
      <c r="Z320">
        <f t="shared" si="97"/>
        <v>0</v>
      </c>
      <c r="AA320">
        <f t="shared" si="86"/>
        <v>0.31141582602075496</v>
      </c>
      <c r="AB320">
        <f t="shared" si="87"/>
        <v>343187.39857067255</v>
      </c>
      <c r="AC320">
        <f t="shared" si="88"/>
        <v>342626.85008383519</v>
      </c>
      <c r="AD320">
        <f t="shared" si="89"/>
        <v>16.703829956154536</v>
      </c>
      <c r="AE320">
        <f t="shared" si="90"/>
        <v>0.31122799492546621</v>
      </c>
      <c r="AF320">
        <f t="shared" si="91"/>
        <v>342066.97778894089</v>
      </c>
      <c r="AG320">
        <f t="shared" si="92"/>
        <v>0.23091051752352157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13.854122035750548</v>
      </c>
      <c r="Y321">
        <f t="shared" si="82"/>
        <v>16.699001891142725</v>
      </c>
      <c r="Z321">
        <f t="shared" si="97"/>
        <v>0</v>
      </c>
      <c r="AA321">
        <f t="shared" si="86"/>
        <v>0.3110400335049891</v>
      </c>
      <c r="AB321">
        <f t="shared" si="87"/>
        <v>342066.97778894083</v>
      </c>
      <c r="AC321">
        <f t="shared" si="88"/>
        <v>341507.10572863184</v>
      </c>
      <c r="AD321">
        <f t="shared" si="89"/>
        <v>16.694164350850713</v>
      </c>
      <c r="AE321">
        <f t="shared" si="90"/>
        <v>0.31085069924828035</v>
      </c>
      <c r="AF321">
        <f t="shared" si="91"/>
        <v>340947.91527164704</v>
      </c>
      <c r="AG321">
        <f t="shared" si="92"/>
        <v>0.23057316379617401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13.854122035750548</v>
      </c>
      <c r="Y322">
        <f t="shared" si="82"/>
        <v>16.68933269991053</v>
      </c>
      <c r="Z322">
        <f t="shared" si="97"/>
        <v>0</v>
      </c>
      <c r="AA322">
        <f t="shared" si="86"/>
        <v>0.31066159549219458</v>
      </c>
      <c r="AB322">
        <f t="shared" si="87"/>
        <v>340947.91527164698</v>
      </c>
      <c r="AC322">
        <f t="shared" si="88"/>
        <v>340388.72439976101</v>
      </c>
      <c r="AD322">
        <f t="shared" si="89"/>
        <v>16.684501045385421</v>
      </c>
      <c r="AE322">
        <f t="shared" si="90"/>
        <v>0.31047249159580004</v>
      </c>
      <c r="AF322">
        <f t="shared" si="91"/>
        <v>339830.2143019021</v>
      </c>
      <c r="AG322">
        <f t="shared" si="92"/>
        <v>0.23023316462526952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13.854122035750548</v>
      </c>
      <c r="Y323">
        <f t="shared" si="82"/>
        <v>16.679675273046652</v>
      </c>
      <c r="Z323">
        <f t="shared" si="97"/>
        <v>0</v>
      </c>
      <c r="AA323">
        <f t="shared" si="86"/>
        <v>0.31028361791958176</v>
      </c>
      <c r="AB323">
        <f t="shared" si="87"/>
        <v>339830.2143019021</v>
      </c>
      <c r="AC323">
        <f t="shared" si="88"/>
        <v>339271.70378964685</v>
      </c>
      <c r="AD323">
        <f t="shared" si="89"/>
        <v>16.674849497127315</v>
      </c>
      <c r="AE323">
        <f t="shared" si="90"/>
        <v>0.31009474410322524</v>
      </c>
      <c r="AF323">
        <f t="shared" si="91"/>
        <v>338713.87322313047</v>
      </c>
      <c r="AG323">
        <f t="shared" si="92"/>
        <v>0.22989357912655106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13.854122035750548</v>
      </c>
      <c r="Y324">
        <f t="shared" si="82"/>
        <v>16.670029596237548</v>
      </c>
      <c r="Z324">
        <f t="shared" si="97"/>
        <v>0</v>
      </c>
      <c r="AA324">
        <f t="shared" si="86"/>
        <v>0.30990610022693943</v>
      </c>
      <c r="AB324">
        <f t="shared" si="87"/>
        <v>338713.87322313042</v>
      </c>
      <c r="AC324">
        <f t="shared" si="88"/>
        <v>338156.04224272195</v>
      </c>
      <c r="AD324">
        <f t="shared" si="89"/>
        <v>16.665209691771569</v>
      </c>
      <c r="AE324">
        <f t="shared" si="90"/>
        <v>0.30971745621068592</v>
      </c>
      <c r="AF324">
        <f t="shared" si="91"/>
        <v>337598.89038077195</v>
      </c>
      <c r="AG324">
        <f t="shared" si="92"/>
        <v>0.22955440679670944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13.854122035750548</v>
      </c>
      <c r="Y325">
        <f t="shared" si="82"/>
        <v>16.660395655187095</v>
      </c>
      <c r="Z325">
        <f t="shared" si="97"/>
        <v>0</v>
      </c>
      <c r="AA325">
        <f t="shared" si="86"/>
        <v>0.30952904185473834</v>
      </c>
      <c r="AB325">
        <f t="shared" si="87"/>
        <v>337598.89038077201</v>
      </c>
      <c r="AC325">
        <f t="shared" si="88"/>
        <v>337041.73810543347</v>
      </c>
      <c r="AD325">
        <f t="shared" si="89"/>
        <v>16.655581615030762</v>
      </c>
      <c r="AE325">
        <f t="shared" si="90"/>
        <v>0.30934062735899337</v>
      </c>
      <c r="AF325">
        <f t="shared" si="91"/>
        <v>336485.26412227965</v>
      </c>
      <c r="AG325">
        <f t="shared" si="92"/>
        <v>0.22921564713304798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13.854122035750548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16.650773435616561</v>
      </c>
      <c r="Z326">
        <f t="shared" si="97"/>
        <v>0</v>
      </c>
      <c r="AA326">
        <f t="shared" si="86"/>
        <v>0.30915244224412963</v>
      </c>
      <c r="AB326">
        <f t="shared" si="87"/>
        <v>336485.26412227965</v>
      </c>
      <c r="AC326">
        <f t="shared" si="88"/>
        <v>335928.78972624021</v>
      </c>
      <c r="AD326">
        <f t="shared" si="89"/>
        <v>16.645955255011714</v>
      </c>
      <c r="AE326">
        <f t="shared" si="90"/>
        <v>0.30896278252045695</v>
      </c>
      <c r="AF326">
        <f t="shared" si="91"/>
        <v>335372.998105206</v>
      </c>
      <c r="AG326">
        <f t="shared" si="92"/>
        <v>0.22887729963348161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13.854122035750548</v>
      </c>
      <c r="Y327">
        <f t="shared" si="98"/>
        <v>16.641141072019451</v>
      </c>
      <c r="Z327">
        <f t="shared" si="97"/>
        <v>0</v>
      </c>
      <c r="AA327">
        <f t="shared" si="86"/>
        <v>0.30877307320311986</v>
      </c>
      <c r="AB327">
        <f t="shared" si="87"/>
        <v>335372.99810520606</v>
      </c>
      <c r="AC327">
        <f t="shared" si="88"/>
        <v>334817.20657344046</v>
      </c>
      <c r="AD327">
        <f t="shared" si="89"/>
        <v>16.636326889800419</v>
      </c>
      <c r="AE327">
        <f t="shared" si="90"/>
        <v>0.30858336391625296</v>
      </c>
      <c r="AF327">
        <f t="shared" si="91"/>
        <v>334262.09799510753</v>
      </c>
      <c r="AG327">
        <f t="shared" si="92"/>
        <v>0.22853618365700021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13.854122035750548</v>
      </c>
      <c r="Y328">
        <f t="shared" si="98"/>
        <v>16.631518623220767</v>
      </c>
      <c r="Z328">
        <f t="shared" si="97"/>
        <v>0</v>
      </c>
      <c r="AA328">
        <f t="shared" si="86"/>
        <v>0.30839388774306503</v>
      </c>
      <c r="AB328">
        <f t="shared" si="87"/>
        <v>334262.09799510764</v>
      </c>
      <c r="AC328">
        <f t="shared" si="88"/>
        <v>333706.98899717012</v>
      </c>
      <c r="AD328">
        <f t="shared" si="89"/>
        <v>16.626710353006562</v>
      </c>
      <c r="AE328">
        <f t="shared" si="90"/>
        <v>0.30820441142665267</v>
      </c>
      <c r="AF328">
        <f t="shared" si="91"/>
        <v>333152.56211397168</v>
      </c>
      <c r="AG328">
        <f t="shared" si="92"/>
        <v>0.22819520845282068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13.854122035750548</v>
      </c>
      <c r="Y329">
        <f t="shared" si="98"/>
        <v>16.621907991167102</v>
      </c>
      <c r="Z329">
        <f t="shared" si="97"/>
        <v>0</v>
      </c>
      <c r="AA329">
        <f t="shared" si="86"/>
        <v>0.30801516793764655</v>
      </c>
      <c r="AB329">
        <f t="shared" si="87"/>
        <v>333152.56211397186</v>
      </c>
      <c r="AC329">
        <f t="shared" si="88"/>
        <v>332598.13481168408</v>
      </c>
      <c r="AD329">
        <f t="shared" si="89"/>
        <v>16.617105625697551</v>
      </c>
      <c r="AE329">
        <f t="shared" si="90"/>
        <v>0.30782592430559186</v>
      </c>
      <c r="AF329">
        <f t="shared" si="91"/>
        <v>332044.38878647174</v>
      </c>
      <c r="AG329">
        <f t="shared" si="92"/>
        <v>0.22785465197958271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13.854122035750548</v>
      </c>
      <c r="Y330">
        <f t="shared" si="98"/>
        <v>16.612309161347028</v>
      </c>
      <c r="Z330">
        <f t="shared" si="97"/>
        <v>0</v>
      </c>
      <c r="AA330">
        <f t="shared" si="86"/>
        <v>0.30763691321502223</v>
      </c>
      <c r="AB330">
        <f t="shared" si="87"/>
        <v>332044.3887864718</v>
      </c>
      <c r="AC330">
        <f t="shared" si="88"/>
        <v>331490.64234268473</v>
      </c>
      <c r="AD330">
        <f t="shared" si="89"/>
        <v>16.607512693370872</v>
      </c>
      <c r="AE330">
        <f t="shared" si="90"/>
        <v>0.30744790198157967</v>
      </c>
      <c r="AF330">
        <f t="shared" si="91"/>
        <v>330937.57633933809</v>
      </c>
      <c r="AG330">
        <f t="shared" si="92"/>
        <v>0.22751451372306822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13.854122035750548</v>
      </c>
      <c r="Y331">
        <f t="shared" si="98"/>
        <v>16.602722119266939</v>
      </c>
      <c r="Z331">
        <f t="shared" si="97"/>
        <v>0</v>
      </c>
      <c r="AA331">
        <f t="shared" si="86"/>
        <v>0.30725912300405211</v>
      </c>
      <c r="AB331">
        <f t="shared" si="87"/>
        <v>330937.57633933827</v>
      </c>
      <c r="AC331">
        <f t="shared" si="88"/>
        <v>330384.50991793099</v>
      </c>
      <c r="AD331">
        <f t="shared" si="89"/>
        <v>16.597926409178452</v>
      </c>
      <c r="AE331">
        <f t="shared" si="90"/>
        <v>0.30706957301290883</v>
      </c>
      <c r="AF331">
        <f t="shared" si="91"/>
        <v>329832.12587649177</v>
      </c>
      <c r="AG331">
        <f t="shared" si="92"/>
        <v>0.22717479316969069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13.854122035750548</v>
      </c>
      <c r="Y332">
        <f t="shared" si="98"/>
        <v>16.593129870168415</v>
      </c>
      <c r="Z332">
        <f t="shared" si="97"/>
        <v>0</v>
      </c>
      <c r="AA332">
        <f t="shared" si="86"/>
        <v>0.30687924366594593</v>
      </c>
      <c r="AB332">
        <f t="shared" si="87"/>
        <v>329832.12587649171</v>
      </c>
      <c r="AC332">
        <f t="shared" si="88"/>
        <v>329279.74323789304</v>
      </c>
      <c r="AD332">
        <f t="shared" si="89"/>
        <v>16.588333343339723</v>
      </c>
      <c r="AE332">
        <f t="shared" si="90"/>
        <v>0.30668891480234567</v>
      </c>
      <c r="AF332">
        <f t="shared" si="91"/>
        <v>328728.04578320327</v>
      </c>
      <c r="AG332">
        <f t="shared" si="92"/>
        <v>0.22683297363207264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13.854122035750548</v>
      </c>
      <c r="Y333">
        <f t="shared" si="98"/>
        <v>16.583542766196576</v>
      </c>
      <c r="Z333">
        <f t="shared" si="97"/>
        <v>0</v>
      </c>
      <c r="AA333">
        <f t="shared" si="86"/>
        <v>0.30649882202559087</v>
      </c>
      <c r="AB333">
        <f t="shared" si="87"/>
        <v>328728.0457832031</v>
      </c>
      <c r="AC333">
        <f t="shared" si="88"/>
        <v>328176.34790355701</v>
      </c>
      <c r="AD333">
        <f t="shared" si="89"/>
        <v>16.578752185363392</v>
      </c>
      <c r="AE333">
        <f t="shared" si="90"/>
        <v>0.30630872910241336</v>
      </c>
      <c r="AF333">
        <f t="shared" si="91"/>
        <v>327625.33435843443</v>
      </c>
      <c r="AG333">
        <f t="shared" si="92"/>
        <v>0.22649057928572811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13.854122035750548</v>
      </c>
      <c r="Y334">
        <f t="shared" si="98"/>
        <v>16.573967546840251</v>
      </c>
      <c r="Z334">
        <f t="shared" si="97"/>
        <v>0</v>
      </c>
      <c r="AA334">
        <f t="shared" si="86"/>
        <v>0.30611887197341736</v>
      </c>
      <c r="AB334">
        <f t="shared" si="87"/>
        <v>327625.33435843454</v>
      </c>
      <c r="AC334">
        <f t="shared" si="88"/>
        <v>327074.32038888236</v>
      </c>
      <c r="AD334">
        <f t="shared" si="89"/>
        <v>16.569182904631642</v>
      </c>
      <c r="AE334">
        <f t="shared" si="90"/>
        <v>0.30592901469817996</v>
      </c>
      <c r="AF334">
        <f t="shared" si="91"/>
        <v>326523.9899055211</v>
      </c>
      <c r="AG334">
        <f t="shared" si="92"/>
        <v>0.22614860938718057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13.854122035750548</v>
      </c>
      <c r="Y335">
        <f t="shared" si="98"/>
        <v>16.56440419736672</v>
      </c>
      <c r="Z335">
        <f t="shared" si="97"/>
        <v>0</v>
      </c>
      <c r="AA335">
        <f t="shared" si="86"/>
        <v>0.30573939292482288</v>
      </c>
      <c r="AB335">
        <f t="shared" si="87"/>
        <v>326523.98990552122</v>
      </c>
      <c r="AC335">
        <f t="shared" si="88"/>
        <v>325973.65899825655</v>
      </c>
      <c r="AD335">
        <f t="shared" si="89"/>
        <v>16.559625486420899</v>
      </c>
      <c r="AE335">
        <f t="shared" si="90"/>
        <v>0.30554977100540576</v>
      </c>
      <c r="AF335">
        <f t="shared" si="91"/>
        <v>325424.01072990178</v>
      </c>
      <c r="AG335">
        <f t="shared" si="92"/>
        <v>0.22580706341026488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13.854122035750548</v>
      </c>
      <c r="Y336">
        <f t="shared" si="98"/>
        <v>16.554852703061528</v>
      </c>
      <c r="Z336">
        <f t="shared" si="97"/>
        <v>0</v>
      </c>
      <c r="AA336">
        <f t="shared" si="86"/>
        <v>0.30536038429592965</v>
      </c>
      <c r="AB336">
        <f t="shared" si="87"/>
        <v>325424.01072990161</v>
      </c>
      <c r="AC336">
        <f t="shared" si="88"/>
        <v>324874.36203816894</v>
      </c>
      <c r="AD336">
        <f t="shared" si="89"/>
        <v>16.550079916025823</v>
      </c>
      <c r="AE336">
        <f t="shared" si="90"/>
        <v>0.30517099744057463</v>
      </c>
      <c r="AF336">
        <f t="shared" si="91"/>
        <v>324325.39513911551</v>
      </c>
      <c r="AG336">
        <f t="shared" si="92"/>
        <v>0.22546594082946819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13.854122035750548</v>
      </c>
      <c r="Y337">
        <f t="shared" si="98"/>
        <v>16.545301403890832</v>
      </c>
      <c r="Z337">
        <f t="shared" si="97"/>
        <v>0</v>
      </c>
      <c r="AA337">
        <f t="shared" si="86"/>
        <v>0.3049800635690344</v>
      </c>
      <c r="AB337">
        <f t="shared" si="87"/>
        <v>324325.3951391154</v>
      </c>
      <c r="AC337">
        <f t="shared" si="88"/>
        <v>323776.43102469115</v>
      </c>
      <c r="AD337">
        <f t="shared" si="89"/>
        <v>16.540522717434065</v>
      </c>
      <c r="AE337">
        <f t="shared" si="90"/>
        <v>0.30478910028283801</v>
      </c>
      <c r="AF337">
        <f t="shared" si="91"/>
        <v>323228.15437809716</v>
      </c>
      <c r="AG337">
        <f t="shared" si="92"/>
        <v>0.22512348449401817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13.854122035750548</v>
      </c>
      <c r="Y338">
        <f t="shared" si="98"/>
        <v>16.535750015326954</v>
      </c>
      <c r="Z338">
        <f t="shared" si="97"/>
        <v>0</v>
      </c>
      <c r="AA338">
        <f t="shared" si="86"/>
        <v>0.30459837613998914</v>
      </c>
      <c r="AB338">
        <f t="shared" si="87"/>
        <v>323228.15437809733</v>
      </c>
      <c r="AC338">
        <f t="shared" si="88"/>
        <v>322679.87730104534</v>
      </c>
      <c r="AD338">
        <f t="shared" si="89"/>
        <v>16.530977309472743</v>
      </c>
      <c r="AE338">
        <f t="shared" si="90"/>
        <v>0.30440765184740071</v>
      </c>
      <c r="AF338">
        <f t="shared" si="91"/>
        <v>322132.28683144669</v>
      </c>
      <c r="AG338">
        <f t="shared" si="92"/>
        <v>0.22477964024303018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13.854122035750548</v>
      </c>
      <c r="Y339">
        <f t="shared" si="98"/>
        <v>16.526210580478679</v>
      </c>
      <c r="Z339">
        <f t="shared" si="97"/>
        <v>0</v>
      </c>
      <c r="AA339">
        <f t="shared" si="86"/>
        <v>0.30421716639886809</v>
      </c>
      <c r="AB339">
        <f t="shared" si="87"/>
        <v>322132.28683144681</v>
      </c>
      <c r="AC339">
        <f t="shared" si="88"/>
        <v>321584.69593192887</v>
      </c>
      <c r="AD339">
        <f t="shared" si="89"/>
        <v>16.521443847742205</v>
      </c>
      <c r="AE339">
        <f t="shared" si="90"/>
        <v>0.30402668080078327</v>
      </c>
      <c r="AF339">
        <f t="shared" si="91"/>
        <v>321037.79078056401</v>
      </c>
      <c r="AG339">
        <f t="shared" si="92"/>
        <v>0.22443622631862359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13.854122035750548</v>
      </c>
      <c r="Y340">
        <f t="shared" si="98"/>
        <v>16.51668308438574</v>
      </c>
      <c r="Z340">
        <f t="shared" si="97"/>
        <v>0</v>
      </c>
      <c r="AA340">
        <f t="shared" si="86"/>
        <v>0.30383643374783703</v>
      </c>
      <c r="AB340">
        <f t="shared" si="87"/>
        <v>321037.79078056384</v>
      </c>
      <c r="AC340">
        <f t="shared" si="88"/>
        <v>320490.88519981771</v>
      </c>
      <c r="AD340">
        <f t="shared" si="89"/>
        <v>16.51192231729155</v>
      </c>
      <c r="AE340">
        <f t="shared" si="90"/>
        <v>0.30364618654552589</v>
      </c>
      <c r="AF340">
        <f t="shared" si="91"/>
        <v>319944.66450899997</v>
      </c>
      <c r="AG340">
        <f t="shared" si="92"/>
        <v>0.22409324218223772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13.854122035750548</v>
      </c>
      <c r="Y341">
        <f t="shared" si="98"/>
        <v>16.507167512106594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0.30345617758981025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319944.66450899979</v>
      </c>
      <c r="AC341">
        <f t="shared" ref="AC341:AC404" si="101">MAX(0,AB341+(Z341-AA341)*1800)</f>
        <v>319398.44338933815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16.502412703188593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0.30326616848491667</v>
      </c>
      <c r="AF341">
        <f t="shared" ref="AF341:AF404" si="104">MAX(0,AB341+(Z341-AE341)*3600)</f>
        <v>318852.90630245407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0.22375068729598607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13.854122035750548</v>
      </c>
      <c r="Y342">
        <f t="shared" si="98"/>
        <v>16.497658036329348</v>
      </c>
      <c r="Z342">
        <f t="shared" si="97"/>
        <v>0</v>
      </c>
      <c r="AA342">
        <f t="shared" si="99"/>
        <v>0.30307549091809743</v>
      </c>
      <c r="AB342">
        <f t="shared" si="100"/>
        <v>318852.90630245407</v>
      </c>
      <c r="AC342">
        <f t="shared" si="101"/>
        <v>318307.3704188015</v>
      </c>
      <c r="AD342">
        <f t="shared" si="102"/>
        <v>16.492897377118531</v>
      </c>
      <c r="AE342">
        <f t="shared" si="103"/>
        <v>0.30288387766194352</v>
      </c>
      <c r="AF342">
        <f t="shared" si="104"/>
        <v>317762.5243428711</v>
      </c>
      <c r="AG342">
        <f t="shared" si="105"/>
        <v>0.22340766733261239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13.854122035750548</v>
      </c>
      <c r="Y343">
        <f t="shared" si="98"/>
        <v>16.488142737565788</v>
      </c>
      <c r="Z343">
        <f t="shared" si="97"/>
        <v>0</v>
      </c>
      <c r="AA343">
        <f t="shared" si="99"/>
        <v>0.30269250669288339</v>
      </c>
      <c r="AB343">
        <f t="shared" si="100"/>
        <v>317762.52434287092</v>
      </c>
      <c r="AC343">
        <f t="shared" si="101"/>
        <v>317217.67783082376</v>
      </c>
      <c r="AD343">
        <f t="shared" si="102"/>
        <v>16.483388094207239</v>
      </c>
      <c r="AE343">
        <f t="shared" si="103"/>
        <v>0.30250113557064212</v>
      </c>
      <c r="AF343">
        <f t="shared" si="104"/>
        <v>316673.52025481663</v>
      </c>
      <c r="AG343">
        <f t="shared" si="105"/>
        <v>0.22306234100527148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13.854122035750548</v>
      </c>
      <c r="Y344">
        <f t="shared" si="98"/>
        <v>16.478639462899967</v>
      </c>
      <c r="Z344">
        <f t="shared" si="97"/>
        <v>0</v>
      </c>
      <c r="AA344">
        <f t="shared" si="99"/>
        <v>0.30231000642932632</v>
      </c>
      <c r="AB344">
        <f t="shared" si="100"/>
        <v>316673.52025481657</v>
      </c>
      <c r="AC344">
        <f t="shared" si="101"/>
        <v>316129.36224324378</v>
      </c>
      <c r="AD344">
        <f t="shared" si="102"/>
        <v>16.473890827791699</v>
      </c>
      <c r="AE344">
        <f t="shared" si="103"/>
        <v>0.302118877135023</v>
      </c>
      <c r="AF344">
        <f t="shared" si="104"/>
        <v>315585.89229713049</v>
      </c>
      <c r="AG344">
        <f t="shared" si="105"/>
        <v>0.22271745105282692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13.854122035750548</v>
      </c>
      <c r="Y345">
        <f t="shared" si="98"/>
        <v>16.469148197137518</v>
      </c>
      <c r="Z345">
        <f t="shared" si="97"/>
        <v>0</v>
      </c>
      <c r="AA345">
        <f t="shared" si="99"/>
        <v>0.30192798951586342</v>
      </c>
      <c r="AB345">
        <f t="shared" si="100"/>
        <v>315585.89229713049</v>
      </c>
      <c r="AC345">
        <f t="shared" si="101"/>
        <v>315042.42191600194</v>
      </c>
      <c r="AD345">
        <f t="shared" si="102"/>
        <v>16.464405562687144</v>
      </c>
      <c r="AE345">
        <f t="shared" si="103"/>
        <v>0.30173710174390972</v>
      </c>
      <c r="AF345">
        <f t="shared" si="104"/>
        <v>314499.6387308524</v>
      </c>
      <c r="AG345">
        <f t="shared" si="105"/>
        <v>0.2223729969238494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13.854122035750548</v>
      </c>
      <c r="Y346">
        <f t="shared" si="98"/>
        <v>16.459668925103276</v>
      </c>
      <c r="Z346">
        <f t="shared" si="97"/>
        <v>0</v>
      </c>
      <c r="AA346">
        <f t="shared" si="99"/>
        <v>0.30154645534170488</v>
      </c>
      <c r="AB346">
        <f t="shared" si="100"/>
        <v>314499.63873085252</v>
      </c>
      <c r="AC346">
        <f t="shared" si="101"/>
        <v>313956.85511123744</v>
      </c>
      <c r="AD346">
        <f t="shared" si="102"/>
        <v>16.454932283728013</v>
      </c>
      <c r="AE346">
        <f t="shared" si="103"/>
        <v>0.30135580878689888</v>
      </c>
      <c r="AF346">
        <f t="shared" si="104"/>
        <v>313414.75781921967</v>
      </c>
      <c r="AG346">
        <f t="shared" si="105"/>
        <v>0.22202897806760644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13.854122035750548</v>
      </c>
      <c r="Y347">
        <f t="shared" si="98"/>
        <v>16.450201631641253</v>
      </c>
      <c r="Z347">
        <f t="shared" si="97"/>
        <v>0</v>
      </c>
      <c r="AA347">
        <f t="shared" si="99"/>
        <v>0.30116540329683239</v>
      </c>
      <c r="AB347">
        <f t="shared" si="100"/>
        <v>313414.75781921967</v>
      </c>
      <c r="AC347">
        <f t="shared" si="101"/>
        <v>312872.66009328538</v>
      </c>
      <c r="AD347">
        <f t="shared" si="102"/>
        <v>16.44545969207379</v>
      </c>
      <c r="AE347">
        <f t="shared" si="103"/>
        <v>0.30097320369576624</v>
      </c>
      <c r="AF347">
        <f t="shared" si="104"/>
        <v>312331.25428591488</v>
      </c>
      <c r="AG347">
        <f t="shared" si="105"/>
        <v>0.22168539393406148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13.854122035750548</v>
      </c>
      <c r="Y348">
        <f t="shared" si="98"/>
        <v>16.440723303279423</v>
      </c>
      <c r="Z348">
        <f t="shared" si="97"/>
        <v>0</v>
      </c>
      <c r="AA348">
        <f t="shared" si="99"/>
        <v>0.30078116964807039</v>
      </c>
      <c r="AB348">
        <f t="shared" si="100"/>
        <v>312331.25428591482</v>
      </c>
      <c r="AC348">
        <f t="shared" si="101"/>
        <v>311789.84818054829</v>
      </c>
      <c r="AD348">
        <f t="shared" si="102"/>
        <v>16.435986911878093</v>
      </c>
      <c r="AE348">
        <f t="shared" si="103"/>
        <v>0.30058913549467675</v>
      </c>
      <c r="AF348">
        <f t="shared" si="104"/>
        <v>311249.13339813397</v>
      </c>
      <c r="AG348">
        <f t="shared" si="105"/>
        <v>0.22133863063875894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13.854122035750548</v>
      </c>
      <c r="Y349">
        <f t="shared" si="98"/>
        <v>16.431256568388033</v>
      </c>
      <c r="Z349">
        <f t="shared" si="97"/>
        <v>0</v>
      </c>
      <c r="AA349">
        <f t="shared" si="99"/>
        <v>0.30039734655022432</v>
      </c>
      <c r="AB349">
        <f t="shared" si="100"/>
        <v>311249.13339813391</v>
      </c>
      <c r="AC349">
        <f t="shared" si="101"/>
        <v>310708.41817434353</v>
      </c>
      <c r="AD349">
        <f t="shared" si="102"/>
        <v>16.426526221036678</v>
      </c>
      <c r="AE349">
        <f t="shared" si="103"/>
        <v>0.30020555744921795</v>
      </c>
      <c r="AF349">
        <f t="shared" si="104"/>
        <v>310168.39339131676</v>
      </c>
      <c r="AG349">
        <f t="shared" si="105"/>
        <v>0.22099223116725505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13.854122035750548</v>
      </c>
      <c r="Y350">
        <f t="shared" si="98"/>
        <v>16.421801913878927</v>
      </c>
      <c r="Z350">
        <f t="shared" si="97"/>
        <v>0</v>
      </c>
      <c r="AA350">
        <f t="shared" si="99"/>
        <v>0.30001401324424465</v>
      </c>
      <c r="AB350">
        <f t="shared" si="100"/>
        <v>310168.39339131687</v>
      </c>
      <c r="AC350">
        <f t="shared" si="101"/>
        <v>309628.36816747725</v>
      </c>
      <c r="AD350">
        <f t="shared" si="102"/>
        <v>16.417077602864804</v>
      </c>
      <c r="AE350">
        <f t="shared" si="103"/>
        <v>0.29982246888291708</v>
      </c>
      <c r="AF350">
        <f t="shared" si="104"/>
        <v>309089.03250333836</v>
      </c>
      <c r="AG350">
        <f t="shared" si="105"/>
        <v>0.22064627373179493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13.854122035750548</v>
      </c>
      <c r="Y351">
        <f t="shared" si="98"/>
        <v>16.412359324336474</v>
      </c>
      <c r="Z351">
        <f t="shared" si="97"/>
        <v>0</v>
      </c>
      <c r="AA351">
        <f t="shared" si="99"/>
        <v>0.29963116910511395</v>
      </c>
      <c r="AB351">
        <f t="shared" si="100"/>
        <v>309089.0325033383</v>
      </c>
      <c r="AC351">
        <f t="shared" si="101"/>
        <v>308549.69639894908</v>
      </c>
      <c r="AD351">
        <f t="shared" si="102"/>
        <v>16.407641041956694</v>
      </c>
      <c r="AE351">
        <f t="shared" si="103"/>
        <v>0.29943986917115606</v>
      </c>
      <c r="AF351">
        <f t="shared" si="104"/>
        <v>308011.04897432216</v>
      </c>
      <c r="AG351">
        <f t="shared" si="105"/>
        <v>0.22030075776830169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13.854122035750548</v>
      </c>
      <c r="Y352">
        <f t="shared" si="98"/>
        <v>16.402928784364725</v>
      </c>
      <c r="Z352">
        <f t="shared" si="97"/>
        <v>0</v>
      </c>
      <c r="AA352">
        <f t="shared" si="99"/>
        <v>0.29924881350861254</v>
      </c>
      <c r="AB352">
        <f t="shared" si="100"/>
        <v>308011.04897432198</v>
      </c>
      <c r="AC352">
        <f t="shared" si="101"/>
        <v>307472.4011100065</v>
      </c>
      <c r="AD352">
        <f t="shared" si="102"/>
        <v>16.398212073458449</v>
      </c>
      <c r="AE352">
        <f t="shared" si="103"/>
        <v>0.29905703620714957</v>
      </c>
      <c r="AF352">
        <f t="shared" si="104"/>
        <v>306934.44364397624</v>
      </c>
      <c r="AG352">
        <f t="shared" si="105"/>
        <v>0.21995568271341859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13.854122035750548</v>
      </c>
      <c r="Y353">
        <f t="shared" si="98"/>
        <v>16.393494110630506</v>
      </c>
      <c r="Z353">
        <f t="shared" si="97"/>
        <v>0</v>
      </c>
      <c r="AA353">
        <f t="shared" si="99"/>
        <v>0.29886432142752611</v>
      </c>
      <c r="AB353">
        <f t="shared" si="100"/>
        <v>306934.44364397624</v>
      </c>
      <c r="AC353">
        <f t="shared" si="101"/>
        <v>306396.48786540667</v>
      </c>
      <c r="AD353">
        <f t="shared" si="102"/>
        <v>16.388776162601829</v>
      </c>
      <c r="AE353">
        <f t="shared" si="103"/>
        <v>0.29867160725240871</v>
      </c>
      <c r="AF353">
        <f t="shared" si="104"/>
        <v>305859.22585786757</v>
      </c>
      <c r="AG353">
        <f t="shared" si="105"/>
        <v>0.21960845860035846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13.854122035750548</v>
      </c>
      <c r="Y354">
        <f t="shared" si="98"/>
        <v>16.384064299042912</v>
      </c>
      <c r="Z354">
        <f t="shared" si="97"/>
        <v>0</v>
      </c>
      <c r="AA354">
        <f t="shared" si="99"/>
        <v>0.29847914160982364</v>
      </c>
      <c r="AB354">
        <f t="shared" si="100"/>
        <v>305859.22585786768</v>
      </c>
      <c r="AC354">
        <f t="shared" si="101"/>
        <v>305321.96340297</v>
      </c>
      <c r="AD354">
        <f t="shared" si="102"/>
        <v>16.379352431560594</v>
      </c>
      <c r="AE354">
        <f t="shared" si="103"/>
        <v>0.29828667580697932</v>
      </c>
      <c r="AF354">
        <f t="shared" si="104"/>
        <v>304785.39382496255</v>
      </c>
      <c r="AG354">
        <f t="shared" si="105"/>
        <v>0.21926051453457313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13.854122035750548</v>
      </c>
      <c r="Y355">
        <f t="shared" si="98"/>
        <v>16.374646640706299</v>
      </c>
      <c r="Z355">
        <f t="shared" si="97"/>
        <v>0</v>
      </c>
      <c r="AA355">
        <f t="shared" si="99"/>
        <v>0.29809445821635555</v>
      </c>
      <c r="AB355">
        <f t="shared" si="100"/>
        <v>304785.39382496249</v>
      </c>
      <c r="AC355">
        <f t="shared" si="101"/>
        <v>304248.82380017306</v>
      </c>
      <c r="AD355">
        <f t="shared" si="102"/>
        <v>16.369940845933662</v>
      </c>
      <c r="AE355">
        <f t="shared" si="103"/>
        <v>0.2979022404656792</v>
      </c>
      <c r="AF355">
        <f t="shared" si="104"/>
        <v>303712.94575928606</v>
      </c>
      <c r="AG355">
        <f t="shared" si="105"/>
        <v>0.21891301890315149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13.854122035750548</v>
      </c>
      <c r="Y356">
        <f t="shared" si="98"/>
        <v>16.365241119957417</v>
      </c>
      <c r="Z356">
        <f t="shared" si="97"/>
        <v>0</v>
      </c>
      <c r="AA356">
        <f t="shared" si="99"/>
        <v>0.29771027060732452</v>
      </c>
      <c r="AB356">
        <f t="shared" si="100"/>
        <v>303712.94575928594</v>
      </c>
      <c r="AC356">
        <f t="shared" si="101"/>
        <v>303177.06727219274</v>
      </c>
      <c r="AD356">
        <f t="shared" si="102"/>
        <v>16.360541390067883</v>
      </c>
      <c r="AE356">
        <f t="shared" si="103"/>
        <v>0.29751830058912365</v>
      </c>
      <c r="AF356">
        <f t="shared" si="104"/>
        <v>302641.87987716508</v>
      </c>
      <c r="AG356">
        <f t="shared" si="105"/>
        <v>0.21856597112814616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13.854122035750548</v>
      </c>
      <c r="Y357">
        <f t="shared" si="98"/>
        <v>16.355847721153204</v>
      </c>
      <c r="Z357">
        <f t="shared" si="97"/>
        <v>0</v>
      </c>
      <c r="AA357">
        <f t="shared" si="99"/>
        <v>0.2973265781437579</v>
      </c>
      <c r="AB357">
        <f t="shared" si="100"/>
        <v>302641.87987716496</v>
      </c>
      <c r="AC357">
        <f t="shared" si="101"/>
        <v>302106.6920365062</v>
      </c>
      <c r="AD357">
        <f t="shared" si="102"/>
        <v>16.35115404833028</v>
      </c>
      <c r="AE357">
        <f t="shared" si="103"/>
        <v>0.29713485553875191</v>
      </c>
      <c r="AF357">
        <f t="shared" si="104"/>
        <v>301572.19439722545</v>
      </c>
      <c r="AG357">
        <f t="shared" si="105"/>
        <v>0.21821937063235458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13.854122035750548</v>
      </c>
      <c r="Y358">
        <f t="shared" si="98"/>
        <v>16.346457600937462</v>
      </c>
      <c r="Z358">
        <f t="shared" si="97"/>
        <v>0</v>
      </c>
      <c r="AA358">
        <f t="shared" si="99"/>
        <v>0.29694191970638983</v>
      </c>
      <c r="AB358">
        <f t="shared" si="100"/>
        <v>301572.19439722551</v>
      </c>
      <c r="AC358">
        <f t="shared" si="101"/>
        <v>301037.698941754</v>
      </c>
      <c r="AD358">
        <f t="shared" si="102"/>
        <v>16.341758289647252</v>
      </c>
      <c r="AE358">
        <f t="shared" si="103"/>
        <v>0.29674850767776662</v>
      </c>
      <c r="AF358">
        <f t="shared" si="104"/>
        <v>300503.89976958558</v>
      </c>
      <c r="AG358">
        <f t="shared" si="105"/>
        <v>0.21787177547251485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13.854122035750548</v>
      </c>
      <c r="Y359">
        <f t="shared" si="98"/>
        <v>16.337065100115332</v>
      </c>
      <c r="Z359">
        <f t="shared" si="97"/>
        <v>0</v>
      </c>
      <c r="AA359">
        <f t="shared" si="99"/>
        <v>0.29655534760557195</v>
      </c>
      <c r="AB359">
        <f t="shared" si="100"/>
        <v>300503.89976958546</v>
      </c>
      <c r="AC359">
        <f t="shared" si="101"/>
        <v>299970.10014389543</v>
      </c>
      <c r="AD359">
        <f t="shared" si="102"/>
        <v>16.33237190659603</v>
      </c>
      <c r="AE359">
        <f t="shared" si="103"/>
        <v>0.29636218736926656</v>
      </c>
      <c r="AF359">
        <f t="shared" si="104"/>
        <v>299436.99589505611</v>
      </c>
      <c r="AG359">
        <f t="shared" si="105"/>
        <v>0.21752225004913783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13.854122035750548</v>
      </c>
      <c r="Y360">
        <f t="shared" si="98"/>
        <v>16.327684826865443</v>
      </c>
      <c r="Z360">
        <f t="shared" si="97"/>
        <v>0</v>
      </c>
      <c r="AA360">
        <f t="shared" si="99"/>
        <v>0.29616927876138177</v>
      </c>
      <c r="AB360">
        <f t="shared" si="100"/>
        <v>299436.99589505605</v>
      </c>
      <c r="AC360">
        <f t="shared" si="101"/>
        <v>298903.89119328558</v>
      </c>
      <c r="AD360">
        <f t="shared" si="102"/>
        <v>16.322997743152666</v>
      </c>
      <c r="AE360">
        <f t="shared" si="103"/>
        <v>0.29597636998959986</v>
      </c>
      <c r="AF360">
        <f t="shared" si="104"/>
        <v>298371.48096309352</v>
      </c>
      <c r="AG360">
        <f t="shared" si="105"/>
        <v>0.21717317965338823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13.854122035750548</v>
      </c>
      <c r="Y361">
        <f t="shared" si="98"/>
        <v>16.318316765269405</v>
      </c>
      <c r="Z361">
        <f t="shared" si="97"/>
        <v>0</v>
      </c>
      <c r="AA361">
        <f t="shared" si="99"/>
        <v>0.2957837125186577</v>
      </c>
      <c r="AB361">
        <f t="shared" si="100"/>
        <v>298371.48096309364</v>
      </c>
      <c r="AC361">
        <f t="shared" si="101"/>
        <v>297839.07028056006</v>
      </c>
      <c r="AD361">
        <f t="shared" si="102"/>
        <v>16.313635783409133</v>
      </c>
      <c r="AE361">
        <f t="shared" si="103"/>
        <v>0.29559105488403153</v>
      </c>
      <c r="AF361">
        <f t="shared" si="104"/>
        <v>297307.3531655111</v>
      </c>
      <c r="AG361">
        <f t="shared" si="105"/>
        <v>0.21682456369289108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13.854122035750548</v>
      </c>
      <c r="Y362">
        <f t="shared" si="98"/>
        <v>16.308960899429543</v>
      </c>
      <c r="Z362">
        <f t="shared" si="97"/>
        <v>0</v>
      </c>
      <c r="AA362">
        <f t="shared" si="99"/>
        <v>0.29539864822309075</v>
      </c>
      <c r="AB362">
        <f t="shared" si="100"/>
        <v>297307.35316551116</v>
      </c>
      <c r="AC362">
        <f t="shared" si="101"/>
        <v>296775.63559870957</v>
      </c>
      <c r="AD362">
        <f t="shared" si="102"/>
        <v>16.304286011478119</v>
      </c>
      <c r="AE362">
        <f t="shared" si="103"/>
        <v>0.29520624139867907</v>
      </c>
      <c r="AF362">
        <f t="shared" si="104"/>
        <v>296244.61069647589</v>
      </c>
      <c r="AG362">
        <f t="shared" si="105"/>
        <v>0.21647640157604237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13.854122035750548</v>
      </c>
      <c r="Y363">
        <f t="shared" si="98"/>
        <v>16.299616255860961</v>
      </c>
      <c r="Z363">
        <f t="shared" si="97"/>
        <v>0</v>
      </c>
      <c r="AA363">
        <f t="shared" si="99"/>
        <v>0.29501392350962397</v>
      </c>
      <c r="AB363">
        <f t="shared" si="100"/>
        <v>296244.61069647584</v>
      </c>
      <c r="AC363">
        <f t="shared" si="101"/>
        <v>295713.58563415852</v>
      </c>
      <c r="AD363">
        <f t="shared" si="102"/>
        <v>16.294935776620264</v>
      </c>
      <c r="AE363">
        <f t="shared" si="103"/>
        <v>0.29481979489809296</v>
      </c>
      <c r="AF363">
        <f t="shared" si="104"/>
        <v>295183.25943484268</v>
      </c>
      <c r="AG363">
        <f t="shared" si="105"/>
        <v>0.21612853307195512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13.854122035750548</v>
      </c>
      <c r="Y364">
        <f t="shared" si="98"/>
        <v>16.290261457190098</v>
      </c>
      <c r="Z364">
        <f t="shared" si="97"/>
        <v>0</v>
      </c>
      <c r="AA364">
        <f t="shared" si="99"/>
        <v>0.29462592177225139</v>
      </c>
      <c r="AB364">
        <f t="shared" si="100"/>
        <v>295183.2594348428</v>
      </c>
      <c r="AC364">
        <f t="shared" si="101"/>
        <v>294652.93277565273</v>
      </c>
      <c r="AD364">
        <f t="shared" si="102"/>
        <v>16.285587133706578</v>
      </c>
      <c r="AE364">
        <f t="shared" si="103"/>
        <v>0.29443204847829196</v>
      </c>
      <c r="AF364">
        <f t="shared" si="104"/>
        <v>294123.30406032095</v>
      </c>
      <c r="AG364">
        <f t="shared" si="105"/>
        <v>0.21577738772720167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13.854122035750548</v>
      </c>
      <c r="Y365">
        <f t="shared" si="98"/>
        <v>16.280918961932219</v>
      </c>
      <c r="Z365">
        <f t="shared" si="97"/>
        <v>0</v>
      </c>
      <c r="AA365">
        <f t="shared" si="99"/>
        <v>0.29423843033400776</v>
      </c>
      <c r="AB365">
        <f t="shared" si="100"/>
        <v>294123.30406032089</v>
      </c>
      <c r="AC365">
        <f t="shared" si="101"/>
        <v>293593.67488571967</v>
      </c>
      <c r="AD365">
        <f t="shared" si="102"/>
        <v>16.276250786109838</v>
      </c>
      <c r="AE365">
        <f t="shared" si="103"/>
        <v>0.29404481202182686</v>
      </c>
      <c r="AF365">
        <f t="shared" si="104"/>
        <v>293064.74273704231</v>
      </c>
      <c r="AG365">
        <f t="shared" si="105"/>
        <v>0.21542670420812141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13.854122035750548</v>
      </c>
      <c r="Y366">
        <f t="shared" si="98"/>
        <v>16.271588753905899</v>
      </c>
      <c r="Z366">
        <f t="shared" si="97"/>
        <v>0</v>
      </c>
      <c r="AA366">
        <f t="shared" si="99"/>
        <v>0.29385144852374867</v>
      </c>
      <c r="AB366">
        <f t="shared" si="100"/>
        <v>293064.74273704231</v>
      </c>
      <c r="AC366">
        <f t="shared" si="101"/>
        <v>292535.81012969959</v>
      </c>
      <c r="AD366">
        <f t="shared" si="102"/>
        <v>16.266926717659263</v>
      </c>
      <c r="AE366">
        <f t="shared" si="103"/>
        <v>0.29365808485799466</v>
      </c>
      <c r="AF366">
        <f t="shared" si="104"/>
        <v>292007.5736315535</v>
      </c>
      <c r="AG366">
        <f t="shared" si="105"/>
        <v>0.21507648190732215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13.854122035750548</v>
      </c>
      <c r="Y367">
        <f t="shared" si="98"/>
        <v>16.262270816950995</v>
      </c>
      <c r="Z367">
        <f t="shared" si="97"/>
        <v>0</v>
      </c>
      <c r="AA367">
        <f t="shared" si="99"/>
        <v>0.29346497567121238</v>
      </c>
      <c r="AB367">
        <f t="shared" si="100"/>
        <v>292007.57363155345</v>
      </c>
      <c r="AC367">
        <f t="shared" si="101"/>
        <v>291479.33667534526</v>
      </c>
      <c r="AD367">
        <f t="shared" si="102"/>
        <v>16.257614912205348</v>
      </c>
      <c r="AE367">
        <f t="shared" si="103"/>
        <v>0.29327186631697483</v>
      </c>
      <c r="AF367">
        <f t="shared" si="104"/>
        <v>290951.79491281236</v>
      </c>
      <c r="AG367">
        <f t="shared" si="105"/>
        <v>0.21472672021821046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13.854122035750548</v>
      </c>
      <c r="Y368">
        <f t="shared" si="98"/>
        <v>16.252965134928619</v>
      </c>
      <c r="Z368">
        <f t="shared" si="97"/>
        <v>0</v>
      </c>
      <c r="AA368">
        <f t="shared" si="99"/>
        <v>0.29307901110701873</v>
      </c>
      <c r="AB368">
        <f t="shared" si="100"/>
        <v>290951.79491281236</v>
      </c>
      <c r="AC368">
        <f t="shared" si="101"/>
        <v>290424.25269281975</v>
      </c>
      <c r="AD368">
        <f t="shared" si="102"/>
        <v>16.248311133385986</v>
      </c>
      <c r="AE368">
        <f t="shared" si="103"/>
        <v>0.29288542798167638</v>
      </c>
      <c r="AF368">
        <f t="shared" si="104"/>
        <v>289897.40737207833</v>
      </c>
      <c r="AG368">
        <f t="shared" si="105"/>
        <v>0.21437741853499084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13.854122035750548</v>
      </c>
      <c r="Y369">
        <f t="shared" si="98"/>
        <v>16.243655861727369</v>
      </c>
      <c r="Z369">
        <f t="shared" si="97"/>
        <v>0</v>
      </c>
      <c r="AA369">
        <f t="shared" si="99"/>
        <v>0.29269082137292202</v>
      </c>
      <c r="AB369">
        <f t="shared" si="100"/>
        <v>289897.40737207822</v>
      </c>
      <c r="AC369">
        <f t="shared" si="101"/>
        <v>289370.56389360694</v>
      </c>
      <c r="AD369">
        <f t="shared" si="102"/>
        <v>16.239000606347286</v>
      </c>
      <c r="AE369">
        <f t="shared" si="103"/>
        <v>0.2924962154446672</v>
      </c>
      <c r="AF369">
        <f t="shared" si="104"/>
        <v>288844.42099647742</v>
      </c>
      <c r="AG369">
        <f t="shared" si="105"/>
        <v>0.21402587763436151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13.854122035750548</v>
      </c>
      <c r="Y370">
        <f t="shared" si="98"/>
        <v>16.23435154139224</v>
      </c>
      <c r="Z370">
        <f t="shared" si="97"/>
        <v>0</v>
      </c>
      <c r="AA370">
        <f t="shared" si="99"/>
        <v>0.29230186829779214</v>
      </c>
      <c r="AB370">
        <f t="shared" si="100"/>
        <v>288844.42099647759</v>
      </c>
      <c r="AC370">
        <f t="shared" si="101"/>
        <v>288318.27763354155</v>
      </c>
      <c r="AD370">
        <f t="shared" si="102"/>
        <v>16.229702472321268</v>
      </c>
      <c r="AE370">
        <f t="shared" si="103"/>
        <v>0.29210752097885712</v>
      </c>
      <c r="AF370">
        <f t="shared" si="104"/>
        <v>287792.83392095374</v>
      </c>
      <c r="AG370">
        <f t="shared" si="105"/>
        <v>0.2136735407228435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13.854122035750548</v>
      </c>
      <c r="Y371">
        <f t="shared" si="98"/>
        <v>16.22505958544896</v>
      </c>
      <c r="Z371">
        <f t="shared" si="97"/>
        <v>0</v>
      </c>
      <c r="AA371">
        <f t="shared" si="99"/>
        <v>0.29191343209741072</v>
      </c>
      <c r="AB371">
        <f t="shared" si="100"/>
        <v>287792.83392095385</v>
      </c>
      <c r="AC371">
        <f t="shared" si="101"/>
        <v>287267.3897431785</v>
      </c>
      <c r="AD371">
        <f t="shared" si="102"/>
        <v>16.220416694466195</v>
      </c>
      <c r="AE371">
        <f t="shared" si="103"/>
        <v>0.29171934304413283</v>
      </c>
      <c r="AF371">
        <f t="shared" si="104"/>
        <v>286742.64428599499</v>
      </c>
      <c r="AG371">
        <f t="shared" si="105"/>
        <v>0.21332167202732411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13.854122035750548</v>
      </c>
      <c r="Y372">
        <f t="shared" si="98"/>
        <v>16.215779977466649</v>
      </c>
      <c r="Z372">
        <f t="shared" ref="Z372:Z435" si="110">(V373-V372)*43560/3600</f>
        <v>0</v>
      </c>
      <c r="AA372">
        <f t="shared" si="99"/>
        <v>0.29152551208490946</v>
      </c>
      <c r="AB372">
        <f t="shared" si="100"/>
        <v>286742.64428599511</v>
      </c>
      <c r="AC372">
        <f t="shared" si="101"/>
        <v>286217.89836424228</v>
      </c>
      <c r="AD372">
        <f t="shared" si="102"/>
        <v>16.21114325636211</v>
      </c>
      <c r="AE372">
        <f t="shared" si="103"/>
        <v>0.29133168095408296</v>
      </c>
      <c r="AF372">
        <f t="shared" si="104"/>
        <v>285693.85023456044</v>
      </c>
      <c r="AG372">
        <f t="shared" si="105"/>
        <v>0.21297027092559712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13.854122035750548</v>
      </c>
      <c r="Y373">
        <f t="shared" si="98"/>
        <v>16.20651270103626</v>
      </c>
      <c r="Z373">
        <f t="shared" si="110"/>
        <v>0</v>
      </c>
      <c r="AA373">
        <f t="shared" si="99"/>
        <v>0.29113810757433289</v>
      </c>
      <c r="AB373">
        <f t="shared" si="100"/>
        <v>285693.85023456055</v>
      </c>
      <c r="AC373">
        <f t="shared" si="101"/>
        <v>285169.80164092674</v>
      </c>
      <c r="AD373">
        <f t="shared" si="102"/>
        <v>16.201882141610874</v>
      </c>
      <c r="AE373">
        <f t="shared" si="103"/>
        <v>0.29094453402320786</v>
      </c>
      <c r="AF373">
        <f t="shared" si="104"/>
        <v>284646.44991207699</v>
      </c>
      <c r="AG373">
        <f t="shared" si="105"/>
        <v>0.21261933679628314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13.854122035750548</v>
      </c>
      <c r="Y374">
        <f t="shared" si="98"/>
        <v>16.197250860632138</v>
      </c>
      <c r="Z374">
        <f t="shared" si="110"/>
        <v>0</v>
      </c>
      <c r="AA374">
        <f t="shared" si="99"/>
        <v>0.29075000599657636</v>
      </c>
      <c r="AB374">
        <f t="shared" si="100"/>
        <v>284646.44991207682</v>
      </c>
      <c r="AC374">
        <f t="shared" si="101"/>
        <v>284123.09990128299</v>
      </c>
      <c r="AD374">
        <f t="shared" si="102"/>
        <v>16.192614873397616</v>
      </c>
      <c r="AE374">
        <f t="shared" si="103"/>
        <v>0.29055464683848953</v>
      </c>
      <c r="AF374">
        <f t="shared" si="104"/>
        <v>283600.45318345824</v>
      </c>
      <c r="AG374">
        <f t="shared" si="105"/>
        <v>0.21226767198848845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13.854122035750548</v>
      </c>
      <c r="Y375">
        <f t="shared" si="98"/>
        <v>16.187985116137607</v>
      </c>
      <c r="Z375">
        <f t="shared" si="110"/>
        <v>0</v>
      </c>
      <c r="AA375">
        <f t="shared" si="99"/>
        <v>0.29035955020972259</v>
      </c>
      <c r="AB375">
        <f t="shared" si="100"/>
        <v>283600.45318345824</v>
      </c>
      <c r="AC375">
        <f t="shared" si="101"/>
        <v>283077.80599308072</v>
      </c>
      <c r="AD375">
        <f t="shared" si="102"/>
        <v>16.183355354691585</v>
      </c>
      <c r="AE375">
        <f t="shared" si="103"/>
        <v>0.29016445340455832</v>
      </c>
      <c r="AF375">
        <f t="shared" si="104"/>
        <v>282555.86115120183</v>
      </c>
      <c r="AG375">
        <f t="shared" si="105"/>
        <v>0.21191363937303989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13.854122035750548</v>
      </c>
      <c r="Y376">
        <f t="shared" si="98"/>
        <v>16.178731814853681</v>
      </c>
      <c r="Z376">
        <f t="shared" si="110"/>
        <v>0</v>
      </c>
      <c r="AA376">
        <f t="shared" si="99"/>
        <v>0.2899696187761564</v>
      </c>
      <c r="AB376">
        <f t="shared" si="100"/>
        <v>282555.86115120194</v>
      </c>
      <c r="AC376">
        <f t="shared" si="101"/>
        <v>282033.91583740484</v>
      </c>
      <c r="AD376">
        <f t="shared" si="102"/>
        <v>16.174108270835383</v>
      </c>
      <c r="AE376">
        <f t="shared" si="103"/>
        <v>0.28977478397159401</v>
      </c>
      <c r="AF376">
        <f t="shared" si="104"/>
        <v>281512.67192890419</v>
      </c>
      <c r="AG376">
        <f t="shared" si="105"/>
        <v>0.21156008219724945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13.854122035750548</v>
      </c>
      <c r="Y377">
        <f t="shared" si="98"/>
        <v>16.169490940070041</v>
      </c>
      <c r="Z377">
        <f t="shared" si="110"/>
        <v>0</v>
      </c>
      <c r="AA377">
        <f t="shared" si="99"/>
        <v>0.28958021099170989</v>
      </c>
      <c r="AB377">
        <f t="shared" si="100"/>
        <v>281512.67192890408</v>
      </c>
      <c r="AC377">
        <f t="shared" si="101"/>
        <v>280991.42754911899</v>
      </c>
      <c r="AD377">
        <f t="shared" si="102"/>
        <v>16.164873605129923</v>
      </c>
      <c r="AE377">
        <f t="shared" si="103"/>
        <v>0.28938563783590193</v>
      </c>
      <c r="AF377">
        <f t="shared" si="104"/>
        <v>280470.88363269484</v>
      </c>
      <c r="AG377">
        <f t="shared" si="105"/>
        <v>0.21120699982263663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13.854122035750548</v>
      </c>
      <c r="Y378">
        <f t="shared" si="98"/>
        <v>16.160262475098822</v>
      </c>
      <c r="Z378">
        <f t="shared" si="110"/>
        <v>0</v>
      </c>
      <c r="AA378">
        <f t="shared" si="99"/>
        <v>0.28919132615316112</v>
      </c>
      <c r="AB378">
        <f t="shared" si="100"/>
        <v>280470.88363269495</v>
      </c>
      <c r="AC378">
        <f t="shared" si="101"/>
        <v>279950.33924561925</v>
      </c>
      <c r="AD378">
        <f t="shared" si="102"/>
        <v>16.155651340898551</v>
      </c>
      <c r="AE378">
        <f t="shared" si="103"/>
        <v>0.28899701429473273</v>
      </c>
      <c r="AF378">
        <f t="shared" si="104"/>
        <v>279430.49438123393</v>
      </c>
      <c r="AG378">
        <f t="shared" si="105"/>
        <v>0.21085439161157876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13.854122035750548</v>
      </c>
      <c r="Y379">
        <f t="shared" si="98"/>
        <v>16.151046403274556</v>
      </c>
      <c r="Z379">
        <f t="shared" si="110"/>
        <v>0</v>
      </c>
      <c r="AA379">
        <f t="shared" si="99"/>
        <v>0.28880296355823221</v>
      </c>
      <c r="AB379">
        <f t="shared" si="100"/>
        <v>279430.49438123376</v>
      </c>
      <c r="AC379">
        <f t="shared" si="101"/>
        <v>278910.64904682891</v>
      </c>
      <c r="AD379">
        <f t="shared" si="102"/>
        <v>16.146432522349492</v>
      </c>
      <c r="AE379">
        <f t="shared" si="103"/>
        <v>0.28860730309969085</v>
      </c>
      <c r="AF379">
        <f t="shared" si="104"/>
        <v>278391.50809007487</v>
      </c>
      <c r="AG379">
        <f t="shared" si="105"/>
        <v>0.21050225692730892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13.854122035750548</v>
      </c>
      <c r="Y380">
        <f t="shared" si="98"/>
        <v>16.141822268090227</v>
      </c>
      <c r="Z380">
        <f t="shared" si="110"/>
        <v>0</v>
      </c>
      <c r="AA380">
        <f t="shared" si="99"/>
        <v>0.28841143510359285</v>
      </c>
      <c r="AB380">
        <f t="shared" si="100"/>
        <v>278391.5080900747</v>
      </c>
      <c r="AC380">
        <f t="shared" si="101"/>
        <v>277872.36750688823</v>
      </c>
      <c r="AD380">
        <f t="shared" si="102"/>
        <v>16.137212017148446</v>
      </c>
      <c r="AE380">
        <f t="shared" si="103"/>
        <v>0.28821556724843916</v>
      </c>
      <c r="AF380">
        <f t="shared" si="104"/>
        <v>277353.93204798031</v>
      </c>
      <c r="AG380">
        <f t="shared" si="105"/>
        <v>0.2101469517345127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13.854122035750548</v>
      </c>
      <c r="Y381">
        <f t="shared" si="98"/>
        <v>16.132608028094051</v>
      </c>
      <c r="Z381">
        <f t="shared" si="110"/>
        <v>0</v>
      </c>
      <c r="AA381">
        <f t="shared" si="99"/>
        <v>0.28801996543139641</v>
      </c>
      <c r="AB381">
        <f t="shared" si="100"/>
        <v>277353.93204798031</v>
      </c>
      <c r="AC381">
        <f t="shared" si="101"/>
        <v>276835.49611020379</v>
      </c>
      <c r="AD381">
        <f t="shared" si="102"/>
        <v>16.128004034787043</v>
      </c>
      <c r="AE381">
        <f t="shared" si="103"/>
        <v>0.28782436343368017</v>
      </c>
      <c r="AF381">
        <f t="shared" si="104"/>
        <v>276317.76433961908</v>
      </c>
      <c r="AG381">
        <f t="shared" si="105"/>
        <v>0.20979166181997436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13.854122035750548</v>
      </c>
      <c r="Y382">
        <f t="shared" si="98"/>
        <v>16.123406294867969</v>
      </c>
      <c r="Z382">
        <f t="shared" si="110"/>
        <v>0</v>
      </c>
      <c r="AA382">
        <f t="shared" si="99"/>
        <v>0.28762902711297317</v>
      </c>
      <c r="AB382">
        <f t="shared" si="100"/>
        <v>276317.7643396192</v>
      </c>
      <c r="AC382">
        <f t="shared" si="101"/>
        <v>275800.03209081583</v>
      </c>
      <c r="AD382">
        <f t="shared" si="102"/>
        <v>16.118808550702052</v>
      </c>
      <c r="AE382">
        <f t="shared" si="103"/>
        <v>0.28743369061183782</v>
      </c>
      <c r="AF382">
        <f t="shared" si="104"/>
        <v>275283.00305341656</v>
      </c>
      <c r="AG382">
        <f t="shared" si="105"/>
        <v>0.20943685415131627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13.854122035750548</v>
      </c>
      <c r="Y383">
        <f t="shared" si="98"/>
        <v>16.114217051436157</v>
      </c>
      <c r="Z383">
        <f t="shared" si="110"/>
        <v>0</v>
      </c>
      <c r="AA383">
        <f t="shared" si="99"/>
        <v>0.28723861942710027</v>
      </c>
      <c r="AB383">
        <f t="shared" si="100"/>
        <v>275283.00305341661</v>
      </c>
      <c r="AC383">
        <f t="shared" si="101"/>
        <v>274765.97353844781</v>
      </c>
      <c r="AD383">
        <f t="shared" si="102"/>
        <v>16.109625547929184</v>
      </c>
      <c r="AE383">
        <f t="shared" si="103"/>
        <v>0.2870435480621793</v>
      </c>
      <c r="AF383">
        <f t="shared" si="104"/>
        <v>274249.64628039277</v>
      </c>
      <c r="AG383">
        <f t="shared" si="105"/>
        <v>0.20908252807397121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13.854122035750548</v>
      </c>
      <c r="Y384">
        <f t="shared" si="98"/>
        <v>16.105040280845834</v>
      </c>
      <c r="Z384">
        <f t="shared" si="110"/>
        <v>0</v>
      </c>
      <c r="AA384">
        <f t="shared" si="99"/>
        <v>0.28684874165353386</v>
      </c>
      <c r="AB384">
        <f t="shared" si="100"/>
        <v>274249.64628039283</v>
      </c>
      <c r="AC384">
        <f t="shared" si="101"/>
        <v>273733.31854541646</v>
      </c>
      <c r="AD384">
        <f t="shared" si="102"/>
        <v>16.100455009527163</v>
      </c>
      <c r="AE384">
        <f t="shared" si="103"/>
        <v>0.28665393506494963</v>
      </c>
      <c r="AF384">
        <f t="shared" si="104"/>
        <v>273217.692114159</v>
      </c>
      <c r="AG384">
        <f t="shared" si="105"/>
        <v>0.20872868293426064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13.854122035750548</v>
      </c>
      <c r="Y385">
        <f t="shared" si="98"/>
        <v>16.095865592180722</v>
      </c>
      <c r="Z385">
        <f t="shared" si="110"/>
        <v>0</v>
      </c>
      <c r="AA385">
        <f t="shared" si="99"/>
        <v>0.28645748304118224</v>
      </c>
      <c r="AB385">
        <f t="shared" si="100"/>
        <v>273217.692114159</v>
      </c>
      <c r="AC385">
        <f t="shared" si="101"/>
        <v>272702.06864468486</v>
      </c>
      <c r="AD385">
        <f t="shared" si="102"/>
        <v>16.091275056628497</v>
      </c>
      <c r="AE385">
        <f t="shared" si="103"/>
        <v>0.28626082141098635</v>
      </c>
      <c r="AF385">
        <f t="shared" si="104"/>
        <v>272187.15315707948</v>
      </c>
      <c r="AG385">
        <f t="shared" si="105"/>
        <v>0.20837343040592954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13.854122035750548</v>
      </c>
      <c r="Y386">
        <f t="shared" si="98"/>
        <v>16.086690824156197</v>
      </c>
      <c r="Z386">
        <f t="shared" si="110"/>
        <v>0</v>
      </c>
      <c r="AA386">
        <f t="shared" si="99"/>
        <v>0.28606442980897329</v>
      </c>
      <c r="AB386">
        <f t="shared" si="100"/>
        <v>272187.15315707948</v>
      </c>
      <c r="AC386">
        <f t="shared" si="101"/>
        <v>271672.23718342331</v>
      </c>
      <c r="AD386">
        <f t="shared" si="102"/>
        <v>16.082106587356641</v>
      </c>
      <c r="AE386">
        <f t="shared" si="103"/>
        <v>0.28586803802157768</v>
      </c>
      <c r="AF386">
        <f t="shared" si="104"/>
        <v>271158.02822020178</v>
      </c>
      <c r="AG386">
        <f t="shared" si="105"/>
        <v>0.20801636116774536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13.854122035750548</v>
      </c>
      <c r="Y387">
        <f t="shared" si="98"/>
        <v>16.077528644988448</v>
      </c>
      <c r="Z387">
        <f t="shared" si="110"/>
        <v>0</v>
      </c>
      <c r="AA387">
        <f t="shared" si="99"/>
        <v>0.28567191589185464</v>
      </c>
      <c r="AB387">
        <f t="shared" si="100"/>
        <v>271158.02822020173</v>
      </c>
      <c r="AC387">
        <f t="shared" si="101"/>
        <v>270643.81877159642</v>
      </c>
      <c r="AD387">
        <f t="shared" si="102"/>
        <v>16.072950698298939</v>
      </c>
      <c r="AE387">
        <f t="shared" si="103"/>
        <v>0.28547579357700353</v>
      </c>
      <c r="AF387">
        <f t="shared" si="104"/>
        <v>270130.31536332454</v>
      </c>
      <c r="AG387">
        <f t="shared" si="105"/>
        <v>0.2076597818703953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13.854122035750548</v>
      </c>
      <c r="Y388">
        <f t="shared" si="98"/>
        <v>16.068379037404089</v>
      </c>
      <c r="Z388">
        <f t="shared" si="110"/>
        <v>0</v>
      </c>
      <c r="AA388">
        <f t="shared" si="99"/>
        <v>0.28527994054982286</v>
      </c>
      <c r="AB388">
        <f t="shared" si="100"/>
        <v>270130.31536332436</v>
      </c>
      <c r="AC388">
        <f t="shared" si="101"/>
        <v>269616.81147033471</v>
      </c>
      <c r="AD388">
        <f t="shared" si="102"/>
        <v>16.063807372193857</v>
      </c>
      <c r="AE388">
        <f t="shared" si="103"/>
        <v>0.28508408733776824</v>
      </c>
      <c r="AF388">
        <f t="shared" si="104"/>
        <v>269104.01264890842</v>
      </c>
      <c r="AG388">
        <f t="shared" si="105"/>
        <v>0.20730369184162314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13.854122035750548</v>
      </c>
      <c r="Y389">
        <f t="shared" si="98"/>
        <v>16.059241984153438</v>
      </c>
      <c r="Z389">
        <f t="shared" si="110"/>
        <v>0</v>
      </c>
      <c r="AA389">
        <f t="shared" si="99"/>
        <v>0.28488850304388991</v>
      </c>
      <c r="AB389">
        <f t="shared" si="100"/>
        <v>269104.0126489086</v>
      </c>
      <c r="AC389">
        <f t="shared" si="101"/>
        <v>268591.21334342961</v>
      </c>
      <c r="AD389">
        <f t="shared" si="102"/>
        <v>16.054676591803556</v>
      </c>
      <c r="AE389">
        <f t="shared" si="103"/>
        <v>0.2846929185653912</v>
      </c>
      <c r="AF389">
        <f t="shared" si="104"/>
        <v>268079.11814207316</v>
      </c>
      <c r="AG389">
        <f t="shared" si="105"/>
        <v>0.20694809041009518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13.854122035750548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16.050117468010473</v>
      </c>
      <c r="Z390">
        <f t="shared" si="110"/>
        <v>0</v>
      </c>
      <c r="AA390">
        <f t="shared" si="99"/>
        <v>0.28449760263608143</v>
      </c>
      <c r="AB390">
        <f t="shared" si="100"/>
        <v>268079.11814207304</v>
      </c>
      <c r="AC390">
        <f t="shared" si="101"/>
        <v>267567.0224573281</v>
      </c>
      <c r="AD390">
        <f t="shared" si="102"/>
        <v>16.04554715148145</v>
      </c>
      <c r="AE390">
        <f t="shared" si="103"/>
        <v>0.28430017903361254</v>
      </c>
      <c r="AF390">
        <f t="shared" si="104"/>
        <v>267055.63749755203</v>
      </c>
      <c r="AG390">
        <f t="shared" si="105"/>
        <v>0.20659297690539857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13.854122035750548</v>
      </c>
      <c r="Y391">
        <f t="shared" si="111"/>
        <v>16.040982882493648</v>
      </c>
      <c r="Z391">
        <f t="shared" si="110"/>
        <v>0</v>
      </c>
      <c r="AA391">
        <f t="shared" si="99"/>
        <v>0.28410297377136323</v>
      </c>
      <c r="AB391">
        <f t="shared" si="100"/>
        <v>267055.63749755209</v>
      </c>
      <c r="AC391">
        <f t="shared" si="101"/>
        <v>266544.25214476365</v>
      </c>
      <c r="AD391">
        <f t="shared" si="102"/>
        <v>16.036418609998087</v>
      </c>
      <c r="AE391">
        <f t="shared" si="103"/>
        <v>0.2839057683575566</v>
      </c>
      <c r="AF391">
        <f t="shared" si="104"/>
        <v>266033.57673146488</v>
      </c>
      <c r="AG391">
        <f t="shared" si="105"/>
        <v>0.20623413436040655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13.854122035750548</v>
      </c>
      <c r="Y392">
        <f t="shared" si="111"/>
        <v>16.031860673932126</v>
      </c>
      <c r="Z392">
        <f t="shared" si="110"/>
        <v>0</v>
      </c>
      <c r="AA392">
        <f t="shared" si="99"/>
        <v>0.28370883671754904</v>
      </c>
      <c r="AB392">
        <f t="shared" si="100"/>
        <v>266033.57673146488</v>
      </c>
      <c r="AC392">
        <f t="shared" si="101"/>
        <v>265522.9008253733</v>
      </c>
      <c r="AD392">
        <f t="shared" si="102"/>
        <v>16.027302733467838</v>
      </c>
      <c r="AE392">
        <f t="shared" si="103"/>
        <v>0.28351190488750599</v>
      </c>
      <c r="AF392">
        <f t="shared" si="104"/>
        <v>265012.93387386989</v>
      </c>
      <c r="AG392">
        <f t="shared" si="105"/>
        <v>0.20587573461608136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13.854122035750548</v>
      </c>
      <c r="Y393">
        <f t="shared" si="111"/>
        <v>16.022751120642596</v>
      </c>
      <c r="Z393">
        <f t="shared" si="110"/>
        <v>0</v>
      </c>
      <c r="AA393">
        <f t="shared" si="99"/>
        <v>0.28331524645145456</v>
      </c>
      <c r="AB393">
        <f t="shared" si="100"/>
        <v>265012.93387386983</v>
      </c>
      <c r="AC393">
        <f t="shared" si="101"/>
        <v>264502.96643025719</v>
      </c>
      <c r="AD393">
        <f t="shared" si="102"/>
        <v>16.01819950342513</v>
      </c>
      <c r="AE393">
        <f t="shared" si="103"/>
        <v>0.28311858782563132</v>
      </c>
      <c r="AF393">
        <f t="shared" si="104"/>
        <v>263993.70695769758</v>
      </c>
      <c r="AG393">
        <f t="shared" si="105"/>
        <v>0.20551783208098082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13.854122035750548</v>
      </c>
      <c r="Y394">
        <f t="shared" si="111"/>
        <v>16.013654205068356</v>
      </c>
      <c r="Z394">
        <f t="shared" si="110"/>
        <v>0</v>
      </c>
      <c r="AA394">
        <f t="shared" si="99"/>
        <v>0.28292220221451936</v>
      </c>
      <c r="AB394">
        <f t="shared" si="100"/>
        <v>263993.70695769775</v>
      </c>
      <c r="AC394">
        <f t="shared" si="101"/>
        <v>263484.44699371164</v>
      </c>
      <c r="AD394">
        <f t="shared" si="102"/>
        <v>16.009108902325448</v>
      </c>
      <c r="AE394">
        <f t="shared" si="103"/>
        <v>0.28272581641389866</v>
      </c>
      <c r="AF394">
        <f t="shared" si="104"/>
        <v>262975.89401860774</v>
      </c>
      <c r="AG394">
        <f t="shared" si="105"/>
        <v>0.20516042606532492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13.854122035750548</v>
      </c>
      <c r="Y395">
        <f t="shared" si="111"/>
        <v>16.004569909677056</v>
      </c>
      <c r="Z395">
        <f t="shared" si="110"/>
        <v>0</v>
      </c>
      <c r="AA395">
        <f t="shared" si="99"/>
        <v>0.28252970324923504</v>
      </c>
      <c r="AB395">
        <f t="shared" si="100"/>
        <v>262975.89401860768</v>
      </c>
      <c r="AC395">
        <f t="shared" si="101"/>
        <v>262467.34055275907</v>
      </c>
      <c r="AD395">
        <f t="shared" si="102"/>
        <v>16.000030912648615</v>
      </c>
      <c r="AE395">
        <f t="shared" si="103"/>
        <v>0.28233358989532564</v>
      </c>
      <c r="AF395">
        <f t="shared" si="104"/>
        <v>261959.4930949845</v>
      </c>
      <c r="AG395">
        <f t="shared" si="105"/>
        <v>0.20480351588029033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13.854122035750548</v>
      </c>
      <c r="Y396">
        <f t="shared" si="111"/>
        <v>15.995486861365549</v>
      </c>
      <c r="Z396">
        <f t="shared" si="110"/>
        <v>0</v>
      </c>
      <c r="AA396">
        <f t="shared" si="99"/>
        <v>0.28213555937624563</v>
      </c>
      <c r="AB396">
        <f t="shared" si="100"/>
        <v>261959.49309498447</v>
      </c>
      <c r="AC396">
        <f t="shared" si="101"/>
        <v>261451.64908810722</v>
      </c>
      <c r="AD396">
        <f t="shared" si="102"/>
        <v>15.990942762984394</v>
      </c>
      <c r="AE396">
        <f t="shared" si="103"/>
        <v>0.28193751516867965</v>
      </c>
      <c r="AF396">
        <f t="shared" si="104"/>
        <v>260944.51804037721</v>
      </c>
      <c r="AG396">
        <f t="shared" si="105"/>
        <v>0.20444493584357706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13.854122035750548</v>
      </c>
      <c r="Y397">
        <f t="shared" si="111"/>
        <v>15.98640504403563</v>
      </c>
      <c r="Z397">
        <f t="shared" si="110"/>
        <v>0</v>
      </c>
      <c r="AA397">
        <f t="shared" si="99"/>
        <v>0.28173974899418575</v>
      </c>
      <c r="AB397">
        <f t="shared" si="100"/>
        <v>260944.51804037715</v>
      </c>
      <c r="AC397">
        <f t="shared" si="101"/>
        <v>260437.38649218762</v>
      </c>
      <c r="AD397">
        <f t="shared" si="102"/>
        <v>15.981867320608842</v>
      </c>
      <c r="AE397">
        <f t="shared" si="103"/>
        <v>0.28154198262452734</v>
      </c>
      <c r="AF397">
        <f t="shared" si="104"/>
        <v>259930.96690292886</v>
      </c>
      <c r="AG397">
        <f t="shared" si="105"/>
        <v>0.20408466417004165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13.854122035750548</v>
      </c>
      <c r="Y398">
        <f t="shared" si="111"/>
        <v>15.977335967664684</v>
      </c>
      <c r="Z398">
        <f t="shared" si="110"/>
        <v>0</v>
      </c>
      <c r="AA398">
        <f t="shared" si="99"/>
        <v>0.28134449389788602</v>
      </c>
      <c r="AB398">
        <f t="shared" si="100"/>
        <v>259930.96690292878</v>
      </c>
      <c r="AC398">
        <f t="shared" si="101"/>
        <v>259424.54681391257</v>
      </c>
      <c r="AD398">
        <f t="shared" si="102"/>
        <v>15.972804610248787</v>
      </c>
      <c r="AE398">
        <f t="shared" si="103"/>
        <v>0.28114700497635403</v>
      </c>
      <c r="AF398">
        <f t="shared" si="104"/>
        <v>258918.83768501389</v>
      </c>
      <c r="AG398">
        <f t="shared" si="105"/>
        <v>0.2037248979247091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13.854122035750548</v>
      </c>
      <c r="Y399">
        <f t="shared" si="111"/>
        <v>15.968279614378314</v>
      </c>
      <c r="Z399">
        <f t="shared" si="110"/>
        <v>0</v>
      </c>
      <c r="AA399">
        <f t="shared" si="99"/>
        <v>0.28094979330833131</v>
      </c>
      <c r="AB399">
        <f t="shared" si="100"/>
        <v>258918.83768501392</v>
      </c>
      <c r="AC399">
        <f t="shared" si="101"/>
        <v>258413.12805705893</v>
      </c>
      <c r="AD399">
        <f t="shared" si="102"/>
        <v>15.963754614042374</v>
      </c>
      <c r="AE399">
        <f t="shared" si="103"/>
        <v>0.28075258144569132</v>
      </c>
      <c r="AF399">
        <f t="shared" si="104"/>
        <v>257908.12839180944</v>
      </c>
      <c r="AG399">
        <f t="shared" si="105"/>
        <v>0.20336563639850996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13.854122035750548</v>
      </c>
      <c r="Y400">
        <f t="shared" si="111"/>
        <v>15.959235966327194</v>
      </c>
      <c r="Z400">
        <f t="shared" si="110"/>
        <v>0</v>
      </c>
      <c r="AA400">
        <f t="shared" si="99"/>
        <v>0.28055564644759934</v>
      </c>
      <c r="AB400">
        <f t="shared" si="100"/>
        <v>257908.12839180941</v>
      </c>
      <c r="AC400">
        <f t="shared" si="101"/>
        <v>257403.12822820374</v>
      </c>
      <c r="AD400">
        <f t="shared" si="102"/>
        <v>15.954717314152811</v>
      </c>
      <c r="AE400">
        <f t="shared" si="103"/>
        <v>0.28035871125516315</v>
      </c>
      <c r="AF400">
        <f t="shared" si="104"/>
        <v>256898.83703129084</v>
      </c>
      <c r="AG400">
        <f t="shared" si="105"/>
        <v>0.20300687888336938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13.854122035750548</v>
      </c>
      <c r="Y401">
        <f t="shared" si="111"/>
        <v>15.950205005687041</v>
      </c>
      <c r="Z401">
        <f t="shared" si="110"/>
        <v>0</v>
      </c>
      <c r="AA401">
        <f t="shared" si="99"/>
        <v>0.28016205253885923</v>
      </c>
      <c r="AB401">
        <f t="shared" si="100"/>
        <v>256898.83703129075</v>
      </c>
      <c r="AC401">
        <f t="shared" si="101"/>
        <v>256394.5453367208</v>
      </c>
      <c r="AD401">
        <f t="shared" si="102"/>
        <v>15.945681812651387</v>
      </c>
      <c r="AE401">
        <f t="shared" si="103"/>
        <v>0.27996324526053806</v>
      </c>
      <c r="AF401">
        <f t="shared" si="104"/>
        <v>255890.96934835281</v>
      </c>
      <c r="AG401">
        <f t="shared" si="105"/>
        <v>0.20264862467220593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13.854122035750548</v>
      </c>
      <c r="Y402">
        <f t="shared" si="111"/>
        <v>15.941164521966961</v>
      </c>
      <c r="Z402">
        <f t="shared" si="110"/>
        <v>0</v>
      </c>
      <c r="AA402">
        <f t="shared" si="99"/>
        <v>0.2797646180294342</v>
      </c>
      <c r="AB402">
        <f t="shared" si="100"/>
        <v>255890.96934835287</v>
      </c>
      <c r="AC402">
        <f t="shared" si="101"/>
        <v>255387.39303589988</v>
      </c>
      <c r="AD402">
        <f t="shared" si="102"/>
        <v>15.936647228375355</v>
      </c>
      <c r="AE402">
        <f t="shared" si="103"/>
        <v>0.27956599067050036</v>
      </c>
      <c r="AF402">
        <f t="shared" si="104"/>
        <v>254884.53178193906</v>
      </c>
      <c r="AG402">
        <f t="shared" si="105"/>
        <v>0.20228652785701101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13.854122035750548</v>
      </c>
      <c r="Y403">
        <f t="shared" si="111"/>
        <v>15.932136349162393</v>
      </c>
      <c r="Z403">
        <f t="shared" si="110"/>
        <v>0</v>
      </c>
      <c r="AA403">
        <f t="shared" si="99"/>
        <v>0.2793676453545782</v>
      </c>
      <c r="AB403">
        <f t="shared" si="100"/>
        <v>254884.53178193912</v>
      </c>
      <c r="AC403">
        <f t="shared" si="101"/>
        <v>254381.67002030087</v>
      </c>
      <c r="AD403">
        <f t="shared" si="102"/>
        <v>15.927625465395348</v>
      </c>
      <c r="AE403">
        <f t="shared" si="103"/>
        <v>0.27916929983841104</v>
      </c>
      <c r="AF403">
        <f t="shared" si="104"/>
        <v>253879.52230252084</v>
      </c>
      <c r="AG403">
        <f t="shared" si="105"/>
        <v>0.20192484384524056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13.854122035750548</v>
      </c>
      <c r="Y404">
        <f t="shared" si="111"/>
        <v>15.92312098690525</v>
      </c>
      <c r="Z404">
        <f t="shared" si="110"/>
        <v>0</v>
      </c>
      <c r="AA404">
        <f t="shared" si="99"/>
        <v>0.27897123596505002</v>
      </c>
      <c r="AB404">
        <f t="shared" si="100"/>
        <v>253879.52230252078</v>
      </c>
      <c r="AC404">
        <f t="shared" si="101"/>
        <v>253377.37407778369</v>
      </c>
      <c r="AD404">
        <f t="shared" si="102"/>
        <v>15.918616503867531</v>
      </c>
      <c r="AE404">
        <f t="shared" si="103"/>
        <v>0.27877317189172812</v>
      </c>
      <c r="AF404">
        <f t="shared" si="104"/>
        <v>252875.93888371057</v>
      </c>
      <c r="AG404">
        <f t="shared" si="105"/>
        <v>0.20156367304586489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13.854122035750548</v>
      </c>
      <c r="Y405">
        <f t="shared" si="111"/>
        <v>15.914118417017976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0.27857538906157464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252875.93888371057</v>
      </c>
      <c r="AC405">
        <f t="shared" ref="AC405:AC468" si="114">MAX(0,AB405+(Z405-AA405)*1800)</f>
        <v>252374.50318339973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15.909620325627253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0.27837760603174405</v>
      </c>
      <c r="AF405">
        <f t="shared" ref="AF405:AF468" si="117">MAX(0,AB405+(Z405-AE405)*3600)</f>
        <v>251873.77950199629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0.2012030147306601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13.854122035750548</v>
      </c>
      <c r="Y406">
        <f t="shared" si="111"/>
        <v>15.905128621348807</v>
      </c>
      <c r="Z406">
        <f t="shared" si="110"/>
        <v>0</v>
      </c>
      <c r="AA406">
        <f t="shared" si="112"/>
        <v>0.27818010384601105</v>
      </c>
      <c r="AB406">
        <f t="shared" si="113"/>
        <v>251873.77950199624</v>
      </c>
      <c r="AC406">
        <f t="shared" si="114"/>
        <v>251373.0553150734</v>
      </c>
      <c r="AD406">
        <f t="shared" si="115"/>
        <v>15.900636912535637</v>
      </c>
      <c r="AE406">
        <f t="shared" si="116"/>
        <v>0.27798260146088438</v>
      </c>
      <c r="AF406">
        <f t="shared" si="117"/>
        <v>250873.04213673706</v>
      </c>
      <c r="AG406">
        <f t="shared" si="118"/>
        <v>0.20084286817243555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13.854122035750548</v>
      </c>
      <c r="Y407">
        <f t="shared" si="111"/>
        <v>15.896141847279342</v>
      </c>
      <c r="Z407">
        <f t="shared" si="110"/>
        <v>0</v>
      </c>
      <c r="AA407">
        <f t="shared" si="112"/>
        <v>0.27778340989012967</v>
      </c>
      <c r="AB407">
        <f t="shared" si="113"/>
        <v>250873.04213673715</v>
      </c>
      <c r="AC407">
        <f t="shared" si="114"/>
        <v>250373.03199893492</v>
      </c>
      <c r="AD407">
        <f t="shared" si="115"/>
        <v>15.891645198310153</v>
      </c>
      <c r="AE407">
        <f t="shared" si="116"/>
        <v>0.27758389355900426</v>
      </c>
      <c r="AF407">
        <f t="shared" si="117"/>
        <v>249873.74011992474</v>
      </c>
      <c r="AG407">
        <f t="shared" si="118"/>
        <v>0.20048128391593925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13.854122035750548</v>
      </c>
      <c r="Y408">
        <f t="shared" si="111"/>
        <v>15.88715500872531</v>
      </c>
      <c r="Z408">
        <f t="shared" si="110"/>
        <v>0</v>
      </c>
      <c r="AA408">
        <f t="shared" si="112"/>
        <v>0.27738466383078575</v>
      </c>
      <c r="AB408">
        <f t="shared" si="113"/>
        <v>249873.74011992471</v>
      </c>
      <c r="AC408">
        <f t="shared" si="114"/>
        <v>249374.44772502928</v>
      </c>
      <c r="AD408">
        <f t="shared" si="115"/>
        <v>15.882664814501052</v>
      </c>
      <c r="AE408">
        <f t="shared" si="116"/>
        <v>0.2771854338967164</v>
      </c>
      <c r="AF408">
        <f t="shared" si="117"/>
        <v>248875.87255789654</v>
      </c>
      <c r="AG408">
        <f t="shared" si="118"/>
        <v>0.20011762501387381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13.854122035750548</v>
      </c>
      <c r="Y409">
        <f t="shared" si="111"/>
        <v>15.878181070388973</v>
      </c>
      <c r="Z409">
        <f t="shared" si="110"/>
        <v>0</v>
      </c>
      <c r="AA409">
        <f t="shared" si="112"/>
        <v>0.27698649015414789</v>
      </c>
      <c r="AB409">
        <f t="shared" si="113"/>
        <v>248875.87255789651</v>
      </c>
      <c r="AC409">
        <f t="shared" si="114"/>
        <v>248377.29687561904</v>
      </c>
      <c r="AD409">
        <f t="shared" si="115"/>
        <v>15.873697321644137</v>
      </c>
      <c r="AE409">
        <f t="shared" si="116"/>
        <v>0.27678754620602397</v>
      </c>
      <c r="AF409">
        <f t="shared" si="117"/>
        <v>247879.43739155482</v>
      </c>
      <c r="AG409">
        <f t="shared" si="118"/>
        <v>0.19975448812841906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13.854122035750548</v>
      </c>
      <c r="Y410">
        <f t="shared" si="111"/>
        <v>15.869220013752624</v>
      </c>
      <c r="Z410">
        <f t="shared" si="110"/>
        <v>0</v>
      </c>
      <c r="AA410">
        <f t="shared" si="112"/>
        <v>0.27658888803858539</v>
      </c>
      <c r="AB410">
        <f t="shared" si="113"/>
        <v>247879.43739155473</v>
      </c>
      <c r="AC410">
        <f t="shared" si="114"/>
        <v>247381.57739308529</v>
      </c>
      <c r="AD410">
        <f t="shared" si="115"/>
        <v>15.864742701235006</v>
      </c>
      <c r="AE410">
        <f t="shared" si="116"/>
        <v>0.27639022966588656</v>
      </c>
      <c r="AF410">
        <f t="shared" si="117"/>
        <v>246884.43256475753</v>
      </c>
      <c r="AG410">
        <f t="shared" si="118"/>
        <v>0.19939187251024276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13.854122035750548</v>
      </c>
      <c r="Y411">
        <f t="shared" si="111"/>
        <v>15.860271820325144</v>
      </c>
      <c r="Z411">
        <f t="shared" si="110"/>
        <v>0</v>
      </c>
      <c r="AA411">
        <f t="shared" si="112"/>
        <v>0.27619185666364721</v>
      </c>
      <c r="AB411">
        <f t="shared" si="113"/>
        <v>246884.4325647575</v>
      </c>
      <c r="AC411">
        <f t="shared" si="114"/>
        <v>246387.28722276294</v>
      </c>
      <c r="AD411">
        <f t="shared" si="115"/>
        <v>15.855800934795816</v>
      </c>
      <c r="AE411">
        <f t="shared" si="116"/>
        <v>0.2759934834564422</v>
      </c>
      <c r="AF411">
        <f t="shared" si="117"/>
        <v>245890.8560243143</v>
      </c>
      <c r="AG411">
        <f t="shared" si="118"/>
        <v>0.19902977741108835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13.854122035750548</v>
      </c>
      <c r="Y412">
        <f t="shared" si="111"/>
        <v>15.851336471641952</v>
      </c>
      <c r="Z412">
        <f t="shared" si="110"/>
        <v>0</v>
      </c>
      <c r="AA412">
        <f t="shared" si="112"/>
        <v>0.27579539521005986</v>
      </c>
      <c r="AB412">
        <f t="shared" si="113"/>
        <v>245890.85602431436</v>
      </c>
      <c r="AC412">
        <f t="shared" si="114"/>
        <v>245394.42431293626</v>
      </c>
      <c r="AD412">
        <f t="shared" si="115"/>
        <v>15.846864080658239</v>
      </c>
      <c r="AE412">
        <f t="shared" si="116"/>
        <v>0.27559566306502692</v>
      </c>
      <c r="AF412">
        <f t="shared" si="117"/>
        <v>244898.71163728027</v>
      </c>
      <c r="AG412">
        <f t="shared" si="118"/>
        <v>0.19866820208377328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13.854122035750548</v>
      </c>
      <c r="Y413">
        <f t="shared" si="111"/>
        <v>15.842394787141341</v>
      </c>
      <c r="Z413">
        <f t="shared" si="110"/>
        <v>0</v>
      </c>
      <c r="AA413">
        <f t="shared" si="112"/>
        <v>0.27539551894405206</v>
      </c>
      <c r="AB413">
        <f t="shared" si="113"/>
        <v>244898.71163728033</v>
      </c>
      <c r="AC413">
        <f t="shared" si="114"/>
        <v>244402.99970318103</v>
      </c>
      <c r="AD413">
        <f t="shared" si="115"/>
        <v>15.83792550031024</v>
      </c>
      <c r="AE413">
        <f t="shared" si="116"/>
        <v>0.27519537512248093</v>
      </c>
      <c r="AF413">
        <f t="shared" si="117"/>
        <v>243908.00828683941</v>
      </c>
      <c r="AG413">
        <f t="shared" si="118"/>
        <v>0.19830320287991346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13.854122035750548</v>
      </c>
      <c r="Y414">
        <f t="shared" si="111"/>
        <v>15.833462709591709</v>
      </c>
      <c r="Z414">
        <f t="shared" si="110"/>
        <v>0</v>
      </c>
      <c r="AA414">
        <f t="shared" si="112"/>
        <v>0.27499552221014073</v>
      </c>
      <c r="AB414">
        <f t="shared" si="113"/>
        <v>243908.0082868395</v>
      </c>
      <c r="AC414">
        <f t="shared" si="114"/>
        <v>243413.01634686123</v>
      </c>
      <c r="AD414">
        <f t="shared" si="115"/>
        <v>15.828999914152124</v>
      </c>
      <c r="AE414">
        <f t="shared" si="116"/>
        <v>0.27479566908638214</v>
      </c>
      <c r="AF414">
        <f t="shared" si="117"/>
        <v>242918.74387812853</v>
      </c>
      <c r="AG414">
        <f t="shared" si="118"/>
        <v>0.1979380398027222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13.854122035750548</v>
      </c>
      <c r="Y415">
        <f t="shared" si="111"/>
        <v>15.824543605389865</v>
      </c>
      <c r="Z415">
        <f t="shared" si="110"/>
        <v>0</v>
      </c>
      <c r="AA415">
        <f t="shared" si="112"/>
        <v>0.27459610644932492</v>
      </c>
      <c r="AB415">
        <f t="shared" si="113"/>
        <v>242918.74387812847</v>
      </c>
      <c r="AC415">
        <f t="shared" si="114"/>
        <v>242424.47088651967</v>
      </c>
      <c r="AD415">
        <f t="shared" si="115"/>
        <v>15.82008729191341</v>
      </c>
      <c r="AE415">
        <f t="shared" si="116"/>
        <v>0.27439654360115634</v>
      </c>
      <c r="AF415">
        <f t="shared" si="117"/>
        <v>241930.91632116432</v>
      </c>
      <c r="AG415">
        <f t="shared" si="118"/>
        <v>0.19757340710466992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13.854122035750548</v>
      </c>
      <c r="Y416">
        <f t="shared" si="111"/>
        <v>15.815637455692741</v>
      </c>
      <c r="Z416">
        <f t="shared" si="110"/>
        <v>0</v>
      </c>
      <c r="AA416">
        <f t="shared" si="112"/>
        <v>0.2741972708177734</v>
      </c>
      <c r="AB416">
        <f t="shared" si="113"/>
        <v>241930.91632116426</v>
      </c>
      <c r="AC416">
        <f t="shared" si="114"/>
        <v>241437.36123369227</v>
      </c>
      <c r="AD416">
        <f t="shared" si="115"/>
        <v>15.811187614764723</v>
      </c>
      <c r="AE416">
        <f t="shared" si="116"/>
        <v>0.27399799782358564</v>
      </c>
      <c r="AF416">
        <f t="shared" si="117"/>
        <v>240944.52352899936</v>
      </c>
      <c r="AG416">
        <f t="shared" si="118"/>
        <v>0.19720930401541029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13.854122035750548</v>
      </c>
      <c r="Y417">
        <f t="shared" si="111"/>
        <v>15.806744241684639</v>
      </c>
      <c r="Z417">
        <f t="shared" si="110"/>
        <v>0</v>
      </c>
      <c r="AA417">
        <f t="shared" si="112"/>
        <v>0.27379901447288058</v>
      </c>
      <c r="AB417">
        <f t="shared" si="113"/>
        <v>240944.52352899945</v>
      </c>
      <c r="AC417">
        <f t="shared" si="114"/>
        <v>240451.68530294826</v>
      </c>
      <c r="AD417">
        <f t="shared" si="115"/>
        <v>15.802300863904041</v>
      </c>
      <c r="AE417">
        <f t="shared" si="116"/>
        <v>0.27360003091167689</v>
      </c>
      <c r="AF417">
        <f t="shared" si="117"/>
        <v>239959.56341771741</v>
      </c>
      <c r="AG417">
        <f t="shared" si="118"/>
        <v>0.19684572976571599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13.854122035750548</v>
      </c>
      <c r="Y418">
        <f t="shared" si="111"/>
        <v>15.797858526400956</v>
      </c>
      <c r="Z418">
        <f t="shared" si="110"/>
        <v>0</v>
      </c>
      <c r="AA418">
        <f t="shared" si="112"/>
        <v>0.27340018343229516</v>
      </c>
      <c r="AB418">
        <f t="shared" si="113"/>
        <v>239959.56341771744</v>
      </c>
      <c r="AC418">
        <f t="shared" si="114"/>
        <v>239467.44308753932</v>
      </c>
      <c r="AD418">
        <f t="shared" si="115"/>
        <v>15.793410366735158</v>
      </c>
      <c r="AE418">
        <f t="shared" si="116"/>
        <v>0.27319909447616669</v>
      </c>
      <c r="AF418">
        <f t="shared" si="117"/>
        <v>238976.04667760324</v>
      </c>
      <c r="AG418">
        <f t="shared" si="118"/>
        <v>0.19648154205885707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13.854122035750548</v>
      </c>
      <c r="Y419">
        <f t="shared" si="111"/>
        <v>15.788968750413792</v>
      </c>
      <c r="Z419">
        <f t="shared" si="110"/>
        <v>0</v>
      </c>
      <c r="AA419">
        <f t="shared" si="112"/>
        <v>0.27299830132648412</v>
      </c>
      <c r="AB419">
        <f t="shared" si="113"/>
        <v>238976.04667760333</v>
      </c>
      <c r="AC419">
        <f t="shared" si="114"/>
        <v>238484.64973521564</v>
      </c>
      <c r="AD419">
        <f t="shared" si="115"/>
        <v>15.78452712927972</v>
      </c>
      <c r="AE419">
        <f t="shared" si="116"/>
        <v>0.27279750795923247</v>
      </c>
      <c r="AF419">
        <f t="shared" si="117"/>
        <v>237993.97564895009</v>
      </c>
      <c r="AG419">
        <f t="shared" si="118"/>
        <v>0.19611428913040382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13.854122035750548</v>
      </c>
      <c r="Y420">
        <f t="shared" si="111"/>
        <v>15.78009204187175</v>
      </c>
      <c r="Z420">
        <f t="shared" si="110"/>
        <v>0</v>
      </c>
      <c r="AA420">
        <f t="shared" si="112"/>
        <v>0.27259700996360869</v>
      </c>
      <c r="AB420">
        <f t="shared" si="113"/>
        <v>237993.97564895</v>
      </c>
      <c r="AC420">
        <f t="shared" si="114"/>
        <v>237503.30103101549</v>
      </c>
      <c r="AD420">
        <f t="shared" si="115"/>
        <v>15.775656949658151</v>
      </c>
      <c r="AE420">
        <f t="shared" si="116"/>
        <v>0.2723965117507357</v>
      </c>
      <c r="AF420">
        <f t="shared" si="117"/>
        <v>237013.34820664735</v>
      </c>
      <c r="AG420">
        <f t="shared" si="118"/>
        <v>0.19574757604204276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13.854122035750548</v>
      </c>
      <c r="Y421">
        <f t="shared" si="111"/>
        <v>15.771228381566461</v>
      </c>
      <c r="Z421">
        <f t="shared" si="110"/>
        <v>0</v>
      </c>
      <c r="AA421">
        <f t="shared" si="112"/>
        <v>0.27219630847531173</v>
      </c>
      <c r="AB421">
        <f t="shared" si="113"/>
        <v>237013.34820664729</v>
      </c>
      <c r="AC421">
        <f t="shared" si="114"/>
        <v>236523.39485139173</v>
      </c>
      <c r="AD421">
        <f t="shared" si="115"/>
        <v>15.766799808676206</v>
      </c>
      <c r="AE421">
        <f t="shared" si="116"/>
        <v>0.2719961049829579</v>
      </c>
      <c r="AF421">
        <f t="shared" si="117"/>
        <v>236034.16222870865</v>
      </c>
      <c r="AG421">
        <f t="shared" si="118"/>
        <v>0.19538140200024098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13.854122035750548</v>
      </c>
      <c r="Y422">
        <f t="shared" si="111"/>
        <v>15.762377750317787</v>
      </c>
      <c r="Z422">
        <f t="shared" si="110"/>
        <v>0</v>
      </c>
      <c r="AA422">
        <f t="shared" si="112"/>
        <v>0.27179619599451249</v>
      </c>
      <c r="AB422">
        <f t="shared" si="113"/>
        <v>236034.16222870859</v>
      </c>
      <c r="AC422">
        <f t="shared" si="114"/>
        <v>235544.92907591848</v>
      </c>
      <c r="AD422">
        <f t="shared" si="115"/>
        <v>15.757955687167858</v>
      </c>
      <c r="AE422">
        <f t="shared" si="116"/>
        <v>0.27159628678945613</v>
      </c>
      <c r="AF422">
        <f t="shared" si="117"/>
        <v>235056.41559626654</v>
      </c>
      <c r="AG422">
        <f t="shared" si="118"/>
        <v>0.19501576621263186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13.854122035750548</v>
      </c>
      <c r="Y423">
        <f t="shared" si="111"/>
        <v>15.753540128973787</v>
      </c>
      <c r="Z423">
        <f t="shared" si="110"/>
        <v>0</v>
      </c>
      <c r="AA423">
        <f t="shared" si="112"/>
        <v>0.27139667165540476</v>
      </c>
      <c r="AB423">
        <f t="shared" si="113"/>
        <v>235056.41559626657</v>
      </c>
      <c r="AC423">
        <f t="shared" si="114"/>
        <v>234567.90158728685</v>
      </c>
      <c r="AD423">
        <f t="shared" si="115"/>
        <v>15.749122342325659</v>
      </c>
      <c r="AE423">
        <f t="shared" si="116"/>
        <v>0.27119657047665086</v>
      </c>
      <c r="AF423">
        <f t="shared" si="117"/>
        <v>234080.10794255062</v>
      </c>
      <c r="AG423">
        <f t="shared" si="118"/>
        <v>0.19465066788801363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13.854122035750548</v>
      </c>
      <c r="Y424">
        <f t="shared" si="111"/>
        <v>15.744702091219677</v>
      </c>
      <c r="Z424">
        <f t="shared" si="110"/>
        <v>0</v>
      </c>
      <c r="AA424">
        <f t="shared" si="112"/>
        <v>0.27099480264465164</v>
      </c>
      <c r="AB424">
        <f t="shared" si="113"/>
        <v>234080.10794255059</v>
      </c>
      <c r="AC424">
        <f t="shared" si="114"/>
        <v>233592.31729779023</v>
      </c>
      <c r="AD424">
        <f t="shared" si="115"/>
        <v>15.740281867298647</v>
      </c>
      <c r="AE424">
        <f t="shared" si="116"/>
        <v>0.27079303605354316</v>
      </c>
      <c r="AF424">
        <f t="shared" si="117"/>
        <v>233105.25301275784</v>
      </c>
      <c r="AG424">
        <f t="shared" si="118"/>
        <v>0.19428320296757007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13.854122035750548</v>
      </c>
      <c r="Y425">
        <f t="shared" si="111"/>
        <v>15.735868225448591</v>
      </c>
      <c r="Z425">
        <f t="shared" si="110"/>
        <v>0</v>
      </c>
      <c r="AA425">
        <f t="shared" si="112"/>
        <v>0.27059156990920996</v>
      </c>
      <c r="AB425">
        <f t="shared" si="113"/>
        <v>233105.25301275778</v>
      </c>
      <c r="AC425">
        <f t="shared" si="114"/>
        <v>232618.18818692121</v>
      </c>
      <c r="AD425">
        <f t="shared" si="115"/>
        <v>15.731454578697919</v>
      </c>
      <c r="AE425">
        <f t="shared" si="116"/>
        <v>0.27039010354118204</v>
      </c>
      <c r="AF425">
        <f t="shared" si="117"/>
        <v>232131.84864000953</v>
      </c>
      <c r="AG425">
        <f t="shared" si="118"/>
        <v>0.19391434235555716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13.854122035750548</v>
      </c>
      <c r="Y426">
        <f t="shared" si="111"/>
        <v>15.727047504224283</v>
      </c>
      <c r="Z426">
        <f t="shared" si="110"/>
        <v>0</v>
      </c>
      <c r="AA426">
        <f t="shared" si="112"/>
        <v>0.27018893717287296</v>
      </c>
      <c r="AB426">
        <f t="shared" si="113"/>
        <v>232131.84864000959</v>
      </c>
      <c r="AC426">
        <f t="shared" si="114"/>
        <v>231645.50855309842</v>
      </c>
      <c r="AD426">
        <f t="shared" si="115"/>
        <v>15.722640424857319</v>
      </c>
      <c r="AE426">
        <f t="shared" si="116"/>
        <v>0.26998777058120188</v>
      </c>
      <c r="AF426">
        <f t="shared" si="117"/>
        <v>231159.89266591726</v>
      </c>
      <c r="AG426">
        <f t="shared" si="118"/>
        <v>0.19354603059788442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13.854122035750548</v>
      </c>
      <c r="Y427">
        <f t="shared" si="111"/>
        <v>15.718239907988028</v>
      </c>
      <c r="Z427">
        <f t="shared" si="110"/>
        <v>0</v>
      </c>
      <c r="AA427">
        <f t="shared" si="112"/>
        <v>0.26978690354285845</v>
      </c>
      <c r="AB427">
        <f t="shared" si="113"/>
        <v>231159.89266591723</v>
      </c>
      <c r="AC427">
        <f t="shared" si="114"/>
        <v>230674.27623954008</v>
      </c>
      <c r="AD427">
        <f t="shared" si="115"/>
        <v>15.713839386232692</v>
      </c>
      <c r="AE427">
        <f t="shared" si="116"/>
        <v>0.26958603628148542</v>
      </c>
      <c r="AF427">
        <f t="shared" si="117"/>
        <v>230189.38293530387</v>
      </c>
      <c r="AG427">
        <f t="shared" si="118"/>
        <v>0.19317826687787173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13.854122035750548</v>
      </c>
      <c r="Y428">
        <f t="shared" si="111"/>
        <v>15.709445417210212</v>
      </c>
      <c r="Z428">
        <f t="shared" si="110"/>
        <v>0</v>
      </c>
      <c r="AA428">
        <f t="shared" si="112"/>
        <v>0.26938546812771291</v>
      </c>
      <c r="AB428">
        <f t="shared" si="113"/>
        <v>230189.38293530379</v>
      </c>
      <c r="AC428">
        <f t="shared" si="114"/>
        <v>229704.4890926739</v>
      </c>
      <c r="AD428">
        <f t="shared" si="115"/>
        <v>15.705051443308959</v>
      </c>
      <c r="AE428">
        <f t="shared" si="116"/>
        <v>0.26918489975124282</v>
      </c>
      <c r="AF428">
        <f t="shared" si="117"/>
        <v>229220.31729619933</v>
      </c>
      <c r="AG428">
        <f t="shared" si="118"/>
        <v>0.19281105038005433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13.854122035750548</v>
      </c>
      <c r="Y429">
        <f t="shared" si="111"/>
        <v>15.700664012390277</v>
      </c>
      <c r="Z429">
        <f t="shared" si="110"/>
        <v>0</v>
      </c>
      <c r="AA429">
        <f t="shared" si="112"/>
        <v>0.26898463003730944</v>
      </c>
      <c r="AB429">
        <f t="shared" si="113"/>
        <v>229220.31729619938</v>
      </c>
      <c r="AC429">
        <f t="shared" si="114"/>
        <v>228736.14496213224</v>
      </c>
      <c r="AD429">
        <f t="shared" si="115"/>
        <v>15.69626710558612</v>
      </c>
      <c r="AE429">
        <f t="shared" si="116"/>
        <v>0.26878223451728311</v>
      </c>
      <c r="AF429">
        <f t="shared" si="117"/>
        <v>228252.70125193716</v>
      </c>
      <c r="AG429">
        <f t="shared" si="118"/>
        <v>0.19244438029018088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13.854122035750548</v>
      </c>
      <c r="Y430">
        <f t="shared" si="111"/>
        <v>15.691875129162248</v>
      </c>
      <c r="Z430">
        <f t="shared" si="110"/>
        <v>0</v>
      </c>
      <c r="AA430">
        <f t="shared" si="112"/>
        <v>0.2685797650862583</v>
      </c>
      <c r="AB430">
        <f t="shared" si="113"/>
        <v>228252.70125193711</v>
      </c>
      <c r="AC430">
        <f t="shared" si="114"/>
        <v>227769.25767478184</v>
      </c>
      <c r="AD430">
        <f t="shared" si="115"/>
        <v>15.687483153947014</v>
      </c>
      <c r="AE430">
        <f t="shared" si="116"/>
        <v>0.26837729571095154</v>
      </c>
      <c r="AF430">
        <f t="shared" si="117"/>
        <v>227286.54298737767</v>
      </c>
      <c r="AG430">
        <f t="shared" si="118"/>
        <v>0.19207367632722913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13.854122035750548</v>
      </c>
      <c r="Y431">
        <f t="shared" si="111"/>
        <v>15.683097800529799</v>
      </c>
      <c r="Z431">
        <f t="shared" si="110"/>
        <v>0</v>
      </c>
      <c r="AA431">
        <f t="shared" si="112"/>
        <v>0.26817513159950501</v>
      </c>
      <c r="AB431">
        <f t="shared" si="113"/>
        <v>227286.54298737764</v>
      </c>
      <c r="AC431">
        <f t="shared" si="114"/>
        <v>226803.82775049855</v>
      </c>
      <c r="AD431">
        <f t="shared" si="115"/>
        <v>15.678712442120728</v>
      </c>
      <c r="AE431">
        <f t="shared" si="116"/>
        <v>0.26797296725793468</v>
      </c>
      <c r="AF431">
        <f t="shared" si="117"/>
        <v>226321.84030524909</v>
      </c>
      <c r="AG431">
        <f t="shared" si="118"/>
        <v>0.1917031559704177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13.854122035750548</v>
      </c>
      <c r="Y432">
        <f t="shared" si="111"/>
        <v>15.674333695533493</v>
      </c>
      <c r="Z432">
        <f t="shared" si="110"/>
        <v>0</v>
      </c>
      <c r="AA432">
        <f t="shared" si="112"/>
        <v>0.26777110772032414</v>
      </c>
      <c r="AB432">
        <f t="shared" si="113"/>
        <v>226321.84030524909</v>
      </c>
      <c r="AC432">
        <f t="shared" si="114"/>
        <v>225839.8523113525</v>
      </c>
      <c r="AD432">
        <f t="shared" si="115"/>
        <v>15.669954943961923</v>
      </c>
      <c r="AE432">
        <f t="shared" si="116"/>
        <v>0.26756924795293652</v>
      </c>
      <c r="AF432">
        <f t="shared" si="117"/>
        <v>225358.5910126185</v>
      </c>
      <c r="AG432">
        <f t="shared" si="118"/>
        <v>0.19133319382745326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13.854122035750548</v>
      </c>
      <c r="Y433">
        <f t="shared" si="111"/>
        <v>15.665582794251032</v>
      </c>
      <c r="Z433">
        <f t="shared" si="110"/>
        <v>0</v>
      </c>
      <c r="AA433">
        <f t="shared" si="112"/>
        <v>0.26736769253030085</v>
      </c>
      <c r="AB433">
        <f t="shared" si="113"/>
        <v>225358.59101261842</v>
      </c>
      <c r="AC433">
        <f t="shared" si="114"/>
        <v>224877.32916606386</v>
      </c>
      <c r="AD433">
        <f t="shared" si="115"/>
        <v>15.661210639563317</v>
      </c>
      <c r="AE433">
        <f t="shared" si="116"/>
        <v>0.26716613687823437</v>
      </c>
      <c r="AF433">
        <f t="shared" si="117"/>
        <v>224396.79291985679</v>
      </c>
      <c r="AG433">
        <f t="shared" si="118"/>
        <v>0.19096378905734904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13.854122035750548</v>
      </c>
      <c r="Y434">
        <f t="shared" si="111"/>
        <v>15.656845076790134</v>
      </c>
      <c r="Z434">
        <f t="shared" si="110"/>
        <v>0</v>
      </c>
      <c r="AA434">
        <f t="shared" si="112"/>
        <v>0.26696488511240407</v>
      </c>
      <c r="AB434">
        <f t="shared" si="113"/>
        <v>224396.79291985682</v>
      </c>
      <c r="AC434">
        <f t="shared" si="114"/>
        <v>223916.25612665448</v>
      </c>
      <c r="AD434">
        <f t="shared" si="115"/>
        <v>15.652479509047623</v>
      </c>
      <c r="AE434">
        <f t="shared" si="116"/>
        <v>0.26676363311748852</v>
      </c>
      <c r="AF434">
        <f t="shared" si="117"/>
        <v>223436.44384063384</v>
      </c>
      <c r="AG434">
        <f t="shared" si="118"/>
        <v>0.19059494082038542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13.854122035750548</v>
      </c>
      <c r="Y435">
        <f t="shared" si="111"/>
        <v>15.648115735894308</v>
      </c>
      <c r="Z435">
        <f t="shared" si="110"/>
        <v>0</v>
      </c>
      <c r="AA435">
        <f t="shared" si="112"/>
        <v>0.2665615800941572</v>
      </c>
      <c r="AB435">
        <f t="shared" si="113"/>
        <v>223436.44384063384</v>
      </c>
      <c r="AC435">
        <f t="shared" si="114"/>
        <v>222956.63299646435</v>
      </c>
      <c r="AD435">
        <f t="shared" si="115"/>
        <v>15.643745660079547</v>
      </c>
      <c r="AE435">
        <f t="shared" si="116"/>
        <v>0.2663580706221898</v>
      </c>
      <c r="AF435">
        <f t="shared" si="117"/>
        <v>222477.55478639397</v>
      </c>
      <c r="AG435">
        <f t="shared" si="118"/>
        <v>0.19022555405300418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13.854122035750548</v>
      </c>
      <c r="Y436">
        <f t="shared" si="111"/>
        <v>15.639382257033018</v>
      </c>
      <c r="Z436">
        <f t="shared" ref="Z436:Z499" si="123">(V437-V436)*43560/3600</f>
        <v>0</v>
      </c>
      <c r="AA436">
        <f t="shared" si="112"/>
        <v>0.26615487189346732</v>
      </c>
      <c r="AB436">
        <f t="shared" si="113"/>
        <v>222477.55478639391</v>
      </c>
      <c r="AC436">
        <f t="shared" si="114"/>
        <v>221998.47601698566</v>
      </c>
      <c r="AD436">
        <f t="shared" si="115"/>
        <v>15.635018848892088</v>
      </c>
      <c r="AE436">
        <f t="shared" si="116"/>
        <v>0.26595167292750438</v>
      </c>
      <c r="AF436">
        <f t="shared" si="117"/>
        <v>221520.12876385491</v>
      </c>
      <c r="AG436">
        <f t="shared" si="118"/>
        <v>0.1898527497444481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13.854122035750548</v>
      </c>
      <c r="Y437">
        <f t="shared" si="111"/>
        <v>15.630662103338365</v>
      </c>
      <c r="Z437">
        <f t="shared" si="123"/>
        <v>0</v>
      </c>
      <c r="AA437">
        <f t="shared" si="112"/>
        <v>0.26574878423066761</v>
      </c>
      <c r="AB437">
        <f t="shared" si="113"/>
        <v>221520.12876385488</v>
      </c>
      <c r="AC437">
        <f t="shared" si="114"/>
        <v>221041.78095223967</v>
      </c>
      <c r="AD437">
        <f t="shared" si="115"/>
        <v>15.626305352698013</v>
      </c>
      <c r="AE437">
        <f t="shared" si="116"/>
        <v>0.26554589529695238</v>
      </c>
      <c r="AF437">
        <f t="shared" si="117"/>
        <v>220564.16354078584</v>
      </c>
      <c r="AG437">
        <f t="shared" si="118"/>
        <v>0.18948051424468093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13.854122035750548</v>
      </c>
      <c r="Y438">
        <f t="shared" si="111"/>
        <v>15.62195525447938</v>
      </c>
      <c r="Z438">
        <f t="shared" si="123"/>
        <v>0</v>
      </c>
      <c r="AA438">
        <f t="shared" si="112"/>
        <v>0.265343316158968</v>
      </c>
      <c r="AB438">
        <f t="shared" si="113"/>
        <v>220564.16354078578</v>
      </c>
      <c r="AC438">
        <f t="shared" si="114"/>
        <v>220086.54557169965</v>
      </c>
      <c r="AD438">
        <f t="shared" si="115"/>
        <v>15.617605151181879</v>
      </c>
      <c r="AE438">
        <f t="shared" si="116"/>
        <v>0.26514073678446654</v>
      </c>
      <c r="AF438">
        <f t="shared" si="117"/>
        <v>219609.6568883617</v>
      </c>
      <c r="AG438">
        <f t="shared" si="118"/>
        <v>0.18910884668583863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13.854122035750548</v>
      </c>
      <c r="Y439">
        <f t="shared" si="111"/>
        <v>15.613261690156119</v>
      </c>
      <c r="Z439">
        <f t="shared" si="123"/>
        <v>0</v>
      </c>
      <c r="AA439">
        <f t="shared" si="112"/>
        <v>0.26493846673302307</v>
      </c>
      <c r="AB439">
        <f t="shared" si="113"/>
        <v>219609.65688836173</v>
      </c>
      <c r="AC439">
        <f t="shared" si="114"/>
        <v>219132.7676482423</v>
      </c>
      <c r="AD439">
        <f t="shared" si="115"/>
        <v>15.60891822405924</v>
      </c>
      <c r="AE439">
        <f t="shared" si="116"/>
        <v>0.26473619644542334</v>
      </c>
      <c r="AF439">
        <f t="shared" si="117"/>
        <v>218656.60658115821</v>
      </c>
      <c r="AG439">
        <f t="shared" si="118"/>
        <v>0.18873774620138145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13.854122035750548</v>
      </c>
      <c r="Y440">
        <f t="shared" si="111"/>
        <v>15.604581390099607</v>
      </c>
      <c r="Z440">
        <f t="shared" si="123"/>
        <v>0</v>
      </c>
      <c r="AA440">
        <f t="shared" si="112"/>
        <v>0.2645342350089297</v>
      </c>
      <c r="AB440">
        <f t="shared" si="113"/>
        <v>218656.6065811583</v>
      </c>
      <c r="AC440">
        <f t="shared" si="114"/>
        <v>218180.44495814221</v>
      </c>
      <c r="AD440">
        <f t="shared" si="115"/>
        <v>15.600244551076594</v>
      </c>
      <c r="AE440">
        <f t="shared" si="116"/>
        <v>0.26433227333664017</v>
      </c>
      <c r="AF440">
        <f t="shared" si="117"/>
        <v>217705.0103971464</v>
      </c>
      <c r="AG440">
        <f t="shared" si="118"/>
        <v>0.18836721192609163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13.854122035750548</v>
      </c>
      <c r="Y441">
        <f t="shared" si="111"/>
        <v>15.595903912475237</v>
      </c>
      <c r="Z441">
        <f t="shared" si="123"/>
        <v>0</v>
      </c>
      <c r="AA441">
        <f t="shared" si="112"/>
        <v>0.2641281468156122</v>
      </c>
      <c r="AB441">
        <f t="shared" si="113"/>
        <v>217705.01039714637</v>
      </c>
      <c r="AC441">
        <f t="shared" si="114"/>
        <v>217229.57973287828</v>
      </c>
      <c r="AD441">
        <f t="shared" si="115"/>
        <v>15.591562685661771</v>
      </c>
      <c r="AE441">
        <f t="shared" si="116"/>
        <v>0.26392387393160394</v>
      </c>
      <c r="AF441">
        <f t="shared" si="117"/>
        <v>216754.8844509926</v>
      </c>
      <c r="AG441">
        <f t="shared" si="118"/>
        <v>0.18799479201989228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13.854122035750548</v>
      </c>
      <c r="Y442">
        <f t="shared" si="111"/>
        <v>15.587228173732214</v>
      </c>
      <c r="Z442">
        <f t="shared" si="123"/>
        <v>0</v>
      </c>
      <c r="AA442">
        <f t="shared" si="112"/>
        <v>0.26371991701097669</v>
      </c>
      <c r="AB442">
        <f t="shared" si="113"/>
        <v>216754.88445099263</v>
      </c>
      <c r="AC442">
        <f t="shared" si="114"/>
        <v>216280.18860037287</v>
      </c>
      <c r="AD442">
        <f t="shared" si="115"/>
        <v>15.582893656609462</v>
      </c>
      <c r="AE442">
        <f t="shared" si="116"/>
        <v>0.26351595984598786</v>
      </c>
      <c r="AF442">
        <f t="shared" si="117"/>
        <v>215806.22699554707</v>
      </c>
      <c r="AG442">
        <f t="shared" si="118"/>
        <v>0.18762020339792712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13.854122035750548</v>
      </c>
      <c r="Y443">
        <f t="shared" si="111"/>
        <v>15.578565843992264</v>
      </c>
      <c r="Z443">
        <f t="shared" si="123"/>
        <v>0</v>
      </c>
      <c r="AA443">
        <f t="shared" si="112"/>
        <v>0.26331231815603506</v>
      </c>
      <c r="AB443">
        <f t="shared" si="113"/>
        <v>215806.2269955471</v>
      </c>
      <c r="AC443">
        <f t="shared" si="114"/>
        <v>215332.26482286624</v>
      </c>
      <c r="AD443">
        <f t="shared" si="115"/>
        <v>15.574238026189898</v>
      </c>
      <c r="AE443">
        <f t="shared" si="116"/>
        <v>0.26310867622209844</v>
      </c>
      <c r="AF443">
        <f t="shared" si="117"/>
        <v>214859.03576114753</v>
      </c>
      <c r="AG443">
        <f t="shared" si="118"/>
        <v>0.1872461937306921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13.854122035750548</v>
      </c>
      <c r="Y444">
        <f t="shared" si="111"/>
        <v>15.569916902530768</v>
      </c>
      <c r="Z444">
        <f t="shared" si="123"/>
        <v>0</v>
      </c>
      <c r="AA444">
        <f t="shared" si="112"/>
        <v>0.26290534927560738</v>
      </c>
      <c r="AB444">
        <f t="shared" si="113"/>
        <v>214859.03576114745</v>
      </c>
      <c r="AC444">
        <f t="shared" si="114"/>
        <v>214385.80613245134</v>
      </c>
      <c r="AD444">
        <f t="shared" si="115"/>
        <v>15.565595773694485</v>
      </c>
      <c r="AE444">
        <f t="shared" si="116"/>
        <v>0.26270202208550963</v>
      </c>
      <c r="AF444">
        <f t="shared" si="117"/>
        <v>213913.3084816396</v>
      </c>
      <c r="AG444">
        <f t="shared" si="118"/>
        <v>0.18687276212336931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13.854122035750548</v>
      </c>
      <c r="Y445">
        <f t="shared" si="111"/>
        <v>15.561281328655141</v>
      </c>
      <c r="Z445">
        <f t="shared" si="123"/>
        <v>0</v>
      </c>
      <c r="AA445">
        <f t="shared" si="112"/>
        <v>0.262499009396021</v>
      </c>
      <c r="AB445">
        <f t="shared" si="113"/>
        <v>213913.30848163957</v>
      </c>
      <c r="AC445">
        <f t="shared" si="114"/>
        <v>213440.81026472672</v>
      </c>
      <c r="AD445">
        <f t="shared" si="115"/>
        <v>15.556966878446646</v>
      </c>
      <c r="AE445">
        <f t="shared" si="116"/>
        <v>0.26229599646330215</v>
      </c>
      <c r="AF445">
        <f t="shared" si="117"/>
        <v>212969.0428943717</v>
      </c>
      <c r="AG445">
        <f t="shared" si="118"/>
        <v>0.18649990768252406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13.854122035750548</v>
      </c>
      <c r="Y446">
        <f t="shared" si="111"/>
        <v>15.552659101704782</v>
      </c>
      <c r="Z446">
        <f t="shared" si="123"/>
        <v>0</v>
      </c>
      <c r="AA446">
        <f t="shared" si="112"/>
        <v>0.26209329754510807</v>
      </c>
      <c r="AB446">
        <f t="shared" si="113"/>
        <v>212969.0428943717</v>
      </c>
      <c r="AC446">
        <f t="shared" si="114"/>
        <v>212497.27495879051</v>
      </c>
      <c r="AD446">
        <f t="shared" si="115"/>
        <v>15.548347108484354</v>
      </c>
      <c r="AE446">
        <f t="shared" si="116"/>
        <v>0.26188956952488956</v>
      </c>
      <c r="AF446">
        <f t="shared" si="117"/>
        <v>212026.2404440821</v>
      </c>
      <c r="AG446">
        <f t="shared" si="118"/>
        <v>0.18612762951610232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13.854122035750548</v>
      </c>
      <c r="Y447">
        <f t="shared" si="111"/>
        <v>15.544035037049058</v>
      </c>
      <c r="Z447">
        <f t="shared" si="123"/>
        <v>0</v>
      </c>
      <c r="AA447">
        <f t="shared" si="112"/>
        <v>0.26168450139162919</v>
      </c>
      <c r="AB447">
        <f t="shared" si="113"/>
        <v>212026.24044408204</v>
      </c>
      <c r="AC447">
        <f t="shared" si="114"/>
        <v>211555.20834157712</v>
      </c>
      <c r="AD447">
        <f t="shared" si="115"/>
        <v>15.539722987696209</v>
      </c>
      <c r="AE447">
        <f t="shared" si="116"/>
        <v>0.26147943430853832</v>
      </c>
      <c r="AF447">
        <f t="shared" si="117"/>
        <v>211084.91448057131</v>
      </c>
      <c r="AG447">
        <f t="shared" si="118"/>
        <v>0.18575224766208379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13.854122035750548</v>
      </c>
      <c r="Y448">
        <f t="shared" si="111"/>
        <v>15.535417696553173</v>
      </c>
      <c r="Z448">
        <f t="shared" si="123"/>
        <v>0</v>
      </c>
      <c r="AA448">
        <f t="shared" si="112"/>
        <v>0.26127468862398912</v>
      </c>
      <c r="AB448">
        <f t="shared" si="113"/>
        <v>211084.91448057123</v>
      </c>
      <c r="AC448">
        <f t="shared" si="114"/>
        <v>210614.62004104804</v>
      </c>
      <c r="AD448">
        <f t="shared" si="115"/>
        <v>15.531112400114118</v>
      </c>
      <c r="AE448">
        <f t="shared" si="116"/>
        <v>0.26106994268757838</v>
      </c>
      <c r="AF448">
        <f t="shared" si="117"/>
        <v>210145.06268689595</v>
      </c>
      <c r="AG448">
        <f t="shared" si="118"/>
        <v>0.18537581133185016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13.854122035750548</v>
      </c>
      <c r="Y449">
        <f t="shared" si="111"/>
        <v>15.52681385130114</v>
      </c>
      <c r="Z449">
        <f t="shared" si="123"/>
        <v>0</v>
      </c>
      <c r="AA449">
        <f t="shared" si="112"/>
        <v>0.26086551764638105</v>
      </c>
      <c r="AB449">
        <f t="shared" si="113"/>
        <v>210145.06268689604</v>
      </c>
      <c r="AC449">
        <f t="shared" si="114"/>
        <v>209675.50475513254</v>
      </c>
      <c r="AD449">
        <f t="shared" si="115"/>
        <v>15.522515297200435</v>
      </c>
      <c r="AE449">
        <f t="shared" si="116"/>
        <v>0.26066109235371659</v>
      </c>
      <c r="AF449">
        <f t="shared" si="117"/>
        <v>209206.68275442265</v>
      </c>
      <c r="AG449">
        <f t="shared" si="118"/>
        <v>0.18499996452225501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13.854122035750548</v>
      </c>
      <c r="Y450">
        <f t="shared" si="111"/>
        <v>15.518223480158641</v>
      </c>
      <c r="Z450">
        <f t="shared" si="123"/>
        <v>0</v>
      </c>
      <c r="AA450">
        <f t="shared" si="112"/>
        <v>0.26045698745372542</v>
      </c>
      <c r="AB450">
        <f t="shared" si="113"/>
        <v>209206.68275442263</v>
      </c>
      <c r="AC450">
        <f t="shared" si="114"/>
        <v>208737.86017700593</v>
      </c>
      <c r="AD450">
        <f t="shared" si="115"/>
        <v>15.513931657837402</v>
      </c>
      <c r="AE450">
        <f t="shared" si="116"/>
        <v>0.26025288230266092</v>
      </c>
      <c r="AF450">
        <f t="shared" si="117"/>
        <v>208269.77237813306</v>
      </c>
      <c r="AG450">
        <f t="shared" si="118"/>
        <v>0.18462470631007555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13.854122035750548</v>
      </c>
      <c r="Y451">
        <f t="shared" si="111"/>
        <v>15.509646562024455</v>
      </c>
      <c r="Z451">
        <f t="shared" si="123"/>
        <v>0</v>
      </c>
      <c r="AA451">
        <f t="shared" si="112"/>
        <v>0.26004909704251655</v>
      </c>
      <c r="AB451">
        <f t="shared" si="113"/>
        <v>208269.77237813303</v>
      </c>
      <c r="AC451">
        <f t="shared" si="114"/>
        <v>207801.6840034565</v>
      </c>
      <c r="AD451">
        <f t="shared" si="115"/>
        <v>15.505361460940332</v>
      </c>
      <c r="AE451">
        <f t="shared" si="116"/>
        <v>0.2598453115316921</v>
      </c>
      <c r="AF451">
        <f t="shared" si="117"/>
        <v>207334.32925661895</v>
      </c>
      <c r="AG451">
        <f t="shared" si="118"/>
        <v>0.18425003577353485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13.854122035750548</v>
      </c>
      <c r="Y452">
        <f t="shared" si="111"/>
        <v>15.501083075830412</v>
      </c>
      <c r="Z452">
        <f t="shared" si="123"/>
        <v>0</v>
      </c>
      <c r="AA452">
        <f t="shared" si="112"/>
        <v>0.25964184541082064</v>
      </c>
      <c r="AB452">
        <f t="shared" si="113"/>
        <v>207334.32925661904</v>
      </c>
      <c r="AC452">
        <f t="shared" si="114"/>
        <v>206866.97393487956</v>
      </c>
      <c r="AD452">
        <f t="shared" si="115"/>
        <v>15.496796511990725</v>
      </c>
      <c r="AE452">
        <f t="shared" si="116"/>
        <v>0.25943632174900344</v>
      </c>
      <c r="AF452">
        <f t="shared" si="117"/>
        <v>206400.35849832263</v>
      </c>
      <c r="AG452">
        <f t="shared" si="118"/>
        <v>0.18387595199229959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13.854122035750548</v>
      </c>
      <c r="Y453">
        <f t="shared" si="111"/>
        <v>15.492513968275693</v>
      </c>
      <c r="Z453">
        <f t="shared" si="123"/>
        <v>0</v>
      </c>
      <c r="AA453">
        <f t="shared" si="112"/>
        <v>0.25923042722815254</v>
      </c>
      <c r="AB453">
        <f t="shared" si="113"/>
        <v>206400.35849832254</v>
      </c>
      <c r="AC453">
        <f t="shared" si="114"/>
        <v>205933.74372931186</v>
      </c>
      <c r="AD453">
        <f t="shared" si="115"/>
        <v>15.488231430687325</v>
      </c>
      <c r="AE453">
        <f t="shared" si="116"/>
        <v>0.25902453300185702</v>
      </c>
      <c r="AF453">
        <f t="shared" si="117"/>
        <v>205467.87017951586</v>
      </c>
      <c r="AG453">
        <f t="shared" si="118"/>
        <v>0.18349769016133394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13.854122035750548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15.483955695925097</v>
      </c>
      <c r="Z454">
        <f t="shared" si="123"/>
        <v>0</v>
      </c>
      <c r="AA454">
        <f t="shared" si="112"/>
        <v>0.25881896583926989</v>
      </c>
      <c r="AB454">
        <f t="shared" si="113"/>
        <v>205467.87017951583</v>
      </c>
      <c r="AC454">
        <f t="shared" si="114"/>
        <v>205001.99604100513</v>
      </c>
      <c r="AD454">
        <f t="shared" si="115"/>
        <v>15.479679955759712</v>
      </c>
      <c r="AE454">
        <f t="shared" si="116"/>
        <v>0.25861339841691183</v>
      </c>
      <c r="AF454">
        <f t="shared" si="117"/>
        <v>204536.86194521494</v>
      </c>
      <c r="AG454">
        <f t="shared" si="118"/>
        <v>0.18311933839203631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13.854122035750548</v>
      </c>
      <c r="Y455">
        <f t="shared" si="124"/>
        <v>15.475411007622737</v>
      </c>
      <c r="Z455">
        <f t="shared" si="123"/>
        <v>0</v>
      </c>
      <c r="AA455">
        <f t="shared" si="112"/>
        <v>0.25840815753913293</v>
      </c>
      <c r="AB455">
        <f t="shared" si="113"/>
        <v>204536.86194521489</v>
      </c>
      <c r="AC455">
        <f t="shared" si="114"/>
        <v>204071.72726164444</v>
      </c>
      <c r="AD455">
        <f t="shared" si="115"/>
        <v>15.471142054091182</v>
      </c>
      <c r="AE455">
        <f t="shared" si="116"/>
        <v>0.25820291640199533</v>
      </c>
      <c r="AF455">
        <f t="shared" si="117"/>
        <v>203607.33144616769</v>
      </c>
      <c r="AG455">
        <f t="shared" si="118"/>
        <v>0.18274158715850966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13.854122035750548</v>
      </c>
      <c r="Y456">
        <f t="shared" si="124"/>
        <v>15.466879881807444</v>
      </c>
      <c r="Z456">
        <f t="shared" si="123"/>
        <v>0</v>
      </c>
      <c r="AA456">
        <f t="shared" si="112"/>
        <v>0.25799800129113171</v>
      </c>
      <c r="AB456">
        <f t="shared" si="113"/>
        <v>203607.33144616763</v>
      </c>
      <c r="AC456">
        <f t="shared" si="114"/>
        <v>203142.93504384361</v>
      </c>
      <c r="AD456">
        <f t="shared" si="115"/>
        <v>15.462617704137688</v>
      </c>
      <c r="AE456">
        <f t="shared" si="116"/>
        <v>0.25779308592132111</v>
      </c>
      <c r="AF456">
        <f t="shared" si="117"/>
        <v>202679.27633685089</v>
      </c>
      <c r="AG456">
        <f t="shared" si="118"/>
        <v>0.18236443550755849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13.854122035750548</v>
      </c>
      <c r="Y457">
        <f t="shared" si="124"/>
        <v>15.45836229695227</v>
      </c>
      <c r="Z457">
        <f t="shared" si="123"/>
        <v>0</v>
      </c>
      <c r="AA457">
        <f t="shared" si="112"/>
        <v>0.25758849606030187</v>
      </c>
      <c r="AB457">
        <f t="shared" si="113"/>
        <v>202679.27633685098</v>
      </c>
      <c r="AC457">
        <f t="shared" si="114"/>
        <v>202215.61704394245</v>
      </c>
      <c r="AD457">
        <f t="shared" si="115"/>
        <v>15.454106884389383</v>
      </c>
      <c r="AE457">
        <f t="shared" si="116"/>
        <v>0.25738390594074673</v>
      </c>
      <c r="AF457">
        <f t="shared" si="117"/>
        <v>201752.69427546428</v>
      </c>
      <c r="AG457">
        <f t="shared" si="118"/>
        <v>0.18198788248750031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13.854122035750548</v>
      </c>
      <c r="Y458">
        <f t="shared" si="124"/>
        <v>15.449857868415846</v>
      </c>
      <c r="Z458">
        <f t="shared" si="123"/>
        <v>0</v>
      </c>
      <c r="AA458">
        <f t="shared" si="112"/>
        <v>0.25717954656239256</v>
      </c>
      <c r="AB458">
        <f t="shared" si="113"/>
        <v>201752.69427546428</v>
      </c>
      <c r="AC458">
        <f t="shared" si="114"/>
        <v>201289.77109165199</v>
      </c>
      <c r="AD458">
        <f t="shared" si="115"/>
        <v>15.44559832858303</v>
      </c>
      <c r="AE458">
        <f t="shared" si="116"/>
        <v>0.25697245664667628</v>
      </c>
      <c r="AF458">
        <f t="shared" si="117"/>
        <v>200827.59343153625</v>
      </c>
      <c r="AG458">
        <f t="shared" si="118"/>
        <v>0.18161183367046069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13.854122035750548</v>
      </c>
      <c r="Y459">
        <f t="shared" si="124"/>
        <v>15.441345648609458</v>
      </c>
      <c r="Z459">
        <f t="shared" si="123"/>
        <v>0</v>
      </c>
      <c r="AA459">
        <f t="shared" si="112"/>
        <v>0.25676570024296563</v>
      </c>
      <c r="AB459">
        <f t="shared" si="113"/>
        <v>200827.59343153625</v>
      </c>
      <c r="AC459">
        <f t="shared" si="114"/>
        <v>200365.41517109892</v>
      </c>
      <c r="AD459">
        <f t="shared" si="115"/>
        <v>15.437092963112089</v>
      </c>
      <c r="AE459">
        <f t="shared" si="116"/>
        <v>0.25655894357069953</v>
      </c>
      <c r="AF459">
        <f t="shared" si="117"/>
        <v>199903.98123468173</v>
      </c>
      <c r="AG459">
        <f t="shared" si="118"/>
        <v>0.18123088097380805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13.854122035750548</v>
      </c>
      <c r="Y460">
        <f t="shared" si="124"/>
        <v>15.432847126435265</v>
      </c>
      <c r="Z460">
        <f t="shared" si="123"/>
        <v>0</v>
      </c>
      <c r="AA460">
        <f t="shared" si="112"/>
        <v>0.25635251987376051</v>
      </c>
      <c r="AB460">
        <f t="shared" si="113"/>
        <v>199903.98123468168</v>
      </c>
      <c r="AC460">
        <f t="shared" si="114"/>
        <v>199442.5466989089</v>
      </c>
      <c r="AD460">
        <f t="shared" si="115"/>
        <v>15.428601284243532</v>
      </c>
      <c r="AE460">
        <f t="shared" si="116"/>
        <v>0.25614609590869825</v>
      </c>
      <c r="AF460">
        <f t="shared" si="117"/>
        <v>198981.85528941036</v>
      </c>
      <c r="AG460">
        <f t="shared" si="118"/>
        <v>0.1808505412958557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13.854122035750548</v>
      </c>
      <c r="Y461">
        <f t="shared" si="124"/>
        <v>15.424362279851412</v>
      </c>
      <c r="Z461">
        <f t="shared" si="123"/>
        <v>0</v>
      </c>
      <c r="AA461">
        <f t="shared" si="112"/>
        <v>0.25594000438314846</v>
      </c>
      <c r="AB461">
        <f t="shared" si="113"/>
        <v>198981.85528941039</v>
      </c>
      <c r="AC461">
        <f t="shared" si="114"/>
        <v>198521.16328152071</v>
      </c>
      <c r="AD461">
        <f t="shared" si="115"/>
        <v>15.420123269953256</v>
      </c>
      <c r="AE461">
        <f t="shared" si="116"/>
        <v>0.25573391258990674</v>
      </c>
      <c r="AF461">
        <f t="shared" si="117"/>
        <v>198061.21320408673</v>
      </c>
      <c r="AG461">
        <f t="shared" si="118"/>
        <v>0.18047081365015075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13.854122035750548</v>
      </c>
      <c r="Y462">
        <f t="shared" si="124"/>
        <v>15.415891086851509</v>
      </c>
      <c r="Z462">
        <f t="shared" si="123"/>
        <v>0</v>
      </c>
      <c r="AA462">
        <f t="shared" si="112"/>
        <v>0.25552815270122475</v>
      </c>
      <c r="AB462">
        <f t="shared" si="113"/>
        <v>198061.21320408667</v>
      </c>
      <c r="AC462">
        <f t="shared" si="114"/>
        <v>197601.26252922448</v>
      </c>
      <c r="AD462">
        <f t="shared" si="115"/>
        <v>15.41165889825259</v>
      </c>
      <c r="AE462">
        <f t="shared" si="116"/>
        <v>0.25532239254528172</v>
      </c>
      <c r="AF462">
        <f t="shared" si="117"/>
        <v>197142.05259092365</v>
      </c>
      <c r="AG462">
        <f t="shared" si="118"/>
        <v>0.18009169705182745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13.854122035750548</v>
      </c>
      <c r="Y463">
        <f t="shared" si="124"/>
        <v>15.407433525464583</v>
      </c>
      <c r="Z463">
        <f t="shared" si="123"/>
        <v>0</v>
      </c>
      <c r="AA463">
        <f t="shared" si="112"/>
        <v>0.25511696375980664</v>
      </c>
      <c r="AB463">
        <f t="shared" si="113"/>
        <v>197142.05259092356</v>
      </c>
      <c r="AC463">
        <f t="shared" si="114"/>
        <v>196682.8420561559</v>
      </c>
      <c r="AD463">
        <f t="shared" si="115"/>
        <v>15.40320814718825</v>
      </c>
      <c r="AE463">
        <f t="shared" si="116"/>
        <v>0.25491153470750061</v>
      </c>
      <c r="AF463">
        <f t="shared" si="117"/>
        <v>196224.37106597656</v>
      </c>
      <c r="AG463">
        <f t="shared" si="118"/>
        <v>0.17971319051760509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13.854122035750548</v>
      </c>
      <c r="Y464">
        <f t="shared" si="124"/>
        <v>15.398986981829276</v>
      </c>
      <c r="Z464">
        <f t="shared" si="123"/>
        <v>0</v>
      </c>
      <c r="AA464">
        <f t="shared" si="112"/>
        <v>0.2547057422443656</v>
      </c>
      <c r="AB464">
        <f t="shared" si="113"/>
        <v>196224.37106597648</v>
      </c>
      <c r="AC464">
        <f t="shared" si="114"/>
        <v>195765.90072993661</v>
      </c>
      <c r="AD464">
        <f t="shared" si="115"/>
        <v>15.394757593028016</v>
      </c>
      <c r="AE464">
        <f t="shared" si="116"/>
        <v>0.25449774581025653</v>
      </c>
      <c r="AF464">
        <f t="shared" si="117"/>
        <v>195308.17918105956</v>
      </c>
      <c r="AG464">
        <f t="shared" si="118"/>
        <v>0.17933460433135109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13.854122035750548</v>
      </c>
      <c r="Y465">
        <f t="shared" si="124"/>
        <v>15.390535111788253</v>
      </c>
      <c r="Z465">
        <f t="shared" si="123"/>
        <v>0</v>
      </c>
      <c r="AA465">
        <f t="shared" si="112"/>
        <v>0.25429008908200745</v>
      </c>
      <c r="AB465">
        <f t="shared" si="113"/>
        <v>195308.17918105947</v>
      </c>
      <c r="AC465">
        <f t="shared" si="114"/>
        <v>194850.45702071185</v>
      </c>
      <c r="AD465">
        <f t="shared" si="115"/>
        <v>15.386312624907674</v>
      </c>
      <c r="AE465">
        <f t="shared" si="116"/>
        <v>0.25408243207634956</v>
      </c>
      <c r="AF465">
        <f t="shared" si="117"/>
        <v>194393.4824255846</v>
      </c>
      <c r="AG465">
        <f t="shared" si="118"/>
        <v>0.17895157401935299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13.854122035750548</v>
      </c>
      <c r="Y466">
        <f t="shared" si="124"/>
        <v>15.382097034316175</v>
      </c>
      <c r="Z466">
        <f t="shared" si="123"/>
        <v>0</v>
      </c>
      <c r="AA466">
        <f t="shared" si="112"/>
        <v>0.25387511422218717</v>
      </c>
      <c r="AB466">
        <f t="shared" si="113"/>
        <v>194393.4824255846</v>
      </c>
      <c r="AC466">
        <f t="shared" si="114"/>
        <v>193936.50721998466</v>
      </c>
      <c r="AD466">
        <f t="shared" si="115"/>
        <v>15.377881438093064</v>
      </c>
      <c r="AE466">
        <f t="shared" si="116"/>
        <v>0.25366779609106876</v>
      </c>
      <c r="AF466">
        <f t="shared" si="117"/>
        <v>193480.27835965675</v>
      </c>
      <c r="AG466">
        <f t="shared" si="118"/>
        <v>0.17856916877280909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13.854122035750548</v>
      </c>
      <c r="Y467">
        <f t="shared" si="124"/>
        <v>15.37367272690501</v>
      </c>
      <c r="Z467">
        <f t="shared" si="123"/>
        <v>0</v>
      </c>
      <c r="AA467">
        <f t="shared" si="112"/>
        <v>0.25346081655798602</v>
      </c>
      <c r="AB467">
        <f t="shared" si="113"/>
        <v>193480.27835965683</v>
      </c>
      <c r="AC467">
        <f t="shared" si="114"/>
        <v>193024.04888985245</v>
      </c>
      <c r="AD467">
        <f t="shared" si="115"/>
        <v>15.369464010094534</v>
      </c>
      <c r="AE467">
        <f t="shared" si="116"/>
        <v>0.25325383674839913</v>
      </c>
      <c r="AF467">
        <f t="shared" si="117"/>
        <v>192568.56454736259</v>
      </c>
      <c r="AG467">
        <f t="shared" si="118"/>
        <v>0.1781873875716779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13.854122035750548</v>
      </c>
      <c r="Y468">
        <f t="shared" si="124"/>
        <v>15.365262167083456</v>
      </c>
      <c r="Z468">
        <f t="shared" si="123"/>
        <v>0</v>
      </c>
      <c r="AA468">
        <f t="shared" si="112"/>
        <v>0.25304719498429129</v>
      </c>
      <c r="AB468">
        <f t="shared" si="113"/>
        <v>192568.56454736259</v>
      </c>
      <c r="AC468">
        <f t="shared" si="114"/>
        <v>192113.07959639086</v>
      </c>
      <c r="AD468">
        <f t="shared" si="115"/>
        <v>15.361060318459133</v>
      </c>
      <c r="AE468">
        <f t="shared" si="116"/>
        <v>0.2528405529441306</v>
      </c>
      <c r="AF468">
        <f t="shared" si="117"/>
        <v>191658.33855676372</v>
      </c>
      <c r="AG468">
        <f t="shared" si="118"/>
        <v>0.17780622939758242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13.854122035750548</v>
      </c>
      <c r="Y469">
        <f t="shared" si="124"/>
        <v>15.356865332416884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0.25263424839779403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191658.33855676377</v>
      </c>
      <c r="AC469">
        <f t="shared" ref="AC469:AC524" si="127">MAX(0,AB469+(Z469-AA469)*1800)</f>
        <v>191203.59690964775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15.352670340770551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0.25242794357585507</v>
      </c>
      <c r="AF469">
        <f t="shared" ref="AF469:AF524" si="130">MAX(0,AB469+(Z469-AE469)*3600)</f>
        <v>190749.5979598907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0.17742569323380769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13.854122035750548</v>
      </c>
      <c r="Y470">
        <f t="shared" si="124"/>
        <v>15.348478301568129</v>
      </c>
      <c r="Z470">
        <f t="shared" si="123"/>
        <v>0</v>
      </c>
      <c r="AA470">
        <f t="shared" si="125"/>
        <v>0.25222089692878774</v>
      </c>
      <c r="AB470">
        <f t="shared" si="126"/>
        <v>190749.5979598907</v>
      </c>
      <c r="AC470">
        <f t="shared" si="127"/>
        <v>190295.60034541888</v>
      </c>
      <c r="AD470">
        <f t="shared" si="128"/>
        <v>15.344279415116171</v>
      </c>
      <c r="AE470">
        <f t="shared" si="129"/>
        <v>0.25201195296526629</v>
      </c>
      <c r="AF470">
        <f t="shared" si="130"/>
        <v>189842.35492921574</v>
      </c>
      <c r="AG470">
        <f t="shared" si="131"/>
        <v>0.1770447075832699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13.854122035750548</v>
      </c>
      <c r="Y471">
        <f t="shared" si="124"/>
        <v>15.340087485518211</v>
      </c>
      <c r="Z471">
        <f t="shared" si="123"/>
        <v>0</v>
      </c>
      <c r="AA471">
        <f t="shared" si="125"/>
        <v>0.25180335518701669</v>
      </c>
      <c r="AB471">
        <f t="shared" si="126"/>
        <v>189842.35492921565</v>
      </c>
      <c r="AC471">
        <f t="shared" si="127"/>
        <v>189389.10888987902</v>
      </c>
      <c r="AD471">
        <f t="shared" si="128"/>
        <v>15.335895550157078</v>
      </c>
      <c r="AE471">
        <f t="shared" si="129"/>
        <v>0.25159475712198148</v>
      </c>
      <c r="AF471">
        <f t="shared" si="130"/>
        <v>188936.61380357653</v>
      </c>
      <c r="AG471">
        <f t="shared" si="131"/>
        <v>0.17665951574081948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13.854122035750548</v>
      </c>
      <c r="Y472">
        <f t="shared" si="124"/>
        <v>15.331710560133148</v>
      </c>
      <c r="Z472">
        <f t="shared" si="123"/>
        <v>0</v>
      </c>
      <c r="AA472">
        <f t="shared" si="125"/>
        <v>0.25138650466912227</v>
      </c>
      <c r="AB472">
        <f t="shared" si="126"/>
        <v>188936.61380357656</v>
      </c>
      <c r="AC472">
        <f t="shared" si="127"/>
        <v>188484.11809517213</v>
      </c>
      <c r="AD472">
        <f t="shared" si="128"/>
        <v>15.327525564355584</v>
      </c>
      <c r="AE472">
        <f t="shared" si="129"/>
        <v>0.25117825192995208</v>
      </c>
      <c r="AF472">
        <f t="shared" si="130"/>
        <v>188032.37209662874</v>
      </c>
      <c r="AG472">
        <f t="shared" si="131"/>
        <v>0.17627496156826392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13.854122035750548</v>
      </c>
      <c r="Y473">
        <f t="shared" si="124"/>
        <v>15.323347502417491</v>
      </c>
      <c r="Z473">
        <f t="shared" si="123"/>
        <v>0</v>
      </c>
      <c r="AA473">
        <f t="shared" si="125"/>
        <v>0.25097034423081044</v>
      </c>
      <c r="AB473">
        <f t="shared" si="126"/>
        <v>188032.37209662871</v>
      </c>
      <c r="AC473">
        <f t="shared" si="127"/>
        <v>187580.62547701324</v>
      </c>
      <c r="AD473">
        <f t="shared" si="128"/>
        <v>15.31916943473529</v>
      </c>
      <c r="AE473">
        <f t="shared" si="129"/>
        <v>0.250762436245832</v>
      </c>
      <c r="AF473">
        <f t="shared" si="130"/>
        <v>187129.6273261437</v>
      </c>
      <c r="AG473">
        <f t="shared" si="131"/>
        <v>0.17589104400996577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13.854122035750548</v>
      </c>
      <c r="Y474">
        <f t="shared" si="124"/>
        <v>15.314998289413861</v>
      </c>
      <c r="Z474">
        <f t="shared" si="123"/>
        <v>0</v>
      </c>
      <c r="AA474">
        <f t="shared" si="125"/>
        <v>0.25055487272968185</v>
      </c>
      <c r="AB474">
        <f t="shared" si="126"/>
        <v>187129.62732614379</v>
      </c>
      <c r="AC474">
        <f t="shared" si="127"/>
        <v>186678.62855523036</v>
      </c>
      <c r="AD474">
        <f t="shared" si="128"/>
        <v>15.310827138357833</v>
      </c>
      <c r="AE474">
        <f t="shared" si="129"/>
        <v>0.25034730892816809</v>
      </c>
      <c r="AF474">
        <f t="shared" si="130"/>
        <v>186228.37701400238</v>
      </c>
      <c r="AG474">
        <f t="shared" si="131"/>
        <v>0.17550776201203533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13.854122035750548</v>
      </c>
      <c r="Y475">
        <f t="shared" si="124"/>
        <v>15.306662898202884</v>
      </c>
      <c r="Z475">
        <f t="shared" si="123"/>
        <v>0</v>
      </c>
      <c r="AA475">
        <f t="shared" si="125"/>
        <v>0.25014008902522816</v>
      </c>
      <c r="AB475">
        <f t="shared" si="126"/>
        <v>186228.37701400244</v>
      </c>
      <c r="AC475">
        <f t="shared" si="127"/>
        <v>185778.12485375704</v>
      </c>
      <c r="AD475">
        <f t="shared" si="128"/>
        <v>15.302498652322829</v>
      </c>
      <c r="AE475">
        <f t="shared" si="129"/>
        <v>0.24993286883739693</v>
      </c>
      <c r="AF475">
        <f t="shared" si="130"/>
        <v>185328.61868618781</v>
      </c>
      <c r="AG475">
        <f t="shared" si="131"/>
        <v>0.17512511452232749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13.854122035750548</v>
      </c>
      <c r="Y476">
        <f t="shared" si="124"/>
        <v>15.298337038993242</v>
      </c>
      <c r="Z476">
        <f t="shared" si="123"/>
        <v>0</v>
      </c>
      <c r="AA476">
        <f t="shared" si="125"/>
        <v>0.24972477129058662</v>
      </c>
      <c r="AB476">
        <f t="shared" si="126"/>
        <v>185328.61868618787</v>
      </c>
      <c r="AC476">
        <f t="shared" si="127"/>
        <v>184879.1140978648</v>
      </c>
      <c r="AD476">
        <f t="shared" si="128"/>
        <v>15.294169012645634</v>
      </c>
      <c r="AE476">
        <f t="shared" si="129"/>
        <v>0.24951483563986129</v>
      </c>
      <c r="AF476">
        <f t="shared" si="130"/>
        <v>184430.36527788435</v>
      </c>
      <c r="AG476">
        <f t="shared" si="131"/>
        <v>0.17474188886187614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13.854122035750548</v>
      </c>
      <c r="Y477">
        <f t="shared" si="124"/>
        <v>15.290007994151663</v>
      </c>
      <c r="Z477">
        <f t="shared" si="123"/>
        <v>0</v>
      </c>
      <c r="AA477">
        <f t="shared" si="125"/>
        <v>0.24930525296154807</v>
      </c>
      <c r="AB477">
        <f t="shared" si="126"/>
        <v>184430.3652778843</v>
      </c>
      <c r="AC477">
        <f t="shared" si="127"/>
        <v>183981.61582255352</v>
      </c>
      <c r="AD477">
        <f t="shared" si="128"/>
        <v>15.285846969766414</v>
      </c>
      <c r="AE477">
        <f t="shared" si="129"/>
        <v>0.24909566998650223</v>
      </c>
      <c r="AF477">
        <f t="shared" si="130"/>
        <v>183533.6208659329</v>
      </c>
      <c r="AG477">
        <f t="shared" si="131"/>
        <v>0.17435444526185379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13.854122035750548</v>
      </c>
      <c r="Y478">
        <f t="shared" si="124"/>
        <v>15.281692941462151</v>
      </c>
      <c r="Z478">
        <f t="shared" si="123"/>
        <v>0</v>
      </c>
      <c r="AA478">
        <f t="shared" si="125"/>
        <v>0.24888643939090213</v>
      </c>
      <c r="AB478">
        <f t="shared" si="126"/>
        <v>183533.6208659329</v>
      </c>
      <c r="AC478">
        <f t="shared" si="127"/>
        <v>183085.62527502928</v>
      </c>
      <c r="AD478">
        <f t="shared" si="128"/>
        <v>15.277538907276504</v>
      </c>
      <c r="AE478">
        <f t="shared" si="129"/>
        <v>0.24867720849906788</v>
      </c>
      <c r="AF478">
        <f t="shared" si="130"/>
        <v>182638.38291533626</v>
      </c>
      <c r="AG478">
        <f t="shared" si="131"/>
        <v>0.17396765253715651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13.854122035750548</v>
      </c>
      <c r="Y479">
        <f t="shared" si="124"/>
        <v>15.273391857418968</v>
      </c>
      <c r="Z479">
        <f t="shared" si="123"/>
        <v>0</v>
      </c>
      <c r="AA479">
        <f t="shared" si="125"/>
        <v>0.24846832939470909</v>
      </c>
      <c r="AB479">
        <f t="shared" si="126"/>
        <v>182638.38291533623</v>
      </c>
      <c r="AC479">
        <f t="shared" si="127"/>
        <v>182191.13992242576</v>
      </c>
      <c r="AD479">
        <f t="shared" si="128"/>
        <v>15.269244801689929</v>
      </c>
      <c r="AE479">
        <f t="shared" si="129"/>
        <v>0.24825944999461377</v>
      </c>
      <c r="AF479">
        <f t="shared" si="130"/>
        <v>181744.64889535561</v>
      </c>
      <c r="AG479">
        <f t="shared" si="131"/>
        <v>0.17358150959436397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13.854122035750548</v>
      </c>
      <c r="Y480">
        <f t="shared" si="124"/>
        <v>15.26510471855587</v>
      </c>
      <c r="Z480">
        <f t="shared" si="123"/>
        <v>0</v>
      </c>
      <c r="AA480">
        <f t="shared" si="125"/>
        <v>0.24805092179101823</v>
      </c>
      <c r="AB480">
        <f t="shared" si="126"/>
        <v>181744.64889535567</v>
      </c>
      <c r="AC480">
        <f t="shared" si="127"/>
        <v>181298.15723613184</v>
      </c>
      <c r="AD480">
        <f t="shared" si="128"/>
        <v>15.260964629560171</v>
      </c>
      <c r="AE480">
        <f t="shared" si="129"/>
        <v>0.24784239329218291</v>
      </c>
      <c r="AF480">
        <f t="shared" si="130"/>
        <v>180852.41627950381</v>
      </c>
      <c r="AG480">
        <f t="shared" si="131"/>
        <v>0.17319601534189275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13.854122035750548</v>
      </c>
      <c r="Y481">
        <f t="shared" si="124"/>
        <v>15.25683150144603</v>
      </c>
      <c r="Z481">
        <f t="shared" si="123"/>
        <v>0</v>
      </c>
      <c r="AA481">
        <f t="shared" si="125"/>
        <v>0.24763421539986435</v>
      </c>
      <c r="AB481">
        <f t="shared" si="126"/>
        <v>180852.41627950381</v>
      </c>
      <c r="AC481">
        <f t="shared" si="127"/>
        <v>180406.67469178405</v>
      </c>
      <c r="AD481">
        <f t="shared" si="128"/>
        <v>15.252698367480097</v>
      </c>
      <c r="AE481">
        <f t="shared" si="129"/>
        <v>0.24742603721280204</v>
      </c>
      <c r="AF481">
        <f t="shared" si="130"/>
        <v>179961.68254553774</v>
      </c>
      <c r="AG481">
        <f t="shared" si="131"/>
        <v>0.17281116868999322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13.854122035750548</v>
      </c>
      <c r="Y482">
        <f t="shared" si="124"/>
        <v>15.248568504496953</v>
      </c>
      <c r="Z482">
        <f t="shared" si="123"/>
        <v>0</v>
      </c>
      <c r="AA482">
        <f t="shared" si="125"/>
        <v>0.24721711991263789</v>
      </c>
      <c r="AB482">
        <f t="shared" si="126"/>
        <v>179961.68254553783</v>
      </c>
      <c r="AC482">
        <f t="shared" si="127"/>
        <v>179516.69172969507</v>
      </c>
      <c r="AD482">
        <f t="shared" si="128"/>
        <v>15.244431702608047</v>
      </c>
      <c r="AE482">
        <f t="shared" si="129"/>
        <v>0.24700614494440895</v>
      </c>
      <c r="AF482">
        <f t="shared" si="130"/>
        <v>179072.46042373797</v>
      </c>
      <c r="AG482">
        <f t="shared" si="131"/>
        <v>0.17242588722249838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13.854122035750548</v>
      </c>
      <c r="Y483">
        <f t="shared" si="124"/>
        <v>15.240301961408525</v>
      </c>
      <c r="Z483">
        <f t="shared" si="123"/>
        <v>0</v>
      </c>
      <c r="AA483">
        <f t="shared" si="125"/>
        <v>0.24679553006804775</v>
      </c>
      <c r="AB483">
        <f t="shared" si="126"/>
        <v>179072.46042373803</v>
      </c>
      <c r="AC483">
        <f t="shared" si="127"/>
        <v>178628.22846961554</v>
      </c>
      <c r="AD483">
        <f t="shared" si="128"/>
        <v>15.236172214183414</v>
      </c>
      <c r="AE483">
        <f t="shared" si="129"/>
        <v>0.2465849148843843</v>
      </c>
      <c r="AF483">
        <f t="shared" si="130"/>
        <v>178184.75473015424</v>
      </c>
      <c r="AG483">
        <f t="shared" si="131"/>
        <v>0.17203609467565331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13.854122035750548</v>
      </c>
      <c r="Y484">
        <f t="shared" si="124"/>
        <v>15.232049515606793</v>
      </c>
      <c r="Z484">
        <f t="shared" si="123"/>
        <v>0</v>
      </c>
      <c r="AA484">
        <f t="shared" si="125"/>
        <v>0.24637465917850856</v>
      </c>
      <c r="AB484">
        <f t="shared" si="126"/>
        <v>178184.75473015415</v>
      </c>
      <c r="AC484">
        <f t="shared" si="127"/>
        <v>177741.28034363282</v>
      </c>
      <c r="AD484">
        <f t="shared" si="128"/>
        <v>15.227926811014859</v>
      </c>
      <c r="AE484">
        <f t="shared" si="129"/>
        <v>0.24616440316585467</v>
      </c>
      <c r="AF484">
        <f t="shared" si="130"/>
        <v>177298.56287875707</v>
      </c>
      <c r="AG484">
        <f t="shared" si="131"/>
        <v>0.17164696685857811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13.854122035750548</v>
      </c>
      <c r="Y485">
        <f t="shared" si="124"/>
        <v>15.223811143051059</v>
      </c>
      <c r="Z485">
        <f t="shared" si="123"/>
        <v>0</v>
      </c>
      <c r="AA485">
        <f t="shared" si="125"/>
        <v>0.24595450601795593</v>
      </c>
      <c r="AB485">
        <f t="shared" si="126"/>
        <v>177298.56287875716</v>
      </c>
      <c r="AC485">
        <f t="shared" si="127"/>
        <v>176855.84476792483</v>
      </c>
      <c r="AD485">
        <f t="shared" si="128"/>
        <v>15.219695469082202</v>
      </c>
      <c r="AE485">
        <f t="shared" si="129"/>
        <v>0.24574460856380212</v>
      </c>
      <c r="AF485">
        <f t="shared" si="130"/>
        <v>176413.88228792747</v>
      </c>
      <c r="AG485">
        <f t="shared" si="131"/>
        <v>0.17125850263768105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13.854122035750548</v>
      </c>
      <c r="Y486">
        <f t="shared" si="124"/>
        <v>15.215586819741617</v>
      </c>
      <c r="Z486">
        <f t="shared" si="123"/>
        <v>0</v>
      </c>
      <c r="AA486">
        <f t="shared" si="125"/>
        <v>0.24553506936241606</v>
      </c>
      <c r="AB486">
        <f t="shared" si="126"/>
        <v>176413.88228792752</v>
      </c>
      <c r="AC486">
        <f t="shared" si="127"/>
        <v>175971.91916307519</v>
      </c>
      <c r="AD486">
        <f t="shared" si="128"/>
        <v>15.211478164406216</v>
      </c>
      <c r="AE486">
        <f t="shared" si="129"/>
        <v>0.24532552985529721</v>
      </c>
      <c r="AF486">
        <f t="shared" si="130"/>
        <v>175530.71038044847</v>
      </c>
      <c r="AG486">
        <f t="shared" si="131"/>
        <v>0.17087070088130335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13.854122035750548</v>
      </c>
      <c r="Y487">
        <f t="shared" si="124"/>
        <v>15.207376521719691</v>
      </c>
      <c r="Z487">
        <f t="shared" si="123"/>
        <v>0</v>
      </c>
      <c r="AA487">
        <f t="shared" si="125"/>
        <v>0.24511634799000254</v>
      </c>
      <c r="AB487">
        <f t="shared" si="126"/>
        <v>175530.71038044844</v>
      </c>
      <c r="AC487">
        <f t="shared" si="127"/>
        <v>175089.50095406643</v>
      </c>
      <c r="AD487">
        <f t="shared" si="128"/>
        <v>15.203274873048574</v>
      </c>
      <c r="AE487">
        <f t="shared" si="129"/>
        <v>0.24490716581949643</v>
      </c>
      <c r="AF487">
        <f t="shared" si="130"/>
        <v>174649.04458349824</v>
      </c>
      <c r="AG487">
        <f t="shared" si="131"/>
        <v>0.17048356045971608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13.854122035750548</v>
      </c>
      <c r="Y488">
        <f t="shared" si="124"/>
        <v>15.199178110239332</v>
      </c>
      <c r="Z488">
        <f t="shared" si="123"/>
        <v>0</v>
      </c>
      <c r="AA488">
        <f t="shared" si="125"/>
        <v>0.24469769183739631</v>
      </c>
      <c r="AB488">
        <f t="shared" si="126"/>
        <v>174649.04458349824</v>
      </c>
      <c r="AC488">
        <f t="shared" si="127"/>
        <v>174208.58873819091</v>
      </c>
      <c r="AD488">
        <f t="shared" si="128"/>
        <v>15.195072903917431</v>
      </c>
      <c r="AE488">
        <f t="shared" si="129"/>
        <v>0.24448562607950308</v>
      </c>
      <c r="AF488">
        <f t="shared" si="130"/>
        <v>173768.89632961203</v>
      </c>
      <c r="AG488">
        <f t="shared" si="131"/>
        <v>0.17009643588345344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13.854122035750548</v>
      </c>
      <c r="Y489">
        <f t="shared" si="124"/>
        <v>15.190974813099427</v>
      </c>
      <c r="Z489">
        <f t="shared" si="123"/>
        <v>0</v>
      </c>
      <c r="AA489">
        <f t="shared" si="125"/>
        <v>0.24427392789259367</v>
      </c>
      <c r="AB489">
        <f t="shared" si="126"/>
        <v>173768.89632961201</v>
      </c>
      <c r="AC489">
        <f t="shared" si="127"/>
        <v>173329.20325940533</v>
      </c>
      <c r="AD489">
        <f t="shared" si="128"/>
        <v>15.186876716114815</v>
      </c>
      <c r="AE489">
        <f t="shared" si="129"/>
        <v>0.24406222938713115</v>
      </c>
      <c r="AF489">
        <f t="shared" si="130"/>
        <v>172890.27230381835</v>
      </c>
      <c r="AG489">
        <f t="shared" si="131"/>
        <v>0.1697041895014523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13.854122035750548</v>
      </c>
      <c r="Y490">
        <f t="shared" si="124"/>
        <v>15.182785722311573</v>
      </c>
      <c r="Z490">
        <f t="shared" si="123"/>
        <v>0</v>
      </c>
      <c r="AA490">
        <f t="shared" si="125"/>
        <v>0.24385089781609837</v>
      </c>
      <c r="AB490">
        <f t="shared" si="126"/>
        <v>172890.2723038184</v>
      </c>
      <c r="AC490">
        <f t="shared" si="127"/>
        <v>172451.34068774944</v>
      </c>
      <c r="AD490">
        <f t="shared" si="128"/>
        <v>15.178694722352402</v>
      </c>
      <c r="AE490">
        <f t="shared" si="129"/>
        <v>0.24363956592706407</v>
      </c>
      <c r="AF490">
        <f t="shared" si="130"/>
        <v>172013.16986648098</v>
      </c>
      <c r="AG490">
        <f t="shared" si="131"/>
        <v>0.16931262240609637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13.854122035750548</v>
      </c>
      <c r="Y491">
        <f t="shared" si="124"/>
        <v>15.174610813273414</v>
      </c>
      <c r="Z491">
        <f t="shared" si="123"/>
        <v>0</v>
      </c>
      <c r="AA491">
        <f t="shared" si="125"/>
        <v>0.24342860033700781</v>
      </c>
      <c r="AB491">
        <f t="shared" si="126"/>
        <v>172013.16986648098</v>
      </c>
      <c r="AC491">
        <f t="shared" si="127"/>
        <v>171574.99838587438</v>
      </c>
      <c r="AD491">
        <f t="shared" si="128"/>
        <v>15.170526898049159</v>
      </c>
      <c r="AE491">
        <f t="shared" si="129"/>
        <v>0.24321763442950076</v>
      </c>
      <c r="AF491">
        <f t="shared" si="130"/>
        <v>171137.58638253479</v>
      </c>
      <c r="AG491">
        <f t="shared" si="131"/>
        <v>0.16892173342100675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13.854122035750548</v>
      </c>
      <c r="Y492">
        <f t="shared" si="124"/>
        <v>15.1664500614252</v>
      </c>
      <c r="Z492">
        <f t="shared" si="123"/>
        <v>0</v>
      </c>
      <c r="AA492">
        <f t="shared" si="125"/>
        <v>0.24300703418662029</v>
      </c>
      <c r="AB492">
        <f t="shared" si="126"/>
        <v>171137.58638253476</v>
      </c>
      <c r="AC492">
        <f t="shared" si="127"/>
        <v>170700.17372099884</v>
      </c>
      <c r="AD492">
        <f t="shared" si="128"/>
        <v>15.162373218666616</v>
      </c>
      <c r="AE492">
        <f t="shared" si="129"/>
        <v>0.24279643362683884</v>
      </c>
      <c r="AF492">
        <f t="shared" si="130"/>
        <v>170263.51922147814</v>
      </c>
      <c r="AG492">
        <f t="shared" si="131"/>
        <v>0.16853152137184185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13.854122035750548</v>
      </c>
      <c r="Y493">
        <f t="shared" si="124"/>
        <v>15.158303442249712</v>
      </c>
      <c r="Z493">
        <f t="shared" si="123"/>
        <v>0</v>
      </c>
      <c r="AA493">
        <f t="shared" si="125"/>
        <v>0.24258619809843132</v>
      </c>
      <c r="AB493">
        <f t="shared" si="126"/>
        <v>170263.51922147808</v>
      </c>
      <c r="AC493">
        <f t="shared" si="127"/>
        <v>169826.8640649009</v>
      </c>
      <c r="AD493">
        <f t="shared" si="128"/>
        <v>15.154233659708806</v>
      </c>
      <c r="AE493">
        <f t="shared" si="129"/>
        <v>0.24237596225367156</v>
      </c>
      <c r="AF493">
        <f t="shared" si="130"/>
        <v>169390.96575736487</v>
      </c>
      <c r="AG493">
        <f t="shared" si="131"/>
        <v>0.16814198508629374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13.854122035750548</v>
      </c>
      <c r="Y494">
        <f t="shared" si="124"/>
        <v>15.150170931272193</v>
      </c>
      <c r="Z494">
        <f t="shared" si="123"/>
        <v>0</v>
      </c>
      <c r="AA494">
        <f t="shared" si="125"/>
        <v>0.24216609080812973</v>
      </c>
      <c r="AB494">
        <f t="shared" si="126"/>
        <v>169390.96575736487</v>
      </c>
      <c r="AC494">
        <f t="shared" si="127"/>
        <v>168955.06679391023</v>
      </c>
      <c r="AD494">
        <f t="shared" si="128"/>
        <v>15.146098142477614</v>
      </c>
      <c r="AE494">
        <f t="shared" si="129"/>
        <v>0.24195301919042697</v>
      </c>
      <c r="AF494">
        <f t="shared" si="130"/>
        <v>168519.93488827933</v>
      </c>
      <c r="AG494">
        <f t="shared" si="131"/>
        <v>0.16775312339408477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13.854122035750548</v>
      </c>
      <c r="Y495">
        <f t="shared" si="124"/>
        <v>15.142032079815639</v>
      </c>
      <c r="Z495">
        <f t="shared" si="123"/>
        <v>0</v>
      </c>
      <c r="AA495">
        <f t="shared" si="125"/>
        <v>0.24174018222491628</v>
      </c>
      <c r="AB495">
        <f t="shared" si="126"/>
        <v>168519.93488827936</v>
      </c>
      <c r="AC495">
        <f t="shared" si="127"/>
        <v>168084.80256027452</v>
      </c>
      <c r="AD495">
        <f t="shared" si="128"/>
        <v>15.137966013206817</v>
      </c>
      <c r="AE495">
        <f t="shared" si="129"/>
        <v>0.24152734505280898</v>
      </c>
      <c r="AF495">
        <f t="shared" si="130"/>
        <v>167650.43644608924</v>
      </c>
      <c r="AG495">
        <f t="shared" si="131"/>
        <v>0.16735844935648855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13.854122035750548</v>
      </c>
      <c r="Y496">
        <f t="shared" si="124"/>
        <v>15.133907106434732</v>
      </c>
      <c r="Z496">
        <f t="shared" si="123"/>
        <v>0</v>
      </c>
      <c r="AA496">
        <f t="shared" si="125"/>
        <v>0.24131488266044587</v>
      </c>
      <c r="AB496">
        <f t="shared" si="126"/>
        <v>167650.43644608927</v>
      </c>
      <c r="AC496">
        <f t="shared" si="127"/>
        <v>167216.06965730045</v>
      </c>
      <c r="AD496">
        <f t="shared" si="128"/>
        <v>15.129848193358855</v>
      </c>
      <c r="AE496">
        <f t="shared" si="129"/>
        <v>0.24110241993811252</v>
      </c>
      <c r="AF496">
        <f t="shared" si="130"/>
        <v>166782.46773431206</v>
      </c>
      <c r="AG496">
        <f t="shared" si="131"/>
        <v>0.16696433031921679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13.854122035750548</v>
      </c>
      <c r="Y497">
        <f t="shared" si="124"/>
        <v>15.125796427523236</v>
      </c>
      <c r="Z497">
        <f t="shared" si="123"/>
        <v>0</v>
      </c>
      <c r="AA497">
        <f t="shared" si="125"/>
        <v>0.24089033133616405</v>
      </c>
      <c r="AB497">
        <f t="shared" si="126"/>
        <v>166782.46773431206</v>
      </c>
      <c r="AC497">
        <f t="shared" si="127"/>
        <v>166348.86513790695</v>
      </c>
      <c r="AD497">
        <f t="shared" si="128"/>
        <v>15.121744655394915</v>
      </c>
      <c r="AE497">
        <f t="shared" si="129"/>
        <v>0.2406782424048258</v>
      </c>
      <c r="AF497">
        <f t="shared" si="130"/>
        <v>165916.02606165467</v>
      </c>
      <c r="AG497">
        <f t="shared" si="131"/>
        <v>0.16657090466545019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13.854122035750548</v>
      </c>
      <c r="Y498">
        <f t="shared" si="124"/>
        <v>15.117700017932533</v>
      </c>
      <c r="Z498">
        <f t="shared" si="123"/>
        <v>0</v>
      </c>
      <c r="AA498">
        <f t="shared" si="125"/>
        <v>0.24046652693567314</v>
      </c>
      <c r="AB498">
        <f t="shared" si="126"/>
        <v>165916.02606165476</v>
      </c>
      <c r="AC498">
        <f t="shared" si="127"/>
        <v>165483.18631317056</v>
      </c>
      <c r="AD498">
        <f t="shared" si="128"/>
        <v>15.11365537418852</v>
      </c>
      <c r="AE498">
        <f t="shared" si="129"/>
        <v>0.24025481113771013</v>
      </c>
      <c r="AF498">
        <f t="shared" si="130"/>
        <v>165051.108741559</v>
      </c>
      <c r="AG498">
        <f t="shared" si="131"/>
        <v>0.16617817117530187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13.854122035750548</v>
      </c>
      <c r="Y499">
        <f t="shared" si="124"/>
        <v>15.109617852558248</v>
      </c>
      <c r="Z499">
        <f t="shared" si="123"/>
        <v>0</v>
      </c>
      <c r="AA499">
        <f t="shared" si="125"/>
        <v>0.24004346814489128</v>
      </c>
      <c r="AB499">
        <f t="shared" si="126"/>
        <v>165051.10874155903</v>
      </c>
      <c r="AC499">
        <f t="shared" si="127"/>
        <v>164619.03049889824</v>
      </c>
      <c r="AD499">
        <f t="shared" si="128"/>
        <v>15.105580324657398</v>
      </c>
      <c r="AE499">
        <f t="shared" si="129"/>
        <v>0.23983212482384067</v>
      </c>
      <c r="AF499">
        <f t="shared" si="130"/>
        <v>164187.71309219321</v>
      </c>
      <c r="AG499">
        <f t="shared" si="131"/>
        <v>0.16578612863103093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13.854122035750548</v>
      </c>
      <c r="Y500">
        <f t="shared" si="124"/>
        <v>15.101549906340175</v>
      </c>
      <c r="Z500">
        <f t="shared" ref="Z500:Z524" si="136">(V501-V500)*43560/3600</f>
        <v>0</v>
      </c>
      <c r="AA500">
        <f t="shared" si="125"/>
        <v>0.2396211536520487</v>
      </c>
      <c r="AB500">
        <f t="shared" si="126"/>
        <v>164187.71309219321</v>
      </c>
      <c r="AC500">
        <f t="shared" si="127"/>
        <v>163756.39501561952</v>
      </c>
      <c r="AD500">
        <f t="shared" si="128"/>
        <v>15.097513064348096</v>
      </c>
      <c r="AE500">
        <f t="shared" si="129"/>
        <v>0.23940806095037193</v>
      </c>
      <c r="AF500">
        <f t="shared" si="130"/>
        <v>163325.84407277187</v>
      </c>
      <c r="AG500">
        <f t="shared" si="131"/>
        <v>0.16539477581703901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13.854122035750548</v>
      </c>
      <c r="Y501">
        <f t="shared" si="124"/>
        <v>15.093479399530111</v>
      </c>
      <c r="Z501">
        <f t="shared" si="136"/>
        <v>0</v>
      </c>
      <c r="AA501">
        <f t="shared" si="125"/>
        <v>0.23919402421412114</v>
      </c>
      <c r="AB501">
        <f t="shared" si="126"/>
        <v>163325.84407277184</v>
      </c>
      <c r="AC501">
        <f t="shared" si="127"/>
        <v>162895.29482918643</v>
      </c>
      <c r="AD501">
        <f t="shared" si="128"/>
        <v>15.089445750631855</v>
      </c>
      <c r="AE501">
        <f t="shared" si="129"/>
        <v>0.23897998832261258</v>
      </c>
      <c r="AF501">
        <f t="shared" si="130"/>
        <v>162465.51611481042</v>
      </c>
      <c r="AG501">
        <f t="shared" si="131"/>
        <v>0.16499858890408417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13.854122035750548</v>
      </c>
      <c r="Y502">
        <f t="shared" si="124"/>
        <v>15.085419320522954</v>
      </c>
      <c r="Z502">
        <f t="shared" si="136"/>
        <v>0</v>
      </c>
      <c r="AA502">
        <f t="shared" si="125"/>
        <v>0.23876633547882437</v>
      </c>
      <c r="AB502">
        <f t="shared" si="126"/>
        <v>162465.51611481034</v>
      </c>
      <c r="AC502">
        <f t="shared" si="127"/>
        <v>162035.73671094846</v>
      </c>
      <c r="AD502">
        <f t="shared" si="128"/>
        <v>15.081392883954528</v>
      </c>
      <c r="AE502">
        <f t="shared" si="129"/>
        <v>0.23855268229227697</v>
      </c>
      <c r="AF502">
        <f t="shared" si="130"/>
        <v>161606.72645855814</v>
      </c>
      <c r="AG502">
        <f t="shared" si="131"/>
        <v>0.1646017958337308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13.854122035750548</v>
      </c>
      <c r="Y503">
        <f t="shared" si="124"/>
        <v>15.077373653267966</v>
      </c>
      <c r="Z503">
        <f t="shared" si="136"/>
        <v>0</v>
      </c>
      <c r="AA503">
        <f t="shared" si="125"/>
        <v>0.2383394114685449</v>
      </c>
      <c r="AB503">
        <f t="shared" si="126"/>
        <v>161606.72645855817</v>
      </c>
      <c r="AC503">
        <f t="shared" si="127"/>
        <v>161177.7155179148</v>
      </c>
      <c r="AD503">
        <f t="shared" si="128"/>
        <v>15.073354416133428</v>
      </c>
      <c r="AE503">
        <f t="shared" si="129"/>
        <v>0.23812614030266652</v>
      </c>
      <c r="AF503">
        <f t="shared" si="130"/>
        <v>160749.47235346856</v>
      </c>
      <c r="AG503">
        <f t="shared" si="131"/>
        <v>0.16420571224567743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13.854122035750548</v>
      </c>
      <c r="Y504">
        <f t="shared" si="124"/>
        <v>15.06934237199634</v>
      </c>
      <c r="Z504">
        <f t="shared" si="136"/>
        <v>0</v>
      </c>
      <c r="AA504">
        <f t="shared" si="125"/>
        <v>0.23791325081592296</v>
      </c>
      <c r="AB504">
        <f t="shared" si="126"/>
        <v>160749.47235346853</v>
      </c>
      <c r="AC504">
        <f t="shared" si="127"/>
        <v>160321.22850199987</v>
      </c>
      <c r="AD504">
        <f t="shared" si="128"/>
        <v>15.065330321422806</v>
      </c>
      <c r="AE504">
        <f t="shared" si="129"/>
        <v>0.23770036098764483</v>
      </c>
      <c r="AF504">
        <f t="shared" si="130"/>
        <v>159893.751053913</v>
      </c>
      <c r="AG504">
        <f t="shared" si="131"/>
        <v>0.1638103368713405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13.854122035750548</v>
      </c>
      <c r="Y505">
        <f t="shared" si="124"/>
        <v>15.061325450985349</v>
      </c>
      <c r="Z505">
        <f t="shared" si="136"/>
        <v>0</v>
      </c>
      <c r="AA505">
        <f t="shared" si="125"/>
        <v>0.23748785215604371</v>
      </c>
      <c r="AB505">
        <f t="shared" si="126"/>
        <v>159893.75105391294</v>
      </c>
      <c r="AC505">
        <f t="shared" si="127"/>
        <v>159466.27292003206</v>
      </c>
      <c r="AD505">
        <f t="shared" si="128"/>
        <v>15.057320574122953</v>
      </c>
      <c r="AE505">
        <f t="shared" si="129"/>
        <v>0.23727534298351863</v>
      </c>
      <c r="AF505">
        <f t="shared" si="130"/>
        <v>159039.55981917228</v>
      </c>
      <c r="AG505">
        <f t="shared" si="131"/>
        <v>0.16341566844440486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13.854122035750548</v>
      </c>
      <c r="Y506">
        <f t="shared" si="124"/>
        <v>15.053322864558256</v>
      </c>
      <c r="Z506">
        <f t="shared" si="136"/>
        <v>0</v>
      </c>
      <c r="AA506">
        <f t="shared" si="125"/>
        <v>0.23706321412643289</v>
      </c>
      <c r="AB506">
        <f t="shared" si="126"/>
        <v>159039.55981917219</v>
      </c>
      <c r="AC506">
        <f t="shared" si="127"/>
        <v>158612.8460337446</v>
      </c>
      <c r="AD506">
        <f t="shared" si="128"/>
        <v>15.049323400158915</v>
      </c>
      <c r="AE506">
        <f t="shared" si="129"/>
        <v>0.23685048394099528</v>
      </c>
      <c r="AF506">
        <f t="shared" si="130"/>
        <v>158186.89807698462</v>
      </c>
      <c r="AG506">
        <f t="shared" si="131"/>
        <v>0.16302170570081947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13.854122035750548</v>
      </c>
      <c r="Y507">
        <f t="shared" si="124"/>
        <v>15.045322520142953</v>
      </c>
      <c r="Z507">
        <f t="shared" si="136"/>
        <v>0</v>
      </c>
      <c r="AA507">
        <f t="shared" si="125"/>
        <v>0.23663518168336872</v>
      </c>
      <c r="AB507">
        <f t="shared" si="126"/>
        <v>158186.89807698468</v>
      </c>
      <c r="AC507">
        <f t="shared" si="127"/>
        <v>157760.95474995463</v>
      </c>
      <c r="AD507">
        <f t="shared" si="128"/>
        <v>15.041321683613511</v>
      </c>
      <c r="AE507">
        <f t="shared" si="129"/>
        <v>0.23641988176591378</v>
      </c>
      <c r="AF507">
        <f t="shared" si="130"/>
        <v>157335.78650262739</v>
      </c>
      <c r="AG507">
        <f t="shared" si="131"/>
        <v>0.16262431916096576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13.854122035750548</v>
      </c>
      <c r="Y508">
        <f t="shared" si="124"/>
        <v>15.037328127318293</v>
      </c>
      <c r="Z508">
        <f t="shared" si="136"/>
        <v>0</v>
      </c>
      <c r="AA508">
        <f t="shared" si="125"/>
        <v>0.23620497362498258</v>
      </c>
      <c r="AB508">
        <f t="shared" si="126"/>
        <v>157335.78650262731</v>
      </c>
      <c r="AC508">
        <f t="shared" si="127"/>
        <v>156910.61755010232</v>
      </c>
      <c r="AD508">
        <f t="shared" si="128"/>
        <v>15.033334564399237</v>
      </c>
      <c r="AE508">
        <f t="shared" si="129"/>
        <v>0.23599006512759796</v>
      </c>
      <c r="AF508">
        <f t="shared" si="130"/>
        <v>156486.22226816794</v>
      </c>
      <c r="AG508">
        <f t="shared" si="131"/>
        <v>0.16222471945048719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13.854122035750548</v>
      </c>
      <c r="Y509">
        <f t="shared" si="124"/>
        <v>15.029348268478778</v>
      </c>
      <c r="Z509">
        <f t="shared" si="136"/>
        <v>0</v>
      </c>
      <c r="AA509">
        <f t="shared" si="125"/>
        <v>0.23577554769447867</v>
      </c>
      <c r="AB509">
        <f t="shared" si="126"/>
        <v>156486.22226816794</v>
      </c>
      <c r="AC509">
        <f t="shared" si="127"/>
        <v>156061.82628231787</v>
      </c>
      <c r="AD509">
        <f t="shared" si="128"/>
        <v>15.025361965946519</v>
      </c>
      <c r="AE509">
        <f t="shared" si="129"/>
        <v>0.23556102990555386</v>
      </c>
      <c r="AF509">
        <f t="shared" si="130"/>
        <v>155638.20256050795</v>
      </c>
      <c r="AG509">
        <f t="shared" si="131"/>
        <v>0.16182584622122903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13.854122035750548</v>
      </c>
      <c r="Y510">
        <f t="shared" si="124"/>
        <v>15.021382917201295</v>
      </c>
      <c r="Z510">
        <f t="shared" si="136"/>
        <v>0</v>
      </c>
      <c r="AA510">
        <f t="shared" si="125"/>
        <v>0.23534690246993095</v>
      </c>
      <c r="AB510">
        <f t="shared" si="126"/>
        <v>155638.20256050795</v>
      </c>
      <c r="AC510">
        <f t="shared" si="127"/>
        <v>155214.57813606207</v>
      </c>
      <c r="AD510">
        <f t="shared" si="128"/>
        <v>15.017403861856293</v>
      </c>
      <c r="AE510">
        <f t="shared" si="129"/>
        <v>0.23513277467914936</v>
      </c>
      <c r="AF510">
        <f t="shared" si="130"/>
        <v>154791.72457166301</v>
      </c>
      <c r="AG510">
        <f t="shared" si="131"/>
        <v>0.16142769815243213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13.854122035750548</v>
      </c>
      <c r="Y511">
        <f t="shared" si="124"/>
        <v>15.013432047110774</v>
      </c>
      <c r="Z511">
        <f t="shared" si="136"/>
        <v>0</v>
      </c>
      <c r="AA511">
        <f t="shared" si="125"/>
        <v>0.2349190365319985</v>
      </c>
      <c r="AB511">
        <f t="shared" si="126"/>
        <v>154791.72457166301</v>
      </c>
      <c r="AC511">
        <f t="shared" si="127"/>
        <v>154368.87030590541</v>
      </c>
      <c r="AD511">
        <f t="shared" si="128"/>
        <v>15.009460225777476</v>
      </c>
      <c r="AE511">
        <f t="shared" si="129"/>
        <v>0.23470529803033466</v>
      </c>
      <c r="AF511">
        <f t="shared" si="130"/>
        <v>153946.7854987538</v>
      </c>
      <c r="AG511">
        <f t="shared" si="131"/>
        <v>0.16103027392573854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13.854122035750548</v>
      </c>
      <c r="Y512">
        <f t="shared" si="124"/>
        <v>15.005495631880091</v>
      </c>
      <c r="Z512">
        <f t="shared" si="136"/>
        <v>0</v>
      </c>
      <c r="AA512">
        <f t="shared" si="125"/>
        <v>0.23449194846392082</v>
      </c>
      <c r="AB512">
        <f t="shared" si="126"/>
        <v>153946.78549875383</v>
      </c>
      <c r="AC512">
        <f t="shared" si="127"/>
        <v>153524.69999151878</v>
      </c>
      <c r="AD512">
        <f t="shared" si="128"/>
        <v>15.001531031406904</v>
      </c>
      <c r="AE512">
        <f t="shared" si="129"/>
        <v>0.2342785985436385</v>
      </c>
      <c r="AF512">
        <f t="shared" si="130"/>
        <v>153103.38254399673</v>
      </c>
      <c r="AG512">
        <f t="shared" si="131"/>
        <v>0.16063357222518715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13.854122035750548</v>
      </c>
      <c r="Y513">
        <f t="shared" si="124"/>
        <v>14.997567349974011</v>
      </c>
      <c r="Z513">
        <f t="shared" si="136"/>
        <v>0</v>
      </c>
      <c r="AA513">
        <f t="shared" si="125"/>
        <v>0.23406338353020473</v>
      </c>
      <c r="AB513">
        <f t="shared" si="126"/>
        <v>153103.38254399667</v>
      </c>
      <c r="AC513">
        <f t="shared" si="127"/>
        <v>152682.06845364231</v>
      </c>
      <c r="AD513">
        <f t="shared" si="128"/>
        <v>14.993599727845886</v>
      </c>
      <c r="AE513">
        <f t="shared" si="129"/>
        <v>0.23384674839580794</v>
      </c>
      <c r="AF513">
        <f t="shared" si="130"/>
        <v>152261.53424977176</v>
      </c>
      <c r="AG513">
        <f t="shared" si="131"/>
        <v>0.16023535170693967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13.854122035750548</v>
      </c>
      <c r="Y514">
        <f t="shared" si="124"/>
        <v>14.989639450107475</v>
      </c>
      <c r="Z514">
        <f t="shared" si="136"/>
        <v>0</v>
      </c>
      <c r="AA514">
        <f t="shared" si="125"/>
        <v>0.23363051427058015</v>
      </c>
      <c r="AB514">
        <f t="shared" si="126"/>
        <v>152261.53424977185</v>
      </c>
      <c r="AC514">
        <f t="shared" si="127"/>
        <v>151840.99932408481</v>
      </c>
      <c r="AD514">
        <f t="shared" si="128"/>
        <v>14.985679165571533</v>
      </c>
      <c r="AE514">
        <f t="shared" si="129"/>
        <v>0.23341427977420209</v>
      </c>
      <c r="AF514">
        <f t="shared" si="130"/>
        <v>151421.24284258473</v>
      </c>
      <c r="AG514">
        <f t="shared" si="131"/>
        <v>0.15983280097672595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13.854122035750548</v>
      </c>
      <c r="Y515">
        <f t="shared" si="124"/>
        <v>14.981726211842826</v>
      </c>
      <c r="Z515">
        <f t="shared" si="136"/>
        <v>0</v>
      </c>
      <c r="AA515">
        <f t="shared" si="125"/>
        <v>0.23319844554537961</v>
      </c>
      <c r="AB515">
        <f t="shared" si="126"/>
        <v>151421.24284258473</v>
      </c>
      <c r="AC515">
        <f t="shared" si="127"/>
        <v>151001.48564060306</v>
      </c>
      <c r="AD515">
        <f t="shared" si="128"/>
        <v>14.977773251329161</v>
      </c>
      <c r="AE515">
        <f t="shared" si="129"/>
        <v>0.23298261094609335</v>
      </c>
      <c r="AF515">
        <f t="shared" si="130"/>
        <v>150582.50544317879</v>
      </c>
      <c r="AG515">
        <f t="shared" si="131"/>
        <v>0.15943099471082747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13.854122035750548</v>
      </c>
      <c r="Y516">
        <f t="shared" si="124"/>
        <v>14.97382760806537</v>
      </c>
      <c r="Z516">
        <f t="shared" si="136"/>
        <v>0</v>
      </c>
      <c r="AA516">
        <f t="shared" si="125"/>
        <v>0.2327671758741206</v>
      </c>
      <c r="AB516">
        <f t="shared" si="126"/>
        <v>150582.50544317876</v>
      </c>
      <c r="AC516">
        <f t="shared" si="127"/>
        <v>150163.52452660535</v>
      </c>
      <c r="AD516">
        <f t="shared" si="128"/>
        <v>14.96988195802917</v>
      </c>
      <c r="AE516">
        <f t="shared" si="129"/>
        <v>0.23255174043236923</v>
      </c>
      <c r="AF516">
        <f t="shared" si="130"/>
        <v>149745.31917762224</v>
      </c>
      <c r="AG516">
        <f t="shared" si="131"/>
        <v>0.15902993153245601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13.854122035750548</v>
      </c>
      <c r="Y517">
        <f t="shared" si="124"/>
        <v>14.965943611710561</v>
      </c>
      <c r="Z517">
        <f t="shared" si="136"/>
        <v>0</v>
      </c>
      <c r="AA517">
        <f t="shared" si="125"/>
        <v>0.2323367037790586</v>
      </c>
      <c r="AB517">
        <f t="shared" si="126"/>
        <v>149745.31917762218</v>
      </c>
      <c r="AC517">
        <f t="shared" si="127"/>
        <v>149327.11311081986</v>
      </c>
      <c r="AD517">
        <f t="shared" si="128"/>
        <v>14.962005258632065</v>
      </c>
      <c r="AE517">
        <f t="shared" si="129"/>
        <v>0.23212166675665311</v>
      </c>
      <c r="AF517">
        <f t="shared" si="130"/>
        <v>148909.68117729822</v>
      </c>
      <c r="AG517">
        <f t="shared" si="131"/>
        <v>0.15862961006736945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13.854122035750548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14.958074195763903</v>
      </c>
      <c r="Z518">
        <f t="shared" si="136"/>
        <v>0</v>
      </c>
      <c r="AA518">
        <f t="shared" si="125"/>
        <v>0.23190702778518202</v>
      </c>
      <c r="AB518">
        <f t="shared" si="126"/>
        <v>148909.68117729828</v>
      </c>
      <c r="AC518">
        <f t="shared" si="127"/>
        <v>148492.24852728494</v>
      </c>
      <c r="AD518">
        <f t="shared" si="128"/>
        <v>14.954143126148354</v>
      </c>
      <c r="AE518">
        <f t="shared" si="129"/>
        <v>0.2316923884452986</v>
      </c>
      <c r="AF518">
        <f t="shared" si="130"/>
        <v>148075.5885788952</v>
      </c>
      <c r="AG518">
        <f t="shared" si="131"/>
        <v>0.15823002894386734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13.854122035750548</v>
      </c>
      <c r="Y519">
        <f t="shared" si="137"/>
        <v>14.95021933326086</v>
      </c>
      <c r="Z519">
        <f t="shared" si="136"/>
        <v>0</v>
      </c>
      <c r="AA519">
        <f t="shared" si="125"/>
        <v>0.231478146420207</v>
      </c>
      <c r="AB519">
        <f t="shared" si="126"/>
        <v>148075.58857889526</v>
      </c>
      <c r="AC519">
        <f t="shared" si="127"/>
        <v>147658.92791533889</v>
      </c>
      <c r="AD519">
        <f t="shared" si="128"/>
        <v>14.946285908500354</v>
      </c>
      <c r="AE519">
        <f t="shared" si="129"/>
        <v>0.23126031119166707</v>
      </c>
      <c r="AF519">
        <f t="shared" si="130"/>
        <v>147243.05145860524</v>
      </c>
      <c r="AG519">
        <f t="shared" si="131"/>
        <v>0.15783118679278577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13.854122035750548</v>
      </c>
      <c r="Y520">
        <f t="shared" si="137"/>
        <v>14.942359318120438</v>
      </c>
      <c r="Z520">
        <f t="shared" si="136"/>
        <v>0</v>
      </c>
      <c r="AA520">
        <f t="shared" si="125"/>
        <v>0.23104267363244319</v>
      </c>
      <c r="AB520">
        <f t="shared" si="126"/>
        <v>147243.05145860522</v>
      </c>
      <c r="AC520">
        <f t="shared" si="127"/>
        <v>146827.17464606682</v>
      </c>
      <c r="AD520">
        <f t="shared" si="128"/>
        <v>14.938432724381114</v>
      </c>
      <c r="AE520">
        <f t="shared" si="129"/>
        <v>0.23082503588701869</v>
      </c>
      <c r="AF520">
        <f t="shared" si="130"/>
        <v>146412.08132941194</v>
      </c>
      <c r="AG520">
        <f t="shared" si="131"/>
        <v>0.15742573896547069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13.854122035750548</v>
      </c>
      <c r="Y521">
        <f t="shared" si="137"/>
        <v>14.93451352819303</v>
      </c>
      <c r="Z521">
        <f t="shared" si="136"/>
        <v>0</v>
      </c>
      <c r="AA521">
        <f t="shared" si="125"/>
        <v>0.23060780816271695</v>
      </c>
      <c r="AB521">
        <f t="shared" si="126"/>
        <v>146412.08132941186</v>
      </c>
      <c r="AC521">
        <f t="shared" si="127"/>
        <v>145996.98727471897</v>
      </c>
      <c r="AD521">
        <f t="shared" si="128"/>
        <v>14.930594325036596</v>
      </c>
      <c r="AE521">
        <f t="shared" si="129"/>
        <v>0.2303905800521833</v>
      </c>
      <c r="AF521">
        <f t="shared" si="130"/>
        <v>145582.675241224</v>
      </c>
      <c r="AG521">
        <f t="shared" si="131"/>
        <v>0.15702084314336742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13.854122035750548</v>
      </c>
      <c r="Y522">
        <f t="shared" si="137"/>
        <v>14.926682505507831</v>
      </c>
      <c r="Z522">
        <f t="shared" si="136"/>
        <v>0</v>
      </c>
      <c r="AA522">
        <f t="shared" si="125"/>
        <v>0.23017376119103611</v>
      </c>
      <c r="AB522">
        <f t="shared" si="126"/>
        <v>145582.67524122397</v>
      </c>
      <c r="AC522">
        <f t="shared" si="127"/>
        <v>145168.36247108009</v>
      </c>
      <c r="AD522">
        <f t="shared" si="128"/>
        <v>14.922770679023831</v>
      </c>
      <c r="AE522">
        <f t="shared" si="129"/>
        <v>0.2299569419443839</v>
      </c>
      <c r="AF522">
        <f t="shared" si="130"/>
        <v>144754.83025022419</v>
      </c>
      <c r="AG522">
        <f t="shared" si="131"/>
        <v>0.1566167094108345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13.854122035750548</v>
      </c>
      <c r="Y523">
        <f t="shared" si="137"/>
        <v>14.918866222270132</v>
      </c>
      <c r="Z523">
        <f t="shared" si="136"/>
        <v>0</v>
      </c>
      <c r="AA523">
        <f t="shared" si="125"/>
        <v>0.22974053117683438</v>
      </c>
      <c r="AB523">
        <f t="shared" si="126"/>
        <v>144754.83025022413</v>
      </c>
      <c r="AC523">
        <f t="shared" si="127"/>
        <v>144341.29729410584</v>
      </c>
      <c r="AD523">
        <f t="shared" si="128"/>
        <v>14.914961758574291</v>
      </c>
      <c r="AE523">
        <f t="shared" si="129"/>
        <v>0.22952412002450545</v>
      </c>
      <c r="AF523">
        <f t="shared" si="130"/>
        <v>143928.5434181359</v>
      </c>
      <c r="AG523">
        <f t="shared" si="131"/>
        <v>0.15621333633347695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13.854122035750548</v>
      </c>
      <c r="Y524">
        <f t="shared" si="137"/>
        <v>14.911064650737542</v>
      </c>
      <c r="Z524">
        <f t="shared" si="136"/>
        <v>-167.63487663258161</v>
      </c>
      <c r="AA524">
        <f t="shared" si="125"/>
        <v>0.22930811658244521</v>
      </c>
      <c r="AB524">
        <f t="shared" si="126"/>
        <v>143928.5434181359</v>
      </c>
      <c r="AC524">
        <f t="shared" si="127"/>
        <v>0</v>
      </c>
      <c r="AD524">
        <f t="shared" si="128"/>
        <v>13.5</v>
      </c>
      <c r="AE524">
        <f t="shared" si="129"/>
        <v>6.8197577750606531E-2</v>
      </c>
      <c r="AF524">
        <f t="shared" si="130"/>
        <v>0</v>
      </c>
      <c r="AG524">
        <f t="shared" si="131"/>
        <v>0.15581072247959965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2021-07-21T21:43:39Z</dcterms:modified>
</cp:coreProperties>
</file>