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2" sheetId="4" r:id="rId3"/>
    <sheet name="Chart3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N15" i="2" s="1"/>
  <c r="F11" i="2"/>
  <c r="T10" i="2"/>
  <c r="P10" i="2"/>
  <c r="F10" i="2"/>
  <c r="T9" i="2"/>
  <c r="P9" i="2"/>
  <c r="M10" i="2" s="1"/>
  <c r="F9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T7" i="2"/>
  <c r="P7" i="2"/>
  <c r="M12" i="2" s="1"/>
  <c r="N8" i="2" s="1"/>
  <c r="M7" i="2"/>
  <c r="N7" i="2" s="1"/>
  <c r="H7" i="2"/>
  <c r="H8" i="2" s="1"/>
  <c r="G7" i="2"/>
  <c r="F7" i="2"/>
  <c r="B7" i="2"/>
  <c r="B8" i="2" s="1"/>
  <c r="F6" i="2"/>
  <c r="BH5" i="2"/>
  <c r="BB8" i="2" s="1"/>
  <c r="N10" i="2" l="1"/>
  <c r="M11" i="2"/>
  <c r="N11" i="2" s="1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H9" i="2"/>
  <c r="I8" i="2"/>
  <c r="U247" i="2"/>
  <c r="I7" i="2"/>
  <c r="J7" i="2" s="1"/>
  <c r="N16" i="2"/>
  <c r="N9" i="2"/>
  <c r="U7" i="2"/>
  <c r="V7" i="2" s="1"/>
  <c r="W7" i="2" s="1"/>
  <c r="U8" i="2"/>
  <c r="N12" i="2"/>
  <c r="M13" i="2"/>
  <c r="N13" i="2" s="1"/>
  <c r="U55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9" i="2"/>
  <c r="T75" i="2"/>
  <c r="N14" i="2"/>
  <c r="U56" i="2"/>
  <c r="R80" i="2"/>
  <c r="T56" i="2"/>
  <c r="R82" i="2"/>
  <c r="T58" i="2"/>
  <c r="R84" i="2"/>
  <c r="T60" i="2"/>
  <c r="R86" i="2"/>
  <c r="T62" i="2"/>
  <c r="R88" i="2"/>
  <c r="T64" i="2"/>
  <c r="R90" i="2"/>
  <c r="T66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68" i="2"/>
  <c r="R69" i="2"/>
  <c r="R70" i="2"/>
  <c r="R71" i="2"/>
  <c r="R72" i="2"/>
  <c r="R73" i="2"/>
  <c r="R74" i="2"/>
  <c r="R76" i="2"/>
  <c r="R77" i="2"/>
  <c r="R78" i="2"/>
  <c r="U31" i="2"/>
  <c r="U32" i="2"/>
  <c r="G13" i="3"/>
  <c r="G12" i="3"/>
  <c r="G11" i="3"/>
  <c r="G10" i="3"/>
  <c r="G9" i="3"/>
  <c r="G8" i="3"/>
  <c r="G7" i="3"/>
  <c r="G6" i="3"/>
  <c r="V8" i="2" l="1"/>
  <c r="W8" i="2" s="1"/>
  <c r="R98" i="2"/>
  <c r="T74" i="2"/>
  <c r="R96" i="2"/>
  <c r="T72" i="2"/>
  <c r="R92" i="2"/>
  <c r="T68" i="2"/>
  <c r="R102" i="2"/>
  <c r="T78" i="2"/>
  <c r="R100" i="2"/>
  <c r="T76" i="2"/>
  <c r="R97" i="2"/>
  <c r="T73" i="2"/>
  <c r="R95" i="2"/>
  <c r="T71" i="2"/>
  <c r="R93" i="2"/>
  <c r="T69" i="2"/>
  <c r="R123" i="2"/>
  <c r="T99" i="2"/>
  <c r="AE7" i="2"/>
  <c r="AC7" i="2"/>
  <c r="AF7" i="2"/>
  <c r="AD7" i="2"/>
  <c r="J8" i="2"/>
  <c r="R101" i="2"/>
  <c r="T77" i="2"/>
  <c r="R94" i="2"/>
  <c r="T70" i="2"/>
  <c r="R114" i="2"/>
  <c r="T90" i="2"/>
  <c r="R112" i="2"/>
  <c r="T88" i="2"/>
  <c r="R110" i="2"/>
  <c r="T86" i="2"/>
  <c r="R108" i="2"/>
  <c r="T84" i="2"/>
  <c r="R106" i="2"/>
  <c r="T82" i="2"/>
  <c r="R104" i="2"/>
  <c r="U80" i="2"/>
  <c r="T80" i="2"/>
  <c r="R115" i="2"/>
  <c r="T91" i="2"/>
  <c r="R113" i="2"/>
  <c r="T89" i="2"/>
  <c r="R111" i="2"/>
  <c r="T87" i="2"/>
  <c r="R109" i="2"/>
  <c r="T85" i="2"/>
  <c r="R107" i="2"/>
  <c r="T83" i="2"/>
  <c r="R105" i="2"/>
  <c r="U81" i="2"/>
  <c r="T81" i="2"/>
  <c r="R103" i="2"/>
  <c r="U79" i="2"/>
  <c r="T79" i="2"/>
  <c r="AE8" i="2"/>
  <c r="Z8" i="2" s="1"/>
  <c r="AC8" i="2"/>
  <c r="X8" i="2" s="1"/>
  <c r="AF8" i="2"/>
  <c r="AA8" i="2" s="1"/>
  <c r="AD8" i="2"/>
  <c r="Y8" i="2" s="1"/>
  <c r="M17" i="2"/>
  <c r="I9" i="2"/>
  <c r="J9" i="2" s="1"/>
  <c r="H10" i="2"/>
  <c r="C14" i="3"/>
  <c r="C13" i="3" s="1"/>
  <c r="H11" i="2" l="1"/>
  <c r="I10" i="2"/>
  <c r="J10" i="2" s="1"/>
  <c r="U10" i="2"/>
  <c r="U58" i="2"/>
  <c r="U34" i="2"/>
  <c r="U104" i="2"/>
  <c r="R128" i="2"/>
  <c r="T104" i="2"/>
  <c r="U82" i="2"/>
  <c r="U106" i="2"/>
  <c r="R130" i="2"/>
  <c r="T106" i="2"/>
  <c r="R132" i="2"/>
  <c r="T108" i="2"/>
  <c r="R134" i="2"/>
  <c r="T110" i="2"/>
  <c r="R136" i="2"/>
  <c r="T112" i="2"/>
  <c r="R138" i="2"/>
  <c r="T114" i="2"/>
  <c r="R118" i="2"/>
  <c r="T94" i="2"/>
  <c r="R125" i="2"/>
  <c r="T101" i="2"/>
  <c r="R147" i="2"/>
  <c r="T123" i="2"/>
  <c r="R116" i="2"/>
  <c r="T92" i="2"/>
  <c r="R120" i="2"/>
  <c r="T96" i="2"/>
  <c r="R122" i="2"/>
  <c r="T98" i="2"/>
  <c r="U103" i="2"/>
  <c r="R127" i="2"/>
  <c r="T103" i="2"/>
  <c r="U105" i="2"/>
  <c r="R129" i="2"/>
  <c r="T105" i="2"/>
  <c r="U107" i="2"/>
  <c r="R131" i="2"/>
  <c r="T107" i="2"/>
  <c r="R133" i="2"/>
  <c r="T109" i="2"/>
  <c r="R135" i="2"/>
  <c r="T111" i="2"/>
  <c r="R137" i="2"/>
  <c r="T113" i="2"/>
  <c r="R139" i="2"/>
  <c r="T115" i="2"/>
  <c r="U9" i="2"/>
  <c r="V9" i="2" s="1"/>
  <c r="W9" i="2" s="1"/>
  <c r="U33" i="2"/>
  <c r="U57" i="2"/>
  <c r="R117" i="2"/>
  <c r="T93" i="2"/>
  <c r="R119" i="2"/>
  <c r="T95" i="2"/>
  <c r="R121" i="2"/>
  <c r="T97" i="2"/>
  <c r="R124" i="2"/>
  <c r="T100" i="2"/>
  <c r="R126" i="2"/>
  <c r="T102" i="2"/>
  <c r="I18" i="3"/>
  <c r="L120" i="3"/>
  <c r="F13" i="3"/>
  <c r="F6" i="3"/>
  <c r="R150" i="2" l="1"/>
  <c r="T126" i="2"/>
  <c r="R148" i="2"/>
  <c r="T124" i="2"/>
  <c r="AE9" i="2"/>
  <c r="Z9" i="2" s="1"/>
  <c r="AC9" i="2"/>
  <c r="X9" i="2" s="1"/>
  <c r="AD9" i="2"/>
  <c r="Y9" i="2" s="1"/>
  <c r="AF9" i="2"/>
  <c r="AA9" i="2" s="1"/>
  <c r="R163" i="2"/>
  <c r="T139" i="2"/>
  <c r="R161" i="2"/>
  <c r="T137" i="2"/>
  <c r="R159" i="2"/>
  <c r="T135" i="2"/>
  <c r="R157" i="2"/>
  <c r="T133" i="2"/>
  <c r="R155" i="2"/>
  <c r="U131" i="2"/>
  <c r="T131" i="2"/>
  <c r="R153" i="2"/>
  <c r="U129" i="2"/>
  <c r="T129" i="2"/>
  <c r="R146" i="2"/>
  <c r="T122" i="2"/>
  <c r="R144" i="2"/>
  <c r="T120" i="2"/>
  <c r="R140" i="2"/>
  <c r="T116" i="2"/>
  <c r="R171" i="2"/>
  <c r="T147" i="2"/>
  <c r="R149" i="2"/>
  <c r="T125" i="2"/>
  <c r="R142" i="2"/>
  <c r="T118" i="2"/>
  <c r="R162" i="2"/>
  <c r="T138" i="2"/>
  <c r="R160" i="2"/>
  <c r="T136" i="2"/>
  <c r="R158" i="2"/>
  <c r="T134" i="2"/>
  <c r="R156" i="2"/>
  <c r="T132" i="2"/>
  <c r="R154" i="2"/>
  <c r="U130" i="2"/>
  <c r="T130" i="2"/>
  <c r="U59" i="2"/>
  <c r="U11" i="2"/>
  <c r="U35" i="2"/>
  <c r="U83" i="2"/>
  <c r="R145" i="2"/>
  <c r="T121" i="2"/>
  <c r="R143" i="2"/>
  <c r="T119" i="2"/>
  <c r="R141" i="2"/>
  <c r="T117" i="2"/>
  <c r="R151" i="2"/>
  <c r="U127" i="2"/>
  <c r="T127" i="2"/>
  <c r="R152" i="2"/>
  <c r="U128" i="2"/>
  <c r="T128" i="2"/>
  <c r="V10" i="2"/>
  <c r="W10" i="2" s="1"/>
  <c r="I11" i="2"/>
  <c r="J11" i="2" s="1"/>
  <c r="H12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H13" i="2" l="1"/>
  <c r="I12" i="2"/>
  <c r="J12" i="2" s="1"/>
  <c r="AF10" i="2"/>
  <c r="AD10" i="2"/>
  <c r="AE10" i="2"/>
  <c r="AC10" i="2"/>
  <c r="U151" i="2"/>
  <c r="R175" i="2"/>
  <c r="T151" i="2"/>
  <c r="V11" i="2"/>
  <c r="W11" i="2" s="1"/>
  <c r="U153" i="2"/>
  <c r="R177" i="2"/>
  <c r="T153" i="2"/>
  <c r="U155" i="2"/>
  <c r="R179" i="2"/>
  <c r="T155" i="2"/>
  <c r="U157" i="2"/>
  <c r="R181" i="2"/>
  <c r="T157" i="2"/>
  <c r="R183" i="2"/>
  <c r="T159" i="2"/>
  <c r="R185" i="2"/>
  <c r="T161" i="2"/>
  <c r="R187" i="2"/>
  <c r="T163" i="2"/>
  <c r="Y10" i="2"/>
  <c r="Z10" i="2"/>
  <c r="U12" i="2"/>
  <c r="V12" i="2" s="1"/>
  <c r="W12" i="2" s="1"/>
  <c r="U60" i="2"/>
  <c r="U36" i="2"/>
  <c r="U84" i="2"/>
  <c r="U108" i="2"/>
  <c r="U152" i="2"/>
  <c r="R176" i="2"/>
  <c r="T152" i="2"/>
  <c r="R165" i="2"/>
  <c r="T141" i="2"/>
  <c r="R167" i="2"/>
  <c r="T143" i="2"/>
  <c r="R169" i="2"/>
  <c r="T145" i="2"/>
  <c r="U154" i="2"/>
  <c r="R178" i="2"/>
  <c r="T154" i="2"/>
  <c r="U132" i="2"/>
  <c r="U156" i="2"/>
  <c r="R180" i="2"/>
  <c r="T156" i="2"/>
  <c r="R182" i="2"/>
  <c r="T158" i="2"/>
  <c r="R184" i="2"/>
  <c r="T160" i="2"/>
  <c r="R186" i="2"/>
  <c r="T162" i="2"/>
  <c r="R166" i="2"/>
  <c r="T142" i="2"/>
  <c r="R173" i="2"/>
  <c r="T149" i="2"/>
  <c r="R195" i="2"/>
  <c r="T171" i="2"/>
  <c r="R164" i="2"/>
  <c r="T140" i="2"/>
  <c r="R168" i="2"/>
  <c r="T144" i="2"/>
  <c r="R170" i="2"/>
  <c r="T146" i="2"/>
  <c r="AA10" i="2"/>
  <c r="X10" i="2"/>
  <c r="R172" i="2"/>
  <c r="T148" i="2"/>
  <c r="R174" i="2"/>
  <c r="T150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198" i="2" l="1"/>
  <c r="T174" i="2"/>
  <c r="R196" i="2"/>
  <c r="T172" i="2"/>
  <c r="R194" i="2"/>
  <c r="T170" i="2"/>
  <c r="R192" i="2"/>
  <c r="T168" i="2"/>
  <c r="R188" i="2"/>
  <c r="T164" i="2"/>
  <c r="R219" i="2"/>
  <c r="T195" i="2"/>
  <c r="R197" i="2"/>
  <c r="T173" i="2"/>
  <c r="R190" i="2"/>
  <c r="T166" i="2"/>
  <c r="R210" i="2"/>
  <c r="T186" i="2"/>
  <c r="R208" i="2"/>
  <c r="T184" i="2"/>
  <c r="R206" i="2"/>
  <c r="T182" i="2"/>
  <c r="R204" i="2"/>
  <c r="U180" i="2"/>
  <c r="T180" i="2"/>
  <c r="R193" i="2"/>
  <c r="T169" i="2"/>
  <c r="R191" i="2"/>
  <c r="T167" i="2"/>
  <c r="R189" i="2"/>
  <c r="T165" i="2"/>
  <c r="R200" i="2"/>
  <c r="U176" i="2"/>
  <c r="T176" i="2"/>
  <c r="AF12" i="2"/>
  <c r="AD12" i="2"/>
  <c r="AE12" i="2"/>
  <c r="AC12" i="2"/>
  <c r="R211" i="2"/>
  <c r="T187" i="2"/>
  <c r="R209" i="2"/>
  <c r="T185" i="2"/>
  <c r="R207" i="2"/>
  <c r="T183" i="2"/>
  <c r="R205" i="2"/>
  <c r="U181" i="2"/>
  <c r="T181" i="2"/>
  <c r="R203" i="2"/>
  <c r="U179" i="2"/>
  <c r="T179" i="2"/>
  <c r="R199" i="2"/>
  <c r="U175" i="2"/>
  <c r="T175" i="2"/>
  <c r="U13" i="2"/>
  <c r="V13" i="2" s="1"/>
  <c r="W13" i="2" s="1"/>
  <c r="U37" i="2"/>
  <c r="U61" i="2"/>
  <c r="U85" i="2"/>
  <c r="U109" i="2"/>
  <c r="U133" i="2"/>
  <c r="R202" i="2"/>
  <c r="U178" i="2"/>
  <c r="T178" i="2"/>
  <c r="R201" i="2"/>
  <c r="U177" i="2"/>
  <c r="T177" i="2"/>
  <c r="AE11" i="2"/>
  <c r="Z11" i="2" s="1"/>
  <c r="Z12" i="2" s="1"/>
  <c r="AC11" i="2"/>
  <c r="X11" i="2" s="1"/>
  <c r="AD11" i="2"/>
  <c r="Y11" i="2" s="1"/>
  <c r="Y12" i="2" s="1"/>
  <c r="AF11" i="2"/>
  <c r="AA11" i="2" s="1"/>
  <c r="AA12" i="2" s="1"/>
  <c r="H14" i="2"/>
  <c r="I13" i="2"/>
  <c r="J13" i="2" s="1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X12" i="2" l="1"/>
  <c r="U14" i="2"/>
  <c r="V14" i="2" s="1"/>
  <c r="W14" i="2" s="1"/>
  <c r="U62" i="2"/>
  <c r="U38" i="2"/>
  <c r="U86" i="2"/>
  <c r="U110" i="2"/>
  <c r="U134" i="2"/>
  <c r="U158" i="2"/>
  <c r="R227" i="2"/>
  <c r="T203" i="2"/>
  <c r="U203" i="2"/>
  <c r="R229" i="2"/>
  <c r="T205" i="2"/>
  <c r="U205" i="2"/>
  <c r="R231" i="2"/>
  <c r="T207" i="2"/>
  <c r="R233" i="2"/>
  <c r="T209" i="2"/>
  <c r="R235" i="2"/>
  <c r="T211" i="2"/>
  <c r="R228" i="2"/>
  <c r="T204" i="2"/>
  <c r="U204" i="2"/>
  <c r="U182" i="2"/>
  <c r="R230" i="2"/>
  <c r="T206" i="2"/>
  <c r="U206" i="2"/>
  <c r="R232" i="2"/>
  <c r="T208" i="2"/>
  <c r="R234" i="2"/>
  <c r="T210" i="2"/>
  <c r="R214" i="2"/>
  <c r="T190" i="2"/>
  <c r="R221" i="2"/>
  <c r="T197" i="2"/>
  <c r="R243" i="2"/>
  <c r="T219" i="2"/>
  <c r="R212" i="2"/>
  <c r="T188" i="2"/>
  <c r="R216" i="2"/>
  <c r="T192" i="2"/>
  <c r="R218" i="2"/>
  <c r="T194" i="2"/>
  <c r="R225" i="2"/>
  <c r="T201" i="2"/>
  <c r="U201" i="2"/>
  <c r="R226" i="2"/>
  <c r="T202" i="2"/>
  <c r="U202" i="2"/>
  <c r="H15" i="2"/>
  <c r="I14" i="2"/>
  <c r="J14" i="2" s="1"/>
  <c r="AF13" i="2"/>
  <c r="AA13" i="2" s="1"/>
  <c r="AD13" i="2"/>
  <c r="Y13" i="2" s="1"/>
  <c r="AC13" i="2"/>
  <c r="AE13" i="2"/>
  <c r="Z13" i="2" s="1"/>
  <c r="R223" i="2"/>
  <c r="T199" i="2"/>
  <c r="U199" i="2"/>
  <c r="R224" i="2"/>
  <c r="T200" i="2"/>
  <c r="U200" i="2"/>
  <c r="R213" i="2"/>
  <c r="T189" i="2"/>
  <c r="R215" i="2"/>
  <c r="T191" i="2"/>
  <c r="R217" i="2"/>
  <c r="T193" i="2"/>
  <c r="R220" i="2"/>
  <c r="T196" i="2"/>
  <c r="R222" i="2"/>
  <c r="T198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T223" i="2"/>
  <c r="U223" i="2"/>
  <c r="U15" i="2"/>
  <c r="V15" i="2" s="1"/>
  <c r="W15" i="2" s="1"/>
  <c r="U63" i="2"/>
  <c r="U39" i="2"/>
  <c r="U87" i="2"/>
  <c r="U111" i="2"/>
  <c r="U135" i="2"/>
  <c r="U159" i="2"/>
  <c r="U183" i="2"/>
  <c r="T226" i="2"/>
  <c r="U226" i="2"/>
  <c r="T225" i="2"/>
  <c r="U225" i="2"/>
  <c r="T228" i="2"/>
  <c r="U228" i="2"/>
  <c r="U207" i="2"/>
  <c r="T227" i="2"/>
  <c r="U227" i="2"/>
  <c r="R246" i="2"/>
  <c r="T222" i="2"/>
  <c r="R244" i="2"/>
  <c r="T220" i="2"/>
  <c r="R241" i="2"/>
  <c r="T217" i="2"/>
  <c r="R239" i="2"/>
  <c r="T215" i="2"/>
  <c r="R237" i="2"/>
  <c r="T213" i="2"/>
  <c r="T224" i="2"/>
  <c r="U224" i="2"/>
  <c r="I15" i="2"/>
  <c r="J15" i="2" s="1"/>
  <c r="H16" i="2"/>
  <c r="R242" i="2"/>
  <c r="T218" i="2"/>
  <c r="R240" i="2"/>
  <c r="T216" i="2"/>
  <c r="R236" i="2"/>
  <c r="T212" i="2"/>
  <c r="T243" i="2"/>
  <c r="R245" i="2"/>
  <c r="T221" i="2"/>
  <c r="R238" i="2"/>
  <c r="T214" i="2"/>
  <c r="T234" i="2"/>
  <c r="T232" i="2"/>
  <c r="U232" i="2"/>
  <c r="T230" i="2"/>
  <c r="U230" i="2"/>
  <c r="T235" i="2"/>
  <c r="T233" i="2"/>
  <c r="T231" i="2"/>
  <c r="U231" i="2"/>
  <c r="T229" i="2"/>
  <c r="U229" i="2"/>
  <c r="AE14" i="2"/>
  <c r="Z14" i="2" s="1"/>
  <c r="AC14" i="2"/>
  <c r="X14" i="2" s="1"/>
  <c r="AD14" i="2"/>
  <c r="Y14" i="2" s="1"/>
  <c r="AF14" i="2"/>
  <c r="AA14" i="2" s="1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T238" i="2" l="1"/>
  <c r="T245" i="2"/>
  <c r="T236" i="2"/>
  <c r="T240" i="2"/>
  <c r="T242" i="2"/>
  <c r="U16" i="2"/>
  <c r="V16" i="2" s="1"/>
  <c r="W16" i="2" s="1"/>
  <c r="U64" i="2"/>
  <c r="U40" i="2"/>
  <c r="U88" i="2"/>
  <c r="U112" i="2"/>
  <c r="U136" i="2"/>
  <c r="U160" i="2"/>
  <c r="U184" i="2"/>
  <c r="U208" i="2"/>
  <c r="T237" i="2"/>
  <c r="T239" i="2"/>
  <c r="T241" i="2"/>
  <c r="T244" i="2"/>
  <c r="T246" i="2"/>
  <c r="H17" i="2"/>
  <c r="I16" i="2"/>
  <c r="J16" i="2" s="1"/>
  <c r="AE15" i="2"/>
  <c r="Z15" i="2" s="1"/>
  <c r="AC15" i="2"/>
  <c r="X15" i="2" s="1"/>
  <c r="AF15" i="2"/>
  <c r="AA15" i="2" s="1"/>
  <c r="AD15" i="2"/>
  <c r="Y15" i="2" s="1"/>
  <c r="U374" i="3"/>
  <c r="S398" i="3"/>
  <c r="U358" i="3"/>
  <c r="S382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1" i="2" l="1"/>
  <c r="U17" i="2"/>
  <c r="V17" i="2" s="1"/>
  <c r="W17" i="2" s="1"/>
  <c r="U65" i="2"/>
  <c r="U89" i="2"/>
  <c r="U113" i="2"/>
  <c r="U137" i="2"/>
  <c r="U161" i="2"/>
  <c r="U185" i="2"/>
  <c r="U209" i="2"/>
  <c r="U233" i="2"/>
  <c r="AF16" i="2"/>
  <c r="AA16" i="2" s="1"/>
  <c r="AD16" i="2"/>
  <c r="Y16" i="2" s="1"/>
  <c r="AC16" i="2"/>
  <c r="X16" i="2" s="1"/>
  <c r="AE16" i="2"/>
  <c r="Z16" i="2" s="1"/>
  <c r="H18" i="2"/>
  <c r="I17" i="2"/>
  <c r="J17" i="2" s="1"/>
  <c r="U382" i="3"/>
  <c r="S406" i="3"/>
  <c r="U398" i="3"/>
  <c r="S422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AF17" i="2" l="1"/>
  <c r="AA17" i="2" s="1"/>
  <c r="AD17" i="2"/>
  <c r="Y17" i="2" s="1"/>
  <c r="AE17" i="2"/>
  <c r="Z17" i="2" s="1"/>
  <c r="AC17" i="2"/>
  <c r="X17" i="2" s="1"/>
  <c r="U18" i="2"/>
  <c r="V18" i="2" s="1"/>
  <c r="W18" i="2" s="1"/>
  <c r="U66" i="2"/>
  <c r="U42" i="2"/>
  <c r="U90" i="2"/>
  <c r="U114" i="2"/>
  <c r="U138" i="2"/>
  <c r="U162" i="2"/>
  <c r="U186" i="2"/>
  <c r="U210" i="2"/>
  <c r="U234" i="2"/>
  <c r="H19" i="2"/>
  <c r="I18" i="2"/>
  <c r="J18" i="2" s="1"/>
  <c r="U273" i="3"/>
  <c r="S297" i="3"/>
  <c r="S305" i="3"/>
  <c r="U281" i="3"/>
  <c r="U265" i="3"/>
  <c r="S289" i="3"/>
  <c r="U422" i="3"/>
  <c r="S446" i="3"/>
  <c r="U406" i="3"/>
  <c r="S430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19" i="2" l="1"/>
  <c r="V19" i="2" s="1"/>
  <c r="W19" i="2" s="1"/>
  <c r="U67" i="2"/>
  <c r="U43" i="2"/>
  <c r="U91" i="2"/>
  <c r="U115" i="2"/>
  <c r="U139" i="2"/>
  <c r="U163" i="2"/>
  <c r="U187" i="2"/>
  <c r="U211" i="2"/>
  <c r="U235" i="2"/>
  <c r="H20" i="2"/>
  <c r="I19" i="2"/>
  <c r="J19" i="2" s="1"/>
  <c r="AF18" i="2"/>
  <c r="AA18" i="2" s="1"/>
  <c r="AD18" i="2"/>
  <c r="Y18" i="2" s="1"/>
  <c r="AE18" i="2"/>
  <c r="Z18" i="2" s="1"/>
  <c r="AC18" i="2"/>
  <c r="X18" i="2" s="1"/>
  <c r="S295" i="3"/>
  <c r="U271" i="3"/>
  <c r="U430" i="3"/>
  <c r="S454" i="3"/>
  <c r="U446" i="3"/>
  <c r="S470" i="3"/>
  <c r="S313" i="3"/>
  <c r="U289" i="3"/>
  <c r="S321" i="3"/>
  <c r="U297" i="3"/>
  <c r="U253" i="3"/>
  <c r="S277" i="3"/>
  <c r="U242" i="3"/>
  <c r="S266" i="3"/>
  <c r="U244" i="3"/>
  <c r="S268" i="3"/>
  <c r="U237" i="3"/>
  <c r="S261" i="3"/>
  <c r="U245" i="3"/>
  <c r="S269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H21" i="2" l="1"/>
  <c r="I20" i="2"/>
  <c r="J20" i="2" s="1"/>
  <c r="U20" i="2"/>
  <c r="V20" i="2" s="1"/>
  <c r="W20" i="2" s="1"/>
  <c r="U44" i="2"/>
  <c r="U68" i="2"/>
  <c r="U92" i="2"/>
  <c r="U116" i="2"/>
  <c r="U140" i="2"/>
  <c r="U164" i="2"/>
  <c r="U188" i="2"/>
  <c r="U212" i="2"/>
  <c r="U236" i="2"/>
  <c r="AF19" i="2"/>
  <c r="AA19" i="2" s="1"/>
  <c r="AD19" i="2"/>
  <c r="Y19" i="2" s="1"/>
  <c r="AE19" i="2"/>
  <c r="Z19" i="2" s="1"/>
  <c r="AC19" i="2"/>
  <c r="X19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S293" i="3"/>
  <c r="U269" i="3"/>
  <c r="S285" i="3"/>
  <c r="U261" i="3"/>
  <c r="U268" i="3"/>
  <c r="S292" i="3"/>
  <c r="S290" i="3"/>
  <c r="U266" i="3"/>
  <c r="U277" i="3"/>
  <c r="S301" i="3"/>
  <c r="U470" i="3"/>
  <c r="S494" i="3"/>
  <c r="U454" i="3"/>
  <c r="S478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F20" i="2" l="1"/>
  <c r="AA20" i="2" s="1"/>
  <c r="AD20" i="2"/>
  <c r="Y20" i="2" s="1"/>
  <c r="AE20" i="2"/>
  <c r="Z20" i="2" s="1"/>
  <c r="AC20" i="2"/>
  <c r="X20" i="2" s="1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H22" i="2"/>
  <c r="I21" i="2"/>
  <c r="J21" i="2" s="1"/>
  <c r="U319" i="3"/>
  <c r="S343" i="3"/>
  <c r="U279" i="3"/>
  <c r="S303" i="3"/>
  <c r="S502" i="3"/>
  <c r="U502" i="3" s="1"/>
  <c r="U478" i="3"/>
  <c r="U494" i="3"/>
  <c r="S518" i="3"/>
  <c r="U518" i="3" s="1"/>
  <c r="S325" i="3"/>
  <c r="U301" i="3"/>
  <c r="S316" i="3"/>
  <c r="U292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U22" i="2"/>
  <c r="V22" i="2" s="1"/>
  <c r="W22" i="2" s="1"/>
  <c r="U46" i="2"/>
  <c r="U70" i="2"/>
  <c r="U94" i="2"/>
  <c r="U118" i="2"/>
  <c r="U142" i="2"/>
  <c r="U166" i="2"/>
  <c r="U190" i="2"/>
  <c r="U214" i="2"/>
  <c r="U238" i="2"/>
  <c r="AF21" i="2"/>
  <c r="AA21" i="2" s="1"/>
  <c r="AD21" i="2"/>
  <c r="Y21" i="2" s="1"/>
  <c r="AE21" i="2"/>
  <c r="Z21" i="2" s="1"/>
  <c r="AC21" i="2"/>
  <c r="X21" i="2" s="1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7" i="3"/>
  <c r="S341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F22" i="2" l="1"/>
  <c r="AA22" i="2" s="1"/>
  <c r="AD22" i="2"/>
  <c r="Y22" i="2" s="1"/>
  <c r="AE22" i="2"/>
  <c r="Z22" i="2" s="1"/>
  <c r="AC22" i="2"/>
  <c r="X22" i="2" s="1"/>
  <c r="U23" i="2"/>
  <c r="V23" i="2" s="1"/>
  <c r="W23" i="2" s="1"/>
  <c r="U47" i="2"/>
  <c r="U71" i="2"/>
  <c r="U95" i="2"/>
  <c r="U119" i="2"/>
  <c r="U143" i="2"/>
  <c r="U167" i="2"/>
  <c r="U191" i="2"/>
  <c r="U215" i="2"/>
  <c r="U239" i="2"/>
  <c r="H24" i="2"/>
  <c r="I23" i="2"/>
  <c r="J23" i="2" s="1"/>
  <c r="U349" i="3"/>
  <c r="S373" i="3"/>
  <c r="U340" i="3"/>
  <c r="S364" i="3"/>
  <c r="U333" i="3"/>
  <c r="S357" i="3"/>
  <c r="U341" i="3"/>
  <c r="S365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H25" i="2" l="1"/>
  <c r="I24" i="2"/>
  <c r="J24" i="2" s="1"/>
  <c r="AF23" i="2"/>
  <c r="AA23" i="2" s="1"/>
  <c r="AD23" i="2"/>
  <c r="Y23" i="2" s="1"/>
  <c r="AE23" i="2"/>
  <c r="Z23" i="2" s="1"/>
  <c r="AC23" i="2"/>
  <c r="X23" i="2" s="1"/>
  <c r="U24" i="2"/>
  <c r="V24" i="2" s="1"/>
  <c r="W24" i="2" s="1"/>
  <c r="U48" i="2"/>
  <c r="U72" i="2"/>
  <c r="U96" i="2"/>
  <c r="U120" i="2"/>
  <c r="U144" i="2"/>
  <c r="U168" i="2"/>
  <c r="U192" i="2"/>
  <c r="U216" i="2"/>
  <c r="U240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S389" i="3"/>
  <c r="U36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6" i="2" l="1"/>
  <c r="I25" i="2"/>
  <c r="J25" i="2" s="1"/>
  <c r="AF24" i="2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26" i="2"/>
  <c r="V26" i="2" s="1"/>
  <c r="W26" i="2" s="1"/>
  <c r="U50" i="2"/>
  <c r="U74" i="2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27" i="2" l="1"/>
  <c r="V27" i="2" s="1"/>
  <c r="W27" i="2" s="1"/>
  <c r="U75" i="2"/>
  <c r="U51" i="2"/>
  <c r="U99" i="2"/>
  <c r="U123" i="2"/>
  <c r="U147" i="2"/>
  <c r="U171" i="2"/>
  <c r="U195" i="2"/>
  <c r="U219" i="2"/>
  <c r="U243" i="2"/>
  <c r="AF26" i="2"/>
  <c r="AA26" i="2" s="1"/>
  <c r="AD26" i="2"/>
  <c r="Y26" i="2" s="1"/>
  <c r="AE26" i="2"/>
  <c r="Z26" i="2" s="1"/>
  <c r="AC26" i="2"/>
  <c r="X26" i="2" s="1"/>
  <c r="H28" i="2"/>
  <c r="I27" i="2"/>
  <c r="J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H29" i="2" l="1"/>
  <c r="I29" i="2" s="1"/>
  <c r="I28" i="2"/>
  <c r="J28" i="2" s="1"/>
  <c r="U28" i="2"/>
  <c r="V28" i="2" s="1"/>
  <c r="W28" i="2" s="1"/>
  <c r="U52" i="2"/>
  <c r="U76" i="2"/>
  <c r="U100" i="2"/>
  <c r="U124" i="2"/>
  <c r="U148" i="2"/>
  <c r="U172" i="2"/>
  <c r="U196" i="2"/>
  <c r="U220" i="2"/>
  <c r="U244" i="2"/>
  <c r="AF27" i="2"/>
  <c r="AA27" i="2" s="1"/>
  <c r="AD27" i="2"/>
  <c r="Y27" i="2" s="1"/>
  <c r="AE27" i="2"/>
  <c r="Z27" i="2" s="1"/>
  <c r="AC27" i="2"/>
  <c r="X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8" i="2" l="1"/>
  <c r="AA28" i="2" s="1"/>
  <c r="AD28" i="2"/>
  <c r="Y28" i="2" s="1"/>
  <c r="AE28" i="2"/>
  <c r="Z28" i="2" s="1"/>
  <c r="AC28" i="2"/>
  <c r="X28" i="2" s="1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J29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30" i="2" l="1"/>
  <c r="V30" i="2" s="1"/>
  <c r="U54" i="2"/>
  <c r="U78" i="2"/>
  <c r="U102" i="2"/>
  <c r="U126" i="2"/>
  <c r="U150" i="2"/>
  <c r="U174" i="2"/>
  <c r="U198" i="2"/>
  <c r="U222" i="2"/>
  <c r="U246" i="2"/>
  <c r="AF29" i="2"/>
  <c r="AA29" i="2" s="1"/>
  <c r="AD29" i="2"/>
  <c r="Y29" i="2" s="1"/>
  <c r="AE29" i="2"/>
  <c r="Z29" i="2" s="1"/>
  <c r="AC29" i="2"/>
  <c r="X29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0" i="2" l="1"/>
  <c r="AA30" i="2" s="1"/>
  <c r="AD30" i="2"/>
  <c r="Y30" i="2" s="1"/>
  <c r="AE30" i="2"/>
  <c r="Z30" i="2" s="1"/>
  <c r="AC30" i="2"/>
  <c r="X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F31" i="2"/>
  <c r="AA31" i="2" s="1"/>
  <c r="AD31" i="2"/>
  <c r="Y31" i="2" s="1"/>
  <c r="AE31" i="2"/>
  <c r="AC31" i="2"/>
  <c r="X31" i="2" s="1"/>
  <c r="Z3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F32" i="2"/>
  <c r="AA32" i="2" s="1"/>
  <c r="AD32" i="2"/>
  <c r="Y32" i="2" s="1"/>
  <c r="AE32" i="2"/>
  <c r="Z32" i="2" s="1"/>
  <c r="AC32" i="2"/>
  <c r="X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3" i="2" l="1"/>
  <c r="AA33" i="2" s="1"/>
  <c r="AD33" i="2"/>
  <c r="Y33" i="2" s="1"/>
  <c r="AE33" i="2"/>
  <c r="Z33" i="2" s="1"/>
  <c r="AC33" i="2"/>
  <c r="X33" i="2" s="1"/>
  <c r="W34" i="2"/>
  <c r="V35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E34" i="2"/>
  <c r="Z34" i="2" s="1"/>
  <c r="AC34" i="2"/>
  <c r="X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5" i="2" l="1"/>
  <c r="AD35" i="2"/>
  <c r="Y35" i="2" s="1"/>
  <c r="AE35" i="2"/>
  <c r="Z35" i="2" s="1"/>
  <c r="AC35" i="2"/>
  <c r="X35" i="2" s="1"/>
  <c r="AA35" i="2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E36" i="2"/>
  <c r="Z36" i="2" s="1"/>
  <c r="AC36" i="2"/>
  <c r="X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F37" i="2"/>
  <c r="AA37" i="2" s="1"/>
  <c r="AD37" i="2"/>
  <c r="Y37" i="2" s="1"/>
  <c r="AE37" i="2"/>
  <c r="Z37" i="2" s="1"/>
  <c r="AC37" i="2"/>
  <c r="X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A38" i="2" l="1"/>
  <c r="W39" i="2"/>
  <c r="V40" i="2"/>
  <c r="AF38" i="2"/>
  <c r="AD38" i="2"/>
  <c r="Y38" i="2" s="1"/>
  <c r="AE38" i="2"/>
  <c r="Z38" i="2" s="1"/>
  <c r="AC38" i="2"/>
  <c r="X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F39" i="2"/>
  <c r="AA39" i="2" s="1"/>
  <c r="AD39" i="2"/>
  <c r="Y39" i="2" s="1"/>
  <c r="AE39" i="2"/>
  <c r="Z39" i="2" s="1"/>
  <c r="AC39" i="2"/>
  <c r="X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E40" i="2"/>
  <c r="Z40" i="2" s="1"/>
  <c r="AC40" i="2"/>
  <c r="X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2" i="2" l="1"/>
  <c r="V43" i="2"/>
  <c r="AF41" i="2"/>
  <c r="AA41" i="2" s="1"/>
  <c r="AD41" i="2"/>
  <c r="Y41" i="2" s="1"/>
  <c r="AE41" i="2"/>
  <c r="Z41" i="2" s="1"/>
  <c r="AC41" i="2"/>
  <c r="X41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F42" i="2" l="1"/>
  <c r="AD42" i="2"/>
  <c r="Y42" i="2" s="1"/>
  <c r="AE42" i="2"/>
  <c r="Z42" i="2" s="1"/>
  <c r="AC42" i="2"/>
  <c r="X42" i="2" s="1"/>
  <c r="AA42" i="2"/>
  <c r="W43" i="2"/>
  <c r="V44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AF43" i="2"/>
  <c r="AA43" i="2" s="1"/>
  <c r="AD43" i="2"/>
  <c r="Y43" i="2" s="1"/>
  <c r="AE43" i="2"/>
  <c r="Z43" i="2" s="1"/>
  <c r="AC43" i="2"/>
  <c r="X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E44" i="2"/>
  <c r="Z44" i="2" s="1"/>
  <c r="AC44" i="2"/>
  <c r="X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F45" i="2"/>
  <c r="AA45" i="2" s="1"/>
  <c r="AD45" i="2"/>
  <c r="Y45" i="2" s="1"/>
  <c r="AE45" i="2"/>
  <c r="Z45" i="2" s="1"/>
  <c r="AC45" i="2"/>
  <c r="X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E46" i="2"/>
  <c r="Z46" i="2" s="1"/>
  <c r="AC46" i="2"/>
  <c r="X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F47" i="2"/>
  <c r="AA47" i="2" s="1"/>
  <c r="AD47" i="2"/>
  <c r="Y47" i="2" s="1"/>
  <c r="AE47" i="2"/>
  <c r="Z47" i="2" s="1"/>
  <c r="AC47" i="2"/>
  <c r="X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AF48" i="2" l="1"/>
  <c r="AA48" i="2" s="1"/>
  <c r="AD48" i="2"/>
  <c r="Y48" i="2" s="1"/>
  <c r="AE48" i="2"/>
  <c r="Z48" i="2" s="1"/>
  <c r="AC48" i="2"/>
  <c r="X48" i="2" s="1"/>
  <c r="W49" i="2"/>
  <c r="V50" i="2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F49" i="2"/>
  <c r="AA49" i="2" s="1"/>
  <c r="AD49" i="2"/>
  <c r="Y49" i="2" s="1"/>
  <c r="AE49" i="2"/>
  <c r="Z49" i="2" s="1"/>
  <c r="AC49" i="2"/>
  <c r="X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E50" i="2"/>
  <c r="Z50" i="2" s="1"/>
  <c r="AC50" i="2"/>
  <c r="X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1" i="2" l="1"/>
  <c r="AA51" i="2" s="1"/>
  <c r="AD51" i="2"/>
  <c r="Y51" i="2" s="1"/>
  <c r="AE51" i="2"/>
  <c r="Z51" i="2" s="1"/>
  <c r="AC51" i="2"/>
  <c r="X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E52" i="2"/>
  <c r="Z52" i="2" s="1"/>
  <c r="AC52" i="2"/>
  <c r="X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3" i="2" l="1"/>
  <c r="AA53" i="2" s="1"/>
  <c r="AD53" i="2"/>
  <c r="Y53" i="2" s="1"/>
  <c r="AE53" i="2"/>
  <c r="Z53" i="2" s="1"/>
  <c r="AC53" i="2"/>
  <c r="X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E54" i="2"/>
  <c r="Z54" i="2" s="1"/>
  <c r="AC54" i="2"/>
  <c r="X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5" i="2" l="1"/>
  <c r="AA55" i="2" s="1"/>
  <c r="AD55" i="2"/>
  <c r="Y55" i="2" s="1"/>
  <c r="AE55" i="2"/>
  <c r="Z55" i="2" s="1"/>
  <c r="AC55" i="2"/>
  <c r="X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F56" i="2"/>
  <c r="AA56" i="2" s="1"/>
  <c r="AD56" i="2"/>
  <c r="Y56" i="2" s="1"/>
  <c r="AE56" i="2"/>
  <c r="Z56" i="2" s="1"/>
  <c r="AC56" i="2"/>
  <c r="X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7" i="2" l="1"/>
  <c r="AA57" i="2" s="1"/>
  <c r="AD57" i="2"/>
  <c r="Y57" i="2" s="1"/>
  <c r="AE57" i="2"/>
  <c r="Z57" i="2" s="1"/>
  <c r="AC57" i="2"/>
  <c r="X57" i="2" s="1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F58" i="2"/>
  <c r="AA58" i="2" s="1"/>
  <c r="AD58" i="2"/>
  <c r="Y58" i="2" s="1"/>
  <c r="AE58" i="2"/>
  <c r="Z58" i="2" s="1"/>
  <c r="AC58" i="2"/>
  <c r="X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F59" i="2" l="1"/>
  <c r="AA59" i="2" s="1"/>
  <c r="AD59" i="2"/>
  <c r="Y59" i="2" s="1"/>
  <c r="AE59" i="2"/>
  <c r="Z59" i="2" s="1"/>
  <c r="AC59" i="2"/>
  <c r="X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F60" i="2"/>
  <c r="AA60" i="2" s="1"/>
  <c r="AD60" i="2"/>
  <c r="Y60" i="2" s="1"/>
  <c r="AE60" i="2"/>
  <c r="Z60" i="2" s="1"/>
  <c r="AC60" i="2"/>
  <c r="X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F61" i="2" l="1"/>
  <c r="AA61" i="2" s="1"/>
  <c r="AD61" i="2"/>
  <c r="Y61" i="2" s="1"/>
  <c r="AE61" i="2"/>
  <c r="Z61" i="2" s="1"/>
  <c r="AC61" i="2"/>
  <c r="X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F62" i="2"/>
  <c r="AA62" i="2" s="1"/>
  <c r="AD62" i="2"/>
  <c r="Y62" i="2" s="1"/>
  <c r="AE62" i="2"/>
  <c r="Z62" i="2" s="1"/>
  <c r="AC62" i="2"/>
  <c r="X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F63" i="2" l="1"/>
  <c r="AA63" i="2" s="1"/>
  <c r="AD63" i="2"/>
  <c r="Y63" i="2" s="1"/>
  <c r="AE63" i="2"/>
  <c r="Z63" i="2" s="1"/>
  <c r="AC63" i="2"/>
  <c r="X63" i="2" s="1"/>
  <c r="W64" i="2"/>
  <c r="V6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F64" i="2"/>
  <c r="AA64" i="2" s="1"/>
  <c r="AD64" i="2"/>
  <c r="Y64" i="2" s="1"/>
  <c r="AE64" i="2"/>
  <c r="Z64" i="2" s="1"/>
  <c r="AC64" i="2"/>
  <c r="X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F65" i="2" l="1"/>
  <c r="AA65" i="2" s="1"/>
  <c r="AD65" i="2"/>
  <c r="Y65" i="2" s="1"/>
  <c r="AE65" i="2"/>
  <c r="Z65" i="2" s="1"/>
  <c r="AC65" i="2"/>
  <c r="X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F66" i="2"/>
  <c r="AA66" i="2" s="1"/>
  <c r="AD66" i="2"/>
  <c r="Y66" i="2" s="1"/>
  <c r="AE66" i="2"/>
  <c r="Z66" i="2" s="1"/>
  <c r="AC66" i="2"/>
  <c r="X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7" i="2" l="1"/>
  <c r="AA67" i="2" s="1"/>
  <c r="AD67" i="2"/>
  <c r="Y67" i="2" s="1"/>
  <c r="AE67" i="2"/>
  <c r="Z67" i="2" s="1"/>
  <c r="AC67" i="2"/>
  <c r="X67" i="2" s="1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F68" i="2"/>
  <c r="AA68" i="2" s="1"/>
  <c r="AD68" i="2"/>
  <c r="Y68" i="2" s="1"/>
  <c r="AE68" i="2"/>
  <c r="Z68" i="2" s="1"/>
  <c r="AC68" i="2"/>
  <c r="X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F69" i="2" l="1"/>
  <c r="AA69" i="2" s="1"/>
  <c r="AD69" i="2"/>
  <c r="Y69" i="2" s="1"/>
  <c r="AE69" i="2"/>
  <c r="Z69" i="2" s="1"/>
  <c r="AC69" i="2"/>
  <c r="X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F70" i="2"/>
  <c r="AA70" i="2" s="1"/>
  <c r="AD70" i="2"/>
  <c r="Y70" i="2" s="1"/>
  <c r="AE70" i="2"/>
  <c r="Z70" i="2" s="1"/>
  <c r="AC70" i="2"/>
  <c r="X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F71" i="2" l="1"/>
  <c r="AD71" i="2"/>
  <c r="Y71" i="2" s="1"/>
  <c r="AE71" i="2"/>
  <c r="Z71" i="2" s="1"/>
  <c r="AC71" i="2"/>
  <c r="X71" i="2" s="1"/>
  <c r="AA71" i="2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A72" i="2"/>
  <c r="AF72" i="2"/>
  <c r="AD72" i="2"/>
  <c r="Y72" i="2" s="1"/>
  <c r="AE72" i="2"/>
  <c r="Z72" i="2" s="1"/>
  <c r="AC72" i="2"/>
  <c r="X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3" i="2" l="1"/>
  <c r="AA73" i="2" s="1"/>
  <c r="AD73" i="2"/>
  <c r="Y73" i="2" s="1"/>
  <c r="AE73" i="2"/>
  <c r="Z73" i="2" s="1"/>
  <c r="AC73" i="2"/>
  <c r="X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F74" i="2"/>
  <c r="AA74" i="2" s="1"/>
  <c r="AD74" i="2"/>
  <c r="Y74" i="2" s="1"/>
  <c r="AE74" i="2"/>
  <c r="Z74" i="2" s="1"/>
  <c r="AC74" i="2"/>
  <c r="X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F75" i="2" l="1"/>
  <c r="AA75" i="2" s="1"/>
  <c r="AD75" i="2"/>
  <c r="Y75" i="2" s="1"/>
  <c r="AE75" i="2"/>
  <c r="Z75" i="2" s="1"/>
  <c r="AC75" i="2"/>
  <c r="X75" i="2" s="1"/>
  <c r="W76" i="2"/>
  <c r="V77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F76" i="2"/>
  <c r="AA76" i="2" s="1"/>
  <c r="AD76" i="2"/>
  <c r="Y76" i="2" s="1"/>
  <c r="AE76" i="2"/>
  <c r="Z76" i="2" s="1"/>
  <c r="AC76" i="2"/>
  <c r="X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AA77" i="2" l="1"/>
  <c r="W78" i="2"/>
  <c r="V79" i="2"/>
  <c r="AF77" i="2"/>
  <c r="AD77" i="2"/>
  <c r="Y77" i="2" s="1"/>
  <c r="AE77" i="2"/>
  <c r="Z77" i="2" s="1"/>
  <c r="AC77" i="2"/>
  <c r="X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F78" i="2"/>
  <c r="AA78" i="2" s="1"/>
  <c r="AD78" i="2"/>
  <c r="Y78" i="2" s="1"/>
  <c r="AE78" i="2"/>
  <c r="Z78" i="2" s="1"/>
  <c r="AC78" i="2"/>
  <c r="X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79" i="2" l="1"/>
  <c r="AA79" i="2" s="1"/>
  <c r="AD79" i="2"/>
  <c r="Y79" i="2" s="1"/>
  <c r="AE79" i="2"/>
  <c r="Z79" i="2" s="1"/>
  <c r="AC79" i="2"/>
  <c r="X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F80" i="2"/>
  <c r="AA80" i="2" s="1"/>
  <c r="AD80" i="2"/>
  <c r="Y80" i="2" s="1"/>
  <c r="AE80" i="2"/>
  <c r="Z80" i="2" s="1"/>
  <c r="AC80" i="2"/>
  <c r="X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A81" i="2" l="1"/>
  <c r="W82" i="2"/>
  <c r="V83" i="2"/>
  <c r="AF81" i="2"/>
  <c r="AD81" i="2"/>
  <c r="Y81" i="2" s="1"/>
  <c r="AE81" i="2"/>
  <c r="Z81" i="2" s="1"/>
  <c r="AC81" i="2"/>
  <c r="X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E82" i="2"/>
  <c r="Z82" i="2" s="1"/>
  <c r="AC82" i="2"/>
  <c r="X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F83" i="2"/>
  <c r="AA83" i="2" s="1"/>
  <c r="AD83" i="2"/>
  <c r="Y83" i="2" s="1"/>
  <c r="AE83" i="2"/>
  <c r="Z83" i="2" s="1"/>
  <c r="AC83" i="2"/>
  <c r="X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F84" i="2" l="1"/>
  <c r="AA84" i="2" s="1"/>
  <c r="AD84" i="2"/>
  <c r="Y84" i="2" s="1"/>
  <c r="AE84" i="2"/>
  <c r="Z84" i="2" s="1"/>
  <c r="AC84" i="2"/>
  <c r="X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F85" i="2"/>
  <c r="AA85" i="2" s="1"/>
  <c r="AD85" i="2"/>
  <c r="Y85" i="2" s="1"/>
  <c r="AE85" i="2"/>
  <c r="Z85" i="2" s="1"/>
  <c r="AC85" i="2"/>
  <c r="X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F86" i="2"/>
  <c r="AA86" i="2" s="1"/>
  <c r="AD86" i="2"/>
  <c r="Y86" i="2" s="1"/>
  <c r="AE86" i="2"/>
  <c r="Z86" i="2" s="1"/>
  <c r="AC86" i="2"/>
  <c r="X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F87" i="2" l="1"/>
  <c r="AA87" i="2" s="1"/>
  <c r="AD87" i="2"/>
  <c r="Y87" i="2" s="1"/>
  <c r="AE87" i="2"/>
  <c r="Z87" i="2" s="1"/>
  <c r="AC87" i="2"/>
  <c r="X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F88" i="2"/>
  <c r="AA88" i="2" s="1"/>
  <c r="AD88" i="2"/>
  <c r="Y88" i="2" s="1"/>
  <c r="AE88" i="2"/>
  <c r="Z88" i="2" s="1"/>
  <c r="AC88" i="2"/>
  <c r="X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F89" i="2" l="1"/>
  <c r="AA89" i="2" s="1"/>
  <c r="AD89" i="2"/>
  <c r="Y89" i="2" s="1"/>
  <c r="AE89" i="2"/>
  <c r="Z89" i="2" s="1"/>
  <c r="AC89" i="2"/>
  <c r="X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F90" i="2"/>
  <c r="AA90" i="2" s="1"/>
  <c r="AD90" i="2"/>
  <c r="Y90" i="2" s="1"/>
  <c r="AE90" i="2"/>
  <c r="Z90" i="2" s="1"/>
  <c r="AC90" i="2"/>
  <c r="X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F91" i="2"/>
  <c r="AA91" i="2" s="1"/>
  <c r="AD91" i="2"/>
  <c r="Y91" i="2" s="1"/>
  <c r="AE91" i="2"/>
  <c r="Z91" i="2" s="1"/>
  <c r="AC91" i="2"/>
  <c r="X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AA92" i="2" l="1"/>
  <c r="W93" i="2"/>
  <c r="V94" i="2"/>
  <c r="AF92" i="2"/>
  <c r="AD92" i="2"/>
  <c r="Y92" i="2" s="1"/>
  <c r="AE92" i="2"/>
  <c r="Z92" i="2" s="1"/>
  <c r="AC92" i="2"/>
  <c r="X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F93" i="2"/>
  <c r="AA93" i="2" s="1"/>
  <c r="AD93" i="2"/>
  <c r="Y93" i="2" s="1"/>
  <c r="AE93" i="2"/>
  <c r="Z93" i="2" s="1"/>
  <c r="AC93" i="2"/>
  <c r="X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F94" i="2"/>
  <c r="AA94" i="2" s="1"/>
  <c r="AD94" i="2"/>
  <c r="Y94" i="2" s="1"/>
  <c r="AE94" i="2"/>
  <c r="Z94" i="2" s="1"/>
  <c r="AC94" i="2"/>
  <c r="X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F95" i="2" l="1"/>
  <c r="AA95" i="2" s="1"/>
  <c r="AD95" i="2"/>
  <c r="Y95" i="2" s="1"/>
  <c r="AE95" i="2"/>
  <c r="Z95" i="2" s="1"/>
  <c r="AC95" i="2"/>
  <c r="X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F96" i="2"/>
  <c r="AA96" i="2" s="1"/>
  <c r="AE96" i="2"/>
  <c r="Z96" i="2" s="1"/>
  <c r="AC96" i="2"/>
  <c r="X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F97" i="2"/>
  <c r="AA97" i="2" s="1"/>
  <c r="AD97" i="2"/>
  <c r="Y97" i="2" s="1"/>
  <c r="AE97" i="2"/>
  <c r="Z97" i="2" s="1"/>
  <c r="AC97" i="2"/>
  <c r="X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F98" i="2"/>
  <c r="AA98" i="2" s="1"/>
  <c r="AD98" i="2"/>
  <c r="Y98" i="2" s="1"/>
  <c r="AE98" i="2"/>
  <c r="Z98" i="2" s="1"/>
  <c r="AC98" i="2"/>
  <c r="X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F99" i="2"/>
  <c r="AA99" i="2" s="1"/>
  <c r="AD99" i="2"/>
  <c r="Y99" i="2" s="1"/>
  <c r="AE99" i="2"/>
  <c r="Z99" i="2" s="1"/>
  <c r="AC99" i="2"/>
  <c r="X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A100" i="2" l="1"/>
  <c r="W101" i="2"/>
  <c r="V102" i="2"/>
  <c r="AF100" i="2"/>
  <c r="AD100" i="2"/>
  <c r="Y100" i="2" s="1"/>
  <c r="AE100" i="2"/>
  <c r="Z100" i="2" s="1"/>
  <c r="AC100" i="2"/>
  <c r="X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F101" i="2"/>
  <c r="AA101" i="2" s="1"/>
  <c r="AD101" i="2"/>
  <c r="Y101" i="2" s="1"/>
  <c r="AE101" i="2"/>
  <c r="Z101" i="2" s="1"/>
  <c r="AC101" i="2"/>
  <c r="X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F102" i="2"/>
  <c r="AA102" i="2" s="1"/>
  <c r="AD102" i="2"/>
  <c r="Y102" i="2" s="1"/>
  <c r="AE102" i="2"/>
  <c r="Z102" i="2" s="1"/>
  <c r="AC102" i="2"/>
  <c r="X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F103" i="2"/>
  <c r="AA103" i="2" s="1"/>
  <c r="AD103" i="2"/>
  <c r="Y103" i="2" s="1"/>
  <c r="AE103" i="2"/>
  <c r="Z103" i="2" s="1"/>
  <c r="AC103" i="2"/>
  <c r="X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F104" i="2"/>
  <c r="AA104" i="2" s="1"/>
  <c r="AD104" i="2"/>
  <c r="Y104" i="2" s="1"/>
  <c r="AE104" i="2"/>
  <c r="Z104" i="2" s="1"/>
  <c r="AC104" i="2"/>
  <c r="X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F105" i="2" l="1"/>
  <c r="AA105" i="2" s="1"/>
  <c r="AD105" i="2"/>
  <c r="Y105" i="2" s="1"/>
  <c r="AE105" i="2"/>
  <c r="Z105" i="2" s="1"/>
  <c r="AC105" i="2"/>
  <c r="X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F106" i="2"/>
  <c r="AA106" i="2" s="1"/>
  <c r="AD106" i="2"/>
  <c r="Y106" i="2" s="1"/>
  <c r="AE106" i="2"/>
  <c r="Z106" i="2" s="1"/>
  <c r="AC106" i="2"/>
  <c r="X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A107" i="2" l="1"/>
  <c r="W108" i="2"/>
  <c r="V109" i="2"/>
  <c r="AF107" i="2"/>
  <c r="AD107" i="2"/>
  <c r="Y107" i="2" s="1"/>
  <c r="AE107" i="2"/>
  <c r="Z107" i="2" s="1"/>
  <c r="AC107" i="2"/>
  <c r="X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F108" i="2"/>
  <c r="AA108" i="2" s="1"/>
  <c r="AD108" i="2"/>
  <c r="Y108" i="2" s="1"/>
  <c r="AE108" i="2"/>
  <c r="Z108" i="2" s="1"/>
  <c r="AC108" i="2"/>
  <c r="X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F109" i="2" l="1"/>
  <c r="AD109" i="2"/>
  <c r="Y109" i="2" s="1"/>
  <c r="AE109" i="2"/>
  <c r="Z109" i="2" s="1"/>
  <c r="AC109" i="2"/>
  <c r="X109" i="2" s="1"/>
  <c r="AA109" i="2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F110" i="2"/>
  <c r="AA110" i="2" s="1"/>
  <c r="AD110" i="2"/>
  <c r="Y110" i="2" s="1"/>
  <c r="AE110" i="2"/>
  <c r="Z110" i="2" s="1"/>
  <c r="AC110" i="2"/>
  <c r="X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2" i="2" l="1"/>
  <c r="V113" i="2"/>
  <c r="AF111" i="2"/>
  <c r="AA111" i="2" s="1"/>
  <c r="AD111" i="2"/>
  <c r="Y111" i="2" s="1"/>
  <c r="AE111" i="2"/>
  <c r="Z111" i="2" s="1"/>
  <c r="AC111" i="2"/>
  <c r="X111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F112" i="2"/>
  <c r="AA112" i="2" s="1"/>
  <c r="AD112" i="2"/>
  <c r="Y112" i="2" s="1"/>
  <c r="AE112" i="2"/>
  <c r="Z112" i="2" s="1"/>
  <c r="AC112" i="2"/>
  <c r="X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F113" i="2"/>
  <c r="AA113" i="2" s="1"/>
  <c r="AD113" i="2"/>
  <c r="Y113" i="2" s="1"/>
  <c r="AE113" i="2"/>
  <c r="Z113" i="2" s="1"/>
  <c r="AC113" i="2"/>
  <c r="X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F114" i="2"/>
  <c r="AA114" i="2" s="1"/>
  <c r="AD114" i="2"/>
  <c r="Y114" i="2" s="1"/>
  <c r="AE114" i="2"/>
  <c r="Z114" i="2" s="1"/>
  <c r="AC114" i="2"/>
  <c r="X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A115" i="2" l="1"/>
  <c r="W116" i="2"/>
  <c r="V117" i="2"/>
  <c r="AF115" i="2"/>
  <c r="AD115" i="2"/>
  <c r="Y115" i="2" s="1"/>
  <c r="AE115" i="2"/>
  <c r="Z115" i="2" s="1"/>
  <c r="AC115" i="2"/>
  <c r="X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F116" i="2"/>
  <c r="AA116" i="2" s="1"/>
  <c r="AD116" i="2"/>
  <c r="Y116" i="2" s="1"/>
  <c r="AE116" i="2"/>
  <c r="Z116" i="2" s="1"/>
  <c r="AC116" i="2"/>
  <c r="X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F117" i="2" l="1"/>
  <c r="AA117" i="2" s="1"/>
  <c r="AD117" i="2"/>
  <c r="Y117" i="2" s="1"/>
  <c r="AE117" i="2"/>
  <c r="Z117" i="2" s="1"/>
  <c r="AC117" i="2"/>
  <c r="X117" i="2" s="1"/>
  <c r="W118" i="2"/>
  <c r="V119" i="2"/>
  <c r="L1199" i="1"/>
  <c r="W119" i="2" l="1"/>
  <c r="V120" i="2"/>
  <c r="AF118" i="2"/>
  <c r="AA118" i="2" s="1"/>
  <c r="AD118" i="2"/>
  <c r="Y118" i="2" s="1"/>
  <c r="AE118" i="2"/>
  <c r="Z118" i="2" s="1"/>
  <c r="AC118" i="2"/>
  <c r="X118" i="2" s="1"/>
  <c r="V21" i="3"/>
  <c r="W120" i="2" l="1"/>
  <c r="V121" i="2"/>
  <c r="AF119" i="2"/>
  <c r="AA119" i="2" s="1"/>
  <c r="AD119" i="2"/>
  <c r="Y119" i="2" s="1"/>
  <c r="AE119" i="2"/>
  <c r="Z119" i="2" s="1"/>
  <c r="AC119" i="2"/>
  <c r="X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27" i="3" l="1"/>
  <c r="Z33" i="3"/>
  <c r="Z84" i="3"/>
  <c r="Z64" i="3"/>
  <c r="Z126" i="3"/>
  <c r="Z23" i="3"/>
  <c r="V132" i="3"/>
  <c r="Z131" i="3" s="1"/>
  <c r="W121" i="2"/>
  <c r="V122" i="2"/>
  <c r="AF120" i="2"/>
  <c r="AA120" i="2" s="1"/>
  <c r="AD120" i="2"/>
  <c r="Y120" i="2" s="1"/>
  <c r="AE120" i="2"/>
  <c r="Z120" i="2" s="1"/>
  <c r="AC120" i="2"/>
  <c r="X120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F121" i="2"/>
  <c r="AA121" i="2" s="1"/>
  <c r="AD121" i="2"/>
  <c r="Y121" i="2" s="1"/>
  <c r="AE121" i="2"/>
  <c r="Z121" i="2" s="1"/>
  <c r="AC121" i="2"/>
  <c r="X121" i="2" s="1"/>
  <c r="W122" i="2"/>
  <c r="V123" i="2"/>
  <c r="Y21" i="3"/>
  <c r="AA21" i="3" l="1"/>
  <c r="AG21" i="3"/>
  <c r="AB21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AC21" i="3" l="1"/>
  <c r="AD21" i="3" s="1"/>
  <c r="AE21" i="3" s="1"/>
  <c r="AF21" i="3" s="1"/>
  <c r="Y22" i="3" s="1"/>
  <c r="V135" i="3"/>
  <c r="Z134" i="3" s="1"/>
  <c r="AF123" i="2"/>
  <c r="AA123" i="2" s="1"/>
  <c r="AD123" i="2"/>
  <c r="Y123" i="2" s="1"/>
  <c r="AE123" i="2"/>
  <c r="Z123" i="2" s="1"/>
  <c r="AC123" i="2"/>
  <c r="X123" i="2" s="1"/>
  <c r="W124" i="2"/>
  <c r="V125" i="2"/>
  <c r="AB22" i="3" l="1"/>
  <c r="AG22" i="3"/>
  <c r="AA22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C22" i="3" l="1"/>
  <c r="AD22" i="3" s="1"/>
  <c r="AE22" i="3" s="1"/>
  <c r="AF22" i="3" s="1"/>
  <c r="Y23" i="3" s="1"/>
  <c r="V137" i="3"/>
  <c r="Z136" i="3" s="1"/>
  <c r="AF125" i="2"/>
  <c r="AA125" i="2" s="1"/>
  <c r="AD125" i="2"/>
  <c r="Y125" i="2" s="1"/>
  <c r="AE125" i="2"/>
  <c r="Z125" i="2" s="1"/>
  <c r="AC125" i="2"/>
  <c r="X125" i="2" s="1"/>
  <c r="W126" i="2"/>
  <c r="V127" i="2"/>
  <c r="AG23" i="3" l="1"/>
  <c r="AA23" i="3"/>
  <c r="AB23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3" i="3" l="1"/>
  <c r="AD23" i="3" s="1"/>
  <c r="AE23" i="3" s="1"/>
  <c r="AF23" i="3" s="1"/>
  <c r="Y24" i="3" s="1"/>
  <c r="V139" i="3"/>
  <c r="Z138" i="3" s="1"/>
  <c r="AF127" i="2"/>
  <c r="AA127" i="2" s="1"/>
  <c r="AD127" i="2"/>
  <c r="Y127" i="2" s="1"/>
  <c r="AE127" i="2"/>
  <c r="Z127" i="2" s="1"/>
  <c r="AC127" i="2"/>
  <c r="X127" i="2" s="1"/>
  <c r="W128" i="2"/>
  <c r="V129" i="2"/>
  <c r="AG24" i="3" l="1"/>
  <c r="AA24" i="3"/>
  <c r="AB24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4" i="3" l="1"/>
  <c r="AD24" i="3" s="1"/>
  <c r="AE24" i="3" s="1"/>
  <c r="AF24" i="3" s="1"/>
  <c r="Y25" i="3" s="1"/>
  <c r="V141" i="3"/>
  <c r="Z140" i="3" s="1"/>
  <c r="AF129" i="2"/>
  <c r="AA129" i="2" s="1"/>
  <c r="AD129" i="2"/>
  <c r="Y129" i="2" s="1"/>
  <c r="AE129" i="2"/>
  <c r="Z129" i="2" s="1"/>
  <c r="AC129" i="2"/>
  <c r="X129" i="2" s="1"/>
  <c r="W130" i="2"/>
  <c r="V131" i="2"/>
  <c r="AG25" i="3" l="1"/>
  <c r="AA25" i="3"/>
  <c r="AB25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5" i="3" l="1"/>
  <c r="AD25" i="3" s="1"/>
  <c r="AE25" i="3" s="1"/>
  <c r="AF25" i="3" s="1"/>
  <c r="Y26" i="3" s="1"/>
  <c r="V143" i="3"/>
  <c r="Z142" i="3" s="1"/>
  <c r="AF131" i="2"/>
  <c r="AA131" i="2" s="1"/>
  <c r="AD131" i="2"/>
  <c r="Y131" i="2" s="1"/>
  <c r="AE131" i="2"/>
  <c r="Z131" i="2" s="1"/>
  <c r="AC131" i="2"/>
  <c r="X131" i="2" s="1"/>
  <c r="W132" i="2"/>
  <c r="V133" i="2"/>
  <c r="AG26" i="3" l="1"/>
  <c r="AA26" i="3"/>
  <c r="AB26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6" i="3" l="1"/>
  <c r="AD26" i="3" s="1"/>
  <c r="AE26" i="3" s="1"/>
  <c r="AF26" i="3" s="1"/>
  <c r="Y27" i="3" s="1"/>
  <c r="V145" i="3"/>
  <c r="Z144" i="3" s="1"/>
  <c r="AF133" i="2"/>
  <c r="AA133" i="2" s="1"/>
  <c r="AD133" i="2"/>
  <c r="Y133" i="2" s="1"/>
  <c r="AE133" i="2"/>
  <c r="Z133" i="2" s="1"/>
  <c r="AC133" i="2"/>
  <c r="X133" i="2" s="1"/>
  <c r="W134" i="2"/>
  <c r="V135" i="2"/>
  <c r="AG27" i="3" l="1"/>
  <c r="AA27" i="3"/>
  <c r="AB27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7" i="3" l="1"/>
  <c r="AD27" i="3" s="1"/>
  <c r="AE27" i="3" s="1"/>
  <c r="AF27" i="3" s="1"/>
  <c r="Y28" i="3" s="1"/>
  <c r="V147" i="3"/>
  <c r="Z146" i="3" s="1"/>
  <c r="AF135" i="2"/>
  <c r="AA135" i="2" s="1"/>
  <c r="AD135" i="2"/>
  <c r="Y135" i="2" s="1"/>
  <c r="AE135" i="2"/>
  <c r="Z135" i="2" s="1"/>
  <c r="AC135" i="2"/>
  <c r="X135" i="2" s="1"/>
  <c r="W136" i="2"/>
  <c r="V137" i="2"/>
  <c r="AA28" i="3" l="1"/>
  <c r="AB28" i="3"/>
  <c r="AG28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8" i="3" l="1"/>
  <c r="AD28" i="3" s="1"/>
  <c r="AE28" i="3" s="1"/>
  <c r="AF28" i="3" s="1"/>
  <c r="Y29" i="3" s="1"/>
  <c r="V149" i="3"/>
  <c r="Z148" i="3" s="1"/>
  <c r="AF137" i="2"/>
  <c r="AA137" i="2" s="1"/>
  <c r="AD137" i="2"/>
  <c r="Y137" i="2" s="1"/>
  <c r="AE137" i="2"/>
  <c r="Z137" i="2" s="1"/>
  <c r="AC137" i="2"/>
  <c r="X137" i="2" s="1"/>
  <c r="W138" i="2"/>
  <c r="V139" i="2"/>
  <c r="AA29" i="3" l="1"/>
  <c r="AB29" i="3"/>
  <c r="AG29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29" i="3" l="1"/>
  <c r="AD29" i="3" s="1"/>
  <c r="AE29" i="3" s="1"/>
  <c r="AF29" i="3" s="1"/>
  <c r="Y30" i="3" s="1"/>
  <c r="V151" i="3"/>
  <c r="Z150" i="3" s="1"/>
  <c r="AF139" i="2"/>
  <c r="AA139" i="2" s="1"/>
  <c r="AD139" i="2"/>
  <c r="Y139" i="2" s="1"/>
  <c r="AE139" i="2"/>
  <c r="Z139" i="2" s="1"/>
  <c r="AC139" i="2"/>
  <c r="X139" i="2" s="1"/>
  <c r="W140" i="2"/>
  <c r="V141" i="2"/>
  <c r="AB30" i="3" l="1"/>
  <c r="AG30" i="3"/>
  <c r="AA30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30" i="3" l="1"/>
  <c r="AD30" i="3" s="1"/>
  <c r="AE30" i="3" s="1"/>
  <c r="AF30" i="3" s="1"/>
  <c r="Y31" i="3" s="1"/>
  <c r="V153" i="3"/>
  <c r="Z152" i="3" s="1"/>
  <c r="AF141" i="2"/>
  <c r="AA141" i="2" s="1"/>
  <c r="AD141" i="2"/>
  <c r="Y141" i="2" s="1"/>
  <c r="AE141" i="2"/>
  <c r="Z141" i="2" s="1"/>
  <c r="AC141" i="2"/>
  <c r="X141" i="2" s="1"/>
  <c r="W142" i="2"/>
  <c r="V143" i="2"/>
  <c r="AG31" i="3" l="1"/>
  <c r="AA31" i="3"/>
  <c r="AB31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1" i="3" l="1"/>
  <c r="AD31" i="3" s="1"/>
  <c r="AE31" i="3" s="1"/>
  <c r="AF31" i="3" s="1"/>
  <c r="Y32" i="3" s="1"/>
  <c r="V155" i="3"/>
  <c r="Z154" i="3" s="1"/>
  <c r="AF143" i="2"/>
  <c r="AA143" i="2" s="1"/>
  <c r="AD143" i="2"/>
  <c r="Y143" i="2" s="1"/>
  <c r="AE143" i="2"/>
  <c r="Z143" i="2" s="1"/>
  <c r="AC143" i="2"/>
  <c r="X143" i="2" s="1"/>
  <c r="W144" i="2"/>
  <c r="V145" i="2"/>
  <c r="AG32" i="3" l="1"/>
  <c r="AA32" i="3"/>
  <c r="AB32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D145" i="2"/>
  <c r="Y145" i="2" s="1"/>
  <c r="AF145" i="2"/>
  <c r="AA145" i="2" s="1"/>
  <c r="W146" i="2"/>
  <c r="V147" i="2"/>
  <c r="AG33" i="3" l="1"/>
  <c r="AA33" i="3"/>
  <c r="AB33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3" i="3" l="1"/>
  <c r="AD33" i="3" s="1"/>
  <c r="AE33" i="3" s="1"/>
  <c r="AF33" i="3" s="1"/>
  <c r="Y34" i="3" s="1"/>
  <c r="V159" i="3"/>
  <c r="Z158" i="3" s="1"/>
  <c r="AF147" i="2"/>
  <c r="AA147" i="2" s="1"/>
  <c r="AD147" i="2"/>
  <c r="Y147" i="2" s="1"/>
  <c r="AE147" i="2"/>
  <c r="Z147" i="2" s="1"/>
  <c r="AC147" i="2"/>
  <c r="X147" i="2" s="1"/>
  <c r="W148" i="2"/>
  <c r="V149" i="2"/>
  <c r="AG34" i="3" l="1"/>
  <c r="AA34" i="3"/>
  <c r="AB34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4" i="3" l="1"/>
  <c r="AD34" i="3" s="1"/>
  <c r="AE34" i="3" s="1"/>
  <c r="AF34" i="3" s="1"/>
  <c r="Y35" i="3" s="1"/>
  <c r="V161" i="3"/>
  <c r="Z160" i="3" s="1"/>
  <c r="AF149" i="2"/>
  <c r="AA149" i="2" s="1"/>
  <c r="AD149" i="2"/>
  <c r="Y149" i="2" s="1"/>
  <c r="AE149" i="2"/>
  <c r="Z149" i="2" s="1"/>
  <c r="AC149" i="2"/>
  <c r="X149" i="2" s="1"/>
  <c r="W150" i="2"/>
  <c r="V151" i="2"/>
  <c r="AG35" i="3" l="1"/>
  <c r="AA35" i="3"/>
  <c r="AB35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5" i="3" l="1"/>
  <c r="AD35" i="3" s="1"/>
  <c r="AE35" i="3" s="1"/>
  <c r="AF35" i="3" s="1"/>
  <c r="Y36" i="3" s="1"/>
  <c r="V163" i="3"/>
  <c r="Z162" i="3" s="1"/>
  <c r="AF151" i="2"/>
  <c r="AA151" i="2" s="1"/>
  <c r="AD151" i="2"/>
  <c r="Y151" i="2" s="1"/>
  <c r="AE151" i="2"/>
  <c r="Z151" i="2" s="1"/>
  <c r="AC151" i="2"/>
  <c r="X151" i="2" s="1"/>
  <c r="W152" i="2"/>
  <c r="V153" i="2"/>
  <c r="AA36" i="3" l="1"/>
  <c r="AB36" i="3"/>
  <c r="AG36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6" i="3" l="1"/>
  <c r="AD36" i="3" s="1"/>
  <c r="AE36" i="3" s="1"/>
  <c r="AF36" i="3" s="1"/>
  <c r="Y37" i="3" s="1"/>
  <c r="V165" i="3"/>
  <c r="Z164" i="3" s="1"/>
  <c r="AF153" i="2"/>
  <c r="AA153" i="2" s="1"/>
  <c r="AD153" i="2"/>
  <c r="Y153" i="2" s="1"/>
  <c r="AE153" i="2"/>
  <c r="Z153" i="2" s="1"/>
  <c r="AC153" i="2"/>
  <c r="X153" i="2" s="1"/>
  <c r="W154" i="2"/>
  <c r="V155" i="2"/>
  <c r="AA37" i="3" l="1"/>
  <c r="AB37" i="3"/>
  <c r="AG37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7" i="3" l="1"/>
  <c r="AD37" i="3" s="1"/>
  <c r="AE37" i="3" s="1"/>
  <c r="AF37" i="3" s="1"/>
  <c r="Y38" i="3" s="1"/>
  <c r="V167" i="3"/>
  <c r="Z166" i="3" s="1"/>
  <c r="AF155" i="2"/>
  <c r="AA155" i="2" s="1"/>
  <c r="AD155" i="2"/>
  <c r="Y155" i="2" s="1"/>
  <c r="AE155" i="2"/>
  <c r="Z155" i="2" s="1"/>
  <c r="AC155" i="2"/>
  <c r="X155" i="2" s="1"/>
  <c r="W156" i="2"/>
  <c r="V157" i="2"/>
  <c r="AB38" i="3" l="1"/>
  <c r="AG38" i="3"/>
  <c r="AA38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8" i="3" l="1"/>
  <c r="AD38" i="3" s="1"/>
  <c r="AE38" i="3" s="1"/>
  <c r="AF38" i="3" s="1"/>
  <c r="Y39" i="3" s="1"/>
  <c r="V169" i="3"/>
  <c r="Z168" i="3" s="1"/>
  <c r="AF157" i="2"/>
  <c r="AA157" i="2" s="1"/>
  <c r="AD157" i="2"/>
  <c r="Y157" i="2" s="1"/>
  <c r="AE157" i="2"/>
  <c r="Z157" i="2" s="1"/>
  <c r="AC157" i="2"/>
  <c r="X157" i="2" s="1"/>
  <c r="W158" i="2"/>
  <c r="V159" i="2"/>
  <c r="AG39" i="3" l="1"/>
  <c r="AA39" i="3"/>
  <c r="AB39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39" i="3" l="1"/>
  <c r="AD39" i="3" s="1"/>
  <c r="AE39" i="3" s="1"/>
  <c r="AF39" i="3" s="1"/>
  <c r="Y40" i="3" s="1"/>
  <c r="V171" i="3"/>
  <c r="Z170" i="3" s="1"/>
  <c r="AF159" i="2"/>
  <c r="AA159" i="2" s="1"/>
  <c r="AD159" i="2"/>
  <c r="Y159" i="2" s="1"/>
  <c r="AE159" i="2"/>
  <c r="Z159" i="2" s="1"/>
  <c r="AC159" i="2"/>
  <c r="X159" i="2" s="1"/>
  <c r="W160" i="2"/>
  <c r="V161" i="2"/>
  <c r="AG40" i="3" l="1"/>
  <c r="AA40" i="3"/>
  <c r="AB40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40" i="3" l="1"/>
  <c r="AD40" i="3" s="1"/>
  <c r="AE40" i="3" s="1"/>
  <c r="AF40" i="3" s="1"/>
  <c r="Y41" i="3" s="1"/>
  <c r="V173" i="3"/>
  <c r="Z172" i="3" s="1"/>
  <c r="AF161" i="2"/>
  <c r="AA161" i="2" s="1"/>
  <c r="AD161" i="2"/>
  <c r="Y161" i="2" s="1"/>
  <c r="AE161" i="2"/>
  <c r="Z161" i="2" s="1"/>
  <c r="AC161" i="2"/>
  <c r="X161" i="2" s="1"/>
  <c r="W162" i="2"/>
  <c r="V163" i="2"/>
  <c r="AG41" i="3" l="1"/>
  <c r="AA41" i="3"/>
  <c r="AB41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1" i="3" l="1"/>
  <c r="AD41" i="3" s="1"/>
  <c r="AE41" i="3" s="1"/>
  <c r="AF41" i="3" s="1"/>
  <c r="Y42" i="3" s="1"/>
  <c r="V175" i="3"/>
  <c r="Z174" i="3" s="1"/>
  <c r="AF163" i="2"/>
  <c r="AA163" i="2" s="1"/>
  <c r="AD163" i="2"/>
  <c r="Y163" i="2" s="1"/>
  <c r="AE163" i="2"/>
  <c r="Z163" i="2" s="1"/>
  <c r="AC163" i="2"/>
  <c r="X163" i="2" s="1"/>
  <c r="W164" i="2"/>
  <c r="V165" i="2"/>
  <c r="AG42" i="3" l="1"/>
  <c r="AA42" i="3"/>
  <c r="AB42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2" i="3" l="1"/>
  <c r="AD42" i="3" s="1"/>
  <c r="AE42" i="3" s="1"/>
  <c r="AF42" i="3" s="1"/>
  <c r="Y43" i="3" s="1"/>
  <c r="V177" i="3"/>
  <c r="Z176" i="3" s="1"/>
  <c r="AF165" i="2"/>
  <c r="AA165" i="2" s="1"/>
  <c r="AD165" i="2"/>
  <c r="Y165" i="2" s="1"/>
  <c r="AE165" i="2"/>
  <c r="Z165" i="2" s="1"/>
  <c r="AC165" i="2"/>
  <c r="X165" i="2" s="1"/>
  <c r="W166" i="2"/>
  <c r="V167" i="2"/>
  <c r="AG43" i="3" l="1"/>
  <c r="AA43" i="3"/>
  <c r="AB43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3" i="3" l="1"/>
  <c r="AD43" i="3" s="1"/>
  <c r="AE43" i="3" s="1"/>
  <c r="AF43" i="3" s="1"/>
  <c r="Y44" i="3" s="1"/>
  <c r="V179" i="3"/>
  <c r="Z178" i="3" s="1"/>
  <c r="AF167" i="2"/>
  <c r="AA167" i="2" s="1"/>
  <c r="AD167" i="2"/>
  <c r="Y167" i="2" s="1"/>
  <c r="AE167" i="2"/>
  <c r="Z167" i="2" s="1"/>
  <c r="AC167" i="2"/>
  <c r="X167" i="2" s="1"/>
  <c r="W168" i="2"/>
  <c r="V169" i="2"/>
  <c r="AA44" i="3" l="1"/>
  <c r="AB44" i="3"/>
  <c r="AG44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4" i="3" l="1"/>
  <c r="AD44" i="3" s="1"/>
  <c r="AE44" i="3" s="1"/>
  <c r="AF44" i="3" s="1"/>
  <c r="Y45" i="3" s="1"/>
  <c r="V181" i="3"/>
  <c r="Z180" i="3" s="1"/>
  <c r="AF169" i="2"/>
  <c r="AA169" i="2" s="1"/>
  <c r="AD169" i="2"/>
  <c r="Y169" i="2" s="1"/>
  <c r="AE169" i="2"/>
  <c r="Z169" i="2" s="1"/>
  <c r="AC169" i="2"/>
  <c r="X169" i="2" s="1"/>
  <c r="W170" i="2"/>
  <c r="V171" i="2"/>
  <c r="AA45" i="3" l="1"/>
  <c r="AB45" i="3"/>
  <c r="AG45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5" i="3" l="1"/>
  <c r="AD45" i="3" s="1"/>
  <c r="AE45" i="3" s="1"/>
  <c r="AF45" i="3" s="1"/>
  <c r="Y46" i="3" s="1"/>
  <c r="V183" i="3"/>
  <c r="Z182" i="3" s="1"/>
  <c r="AF171" i="2"/>
  <c r="AA171" i="2" s="1"/>
  <c r="AD171" i="2"/>
  <c r="Y171" i="2" s="1"/>
  <c r="AE171" i="2"/>
  <c r="Z171" i="2" s="1"/>
  <c r="AC171" i="2"/>
  <c r="X171" i="2" s="1"/>
  <c r="W172" i="2"/>
  <c r="V173" i="2"/>
  <c r="AB46" i="3" l="1"/>
  <c r="AG46" i="3"/>
  <c r="AA46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6" i="3" l="1"/>
  <c r="AD46" i="3" s="1"/>
  <c r="AE46" i="3" s="1"/>
  <c r="AF46" i="3" s="1"/>
  <c r="Y47" i="3" s="1"/>
  <c r="V185" i="3"/>
  <c r="Z184" i="3" s="1"/>
  <c r="AF173" i="2"/>
  <c r="AA173" i="2" s="1"/>
  <c r="AD173" i="2"/>
  <c r="Y173" i="2" s="1"/>
  <c r="AE173" i="2"/>
  <c r="Z173" i="2" s="1"/>
  <c r="AC173" i="2"/>
  <c r="X173" i="2" s="1"/>
  <c r="W174" i="2"/>
  <c r="V175" i="2"/>
  <c r="AG47" i="3" l="1"/>
  <c r="AA47" i="3"/>
  <c r="AB47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7" i="3" l="1"/>
  <c r="AD47" i="3" s="1"/>
  <c r="AE47" i="3" s="1"/>
  <c r="AF47" i="3" s="1"/>
  <c r="Y48" i="3" s="1"/>
  <c r="V187" i="3"/>
  <c r="Z186" i="3" s="1"/>
  <c r="AF175" i="2"/>
  <c r="AA175" i="2" s="1"/>
  <c r="AD175" i="2"/>
  <c r="Y175" i="2" s="1"/>
  <c r="AE175" i="2"/>
  <c r="Z175" i="2" s="1"/>
  <c r="AC175" i="2"/>
  <c r="X175" i="2" s="1"/>
  <c r="W176" i="2"/>
  <c r="V177" i="2"/>
  <c r="AG48" i="3" l="1"/>
  <c r="AA48" i="3"/>
  <c r="AB48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8" i="3" l="1"/>
  <c r="AD48" i="3" s="1"/>
  <c r="AE48" i="3" s="1"/>
  <c r="AF48" i="3" s="1"/>
  <c r="Y49" i="3" s="1"/>
  <c r="V189" i="3"/>
  <c r="Z188" i="3" s="1"/>
  <c r="AF177" i="2"/>
  <c r="AA177" i="2" s="1"/>
  <c r="AD177" i="2"/>
  <c r="Y177" i="2" s="1"/>
  <c r="AE177" i="2"/>
  <c r="Z177" i="2" s="1"/>
  <c r="AC177" i="2"/>
  <c r="X177" i="2" s="1"/>
  <c r="W178" i="2"/>
  <c r="V179" i="2"/>
  <c r="AG49" i="3" l="1"/>
  <c r="AA49" i="3"/>
  <c r="AB49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49" i="3" l="1"/>
  <c r="AD49" i="3" s="1"/>
  <c r="AE49" i="3" s="1"/>
  <c r="AF49" i="3" s="1"/>
  <c r="Y50" i="3" s="1"/>
  <c r="V191" i="3"/>
  <c r="Z190" i="3" s="1"/>
  <c r="AF179" i="2"/>
  <c r="AA179" i="2" s="1"/>
  <c r="AD179" i="2"/>
  <c r="Y179" i="2" s="1"/>
  <c r="AE179" i="2"/>
  <c r="Z179" i="2" s="1"/>
  <c r="AC179" i="2"/>
  <c r="X179" i="2" s="1"/>
  <c r="W180" i="2"/>
  <c r="V181" i="2"/>
  <c r="AG50" i="3" l="1"/>
  <c r="AA50" i="3"/>
  <c r="AB50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50" i="3" l="1"/>
  <c r="AD50" i="3" s="1"/>
  <c r="AE50" i="3" s="1"/>
  <c r="AF50" i="3" s="1"/>
  <c r="Y51" i="3" s="1"/>
  <c r="V193" i="3"/>
  <c r="Z192" i="3" s="1"/>
  <c r="AF181" i="2"/>
  <c r="AA181" i="2" s="1"/>
  <c r="AD181" i="2"/>
  <c r="Y181" i="2" s="1"/>
  <c r="AE181" i="2"/>
  <c r="Z181" i="2" s="1"/>
  <c r="AC181" i="2"/>
  <c r="X181" i="2" s="1"/>
  <c r="W182" i="2"/>
  <c r="V183" i="2"/>
  <c r="AG51" i="3" l="1"/>
  <c r="AA51" i="3"/>
  <c r="AB51" i="3"/>
  <c r="V194" i="3"/>
  <c r="Z193" i="3" s="1"/>
  <c r="AF182" i="2"/>
  <c r="AA182" i="2" s="1"/>
  <c r="AD182" i="2"/>
  <c r="Y182" i="2" s="1"/>
  <c r="AE182" i="2"/>
  <c r="Z182" i="2" s="1"/>
  <c r="AC182" i="2"/>
  <c r="X182" i="2" s="1"/>
  <c r="W183" i="2"/>
  <c r="V184" i="2"/>
  <c r="AC51" i="3" l="1"/>
  <c r="AD51" i="3" s="1"/>
  <c r="AE51" i="3" s="1"/>
  <c r="AF51" i="3" s="1"/>
  <c r="Y52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2" i="3" l="1"/>
  <c r="AB52" i="3"/>
  <c r="AG52" i="3"/>
  <c r="V196" i="3"/>
  <c r="Z195" i="3" s="1"/>
  <c r="AF184" i="2"/>
  <c r="AA184" i="2" s="1"/>
  <c r="AD184" i="2"/>
  <c r="Y184" i="2" s="1"/>
  <c r="AE184" i="2"/>
  <c r="Z184" i="2" s="1"/>
  <c r="AC184" i="2"/>
  <c r="X184" i="2" s="1"/>
  <c r="W185" i="2"/>
  <c r="V186" i="2"/>
  <c r="AC52" i="3" l="1"/>
  <c r="AD52" i="3" s="1"/>
  <c r="AE52" i="3" s="1"/>
  <c r="AF52" i="3" s="1"/>
  <c r="Y53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A53" i="3" l="1"/>
  <c r="AB53" i="3"/>
  <c r="AG53" i="3"/>
  <c r="V198" i="3"/>
  <c r="Z197" i="3" s="1"/>
  <c r="AF186" i="2"/>
  <c r="AA186" i="2" s="1"/>
  <c r="AD186" i="2"/>
  <c r="Y186" i="2" s="1"/>
  <c r="AE186" i="2"/>
  <c r="Z186" i="2" s="1"/>
  <c r="AC186" i="2"/>
  <c r="X186" i="2" s="1"/>
  <c r="W187" i="2"/>
  <c r="V188" i="2"/>
  <c r="AC53" i="3" l="1"/>
  <c r="AD53" i="3" s="1"/>
  <c r="AE53" i="3" s="1"/>
  <c r="AF53" i="3" s="1"/>
  <c r="Y54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B55" i="3"/>
  <c r="AG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A57" i="3" l="1"/>
  <c r="AB57" i="3"/>
  <c r="AG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B58" i="3"/>
  <c r="AA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B60" i="3"/>
  <c r="AG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A62" i="3"/>
  <c r="AG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E205" i="2"/>
  <c r="Z205" i="2" s="1"/>
  <c r="AC205" i="2"/>
  <c r="X205" i="2" s="1"/>
  <c r="AF205" i="2"/>
  <c r="AA205" i="2" s="1"/>
  <c r="AD205" i="2"/>
  <c r="Y205" i="2" s="1"/>
  <c r="W206" i="2"/>
  <c r="V207" i="2"/>
  <c r="AA63" i="3" l="1"/>
  <c r="AG63" i="3"/>
  <c r="AB63" i="3"/>
  <c r="V218" i="3"/>
  <c r="Z217" i="3" s="1"/>
  <c r="AE206" i="2"/>
  <c r="Z206" i="2" s="1"/>
  <c r="AC206" i="2"/>
  <c r="X206" i="2" s="1"/>
  <c r="AF206" i="2"/>
  <c r="AA206" i="2" s="1"/>
  <c r="AD206" i="2"/>
  <c r="Y206" i="2" s="1"/>
  <c r="W207" i="2"/>
  <c r="V208" i="2"/>
  <c r="AC63" i="3" l="1"/>
  <c r="AD63" i="3" s="1"/>
  <c r="AE63" i="3" s="1"/>
  <c r="AF63" i="3" s="1"/>
  <c r="Y64" i="3" s="1"/>
  <c r="V219" i="3"/>
  <c r="Z218" i="3" s="1"/>
  <c r="AE207" i="2"/>
  <c r="Z207" i="2" s="1"/>
  <c r="AC207" i="2"/>
  <c r="X207" i="2" s="1"/>
  <c r="AF207" i="2"/>
  <c r="AA207" i="2" s="1"/>
  <c r="AD207" i="2"/>
  <c r="Y207" i="2" s="1"/>
  <c r="W208" i="2"/>
  <c r="V209" i="2"/>
  <c r="AB64" i="3" l="1"/>
  <c r="AA64" i="3"/>
  <c r="AG64" i="3"/>
  <c r="V220" i="3"/>
  <c r="Z219" i="3" s="1"/>
  <c r="AE208" i="2"/>
  <c r="Z208" i="2" s="1"/>
  <c r="AC208" i="2"/>
  <c r="X208" i="2" s="1"/>
  <c r="AF208" i="2"/>
  <c r="AA208" i="2" s="1"/>
  <c r="AD208" i="2"/>
  <c r="Y208" i="2" s="1"/>
  <c r="W209" i="2"/>
  <c r="V210" i="2"/>
  <c r="AC64" i="3" l="1"/>
  <c r="AD64" i="3" s="1"/>
  <c r="AE64" i="3" s="1"/>
  <c r="AF64" i="3" s="1"/>
  <c r="Y65" i="3" s="1"/>
  <c r="V221" i="3"/>
  <c r="Z220" i="3" s="1"/>
  <c r="AE209" i="2"/>
  <c r="Z209" i="2" s="1"/>
  <c r="AC209" i="2"/>
  <c r="X209" i="2" s="1"/>
  <c r="AF209" i="2"/>
  <c r="AA209" i="2" s="1"/>
  <c r="AD209" i="2"/>
  <c r="Y209" i="2" s="1"/>
  <c r="W210" i="2"/>
  <c r="V211" i="2"/>
  <c r="AG65" i="3" l="1"/>
  <c r="AA65" i="3"/>
  <c r="AB65" i="3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C65" i="3" l="1"/>
  <c r="AD65" i="3" s="1"/>
  <c r="AE65" i="3" s="1"/>
  <c r="AF65" i="3" s="1"/>
  <c r="Y66" i="3" s="1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G66" i="3" l="1"/>
  <c r="AA66" i="3"/>
  <c r="AB66" i="3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C66" i="3" l="1"/>
  <c r="AD66" i="3" s="1"/>
  <c r="AE66" i="3" s="1"/>
  <c r="AF66" i="3" s="1"/>
  <c r="Y67" i="3" s="1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G67" i="3" l="1"/>
  <c r="AA67" i="3"/>
  <c r="AB67" i="3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C67" i="3" l="1"/>
  <c r="AD67" i="3" s="1"/>
  <c r="AE67" i="3" s="1"/>
  <c r="AF67" i="3" s="1"/>
  <c r="Y68" i="3" s="1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A68" i="3" l="1"/>
  <c r="AB68" i="3"/>
  <c r="AG68" i="3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G70" i="3"/>
  <c r="AA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A71" i="3" l="1"/>
  <c r="AB71" i="3"/>
  <c r="AG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B72" i="3" l="1"/>
  <c r="AG72" i="3"/>
  <c r="AA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A73" i="3" l="1"/>
  <c r="AB73" i="3"/>
  <c r="AG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B74" i="3"/>
  <c r="AA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A78" i="3"/>
  <c r="AG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A79" i="3" l="1"/>
  <c r="AB79" i="3"/>
  <c r="AG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B80" i="3" l="1"/>
  <c r="AA80" i="3"/>
  <c r="AG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G81" i="3" l="1"/>
  <c r="AA81" i="3"/>
  <c r="AB81" i="3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C81" i="3" l="1"/>
  <c r="AD81" i="3" s="1"/>
  <c r="AE81" i="3" s="1"/>
  <c r="AF81" i="3" s="1"/>
  <c r="Y82" i="3" s="1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G82" i="3" l="1"/>
  <c r="AA82" i="3"/>
  <c r="AB82" i="3"/>
  <c r="V256" i="3"/>
  <c r="Z255" i="3" s="1"/>
  <c r="AF244" i="2"/>
  <c r="AA244" i="2" s="1"/>
  <c r="AD244" i="2"/>
  <c r="Y244" i="2" s="1"/>
  <c r="AE244" i="2"/>
  <c r="Z244" i="2" s="1"/>
  <c r="AC244" i="2"/>
  <c r="X244" i="2" s="1"/>
  <c r="W245" i="2"/>
  <c r="V246" i="2"/>
  <c r="AC82" i="3" l="1"/>
  <c r="AD82" i="3" s="1"/>
  <c r="AE82" i="3" s="1"/>
  <c r="AF82" i="3" s="1"/>
  <c r="Y83" i="3" s="1"/>
  <c r="V257" i="3"/>
  <c r="Z256" i="3" s="1"/>
  <c r="AF245" i="2"/>
  <c r="AA245" i="2" s="1"/>
  <c r="AD245" i="2"/>
  <c r="Y245" i="2" s="1"/>
  <c r="AC245" i="2"/>
  <c r="X245" i="2" s="1"/>
  <c r="AE245" i="2"/>
  <c r="Z245" i="2" s="1"/>
  <c r="W246" i="2"/>
  <c r="AG83" i="3" l="1"/>
  <c r="AA83" i="3"/>
  <c r="AB83" i="3"/>
  <c r="V258" i="3"/>
  <c r="Z257" i="3" s="1"/>
  <c r="AF246" i="2"/>
  <c r="AA246" i="2" s="1"/>
  <c r="AD246" i="2"/>
  <c r="Y246" i="2" s="1"/>
  <c r="AE246" i="2"/>
  <c r="Z246" i="2" s="1"/>
  <c r="AC246" i="2"/>
  <c r="X246" i="2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V266" i="3"/>
  <c r="Z264" i="3"/>
  <c r="AA87" i="3" l="1"/>
  <c r="AB87" i="3"/>
  <c r="AG87" i="3"/>
  <c r="V267" i="3"/>
  <c r="Z265" i="3"/>
  <c r="AC87" i="3" l="1"/>
  <c r="AD87" i="3" s="1"/>
  <c r="AE87" i="3" s="1"/>
  <c r="AF87" i="3" s="1"/>
  <c r="Y88" i="3" s="1"/>
  <c r="Z266" i="3"/>
  <c r="V268" i="3"/>
  <c r="AB88" i="3" l="1"/>
  <c r="AG88" i="3"/>
  <c r="AA88" i="3"/>
  <c r="V269" i="3"/>
  <c r="Z267" i="3"/>
  <c r="AC88" i="3" l="1"/>
  <c r="AD88" i="3" s="1"/>
  <c r="AE88" i="3" s="1"/>
  <c r="AF88" i="3" s="1"/>
  <c r="Y89" i="3" s="1"/>
  <c r="Z268" i="3"/>
  <c r="V270" i="3"/>
  <c r="AB89" i="3" l="1"/>
  <c r="AA89" i="3"/>
  <c r="AG89" i="3"/>
  <c r="V271" i="3"/>
  <c r="Z269" i="3"/>
  <c r="AC89" i="3" l="1"/>
  <c r="AD89" i="3" s="1"/>
  <c r="AE89" i="3" s="1"/>
  <c r="AF89" i="3" s="1"/>
  <c r="Y90" i="3" s="1"/>
  <c r="Z270" i="3"/>
  <c r="V272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G91" i="3" l="1"/>
  <c r="AB91" i="3"/>
  <c r="AA91" i="3"/>
  <c r="Z273" i="3"/>
  <c r="V275" i="3"/>
  <c r="AC91" i="3" l="1"/>
  <c r="AD91" i="3" s="1"/>
  <c r="AE91" i="3" s="1"/>
  <c r="AF91" i="3" s="1"/>
  <c r="Y92" i="3" s="1"/>
  <c r="V276" i="3"/>
  <c r="Z274" i="3"/>
  <c r="AA92" i="3" l="1"/>
  <c r="AG92" i="3"/>
  <c r="AB92" i="3"/>
  <c r="Z275" i="3"/>
  <c r="V277" i="3"/>
  <c r="AC92" i="3" l="1"/>
  <c r="AD92" i="3" s="1"/>
  <c r="AE92" i="3" s="1"/>
  <c r="AF92" i="3" s="1"/>
  <c r="Y93" i="3" s="1"/>
  <c r="V278" i="3"/>
  <c r="Z276" i="3"/>
  <c r="AA93" i="3" l="1"/>
  <c r="AB93" i="3"/>
  <c r="AG93" i="3"/>
  <c r="Z277" i="3"/>
  <c r="V279" i="3"/>
  <c r="AC93" i="3" l="1"/>
  <c r="AD93" i="3" s="1"/>
  <c r="AE93" i="3" s="1"/>
  <c r="AF93" i="3" s="1"/>
  <c r="Y94" i="3" s="1"/>
  <c r="Z278" i="3"/>
  <c r="V280" i="3"/>
  <c r="AB94" i="3" l="1"/>
  <c r="AG94" i="3"/>
  <c r="AA94" i="3"/>
  <c r="V281" i="3"/>
  <c r="Z279" i="3"/>
  <c r="AC94" i="3" l="1"/>
  <c r="AD94" i="3" s="1"/>
  <c r="AE94" i="3" s="1"/>
  <c r="AF94" i="3" s="1"/>
  <c r="Y95" i="3" s="1"/>
  <c r="V282" i="3"/>
  <c r="Z280" i="3"/>
  <c r="AA95" i="3" l="1"/>
  <c r="AB95" i="3"/>
  <c r="AG95" i="3"/>
  <c r="Z281" i="3"/>
  <c r="V283" i="3"/>
  <c r="AC95" i="3" l="1"/>
  <c r="AD95" i="3" s="1"/>
  <c r="AE95" i="3" s="1"/>
  <c r="AF95" i="3" s="1"/>
  <c r="Y96" i="3" s="1"/>
  <c r="V284" i="3"/>
  <c r="Z282" i="3"/>
  <c r="AB96" i="3" l="1"/>
  <c r="AG96" i="3"/>
  <c r="AA96" i="3"/>
  <c r="Z283" i="3"/>
  <c r="V285" i="3"/>
  <c r="AC96" i="3" l="1"/>
  <c r="AD96" i="3" s="1"/>
  <c r="AE96" i="3" s="1"/>
  <c r="AF96" i="3" s="1"/>
  <c r="Y97" i="3" s="1"/>
  <c r="V286" i="3"/>
  <c r="Z284" i="3"/>
  <c r="AA97" i="3" l="1"/>
  <c r="AB97" i="3"/>
  <c r="AG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V290" i="3"/>
  <c r="Z288" i="3"/>
  <c r="AG99" i="3" l="1"/>
  <c r="AA99" i="3"/>
  <c r="AB99" i="3"/>
  <c r="Z289" i="3"/>
  <c r="V291" i="3"/>
  <c r="AC99" i="3" l="1"/>
  <c r="AD99" i="3" s="1"/>
  <c r="AE99" i="3" s="1"/>
  <c r="AF99" i="3" s="1"/>
  <c r="Y100" i="3" s="1"/>
  <c r="Z290" i="3"/>
  <c r="V292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A101" i="3" l="1"/>
  <c r="AB101" i="3"/>
  <c r="AG101" i="3"/>
  <c r="V295" i="3"/>
  <c r="Z293" i="3"/>
  <c r="AC101" i="3" l="1"/>
  <c r="AD101" i="3" s="1"/>
  <c r="AE101" i="3" s="1"/>
  <c r="AF101" i="3" s="1"/>
  <c r="Y102" i="3" s="1"/>
  <c r="Z294" i="3"/>
  <c r="V296" i="3"/>
  <c r="AB102" i="3" l="1"/>
  <c r="AA102" i="3"/>
  <c r="AG102" i="3"/>
  <c r="Z295" i="3"/>
  <c r="V297" i="3"/>
  <c r="AC102" i="3" l="1"/>
  <c r="AD102" i="3" s="1"/>
  <c r="AE102" i="3" s="1"/>
  <c r="AF102" i="3" s="1"/>
  <c r="Y103" i="3" s="1"/>
  <c r="Z296" i="3"/>
  <c r="V298" i="3"/>
  <c r="AA103" i="3" l="1"/>
  <c r="AG103" i="3"/>
  <c r="AB103" i="3"/>
  <c r="V299" i="3"/>
  <c r="Z297" i="3"/>
  <c r="AC103" i="3" l="1"/>
  <c r="AD103" i="3" s="1"/>
  <c r="AE103" i="3" s="1"/>
  <c r="AF103" i="3" s="1"/>
  <c r="Y104" i="3" s="1"/>
  <c r="V300" i="3"/>
  <c r="Z298" i="3"/>
  <c r="AB104" i="3" l="1"/>
  <c r="AA104" i="3"/>
  <c r="AG104" i="3"/>
  <c r="V301" i="3"/>
  <c r="Z299" i="3"/>
  <c r="AC104" i="3" l="1"/>
  <c r="AD104" i="3" s="1"/>
  <c r="AE104" i="3" s="1"/>
  <c r="AF104" i="3" s="1"/>
  <c r="Y105" i="3" s="1"/>
  <c r="Z300" i="3"/>
  <c r="V302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G107" i="3" l="1"/>
  <c r="AA107" i="3"/>
  <c r="AB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G108" i="3"/>
  <c r="AB108" i="3"/>
  <c r="Z307" i="3"/>
  <c r="V309" i="3"/>
  <c r="AC108" i="3" l="1"/>
  <c r="AD108" i="3" s="1"/>
  <c r="AE108" i="3" s="1"/>
  <c r="AF108" i="3" s="1"/>
  <c r="Y109" i="3" s="1"/>
  <c r="Z308" i="3"/>
  <c r="V310" i="3"/>
  <c r="AA109" i="3" l="1"/>
  <c r="AB109" i="3"/>
  <c r="AG109" i="3"/>
  <c r="V311" i="3"/>
  <c r="Z309" i="3"/>
  <c r="AC109" i="3" l="1"/>
  <c r="AD109" i="3" s="1"/>
  <c r="AE109" i="3" s="1"/>
  <c r="AF109" i="3" s="1"/>
  <c r="Y110" i="3" s="1"/>
  <c r="V312" i="3"/>
  <c r="Z310" i="3"/>
  <c r="AB110" i="3" l="1"/>
  <c r="AG110" i="3"/>
  <c r="AA110" i="3"/>
  <c r="V313" i="3"/>
  <c r="Z311" i="3"/>
  <c r="AC110" i="3" l="1"/>
  <c r="AD110" i="3" s="1"/>
  <c r="AE110" i="3" s="1"/>
  <c r="AF110" i="3" s="1"/>
  <c r="Y111" i="3" s="1"/>
  <c r="V314" i="3"/>
  <c r="Z312" i="3"/>
  <c r="AA111" i="3" l="1"/>
  <c r="AB111" i="3"/>
  <c r="AG111" i="3"/>
  <c r="Z313" i="3"/>
  <c r="V315" i="3"/>
  <c r="AC111" i="3" l="1"/>
  <c r="AD111" i="3" s="1"/>
  <c r="AE111" i="3" s="1"/>
  <c r="AF111" i="3" s="1"/>
  <c r="Y112" i="3" s="1"/>
  <c r="V316" i="3"/>
  <c r="Z314" i="3"/>
  <c r="AG112" i="3" l="1"/>
  <c r="AA112" i="3"/>
  <c r="AB112" i="3"/>
  <c r="Z315" i="3"/>
  <c r="V317" i="3"/>
  <c r="AC112" i="3" l="1"/>
  <c r="AD112" i="3" s="1"/>
  <c r="AE112" i="3" s="1"/>
  <c r="AF112" i="3" s="1"/>
  <c r="Y113" i="3" s="1"/>
  <c r="Z316" i="3"/>
  <c r="V318" i="3"/>
  <c r="AA113" i="3" l="1"/>
  <c r="AB113" i="3"/>
  <c r="AG113" i="3"/>
  <c r="Z317" i="3"/>
  <c r="V319" i="3"/>
  <c r="AC113" i="3" l="1"/>
  <c r="AD113" i="3" s="1"/>
  <c r="AE113" i="3" s="1"/>
  <c r="AF113" i="3" s="1"/>
  <c r="Y114" i="3" s="1"/>
  <c r="V320" i="3"/>
  <c r="Z318" i="3"/>
  <c r="AG114" i="3" l="1"/>
  <c r="AB114" i="3"/>
  <c r="AA114" i="3"/>
  <c r="V321" i="3"/>
  <c r="Z319" i="3"/>
  <c r="AC114" i="3" l="1"/>
  <c r="AD114" i="3" s="1"/>
  <c r="AE114" i="3" s="1"/>
  <c r="AF114" i="3" s="1"/>
  <c r="Y115" i="3" s="1"/>
  <c r="V322" i="3"/>
  <c r="Z320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G116" i="3"/>
  <c r="AB116" i="3"/>
  <c r="Z323" i="3"/>
  <c r="V325" i="3"/>
  <c r="AC116" i="3" l="1"/>
  <c r="AD116" i="3" s="1"/>
  <c r="AE116" i="3" s="1"/>
  <c r="AF116" i="3" s="1"/>
  <c r="Y117" i="3" s="1"/>
  <c r="Z324" i="3"/>
  <c r="V326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V328" i="3"/>
  <c r="Z326" i="3"/>
  <c r="AA118" i="3" l="1"/>
  <c r="AB118" i="3"/>
  <c r="AG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V332" i="3"/>
  <c r="Z330" i="3"/>
  <c r="AA120" i="3" l="1"/>
  <c r="AB120" i="3"/>
  <c r="AG120" i="3"/>
  <c r="Z331" i="3"/>
  <c r="V333" i="3"/>
  <c r="AC120" i="3" l="1"/>
  <c r="AD120" i="3" s="1"/>
  <c r="AE120" i="3" s="1"/>
  <c r="AF120" i="3" s="1"/>
  <c r="Y121" i="3" s="1"/>
  <c r="V334" i="3"/>
  <c r="Z332" i="3"/>
  <c r="AG121" i="3" l="1"/>
  <c r="AA121" i="3"/>
  <c r="AB121" i="3"/>
  <c r="V335" i="3"/>
  <c r="Z333" i="3"/>
  <c r="AC121" i="3" l="1"/>
  <c r="AD121" i="3" s="1"/>
  <c r="AE121" i="3" s="1"/>
  <c r="AF121" i="3" s="1"/>
  <c r="Y122" i="3" s="1"/>
  <c r="V336" i="3"/>
  <c r="Z334" i="3"/>
  <c r="AG122" i="3" l="1"/>
  <c r="AA122" i="3"/>
  <c r="AB122" i="3"/>
  <c r="Z335" i="3"/>
  <c r="V337" i="3"/>
  <c r="AC122" i="3" l="1"/>
  <c r="AD122" i="3" s="1"/>
  <c r="AE122" i="3" s="1"/>
  <c r="AF122" i="3" s="1"/>
  <c r="Y123" i="3" s="1"/>
  <c r="Z336" i="3"/>
  <c r="V338" i="3"/>
  <c r="AG123" i="3" l="1"/>
  <c r="AA123" i="3"/>
  <c r="AB123" i="3"/>
  <c r="Z337" i="3"/>
  <c r="V339" i="3"/>
  <c r="AC123" i="3" l="1"/>
  <c r="AD123" i="3" s="1"/>
  <c r="AE123" i="3" s="1"/>
  <c r="AF123" i="3" s="1"/>
  <c r="Y124" i="3" s="1"/>
  <c r="Z338" i="3"/>
  <c r="V340" i="3"/>
  <c r="AA124" i="3" l="1"/>
  <c r="AG124" i="3"/>
  <c r="AB124" i="3"/>
  <c r="Z339" i="3"/>
  <c r="V341" i="3"/>
  <c r="AC124" i="3" l="1"/>
  <c r="AD124" i="3" s="1"/>
  <c r="AE124" i="3" s="1"/>
  <c r="AF124" i="3" s="1"/>
  <c r="Y125" i="3" s="1"/>
  <c r="V342" i="3"/>
  <c r="Z340" i="3"/>
  <c r="AA125" i="3" l="1"/>
  <c r="AB125" i="3"/>
  <c r="AG125" i="3"/>
  <c r="Z341" i="3"/>
  <c r="V343" i="3"/>
  <c r="AC125" i="3" l="1"/>
  <c r="AD125" i="3" s="1"/>
  <c r="AE125" i="3" s="1"/>
  <c r="AF125" i="3" s="1"/>
  <c r="Y126" i="3" s="1"/>
  <c r="V344" i="3"/>
  <c r="Z342" i="3"/>
  <c r="AB126" i="3" l="1"/>
  <c r="AA126" i="3"/>
  <c r="AG126" i="3"/>
  <c r="Z343" i="3"/>
  <c r="V345" i="3"/>
  <c r="AC126" i="3" l="1"/>
  <c r="AD126" i="3" s="1"/>
  <c r="AE126" i="3" s="1"/>
  <c r="AF126" i="3" s="1"/>
  <c r="Y127" i="3" s="1"/>
  <c r="Z344" i="3"/>
  <c r="V346" i="3"/>
  <c r="AA127" i="3" l="1"/>
  <c r="AB127" i="3"/>
  <c r="AG127" i="3"/>
  <c r="Z345" i="3"/>
  <c r="V347" i="3"/>
  <c r="AC127" i="3" l="1"/>
  <c r="AD127" i="3" s="1"/>
  <c r="AE127" i="3" s="1"/>
  <c r="AF127" i="3" s="1"/>
  <c r="Y128" i="3" s="1"/>
  <c r="Z346" i="3"/>
  <c r="V348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B129" i="3"/>
  <c r="AG129" i="3"/>
  <c r="Z349" i="3"/>
  <c r="V351" i="3"/>
  <c r="AC129" i="3" l="1"/>
  <c r="AD129" i="3" s="1"/>
  <c r="AE129" i="3" s="1"/>
  <c r="AF129" i="3" s="1"/>
  <c r="Y130" i="3" s="1"/>
  <c r="Z350" i="3"/>
  <c r="V352" i="3"/>
  <c r="AG130" i="3" l="1"/>
  <c r="AB130" i="3"/>
  <c r="AA130" i="3"/>
  <c r="Z351" i="3"/>
  <c r="V353" i="3"/>
  <c r="AC130" i="3" l="1"/>
  <c r="AD130" i="3" s="1"/>
  <c r="AE130" i="3" s="1"/>
  <c r="AF130" i="3" s="1"/>
  <c r="Y131" i="3" s="1"/>
  <c r="Z352" i="3"/>
  <c r="V354" i="3"/>
  <c r="AG131" i="3" l="1"/>
  <c r="AA131" i="3"/>
  <c r="AB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B132" i="3"/>
  <c r="AG132" i="3"/>
  <c r="Z355" i="3"/>
  <c r="V357" i="3"/>
  <c r="AC132" i="3" l="1"/>
  <c r="AD132" i="3" s="1"/>
  <c r="AE132" i="3" s="1"/>
  <c r="AF132" i="3" s="1"/>
  <c r="Y133" i="3" s="1"/>
  <c r="V358" i="3"/>
  <c r="Z356" i="3"/>
  <c r="AA133" i="3" l="1"/>
  <c r="AB133" i="3"/>
  <c r="AG133" i="3"/>
  <c r="Z357" i="3"/>
  <c r="V359" i="3"/>
  <c r="AC133" i="3" l="1"/>
  <c r="AD133" i="3" s="1"/>
  <c r="AE133" i="3" s="1"/>
  <c r="AF133" i="3" s="1"/>
  <c r="Y134" i="3" s="1"/>
  <c r="Z358" i="3"/>
  <c r="V360" i="3"/>
  <c r="AB134" i="3" l="1"/>
  <c r="AA134" i="3"/>
  <c r="AG134" i="3"/>
  <c r="Z359" i="3"/>
  <c r="V361" i="3"/>
  <c r="AC134" i="3" l="1"/>
  <c r="AD134" i="3" s="1"/>
  <c r="AE134" i="3" s="1"/>
  <c r="AF134" i="3" s="1"/>
  <c r="Y135" i="3" s="1"/>
  <c r="V362" i="3"/>
  <c r="Z360" i="3"/>
  <c r="AA135" i="3" l="1"/>
  <c r="AB135" i="3"/>
  <c r="AG135" i="3"/>
  <c r="Z361" i="3"/>
  <c r="V363" i="3"/>
  <c r="AC135" i="3" l="1"/>
  <c r="AD135" i="3" s="1"/>
  <c r="AE135" i="3" s="1"/>
  <c r="AF135" i="3" s="1"/>
  <c r="Y136" i="3" s="1"/>
  <c r="V364" i="3"/>
  <c r="Z362" i="3"/>
  <c r="AG136" i="3" l="1"/>
  <c r="AB136" i="3"/>
  <c r="AA136" i="3"/>
  <c r="Z363" i="3"/>
  <c r="V365" i="3"/>
  <c r="AC136" i="3" l="1"/>
  <c r="AD136" i="3" s="1"/>
  <c r="AE136" i="3" s="1"/>
  <c r="AF136" i="3" s="1"/>
  <c r="Y137" i="3" s="1"/>
  <c r="V366" i="3"/>
  <c r="Z364" i="3"/>
  <c r="AG137" i="3" l="1"/>
  <c r="AA137" i="3"/>
  <c r="AB137" i="3"/>
  <c r="Z365" i="3"/>
  <c r="V367" i="3"/>
  <c r="AC137" i="3" l="1"/>
  <c r="AD137" i="3" s="1"/>
  <c r="AE137" i="3" s="1"/>
  <c r="AF137" i="3" s="1"/>
  <c r="Y138" i="3" s="1"/>
  <c r="V368" i="3"/>
  <c r="Z366" i="3"/>
  <c r="AG138" i="3" l="1"/>
  <c r="AB138" i="3"/>
  <c r="AA138" i="3"/>
  <c r="V369" i="3"/>
  <c r="Z367" i="3"/>
  <c r="AC138" i="3" l="1"/>
  <c r="AD138" i="3" s="1"/>
  <c r="AE138" i="3" s="1"/>
  <c r="AF138" i="3" s="1"/>
  <c r="Y139" i="3" s="1"/>
  <c r="Z368" i="3"/>
  <c r="V370" i="3"/>
  <c r="AG139" i="3" l="1"/>
  <c r="AA139" i="3"/>
  <c r="AB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G140" i="3"/>
  <c r="AB140" i="3"/>
  <c r="Z371" i="3"/>
  <c r="V373" i="3"/>
  <c r="AC140" i="3" l="1"/>
  <c r="AD140" i="3" s="1"/>
  <c r="AE140" i="3" s="1"/>
  <c r="AF140" i="3" s="1"/>
  <c r="Y141" i="3" s="1"/>
  <c r="V374" i="3"/>
  <c r="Z372" i="3"/>
  <c r="AA141" i="3" l="1"/>
  <c r="AB141" i="3"/>
  <c r="AG141" i="3"/>
  <c r="Z373" i="3"/>
  <c r="V375" i="3"/>
  <c r="AC141" i="3" l="1"/>
  <c r="AD141" i="3" s="1"/>
  <c r="AE141" i="3" s="1"/>
  <c r="AF141" i="3" s="1"/>
  <c r="Y142" i="3" s="1"/>
  <c r="Z374" i="3"/>
  <c r="V376" i="3"/>
  <c r="AB142" i="3" l="1"/>
  <c r="AG142" i="3"/>
  <c r="AA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A143" i="3"/>
  <c r="AB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A144" i="3"/>
  <c r="AG144" i="3"/>
  <c r="Z379" i="3"/>
  <c r="V381" i="3"/>
  <c r="AC144" i="3" l="1"/>
  <c r="AD144" i="3" s="1"/>
  <c r="AE144" i="3" s="1"/>
  <c r="AF144" i="3" s="1"/>
  <c r="Y145" i="3" s="1"/>
  <c r="V382" i="3"/>
  <c r="Z380" i="3"/>
  <c r="AG145" i="3" l="1"/>
  <c r="AA145" i="3"/>
  <c r="AB145" i="3"/>
  <c r="Z381" i="3"/>
  <c r="V383" i="3"/>
  <c r="AC145" i="3" l="1"/>
  <c r="AD145" i="3" s="1"/>
  <c r="AE145" i="3" s="1"/>
  <c r="AF145" i="3" s="1"/>
  <c r="Y146" i="3" s="1"/>
  <c r="V384" i="3"/>
  <c r="Z382" i="3"/>
  <c r="AG146" i="3" l="1"/>
  <c r="AA146" i="3"/>
  <c r="AB146" i="3"/>
  <c r="Z383" i="3"/>
  <c r="V385" i="3"/>
  <c r="AC146" i="3" l="1"/>
  <c r="AD146" i="3" s="1"/>
  <c r="AE146" i="3" s="1"/>
  <c r="AF146" i="3" s="1"/>
  <c r="Y147" i="3" s="1"/>
  <c r="V386" i="3"/>
  <c r="Z384" i="3"/>
  <c r="AG147" i="3" l="1"/>
  <c r="AA147" i="3"/>
  <c r="AB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G148" i="3"/>
  <c r="AB148" i="3"/>
  <c r="V389" i="3"/>
  <c r="Z387" i="3"/>
  <c r="AC148" i="3" l="1"/>
  <c r="AD148" i="3" s="1"/>
  <c r="AE148" i="3" s="1"/>
  <c r="AF148" i="3" s="1"/>
  <c r="Y149" i="3" s="1"/>
  <c r="Z388" i="3"/>
  <c r="V390" i="3"/>
  <c r="AA149" i="3" l="1"/>
  <c r="AB149" i="3"/>
  <c r="AG149" i="3"/>
  <c r="Z389" i="3"/>
  <c r="V391" i="3"/>
  <c r="AC149" i="3" l="1"/>
  <c r="AD149" i="3" s="1"/>
  <c r="AE149" i="3" s="1"/>
  <c r="AF149" i="3" s="1"/>
  <c r="Y150" i="3" s="1"/>
  <c r="V392" i="3"/>
  <c r="Z390" i="3"/>
  <c r="AB150" i="3" l="1"/>
  <c r="AG150" i="3"/>
  <c r="AA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V396" i="3"/>
  <c r="Z394" i="3"/>
  <c r="AA152" i="3" l="1"/>
  <c r="AG152" i="3"/>
  <c r="AB152" i="3"/>
  <c r="Z395" i="3"/>
  <c r="V397" i="3"/>
  <c r="AC152" i="3" l="1"/>
  <c r="AD152" i="3" s="1"/>
  <c r="AE152" i="3" s="1"/>
  <c r="AF152" i="3" s="1"/>
  <c r="Y153" i="3" s="1"/>
  <c r="Z396" i="3"/>
  <c r="V398" i="3"/>
  <c r="AB153" i="3" l="1"/>
  <c r="AA153" i="3"/>
  <c r="AG153" i="3"/>
  <c r="V399" i="3"/>
  <c r="Z397" i="3"/>
  <c r="AC153" i="3" l="1"/>
  <c r="AD153" i="3" s="1"/>
  <c r="AE153" i="3" s="1"/>
  <c r="AF153" i="3" s="1"/>
  <c r="Y154" i="3" s="1"/>
  <c r="V400" i="3"/>
  <c r="Z398" i="3"/>
  <c r="AB154" i="3" l="1"/>
  <c r="AA154" i="3"/>
  <c r="AG154" i="3"/>
  <c r="Z399" i="3"/>
  <c r="V401" i="3"/>
  <c r="AC154" i="3" l="1"/>
  <c r="AD154" i="3" s="1"/>
  <c r="AE154" i="3" s="1"/>
  <c r="AF154" i="3" s="1"/>
  <c r="Y155" i="3" s="1"/>
  <c r="V402" i="3"/>
  <c r="Z400" i="3"/>
  <c r="AG155" i="3" l="1"/>
  <c r="AB155" i="3"/>
  <c r="AA155" i="3"/>
  <c r="Z401" i="3"/>
  <c r="V403" i="3"/>
  <c r="AC155" i="3" l="1"/>
  <c r="AD155" i="3" s="1"/>
  <c r="AE155" i="3" s="1"/>
  <c r="AF155" i="3" s="1"/>
  <c r="Y156" i="3" s="1"/>
  <c r="V404" i="3"/>
  <c r="Z402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AG157" i="3" s="1"/>
  <c r="Z404" i="3"/>
  <c r="V406" i="3"/>
  <c r="AA157" i="3" l="1"/>
  <c r="AB157" i="3"/>
  <c r="V407" i="3"/>
  <c r="Z405" i="3"/>
  <c r="AC157" i="3" l="1"/>
  <c r="AD157" i="3" s="1"/>
  <c r="AE157" i="3" s="1"/>
  <c r="AF157" i="3" s="1"/>
  <c r="Y158" i="3" s="1"/>
  <c r="AG158" i="3" s="1"/>
  <c r="V408" i="3"/>
  <c r="Z406" i="3"/>
  <c r="AB158" i="3" l="1"/>
  <c r="AA158" i="3"/>
  <c r="Z407" i="3"/>
  <c r="V409" i="3"/>
  <c r="AC158" i="3" l="1"/>
  <c r="AD158" i="3" s="1"/>
  <c r="AE158" i="3" s="1"/>
  <c r="AF158" i="3" s="1"/>
  <c r="Y159" i="3" s="1"/>
  <c r="AG159" i="3" s="1"/>
  <c r="V410" i="3"/>
  <c r="Z408" i="3"/>
  <c r="AB159" i="3" l="1"/>
  <c r="AA159" i="3"/>
  <c r="Z409" i="3"/>
  <c r="V411" i="3"/>
  <c r="AC159" i="3" l="1"/>
  <c r="AD159" i="3" s="1"/>
  <c r="AE159" i="3" s="1"/>
  <c r="AF159" i="3" s="1"/>
  <c r="Y160" i="3" s="1"/>
  <c r="AG160" i="3" s="1"/>
  <c r="V412" i="3"/>
  <c r="Z410" i="3"/>
  <c r="AA160" i="3" l="1"/>
  <c r="AB160" i="3"/>
  <c r="Z411" i="3"/>
  <c r="V413" i="3"/>
  <c r="AC160" i="3" l="1"/>
  <c r="AD160" i="3" s="1"/>
  <c r="AE160" i="3" s="1"/>
  <c r="AF160" i="3" s="1"/>
  <c r="Y161" i="3" s="1"/>
  <c r="AG161" i="3" s="1"/>
  <c r="V414" i="3"/>
  <c r="Z412" i="3"/>
  <c r="AA161" i="3" l="1"/>
  <c r="AB161" i="3"/>
  <c r="V415" i="3"/>
  <c r="Z413" i="3"/>
  <c r="AC161" i="3" l="1"/>
  <c r="AD161" i="3" s="1"/>
  <c r="AE161" i="3" s="1"/>
  <c r="AF161" i="3" s="1"/>
  <c r="Y162" i="3" s="1"/>
  <c r="AG162" i="3" s="1"/>
  <c r="V416" i="3"/>
  <c r="Z414" i="3"/>
  <c r="AA162" i="3" l="1"/>
  <c r="AB162" i="3"/>
  <c r="Z415" i="3"/>
  <c r="V417" i="3"/>
  <c r="AC162" i="3" l="1"/>
  <c r="AD162" i="3" s="1"/>
  <c r="AE162" i="3" s="1"/>
  <c r="AF162" i="3" s="1"/>
  <c r="Y163" i="3" s="1"/>
  <c r="AG163" i="3" s="1"/>
  <c r="V418" i="3"/>
  <c r="Z416" i="3"/>
  <c r="AB163" i="3" l="1"/>
  <c r="AA163" i="3"/>
  <c r="Z417" i="3"/>
  <c r="V419" i="3"/>
  <c r="AC163" i="3" l="1"/>
  <c r="AD163" i="3" s="1"/>
  <c r="AE163" i="3" s="1"/>
  <c r="AF163" i="3" s="1"/>
  <c r="Y164" i="3" s="1"/>
  <c r="AG164" i="3" s="1"/>
  <c r="V420" i="3"/>
  <c r="Z418" i="3"/>
  <c r="AA164" i="3" l="1"/>
  <c r="AB164" i="3"/>
  <c r="Z419" i="3"/>
  <c r="V421" i="3"/>
  <c r="AC164" i="3" l="1"/>
  <c r="AD164" i="3" s="1"/>
  <c r="AE164" i="3" s="1"/>
  <c r="AF164" i="3" s="1"/>
  <c r="Y165" i="3" s="1"/>
  <c r="AG165" i="3" s="1"/>
  <c r="V422" i="3"/>
  <c r="Z420" i="3"/>
  <c r="AA165" i="3" l="1"/>
  <c r="AB165" i="3"/>
  <c r="V423" i="3"/>
  <c r="Z421" i="3"/>
  <c r="AC165" i="3" l="1"/>
  <c r="AD165" i="3" s="1"/>
  <c r="AE165" i="3" s="1"/>
  <c r="AF165" i="3" s="1"/>
  <c r="Y166" i="3" s="1"/>
  <c r="AG166" i="3" s="1"/>
  <c r="V424" i="3"/>
  <c r="Z422" i="3"/>
  <c r="AB166" i="3" l="1"/>
  <c r="AA166" i="3"/>
  <c r="Z423" i="3"/>
  <c r="V425" i="3"/>
  <c r="AC166" i="3" l="1"/>
  <c r="AD166" i="3" s="1"/>
  <c r="AE166" i="3" s="1"/>
  <c r="AF166" i="3" s="1"/>
  <c r="Y167" i="3" s="1"/>
  <c r="AG167" i="3" s="1"/>
  <c r="V426" i="3"/>
  <c r="Z424" i="3"/>
  <c r="AA167" i="3" l="1"/>
  <c r="AB167" i="3"/>
  <c r="Z425" i="3"/>
  <c r="V427" i="3"/>
  <c r="AC167" i="3" l="1"/>
  <c r="AD167" i="3" s="1"/>
  <c r="AE167" i="3" s="1"/>
  <c r="AF167" i="3" s="1"/>
  <c r="Y168" i="3" s="1"/>
  <c r="AG168" i="3" s="1"/>
  <c r="V428" i="3"/>
  <c r="Z426" i="3"/>
  <c r="AA168" i="3" l="1"/>
  <c r="AB168" i="3"/>
  <c r="Z427" i="3"/>
  <c r="V429" i="3"/>
  <c r="AC168" i="3" l="1"/>
  <c r="AD168" i="3" s="1"/>
  <c r="AE168" i="3" s="1"/>
  <c r="AF168" i="3" s="1"/>
  <c r="Y169" i="3" s="1"/>
  <c r="AG169" i="3" s="1"/>
  <c r="V430" i="3"/>
  <c r="Z428" i="3"/>
  <c r="AA169" i="3" l="1"/>
  <c r="AB169" i="3"/>
  <c r="V431" i="3"/>
  <c r="Z429" i="3"/>
  <c r="AC169" i="3" l="1"/>
  <c r="AD169" i="3" s="1"/>
  <c r="AE169" i="3" s="1"/>
  <c r="AF169" i="3" s="1"/>
  <c r="Y170" i="3" s="1"/>
  <c r="AG170" i="3" s="1"/>
  <c r="V432" i="3"/>
  <c r="Z430" i="3"/>
  <c r="AA170" i="3" l="1"/>
  <c r="AB170" i="3"/>
  <c r="Z431" i="3"/>
  <c r="V433" i="3"/>
  <c r="AC170" i="3" l="1"/>
  <c r="AD170" i="3" s="1"/>
  <c r="AE170" i="3" s="1"/>
  <c r="AF170" i="3" s="1"/>
  <c r="Y171" i="3" s="1"/>
  <c r="AG171" i="3" s="1"/>
  <c r="Z432" i="3"/>
  <c r="V434" i="3"/>
  <c r="AA171" i="3" l="1"/>
  <c r="AB171" i="3"/>
  <c r="V435" i="3"/>
  <c r="Z433" i="3"/>
  <c r="AC171" i="3" l="1"/>
  <c r="AD171" i="3" s="1"/>
  <c r="AE171" i="3" s="1"/>
  <c r="AF171" i="3" s="1"/>
  <c r="Y172" i="3" s="1"/>
  <c r="AG172" i="3" s="1"/>
  <c r="V436" i="3"/>
  <c r="Z434" i="3"/>
  <c r="AB172" i="3" l="1"/>
  <c r="AA172" i="3"/>
  <c r="V437" i="3"/>
  <c r="Z435" i="3"/>
  <c r="AC172" i="3" l="1"/>
  <c r="AD172" i="3" s="1"/>
  <c r="AE172" i="3" s="1"/>
  <c r="AF172" i="3" s="1"/>
  <c r="Y173" i="3" s="1"/>
  <c r="AG173" i="3" s="1"/>
  <c r="V438" i="3"/>
  <c r="Z436" i="3"/>
  <c r="AA173" i="3" l="1"/>
  <c r="AB173" i="3"/>
  <c r="V439" i="3"/>
  <c r="Z437" i="3"/>
  <c r="AC173" i="3" l="1"/>
  <c r="AD173" i="3" s="1"/>
  <c r="AE173" i="3" s="1"/>
  <c r="AF173" i="3" s="1"/>
  <c r="Y174" i="3" s="1"/>
  <c r="AG174" i="3" s="1"/>
  <c r="Z438" i="3"/>
  <c r="V440" i="3"/>
  <c r="AA174" i="3" l="1"/>
  <c r="AB174" i="3"/>
  <c r="Z439" i="3"/>
  <c r="V441" i="3"/>
  <c r="AC174" i="3" l="1"/>
  <c r="AD174" i="3" s="1"/>
  <c r="AE174" i="3" s="1"/>
  <c r="AF174" i="3" s="1"/>
  <c r="Y175" i="3" s="1"/>
  <c r="AG175" i="3" s="1"/>
  <c r="Z440" i="3"/>
  <c r="V442" i="3"/>
  <c r="AA175" i="3" l="1"/>
  <c r="AB175" i="3"/>
  <c r="V443" i="3"/>
  <c r="Z441" i="3"/>
  <c r="AC175" i="3" l="1"/>
  <c r="AD175" i="3" s="1"/>
  <c r="AE175" i="3" s="1"/>
  <c r="AF175" i="3" s="1"/>
  <c r="Y176" i="3" s="1"/>
  <c r="AG176" i="3" s="1"/>
  <c r="V444" i="3"/>
  <c r="Z442" i="3"/>
  <c r="AA176" i="3" l="1"/>
  <c r="AB176" i="3"/>
  <c r="Z443" i="3"/>
  <c r="V445" i="3"/>
  <c r="AC176" i="3" l="1"/>
  <c r="AD176" i="3" s="1"/>
  <c r="AE176" i="3" s="1"/>
  <c r="AF176" i="3" s="1"/>
  <c r="Y177" i="3" s="1"/>
  <c r="AG177" i="3" s="1"/>
  <c r="V446" i="3"/>
  <c r="Z444" i="3"/>
  <c r="AA177" i="3" l="1"/>
  <c r="AB177" i="3"/>
  <c r="V447" i="3"/>
  <c r="Z445" i="3"/>
  <c r="AC177" i="3" l="1"/>
  <c r="AD177" i="3" s="1"/>
  <c r="AE177" i="3" s="1"/>
  <c r="AF177" i="3" s="1"/>
  <c r="Y178" i="3" s="1"/>
  <c r="AG178" i="3" s="1"/>
  <c r="V448" i="3"/>
  <c r="Z446" i="3"/>
  <c r="AB178" i="3" l="1"/>
  <c r="AA178" i="3"/>
  <c r="V449" i="3"/>
  <c r="Z447" i="3"/>
  <c r="AC178" i="3" l="1"/>
  <c r="AD178" i="3" s="1"/>
  <c r="AE178" i="3" s="1"/>
  <c r="AF178" i="3" s="1"/>
  <c r="Y179" i="3" s="1"/>
  <c r="AG179" i="3" s="1"/>
  <c r="V450" i="3"/>
  <c r="Z448" i="3"/>
  <c r="AA179" i="3" l="1"/>
  <c r="AB179" i="3"/>
  <c r="Z449" i="3"/>
  <c r="V451" i="3"/>
  <c r="AC179" i="3" l="1"/>
  <c r="AD179" i="3" s="1"/>
  <c r="AE179" i="3" s="1"/>
  <c r="AF179" i="3" s="1"/>
  <c r="Y180" i="3" s="1"/>
  <c r="AG180" i="3" s="1"/>
  <c r="V452" i="3"/>
  <c r="Z450" i="3"/>
  <c r="AB180" i="3" l="1"/>
  <c r="AA180" i="3"/>
  <c r="Z451" i="3"/>
  <c r="V453" i="3"/>
  <c r="AC180" i="3" l="1"/>
  <c r="AD180" i="3" s="1"/>
  <c r="AE180" i="3" s="1"/>
  <c r="AF180" i="3" s="1"/>
  <c r="Y181" i="3" s="1"/>
  <c r="AG181" i="3" s="1"/>
  <c r="V454" i="3"/>
  <c r="Z452" i="3"/>
  <c r="AB181" i="3" l="1"/>
  <c r="AA181" i="3"/>
  <c r="V455" i="3"/>
  <c r="Z453" i="3"/>
  <c r="AC181" i="3" l="1"/>
  <c r="AD181" i="3" s="1"/>
  <c r="AE181" i="3" s="1"/>
  <c r="AF181" i="3" s="1"/>
  <c r="Y182" i="3" s="1"/>
  <c r="AG182" i="3" s="1"/>
  <c r="V456" i="3"/>
  <c r="Z454" i="3"/>
  <c r="AB182" i="3" l="1"/>
  <c r="AA182" i="3"/>
  <c r="Z455" i="3"/>
  <c r="V457" i="3"/>
  <c r="AC182" i="3" l="1"/>
  <c r="AD182" i="3" s="1"/>
  <c r="AE182" i="3" s="1"/>
  <c r="AF182" i="3" s="1"/>
  <c r="Y183" i="3" s="1"/>
  <c r="AG183" i="3" s="1"/>
  <c r="Z456" i="3"/>
  <c r="V458" i="3"/>
  <c r="AA183" i="3" l="1"/>
  <c r="AB183" i="3"/>
  <c r="Z457" i="3"/>
  <c r="V459" i="3"/>
  <c r="AC183" i="3" l="1"/>
  <c r="AD183" i="3" s="1"/>
  <c r="AE183" i="3" s="1"/>
  <c r="AF183" i="3" s="1"/>
  <c r="Y184" i="3" s="1"/>
  <c r="AG184" i="3" s="1"/>
  <c r="Z458" i="3"/>
  <c r="V460" i="3"/>
  <c r="AA184" i="3" l="1"/>
  <c r="AB184" i="3"/>
  <c r="Z459" i="3"/>
  <c r="V461" i="3"/>
  <c r="AC184" i="3" l="1"/>
  <c r="AD184" i="3" s="1"/>
  <c r="AE184" i="3" s="1"/>
  <c r="AF184" i="3" s="1"/>
  <c r="Y185" i="3" s="1"/>
  <c r="AG185" i="3" s="1"/>
  <c r="Z460" i="3"/>
  <c r="V462" i="3"/>
  <c r="AA185" i="3" l="1"/>
  <c r="AB185" i="3"/>
  <c r="Z461" i="3"/>
  <c r="V463" i="3"/>
  <c r="AC185" i="3" l="1"/>
  <c r="AD185" i="3" s="1"/>
  <c r="AE185" i="3" s="1"/>
  <c r="AF185" i="3" s="1"/>
  <c r="Y186" i="3" s="1"/>
  <c r="AG186" i="3" s="1"/>
  <c r="V464" i="3"/>
  <c r="Z462" i="3"/>
  <c r="AB186" i="3" l="1"/>
  <c r="AA186" i="3"/>
  <c r="Z463" i="3"/>
  <c r="V465" i="3"/>
  <c r="AC186" i="3" l="1"/>
  <c r="AD186" i="3" s="1"/>
  <c r="AE186" i="3" s="1"/>
  <c r="AF186" i="3" s="1"/>
  <c r="Y187" i="3" s="1"/>
  <c r="AG187" i="3" s="1"/>
  <c r="Z464" i="3"/>
  <c r="V466" i="3"/>
  <c r="AA187" i="3" l="1"/>
  <c r="AB187" i="3"/>
  <c r="Z465" i="3"/>
  <c r="V467" i="3"/>
  <c r="AC187" i="3" l="1"/>
  <c r="AD187" i="3" s="1"/>
  <c r="AE187" i="3" s="1"/>
  <c r="AF187" i="3" s="1"/>
  <c r="Y188" i="3" s="1"/>
  <c r="Z466" i="3"/>
  <c r="V468" i="3"/>
  <c r="AB188" i="3" l="1"/>
  <c r="AA188" i="3"/>
  <c r="AG188" i="3"/>
  <c r="Z467" i="3"/>
  <c r="V469" i="3"/>
  <c r="AC188" i="3" l="1"/>
  <c r="AD188" i="3" s="1"/>
  <c r="AE188" i="3" s="1"/>
  <c r="AF188" i="3" s="1"/>
  <c r="Y189" i="3" s="1"/>
  <c r="V470" i="3"/>
  <c r="Z468" i="3"/>
  <c r="AG189" i="3" l="1"/>
  <c r="AA189" i="3"/>
  <c r="AB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A190" i="3"/>
  <c r="AB190" i="3"/>
  <c r="V473" i="3"/>
  <c r="Z471" i="3"/>
  <c r="AC190" i="3" l="1"/>
  <c r="AD190" i="3" s="1"/>
  <c r="AE190" i="3" s="1"/>
  <c r="AF190" i="3" s="1"/>
  <c r="Y191" i="3" s="1"/>
  <c r="V474" i="3"/>
  <c r="Z472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V478" i="3"/>
  <c r="Z476" i="3"/>
  <c r="AA193" i="3" l="1"/>
  <c r="AB193" i="3"/>
  <c r="AG193" i="3"/>
  <c r="V479" i="3"/>
  <c r="Z477" i="3"/>
  <c r="AC193" i="3" l="1"/>
  <c r="AD193" i="3" s="1"/>
  <c r="AE193" i="3" s="1"/>
  <c r="AF193" i="3" s="1"/>
  <c r="Y194" i="3" s="1"/>
  <c r="Z478" i="3"/>
  <c r="V480" i="3"/>
  <c r="AB194" i="3" l="1"/>
  <c r="AA194" i="3"/>
  <c r="AG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B196" i="3" l="1"/>
  <c r="AA196" i="3"/>
  <c r="AG196" i="3"/>
  <c r="Z483" i="3"/>
  <c r="V485" i="3"/>
  <c r="AC196" i="3" l="1"/>
  <c r="AD196" i="3" s="1"/>
  <c r="AE196" i="3" s="1"/>
  <c r="AF196" i="3" s="1"/>
  <c r="Y197" i="3" s="1"/>
  <c r="V486" i="3"/>
  <c r="Z484" i="3"/>
  <c r="AA197" i="3" l="1"/>
  <c r="AG197" i="3"/>
  <c r="AB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Z488" i="3"/>
  <c r="V490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A201" i="3" l="1"/>
  <c r="AB201" i="3"/>
  <c r="AG201" i="3"/>
  <c r="Z493" i="3"/>
  <c r="V495" i="3"/>
  <c r="AC201" i="3" l="1"/>
  <c r="AD201" i="3" s="1"/>
  <c r="AE201" i="3" s="1"/>
  <c r="AF201" i="3" s="1"/>
  <c r="Y202" i="3" s="1"/>
  <c r="V496" i="3"/>
  <c r="Z494" i="3"/>
  <c r="AB202" i="3" l="1"/>
  <c r="AA202" i="3"/>
  <c r="AG202" i="3"/>
  <c r="Z495" i="3"/>
  <c r="V497" i="3"/>
  <c r="AC202" i="3" l="1"/>
  <c r="AD202" i="3" s="1"/>
  <c r="AE202" i="3" s="1"/>
  <c r="AF202" i="3" s="1"/>
  <c r="Y203" i="3" s="1"/>
  <c r="V498" i="3"/>
  <c r="Z496" i="3"/>
  <c r="AA203" i="3" l="1"/>
  <c r="AB203" i="3"/>
  <c r="AG203" i="3"/>
  <c r="Z497" i="3"/>
  <c r="V499" i="3"/>
  <c r="AC203" i="3" l="1"/>
  <c r="AD203" i="3" s="1"/>
  <c r="AE203" i="3" s="1"/>
  <c r="AF203" i="3" s="1"/>
  <c r="Y204" i="3" s="1"/>
  <c r="Z498" i="3"/>
  <c r="V500" i="3"/>
  <c r="AG204" i="3" l="1"/>
  <c r="AA204" i="3"/>
  <c r="AB204" i="3"/>
  <c r="Z499" i="3"/>
  <c r="V501" i="3"/>
  <c r="AC204" i="3" l="1"/>
  <c r="AD204" i="3" s="1"/>
  <c r="AE204" i="3" s="1"/>
  <c r="AF204" i="3" s="1"/>
  <c r="Y205" i="3" s="1"/>
  <c r="Z500" i="3"/>
  <c r="V502" i="3"/>
  <c r="AA205" i="3" l="1"/>
  <c r="AB205" i="3"/>
  <c r="AG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Z504" i="3"/>
  <c r="V506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V508" i="3"/>
  <c r="Z506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A209" i="3" l="1"/>
  <c r="AB209" i="3"/>
  <c r="AG209" i="3"/>
  <c r="V511" i="3"/>
  <c r="Z509" i="3"/>
  <c r="AC209" i="3" l="1"/>
  <c r="AD209" i="3" s="1"/>
  <c r="AE209" i="3" s="1"/>
  <c r="AF209" i="3" s="1"/>
  <c r="Y210" i="3" s="1"/>
  <c r="V512" i="3"/>
  <c r="Z510" i="3"/>
  <c r="AB210" i="3" l="1"/>
  <c r="AA210" i="3"/>
  <c r="AG210" i="3"/>
  <c r="V513" i="3"/>
  <c r="Z511" i="3"/>
  <c r="AC210" i="3" l="1"/>
  <c r="AD210" i="3" s="1"/>
  <c r="AE210" i="3" s="1"/>
  <c r="AF210" i="3" s="1"/>
  <c r="Y211" i="3" s="1"/>
  <c r="Z512" i="3"/>
  <c r="V514" i="3"/>
  <c r="AI5" i="3" l="1"/>
  <c r="AA211" i="3"/>
  <c r="AG211" i="3"/>
  <c r="AB211" i="3"/>
  <c r="Z513" i="3"/>
  <c r="V515" i="3"/>
  <c r="AC211" i="3" l="1"/>
  <c r="AD211" i="3" s="1"/>
  <c r="AE211" i="3" s="1"/>
  <c r="AF211" i="3" s="1"/>
  <c r="Y212" i="3" s="1"/>
  <c r="Z514" i="3"/>
  <c r="V516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G213" i="3" l="1"/>
  <c r="AA213" i="3"/>
  <c r="AB213" i="3"/>
  <c r="Z517" i="3"/>
  <c r="V519" i="3"/>
  <c r="AC213" i="3" l="1"/>
  <c r="AD213" i="3" s="1"/>
  <c r="AE213" i="3" s="1"/>
  <c r="AF213" i="3" s="1"/>
  <c r="Y214" i="3" s="1"/>
  <c r="V520" i="3"/>
  <c r="Z518" i="3"/>
  <c r="AG214" i="3" l="1"/>
  <c r="AB214" i="3"/>
  <c r="AA214" i="3"/>
  <c r="Z519" i="3"/>
  <c r="V521" i="3"/>
  <c r="AC214" i="3" l="1"/>
  <c r="AD214" i="3" s="1"/>
  <c r="AE214" i="3" s="1"/>
  <c r="AF214" i="3" s="1"/>
  <c r="Y215" i="3" s="1"/>
  <c r="V522" i="3"/>
  <c r="Z520" i="3"/>
  <c r="AG215" i="3" l="1"/>
  <c r="AA215" i="3"/>
  <c r="AB215" i="3"/>
  <c r="V523" i="3"/>
  <c r="Z521" i="3"/>
  <c r="AC215" i="3" l="1"/>
  <c r="AD215" i="3" s="1"/>
  <c r="AE215" i="3" s="1"/>
  <c r="AF215" i="3" s="1"/>
  <c r="Y216" i="3" s="1"/>
  <c r="V524" i="3"/>
  <c r="Z522" i="3"/>
  <c r="AG216" i="3" l="1"/>
  <c r="AA216" i="3"/>
  <c r="AB216" i="3"/>
  <c r="Z523" i="3"/>
  <c r="Z524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B218" i="3" l="1"/>
  <c r="AG218" i="3"/>
  <c r="AA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B222" i="3" l="1"/>
  <c r="AG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G225" i="3"/>
  <c r="AB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G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A233" i="3" l="1"/>
  <c r="AG233" i="3"/>
  <c r="AB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B235" i="3" l="1"/>
  <c r="AA235" i="3"/>
  <c r="AG235" i="3"/>
  <c r="AC235" i="3" l="1"/>
  <c r="AD235" i="3" s="1"/>
  <c r="AE235" i="3" s="1"/>
  <c r="AF235" i="3" s="1"/>
  <c r="Y236" i="3" s="1"/>
  <c r="AB236" i="3" l="1"/>
  <c r="AG236" i="3"/>
  <c r="AA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B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B248" i="3" l="1"/>
  <c r="AG248" i="3"/>
  <c r="AA248" i="3"/>
  <c r="AC248" i="3" l="1"/>
  <c r="AD248" i="3" s="1"/>
  <c r="AE248" i="3" s="1"/>
  <c r="AF248" i="3" s="1"/>
  <c r="Y249" i="3" s="1"/>
  <c r="AA249" i="3" l="1"/>
  <c r="AG249" i="3"/>
  <c r="AB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B251" i="3" l="1"/>
  <c r="AA251" i="3"/>
  <c r="AG251" i="3"/>
  <c r="AC251" i="3" l="1"/>
  <c r="AD251" i="3" s="1"/>
  <c r="AE251" i="3" s="1"/>
  <c r="AF251" i="3" s="1"/>
  <c r="Y252" i="3" s="1"/>
  <c r="AB252" i="3" l="1"/>
  <c r="AG252" i="3"/>
  <c r="AA252" i="3"/>
  <c r="AC252" i="3" l="1"/>
  <c r="AD252" i="3" s="1"/>
  <c r="AE252" i="3" s="1"/>
  <c r="AF252" i="3" s="1"/>
  <c r="Y253" i="3" s="1"/>
  <c r="AA253" i="3" l="1"/>
  <c r="AG253" i="3"/>
  <c r="AB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B256" i="3" l="1"/>
  <c r="AA256" i="3"/>
  <c r="AG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5" i="3"/>
  <c r="AG6" i="3"/>
  <c r="D16" i="3"/>
  <c r="AI4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G263" i="3" l="1"/>
  <c r="AB263" i="3"/>
  <c r="AA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G270" i="3" l="1"/>
  <c r="AB270" i="3"/>
  <c r="AA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B272" i="3" l="1"/>
  <c r="AG272" i="3"/>
  <c r="AA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G274" i="3"/>
  <c r="AA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B285" i="3" l="1"/>
  <c r="AG285" i="3"/>
  <c r="AA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A287" i="3"/>
  <c r="AG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B291" i="3" l="1"/>
  <c r="AA291" i="3"/>
  <c r="AG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G294" i="3"/>
  <c r="AB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B296" i="3" l="1"/>
  <c r="AG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B304" i="3" l="1"/>
  <c r="AG304" i="3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A312" i="3" l="1"/>
  <c r="AG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G314" i="3" l="1"/>
  <c r="AB314" i="3"/>
  <c r="AA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A316" i="3" l="1"/>
  <c r="AG316" i="3"/>
  <c r="AB316" i="3"/>
  <c r="AC316" i="3" l="1"/>
  <c r="AD316" i="3" s="1"/>
  <c r="AE316" i="3" s="1"/>
  <c r="AF316" i="3" s="1"/>
  <c r="Y317" i="3" s="1"/>
  <c r="AB317" i="3" l="1"/>
  <c r="AA317" i="3"/>
  <c r="AG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G321" i="3"/>
  <c r="AB321" i="3"/>
  <c r="AC321" i="3" l="1"/>
  <c r="AD321" i="3" s="1"/>
  <c r="AE321" i="3" s="1"/>
  <c r="AF321" i="3" s="1"/>
  <c r="Y322" i="3" s="1"/>
  <c r="AG322" i="3" l="1"/>
  <c r="AB322" i="3"/>
  <c r="AA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G325" i="3"/>
  <c r="AA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A327" i="3" l="1"/>
  <c r="AG327" i="3"/>
  <c r="AB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G331" i="3"/>
  <c r="AB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B342" i="3" l="1"/>
  <c r="AG342" i="3"/>
  <c r="AA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A348" i="3" l="1"/>
  <c r="AG348" i="3"/>
  <c r="AB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B352" i="3" l="1"/>
  <c r="AG352" i="3"/>
  <c r="AA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B359" i="3"/>
  <c r="AG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G363" i="3" l="1"/>
  <c r="AB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B378" i="3"/>
  <c r="AA378" i="3"/>
  <c r="AC378" i="3" l="1"/>
  <c r="AD378" i="3" s="1"/>
  <c r="AE378" i="3" s="1"/>
  <c r="AF378" i="3" s="1"/>
  <c r="Y379" i="3" s="1"/>
  <c r="AA379" i="3" l="1"/>
  <c r="AG379" i="3"/>
  <c r="AB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G384" i="3"/>
  <c r="AA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G386" i="3" l="1"/>
  <c r="AB386" i="3"/>
  <c r="AA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A389" i="3"/>
  <c r="AG389" i="3"/>
  <c r="AC389" i="3" l="1"/>
  <c r="AD389" i="3" s="1"/>
  <c r="AE389" i="3" s="1"/>
  <c r="AF389" i="3" s="1"/>
  <c r="Y390" i="3" s="1"/>
  <c r="AB390" i="3" l="1"/>
  <c r="AG390" i="3"/>
  <c r="AA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A398" i="3" l="1"/>
  <c r="AB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G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G410" i="3" l="1"/>
  <c r="AB410" i="3"/>
  <c r="AA410" i="3"/>
  <c r="AC410" i="3" l="1"/>
  <c r="AD410" i="3" s="1"/>
  <c r="AE410" i="3" s="1"/>
  <c r="AF410" i="3" s="1"/>
  <c r="Y411" i="3" s="1"/>
  <c r="AA411" i="3" l="1"/>
  <c r="AG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G416" i="3"/>
  <c r="AA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G418" i="3" l="1"/>
  <c r="AB418" i="3"/>
  <c r="AA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A421" i="3"/>
  <c r="AG421" i="3"/>
  <c r="AC421" i="3" l="1"/>
  <c r="AD421" i="3" s="1"/>
  <c r="AE421" i="3" s="1"/>
  <c r="AF421" i="3" s="1"/>
  <c r="Y422" i="3" s="1"/>
  <c r="AB422" i="3" l="1"/>
  <c r="AG422" i="3"/>
  <c r="AA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A443" i="3" l="1"/>
  <c r="AG443" i="3"/>
  <c r="AB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A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G450" i="3" l="1"/>
  <c r="AB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B452" i="3"/>
  <c r="AG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A455" i="3"/>
  <c r="AB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B462" i="3" l="1"/>
  <c r="AA462" i="3"/>
  <c r="AG462" i="3"/>
  <c r="AC462" i="3" l="1"/>
  <c r="AD462" i="3" s="1"/>
  <c r="AE462" i="3" s="1"/>
  <c r="AF462" i="3" s="1"/>
  <c r="Y463" i="3" s="1"/>
  <c r="AG463" i="3" l="1"/>
  <c r="AA463" i="3"/>
  <c r="AB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G466" i="3" l="1"/>
  <c r="AB466" i="3"/>
  <c r="AA466" i="3"/>
  <c r="AC466" i="3" l="1"/>
  <c r="AD466" i="3" s="1"/>
  <c r="AE466" i="3" s="1"/>
  <c r="AF466" i="3" s="1"/>
  <c r="Y467" i="3" s="1"/>
  <c r="AA467" i="3" l="1"/>
  <c r="AG467" i="3"/>
  <c r="AB467" i="3"/>
  <c r="AC467" i="3" l="1"/>
  <c r="AD467" i="3" s="1"/>
  <c r="AE467" i="3" s="1"/>
  <c r="AF467" i="3" s="1"/>
  <c r="Y468" i="3" s="1"/>
  <c r="AA468" i="3" l="1"/>
  <c r="AB468" i="3"/>
  <c r="AG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G470" i="3" l="1"/>
  <c r="AB470" i="3"/>
  <c r="AA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A473" i="3"/>
  <c r="AG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B486" i="3" l="1"/>
  <c r="AA486" i="3"/>
  <c r="AG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G488" i="3" l="1"/>
  <c r="AA488" i="3"/>
  <c r="AB488" i="3"/>
  <c r="AC488" i="3" l="1"/>
  <c r="AD488" i="3" s="1"/>
  <c r="AE488" i="3" s="1"/>
  <c r="AF488" i="3" s="1"/>
  <c r="Y489" i="3" s="1"/>
  <c r="AB489" i="3" l="1"/>
  <c r="AA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B491" i="3" l="1"/>
  <c r="AA491" i="3"/>
  <c r="AG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A495" i="3" l="1"/>
  <c r="AG495" i="3"/>
  <c r="AB495" i="3"/>
  <c r="AC495" i="3" l="1"/>
  <c r="AD495" i="3" s="1"/>
  <c r="AE495" i="3" s="1"/>
  <c r="AF495" i="3" s="1"/>
  <c r="Y496" i="3" s="1"/>
  <c r="AG496" i="3" l="1"/>
  <c r="AA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A498" i="3" l="1"/>
  <c r="AB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G501" i="3" l="1"/>
  <c r="AB501" i="3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G510" i="3" l="1"/>
  <c r="AB510" i="3"/>
  <c r="AA510" i="3"/>
  <c r="AC510" i="3" l="1"/>
  <c r="AD510" i="3" s="1"/>
  <c r="AE510" i="3" s="1"/>
  <c r="AF510" i="3" s="1"/>
  <c r="Y511" i="3" s="1"/>
  <c r="AA511" i="3" l="1"/>
  <c r="AG511" i="3"/>
  <c r="AB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B515" i="3" l="1"/>
  <c r="AG515" i="3"/>
  <c r="AA515" i="3"/>
  <c r="AC515" i="3" l="1"/>
  <c r="AD515" i="3" s="1"/>
  <c r="AE515" i="3" s="1"/>
  <c r="AF515" i="3" s="1"/>
  <c r="Y516" i="3" s="1"/>
  <c r="AA516" i="3" l="1"/>
  <c r="AG516" i="3"/>
  <c r="AB516" i="3"/>
  <c r="AC516" i="3" l="1"/>
  <c r="AD516" i="3" s="1"/>
  <c r="AE516" i="3" s="1"/>
  <c r="AF516" i="3" s="1"/>
  <c r="Y517" i="3" s="1"/>
  <c r="AB517" i="3" l="1"/>
  <c r="AA517" i="3"/>
  <c r="AG517" i="3"/>
  <c r="AC517" i="3" l="1"/>
  <c r="AD517" i="3" s="1"/>
  <c r="AE517" i="3" s="1"/>
  <c r="AF517" i="3" s="1"/>
  <c r="Y518" i="3" s="1"/>
  <c r="AG518" i="3" l="1"/>
  <c r="AB518" i="3"/>
  <c r="AA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B521" i="3" l="1"/>
  <c r="AA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B523" i="3" l="1"/>
  <c r="AA523" i="3"/>
  <c r="AG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<sst xmlns="http://schemas.openxmlformats.org/spreadsheetml/2006/main" count="220" uniqueCount="156">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</sst>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23-4E41-B607-6572626DA1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2.1084494999248259E-2</c:v>
                </c:pt>
                <c:pt idx="6">
                  <c:v>0.14880995443133715</c:v>
                </c:pt>
                <c:pt idx="7">
                  <c:v>0.32111441745439601</c:v>
                </c:pt>
                <c:pt idx="8">
                  <c:v>0.5394990085010325</c:v>
                </c:pt>
                <c:pt idx="9">
                  <c:v>0.82328257410883321</c:v>
                </c:pt>
                <c:pt idx="10">
                  <c:v>1.2055571912725969</c:v>
                </c:pt>
                <c:pt idx="11">
                  <c:v>1.7497778617241893</c:v>
                </c:pt>
                <c:pt idx="12">
                  <c:v>2.6013134622090064</c:v>
                </c:pt>
                <c:pt idx="13">
                  <c:v>4.2253350843774831</c:v>
                </c:pt>
                <c:pt idx="14">
                  <c:v>15.130087126356598</c:v>
                </c:pt>
                <c:pt idx="15">
                  <c:v>8.3102877275275819</c:v>
                </c:pt>
                <c:pt idx="16">
                  <c:v>3.4668344724573537</c:v>
                </c:pt>
                <c:pt idx="17">
                  <c:v>2.3319259490876521</c:v>
                </c:pt>
                <c:pt idx="18">
                  <c:v>1.7366295142412644</c:v>
                </c:pt>
                <c:pt idx="19">
                  <c:v>1.3619913818370046</c:v>
                </c:pt>
                <c:pt idx="20">
                  <c:v>1.1037869409390171</c:v>
                </c:pt>
                <c:pt idx="21">
                  <c:v>0.91557418909852561</c:v>
                </c:pt>
                <c:pt idx="22">
                  <c:v>0.77296667868571678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4.3363564630860461E-2</c:v>
                </c:pt>
                <c:pt idx="81">
                  <c:v>0.15998695579459921</c:v>
                </c:pt>
                <c:pt idx="82">
                  <c:v>0.32465563154372162</c:v>
                </c:pt>
                <c:pt idx="83">
                  <c:v>0.56900718279570339</c:v>
                </c:pt>
                <c:pt idx="84">
                  <c:v>0.96547273270088052</c:v>
                </c:pt>
                <c:pt idx="85">
                  <c:v>1.7448453561119888</c:v>
                </c:pt>
                <c:pt idx="86">
                  <c:v>7.1172635072637052</c:v>
                </c:pt>
                <c:pt idx="87">
                  <c:v>4.2239749330860752</c:v>
                </c:pt>
                <c:pt idx="88">
                  <c:v>1.8042211775052532</c:v>
                </c:pt>
                <c:pt idx="89">
                  <c:v>1.2252153503734313</c:v>
                </c:pt>
                <c:pt idx="90">
                  <c:v>0.9180076222123007</c:v>
                </c:pt>
                <c:pt idx="91">
                  <c:v>0.72309899342244799</c:v>
                </c:pt>
                <c:pt idx="92">
                  <c:v>0.58794455580556104</c:v>
                </c:pt>
                <c:pt idx="93">
                  <c:v>0.48895596569095662</c:v>
                </c:pt>
                <c:pt idx="94">
                  <c:v>0.4136650791267022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4.5562801555486129E-2</c:v>
                </c:pt>
                <c:pt idx="103">
                  <c:v>0.17854872664401364</c:v>
                </c:pt>
                <c:pt idx="104">
                  <c:v>0.35029606539642649</c:v>
                </c:pt>
                <c:pt idx="105">
                  <c:v>0.57625941264660396</c:v>
                </c:pt>
                <c:pt idx="106">
                  <c:v>0.88404835368539558</c:v>
                </c:pt>
                <c:pt idx="107">
                  <c:v>1.3265437248516245</c:v>
                </c:pt>
                <c:pt idx="108">
                  <c:v>2.0247282013031564</c:v>
                </c:pt>
                <c:pt idx="109">
                  <c:v>3.3651865940032519</c:v>
                </c:pt>
                <c:pt idx="110">
                  <c:v>12.411561993450594</c:v>
                </c:pt>
                <c:pt idx="111">
                  <c:v>6.9417874157492667</c:v>
                </c:pt>
                <c:pt idx="112">
                  <c:v>2.911889857720674</c:v>
                </c:pt>
                <c:pt idx="113">
                  <c:v>1.9629817106788867</c:v>
                </c:pt>
                <c:pt idx="114">
                  <c:v>1.4639273193883227</c:v>
                </c:pt>
                <c:pt idx="115">
                  <c:v>1.1492692146193664</c:v>
                </c:pt>
                <c:pt idx="116">
                  <c:v>0.93209875109937768</c:v>
                </c:pt>
                <c:pt idx="117">
                  <c:v>0.7736231004567854</c:v>
                </c:pt>
                <c:pt idx="118">
                  <c:v>0.65344130459153482</c:v>
                </c:pt>
                <c:pt idx="119">
                  <c:v>0</c:v>
                </c:pt>
                <c:pt idx="120">
                  <c:v>0.50039052022920139</c:v>
                </c:pt>
                <c:pt idx="121">
                  <c:v>2.0949328584615396</c:v>
                </c:pt>
                <c:pt idx="122">
                  <c:v>3.5169603802337988</c:v>
                </c:pt>
                <c:pt idx="123">
                  <c:v>4.8247843127916328</c:v>
                </c:pt>
                <c:pt idx="124">
                  <c:v>6.1067796998371451</c:v>
                </c:pt>
                <c:pt idx="125">
                  <c:v>7.4352869911836388</c:v>
                </c:pt>
                <c:pt idx="126">
                  <c:v>8.8803932493418198</c:v>
                </c:pt>
                <c:pt idx="127">
                  <c:v>10.522138078150702</c:v>
                </c:pt>
                <c:pt idx="128">
                  <c:v>12.465916579445675</c:v>
                </c:pt>
                <c:pt idx="129">
                  <c:v>14.868329752925494</c:v>
                </c:pt>
                <c:pt idx="130">
                  <c:v>17.997820498995328</c:v>
                </c:pt>
                <c:pt idx="131">
                  <c:v>22.820844428829368</c:v>
                </c:pt>
                <c:pt idx="132">
                  <c:v>30.683040941578778</c:v>
                </c:pt>
                <c:pt idx="133">
                  <c:v>45.817558293085142</c:v>
                </c:pt>
                <c:pt idx="134">
                  <c:v>149.66683577303021</c:v>
                </c:pt>
                <c:pt idx="135">
                  <c:v>78.686441400329784</c:v>
                </c:pt>
                <c:pt idx="136">
                  <c:v>32.512327689975407</c:v>
                </c:pt>
                <c:pt idx="137">
                  <c:v>21.796985517273811</c:v>
                </c:pt>
                <c:pt idx="138">
                  <c:v>16.20124280188012</c:v>
                </c:pt>
                <c:pt idx="139">
                  <c:v>12.689707652402426</c:v>
                </c:pt>
                <c:pt idx="140">
                  <c:v>10.274373493582097</c:v>
                </c:pt>
                <c:pt idx="141">
                  <c:v>8.5163823649183605</c:v>
                </c:pt>
                <c:pt idx="142">
                  <c:v>7.1858878958181123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2.0620010249650277E-2</c:v>
                </c:pt>
                <c:pt idx="155">
                  <c:v>0.12748519155419871</c:v>
                </c:pt>
                <c:pt idx="156">
                  <c:v>0.31553619805951882</c:v>
                </c:pt>
                <c:pt idx="157">
                  <c:v>0.70036281308466497</c:v>
                </c:pt>
                <c:pt idx="158">
                  <c:v>3.4628701069887131</c:v>
                </c:pt>
                <c:pt idx="159">
                  <c:v>2.2647695084811517</c:v>
                </c:pt>
                <c:pt idx="160">
                  <c:v>0.99563236021464907</c:v>
                </c:pt>
                <c:pt idx="161">
                  <c:v>0.68402368717640982</c:v>
                </c:pt>
                <c:pt idx="162">
                  <c:v>0.5163288411732474</c:v>
                </c:pt>
                <c:pt idx="163">
                  <c:v>0.40886220057834421</c:v>
                </c:pt>
                <c:pt idx="164">
                  <c:v>0.33377869860107262</c:v>
                </c:pt>
                <c:pt idx="165">
                  <c:v>0.27846226910996563</c:v>
                </c:pt>
                <c:pt idx="166">
                  <c:v>0.23618918401460148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3.8638189657902444E-3</c:v>
                </c:pt>
                <c:pt idx="196">
                  <c:v>0.13811268327867054</c:v>
                </c:pt>
                <c:pt idx="197">
                  <c:v>0.36014154678025961</c:v>
                </c:pt>
                <c:pt idx="198">
                  <c:v>0.62236159083325115</c:v>
                </c:pt>
                <c:pt idx="199">
                  <c:v>0.93746292757740468</c:v>
                </c:pt>
                <c:pt idx="200">
                  <c:v>1.3244881947377607</c:v>
                </c:pt>
                <c:pt idx="201">
                  <c:v>1.8137067271255374</c:v>
                </c:pt>
                <c:pt idx="202">
                  <c:v>2.4571543887924605</c:v>
                </c:pt>
                <c:pt idx="203">
                  <c:v>3.3549714434521651</c:v>
                </c:pt>
                <c:pt idx="204">
                  <c:v>4.7373888697699975</c:v>
                </c:pt>
                <c:pt idx="205">
                  <c:v>7.3437088897886627</c:v>
                </c:pt>
                <c:pt idx="206">
                  <c:v>24.733776259561772</c:v>
                </c:pt>
                <c:pt idx="207">
                  <c:v>13.081256691725658</c:v>
                </c:pt>
                <c:pt idx="208">
                  <c:v>5.3961446829598785</c:v>
                </c:pt>
                <c:pt idx="209">
                  <c:v>3.6134251547407863</c:v>
                </c:pt>
                <c:pt idx="210">
                  <c:v>2.6833519073310299</c:v>
                </c:pt>
                <c:pt idx="211">
                  <c:v>2.1002374595325959</c:v>
                </c:pt>
                <c:pt idx="212">
                  <c:v>1.6994852736598554</c:v>
                </c:pt>
                <c:pt idx="213">
                  <c:v>1.4080091304763038</c:v>
                </c:pt>
                <c:pt idx="214">
                  <c:v>1.1875501676861375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0.27532546355166954</c:v>
                </c:pt>
                <c:pt idx="1">
                  <c:v>0.27532546355166954</c:v>
                </c:pt>
                <c:pt idx="2">
                  <c:v>0.27532546355166954</c:v>
                </c:pt>
                <c:pt idx="3">
                  <c:v>0.27532546355166954</c:v>
                </c:pt>
                <c:pt idx="4">
                  <c:v>0.27532546355166954</c:v>
                </c:pt>
                <c:pt idx="5">
                  <c:v>0.27532546355166954</c:v>
                </c:pt>
                <c:pt idx="6">
                  <c:v>0.27532546355166954</c:v>
                </c:pt>
                <c:pt idx="7">
                  <c:v>0.27532546355166954</c:v>
                </c:pt>
                <c:pt idx="8">
                  <c:v>0.27539006084599599</c:v>
                </c:pt>
                <c:pt idx="9">
                  <c:v>0.27576265558712743</c:v>
                </c:pt>
                <c:pt idx="10">
                  <c:v>0.27653507562104457</c:v>
                </c:pt>
                <c:pt idx="11">
                  <c:v>0.27784570427546762</c:v>
                </c:pt>
                <c:pt idx="12">
                  <c:v>0.27992224952710149</c:v>
                </c:pt>
                <c:pt idx="13">
                  <c:v>0.28319717892889762</c:v>
                </c:pt>
                <c:pt idx="14">
                  <c:v>0.29584639939538571</c:v>
                </c:pt>
                <c:pt idx="15">
                  <c:v>0.37708989704443335</c:v>
                </c:pt>
                <c:pt idx="16">
                  <c:v>0.43044106898457063</c:v>
                </c:pt>
                <c:pt idx="17">
                  <c:v>0.49860866176655799</c:v>
                </c:pt>
                <c:pt idx="18">
                  <c:v>0.54407680401105563</c:v>
                </c:pt>
                <c:pt idx="19">
                  <c:v>0.57365332992821416</c:v>
                </c:pt>
                <c:pt idx="20">
                  <c:v>0.59320491924057039</c:v>
                </c:pt>
                <c:pt idx="21">
                  <c:v>0.59865878084939228</c:v>
                </c:pt>
                <c:pt idx="22">
                  <c:v>0.59952350278828304</c:v>
                </c:pt>
                <c:pt idx="23">
                  <c:v>0.59999675248030127</c:v>
                </c:pt>
                <c:pt idx="24">
                  <c:v>0.59835962679430255</c:v>
                </c:pt>
                <c:pt idx="25">
                  <c:v>0.58819869614086462</c:v>
                </c:pt>
                <c:pt idx="26">
                  <c:v>0.57361076737963301</c:v>
                </c:pt>
                <c:pt idx="27">
                  <c:v>0.55938463415950124</c:v>
                </c:pt>
                <c:pt idx="28">
                  <c:v>0.54551132358132026</c:v>
                </c:pt>
                <c:pt idx="29">
                  <c:v>0.53198208528300539</c:v>
                </c:pt>
                <c:pt idx="30">
                  <c:v>0.51878838592040277</c:v>
                </c:pt>
                <c:pt idx="31">
                  <c:v>0.50592190378501722</c:v>
                </c:pt>
                <c:pt idx="32">
                  <c:v>0.49337452355521177</c:v>
                </c:pt>
                <c:pt idx="33">
                  <c:v>0.48113833117762739</c:v>
                </c:pt>
                <c:pt idx="34">
                  <c:v>0.46920560887551033</c:v>
                </c:pt>
                <c:pt idx="35">
                  <c:v>0.45756883028087636</c:v>
                </c:pt>
                <c:pt idx="36">
                  <c:v>0.44622065568733749</c:v>
                </c:pt>
                <c:pt idx="37">
                  <c:v>0.43515392742073766</c:v>
                </c:pt>
                <c:pt idx="38">
                  <c:v>0.43075909123479728</c:v>
                </c:pt>
                <c:pt idx="39">
                  <c:v>0.42785106437356651</c:v>
                </c:pt>
                <c:pt idx="40">
                  <c:v>0.42496266941424415</c:v>
                </c:pt>
                <c:pt idx="41">
                  <c:v>0.42209377382312946</c:v>
                </c:pt>
                <c:pt idx="42">
                  <c:v>0.41924424596123988</c:v>
                </c:pt>
                <c:pt idx="43">
                  <c:v>0.41641395507828349</c:v>
                </c:pt>
                <c:pt idx="44">
                  <c:v>0.41360277130665835</c:v>
                </c:pt>
                <c:pt idx="45">
                  <c:v>0.41081056565548923</c:v>
                </c:pt>
                <c:pt idx="46">
                  <c:v>0.40803721000470161</c:v>
                </c:pt>
                <c:pt idx="47">
                  <c:v>0.40528257709916515</c:v>
                </c:pt>
                <c:pt idx="48">
                  <c:v>0.4025465405428264</c:v>
                </c:pt>
                <c:pt idx="49">
                  <c:v>0.39982897479293777</c:v>
                </c:pt>
                <c:pt idx="50">
                  <c:v>0.39712975515427029</c:v>
                </c:pt>
                <c:pt idx="51">
                  <c:v>0.39444875777341187</c:v>
                </c:pt>
                <c:pt idx="52">
                  <c:v>0.391785859633071</c:v>
                </c:pt>
                <c:pt idx="53">
                  <c:v>0.38914093854644433</c:v>
                </c:pt>
                <c:pt idx="54">
                  <c:v>0.38655363035049212</c:v>
                </c:pt>
                <c:pt idx="55">
                  <c:v>0.3839890952546266</c:v>
                </c:pt>
                <c:pt idx="56">
                  <c:v>0.38144157420219743</c:v>
                </c:pt>
                <c:pt idx="57">
                  <c:v>0.37891095431595273</c:v>
                </c:pt>
                <c:pt idx="58">
                  <c:v>0.37639712346751308</c:v>
                </c:pt>
                <c:pt idx="59">
                  <c:v>0.37389997027238975</c:v>
                </c:pt>
                <c:pt idx="60">
                  <c:v>0.37141938408506681</c:v>
                </c:pt>
                <c:pt idx="61">
                  <c:v>0.36895525499408244</c:v>
                </c:pt>
                <c:pt idx="62">
                  <c:v>0.36650747381717336</c:v>
                </c:pt>
                <c:pt idx="63">
                  <c:v>0.36407593209643008</c:v>
                </c:pt>
                <c:pt idx="64">
                  <c:v>0.36166052209348831</c:v>
                </c:pt>
                <c:pt idx="65">
                  <c:v>0.35926113678476246</c:v>
                </c:pt>
                <c:pt idx="66">
                  <c:v>0.35687766985669489</c:v>
                </c:pt>
                <c:pt idx="67">
                  <c:v>0.35451001570105228</c:v>
                </c:pt>
                <c:pt idx="68">
                  <c:v>0.35215806941024319</c:v>
                </c:pt>
                <c:pt idx="69">
                  <c:v>0.34982172677267154</c:v>
                </c:pt>
                <c:pt idx="70">
                  <c:v>0.34750088426812248</c:v>
                </c:pt>
                <c:pt idx="71">
                  <c:v>0.3452163022525489</c:v>
                </c:pt>
                <c:pt idx="72">
                  <c:v>0.34330195868543167</c:v>
                </c:pt>
                <c:pt idx="73">
                  <c:v>0.34139823081423948</c:v>
                </c:pt>
                <c:pt idx="74">
                  <c:v>0.3395050597712706</c:v>
                </c:pt>
                <c:pt idx="75">
                  <c:v>0.33762238701527514</c:v>
                </c:pt>
                <c:pt idx="76">
                  <c:v>0.33575015432962024</c:v>
                </c:pt>
                <c:pt idx="77">
                  <c:v>0.33388830382051615</c:v>
                </c:pt>
                <c:pt idx="78">
                  <c:v>0.33203677791520769</c:v>
                </c:pt>
                <c:pt idx="79">
                  <c:v>0.33019551936020491</c:v>
                </c:pt>
                <c:pt idx="80">
                  <c:v>0.32836447121950491</c:v>
                </c:pt>
                <c:pt idx="81">
                  <c:v>0.32678404280812584</c:v>
                </c:pt>
                <c:pt idx="82">
                  <c:v>0.32585909538109248</c:v>
                </c:pt>
                <c:pt idx="83">
                  <c:v>0.32585242175867091</c:v>
                </c:pt>
                <c:pt idx="84">
                  <c:v>0.32720079884737557</c:v>
                </c:pt>
                <c:pt idx="85">
                  <c:v>0.3307402370566116</c:v>
                </c:pt>
                <c:pt idx="86">
                  <c:v>0.33858193810093634</c:v>
                </c:pt>
                <c:pt idx="87">
                  <c:v>0.38223487386776522</c:v>
                </c:pt>
                <c:pt idx="88">
                  <c:v>0.40805497848555028</c:v>
                </c:pt>
                <c:pt idx="89">
                  <c:v>0.41748040650809437</c:v>
                </c:pt>
                <c:pt idx="90">
                  <c:v>0.42293337305322454</c:v>
                </c:pt>
                <c:pt idx="91">
                  <c:v>0.42627558740029747</c:v>
                </c:pt>
                <c:pt idx="92">
                  <c:v>0.4282794230832076</c:v>
                </c:pt>
                <c:pt idx="93">
                  <c:v>0.42935731210332456</c:v>
                </c:pt>
                <c:pt idx="94">
                  <c:v>0.42975965877238331</c:v>
                </c:pt>
                <c:pt idx="95">
                  <c:v>0.42965100530254058</c:v>
                </c:pt>
                <c:pt idx="96">
                  <c:v>0.42675045905802023</c:v>
                </c:pt>
                <c:pt idx="97">
                  <c:v>0.42386949421424663</c:v>
                </c:pt>
                <c:pt idx="98">
                  <c:v>0.42100797857844841</c:v>
                </c:pt>
                <c:pt idx="99">
                  <c:v>0.41816578085027145</c:v>
                </c:pt>
                <c:pt idx="100">
                  <c:v>0.41534277061577252</c:v>
                </c:pt>
                <c:pt idx="101">
                  <c:v>0.41253881834141365</c:v>
                </c:pt>
                <c:pt idx="102">
                  <c:v>0.40975379536813572</c:v>
                </c:pt>
                <c:pt idx="103">
                  <c:v>0.40729516544209055</c:v>
                </c:pt>
                <c:pt idx="104">
                  <c:v>0.40575091297715082</c:v>
                </c:pt>
                <c:pt idx="105">
                  <c:v>0.40537654087536157</c:v>
                </c:pt>
                <c:pt idx="106">
                  <c:v>0.40653016012878274</c:v>
                </c:pt>
                <c:pt idx="107">
                  <c:v>0.40975385467602782</c:v>
                </c:pt>
                <c:pt idx="108">
                  <c:v>0.41594304399977033</c:v>
                </c:pt>
                <c:pt idx="109">
                  <c:v>0.42680384890576784</c:v>
                </c:pt>
                <c:pt idx="110">
                  <c:v>0.4829390481832086</c:v>
                </c:pt>
                <c:pt idx="111">
                  <c:v>0.61745850855622963</c:v>
                </c:pt>
                <c:pt idx="112">
                  <c:v>0.63381051620633488</c:v>
                </c:pt>
                <c:pt idx="113">
                  <c:v>0.63945109894092911</c:v>
                </c:pt>
                <c:pt idx="114">
                  <c:v>0.64272819459832342</c:v>
                </c:pt>
                <c:pt idx="115">
                  <c:v>0.64476150464180682</c:v>
                </c:pt>
                <c:pt idx="116">
                  <c:v>0.64601067863961714</c:v>
                </c:pt>
                <c:pt idx="117">
                  <c:v>0.64671904002663327</c:v>
                </c:pt>
                <c:pt idx="118">
                  <c:v>0.64703325772711795</c:v>
                </c:pt>
                <c:pt idx="119">
                  <c:v>0.64704912421510585</c:v>
                </c:pt>
                <c:pt idx="120">
                  <c:v>0.6454470140286992</c:v>
                </c:pt>
                <c:pt idx="121">
                  <c:v>0.64508785043875838</c:v>
                </c:pt>
                <c:pt idx="122">
                  <c:v>0.64867770377312617</c:v>
                </c:pt>
                <c:pt idx="123">
                  <c:v>0.65550255087327769</c:v>
                </c:pt>
                <c:pt idx="124">
                  <c:v>0.66537323465878673</c:v>
                </c:pt>
                <c:pt idx="125">
                  <c:v>0.6777897937434233</c:v>
                </c:pt>
                <c:pt idx="126">
                  <c:v>0.69273201125590034</c:v>
                </c:pt>
                <c:pt idx="127">
                  <c:v>0.71014841657132144</c:v>
                </c:pt>
                <c:pt idx="128">
                  <c:v>0.7301147570572678</c:v>
                </c:pt>
                <c:pt idx="129">
                  <c:v>0.75293687311925817</c:v>
                </c:pt>
                <c:pt idx="130">
                  <c:v>0.77900742638983</c:v>
                </c:pt>
                <c:pt idx="131">
                  <c:v>0.80910795624487097</c:v>
                </c:pt>
                <c:pt idx="132">
                  <c:v>0.84519829575261973</c:v>
                </c:pt>
                <c:pt idx="133">
                  <c:v>0.89072110289984452</c:v>
                </c:pt>
                <c:pt idx="134">
                  <c:v>0.95339061791672997</c:v>
                </c:pt>
                <c:pt idx="135">
                  <c:v>1.1274122165091192</c:v>
                </c:pt>
                <c:pt idx="136">
                  <c:v>1.204576555780156</c:v>
                </c:pt>
                <c:pt idx="137">
                  <c:v>1.2338139524398823</c:v>
                </c:pt>
                <c:pt idx="138">
                  <c:v>1.252491448229599</c:v>
                </c:pt>
                <c:pt idx="139">
                  <c:v>1.2658255732194161</c:v>
                </c:pt>
                <c:pt idx="140">
                  <c:v>1.2758846797948207</c:v>
                </c:pt>
                <c:pt idx="141">
                  <c:v>1.2837251030740791</c:v>
                </c:pt>
                <c:pt idx="142">
                  <c:v>1.2899798175303883</c:v>
                </c:pt>
                <c:pt idx="143">
                  <c:v>1.2950486753600743</c:v>
                </c:pt>
                <c:pt idx="144">
                  <c:v>1.2939411712577382</c:v>
                </c:pt>
                <c:pt idx="145">
                  <c:v>1.2928270830964157</c:v>
                </c:pt>
                <c:pt idx="146">
                  <c:v>1.291713954169144</c:v>
                </c:pt>
                <c:pt idx="147">
                  <c:v>1.2906017836500185</c:v>
                </c:pt>
                <c:pt idx="148">
                  <c:v>1.2894905707138473</c:v>
                </c:pt>
                <c:pt idx="149">
                  <c:v>1.2883803145361472</c:v>
                </c:pt>
                <c:pt idx="150">
                  <c:v>1.2872684466088515</c:v>
                </c:pt>
                <c:pt idx="151">
                  <c:v>1.2861522884402929</c:v>
                </c:pt>
                <c:pt idx="152">
                  <c:v>1.2850370980644741</c:v>
                </c:pt>
                <c:pt idx="153">
                  <c:v>1.2839228746422469</c:v>
                </c:pt>
                <c:pt idx="154">
                  <c:v>1.2828096173351895</c:v>
                </c:pt>
                <c:pt idx="155">
                  <c:v>1.2817152043990767</c:v>
                </c:pt>
                <c:pt idx="156">
                  <c:v>1.2807104692659195</c:v>
                </c:pt>
                <c:pt idx="157">
                  <c:v>1.2798676287016395</c:v>
                </c:pt>
                <c:pt idx="158">
                  <c:v>1.2793615748413485</c:v>
                </c:pt>
                <c:pt idx="159">
                  <c:v>1.2812683121048385</c:v>
                </c:pt>
                <c:pt idx="160">
                  <c:v>1.2821210813131687</c:v>
                </c:pt>
                <c:pt idx="161">
                  <c:v>1.2818726741319806</c:v>
                </c:pt>
                <c:pt idx="162">
                  <c:v>1.2813542942772476</c:v>
                </c:pt>
                <c:pt idx="163">
                  <c:v>1.2806868627766985</c:v>
                </c:pt>
                <c:pt idx="164">
                  <c:v>1.2799255399646821</c:v>
                </c:pt>
                <c:pt idx="165">
                  <c:v>1.2790993151455416</c:v>
                </c:pt>
                <c:pt idx="166">
                  <c:v>1.2782255066348092</c:v>
                </c:pt>
                <c:pt idx="167">
                  <c:v>1.2773155461143535</c:v>
                </c:pt>
                <c:pt idx="168">
                  <c:v>1.276200127492279</c:v>
                </c:pt>
                <c:pt idx="169">
                  <c:v>1.2750856829119803</c:v>
                </c:pt>
                <c:pt idx="170">
                  <c:v>1.2739658111623597</c:v>
                </c:pt>
                <c:pt idx="171">
                  <c:v>1.2728453087495131</c:v>
                </c:pt>
                <c:pt idx="172">
                  <c:v>1.2717257918620595</c:v>
                </c:pt>
                <c:pt idx="173">
                  <c:v>1.2706072596331919</c:v>
                </c:pt>
                <c:pt idx="174">
                  <c:v>1.2694897111968639</c:v>
                </c:pt>
                <c:pt idx="175">
                  <c:v>1.268372806270593</c:v>
                </c:pt>
                <c:pt idx="176">
                  <c:v>1.2672491064024278</c:v>
                </c:pt>
                <c:pt idx="177">
                  <c:v>1.2661264020628542</c:v>
                </c:pt>
                <c:pt idx="178">
                  <c:v>1.2650046923698959</c:v>
                </c:pt>
                <c:pt idx="179">
                  <c:v>1.2638839764423568</c:v>
                </c:pt>
                <c:pt idx="180">
                  <c:v>1.2627642533998225</c:v>
                </c:pt>
                <c:pt idx="181">
                  <c:v>1.261643347182742</c:v>
                </c:pt>
                <c:pt idx="182">
                  <c:v>1.2605173889536665</c:v>
                </c:pt>
                <c:pt idx="183">
                  <c:v>1.2593924355901391</c:v>
                </c:pt>
                <c:pt idx="184">
                  <c:v>1.2582684861953644</c:v>
                </c:pt>
                <c:pt idx="185">
                  <c:v>1.257145539873346</c:v>
                </c:pt>
                <c:pt idx="186">
                  <c:v>1.2560235957288883</c:v>
                </c:pt>
                <c:pt idx="187">
                  <c:v>1.2548987705136112</c:v>
                </c:pt>
                <c:pt idx="188">
                  <c:v>1.2537705048072665</c:v>
                </c:pt>
                <c:pt idx="189">
                  <c:v>1.2526432535122305</c:v>
                </c:pt>
                <c:pt idx="190">
                  <c:v>1.2515170157164575</c:v>
                </c:pt>
                <c:pt idx="191">
                  <c:v>1.2503917905087205</c:v>
                </c:pt>
                <c:pt idx="192">
                  <c:v>1.2492675769786135</c:v>
                </c:pt>
                <c:pt idx="193">
                  <c:v>1.248138922797887</c:v>
                </c:pt>
                <c:pt idx="194">
                  <c:v>1.247008298588054</c:v>
                </c:pt>
                <c:pt idx="195">
                  <c:v>1.2458786985519577</c:v>
                </c:pt>
                <c:pt idx="196">
                  <c:v>1.2447536217947284</c:v>
                </c:pt>
                <c:pt idx="197">
                  <c:v>1.2437511732580917</c:v>
                </c:pt>
                <c:pt idx="198">
                  <c:v>1.2429507572006409</c:v>
                </c:pt>
                <c:pt idx="199">
                  <c:v>1.2423885977141935</c:v>
                </c:pt>
                <c:pt idx="200">
                  <c:v>1.2421111473851019</c:v>
                </c:pt>
                <c:pt idx="201">
                  <c:v>1.2421863357792962</c:v>
                </c:pt>
                <c:pt idx="202">
                  <c:v>1.2427047124159052</c:v>
                </c:pt>
                <c:pt idx="203">
                  <c:v>1.2438048192875484</c:v>
                </c:pt>
                <c:pt idx="204">
                  <c:v>1.2457172154580969</c:v>
                </c:pt>
                <c:pt idx="205">
                  <c:v>1.2488800588303064</c:v>
                </c:pt>
                <c:pt idx="206">
                  <c:v>1.2543598525137414</c:v>
                </c:pt>
                <c:pt idx="207">
                  <c:v>1.2751728675278999</c:v>
                </c:pt>
                <c:pt idx="208">
                  <c:v>1.2854527159379225</c:v>
                </c:pt>
                <c:pt idx="209">
                  <c:v>1.2890073130154507</c:v>
                </c:pt>
                <c:pt idx="210">
                  <c:v>1.2910086454229481</c:v>
                </c:pt>
                <c:pt idx="211">
                  <c:v>1.2922074581503318</c:v>
                </c:pt>
                <c:pt idx="212">
                  <c:v>1.2929031749870239</c:v>
                </c:pt>
                <c:pt idx="213">
                  <c:v>1.2932532436862811</c:v>
                </c:pt>
                <c:pt idx="214">
                  <c:v>1.2933520489316466</c:v>
                </c:pt>
                <c:pt idx="215">
                  <c:v>1.2932609531183596</c:v>
                </c:pt>
                <c:pt idx="216">
                  <c:v>1.2921474506273853</c:v>
                </c:pt>
                <c:pt idx="217">
                  <c:v>1.2910349068661968</c:v>
                </c:pt>
                <c:pt idx="218">
                  <c:v>1.2899233210093248</c:v>
                </c:pt>
                <c:pt idx="219">
                  <c:v>1.2888126922320109</c:v>
                </c:pt>
                <c:pt idx="220">
                  <c:v>1.2877030197102053</c:v>
                </c:pt>
                <c:pt idx="221">
                  <c:v>1.2865869641517662</c:v>
                </c:pt>
                <c:pt idx="222">
                  <c:v>1.2854713968795455</c:v>
                </c:pt>
                <c:pt idx="223">
                  <c:v>1.2843567968877134</c:v>
                </c:pt>
                <c:pt idx="224">
                  <c:v>1.2832431633375656</c:v>
                </c:pt>
                <c:pt idx="225">
                  <c:v>1.2821304953911243</c:v>
                </c:pt>
                <c:pt idx="226">
                  <c:v>1.2810170301646311</c:v>
                </c:pt>
                <c:pt idx="227">
                  <c:v>1.2798983792134333</c:v>
                </c:pt>
                <c:pt idx="228">
                  <c:v>1.2787807051266504</c:v>
                </c:pt>
                <c:pt idx="229">
                  <c:v>1.2776640070512324</c:v>
                </c:pt>
                <c:pt idx="230">
                  <c:v>1.276548284134875</c:v>
                </c:pt>
                <c:pt idx="231">
                  <c:v>1.2754335355260191</c:v>
                </c:pt>
                <c:pt idx="232">
                  <c:v>1.2743158610478933</c:v>
                </c:pt>
                <c:pt idx="233">
                  <c:v>1.2731950507525758</c:v>
                </c:pt>
                <c:pt idx="234">
                  <c:v>1.2720752262534463</c:v>
                </c:pt>
                <c:pt idx="235">
                  <c:v>1.2709563866834592</c:v>
                </c:pt>
                <c:pt idx="236">
                  <c:v>1.2698385311763301</c:v>
                </c:pt>
                <c:pt idx="237">
                  <c:v>1.2687216588665384</c:v>
                </c:pt>
                <c:pt idx="238">
                  <c:v>1.267599845396288</c:v>
                </c:pt>
                <c:pt idx="239">
                  <c:v>1.266476830323656</c:v>
                </c:pt>
                <c:pt idx="240">
                  <c:v>1.2653548101729291</c:v>
                </c:pt>
                <c:pt idx="241">
                  <c:v>1.2642337840626681</c:v>
                </c:pt>
                <c:pt idx="242">
                  <c:v>1.2631137511122148</c:v>
                </c:pt>
                <c:pt idx="243">
                  <c:v>1.2619947104416915</c:v>
                </c:pt>
                <c:pt idx="244">
                  <c:v>1.2608688323071466</c:v>
                </c:pt>
                <c:pt idx="245">
                  <c:v>1.2597435652967102</c:v>
                </c:pt>
                <c:pt idx="246">
                  <c:v>1.2586193025349413</c:v>
                </c:pt>
                <c:pt idx="247">
                  <c:v>1.2574960431255948</c:v>
                </c:pt>
                <c:pt idx="248">
                  <c:v>1.2563737861732247</c:v>
                </c:pt>
                <c:pt idx="249">
                  <c:v>1.2552512509277838</c:v>
                </c:pt>
                <c:pt idx="250">
                  <c:v>1.2541226683101689</c:v>
                </c:pt>
                <c:pt idx="251">
                  <c:v>1.2529951003887942</c:v>
                </c:pt>
                <c:pt idx="252">
                  <c:v>1.2518685462513577</c:v>
                </c:pt>
                <c:pt idx="253">
                  <c:v>1.2507430049863766</c:v>
                </c:pt>
                <c:pt idx="254">
                  <c:v>1.2496184756831892</c:v>
                </c:pt>
                <c:pt idx="255">
                  <c:v>1.2484921416526984</c:v>
                </c:pt>
                <c:pt idx="256">
                  <c:v>1.2473611974802548</c:v>
                </c:pt>
                <c:pt idx="257">
                  <c:v>1.2462312777713846</c:v>
                </c:pt>
                <c:pt idx="258">
                  <c:v>1.2451023815980795</c:v>
                </c:pt>
                <c:pt idx="259">
                  <c:v>1.2439745080331723</c:v>
                </c:pt>
                <c:pt idx="260">
                  <c:v>1.2428476561503357</c:v>
                </c:pt>
                <c:pt idx="261">
                  <c:v>1.241717620290832</c:v>
                </c:pt>
                <c:pt idx="262">
                  <c:v>1.2405842614619702</c:v>
                </c:pt>
                <c:pt idx="263">
                  <c:v>1.2394519370891026</c:v>
                </c:pt>
                <c:pt idx="264">
                  <c:v>1.2383206462280445</c:v>
                </c:pt>
                <c:pt idx="265">
                  <c:v>1.2371903879354742</c:v>
                </c:pt>
                <c:pt idx="266">
                  <c:v>1.2360611612689312</c:v>
                </c:pt>
                <c:pt idx="267">
                  <c:v>1.2349275292145114</c:v>
                </c:pt>
                <c:pt idx="268">
                  <c:v>1.2337917005153314</c:v>
                </c:pt>
                <c:pt idx="269">
                  <c:v>1.2326569164983725</c:v>
                </c:pt>
                <c:pt idx="270">
                  <c:v>1.2315231762027843</c:v>
                </c:pt>
                <c:pt idx="271">
                  <c:v>1.2303904786686004</c:v>
                </c:pt>
                <c:pt idx="272">
                  <c:v>1.2292588229367387</c:v>
                </c:pt>
                <c:pt idx="273">
                  <c:v>1.2281217074773121</c:v>
                </c:pt>
                <c:pt idx="274">
                  <c:v>1.2269833514727086</c:v>
                </c:pt>
                <c:pt idx="275">
                  <c:v>1.2258460506195494</c:v>
                </c:pt>
                <c:pt idx="276">
                  <c:v>1.2247098039398052</c:v>
                </c:pt>
                <c:pt idx="277">
                  <c:v>1.2235746104563552</c:v>
                </c:pt>
                <c:pt idx="278">
                  <c:v>1.2224404691929831</c:v>
                </c:pt>
                <c:pt idx="279">
                  <c:v>1.2212999918808989</c:v>
                </c:pt>
                <c:pt idx="280">
                  <c:v>1.2201590487975327</c:v>
                </c:pt>
                <c:pt idx="281">
                  <c:v>1.2190191715875212</c:v>
                </c:pt>
                <c:pt idx="282">
                  <c:v>1.2178803592551217</c:v>
                </c:pt>
                <c:pt idx="283">
                  <c:v>1.2167426108055215</c:v>
                </c:pt>
                <c:pt idx="284">
                  <c:v>1.2156059252448366</c:v>
                </c:pt>
                <c:pt idx="285">
                  <c:v>1.2144622171263109</c:v>
                </c:pt>
                <c:pt idx="286">
                  <c:v>1.2133186247276917</c:v>
                </c:pt>
                <c:pt idx="287">
                  <c:v>1.212176109187254</c:v>
                </c:pt>
                <c:pt idx="288">
                  <c:v>1.2110346694909793</c:v>
                </c:pt>
                <c:pt idx="289">
                  <c:v>1.2098943046258042</c:v>
                </c:pt>
                <c:pt idx="290">
                  <c:v>1.2087550135796188</c:v>
                </c:pt>
                <c:pt idx="291">
                  <c:v>1.2076082159152912</c:v>
                </c:pt>
                <c:pt idx="292">
                  <c:v>1.2064619093683959</c:v>
                </c:pt>
                <c:pt idx="293">
                  <c:v>1.2053166909382274</c:v>
                </c:pt>
                <c:pt idx="294">
                  <c:v>1.2041725595919053</c:v>
                </c:pt>
                <c:pt idx="295">
                  <c:v>1.2030295142975291</c:v>
                </c:pt>
                <c:pt idx="296">
                  <c:v>1.2018875540241785</c:v>
                </c:pt>
                <c:pt idx="297">
                  <c:v>1.2007378190723617</c:v>
                </c:pt>
                <c:pt idx="298">
                  <c:v>1.1995887308050786</c:v>
                </c:pt>
                <c:pt idx="299">
                  <c:v>1.1984407421982086</c:v>
                </c:pt>
                <c:pt idx="300">
                  <c:v>1.1972938521993925</c:v>
                </c:pt>
                <c:pt idx="301">
                  <c:v>1.1961480597572796</c:v>
                </c:pt>
                <c:pt idx="302">
                  <c:v>1.1950033638215236</c:v>
                </c:pt>
                <c:pt idx="303">
                  <c:v>1.1938508556904472</c:v>
                </c:pt>
                <c:pt idx="304">
                  <c:v>1.1926989152390874</c:v>
                </c:pt>
                <c:pt idx="305">
                  <c:v>1.1915480862890482</c:v>
                </c:pt>
                <c:pt idx="306">
                  <c:v>1.1903983677678482</c:v>
                </c:pt>
                <c:pt idx="307">
                  <c:v>1.1892497586040411</c:v>
                </c:pt>
                <c:pt idx="308">
                  <c:v>1.1881022577272131</c:v>
                </c:pt>
                <c:pt idx="309">
                  <c:v>1.1869471533033045</c:v>
                </c:pt>
                <c:pt idx="310">
                  <c:v>1.1857922871493125</c:v>
                </c:pt>
                <c:pt idx="311">
                  <c:v>1.1846385446475658</c:v>
                </c:pt>
                <c:pt idx="312">
                  <c:v>1.1834859247047822</c:v>
                </c:pt>
                <c:pt idx="313">
                  <c:v>1.1823344262287434</c:v>
                </c:pt>
                <c:pt idx="314">
                  <c:v>1.1811840481282945</c:v>
                </c:pt>
                <c:pt idx="315">
                  <c:v>1.1800265380883581</c:v>
                </c:pt>
                <c:pt idx="316">
                  <c:v>1.1788686694833048</c:v>
                </c:pt>
                <c:pt idx="317">
                  <c:v>1.177711937004994</c:v>
                </c:pt>
                <c:pt idx="318">
                  <c:v>1.1765563395386327</c:v>
                </c:pt>
                <c:pt idx="319">
                  <c:v>1.1754018759705211</c:v>
                </c:pt>
                <c:pt idx="320">
                  <c:v>1.1742485451880529</c:v>
                </c:pt>
                <c:pt idx="321">
                  <c:v>1.173088835104144</c:v>
                </c:pt>
                <c:pt idx="322">
                  <c:v>1.1719278838819502</c:v>
                </c:pt>
                <c:pt idx="323">
                  <c:v>1.1707680815989505</c:v>
                </c:pt>
                <c:pt idx="324">
                  <c:v>1.1696094271180926</c:v>
                </c:pt>
                <c:pt idx="325">
                  <c:v>1.1684519193034515</c:v>
                </c:pt>
                <c:pt idx="326">
                  <c:v>1.1672955570202239</c:v>
                </c:pt>
                <c:pt idx="327">
                  <c:v>1.1661338685670792</c:v>
                </c:pt>
                <c:pt idx="328">
                  <c:v>1.1649697509423411</c:v>
                </c:pt>
                <c:pt idx="329">
                  <c:v>1.1638067954224705</c:v>
                </c:pt>
                <c:pt idx="330">
                  <c:v>1.162645000847371</c:v>
                </c:pt>
                <c:pt idx="331">
                  <c:v>1.1614843660581053</c:v>
                </c:pt>
                <c:pt idx="332">
                  <c:v>1.1603248898968936</c:v>
                </c:pt>
                <c:pt idx="333">
                  <c:v>1.1591614621763082</c:v>
                </c:pt>
                <c:pt idx="334">
                  <c:v>1.1579940905274531</c:v>
                </c:pt>
                <c:pt idx="335">
                  <c:v>1.156827894518585</c:v>
                </c:pt>
                <c:pt idx="336">
                  <c:v>1.155662872965737</c:v>
                </c:pt>
                <c:pt idx="337">
                  <c:v>1.1544990246861351</c:v>
                </c:pt>
                <c:pt idx="338">
                  <c:v>1.1533363484981958</c:v>
                </c:pt>
                <c:pt idx="339">
                  <c:v>1.1521714412986523</c:v>
                </c:pt>
                <c:pt idx="340">
                  <c:v>1.1510007239326827</c:v>
                </c:pt>
                <c:pt idx="341">
                  <c:v>1.1498311961285286</c:v>
                </c:pt>
                <c:pt idx="342">
                  <c:v>1.1486628566774801</c:v>
                </c:pt>
                <c:pt idx="343">
                  <c:v>1.1474957043720555</c:v>
                </c:pt>
                <c:pt idx="344">
                  <c:v>1.1463297380059998</c:v>
                </c:pt>
                <c:pt idx="345">
                  <c:v>1.1451636301838684</c:v>
                </c:pt>
                <c:pt idx="346">
                  <c:v>1.1439894710862026</c:v>
                </c:pt>
                <c:pt idx="347">
                  <c:v>1.1428165158772656</c:v>
                </c:pt>
                <c:pt idx="348">
                  <c:v>1.1416447633226856</c:v>
                </c:pt>
                <c:pt idx="349">
                  <c:v>1.1404742121893574</c:v>
                </c:pt>
                <c:pt idx="350">
                  <c:v>1.1393048612454404</c:v>
                </c:pt>
                <c:pt idx="351">
                  <c:v>1.1381367092603554</c:v>
                </c:pt>
                <c:pt idx="352">
                  <c:v>1.136960152463967</c:v>
                </c:pt>
                <c:pt idx="353">
                  <c:v>1.1357836696673149</c:v>
                </c:pt>
                <c:pt idx="354">
                  <c:v>1.1346084042499764</c:v>
                </c:pt>
                <c:pt idx="355">
                  <c:v>1.1334343549522552</c:v>
                </c:pt>
                <c:pt idx="356">
                  <c:v>1.1322615205157562</c:v>
                </c:pt>
                <c:pt idx="357">
                  <c:v>1.1310898996833891</c:v>
                </c:pt>
                <c:pt idx="358">
                  <c:v>1.1299125896443576</c:v>
                </c:pt>
                <c:pt idx="359">
                  <c:v>1.1287324742117106</c:v>
                </c:pt>
                <c:pt idx="360">
                  <c:v>1.1275535913278882</c:v>
                </c:pt>
                <c:pt idx="361">
                  <c:v>1.126375939705579</c:v>
                </c:pt>
                <c:pt idx="362">
                  <c:v>1.125199518058815</c:v>
                </c:pt>
                <c:pt idx="363">
                  <c:v>1.1240243251029727</c:v>
                </c:pt>
                <c:pt idx="364">
                  <c:v>1.1228466078632837</c:v>
                </c:pt>
                <c:pt idx="365">
                  <c:v>1.1216627495632667</c:v>
                </c:pt>
                <c:pt idx="366">
                  <c:v>1.1204801394484112</c:v>
                </c:pt>
                <c:pt idx="367">
                  <c:v>1.1192987762027102</c:v>
                </c:pt>
                <c:pt idx="368">
                  <c:v>1.118118658511543</c:v>
                </c:pt>
                <c:pt idx="369">
                  <c:v>1.1169397850616767</c:v>
                </c:pt>
                <c:pt idx="370">
                  <c:v>1.1157620350058801</c:v>
                </c:pt>
                <c:pt idx="371">
                  <c:v>1.1145743180818175</c:v>
                </c:pt>
                <c:pt idx="372">
                  <c:v>1.1133878654699001</c:v>
                </c:pt>
                <c:pt idx="373">
                  <c:v>1.1122026758242807</c:v>
                </c:pt>
                <c:pt idx="374">
                  <c:v>1.1110187478005442</c:v>
                </c:pt>
                <c:pt idx="375">
                  <c:v>1.109836080055709</c:v>
                </c:pt>
                <c:pt idx="376">
                  <c:v>1.1086546712482206</c:v>
                </c:pt>
                <c:pt idx="377">
                  <c:v>1.1074670036435401</c:v>
                </c:pt>
                <c:pt idx="378">
                  <c:v>1.1062765873993583</c:v>
                </c:pt>
                <c:pt idx="379">
                  <c:v>1.1050874507335562</c:v>
                </c:pt>
                <c:pt idx="380">
                  <c:v>1.1038995922707155</c:v>
                </c:pt>
                <c:pt idx="381">
                  <c:v>1.1027130106368965</c:v>
                </c:pt>
                <c:pt idx="382">
                  <c:v>1.1015277044596343</c:v>
                </c:pt>
                <c:pt idx="383">
                  <c:v>1.1003406371775657</c:v>
                </c:pt>
                <c:pt idx="384">
                  <c:v>1.099146129892393</c:v>
                </c:pt>
                <c:pt idx="385">
                  <c:v>1.0979529193398918</c:v>
                </c:pt>
                <c:pt idx="386">
                  <c:v>1.0967610041123557</c:v>
                </c:pt>
                <c:pt idx="387">
                  <c:v>1.0955703828036067</c:v>
                </c:pt>
                <c:pt idx="388">
                  <c:v>1.0943810540089935</c:v>
                </c:pt>
                <c:pt idx="389">
                  <c:v>1.0931930163253882</c:v>
                </c:pt>
                <c:pt idx="390">
                  <c:v>1.0919963217677011</c:v>
                </c:pt>
                <c:pt idx="391">
                  <c:v>1.0907989037819767</c:v>
                </c:pt>
                <c:pt idx="392">
                  <c:v>1.0896027988133419</c:v>
                </c:pt>
                <c:pt idx="393">
                  <c:v>1.0884080054220209</c:v>
                </c:pt>
                <c:pt idx="394">
                  <c:v>1.0872145221698164</c:v>
                </c:pt>
                <c:pt idx="395">
                  <c:v>1.0860223476201079</c:v>
                </c:pt>
                <c:pt idx="396">
                  <c:v>1.0848269976857041</c:v>
                </c:pt>
                <c:pt idx="397">
                  <c:v>1.0836252315672599</c:v>
                </c:pt>
                <c:pt idx="398">
                  <c:v>1.0824247967595282</c:v>
                </c:pt>
                <c:pt idx="399">
                  <c:v>1.0812256917876897</c:v>
                </c:pt>
                <c:pt idx="400">
                  <c:v>1.0800279151785586</c:v>
                </c:pt>
                <c:pt idx="401">
                  <c:v>1.0788314654605811</c:v>
                </c:pt>
                <c:pt idx="402">
                  <c:v>1.0776363411638339</c:v>
                </c:pt>
                <c:pt idx="403">
                  <c:v>1.0764317404388695</c:v>
                </c:pt>
                <c:pt idx="404">
                  <c:v>1.0752268280549644</c:v>
                </c:pt>
                <c:pt idx="405">
                  <c:v>1.074023264399268</c:v>
                </c:pt>
                <c:pt idx="406">
                  <c:v>1.0728210479620703</c:v>
                </c:pt>
                <c:pt idx="407">
                  <c:v>1.0716201772353522</c:v>
                </c:pt>
                <c:pt idx="408">
                  <c:v>1.0704206507127814</c:v>
                </c:pt>
                <c:pt idx="409">
                  <c:v>1.0692182747432468</c:v>
                </c:pt>
                <c:pt idx="410">
                  <c:v>1.0680087288476292</c:v>
                </c:pt>
                <c:pt idx="411">
                  <c:v>1.0668005512425727</c:v>
                </c:pt>
                <c:pt idx="412">
                  <c:v>1.065593740380208</c:v>
                </c:pt>
                <c:pt idx="413">
                  <c:v>1.0643882947144183</c:v>
                </c:pt>
                <c:pt idx="414">
                  <c:v>1.0631842127008322</c:v>
                </c:pt>
                <c:pt idx="415">
                  <c:v>1.0619814927968283</c:v>
                </c:pt>
                <c:pt idx="416">
                  <c:v>1.0607703487124638</c:v>
                </c:pt>
                <c:pt idx="417">
                  <c:v>1.059557393114537</c:v>
                </c:pt>
                <c:pt idx="418">
                  <c:v>1.0583458244909771</c:v>
                </c:pt>
                <c:pt idx="419">
                  <c:v>1.0571356412558253</c:v>
                </c:pt>
                <c:pt idx="420">
                  <c:v>1.055926841824935</c:v>
                </c:pt>
                <c:pt idx="421">
                  <c:v>1.0547194246159728</c:v>
                </c:pt>
                <c:pt idx="422">
                  <c:v>1.0535115495325276</c:v>
                </c:pt>
                <c:pt idx="423">
                  <c:v>1.0522936424488516</c:v>
                </c:pt>
                <c:pt idx="424">
                  <c:v>1.0510771433209454</c:v>
                </c:pt>
                <c:pt idx="425">
                  <c:v>1.0498620505211478</c:v>
                </c:pt>
                <c:pt idx="426">
                  <c:v>1.0486483624236802</c:v>
                </c:pt>
                <c:pt idx="427">
                  <c:v>1.047436077404643</c:v>
                </c:pt>
                <c:pt idx="428">
                  <c:v>1.0462251938420135</c:v>
                </c:pt>
                <c:pt idx="429">
                  <c:v>1.0450091649814763</c:v>
                </c:pt>
                <c:pt idx="430">
                  <c:v>1.0437875524658335</c:v>
                </c:pt>
                <c:pt idx="431">
                  <c:v>1.0425673680114831</c:v>
                </c:pt>
                <c:pt idx="432">
                  <c:v>1.041348609949025</c:v>
                </c:pt>
                <c:pt idx="433">
                  <c:v>1.040131276611012</c:v>
                </c:pt>
                <c:pt idx="434">
                  <c:v>1.0389153663319461</c:v>
                </c:pt>
                <c:pt idx="435">
                  <c:v>1.037700877448275</c:v>
                </c:pt>
                <c:pt idx="436">
                  <c:v>1.0364769302128405</c:v>
                </c:pt>
                <c:pt idx="437">
                  <c:v>1.0352514611076333</c:v>
                </c:pt>
                <c:pt idx="438">
                  <c:v>1.034027440924717</c:v>
                </c:pt>
                <c:pt idx="439">
                  <c:v>1.0328048679509705</c:v>
                </c:pt>
                <c:pt idx="440">
                  <c:v>1.0315837404753001</c:v>
                </c:pt>
                <c:pt idx="441">
                  <c:v>1.0303640567886343</c:v>
                </c:pt>
                <c:pt idx="442">
                  <c:v>1.0291451715677817</c:v>
                </c:pt>
                <c:pt idx="443">
                  <c:v>1.0279142130251524</c:v>
                </c:pt>
                <c:pt idx="444">
                  <c:v>1.0266847268296468</c:v>
                </c:pt>
                <c:pt idx="445">
                  <c:v>1.025456711220194</c:v>
                </c:pt>
                <c:pt idx="446">
                  <c:v>1.0242301644378284</c:v>
                </c:pt>
                <c:pt idx="447">
                  <c:v>1.0230050847256889</c:v>
                </c:pt>
                <c:pt idx="448">
                  <c:v>1.0217814703290158</c:v>
                </c:pt>
                <c:pt idx="449">
                  <c:v>1.0205555311897641</c:v>
                </c:pt>
                <c:pt idx="450">
                  <c:v>1.0193203623750271</c:v>
                </c:pt>
                <c:pt idx="451">
                  <c:v>1.0180866884735542</c:v>
                </c:pt>
                <c:pt idx="452">
                  <c:v>1.0168545076760662</c:v>
                </c:pt>
                <c:pt idx="453">
                  <c:v>1.0156238181754735</c:v>
                </c:pt>
                <c:pt idx="454">
                  <c:v>1.0143946181668744</c:v>
                </c:pt>
                <c:pt idx="455">
                  <c:v>1.0131669058475496</c:v>
                </c:pt>
                <c:pt idx="456">
                  <c:v>1.0119342702602057</c:v>
                </c:pt>
                <c:pt idx="457">
                  <c:v>1.0106947086758231</c:v>
                </c:pt>
                <c:pt idx="458">
                  <c:v>1.0094566654834618</c:v>
                </c:pt>
                <c:pt idx="459">
                  <c:v>1.0082201388231777</c:v>
                </c:pt>
                <c:pt idx="460">
                  <c:v>1.0069851268373065</c:v>
                </c:pt>
                <c:pt idx="461">
                  <c:v>1.0057516276704574</c:v>
                </c:pt>
                <c:pt idx="462">
                  <c:v>1.0045196394695146</c:v>
                </c:pt>
                <c:pt idx="463">
                  <c:v>1.0032807138630786</c:v>
                </c:pt>
                <c:pt idx="464">
                  <c:v>1.0020365650323115</c:v>
                </c:pt>
                <c:pt idx="465">
                  <c:v>1.0007939590462256</c:v>
                </c:pt>
                <c:pt idx="466">
                  <c:v>0.99955289399156932</c:v>
                </c:pt>
                <c:pt idx="467">
                  <c:v>0.99831336795746317</c:v>
                </c:pt>
                <c:pt idx="468">
                  <c:v>0.99707537903539822</c:v>
                </c:pt>
                <c:pt idx="469">
                  <c:v>0.99583892531923168</c:v>
                </c:pt>
                <c:pt idx="470">
                  <c:v>0.99459416961136049</c:v>
                </c:pt>
                <c:pt idx="471">
                  <c:v>0.99334522602021413</c:v>
                </c:pt>
                <c:pt idx="472">
                  <c:v>0.99209785076733259</c:v>
                </c:pt>
                <c:pt idx="473">
                  <c:v>0.99085204188330323</c:v>
                </c:pt>
                <c:pt idx="474">
                  <c:v>0.98960779740118654</c:v>
                </c:pt>
                <c:pt idx="475">
                  <c:v>0.98836511535651372</c:v>
                </c:pt>
                <c:pt idx="476">
                  <c:v>0.98712399378728211</c:v>
                </c:pt>
                <c:pt idx="477">
                  <c:v>0.9858739276280386</c:v>
                </c:pt>
                <c:pt idx="478">
                  <c:v>0.98461996754736847</c:v>
                </c:pt>
                <c:pt idx="479">
                  <c:v>0.9833676024129081</c:v>
                </c:pt>
                <c:pt idx="480">
                  <c:v>0.9821168301960016</c:v>
                </c:pt>
                <c:pt idx="481">
                  <c:v>0.98086764887057309</c:v>
                </c:pt>
                <c:pt idx="482">
                  <c:v>0.97962005641312444</c:v>
                </c:pt>
                <c:pt idx="483">
                  <c:v>0.97837405080273088</c:v>
                </c:pt>
                <c:pt idx="484">
                  <c:v>0.97711926287729889</c:v>
                </c:pt>
                <c:pt idx="485">
                  <c:v>0.97586004904542378</c:v>
                </c:pt>
                <c:pt idx="486">
                  <c:v>0.97460245796271949</c:v>
                </c:pt>
                <c:pt idx="487">
                  <c:v>0.97334648753794972</c:v>
                </c:pt>
                <c:pt idx="488">
                  <c:v>0.97209213568257169</c:v>
                </c:pt>
                <c:pt idx="489">
                  <c:v>0.97083940031073501</c:v>
                </c:pt>
                <c:pt idx="490">
                  <c:v>0.96958827933927683</c:v>
                </c:pt>
                <c:pt idx="491">
                  <c:v>0.96832943667642524</c:v>
                </c:pt>
                <c:pt idx="492">
                  <c:v>0.96706471482369993</c:v>
                </c:pt>
                <c:pt idx="493">
                  <c:v>0.96580164480691377</c:v>
                </c:pt>
                <c:pt idx="494">
                  <c:v>0.96454022446862697</c:v>
                </c:pt>
                <c:pt idx="495">
                  <c:v>0.96328045165421639</c:v>
                </c:pt>
                <c:pt idx="496">
                  <c:v>0.96202232421187384</c:v>
                </c:pt>
                <c:pt idx="497">
                  <c:v>0.96076583999260146</c:v>
                </c:pt>
                <c:pt idx="498">
                  <c:v>0.9595037005425221</c:v>
                </c:pt>
                <c:pt idx="499">
                  <c:v>0.95823319773191651</c:v>
                </c:pt>
                <c:pt idx="500">
                  <c:v>0.95696437722580896</c:v>
                </c:pt>
                <c:pt idx="501">
                  <c:v>0.95569723679661867</c:v>
                </c:pt>
                <c:pt idx="502">
                  <c:v>0.95443177421971326</c:v>
                </c:pt>
                <c:pt idx="503">
                  <c:v>0.95316798727340768</c:v>
                </c:pt>
                <c:pt idx="504">
                  <c:v>0.95190587373895696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40.699999999999996</c:v>
                </c:pt>
                <c:pt idx="1">
                  <c:v>40.699999999999996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34.799999999999997</c:v>
                </c:pt>
                <c:pt idx="1">
                  <c:v>34.799999999999997</c:v>
                </c:pt>
                <c:pt idx="2">
                  <c:v>34.799999999999997</c:v>
                </c:pt>
                <c:pt idx="3">
                  <c:v>34.799999999999997</c:v>
                </c:pt>
                <c:pt idx="4">
                  <c:v>34.799999999999997</c:v>
                </c:pt>
                <c:pt idx="5">
                  <c:v>34.799999999999997</c:v>
                </c:pt>
                <c:pt idx="6">
                  <c:v>34.799999999999997</c:v>
                </c:pt>
                <c:pt idx="7">
                  <c:v>34.799999999999997</c:v>
                </c:pt>
                <c:pt idx="8">
                  <c:v>34.800415147515743</c:v>
                </c:pt>
                <c:pt idx="9">
                  <c:v>34.802809702624799</c:v>
                </c:pt>
                <c:pt idx="10">
                  <c:v>34.807773815464763</c:v>
                </c:pt>
                <c:pt idx="11">
                  <c:v>34.816196834348482</c:v>
                </c:pt>
                <c:pt idx="12">
                  <c:v>34.829542170426997</c:v>
                </c:pt>
                <c:pt idx="13">
                  <c:v>34.850589163487221</c:v>
                </c:pt>
                <c:pt idx="14">
                  <c:v>34.886265056301355</c:v>
                </c:pt>
                <c:pt idx="15">
                  <c:v>35.020094260202491</c:v>
                </c:pt>
                <c:pt idx="16">
                  <c:v>35.091401181624214</c:v>
                </c:pt>
                <c:pt idx="17">
                  <c:v>35.11846098894177</c:v>
                </c:pt>
                <c:pt idx="18">
                  <c:v>35.134755961332225</c:v>
                </c:pt>
                <c:pt idx="19">
                  <c:v>35.145355661461473</c:v>
                </c:pt>
                <c:pt idx="20">
                  <c:v>35.152362602856201</c:v>
                </c:pt>
                <c:pt idx="21">
                  <c:v>35.156910958407693</c:v>
                </c:pt>
                <c:pt idx="22">
                  <c:v>35.159755204522625</c:v>
                </c:pt>
                <c:pt idx="23">
                  <c:v>35.161311818894688</c:v>
                </c:pt>
                <c:pt idx="24">
                  <c:v>35.155926979950934</c:v>
                </c:pt>
                <c:pt idx="25">
                  <c:v>35.150568461658359</c:v>
                </c:pt>
                <c:pt idx="26">
                  <c:v>35.145340407802102</c:v>
                </c:pt>
                <c:pt idx="27">
                  <c:v>35.140242015024178</c:v>
                </c:pt>
                <c:pt idx="28">
                  <c:v>35.13527006759734</c:v>
                </c:pt>
                <c:pt idx="29">
                  <c:v>35.13042142954766</c:v>
                </c:pt>
                <c:pt idx="30">
                  <c:v>35.125693042676573</c:v>
                </c:pt>
                <c:pt idx="31">
                  <c:v>35.121081924631966</c:v>
                </c:pt>
                <c:pt idx="32">
                  <c:v>35.116585167027097</c:v>
                </c:pt>
                <c:pt idx="33">
                  <c:v>35.112199933606192</c:v>
                </c:pt>
                <c:pt idx="34">
                  <c:v>35.107923458455517</c:v>
                </c:pt>
                <c:pt idx="35">
                  <c:v>35.103753044258831</c:v>
                </c:pt>
                <c:pt idx="36">
                  <c:v>35.099686060596085</c:v>
                </c:pt>
                <c:pt idx="37">
                  <c:v>35.09571994228434</c:v>
                </c:pt>
                <c:pt idx="38">
                  <c:v>35.091824446452549</c:v>
                </c:pt>
                <c:pt idx="39">
                  <c:v>35.087954071064239</c:v>
                </c:pt>
                <c:pt idx="40">
                  <c:v>35.084109824330717</c:v>
                </c:pt>
                <c:pt idx="41">
                  <c:v>35.080291529859124</c:v>
                </c:pt>
                <c:pt idx="42">
                  <c:v>35.076499012447407</c:v>
                </c:pt>
                <c:pt idx="43">
                  <c:v>35.072732098076294</c:v>
                </c:pt>
                <c:pt idx="44">
                  <c:v>35.068990613901313</c:v>
                </c:pt>
                <c:pt idx="45">
                  <c:v>35.065274388244852</c:v>
                </c:pt>
                <c:pt idx="46">
                  <c:v>35.061583250588271</c:v>
                </c:pt>
                <c:pt idx="47">
                  <c:v>35.057917031564109</c:v>
                </c:pt>
                <c:pt idx="48">
                  <c:v>35.054275562948277</c:v>
                </c:pt>
                <c:pt idx="49">
                  <c:v>35.050658677652372</c:v>
                </c:pt>
                <c:pt idx="50">
                  <c:v>35.047066209715979</c:v>
                </c:pt>
                <c:pt idx="51">
                  <c:v>35.043497994299081</c:v>
                </c:pt>
                <c:pt idx="52">
                  <c:v>35.039953867674477</c:v>
                </c:pt>
                <c:pt idx="53">
                  <c:v>35.036433667220287</c:v>
                </c:pt>
                <c:pt idx="54">
                  <c:v>35.032932219157878</c:v>
                </c:pt>
                <c:pt idx="55">
                  <c:v>35.02945331762551</c:v>
                </c:pt>
                <c:pt idx="56">
                  <c:v>35.025997496370685</c:v>
                </c:pt>
                <c:pt idx="57">
                  <c:v>35.022564602270585</c:v>
                </c:pt>
                <c:pt idx="58">
                  <c:v>35.019154483218266</c:v>
                </c:pt>
                <c:pt idx="59">
                  <c:v>35.015766988115907</c:v>
                </c:pt>
                <c:pt idx="60">
                  <c:v>35.012401966868133</c:v>
                </c:pt>
                <c:pt idx="61">
                  <c:v>35.009059270375346</c:v>
                </c:pt>
                <c:pt idx="62">
                  <c:v>35.005738750527136</c:v>
                </c:pt>
                <c:pt idx="63">
                  <c:v>35.002440260195712</c:v>
                </c:pt>
                <c:pt idx="64">
                  <c:v>34.999163653229374</c:v>
                </c:pt>
                <c:pt idx="65">
                  <c:v>34.995908784446051</c:v>
                </c:pt>
                <c:pt idx="66">
                  <c:v>34.992675509626856</c:v>
                </c:pt>
                <c:pt idx="67">
                  <c:v>34.989463685509705</c:v>
                </c:pt>
                <c:pt idx="68">
                  <c:v>34.986273169782962</c:v>
                </c:pt>
                <c:pt idx="69">
                  <c:v>34.983103821079141</c:v>
                </c:pt>
                <c:pt idx="70">
                  <c:v>34.979955498968643</c:v>
                </c:pt>
                <c:pt idx="71">
                  <c:v>34.976827791051988</c:v>
                </c:pt>
                <c:pt idx="72">
                  <c:v>34.973714274975976</c:v>
                </c:pt>
                <c:pt idx="73">
                  <c:v>34.970618024421412</c:v>
                </c:pt>
                <c:pt idx="74">
                  <c:v>34.967538943645017</c:v>
                </c:pt>
                <c:pt idx="75">
                  <c:v>34.964476937434455</c:v>
                </c:pt>
                <c:pt idx="76">
                  <c:v>34.96143191110535</c:v>
                </c:pt>
                <c:pt idx="77">
                  <c:v>34.958403770498407</c:v>
                </c:pt>
                <c:pt idx="78">
                  <c:v>34.955392421976462</c:v>
                </c:pt>
                <c:pt idx="79">
                  <c:v>34.952397772421612</c:v>
                </c:pt>
                <c:pt idx="80">
                  <c:v>34.949419729232318</c:v>
                </c:pt>
                <c:pt idx="81">
                  <c:v>34.946849297596984</c:v>
                </c:pt>
                <c:pt idx="82">
                  <c:v>34.945344949718681</c:v>
                </c:pt>
                <c:pt idx="83">
                  <c:v>34.945334095642615</c:v>
                </c:pt>
                <c:pt idx="84">
                  <c:v>34.947527115649223</c:v>
                </c:pt>
                <c:pt idx="85">
                  <c:v>34.953283709164516</c:v>
                </c:pt>
                <c:pt idx="86">
                  <c:v>34.966037565203827</c:v>
                </c:pt>
                <c:pt idx="87">
                  <c:v>35.027073641293256</c:v>
                </c:pt>
                <c:pt idx="88">
                  <c:v>35.061606899163145</c:v>
                </c:pt>
                <c:pt idx="89">
                  <c:v>35.07415146851671</c:v>
                </c:pt>
                <c:pt idx="90">
                  <c:v>35.081408976275981</c:v>
                </c:pt>
                <c:pt idx="91">
                  <c:v>35.085857224097836</c:v>
                </c:pt>
                <c:pt idx="92">
                  <c:v>35.0885241858143</c:v>
                </c:pt>
                <c:pt idx="93">
                  <c:v>35.089958778867896</c:v>
                </c:pt>
                <c:pt idx="94">
                  <c:v>35.090494273455739</c:v>
                </c:pt>
                <c:pt idx="95">
                  <c:v>35.090349663472544</c:v>
                </c:pt>
                <c:pt idx="96">
                  <c:v>35.08648924424908</c:v>
                </c:pt>
                <c:pt idx="97">
                  <c:v>35.082654886466976</c:v>
                </c:pt>
                <c:pt idx="98">
                  <c:v>35.078846414187126</c:v>
                </c:pt>
                <c:pt idx="99">
                  <c:v>35.075063652658166</c:v>
                </c:pt>
                <c:pt idx="100">
                  <c:v>35.071306428308482</c:v>
                </c:pt>
                <c:pt idx="101">
                  <c:v>35.067574568738216</c:v>
                </c:pt>
                <c:pt idx="102">
                  <c:v>35.06386790271138</c:v>
                </c:pt>
                <c:pt idx="103">
                  <c:v>35.060595642443914</c:v>
                </c:pt>
                <c:pt idx="104">
                  <c:v>35.05854035306082</c:v>
                </c:pt>
                <c:pt idx="105">
                  <c:v>35.058042090617597</c:v>
                </c:pt>
                <c:pt idx="106">
                  <c:v>35.059577475185549</c:v>
                </c:pt>
                <c:pt idx="107">
                  <c:v>35.063867981645934</c:v>
                </c:pt>
                <c:pt idx="108">
                  <c:v>35.072105349172197</c:v>
                </c:pt>
                <c:pt idx="109">
                  <c:v>35.086560302310978</c:v>
                </c:pt>
                <c:pt idx="110">
                  <c:v>35.112845278510129</c:v>
                </c:pt>
                <c:pt idx="111">
                  <c:v>35.219037786504416</c:v>
                </c:pt>
                <c:pt idx="112">
                  <c:v>35.275705609411453</c:v>
                </c:pt>
                <c:pt idx="113">
                  <c:v>35.296088961074133</c:v>
                </c:pt>
                <c:pt idx="114">
                  <c:v>35.307931388773532</c:v>
                </c:pt>
                <c:pt idx="115">
                  <c:v>35.315279153287541</c:v>
                </c:pt>
                <c:pt idx="116">
                  <c:v>35.319793288454655</c:v>
                </c:pt>
                <c:pt idx="117">
                  <c:v>35.322353091215327</c:v>
                </c:pt>
                <c:pt idx="118">
                  <c:v>35.323488578484813</c:v>
                </c:pt>
                <c:pt idx="119">
                  <c:v>35.323545915150106</c:v>
                </c:pt>
                <c:pt idx="120">
                  <c:v>35.317756375865166</c:v>
                </c:pt>
                <c:pt idx="121">
                  <c:v>35.316458467811572</c:v>
                </c:pt>
                <c:pt idx="122">
                  <c:v>35.329431106699232</c:v>
                </c:pt>
                <c:pt idx="123">
                  <c:v>35.355058541796765</c:v>
                </c:pt>
                <c:pt idx="124">
                  <c:v>35.392303106252889</c:v>
                </c:pt>
                <c:pt idx="125">
                  <c:v>35.440842071582317</c:v>
                </c:pt>
                <c:pt idx="126">
                  <c:v>35.501040738436352</c:v>
                </c:pt>
                <c:pt idx="127">
                  <c:v>35.573852852224995</c:v>
                </c:pt>
                <c:pt idx="128">
                  <c:v>35.660921349335112</c:v>
                </c:pt>
                <c:pt idx="129">
                  <c:v>35.764809964358207</c:v>
                </c:pt>
                <c:pt idx="130">
                  <c:v>35.889389099524983</c:v>
                </c:pt>
                <c:pt idx="131">
                  <c:v>36.040821873713327</c:v>
                </c:pt>
                <c:pt idx="132">
                  <c:v>36.233516567082553</c:v>
                </c:pt>
                <c:pt idx="133">
                  <c:v>36.49319370852772</c:v>
                </c:pt>
                <c:pt idx="134">
                  <c:v>36.880902887154321</c:v>
                </c:pt>
                <c:pt idx="135">
                  <c:v>38.137165005563524</c:v>
                </c:pt>
                <c:pt idx="136">
                  <c:v>38.776643352437091</c:v>
                </c:pt>
                <c:pt idx="137">
                  <c:v>39.031864611366451</c:v>
                </c:pt>
                <c:pt idx="138">
                  <c:v>39.198600460639881</c:v>
                </c:pt>
                <c:pt idx="139">
                  <c:v>39.319374909566839</c:v>
                </c:pt>
                <c:pt idx="140">
                  <c:v>39.411428403699084</c:v>
                </c:pt>
                <c:pt idx="141">
                  <c:v>39.483780122436016</c:v>
                </c:pt>
                <c:pt idx="142">
                  <c:v>39.54184229854711</c:v>
                </c:pt>
                <c:pt idx="143">
                  <c:v>39.589114629886154</c:v>
                </c:pt>
                <c:pt idx="144">
                  <c:v>39.57874285721752</c:v>
                </c:pt>
                <c:pt idx="145">
                  <c:v>39.568364971678783</c:v>
                </c:pt>
                <c:pt idx="146">
                  <c:v>39.557996021538095</c:v>
                </c:pt>
                <c:pt idx="147">
                  <c:v>39.547635999102042</c:v>
                </c:pt>
                <c:pt idx="148">
                  <c:v>39.537284896683843</c:v>
                </c:pt>
                <c:pt idx="149">
                  <c:v>39.526942706603329</c:v>
                </c:pt>
                <c:pt idx="150">
                  <c:v>39.516604379958068</c:v>
                </c:pt>
                <c:pt idx="151">
                  <c:v>39.506264692936313</c:v>
                </c:pt>
                <c:pt idx="152">
                  <c:v>39.495933971197715</c:v>
                </c:pt>
                <c:pt idx="153">
                  <c:v>39.48561220696871</c:v>
                </c:pt>
                <c:pt idx="154">
                  <c:v>39.475299392482462</c:v>
                </c:pt>
                <c:pt idx="155">
                  <c:v>39.46516114545733</c:v>
                </c:pt>
                <c:pt idx="156">
                  <c:v>39.455882458081618</c:v>
                </c:pt>
                <c:pt idx="157">
                  <c:v>39.448118406105316</c:v>
                </c:pt>
                <c:pt idx="158">
                  <c:v>39.443456755206412</c:v>
                </c:pt>
                <c:pt idx="159">
                  <c:v>39.461021296298831</c:v>
                </c:pt>
                <c:pt idx="160">
                  <c:v>39.468921042915667</c:v>
                </c:pt>
                <c:pt idx="161">
                  <c:v>39.466619888312501</c:v>
                </c:pt>
                <c:pt idx="162">
                  <c:v>39.461817804156951</c:v>
                </c:pt>
                <c:pt idx="163">
                  <c:v>39.455665000572978</c:v>
                </c:pt>
                <c:pt idx="164">
                  <c:v>39.448651871241346</c:v>
                </c:pt>
                <c:pt idx="165">
                  <c:v>39.441040879659091</c:v>
                </c:pt>
                <c:pt idx="166">
                  <c:v>39.432991558135917</c:v>
                </c:pt>
                <c:pt idx="167">
                  <c:v>39.424609212676266</c:v>
                </c:pt>
                <c:pt idx="168">
                  <c:v>39.414334234792967</c:v>
                </c:pt>
                <c:pt idx="169">
                  <c:v>39.404068229556806</c:v>
                </c:pt>
                <c:pt idx="170">
                  <c:v>39.393799013086401</c:v>
                </c:pt>
                <c:pt idx="171">
                  <c:v>39.383535751354813</c:v>
                </c:pt>
                <c:pt idx="172">
                  <c:v>39.373281516560553</c:v>
                </c:pt>
                <c:pt idx="173">
                  <c:v>39.36303630076408</c:v>
                </c:pt>
                <c:pt idx="174">
                  <c:v>39.35280009603283</c:v>
                </c:pt>
                <c:pt idx="175">
                  <c:v>39.342572257844658</c:v>
                </c:pt>
                <c:pt idx="176">
                  <c:v>39.332338856864908</c:v>
                </c:pt>
                <c:pt idx="177">
                  <c:v>39.322114522045574</c:v>
                </c:pt>
                <c:pt idx="178">
                  <c:v>39.311899245354603</c:v>
                </c:pt>
                <c:pt idx="179">
                  <c:v>39.301693018767047</c:v>
                </c:pt>
                <c:pt idx="180">
                  <c:v>39.291495834265078</c:v>
                </c:pt>
                <c:pt idx="181">
                  <c:v>39.281303667675282</c:v>
                </c:pt>
                <c:pt idx="182">
                  <c:v>39.27110940981914</c:v>
                </c:pt>
                <c:pt idx="183">
                  <c:v>39.260924249865781</c:v>
                </c:pt>
                <c:pt idx="184">
                  <c:v>39.250748179695755</c:v>
                </c:pt>
                <c:pt idx="185">
                  <c:v>39.240581191196846</c:v>
                </c:pt>
                <c:pt idx="186">
                  <c:v>39.230423276264084</c:v>
                </c:pt>
                <c:pt idx="187">
                  <c:v>39.220267371812398</c:v>
                </c:pt>
                <c:pt idx="188">
                  <c:v>39.210112506798801</c:v>
                </c:pt>
                <c:pt idx="189">
                  <c:v>39.199966771912841</c:v>
                </c:pt>
                <c:pt idx="190">
                  <c:v>39.189830158945725</c:v>
                </c:pt>
                <c:pt idx="191">
                  <c:v>39.179702659696027</c:v>
                </c:pt>
                <c:pt idx="192">
                  <c:v>39.169584265969711</c:v>
                </c:pt>
                <c:pt idx="193">
                  <c:v>39.159465230085054</c:v>
                </c:pt>
                <c:pt idx="194">
                  <c:v>39.149350009886504</c:v>
                </c:pt>
                <c:pt idx="195">
                  <c:v>39.139243952540454</c:v>
                </c:pt>
                <c:pt idx="196">
                  <c:v>39.129178363071674</c:v>
                </c:pt>
                <c:pt idx="197">
                  <c:v>39.120209876816375</c:v>
                </c:pt>
                <c:pt idx="198">
                  <c:v>39.113048890344338</c:v>
                </c:pt>
                <c:pt idx="199">
                  <c:v>39.108019485399119</c:v>
                </c:pt>
                <c:pt idx="200">
                  <c:v>39.105546124520984</c:v>
                </c:pt>
                <c:pt idx="201">
                  <c:v>39.106214724094265</c:v>
                </c:pt>
                <c:pt idx="202">
                  <c:v>39.110847630938551</c:v>
                </c:pt>
                <c:pt idx="203">
                  <c:v>39.120689825322707</c:v>
                </c:pt>
                <c:pt idx="204">
                  <c:v>39.137799231086113</c:v>
                </c:pt>
                <c:pt idx="205">
                  <c:v>39.166096439951204</c:v>
                </c:pt>
                <c:pt idx="206">
                  <c:v>39.215416883570754</c:v>
                </c:pt>
                <c:pt idx="207">
                  <c:v>39.404871354036359</c:v>
                </c:pt>
                <c:pt idx="208">
                  <c:v>39.49978410539299</c:v>
                </c:pt>
                <c:pt idx="209">
                  <c:v>39.532783284285664</c:v>
                </c:pt>
                <c:pt idx="210">
                  <c:v>39.551425972872643</c:v>
                </c:pt>
                <c:pt idx="211">
                  <c:v>39.562593079479718</c:v>
                </c:pt>
                <c:pt idx="212">
                  <c:v>39.569073778179536</c:v>
                </c:pt>
                <c:pt idx="213">
                  <c:v>39.572334716602285</c:v>
                </c:pt>
                <c:pt idx="214">
                  <c:v>39.573255101148703</c:v>
                </c:pt>
                <c:pt idx="215">
                  <c:v>39.572406531029955</c:v>
                </c:pt>
                <c:pt idx="216">
                  <c:v>39.562034101091633</c:v>
                </c:pt>
                <c:pt idx="217">
                  <c:v>39.551670601854063</c:v>
                </c:pt>
                <c:pt idx="218">
                  <c:v>39.541316025627886</c:v>
                </c:pt>
                <c:pt idx="219">
                  <c:v>39.530970364730358</c:v>
                </c:pt>
                <c:pt idx="220">
                  <c:v>39.520633611485344</c:v>
                </c:pt>
                <c:pt idx="221">
                  <c:v>39.510291372074803</c:v>
                </c:pt>
                <c:pt idx="222">
                  <c:v>39.499957158903769</c:v>
                </c:pt>
                <c:pt idx="223">
                  <c:v>39.489631906269658</c:v>
                </c:pt>
                <c:pt idx="224">
                  <c:v>39.479315606403013</c:v>
                </c:pt>
                <c:pt idx="225">
                  <c:v>39.469008251541112</c:v>
                </c:pt>
                <c:pt idx="226">
                  <c:v>39.458706426044685</c:v>
                </c:pt>
                <c:pt idx="227">
                  <c:v>39.448401672694494</c:v>
                </c:pt>
                <c:pt idx="228">
                  <c:v>39.438105917992935</c:v>
                </c:pt>
                <c:pt idx="229">
                  <c:v>39.427819154081909</c:v>
                </c:pt>
                <c:pt idx="230">
                  <c:v>39.41754137311019</c:v>
                </c:pt>
                <c:pt idx="231">
                  <c:v>39.407272567233406</c:v>
                </c:pt>
                <c:pt idx="232">
                  <c:v>39.397005301223892</c:v>
                </c:pt>
                <c:pt idx="233">
                  <c:v>39.386739219437352</c:v>
                </c:pt>
                <c:pt idx="234">
                  <c:v>39.376482167068488</c:v>
                </c:pt>
                <c:pt idx="235">
                  <c:v>39.366234136175578</c:v>
                </c:pt>
                <c:pt idx="236">
                  <c:v>39.355995118823877</c:v>
                </c:pt>
                <c:pt idx="237">
                  <c:v>39.345765107085633</c:v>
                </c:pt>
                <c:pt idx="238">
                  <c:v>39.335532995144256</c:v>
                </c:pt>
                <c:pt idx="239">
                  <c:v>39.325305830515937</c:v>
                </c:pt>
                <c:pt idx="240">
                  <c:v>39.315087726523011</c:v>
                </c:pt>
                <c:pt idx="241">
                  <c:v>39.304878675138319</c:v>
                </c:pt>
                <c:pt idx="242">
                  <c:v>39.29467866834181</c:v>
                </c:pt>
                <c:pt idx="243">
                  <c:v>39.284487698120543</c:v>
                </c:pt>
                <c:pt idx="244">
                  <c:v>39.274291325519641</c:v>
                </c:pt>
                <c:pt idx="245">
                  <c:v>39.264103325853952</c:v>
                </c:pt>
                <c:pt idx="246">
                  <c:v>39.253924418505903</c:v>
                </c:pt>
                <c:pt idx="247">
                  <c:v>39.243754595361025</c:v>
                </c:pt>
                <c:pt idx="248">
                  <c:v>39.233593848312083</c:v>
                </c:pt>
                <c:pt idx="249">
                  <c:v>39.223439843514527</c:v>
                </c:pt>
                <c:pt idx="250">
                  <c:v>39.213282126166455</c:v>
                </c:pt>
                <c:pt idx="251">
                  <c:v>39.203133541510525</c:v>
                </c:pt>
                <c:pt idx="252">
                  <c:v>39.192994081335634</c:v>
                </c:pt>
                <c:pt idx="253">
                  <c:v>39.182863737438055</c:v>
                </c:pt>
                <c:pt idx="254">
                  <c:v>39.17274250162145</c:v>
                </c:pt>
                <c:pt idx="255">
                  <c:v>39.162625330906906</c:v>
                </c:pt>
                <c:pt idx="256">
                  <c:v>39.152507248137191</c:v>
                </c:pt>
                <c:pt idx="257">
                  <c:v>39.142398330813023</c:v>
                </c:pt>
                <c:pt idx="258">
                  <c:v>39.132298570631903</c:v>
                </c:pt>
                <c:pt idx="259">
                  <c:v>39.122207959298855</c:v>
                </c:pt>
                <c:pt idx="260">
                  <c:v>39.112126488526414</c:v>
                </c:pt>
                <c:pt idx="261">
                  <c:v>39.102046754038042</c:v>
                </c:pt>
                <c:pt idx="262">
                  <c:v>39.091968559956747</c:v>
                </c:pt>
                <c:pt idx="263">
                  <c:v>39.081899564593471</c:v>
                </c:pt>
                <c:pt idx="264">
                  <c:v>39.071839759552212</c:v>
                </c:pt>
                <c:pt idx="265">
                  <c:v>39.061789136444652</c:v>
                </c:pt>
                <c:pt idx="266">
                  <c:v>39.051747686890124</c:v>
                </c:pt>
                <c:pt idx="267">
                  <c:v>39.041706005764091</c:v>
                </c:pt>
                <c:pt idx="268">
                  <c:v>39.031667956793008</c:v>
                </c:pt>
                <c:pt idx="269">
                  <c:v>39.021639140350828</c:v>
                </c:pt>
                <c:pt idx="270">
                  <c:v>39.011619547945898</c:v>
                </c:pt>
                <c:pt idx="271">
                  <c:v>39.00160917109438</c:v>
                </c:pt>
                <c:pt idx="272">
                  <c:v>38.991608001320245</c:v>
                </c:pt>
                <c:pt idx="273">
                  <c:v>38.981604987147911</c:v>
                </c:pt>
                <c:pt idx="274">
                  <c:v>38.971607342060317</c:v>
                </c:pt>
                <c:pt idx="275">
                  <c:v>38.96161896387131</c:v>
                </c:pt>
                <c:pt idx="276">
                  <c:v>38.951639843991323</c:v>
                </c:pt>
                <c:pt idx="277">
                  <c:v>38.941669973838763</c:v>
                </c:pt>
                <c:pt idx="278">
                  <c:v>38.93170934483998</c:v>
                </c:pt>
                <c:pt idx="279">
                  <c:v>38.921745616711057</c:v>
                </c:pt>
                <c:pt idx="280">
                  <c:v>38.911788636663118</c:v>
                </c:pt>
                <c:pt idx="281">
                  <c:v>38.901840958463694</c:v>
                </c:pt>
                <c:pt idx="282">
                  <c:v>38.891902573422968</c:v>
                </c:pt>
                <c:pt idx="283">
                  <c:v>38.881973472859229</c:v>
                </c:pt>
                <c:pt idx="284">
                  <c:v>38.872053648098884</c:v>
                </c:pt>
                <c:pt idx="285">
                  <c:v>38.862129831278033</c:v>
                </c:pt>
                <c:pt idx="286">
                  <c:v>38.852213779839211</c:v>
                </c:pt>
                <c:pt idx="287">
                  <c:v>38.842307065801663</c:v>
                </c:pt>
                <c:pt idx="288">
                  <c:v>38.832409680372869</c:v>
                </c:pt>
                <c:pt idx="289">
                  <c:v>38.82252161476859</c:v>
                </c:pt>
                <c:pt idx="290">
                  <c:v>38.812642860212854</c:v>
                </c:pt>
                <c:pt idx="291">
                  <c:v>38.802759586208708</c:v>
                </c:pt>
                <c:pt idx="292">
                  <c:v>38.792884729391581</c:v>
                </c:pt>
                <c:pt idx="293">
                  <c:v>38.783019246155114</c:v>
                </c:pt>
                <c:pt idx="294">
                  <c:v>38.773163127601556</c:v>
                </c:pt>
                <c:pt idx="295">
                  <c:v>38.763316364841607</c:v>
                </c:pt>
                <c:pt idx="296">
                  <c:v>38.753478948994399</c:v>
                </c:pt>
                <c:pt idx="297">
                  <c:v>38.743636855628296</c:v>
                </c:pt>
                <c:pt idx="298">
                  <c:v>38.733803461917574</c:v>
                </c:pt>
                <c:pt idx="299">
                  <c:v>38.723979478618652</c:v>
                </c:pt>
                <c:pt idx="300">
                  <c:v>38.714164896725904</c:v>
                </c:pt>
                <c:pt idx="301">
                  <c:v>38.704359707242325</c:v>
                </c:pt>
                <c:pt idx="302">
                  <c:v>38.694563901179521</c:v>
                </c:pt>
                <c:pt idx="303">
                  <c:v>38.684763632653656</c:v>
                </c:pt>
                <c:pt idx="304">
                  <c:v>38.67497197303431</c:v>
                </c:pt>
                <c:pt idx="305">
                  <c:v>38.665189761336151</c:v>
                </c:pt>
                <c:pt idx="306">
                  <c:v>38.655416988442937</c:v>
                </c:pt>
                <c:pt idx="307">
                  <c:v>38.645653645247215</c:v>
                </c:pt>
                <c:pt idx="308">
                  <c:v>38.635899722650315</c:v>
                </c:pt>
                <c:pt idx="309">
                  <c:v>38.626141929615152</c:v>
                </c:pt>
                <c:pt idx="310">
                  <c:v>38.616392277599275</c:v>
                </c:pt>
                <c:pt idx="311">
                  <c:v>38.606652111720244</c:v>
                </c:pt>
                <c:pt idx="312">
                  <c:v>38.596921422748316</c:v>
                </c:pt>
                <c:pt idx="313">
                  <c:v>38.587200201462728</c:v>
                </c:pt>
                <c:pt idx="314">
                  <c:v>38.577488438651692</c:v>
                </c:pt>
                <c:pt idx="315">
                  <c:v>38.567773778272311</c:v>
                </c:pt>
                <c:pt idx="316">
                  <c:v>38.558066409924614</c:v>
                </c:pt>
                <c:pt idx="317">
                  <c:v>38.548368566665282</c:v>
                </c:pt>
                <c:pt idx="318">
                  <c:v>38.538680239148086</c:v>
                </c:pt>
                <c:pt idx="319">
                  <c:v>38.529001418035961</c:v>
                </c:pt>
                <c:pt idx="320">
                  <c:v>38.519332094001008</c:v>
                </c:pt>
                <c:pt idx="321">
                  <c:v>38.509661230022097</c:v>
                </c:pt>
                <c:pt idx="322">
                  <c:v>38.499996423983603</c:v>
                </c:pt>
                <c:pt idx="323">
                  <c:v>38.490341182752182</c:v>
                </c:pt>
                <c:pt idx="324">
                  <c:v>38.480695496861983</c:v>
                </c:pt>
                <c:pt idx="325">
                  <c:v>38.471059356856543</c:v>
                </c:pt>
                <c:pt idx="326">
                  <c:v>38.461432753288733</c:v>
                </c:pt>
                <c:pt idx="327">
                  <c:v>38.451806356097876</c:v>
                </c:pt>
                <c:pt idx="328">
                  <c:v>38.442184393607576</c:v>
                </c:pt>
                <c:pt idx="329">
                  <c:v>38.43257203644341</c:v>
                </c:pt>
                <c:pt idx="330">
                  <c:v>38.422969275016655</c:v>
                </c:pt>
                <c:pt idx="331">
                  <c:v>38.413376099748163</c:v>
                </c:pt>
                <c:pt idx="332">
                  <c:v>38.403792501068359</c:v>
                </c:pt>
                <c:pt idx="333">
                  <c:v>38.394211247784497</c:v>
                </c:pt>
                <c:pt idx="334">
                  <c:v>38.384632412698508</c:v>
                </c:pt>
                <c:pt idx="335">
                  <c:v>38.375063224293221</c:v>
                </c:pt>
                <c:pt idx="336">
                  <c:v>38.365503672853627</c:v>
                </c:pt>
                <c:pt idx="337">
                  <c:v>38.355953748674509</c:v>
                </c:pt>
                <c:pt idx="338">
                  <c:v>38.346413442060417</c:v>
                </c:pt>
                <c:pt idx="339">
                  <c:v>38.336878031354253</c:v>
                </c:pt>
                <c:pt idx="340">
                  <c:v>38.32734261014707</c:v>
                </c:pt>
                <c:pt idx="341">
                  <c:v>38.317816877847982</c:v>
                </c:pt>
                <c:pt idx="342">
                  <c:v>38.308300824612118</c:v>
                </c:pt>
                <c:pt idx="343">
                  <c:v>38.298794440604617</c:v>
                </c:pt>
                <c:pt idx="344">
                  <c:v>38.289297716000604</c:v>
                </c:pt>
                <c:pt idx="345">
                  <c:v>38.27980884167922</c:v>
                </c:pt>
                <c:pt idx="346">
                  <c:v>38.270317123468132</c:v>
                </c:pt>
                <c:pt idx="347">
                  <c:v>38.260835137304937</c:v>
                </c:pt>
                <c:pt idx="348">
                  <c:v>38.251362873211164</c:v>
                </c:pt>
                <c:pt idx="349">
                  <c:v>38.241900321218587</c:v>
                </c:pt>
                <c:pt idx="350">
                  <c:v>38.232447471369198</c:v>
                </c:pt>
                <c:pt idx="351">
                  <c:v>38.223004313715187</c:v>
                </c:pt>
                <c:pt idx="352">
                  <c:v>38.213558110894652</c:v>
                </c:pt>
                <c:pt idx="353">
                  <c:v>38.204120163590481</c:v>
                </c:pt>
                <c:pt idx="354">
                  <c:v>38.194691982312506</c:v>
                </c:pt>
                <c:pt idx="355">
                  <c:v>38.185273556955224</c:v>
                </c:pt>
                <c:pt idx="356">
                  <c:v>38.175864877423578</c:v>
                </c:pt>
                <c:pt idx="357">
                  <c:v>38.166465933632971</c:v>
                </c:pt>
                <c:pt idx="358">
                  <c:v>38.157067751509643</c:v>
                </c:pt>
                <c:pt idx="359">
                  <c:v>38.147674138487631</c:v>
                </c:pt>
                <c:pt idx="360">
                  <c:v>38.138290336443738</c:v>
                </c:pt>
                <c:pt idx="361">
                  <c:v>38.12891633513108</c:v>
                </c:pt>
                <c:pt idx="362">
                  <c:v>38.119552124313472</c:v>
                </c:pt>
                <c:pt idx="363">
                  <c:v>38.110197693765421</c:v>
                </c:pt>
                <c:pt idx="364">
                  <c:v>38.100848260483382</c:v>
                </c:pt>
                <c:pt idx="365">
                  <c:v>38.091499279852108</c:v>
                </c:pt>
                <c:pt idx="366">
                  <c:v>38.082160156193495</c:v>
                </c:pt>
                <c:pt idx="367">
                  <c:v>38.072830879114981</c:v>
                </c:pt>
                <c:pt idx="368">
                  <c:v>38.063511438234947</c:v>
                </c:pt>
                <c:pt idx="369">
                  <c:v>38.054201823182737</c:v>
                </c:pt>
                <c:pt idx="370">
                  <c:v>38.044901874880146</c:v>
                </c:pt>
                <c:pt idx="371">
                  <c:v>38.035597827427431</c:v>
                </c:pt>
                <c:pt idx="372">
                  <c:v>38.026303684035149</c:v>
                </c:pt>
                <c:pt idx="373">
                  <c:v>38.017019434160531</c:v>
                </c:pt>
                <c:pt idx="374">
                  <c:v>38.007745067272026</c:v>
                </c:pt>
                <c:pt idx="375">
                  <c:v>37.99848057284931</c:v>
                </c:pt>
                <c:pt idx="376">
                  <c:v>37.989225940383243</c:v>
                </c:pt>
                <c:pt idx="377">
                  <c:v>37.979972030318748</c:v>
                </c:pt>
                <c:pt idx="378">
                  <c:v>37.970723171807286</c:v>
                </c:pt>
                <c:pt idx="379">
                  <c:v>37.96148425489352</c:v>
                </c:pt>
                <c:pt idx="380">
                  <c:v>37.952255268891228</c:v>
                </c:pt>
                <c:pt idx="381">
                  <c:v>37.943036203125679</c:v>
                </c:pt>
                <c:pt idx="382">
                  <c:v>37.933827046933601</c:v>
                </c:pt>
                <c:pt idx="383">
                  <c:v>37.924624182843729</c:v>
                </c:pt>
                <c:pt idx="384">
                  <c:v>37.915420916518464</c:v>
                </c:pt>
                <c:pt idx="385">
                  <c:v>37.906227641070842</c:v>
                </c:pt>
                <c:pt idx="386">
                  <c:v>37.897044345654969</c:v>
                </c:pt>
                <c:pt idx="387">
                  <c:v>37.88787101943673</c:v>
                </c:pt>
                <c:pt idx="388">
                  <c:v>37.878707651593771</c:v>
                </c:pt>
                <c:pt idx="389">
                  <c:v>37.869554231315476</c:v>
                </c:pt>
                <c:pt idx="390">
                  <c:v>37.860399232250707</c:v>
                </c:pt>
                <c:pt idx="391">
                  <c:v>37.851251909504583</c:v>
                </c:pt>
                <c:pt idx="392">
                  <c:v>37.84211461716658</c:v>
                </c:pt>
                <c:pt idx="393">
                  <c:v>37.832987344237957</c:v>
                </c:pt>
                <c:pt idx="394">
                  <c:v>37.823870079732025</c:v>
                </c:pt>
                <c:pt idx="395">
                  <c:v>37.814762812674147</c:v>
                </c:pt>
                <c:pt idx="396">
                  <c:v>37.805660453701243</c:v>
                </c:pt>
                <c:pt idx="397">
                  <c:v>37.796559397589711</c:v>
                </c:pt>
                <c:pt idx="398">
                  <c:v>37.787468423584265</c:v>
                </c:pt>
                <c:pt idx="399">
                  <c:v>37.778387520515999</c:v>
                </c:pt>
                <c:pt idx="400">
                  <c:v>37.769316677228375</c:v>
                </c:pt>
                <c:pt idx="401">
                  <c:v>37.760255882577219</c:v>
                </c:pt>
                <c:pt idx="402">
                  <c:v>37.751205125430701</c:v>
                </c:pt>
                <c:pt idx="403">
                  <c:v>37.742152489454938</c:v>
                </c:pt>
                <c:pt idx="404">
                  <c:v>37.73310815173101</c:v>
                </c:pt>
                <c:pt idx="405">
                  <c:v>37.724073937858059</c:v>
                </c:pt>
                <c:pt idx="406">
                  <c:v>37.715049836503873</c:v>
                </c:pt>
                <c:pt idx="407">
                  <c:v>37.706035836348924</c:v>
                </c:pt>
                <c:pt idx="408">
                  <c:v>37.697031926086353</c:v>
                </c:pt>
                <c:pt idx="409">
                  <c:v>37.688033575839412</c:v>
                </c:pt>
                <c:pt idx="410">
                  <c:v>37.679036195001444</c:v>
                </c:pt>
                <c:pt idx="411">
                  <c:v>37.670048992389304</c:v>
                </c:pt>
                <c:pt idx="412">
                  <c:v>37.661071956488946</c:v>
                </c:pt>
                <c:pt idx="413">
                  <c:v>37.652105075799355</c:v>
                </c:pt>
                <c:pt idx="414">
                  <c:v>37.643148338832503</c:v>
                </c:pt>
                <c:pt idx="415">
                  <c:v>37.634201734113383</c:v>
                </c:pt>
                <c:pt idx="416">
                  <c:v>37.625254995025657</c:v>
                </c:pt>
                <c:pt idx="417">
                  <c:v>37.616315128374445</c:v>
                </c:pt>
                <c:pt idx="418">
                  <c:v>37.607385484163288</c:v>
                </c:pt>
                <c:pt idx="419">
                  <c:v>37.598466050703166</c:v>
                </c:pt>
                <c:pt idx="420">
                  <c:v>37.589556816318421</c:v>
                </c:pt>
                <c:pt idx="421">
                  <c:v>37.58065776934675</c:v>
                </c:pt>
                <c:pt idx="422">
                  <c:v>37.571767016843651</c:v>
                </c:pt>
                <c:pt idx="423">
                  <c:v>37.562874813401073</c:v>
                </c:pt>
                <c:pt idx="424">
                  <c:v>37.553992889748564</c:v>
                </c:pt>
                <c:pt idx="425">
                  <c:v>37.545121234002217</c:v>
                </c:pt>
                <c:pt idx="426">
                  <c:v>37.536259834291869</c:v>
                </c:pt>
                <c:pt idx="427">
                  <c:v>37.527408678761077</c:v>
                </c:pt>
                <c:pt idx="428">
                  <c:v>37.518567755567105</c:v>
                </c:pt>
                <c:pt idx="429">
                  <c:v>37.509730533002006</c:v>
                </c:pt>
                <c:pt idx="430">
                  <c:v>37.500896661316332</c:v>
                </c:pt>
                <c:pt idx="431">
                  <c:v>37.492073116399624</c:v>
                </c:pt>
                <c:pt idx="432">
                  <c:v>37.483259886179916</c:v>
                </c:pt>
                <c:pt idx="433">
                  <c:v>37.474456958599362</c:v>
                </c:pt>
                <c:pt idx="434">
                  <c:v>37.465664321614213</c:v>
                </c:pt>
                <c:pt idx="435">
                  <c:v>37.456881963194789</c:v>
                </c:pt>
                <c:pt idx="436">
                  <c:v>37.448099357989321</c:v>
                </c:pt>
                <c:pt idx="437">
                  <c:v>37.439324259474908</c:v>
                </c:pt>
                <c:pt idx="438">
                  <c:v>37.4305595361187</c:v>
                </c:pt>
                <c:pt idx="439">
                  <c:v>37.421805175653716</c:v>
                </c:pt>
                <c:pt idx="440">
                  <c:v>37.413061165827493</c:v>
                </c:pt>
                <c:pt idx="441">
                  <c:v>37.404327494402047</c:v>
                </c:pt>
                <c:pt idx="442">
                  <c:v>37.395603542703398</c:v>
                </c:pt>
                <c:pt idx="443">
                  <c:v>37.386877228495628</c:v>
                </c:pt>
                <c:pt idx="444">
                  <c:v>37.378161351815343</c:v>
                </c:pt>
                <c:pt idx="445">
                  <c:v>37.369455900178245</c:v>
                </c:pt>
                <c:pt idx="446">
                  <c:v>37.360760861114954</c:v>
                </c:pt>
                <c:pt idx="447">
                  <c:v>37.352076222171014</c:v>
                </c:pt>
                <c:pt idx="448">
                  <c:v>37.343401970906861</c:v>
                </c:pt>
                <c:pt idx="449">
                  <c:v>37.334734626684899</c:v>
                </c:pt>
                <c:pt idx="450">
                  <c:v>37.326067938743819</c:v>
                </c:pt>
                <c:pt idx="451">
                  <c:v>37.317411740014094</c:v>
                </c:pt>
                <c:pt idx="452">
                  <c:v>37.308766017800735</c:v>
                </c:pt>
                <c:pt idx="453">
                  <c:v>37.300130759424114</c:v>
                </c:pt>
                <c:pt idx="454">
                  <c:v>37.29150595221995</c:v>
                </c:pt>
                <c:pt idx="455">
                  <c:v>37.282891583539282</c:v>
                </c:pt>
                <c:pt idx="456">
                  <c:v>37.274281943707429</c:v>
                </c:pt>
                <c:pt idx="457">
                  <c:v>37.265675344110548</c:v>
                </c:pt>
                <c:pt idx="458">
                  <c:v>37.257079287105761</c:v>
                </c:pt>
                <c:pt idx="459">
                  <c:v>37.248493759778988</c:v>
                </c:pt>
                <c:pt idx="460">
                  <c:v>37.239918749231983</c:v>
                </c:pt>
                <c:pt idx="461">
                  <c:v>37.231354242582285</c:v>
                </c:pt>
                <c:pt idx="462">
                  <c:v>37.222800226963223</c:v>
                </c:pt>
                <c:pt idx="463">
                  <c:v>37.214249411391258</c:v>
                </c:pt>
                <c:pt idx="464">
                  <c:v>37.205703369960283</c:v>
                </c:pt>
                <c:pt idx="465">
                  <c:v>37.197167926308481</c:v>
                </c:pt>
                <c:pt idx="466">
                  <c:v>37.188643067293754</c:v>
                </c:pt>
                <c:pt idx="467">
                  <c:v>37.180128779790294</c:v>
                </c:pt>
                <c:pt idx="468">
                  <c:v>37.171625050688583</c:v>
                </c:pt>
                <c:pt idx="469">
                  <c:v>37.163131866895348</c:v>
                </c:pt>
                <c:pt idx="470">
                  <c:v>37.154641007447779</c:v>
                </c:pt>
                <c:pt idx="471">
                  <c:v>37.146156001946942</c:v>
                </c:pt>
                <c:pt idx="472">
                  <c:v>37.137681651337886</c:v>
                </c:pt>
                <c:pt idx="473">
                  <c:v>37.129217942240921</c:v>
                </c:pt>
                <c:pt idx="474">
                  <c:v>37.120764861293161</c:v>
                </c:pt>
                <c:pt idx="475">
                  <c:v>37.112322395148503</c:v>
                </c:pt>
                <c:pt idx="476">
                  <c:v>37.103890530477599</c:v>
                </c:pt>
                <c:pt idx="477">
                  <c:v>37.095460766242127</c:v>
                </c:pt>
                <c:pt idx="478">
                  <c:v>37.087037282578692</c:v>
                </c:pt>
                <c:pt idx="479">
                  <c:v>37.078624512975097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3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34.799999999999997</c:v>
                </c:pt>
                <c:pt idx="1">
                  <c:v>35.642857142857139</c:v>
                </c:pt>
                <c:pt idx="2">
                  <c:v>36.48571428571428</c:v>
                </c:pt>
                <c:pt idx="3">
                  <c:v>37.328571428571422</c:v>
                </c:pt>
                <c:pt idx="4">
                  <c:v>38.171428571428564</c:v>
                </c:pt>
                <c:pt idx="5">
                  <c:v>39.014285714285705</c:v>
                </c:pt>
                <c:pt idx="6">
                  <c:v>39.857142857142847</c:v>
                </c:pt>
                <c:pt idx="7">
                  <c:v>40.699999999999996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4D0AC1C-E80C-4DF5-81F0-B058967CB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5221" cy="62881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125137</xdr:colOff>
      <xdr:row>19</xdr:row>
      <xdr:rowOff>99313</xdr:rowOff>
    </xdr:from>
    <xdr:to>
      <xdr:col>36</xdr:col>
      <xdr:colOff>353389</xdr:colOff>
      <xdr:row>40</xdr:row>
      <xdr:rowOff>66841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5926190" y="4460760"/>
          <a:ext cx="5007462" cy="38276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24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Orifice in the model will be 5.7 inches in diameter to allow release from DET 41 to flow through it. </a:t>
          </a:r>
          <a:endParaRPr lang="en-US" sz="2400">
            <a:solidFill>
              <a:srgbClr val="FF0000"/>
            </a:solidFill>
            <a:effectLst/>
          </a:endParaRPr>
        </a:p>
        <a:p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topLeftCell="X1" workbookViewId="0">
      <selection activeCell="AK10" sqref="AK10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0.45170340681362742</v>
      </c>
      <c r="N7">
        <f>M7/$M$12</f>
        <v>0.15384615384615388</v>
      </c>
      <c r="O7" t="s">
        <v>24</v>
      </c>
      <c r="P7">
        <f>P12*Q7/Q12</f>
        <v>2.9360721442885773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4.9285023478125396E-3</v>
      </c>
      <c r="V7">
        <f>U7</f>
        <v>4.9285023478125396E-3</v>
      </c>
      <c r="W7" s="21">
        <f>V7</f>
        <v>4.9285023478125396E-3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3.3288577154308618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5.3504804140820034E-3</v>
      </c>
      <c r="V8">
        <f>U8+V7</f>
        <v>1.0278982761894543E-2</v>
      </c>
      <c r="W8" s="21">
        <f t="shared" ref="W8:W71" si="10">IF(R8-R7=1,V8-V7,V8-V7+W7)</f>
        <v>1.0278982761894543E-2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3.5154308617234471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5.8306795049655295E-3</v>
      </c>
      <c r="V9">
        <f t="shared" ref="V9:V72" si="13">U9+V8</f>
        <v>1.6109662266860073E-2</v>
      </c>
      <c r="W9">
        <f t="shared" si="10"/>
        <v>1.6109662266860073E-2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0.27494989979959916</v>
      </c>
      <c r="N10">
        <f t="shared" si="7"/>
        <v>9.3645484949832755E-2</v>
      </c>
      <c r="O10" t="s">
        <v>28</v>
      </c>
      <c r="P10">
        <f>P12*Q10/Q12</f>
        <v>3.7903807615230463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6.3811124572002928E-3</v>
      </c>
      <c r="V10">
        <f t="shared" si="13"/>
        <v>2.2490774724060365E-2</v>
      </c>
      <c r="W10">
        <f t="shared" si="10"/>
        <v>2.2490774724060365E-2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0.39278557114228452</v>
      </c>
      <c r="N11">
        <f>M11/$M$12</f>
        <v>0.13377926421404679</v>
      </c>
      <c r="O11" t="s">
        <v>29</v>
      </c>
      <c r="P11">
        <f>P12*Q11/Q12</f>
        <v>4.4482965931863729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7.0173326958918071E-3</v>
      </c>
      <c r="V11">
        <f t="shared" si="13"/>
        <v>2.9508107419952172E-2</v>
      </c>
      <c r="W11">
        <f t="shared" si="10"/>
        <v>2.9508107419952172E-2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2.9360721442885773</v>
      </c>
      <c r="N12">
        <f t="shared" si="7"/>
        <v>1</v>
      </c>
      <c r="O12" t="s">
        <v>30</v>
      </c>
      <c r="P12">
        <f>'Basin Evaluation'!U10</f>
        <v>4.9000000000000004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7.7598795082220381E-3</v>
      </c>
      <c r="V12">
        <f t="shared" si="13"/>
        <v>3.7267986928174207E-2</v>
      </c>
      <c r="W12">
        <f t="shared" si="10"/>
        <v>3.7267986928174207E-2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0.18657314629258526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8.6365215073630156E-3</v>
      </c>
      <c r="V13">
        <f t="shared" si="13"/>
        <v>4.5904508435537221E-2</v>
      </c>
      <c r="W13">
        <f t="shared" si="10"/>
        <v>4.5904508435537221E-2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1.2377309389653463E-4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1.2377309389653463E-4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9.6858845101380382E-3</v>
      </c>
      <c r="V14">
        <f t="shared" si="13"/>
        <v>5.5590392945675263E-2</v>
      </c>
      <c r="W14">
        <f t="shared" si="10"/>
        <v>5.5590392945675263E-2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9.9733769495649019E-4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9.9733769495649019E-4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0.65791583166332668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1.0963616906413768E-2</v>
      </c>
      <c r="V15">
        <f t="shared" si="13"/>
        <v>6.6554009852089036E-2</v>
      </c>
      <c r="W15">
        <f t="shared" si="10"/>
        <v>6.6554009852089036E-2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2.8823875832526551E-3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2.8823875832526551E-3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1.2553533114335812E-2</v>
      </c>
      <c r="V16">
        <f t="shared" si="13"/>
        <v>7.9107542966424846E-2</v>
      </c>
      <c r="W16">
        <f t="shared" si="10"/>
        <v>7.9107542966424846E-2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6.0494286453538076E-3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6.0494286453538076E-3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4.9000000000000004</v>
      </c>
      <c r="R17">
        <v>1</v>
      </c>
      <c r="S17">
        <v>11</v>
      </c>
      <c r="T17">
        <f t="shared" si="8"/>
        <v>11</v>
      </c>
      <c r="U17">
        <f t="shared" si="9"/>
        <v>1.4589399343059242E-2</v>
      </c>
      <c r="V17">
        <f t="shared" si="13"/>
        <v>9.3696942309484083E-2</v>
      </c>
      <c r="W17">
        <f t="shared" si="10"/>
        <v>9.3696942309484083E-2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1.0882374909999297E-2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1.0882374909999297E-2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1.7302182582027745E-2</v>
      </c>
      <c r="V18">
        <f t="shared" si="13"/>
        <v>0.11099912489151183</v>
      </c>
      <c r="W18">
        <f t="shared" si="10"/>
        <v>0.11099912489151183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1.7959402054275018E-2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1.7959402054275018E-2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2.1138475061977236E-2</v>
      </c>
      <c r="V19">
        <f t="shared" si="13"/>
        <v>0.13213759995348906</v>
      </c>
      <c r="W19">
        <f t="shared" si="10"/>
        <v>0.13213759995348906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2.8231188008123447E-2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2.8231188008123447E-2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2.7130257185865543E-2</v>
      </c>
      <c r="V20">
        <f t="shared" si="13"/>
        <v>0.1592678571393546</v>
      </c>
      <c r="W20">
        <f t="shared" si="10"/>
        <v>0.1592678571393546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4.3501775016434263E-2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4.3501775016434263E-2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3.8609553900330919E-2</v>
      </c>
      <c r="V21">
        <f t="shared" si="13"/>
        <v>0.19787741103968551</v>
      </c>
      <c r="W21">
        <f t="shared" si="10"/>
        <v>0.19787741103968551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6.8305916455990809E-2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6.8305916455990809E-2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0.1170473573922311</v>
      </c>
      <c r="V22">
        <f t="shared" si="13"/>
        <v>0.31492476843191664</v>
      </c>
      <c r="W22">
        <f t="shared" si="10"/>
        <v>0.31492476843191664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0.15712462871919908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0.15712462871919908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5.8240428250142952E-2</v>
      </c>
      <c r="V23">
        <f t="shared" si="13"/>
        <v>0.37316519668205961</v>
      </c>
      <c r="W23">
        <f t="shared" si="10"/>
        <v>0.37316519668205961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0.20590881934094099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0.20590881934094099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2.3626921961764129E-2</v>
      </c>
      <c r="V24">
        <f t="shared" si="13"/>
        <v>0.39679211864382374</v>
      </c>
      <c r="W24">
        <f t="shared" si="10"/>
        <v>0.39679211864382374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0.22626030647395062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0.22626030647395062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1.5719487796331838E-2</v>
      </c>
      <c r="V25">
        <f t="shared" si="13"/>
        <v>0.41251160644015561</v>
      </c>
      <c r="W25">
        <f t="shared" si="10"/>
        <v>0.41251160644015561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0.2399494979611777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0.2399494979611777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1.1626326225359843E-2</v>
      </c>
      <c r="V26">
        <f t="shared" si="13"/>
        <v>0.42413793266551547</v>
      </c>
      <c r="W26">
        <f t="shared" si="10"/>
        <v>0.42413793266551547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0.25014409868257709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0.25014409868257709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9.0739867322832107E-3</v>
      </c>
      <c r="V27">
        <f t="shared" si="13"/>
        <v>0.43321191939779868</v>
      </c>
      <c r="W27">
        <f t="shared" si="10"/>
        <v>0.43321191939779868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0.25813944726438531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0.25813944726438531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7.3269037582204986E-3</v>
      </c>
      <c r="V28">
        <f t="shared" si="13"/>
        <v>0.44053882315601917</v>
      </c>
      <c r="W28">
        <f t="shared" si="10"/>
        <v>0.44053882315601917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0.26461904872922876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0.26461904872922876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6.0601582338021334E-3</v>
      </c>
      <c r="V29">
        <f t="shared" si="13"/>
        <v>0.44659898138982129</v>
      </c>
      <c r="W29">
        <f t="shared" si="10"/>
        <v>0.44659898138982129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0.26999377788828977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0.26999377788828977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5.1044254238061769E-3</v>
      </c>
      <c r="V30">
        <f t="shared" si="13"/>
        <v>0.45170340681362747</v>
      </c>
      <c r="W30">
        <f t="shared" si="10"/>
        <v>0.45170340681362747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0.27453135288371988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0.27453135288371988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0.45170340681362747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0.27453135288371988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0.45170340681362747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0.27453135288371988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0.45170340681362747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0.27453135288371988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0.45170340681362747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0.27453135288371988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0.45170340681362747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0.27453135288371988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0.45170340681362747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0.27453135288371988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0.45170340681362747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0.27453135288371988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0.45170340681362747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0.27453135288371988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0.45170340681362747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0.27453135288371988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0.45170340681362747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0.27453135288371988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0.45170340681362747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0.27453135288371988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0.45170340681362747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0.27453135288371988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0.45170340681362747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0.27453135288371988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0.45170340681362747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0.27453135288371988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0.45170340681362747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0.27453135288371988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0.45170340681362747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0.27453135288371988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0.45170340681362747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0.27453135288371988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0.45170340681362747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0.27453135288371988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0.45170340681362747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0.27453135288371988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0.45170340681362747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0.27453135288371988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0.45170340681362747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0.27453135288371988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0.45170340681362747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0.27453135288371988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0.45170340681362747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0.27453135288371988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0.45170340681362747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0.27453135288371988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0.45170340681362747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0.27453135288371988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0.45170340681362747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0.27453135288371988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0.45170340681362747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0.27453135288371988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0.45170340681362747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0.27453135288371988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0.45170340681362747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0.27453135288371988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0.45170340681362747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0.27453135288371988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0.45170340681362747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0.27453135288371988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0.45170340681362747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0.27453135288371988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0.45170340681362747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0.27453135288371988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0.45170340681362747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0.27453135288371988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0.45170340681362747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0.27453135288371988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0.45170340681362747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0.27453135288371988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0.45170340681362747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0.27453135288371988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0.45170340681362747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0.27453135288371988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0.45170340681362747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0.27453135288371988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0.45170340681362747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0.27453135288371988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0.45170340681362747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0.27453135288371988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0.45170340681362747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0.27453135288371988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0.45170340681362747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0.27453135288371988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0.45170340681362747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0.27453135288371988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0.45170340681362747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0.27453135288371988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0.45170340681362747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0.27453135288371988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0.45170340681362747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0.27453135288371988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0.45170340681362747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0.27453135288371988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2.9999579508424141E-3</v>
      </c>
      <c r="V79">
        <f t="shared" si="26"/>
        <v>0.45470336476446988</v>
      </c>
      <c r="W79">
        <f>IF(R79-R78=1,V79-V78,V79-V78+W78)</f>
        <v>2.9999579508424024E-3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0.27453135288371988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3.2568141650933919E-3</v>
      </c>
      <c r="V80">
        <f t="shared" si="26"/>
        <v>0.45796017892956326</v>
      </c>
      <c r="W80">
        <f t="shared" ref="W80:W143" si="27">IF(R80-R79=1,V80-V79,V80-V79+W79)</f>
        <v>6.2567721159357825E-3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0.27453135288371988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3.5491092638920601E-3</v>
      </c>
      <c r="V81">
        <f t="shared" si="26"/>
        <v>0.46150928819345532</v>
      </c>
      <c r="W81">
        <f t="shared" si="27"/>
        <v>9.8058813798278521E-3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0.27453135288371988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3.8841554087306112E-3</v>
      </c>
      <c r="V82">
        <f t="shared" si="26"/>
        <v>0.46539344360218593</v>
      </c>
      <c r="W82">
        <f t="shared" si="27"/>
        <v>1.3690036788558457E-2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0.27453135288371988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4.2714199018471849E-3</v>
      </c>
      <c r="V83">
        <f t="shared" si="26"/>
        <v>0.46966486350403314</v>
      </c>
      <c r="W83">
        <f t="shared" si="27"/>
        <v>1.7961456690405664E-2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0.27453135288371988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4.7234049180481944E-3</v>
      </c>
      <c r="V84">
        <f t="shared" si="26"/>
        <v>0.47438826842208132</v>
      </c>
      <c r="W84">
        <f t="shared" si="27"/>
        <v>2.2684861608453843E-2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0.27453135288371988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5.2570130914383548E-3</v>
      </c>
      <c r="V85">
        <f t="shared" si="26"/>
        <v>0.47964528151351965</v>
      </c>
      <c r="W85">
        <f t="shared" si="27"/>
        <v>2.7941874699892177E-2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0.27453135288371988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5.8957557887796726E-3</v>
      </c>
      <c r="V86">
        <f t="shared" si="26"/>
        <v>0.48554103730229931</v>
      </c>
      <c r="W86">
        <f t="shared" si="27"/>
        <v>3.3837630488671833E-2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0.27453135288371988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6.6735059430344645E-3</v>
      </c>
      <c r="V87">
        <f t="shared" si="26"/>
        <v>0.49221454324533376</v>
      </c>
      <c r="W87">
        <f t="shared" si="27"/>
        <v>4.0511136431706285E-2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0.27453135288371988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7.6412810261174474E-3</v>
      </c>
      <c r="V88">
        <f t="shared" si="26"/>
        <v>0.4998558242714512</v>
      </c>
      <c r="W88">
        <f t="shared" si="27"/>
        <v>4.8152417457823726E-2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0.27478591162733385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2.5455874361394819E-4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8.8805039479490991E-3</v>
      </c>
      <c r="V89">
        <f t="shared" si="26"/>
        <v>0.50873632821940029</v>
      </c>
      <c r="W89">
        <f t="shared" si="27"/>
        <v>5.7032921405772818E-2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0.27572508899451725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1.1937361107973337E-3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1.0531763310799493E-2</v>
      </c>
      <c r="V90">
        <f t="shared" si="26"/>
        <v>0.51926809153019982</v>
      </c>
      <c r="W90">
        <f t="shared" si="27"/>
        <v>6.7564684716572343E-2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0.27763092700337316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3.099574119653223E-3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1.2866897863812225E-2</v>
      </c>
      <c r="V91">
        <f t="shared" si="26"/>
        <v>0.53213498939401205</v>
      </c>
      <c r="W91">
        <f t="shared" si="27"/>
        <v>8.0431582580384575E-2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0.28097119099672402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6.4398381130041059E-3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1.6514069591396407E-2</v>
      </c>
      <c r="V92">
        <f t="shared" si="26"/>
        <v>0.5486490589854085</v>
      </c>
      <c r="W92">
        <f t="shared" si="27"/>
        <v>9.6945652171781027E-2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0.28663884142911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1.2107488545390109E-2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2.3501467591505766E-2</v>
      </c>
      <c r="V93">
        <f t="shared" si="26"/>
        <v>0.57215052657691423</v>
      </c>
      <c r="W93">
        <f t="shared" si="27"/>
        <v>0.12044711976328676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0.29688167191211101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2.2350319028391141E-2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7.1246217543097151E-2</v>
      </c>
      <c r="V94">
        <f t="shared" si="26"/>
        <v>0.64339674412001135</v>
      </c>
      <c r="W94">
        <f t="shared" si="27"/>
        <v>0.19169333730638388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0.33866240815465976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6.4131055270939916E-2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3.5450695456608734E-2</v>
      </c>
      <c r="V95">
        <f t="shared" si="26"/>
        <v>0.67884743957662008</v>
      </c>
      <c r="W95">
        <f t="shared" si="27"/>
        <v>0.22714403276299261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0.36345856504758567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8.8927212163865843E-2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1.4381604672378158E-2</v>
      </c>
      <c r="V96">
        <f t="shared" si="26"/>
        <v>0.69322904424899823</v>
      </c>
      <c r="W96">
        <f t="shared" si="27"/>
        <v>0.24152563743537075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0.37404995161963472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9.9518598735914926E-2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9.568383876028071E-3</v>
      </c>
      <c r="V97">
        <f t="shared" si="26"/>
        <v>0.70279742812502632</v>
      </c>
      <c r="W97">
        <f t="shared" si="27"/>
        <v>0.25109402131139885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0.38124237878522033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0.10671102590150054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7.0768942241320751E-3</v>
      </c>
      <c r="V98">
        <f t="shared" si="26"/>
        <v>0.70987432234915837</v>
      </c>
      <c r="W98">
        <f t="shared" si="27"/>
        <v>0.2581709155355309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0.38663139301704652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0.11210004013332676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5.5232962718245607E-3</v>
      </c>
      <c r="V99">
        <f t="shared" si="26"/>
        <v>0.71539761862098294</v>
      </c>
      <c r="W99">
        <f t="shared" si="27"/>
        <v>0.26369421180735547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0.39087622788800536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0.11634487500428563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4.4598544615255184E-3</v>
      </c>
      <c r="V100">
        <f t="shared" si="26"/>
        <v>0.71985747308250847</v>
      </c>
      <c r="W100">
        <f t="shared" si="27"/>
        <v>0.268154066268881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0.39432766064531222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0.11979630776159252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3.6887919684012969E-3</v>
      </c>
      <c r="V101">
        <f t="shared" si="26"/>
        <v>0.7235462650509098</v>
      </c>
      <c r="W101">
        <f t="shared" si="27"/>
        <v>0.27184285823728233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0.39719799700645797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0.12266664412273828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3.1070415623168021E-3</v>
      </c>
      <c r="V102">
        <f t="shared" si="26"/>
        <v>0.72665330661322658</v>
      </c>
      <c r="W102">
        <f t="shared" si="27"/>
        <v>0.27494989979959911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0.39962635048052941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0.1250949975968097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4.2856542154891628E-3</v>
      </c>
      <c r="V103">
        <f t="shared" si="26"/>
        <v>0.73093896082871579</v>
      </c>
      <c r="W103">
        <f t="shared" si="27"/>
        <v>4.2856542154892097E-3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0.39962635048052941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4.652591664419131E-3</v>
      </c>
      <c r="V104">
        <f t="shared" si="26"/>
        <v>0.7355915524931349</v>
      </c>
      <c r="W104">
        <f t="shared" si="27"/>
        <v>8.9382458799083242E-3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0.39962635048052941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5.070156091274371E-3</v>
      </c>
      <c r="V105">
        <f t="shared" si="26"/>
        <v>0.74066170858440927</v>
      </c>
      <c r="W105">
        <f t="shared" si="27"/>
        <v>1.4008401971182693E-2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0.39962635048052941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5.54879344104373E-3</v>
      </c>
      <c r="V106">
        <f t="shared" si="26"/>
        <v>0.74621050202545303</v>
      </c>
      <c r="W106">
        <f t="shared" si="27"/>
        <v>1.9557195412226447E-2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0.39962635048052941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6.1020284312102635E-3</v>
      </c>
      <c r="V107">
        <f t="shared" si="26"/>
        <v>0.75231253045666324</v>
      </c>
      <c r="W107">
        <f t="shared" si="27"/>
        <v>2.5659223843436663E-2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0.39962635048052941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6.7477213114974207E-3</v>
      </c>
      <c r="V108">
        <f t="shared" si="26"/>
        <v>0.75906025176816061</v>
      </c>
      <c r="W108">
        <f t="shared" si="27"/>
        <v>3.240694515493403E-2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0.39962635048052941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7.510018702054793E-3</v>
      </c>
      <c r="V109">
        <f t="shared" si="26"/>
        <v>0.76657027047021542</v>
      </c>
      <c r="W109">
        <f t="shared" si="27"/>
        <v>3.9916963856988841E-2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0.39962635048052941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8.4225082696852468E-3</v>
      </c>
      <c r="V110">
        <f t="shared" si="26"/>
        <v>0.77499277873990069</v>
      </c>
      <c r="W110">
        <f t="shared" si="27"/>
        <v>4.833947212667411E-2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0.39989381948632335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2.6746900579396627E-4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9.5335799186206625E-3</v>
      </c>
      <c r="V111">
        <f t="shared" si="26"/>
        <v>0.78452635865852138</v>
      </c>
      <c r="W111">
        <f t="shared" si="27"/>
        <v>5.7873052045294804E-2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0.40094196070615357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1.3156102256241726E-3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1.0916115751596353E-2</v>
      </c>
      <c r="V112">
        <f t="shared" si="26"/>
        <v>0.79544247441011773</v>
      </c>
      <c r="W112">
        <f t="shared" si="27"/>
        <v>6.8789167796891149E-2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0.40299831670592706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3.3719662253976668E-3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1.2686434211355856E-2</v>
      </c>
      <c r="V113">
        <f t="shared" si="26"/>
        <v>0.80812890862147357</v>
      </c>
      <c r="W113">
        <f t="shared" si="27"/>
        <v>8.1475602008246995E-2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0.40638115373345912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6.7548032529297026E-3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1.5045376158284988E-2</v>
      </c>
      <c r="V114">
        <f t="shared" si="26"/>
        <v>0.82317428477975851</v>
      </c>
      <c r="W114">
        <f t="shared" si="27"/>
        <v>9.6520978166531934E-2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0.41157081561028758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1.1944465129758174E-2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1.8381282662588892E-2</v>
      </c>
      <c r="V115">
        <f t="shared" si="26"/>
        <v>0.84155556744234739</v>
      </c>
      <c r="W115">
        <f t="shared" si="27"/>
        <v>0.11490226082912081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0.41935807449506396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1.9731724014534546E-2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2.3591527987709155E-2</v>
      </c>
      <c r="V116">
        <f t="shared" si="26"/>
        <v>0.86514709543005652</v>
      </c>
      <c r="W116">
        <f t="shared" si="27"/>
        <v>0.13849378881682994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0.43124391163670717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3.1617561156177726E-2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3.3573525130722523E-2</v>
      </c>
      <c r="V117">
        <f t="shared" si="26"/>
        <v>0.89872062056077906</v>
      </c>
      <c r="W117">
        <f t="shared" si="27"/>
        <v>0.17206731394755248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0.45099869145447252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5.1372340973943074E-2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0.10178031077585309</v>
      </c>
      <c r="V118">
        <f t="shared" si="26"/>
        <v>1.0005009313366322</v>
      </c>
      <c r="W118">
        <f t="shared" si="27"/>
        <v>0.27384762472340562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0.52385874468661275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0.12423239420608326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5.0643850652298192E-2</v>
      </c>
      <c r="V119">
        <f t="shared" si="26"/>
        <v>1.0511447819889304</v>
      </c>
      <c r="W119">
        <f t="shared" si="27"/>
        <v>0.32449147537570378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0.56460937711342452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0.16498302663289502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2.0545149531968798E-2</v>
      </c>
      <c r="V120">
        <f t="shared" si="26"/>
        <v>1.0716899315208992</v>
      </c>
      <c r="W120">
        <f t="shared" si="27"/>
        <v>0.34503662490767262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0.58170315226852676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0.18207680178799726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1.3669119822897246E-2</v>
      </c>
      <c r="V121">
        <f t="shared" si="26"/>
        <v>1.0853590513437965</v>
      </c>
      <c r="W121">
        <f t="shared" si="27"/>
        <v>0.35870574473056993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0.59322651669350823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0.19360016621297879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1.010984889161725E-2</v>
      </c>
      <c r="V122">
        <f t="shared" si="26"/>
        <v>1.0954689002354137</v>
      </c>
      <c r="W122">
        <f t="shared" si="27"/>
        <v>0.36881559362218708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0.6018202635945753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0.20219391311404591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7.8904232454636587E-3</v>
      </c>
      <c r="V123">
        <f t="shared" si="26"/>
        <v>1.1033593234808774</v>
      </c>
      <c r="W123">
        <f t="shared" si="27"/>
        <v>0.37670601686765082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0.60856686133943716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0.20894051085890777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6.3712206593221693E-3</v>
      </c>
      <c r="V124">
        <f t="shared" si="26"/>
        <v>1.1097305441401997</v>
      </c>
      <c r="W124">
        <f t="shared" si="27"/>
        <v>0.38307723752697309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0.61403859524839632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0.21441224476786694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5.2697028120018523E-3</v>
      </c>
      <c r="V125">
        <f t="shared" si="26"/>
        <v>1.1150002469522016</v>
      </c>
      <c r="W125">
        <f t="shared" si="27"/>
        <v>0.38834694033897499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0.61858002366092313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0.21895367318039377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4.4386308033097172E-3</v>
      </c>
      <c r="V126">
        <f t="shared" si="26"/>
        <v>1.1194388777555113</v>
      </c>
      <c r="W126">
        <f t="shared" si="27"/>
        <v>0.39278557114228474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0.62241594441463177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0.22278959393410239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3.2035265260781501E-2</v>
      </c>
      <c r="V127">
        <f t="shared" si="26"/>
        <v>1.1514741430162929</v>
      </c>
      <c r="W127">
        <f t="shared" si="27"/>
        <v>3.2035265260781598E-2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0.62241594441463177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3.4778122691533013E-2</v>
      </c>
      <c r="V128">
        <f t="shared" si="26"/>
        <v>1.1862522657078258</v>
      </c>
      <c r="W128">
        <f t="shared" si="27"/>
        <v>6.6813387952314507E-2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0.62535340546586737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2.9374610512355728E-3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3.789941678227593E-2</v>
      </c>
      <c r="V129">
        <f t="shared" si="26"/>
        <v>1.2241516824901018</v>
      </c>
      <c r="W129">
        <f t="shared" si="27"/>
        <v>0.10471280473459044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0.63765136761324348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1.5235423198611667E-2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4.1477230971801893E-2</v>
      </c>
      <c r="V130">
        <f t="shared" si="26"/>
        <v>1.2656289134619036</v>
      </c>
      <c r="W130">
        <f t="shared" si="27"/>
        <v>0.14619003570639233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0.65829711072393171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3.5881166309299863E-2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4.5612662523296731E-2</v>
      </c>
      <c r="V131">
        <f t="shared" si="26"/>
        <v>1.3112415759852003</v>
      </c>
      <c r="W131">
        <f t="shared" si="27"/>
        <v>0.19180269822968898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0.68662022122759703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6.4204276812965158E-2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5.0439216803443231E-2</v>
      </c>
      <c r="V132">
        <f t="shared" si="26"/>
        <v>1.3616807927886436</v>
      </c>
      <c r="W132">
        <f t="shared" si="27"/>
        <v>0.2422419150331323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0.72246907685446127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0.10005313243982943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5.6137389797859587E-2</v>
      </c>
      <c r="V133">
        <f t="shared" si="26"/>
        <v>1.4178181825865033</v>
      </c>
      <c r="W133">
        <f t="shared" si="27"/>
        <v>0.29837930483099195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0.76611671816340743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0.14370077374877555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6.2958249315897233E-2</v>
      </c>
      <c r="V134">
        <f t="shared" si="26"/>
        <v>1.4807764319024006</v>
      </c>
      <c r="W134">
        <f t="shared" si="27"/>
        <v>0.36133755414688928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0.81824762039882382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0.19583167598419188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7.1263509891689475E-2</v>
      </c>
      <c r="V135">
        <f t="shared" si="26"/>
        <v>1.55203994179409</v>
      </c>
      <c r="W135">
        <f t="shared" si="27"/>
        <v>0.43260106403857868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0.88001611826351933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0.25760017384888745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8.159796524318276E-2</v>
      </c>
      <c r="V136">
        <f t="shared" si="26"/>
        <v>1.6336379070372729</v>
      </c>
      <c r="W136">
        <f t="shared" si="27"/>
        <v>0.51419902928176153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8.0189527637323374E-5</v>
      </c>
      <c r="AA136">
        <f t="shared" si="38"/>
        <v>0.95319525124010274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8.0189527637323374E-5</v>
      </c>
      <c r="AF136">
        <f t="shared" si="39"/>
        <v>0.33077930682547091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9.4831095729885045E-2</v>
      </c>
      <c r="V137">
        <f t="shared" ref="V137:V200" si="40">U137+V136</f>
        <v>1.7284690027671579</v>
      </c>
      <c r="W137">
        <f t="shared" si="27"/>
        <v>0.60903012501164655</v>
      </c>
      <c r="X137">
        <f t="shared" si="38"/>
        <v>0</v>
      </c>
      <c r="Y137">
        <f t="shared" si="38"/>
        <v>0</v>
      </c>
      <c r="Z137">
        <f t="shared" si="38"/>
        <v>4.5563169417226291E-3</v>
      </c>
      <c r="AA137">
        <f t="shared" si="38"/>
        <v>1.0404773594745709</v>
      </c>
      <c r="AC137">
        <f t="shared" si="39"/>
        <v>0</v>
      </c>
      <c r="AD137">
        <f t="shared" si="39"/>
        <v>0</v>
      </c>
      <c r="AE137">
        <f t="shared" si="39"/>
        <v>4.5563169417226291E-3</v>
      </c>
      <c r="AF137">
        <f t="shared" si="39"/>
        <v>0.41806141505993899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0.11246418678318032</v>
      </c>
      <c r="V138">
        <f t="shared" si="40"/>
        <v>1.8409331895503382</v>
      </c>
      <c r="W138">
        <f t="shared" si="27"/>
        <v>0.72149431179482693</v>
      </c>
      <c r="X138">
        <f t="shared" si="38"/>
        <v>0</v>
      </c>
      <c r="Y138">
        <f t="shared" si="38"/>
        <v>9.9970008256453904E-5</v>
      </c>
      <c r="Z138">
        <f t="shared" si="38"/>
        <v>1.8026761968541128E-2</v>
      </c>
      <c r="AA138">
        <f t="shared" si="38"/>
        <v>1.1460864536022142</v>
      </c>
      <c r="AC138">
        <f t="shared" si="39"/>
        <v>0</v>
      </c>
      <c r="AD138">
        <f t="shared" si="39"/>
        <v>9.9970008256453904E-5</v>
      </c>
      <c r="AE138">
        <f t="shared" si="39"/>
        <v>1.8026761968541128E-2</v>
      </c>
      <c r="AF138">
        <f t="shared" si="39"/>
        <v>0.52367050918758229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0.13740008790285199</v>
      </c>
      <c r="V139">
        <f t="shared" si="40"/>
        <v>1.9783332774531903</v>
      </c>
      <c r="W139">
        <f t="shared" si="27"/>
        <v>0.858894399697679</v>
      </c>
      <c r="X139">
        <f t="shared" si="38"/>
        <v>0</v>
      </c>
      <c r="Y139">
        <f t="shared" si="38"/>
        <v>6.6479035265042579E-3</v>
      </c>
      <c r="Z139">
        <f t="shared" si="38"/>
        <v>4.5054196527153367E-2</v>
      </c>
      <c r="AA139">
        <f t="shared" si="38"/>
        <v>1.2771587698127118</v>
      </c>
      <c r="AC139">
        <f t="shared" si="39"/>
        <v>0</v>
      </c>
      <c r="AD139">
        <f t="shared" si="39"/>
        <v>6.6479035265042579E-3</v>
      </c>
      <c r="AE139">
        <f t="shared" si="39"/>
        <v>4.5054196527153367E-2</v>
      </c>
      <c r="AF139">
        <f t="shared" si="39"/>
        <v>0.65474282539807993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0.17634667170812596</v>
      </c>
      <c r="V140">
        <f t="shared" si="40"/>
        <v>2.1546799491613164</v>
      </c>
      <c r="W140">
        <f t="shared" si="27"/>
        <v>1.0352410714058051</v>
      </c>
      <c r="X140">
        <f t="shared" si="38"/>
        <v>0</v>
      </c>
      <c r="Y140">
        <f t="shared" si="38"/>
        <v>2.8752021565551057E-2</v>
      </c>
      <c r="Z140">
        <f t="shared" si="38"/>
        <v>9.43855851248568E-2</v>
      </c>
      <c r="AA140">
        <f t="shared" si="38"/>
        <v>1.4475100713724838</v>
      </c>
      <c r="AC140">
        <f t="shared" si="39"/>
        <v>0</v>
      </c>
      <c r="AD140">
        <f t="shared" si="39"/>
        <v>2.8752021565551057E-2</v>
      </c>
      <c r="AE140">
        <f t="shared" si="39"/>
        <v>9.43855851248568E-2</v>
      </c>
      <c r="AF140">
        <f t="shared" si="39"/>
        <v>0.825094126957852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0.25096210035215089</v>
      </c>
      <c r="V141">
        <f t="shared" si="40"/>
        <v>2.4056420495134674</v>
      </c>
      <c r="W141">
        <f t="shared" si="27"/>
        <v>1.2862031717579561</v>
      </c>
      <c r="X141">
        <f t="shared" si="38"/>
        <v>8.8221057684645209E-6</v>
      </c>
      <c r="Y141">
        <f t="shared" si="38"/>
        <v>8.3102669123484199E-2</v>
      </c>
      <c r="Z141">
        <f t="shared" si="38"/>
        <v>0.18809409977886701</v>
      </c>
      <c r="AA141">
        <f t="shared" si="38"/>
        <v>1.6924553539872815</v>
      </c>
      <c r="AC141">
        <f t="shared" si="39"/>
        <v>8.8221057684645209E-6</v>
      </c>
      <c r="AD141">
        <f t="shared" si="39"/>
        <v>8.3102669123484199E-2</v>
      </c>
      <c r="AE141">
        <f t="shared" si="39"/>
        <v>0.18809409977886701</v>
      </c>
      <c r="AF141">
        <f t="shared" si="39"/>
        <v>1.0700394095726498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0.7608078230495019</v>
      </c>
      <c r="V142">
        <f t="shared" si="40"/>
        <v>3.1664498725629695</v>
      </c>
      <c r="W142">
        <f t="shared" si="27"/>
        <v>2.047010994807458</v>
      </c>
      <c r="X142">
        <f t="shared" si="38"/>
        <v>8.2426526221019675E-2</v>
      </c>
      <c r="Y142">
        <f t="shared" si="38"/>
        <v>0.37201133687768123</v>
      </c>
      <c r="Z142">
        <f t="shared" si="38"/>
        <v>0.59136064150204337</v>
      </c>
      <c r="AA142">
        <f t="shared" si="38"/>
        <v>2.4433724670580328</v>
      </c>
      <c r="AC142">
        <f t="shared" si="39"/>
        <v>8.2426526221019675E-2</v>
      </c>
      <c r="AD142">
        <f t="shared" si="39"/>
        <v>0.37201133687768123</v>
      </c>
      <c r="AE142">
        <f t="shared" si="39"/>
        <v>0.59136064150204337</v>
      </c>
      <c r="AF142">
        <f t="shared" si="39"/>
        <v>1.820956522643401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0.37856278362592904</v>
      </c>
      <c r="V143">
        <f t="shared" si="40"/>
        <v>3.5450126561888986</v>
      </c>
      <c r="W143">
        <f t="shared" si="27"/>
        <v>2.4255737784333871</v>
      </c>
      <c r="X143">
        <f t="shared" si="38"/>
        <v>0.17444145758317961</v>
      </c>
      <c r="Y143">
        <f t="shared" si="38"/>
        <v>0.56685766543702942</v>
      </c>
      <c r="Z143">
        <f t="shared" si="38"/>
        <v>0.83782003460413901</v>
      </c>
      <c r="AA143">
        <f t="shared" si="38"/>
        <v>2.8191797905466673</v>
      </c>
      <c r="AC143">
        <f t="shared" si="39"/>
        <v>0.17444145758317961</v>
      </c>
      <c r="AD143">
        <f t="shared" si="39"/>
        <v>0.56685766543702942</v>
      </c>
      <c r="AE143">
        <f t="shared" si="39"/>
        <v>0.83782003460413901</v>
      </c>
      <c r="AF143">
        <f t="shared" si="39"/>
        <v>2.1967638461320353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0.1535749927514668</v>
      </c>
      <c r="V144">
        <f t="shared" si="40"/>
        <v>3.6985876489403653</v>
      </c>
      <c r="W144">
        <f t="shared" ref="W144:W207" si="41">IF(R144-R143=1,V144-V143,V144-V143+W143)</f>
        <v>2.5791487711848538</v>
      </c>
      <c r="X144">
        <f t="shared" si="38"/>
        <v>0.21981000821667815</v>
      </c>
      <c r="Y144">
        <f t="shared" si="38"/>
        <v>0.65326090007866644</v>
      </c>
      <c r="Z144">
        <f t="shared" si="38"/>
        <v>0.94403126623050249</v>
      </c>
      <c r="AA144">
        <f t="shared" si="38"/>
        <v>2.9718538549400564</v>
      </c>
      <c r="AC144">
        <f t="shared" si="39"/>
        <v>0.21981000821667815</v>
      </c>
      <c r="AD144">
        <f t="shared" si="39"/>
        <v>0.65326090007866644</v>
      </c>
      <c r="AE144">
        <f t="shared" si="39"/>
        <v>0.94403126623050249</v>
      </c>
      <c r="AF144">
        <f t="shared" si="39"/>
        <v>2.3494379105254244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0.10217667067615693</v>
      </c>
      <c r="V145">
        <f t="shared" si="40"/>
        <v>3.8007643196165222</v>
      </c>
      <c r="W145">
        <f t="shared" si="41"/>
        <v>2.6813254418610106</v>
      </c>
      <c r="X145">
        <f t="shared" si="38"/>
        <v>0.25235636854920107</v>
      </c>
      <c r="Y145">
        <f t="shared" si="38"/>
        <v>0.71282789861773288</v>
      </c>
      <c r="Z145">
        <f t="shared" si="38"/>
        <v>1.0164174104970085</v>
      </c>
      <c r="AA145">
        <f t="shared" si="38"/>
        <v>3.0734850105309452</v>
      </c>
      <c r="AC145">
        <f t="shared" si="39"/>
        <v>0.25235636854920107</v>
      </c>
      <c r="AD145">
        <f t="shared" si="39"/>
        <v>0.71282789861773288</v>
      </c>
      <c r="AE145">
        <f t="shared" si="39"/>
        <v>1.0164174104970085</v>
      </c>
      <c r="AF145">
        <f t="shared" si="39"/>
        <v>2.4510690661163133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7.5571120464838965E-2</v>
      </c>
      <c r="V146">
        <f t="shared" si="40"/>
        <v>3.8763354400813612</v>
      </c>
      <c r="W146">
        <f t="shared" si="41"/>
        <v>2.7568965623258497</v>
      </c>
      <c r="X146">
        <f t="shared" si="38"/>
        <v>0.27759095226868452</v>
      </c>
      <c r="Y146">
        <f t="shared" si="38"/>
        <v>0.75789047988996483</v>
      </c>
      <c r="Z146">
        <f t="shared" si="38"/>
        <v>1.0707784006444254</v>
      </c>
      <c r="AA146">
        <f t="shared" si="38"/>
        <v>3.1486772201970994</v>
      </c>
      <c r="AC146">
        <f t="shared" si="39"/>
        <v>0.27759095226868452</v>
      </c>
      <c r="AD146">
        <f t="shared" si="39"/>
        <v>0.75789047988996483</v>
      </c>
      <c r="AE146">
        <f t="shared" si="39"/>
        <v>1.0707784006444254</v>
      </c>
      <c r="AF146">
        <f t="shared" si="39"/>
        <v>2.5262612757824674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5.8980913759840853E-2</v>
      </c>
      <c r="V147">
        <f t="shared" si="40"/>
        <v>3.9353163538412019</v>
      </c>
      <c r="W147">
        <f t="shared" si="41"/>
        <v>2.8158774760856904</v>
      </c>
      <c r="X147">
        <f t="shared" si="38"/>
        <v>0.29795229426792263</v>
      </c>
      <c r="Y147">
        <f t="shared" si="38"/>
        <v>0.79362982187258679</v>
      </c>
      <c r="Z147">
        <f t="shared" si="38"/>
        <v>1.1136679682723716</v>
      </c>
      <c r="AA147">
        <f t="shared" si="38"/>
        <v>3.2073757623062744</v>
      </c>
      <c r="AC147">
        <f t="shared" si="39"/>
        <v>0.29795229426792263</v>
      </c>
      <c r="AD147">
        <f t="shared" si="39"/>
        <v>0.79362982187258679</v>
      </c>
      <c r="AE147">
        <f t="shared" si="39"/>
        <v>1.1136679682723716</v>
      </c>
      <c r="AF147">
        <f t="shared" si="39"/>
        <v>2.5849598178916424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4.7624874428433231E-2</v>
      </c>
      <c r="V148">
        <f t="shared" si="40"/>
        <v>3.982941228269635</v>
      </c>
      <c r="W148">
        <f t="shared" si="41"/>
        <v>2.8635023505141235</v>
      </c>
      <c r="X148">
        <f t="shared" si="38"/>
        <v>0.31480999375420798</v>
      </c>
      <c r="Y148">
        <f t="shared" si="38"/>
        <v>0.82284057739452432</v>
      </c>
      <c r="Z148">
        <f t="shared" si="38"/>
        <v>1.1485844887677032</v>
      </c>
      <c r="AA148">
        <f t="shared" si="38"/>
        <v>3.2547806627708509</v>
      </c>
      <c r="AC148">
        <f t="shared" si="39"/>
        <v>0.31480999375420798</v>
      </c>
      <c r="AD148">
        <f t="shared" si="39"/>
        <v>0.82284057739452432</v>
      </c>
      <c r="AE148">
        <f t="shared" si="39"/>
        <v>1.1485844887677032</v>
      </c>
      <c r="AF148">
        <f t="shared" si="39"/>
        <v>2.6323647183562189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3.9391028519713857E-2</v>
      </c>
      <c r="V149">
        <f t="shared" si="40"/>
        <v>4.0223322567893485</v>
      </c>
      <c r="W149">
        <f t="shared" si="41"/>
        <v>2.9028933790338369</v>
      </c>
      <c r="X149">
        <f t="shared" si="38"/>
        <v>0.3290293588781833</v>
      </c>
      <c r="Y149">
        <f t="shared" si="38"/>
        <v>0.84723304731428062</v>
      </c>
      <c r="Z149">
        <f t="shared" si="38"/>
        <v>1.1776508572867341</v>
      </c>
      <c r="AA149">
        <f t="shared" si="38"/>
        <v>3.2939949119748246</v>
      </c>
      <c r="AC149">
        <f t="shared" si="39"/>
        <v>0.3290293588781833</v>
      </c>
      <c r="AD149">
        <f t="shared" si="39"/>
        <v>0.84723304731428062</v>
      </c>
      <c r="AE149">
        <f t="shared" si="39"/>
        <v>1.1776508572867341</v>
      </c>
      <c r="AF149">
        <f t="shared" si="39"/>
        <v>2.6715789675601926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3.3178765254740145E-2</v>
      </c>
      <c r="V150">
        <f t="shared" si="40"/>
        <v>4.0555110220440884</v>
      </c>
      <c r="W150">
        <f t="shared" si="41"/>
        <v>2.9360721442885769</v>
      </c>
      <c r="X150">
        <f t="shared" si="38"/>
        <v>0.34119733553468207</v>
      </c>
      <c r="Y150">
        <f t="shared" si="38"/>
        <v>0.86793816779992816</v>
      </c>
      <c r="Z150">
        <f t="shared" si="38"/>
        <v>1.2022610931741278</v>
      </c>
      <c r="AA150">
        <f t="shared" si="38"/>
        <v>3.327028263782978</v>
      </c>
      <c r="AC150">
        <f t="shared" si="39"/>
        <v>0.34119733553468207</v>
      </c>
      <c r="AD150">
        <f t="shared" si="39"/>
        <v>0.86793816779992816</v>
      </c>
      <c r="AE150">
        <f t="shared" si="39"/>
        <v>1.2022610931741278</v>
      </c>
      <c r="AF150">
        <f t="shared" si="39"/>
        <v>2.704612319368346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2.0356857523573537E-3</v>
      </c>
      <c r="V151">
        <f t="shared" si="40"/>
        <v>4.0575467077964458</v>
      </c>
      <c r="W151">
        <f t="shared" si="41"/>
        <v>2.0356857523573524E-3</v>
      </c>
      <c r="X151">
        <f t="shared" si="38"/>
        <v>0.34119733553468207</v>
      </c>
      <c r="Y151">
        <f t="shared" si="38"/>
        <v>0.86793816779992816</v>
      </c>
      <c r="Z151">
        <f t="shared" si="38"/>
        <v>1.2022610931741278</v>
      </c>
      <c r="AA151">
        <f t="shared" si="38"/>
        <v>3.327028263782978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2.2099810405990889E-3</v>
      </c>
      <c r="V152">
        <f t="shared" si="40"/>
        <v>4.0597566888370444</v>
      </c>
      <c r="W152">
        <f t="shared" si="41"/>
        <v>4.2456667929560155E-3</v>
      </c>
      <c r="X152">
        <f t="shared" ref="X152:AA167" si="42">X151+IF(AC152&gt;AC151,AC152-AC151,0)</f>
        <v>0.34119733553468207</v>
      </c>
      <c r="Y152">
        <f t="shared" si="42"/>
        <v>0.86793816779992816</v>
      </c>
      <c r="Z152">
        <f t="shared" si="42"/>
        <v>1.2022610931741278</v>
      </c>
      <c r="AA152">
        <f t="shared" si="42"/>
        <v>3.327028263782978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2.4083241433553279E-3</v>
      </c>
      <c r="V153">
        <f t="shared" si="40"/>
        <v>4.0621650129804001</v>
      </c>
      <c r="W153">
        <f t="shared" si="41"/>
        <v>6.6539909363116934E-3</v>
      </c>
      <c r="X153">
        <f t="shared" si="42"/>
        <v>0.34119733553468207</v>
      </c>
      <c r="Y153">
        <f t="shared" si="42"/>
        <v>0.86793816779992816</v>
      </c>
      <c r="Z153">
        <f t="shared" si="42"/>
        <v>1.2022610931741278</v>
      </c>
      <c r="AA153">
        <f t="shared" si="42"/>
        <v>3.327028263782978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2.6356768844957735E-3</v>
      </c>
      <c r="V154">
        <f t="shared" si="40"/>
        <v>4.0648006898648958</v>
      </c>
      <c r="W154">
        <f t="shared" si="41"/>
        <v>9.2896678208074235E-3</v>
      </c>
      <c r="X154">
        <f t="shared" si="42"/>
        <v>0.34119733553468207</v>
      </c>
      <c r="Y154">
        <f t="shared" si="42"/>
        <v>0.86793816779992816</v>
      </c>
      <c r="Z154">
        <f t="shared" si="42"/>
        <v>1.2022610931741278</v>
      </c>
      <c r="AA154">
        <f t="shared" si="42"/>
        <v>3.327028263782978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2.8984635048248772E-3</v>
      </c>
      <c r="V155">
        <f t="shared" si="40"/>
        <v>4.0676991533697207</v>
      </c>
      <c r="W155">
        <f t="shared" si="41"/>
        <v>1.2188131325632234E-2</v>
      </c>
      <c r="X155">
        <f t="shared" si="42"/>
        <v>0.34119733553468207</v>
      </c>
      <c r="Y155">
        <f t="shared" si="42"/>
        <v>0.86793816779992816</v>
      </c>
      <c r="Z155">
        <f t="shared" si="42"/>
        <v>1.2022610931741278</v>
      </c>
      <c r="AA155">
        <f t="shared" si="42"/>
        <v>3.327028263782978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3.2051676229612768E-3</v>
      </c>
      <c r="V156">
        <f t="shared" si="40"/>
        <v>4.0709043209926818</v>
      </c>
      <c r="W156">
        <f t="shared" si="41"/>
        <v>1.5393298948593426E-2</v>
      </c>
      <c r="X156">
        <f t="shared" si="42"/>
        <v>0.34119733553468207</v>
      </c>
      <c r="Y156">
        <f t="shared" si="42"/>
        <v>0.86793816779992816</v>
      </c>
      <c r="Z156">
        <f t="shared" si="42"/>
        <v>1.2022610931741278</v>
      </c>
      <c r="AA156">
        <f t="shared" si="42"/>
        <v>3.327028263782978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3.5672588834760287E-3</v>
      </c>
      <c r="V157">
        <f t="shared" si="40"/>
        <v>4.0744715798761577</v>
      </c>
      <c r="W157">
        <f t="shared" si="41"/>
        <v>1.8960557832069291E-2</v>
      </c>
      <c r="X157">
        <f t="shared" si="42"/>
        <v>0.34119733553468207</v>
      </c>
      <c r="Y157">
        <f t="shared" si="42"/>
        <v>0.86793816779992816</v>
      </c>
      <c r="Z157">
        <f t="shared" si="42"/>
        <v>1.2022610931741278</v>
      </c>
      <c r="AA157">
        <f t="shared" si="42"/>
        <v>3.327028263782978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4.0006914281004941E-3</v>
      </c>
      <c r="V158">
        <f t="shared" si="40"/>
        <v>4.0784722713042578</v>
      </c>
      <c r="W158">
        <f t="shared" si="41"/>
        <v>2.2961249260169403E-2</v>
      </c>
      <c r="X158">
        <f t="shared" si="42"/>
        <v>0.34119733553468207</v>
      </c>
      <c r="Y158">
        <f t="shared" si="42"/>
        <v>0.86793816779992816</v>
      </c>
      <c r="Z158">
        <f t="shared" si="42"/>
        <v>1.2022610931741278</v>
      </c>
      <c r="AA158">
        <f t="shared" si="42"/>
        <v>3.327028263782978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4.5284504613448172E-3</v>
      </c>
      <c r="V159">
        <f t="shared" si="40"/>
        <v>4.083000721765603</v>
      </c>
      <c r="W159">
        <f t="shared" si="41"/>
        <v>2.7489699721514604E-2</v>
      </c>
      <c r="X159">
        <f t="shared" si="42"/>
        <v>0.34119733553468207</v>
      </c>
      <c r="Y159">
        <f t="shared" si="42"/>
        <v>0.86793816779992816</v>
      </c>
      <c r="Z159">
        <f t="shared" si="42"/>
        <v>1.2022610931741278</v>
      </c>
      <c r="AA159">
        <f t="shared" si="42"/>
        <v>3.327028263782978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5.1851549820082707E-3</v>
      </c>
      <c r="V160">
        <f t="shared" si="40"/>
        <v>4.0881858767476116</v>
      </c>
      <c r="W160">
        <f t="shared" si="41"/>
        <v>3.267485470352316E-2</v>
      </c>
      <c r="X160">
        <f t="shared" si="42"/>
        <v>0.34119733553468207</v>
      </c>
      <c r="Y160">
        <f t="shared" si="42"/>
        <v>0.86793816779992816</v>
      </c>
      <c r="Z160">
        <f t="shared" si="42"/>
        <v>1.2022610931741278</v>
      </c>
      <c r="AA160">
        <f t="shared" si="42"/>
        <v>3.327028263782978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6.0260562503940355E-3</v>
      </c>
      <c r="V161">
        <f t="shared" si="40"/>
        <v>4.0942119329980056</v>
      </c>
      <c r="W161">
        <f t="shared" si="41"/>
        <v>3.8700910953917145E-2</v>
      </c>
      <c r="X161">
        <f t="shared" si="42"/>
        <v>0.34119733553468207</v>
      </c>
      <c r="Y161">
        <f t="shared" si="42"/>
        <v>0.86793816779992816</v>
      </c>
      <c r="Z161">
        <f t="shared" si="42"/>
        <v>1.2022610931741278</v>
      </c>
      <c r="AA161">
        <f t="shared" si="42"/>
        <v>3.327028263782978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7.1465536751853746E-3</v>
      </c>
      <c r="V162">
        <f t="shared" si="40"/>
        <v>4.1013584866731909</v>
      </c>
      <c r="W162">
        <f t="shared" si="41"/>
        <v>4.5847464629102497E-2</v>
      </c>
      <c r="X162">
        <f t="shared" si="42"/>
        <v>0.34119733553468207</v>
      </c>
      <c r="Y162">
        <f t="shared" si="42"/>
        <v>0.86793816779992816</v>
      </c>
      <c r="Z162">
        <f t="shared" si="42"/>
        <v>1.2022610931741278</v>
      </c>
      <c r="AA162">
        <f t="shared" si="42"/>
        <v>3.3271493101948022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1.2104641182414588E-4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8.7311092647297302E-3</v>
      </c>
      <c r="V163">
        <f t="shared" si="40"/>
        <v>4.1100895959379207</v>
      </c>
      <c r="W163">
        <f t="shared" si="41"/>
        <v>5.457857389383225E-2</v>
      </c>
      <c r="X163">
        <f t="shared" si="42"/>
        <v>0.34119733553468207</v>
      </c>
      <c r="Y163">
        <f t="shared" si="42"/>
        <v>0.86793816779992816</v>
      </c>
      <c r="Z163">
        <f t="shared" si="42"/>
        <v>1.2022610931741278</v>
      </c>
      <c r="AA163">
        <f t="shared" si="42"/>
        <v>3.3278976912485203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8.6942746554230391E-4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1.1205975794161856E-2</v>
      </c>
      <c r="V164">
        <f t="shared" si="40"/>
        <v>4.1212955717320829</v>
      </c>
      <c r="W164">
        <f t="shared" si="41"/>
        <v>6.578454968799452E-2</v>
      </c>
      <c r="X164">
        <f t="shared" si="42"/>
        <v>0.34119733553468207</v>
      </c>
      <c r="Y164">
        <f t="shared" si="42"/>
        <v>0.86793816779992816</v>
      </c>
      <c r="Z164">
        <f t="shared" si="42"/>
        <v>1.2022610931741278</v>
      </c>
      <c r="AA164">
        <f t="shared" si="42"/>
        <v>3.3297499951083744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2.7217313253965316E-3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1.5947424437093207E-2</v>
      </c>
      <c r="V165">
        <f t="shared" si="40"/>
        <v>4.1372429961691761</v>
      </c>
      <c r="W165">
        <f t="shared" si="41"/>
        <v>8.1731974125087703E-2</v>
      </c>
      <c r="X165">
        <f t="shared" si="42"/>
        <v>0.34119733553468207</v>
      </c>
      <c r="Y165">
        <f t="shared" si="42"/>
        <v>0.86793816779992816</v>
      </c>
      <c r="Z165">
        <f t="shared" si="42"/>
        <v>1.2022610931741278</v>
      </c>
      <c r="AA165">
        <f t="shared" si="42"/>
        <v>3.3338613609356642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6.833097152686215E-3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4.8345647618530239E-2</v>
      </c>
      <c r="V166">
        <f t="shared" si="40"/>
        <v>4.1855886437877068</v>
      </c>
      <c r="W166">
        <f t="shared" si="41"/>
        <v>0.13007762174361837</v>
      </c>
      <c r="X166">
        <f t="shared" si="42"/>
        <v>0.34119733553468207</v>
      </c>
      <c r="Y166">
        <f t="shared" si="42"/>
        <v>0.86793816779992816</v>
      </c>
      <c r="Z166">
        <f t="shared" si="42"/>
        <v>1.2022610931741278</v>
      </c>
      <c r="AA166">
        <f t="shared" si="42"/>
        <v>3.3541895759068594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2.7161312123881256E-2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2.4055829059841657E-2</v>
      </c>
      <c r="V167">
        <f t="shared" si="40"/>
        <v>4.2096444728475486</v>
      </c>
      <c r="W167">
        <f t="shared" si="41"/>
        <v>0.15413345080346019</v>
      </c>
      <c r="X167">
        <f t="shared" si="42"/>
        <v>0.34119733553468207</v>
      </c>
      <c r="Y167">
        <f t="shared" si="42"/>
        <v>0.86793816779992816</v>
      </c>
      <c r="Z167">
        <f t="shared" si="42"/>
        <v>1.2022610931741278</v>
      </c>
      <c r="AA167">
        <f t="shared" si="42"/>
        <v>3.3674845364471637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4.0456272664185382E-2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9.758946027685185E-3</v>
      </c>
      <c r="V168">
        <f t="shared" si="40"/>
        <v>4.2194034188752338</v>
      </c>
      <c r="W168">
        <f t="shared" si="41"/>
        <v>0.16389239683114543</v>
      </c>
      <c r="X168">
        <f t="shared" ref="X168:AA183" si="45">X167+IF(AC168&gt;AC167,AC168-AC167,0)</f>
        <v>0.34119733553468207</v>
      </c>
      <c r="Y168">
        <f t="shared" si="45"/>
        <v>0.86793816779992816</v>
      </c>
      <c r="Z168">
        <f t="shared" si="45"/>
        <v>1.2022610931741278</v>
      </c>
      <c r="AA168">
        <f t="shared" si="45"/>
        <v>3.3733292340608214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4.6300970277843113E-2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6.4928319158761953E-3</v>
      </c>
      <c r="V169">
        <f t="shared" si="40"/>
        <v>4.2258962507911102</v>
      </c>
      <c r="W169">
        <f t="shared" si="41"/>
        <v>0.17038522874702178</v>
      </c>
      <c r="X169">
        <f t="shared" si="45"/>
        <v>0.34119733553468207</v>
      </c>
      <c r="Y169">
        <f t="shared" si="45"/>
        <v>0.86793816779992816</v>
      </c>
      <c r="Z169">
        <f t="shared" si="45"/>
        <v>1.2022610931741278</v>
      </c>
      <c r="AA169">
        <f t="shared" si="45"/>
        <v>3.3773446837105929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5.0316419927614611E-2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4.8021782235181968E-3</v>
      </c>
      <c r="V170">
        <f t="shared" si="40"/>
        <v>4.2306984290146286</v>
      </c>
      <c r="W170">
        <f t="shared" si="41"/>
        <v>0.17518740697054014</v>
      </c>
      <c r="X170">
        <f t="shared" si="45"/>
        <v>0.34119733553468207</v>
      </c>
      <c r="Y170">
        <f t="shared" si="45"/>
        <v>0.86793816779992816</v>
      </c>
      <c r="Z170">
        <f t="shared" si="45"/>
        <v>1.2022610931741278</v>
      </c>
      <c r="AA170">
        <f t="shared" si="45"/>
        <v>3.3803757080790824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5.3347444296104246E-2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3.7479510415952401E-3</v>
      </c>
      <c r="V171">
        <f t="shared" si="40"/>
        <v>4.234446380056224</v>
      </c>
      <c r="W171">
        <f t="shared" si="41"/>
        <v>0.17893535801213556</v>
      </c>
      <c r="X171">
        <f t="shared" si="45"/>
        <v>0.34119733553468207</v>
      </c>
      <c r="Y171">
        <f t="shared" si="45"/>
        <v>0.86793816779992816</v>
      </c>
      <c r="Z171">
        <f t="shared" si="45"/>
        <v>1.2022610931741278</v>
      </c>
      <c r="AA171">
        <f t="shared" si="45"/>
        <v>3.3827758670368726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5.5747603253894572E-2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3.0263298131780322E-3</v>
      </c>
      <c r="V172">
        <f t="shared" si="40"/>
        <v>4.2374727098694018</v>
      </c>
      <c r="W172">
        <f t="shared" si="41"/>
        <v>0.18196168782531341</v>
      </c>
      <c r="X172">
        <f t="shared" si="45"/>
        <v>0.34119733553468207</v>
      </c>
      <c r="Y172">
        <f t="shared" si="45"/>
        <v>0.86793816779992816</v>
      </c>
      <c r="Z172">
        <f t="shared" si="45"/>
        <v>1.2022610931741278</v>
      </c>
      <c r="AA172">
        <f t="shared" si="45"/>
        <v>3.3847352605250296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5.7706996742051465E-2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2.5031088357008813E-3</v>
      </c>
      <c r="V173">
        <f t="shared" si="40"/>
        <v>4.2399758187051031</v>
      </c>
      <c r="W173">
        <f t="shared" si="41"/>
        <v>0.18446479666101467</v>
      </c>
      <c r="X173">
        <f t="shared" si="45"/>
        <v>0.34119733553468207</v>
      </c>
      <c r="Y173">
        <f t="shared" si="45"/>
        <v>0.86793816779992816</v>
      </c>
      <c r="Z173">
        <f t="shared" si="45"/>
        <v>1.2022610931741278</v>
      </c>
      <c r="AA173">
        <f t="shared" si="45"/>
        <v>3.3863699279231541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5.9341664140175887E-2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2.1083496315721169E-3</v>
      </c>
      <c r="V174">
        <f t="shared" si="40"/>
        <v>4.2420841683366755</v>
      </c>
      <c r="W174">
        <f t="shared" si="41"/>
        <v>0.18657314629258703</v>
      </c>
      <c r="X174">
        <f t="shared" si="45"/>
        <v>0.34119733553468207</v>
      </c>
      <c r="Y174">
        <f t="shared" si="45"/>
        <v>0.86793816779992816</v>
      </c>
      <c r="Z174">
        <f t="shared" si="45"/>
        <v>1.2022610931741278</v>
      </c>
      <c r="AA174">
        <f t="shared" si="45"/>
        <v>3.3877564380601739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6.0728174277195936E-2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4.2420841683366755</v>
      </c>
      <c r="W175">
        <f t="shared" si="41"/>
        <v>0</v>
      </c>
      <c r="X175">
        <f t="shared" si="45"/>
        <v>0.34119733553468207</v>
      </c>
      <c r="Y175">
        <f t="shared" si="45"/>
        <v>0.86793816779992816</v>
      </c>
      <c r="Z175">
        <f t="shared" si="45"/>
        <v>1.2022610931741278</v>
      </c>
      <c r="AA175">
        <f t="shared" si="45"/>
        <v>3.3877564380601739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4.2420841683366755</v>
      </c>
      <c r="W176">
        <f t="shared" si="41"/>
        <v>0</v>
      </c>
      <c r="X176">
        <f t="shared" si="45"/>
        <v>0.34119733553468207</v>
      </c>
      <c r="Y176">
        <f t="shared" si="45"/>
        <v>0.86793816779992816</v>
      </c>
      <c r="Z176">
        <f t="shared" si="45"/>
        <v>1.2022610931741278</v>
      </c>
      <c r="AA176">
        <f t="shared" si="45"/>
        <v>3.3877564380601739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4.2420841683366755</v>
      </c>
      <c r="W177">
        <f t="shared" si="41"/>
        <v>0</v>
      </c>
      <c r="X177">
        <f t="shared" si="45"/>
        <v>0.34119733553468207</v>
      </c>
      <c r="Y177">
        <f t="shared" si="45"/>
        <v>0.86793816779992816</v>
      </c>
      <c r="Z177">
        <f t="shared" si="45"/>
        <v>1.2022610931741278</v>
      </c>
      <c r="AA177">
        <f t="shared" si="45"/>
        <v>3.3877564380601739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4.2420841683366755</v>
      </c>
      <c r="W178">
        <f t="shared" si="41"/>
        <v>0</v>
      </c>
      <c r="X178">
        <f t="shared" si="45"/>
        <v>0.34119733553468207</v>
      </c>
      <c r="Y178">
        <f t="shared" si="45"/>
        <v>0.86793816779992816</v>
      </c>
      <c r="Z178">
        <f t="shared" si="45"/>
        <v>1.2022610931741278</v>
      </c>
      <c r="AA178">
        <f t="shared" si="45"/>
        <v>3.3877564380601739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4.2420841683366755</v>
      </c>
      <c r="W179">
        <f t="shared" si="41"/>
        <v>0</v>
      </c>
      <c r="X179">
        <f t="shared" si="45"/>
        <v>0.34119733553468207</v>
      </c>
      <c r="Y179">
        <f t="shared" si="45"/>
        <v>0.86793816779992816</v>
      </c>
      <c r="Z179">
        <f t="shared" si="45"/>
        <v>1.2022610931741278</v>
      </c>
      <c r="AA179">
        <f t="shared" si="45"/>
        <v>3.3877564380601739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4.2420841683366755</v>
      </c>
      <c r="W180">
        <f t="shared" si="41"/>
        <v>0</v>
      </c>
      <c r="X180">
        <f t="shared" si="45"/>
        <v>0.34119733553468207</v>
      </c>
      <c r="Y180">
        <f t="shared" si="45"/>
        <v>0.86793816779992816</v>
      </c>
      <c r="Z180">
        <f t="shared" si="45"/>
        <v>1.2022610931741278</v>
      </c>
      <c r="AA180">
        <f t="shared" si="45"/>
        <v>3.3877564380601739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4.2420841683366755</v>
      </c>
      <c r="W181">
        <f t="shared" si="41"/>
        <v>0</v>
      </c>
      <c r="X181">
        <f t="shared" si="45"/>
        <v>0.34119733553468207</v>
      </c>
      <c r="Y181">
        <f t="shared" si="45"/>
        <v>0.86793816779992816</v>
      </c>
      <c r="Z181">
        <f t="shared" si="45"/>
        <v>1.2022610931741278</v>
      </c>
      <c r="AA181">
        <f t="shared" si="45"/>
        <v>3.3877564380601739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4.2420841683366755</v>
      </c>
      <c r="W182">
        <f t="shared" si="41"/>
        <v>0</v>
      </c>
      <c r="X182">
        <f t="shared" si="45"/>
        <v>0.34119733553468207</v>
      </c>
      <c r="Y182">
        <f t="shared" si="45"/>
        <v>0.86793816779992816</v>
      </c>
      <c r="Z182">
        <f t="shared" si="45"/>
        <v>1.2022610931741278</v>
      </c>
      <c r="AA182">
        <f t="shared" si="45"/>
        <v>3.3877564380601739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4.2420841683366755</v>
      </c>
      <c r="W183">
        <f t="shared" si="41"/>
        <v>0</v>
      </c>
      <c r="X183">
        <f t="shared" si="45"/>
        <v>0.34119733553468207</v>
      </c>
      <c r="Y183">
        <f t="shared" si="45"/>
        <v>0.86793816779992816</v>
      </c>
      <c r="Z183">
        <f t="shared" si="45"/>
        <v>1.2022610931741278</v>
      </c>
      <c r="AA183">
        <f t="shared" si="45"/>
        <v>3.3877564380601739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4.2420841683366755</v>
      </c>
      <c r="W184">
        <f t="shared" si="41"/>
        <v>0</v>
      </c>
      <c r="X184">
        <f t="shared" ref="X184:AA199" si="47">X183+IF(AC184&gt;AC183,AC184-AC183,0)</f>
        <v>0.34119733553468207</v>
      </c>
      <c r="Y184">
        <f t="shared" si="47"/>
        <v>0.86793816779992816</v>
      </c>
      <c r="Z184">
        <f t="shared" si="47"/>
        <v>1.2022610931741278</v>
      </c>
      <c r="AA184">
        <f t="shared" si="47"/>
        <v>3.3877564380601739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4.2420841683366755</v>
      </c>
      <c r="W185">
        <f t="shared" si="41"/>
        <v>0</v>
      </c>
      <c r="X185">
        <f t="shared" si="47"/>
        <v>0.34119733553468207</v>
      </c>
      <c r="Y185">
        <f t="shared" si="47"/>
        <v>0.86793816779992816</v>
      </c>
      <c r="Z185">
        <f t="shared" si="47"/>
        <v>1.2022610931741278</v>
      </c>
      <c r="AA185">
        <f t="shared" si="47"/>
        <v>3.3877564380601739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4.2420841683366755</v>
      </c>
      <c r="W186">
        <f t="shared" si="41"/>
        <v>0</v>
      </c>
      <c r="X186">
        <f t="shared" si="47"/>
        <v>0.34119733553468207</v>
      </c>
      <c r="Y186">
        <f t="shared" si="47"/>
        <v>0.86793816779992816</v>
      </c>
      <c r="Z186">
        <f t="shared" si="47"/>
        <v>1.2022610931741278</v>
      </c>
      <c r="AA186">
        <f t="shared" si="47"/>
        <v>3.3877564380601739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4.2420841683366755</v>
      </c>
      <c r="W187">
        <f t="shared" si="41"/>
        <v>0</v>
      </c>
      <c r="X187">
        <f t="shared" si="47"/>
        <v>0.34119733553468207</v>
      </c>
      <c r="Y187">
        <f t="shared" si="47"/>
        <v>0.86793816779992816</v>
      </c>
      <c r="Z187">
        <f t="shared" si="47"/>
        <v>1.2022610931741278</v>
      </c>
      <c r="AA187">
        <f t="shared" si="47"/>
        <v>3.3877564380601739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4.2420841683366755</v>
      </c>
      <c r="W188">
        <f t="shared" si="41"/>
        <v>0</v>
      </c>
      <c r="X188">
        <f t="shared" si="47"/>
        <v>0.34119733553468207</v>
      </c>
      <c r="Y188">
        <f t="shared" si="47"/>
        <v>0.86793816779992816</v>
      </c>
      <c r="Z188">
        <f t="shared" si="47"/>
        <v>1.2022610931741278</v>
      </c>
      <c r="AA188">
        <f t="shared" si="47"/>
        <v>3.3877564380601739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4.2420841683366755</v>
      </c>
      <c r="W189">
        <f t="shared" si="41"/>
        <v>0</v>
      </c>
      <c r="X189">
        <f t="shared" si="47"/>
        <v>0.34119733553468207</v>
      </c>
      <c r="Y189">
        <f t="shared" si="47"/>
        <v>0.86793816779992816</v>
      </c>
      <c r="Z189">
        <f t="shared" si="47"/>
        <v>1.2022610931741278</v>
      </c>
      <c r="AA189">
        <f t="shared" si="47"/>
        <v>3.3877564380601739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4.2420841683366755</v>
      </c>
      <c r="W190">
        <f t="shared" si="41"/>
        <v>0</v>
      </c>
      <c r="X190">
        <f t="shared" si="47"/>
        <v>0.34119733553468207</v>
      </c>
      <c r="Y190">
        <f t="shared" si="47"/>
        <v>0.86793816779992816</v>
      </c>
      <c r="Z190">
        <f t="shared" si="47"/>
        <v>1.2022610931741278</v>
      </c>
      <c r="AA190">
        <f t="shared" si="47"/>
        <v>3.3877564380601739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4.2420841683366755</v>
      </c>
      <c r="W191">
        <f t="shared" si="41"/>
        <v>0</v>
      </c>
      <c r="X191">
        <f t="shared" si="47"/>
        <v>0.34119733553468207</v>
      </c>
      <c r="Y191">
        <f t="shared" si="47"/>
        <v>0.86793816779992816</v>
      </c>
      <c r="Z191">
        <f t="shared" si="47"/>
        <v>1.2022610931741278</v>
      </c>
      <c r="AA191">
        <f t="shared" si="47"/>
        <v>3.3877564380601739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4.2420841683366755</v>
      </c>
      <c r="W192">
        <f t="shared" si="41"/>
        <v>0</v>
      </c>
      <c r="X192">
        <f t="shared" si="47"/>
        <v>0.34119733553468207</v>
      </c>
      <c r="Y192">
        <f t="shared" si="47"/>
        <v>0.86793816779992816</v>
      </c>
      <c r="Z192">
        <f t="shared" si="47"/>
        <v>1.2022610931741278</v>
      </c>
      <c r="AA192">
        <f t="shared" si="47"/>
        <v>3.3877564380601739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4.2420841683366755</v>
      </c>
      <c r="W193">
        <f t="shared" si="41"/>
        <v>0</v>
      </c>
      <c r="X193">
        <f t="shared" si="47"/>
        <v>0.34119733553468207</v>
      </c>
      <c r="Y193">
        <f t="shared" si="47"/>
        <v>0.86793816779992816</v>
      </c>
      <c r="Z193">
        <f t="shared" si="47"/>
        <v>1.2022610931741278</v>
      </c>
      <c r="AA193">
        <f t="shared" si="47"/>
        <v>3.3877564380601739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4.2420841683366755</v>
      </c>
      <c r="W194">
        <f t="shared" si="41"/>
        <v>0</v>
      </c>
      <c r="X194">
        <f t="shared" si="47"/>
        <v>0.34119733553468207</v>
      </c>
      <c r="Y194">
        <f t="shared" si="47"/>
        <v>0.86793816779992816</v>
      </c>
      <c r="Z194">
        <f t="shared" si="47"/>
        <v>1.2022610931741278</v>
      </c>
      <c r="AA194">
        <f t="shared" si="47"/>
        <v>3.3877564380601739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4.2420841683366755</v>
      </c>
      <c r="W195">
        <f t="shared" si="41"/>
        <v>0</v>
      </c>
      <c r="X195">
        <f t="shared" si="47"/>
        <v>0.34119733553468207</v>
      </c>
      <c r="Y195">
        <f t="shared" si="47"/>
        <v>0.86793816779992816</v>
      </c>
      <c r="Z195">
        <f t="shared" si="47"/>
        <v>1.2022610931741278</v>
      </c>
      <c r="AA195">
        <f t="shared" si="47"/>
        <v>3.3877564380601739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4.2420841683366755</v>
      </c>
      <c r="W196">
        <f t="shared" si="41"/>
        <v>0</v>
      </c>
      <c r="X196">
        <f t="shared" si="47"/>
        <v>0.34119733553468207</v>
      </c>
      <c r="Y196">
        <f t="shared" si="47"/>
        <v>0.86793816779992816</v>
      </c>
      <c r="Z196">
        <f t="shared" si="47"/>
        <v>1.2022610931741278</v>
      </c>
      <c r="AA196">
        <f t="shared" si="47"/>
        <v>3.3877564380601739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4.2420841683366755</v>
      </c>
      <c r="W197">
        <f t="shared" si="41"/>
        <v>0</v>
      </c>
      <c r="X197">
        <f t="shared" si="47"/>
        <v>0.34119733553468207</v>
      </c>
      <c r="Y197">
        <f t="shared" si="47"/>
        <v>0.86793816779992816</v>
      </c>
      <c r="Z197">
        <f t="shared" si="47"/>
        <v>1.2022610931741278</v>
      </c>
      <c r="AA197">
        <f t="shared" si="47"/>
        <v>3.3877564380601739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4.2420841683366755</v>
      </c>
      <c r="W198">
        <f t="shared" si="41"/>
        <v>0</v>
      </c>
      <c r="X198">
        <f t="shared" si="47"/>
        <v>0.34119733553468207</v>
      </c>
      <c r="Y198">
        <f t="shared" si="47"/>
        <v>0.86793816779992816</v>
      </c>
      <c r="Z198">
        <f t="shared" si="47"/>
        <v>1.2022610931741278</v>
      </c>
      <c r="AA198">
        <f t="shared" si="47"/>
        <v>3.3877564380601739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7.1784708109443492E-3</v>
      </c>
      <c r="V199">
        <f t="shared" si="40"/>
        <v>4.24926263914762</v>
      </c>
      <c r="W199">
        <f t="shared" si="41"/>
        <v>7.1784708109445816E-3</v>
      </c>
      <c r="X199">
        <f t="shared" si="47"/>
        <v>0.34119733553468207</v>
      </c>
      <c r="Y199">
        <f t="shared" si="47"/>
        <v>0.86793816779992816</v>
      </c>
      <c r="Z199">
        <f t="shared" si="47"/>
        <v>1.2022610931741278</v>
      </c>
      <c r="AA199">
        <f t="shared" si="47"/>
        <v>3.3877564380601739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7.7930910379020463E-3</v>
      </c>
      <c r="V200">
        <f t="shared" si="40"/>
        <v>4.2570557301855221</v>
      </c>
      <c r="W200">
        <f t="shared" si="41"/>
        <v>1.4971561848846626E-2</v>
      </c>
      <c r="X200">
        <f t="shared" ref="X200:AA215" si="52">X199+IF(AC200&gt;AC199,AC200-AC199,0)</f>
        <v>0.34119733553468207</v>
      </c>
      <c r="Y200">
        <f t="shared" si="52"/>
        <v>0.86793816779992816</v>
      </c>
      <c r="Z200">
        <f t="shared" si="52"/>
        <v>1.2022610931741278</v>
      </c>
      <c r="AA200">
        <f t="shared" si="52"/>
        <v>3.3877564380601739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8.4925114528845731E-3</v>
      </c>
      <c r="V201">
        <f t="shared" ref="V201:V246" si="54">U201+V200</f>
        <v>4.265548241638407</v>
      </c>
      <c r="W201">
        <f t="shared" si="41"/>
        <v>2.3464073301731503E-2</v>
      </c>
      <c r="X201">
        <f t="shared" si="52"/>
        <v>0.34119733553468207</v>
      </c>
      <c r="Y201">
        <f t="shared" si="52"/>
        <v>0.86793816779992816</v>
      </c>
      <c r="Z201">
        <f t="shared" si="52"/>
        <v>1.2022610931741278</v>
      </c>
      <c r="AA201">
        <f t="shared" si="52"/>
        <v>3.3877564380601739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9.2942290137482501E-3</v>
      </c>
      <c r="V202">
        <f t="shared" si="54"/>
        <v>4.2748424706521551</v>
      </c>
      <c r="W202">
        <f t="shared" si="41"/>
        <v>3.2758302315479604E-2</v>
      </c>
      <c r="X202">
        <f t="shared" si="52"/>
        <v>0.34119733553468207</v>
      </c>
      <c r="Y202">
        <f t="shared" si="52"/>
        <v>0.86793816779992816</v>
      </c>
      <c r="Z202">
        <f t="shared" si="52"/>
        <v>1.2022610931741278</v>
      </c>
      <c r="AA202">
        <f t="shared" si="52"/>
        <v>3.3877564380601739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1.0220897622277193E-2</v>
      </c>
      <c r="V203">
        <f t="shared" si="54"/>
        <v>4.2850633682744323</v>
      </c>
      <c r="W203">
        <f t="shared" si="41"/>
        <v>4.2979199937756896E-2</v>
      </c>
      <c r="X203">
        <f t="shared" si="52"/>
        <v>0.34119733553468207</v>
      </c>
      <c r="Y203">
        <f t="shared" si="52"/>
        <v>0.86793816779992816</v>
      </c>
      <c r="Z203">
        <f t="shared" si="52"/>
        <v>1.2022610931741278</v>
      </c>
      <c r="AA203">
        <f t="shared" si="52"/>
        <v>3.3877791199801179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2.2681919943933407E-5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1.1302433196758182E-2</v>
      </c>
      <c r="V204">
        <f t="shared" si="54"/>
        <v>4.2963658014711905</v>
      </c>
      <c r="W204">
        <f t="shared" si="41"/>
        <v>5.4281633134515062E-2</v>
      </c>
      <c r="X204">
        <f t="shared" si="52"/>
        <v>0.34119733553468207</v>
      </c>
      <c r="Y204">
        <f t="shared" si="52"/>
        <v>0.86793816779992816</v>
      </c>
      <c r="Z204">
        <f t="shared" si="52"/>
        <v>1.2022610931741278</v>
      </c>
      <c r="AA204">
        <f t="shared" si="52"/>
        <v>3.3885898879931236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8.3344993294961187E-4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1.257928132594178E-2</v>
      </c>
      <c r="V205">
        <f t="shared" si="54"/>
        <v>4.3089450827971323</v>
      </c>
      <c r="W205">
        <f t="shared" si="41"/>
        <v>6.6860914460456833E-2</v>
      </c>
      <c r="X205">
        <f t="shared" si="52"/>
        <v>0.34119733553468207</v>
      </c>
      <c r="Y205">
        <f t="shared" si="52"/>
        <v>0.86793816779992816</v>
      </c>
      <c r="Z205">
        <f t="shared" si="52"/>
        <v>1.2022610931741278</v>
      </c>
      <c r="AA205">
        <f t="shared" si="52"/>
        <v>3.3907040402878437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2.9476022276698171E-3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1.410770135172279E-2</v>
      </c>
      <c r="V206">
        <f t="shared" si="54"/>
        <v>4.3230527841488549</v>
      </c>
      <c r="W206">
        <f t="shared" si="41"/>
        <v>8.0968615812179401E-2</v>
      </c>
      <c r="X206">
        <f t="shared" si="52"/>
        <v>0.34119733553468207</v>
      </c>
      <c r="Y206">
        <f t="shared" si="52"/>
        <v>0.86793816779992816</v>
      </c>
      <c r="Z206">
        <f t="shared" si="52"/>
        <v>1.2022610931741278</v>
      </c>
      <c r="AA206">
        <f t="shared" si="52"/>
        <v>3.3943575126438352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6.6010745836615594E-3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1.5968746363689612E-2</v>
      </c>
      <c r="V207">
        <f t="shared" si="54"/>
        <v>4.3390215305125448</v>
      </c>
      <c r="W207">
        <f t="shared" si="41"/>
        <v>9.6937362175869346E-2</v>
      </c>
      <c r="X207">
        <f t="shared" si="52"/>
        <v>0.34119733553468207</v>
      </c>
      <c r="Y207">
        <f t="shared" si="52"/>
        <v>0.86793816779992816</v>
      </c>
      <c r="Z207">
        <f t="shared" si="52"/>
        <v>1.2022610931741278</v>
      </c>
      <c r="AA207">
        <f t="shared" si="52"/>
        <v>3.3998607360771538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1.2104298016979943E-2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1.8284493883923895E-2</v>
      </c>
      <c r="V208">
        <f t="shared" si="54"/>
        <v>4.3573060243964683</v>
      </c>
      <c r="W208">
        <f t="shared" ref="W208:W246" si="55">IF(R208-R207=1,V208-V207,V208-V207+W207)</f>
        <v>0.11522185605979285</v>
      </c>
      <c r="X208">
        <f t="shared" si="52"/>
        <v>0.34119733553468207</v>
      </c>
      <c r="Y208">
        <f t="shared" si="52"/>
        <v>0.86793816779992816</v>
      </c>
      <c r="Z208">
        <f t="shared" si="52"/>
        <v>1.2022610931741278</v>
      </c>
      <c r="AA208">
        <f t="shared" si="52"/>
        <v>3.4076359283071782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1.9879490247004278E-2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2.1249777304021063E-2</v>
      </c>
      <c r="V209">
        <f t="shared" si="54"/>
        <v>4.3785558017004895</v>
      </c>
      <c r="W209">
        <f t="shared" si="55"/>
        <v>0.13647163336381407</v>
      </c>
      <c r="X209">
        <f t="shared" si="52"/>
        <v>0.34119733553468207</v>
      </c>
      <c r="Y209">
        <f t="shared" si="52"/>
        <v>0.86793816779992816</v>
      </c>
      <c r="Z209">
        <f t="shared" si="52"/>
        <v>1.2022610931741278</v>
      </c>
      <c r="AA209">
        <f t="shared" si="52"/>
        <v>3.4182829982533773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3.0526560193203489E-2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2.520100506512736E-2</v>
      </c>
      <c r="V210">
        <f t="shared" si="54"/>
        <v>4.4037568067656165</v>
      </c>
      <c r="W210">
        <f t="shared" si="55"/>
        <v>0.16167263842894108</v>
      </c>
      <c r="X210">
        <f t="shared" si="52"/>
        <v>0.34119733553468207</v>
      </c>
      <c r="Y210">
        <f t="shared" si="52"/>
        <v>0.86793816779992816</v>
      </c>
      <c r="Z210">
        <f t="shared" si="52"/>
        <v>1.2022610931741278</v>
      </c>
      <c r="AA210">
        <f t="shared" si="52"/>
        <v>3.4327073229001441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4.4950884839970201E-2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3.07886484598364E-2</v>
      </c>
      <c r="V211">
        <f t="shared" si="54"/>
        <v>4.4345454552254528</v>
      </c>
      <c r="W211">
        <f t="shared" si="55"/>
        <v>0.19246128688877739</v>
      </c>
      <c r="X211">
        <f t="shared" si="52"/>
        <v>0.34119733553468207</v>
      </c>
      <c r="Y211">
        <f t="shared" si="52"/>
        <v>0.86793816779992816</v>
      </c>
      <c r="Z211">
        <f t="shared" si="52"/>
        <v>1.2022610931741278</v>
      </c>
      <c r="AA211">
        <f t="shared" si="52"/>
        <v>3.4524021363403241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6.4645698280150127E-2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3.951580937941284E-2</v>
      </c>
      <c r="V212">
        <f t="shared" si="54"/>
        <v>4.4740612646048659</v>
      </c>
      <c r="W212">
        <f t="shared" si="55"/>
        <v>0.23197709626819041</v>
      </c>
      <c r="X212">
        <f t="shared" si="52"/>
        <v>0.34119733553468207</v>
      </c>
      <c r="Y212">
        <f t="shared" si="52"/>
        <v>0.86793816779992816</v>
      </c>
      <c r="Z212">
        <f t="shared" si="52"/>
        <v>1.2022610931741278</v>
      </c>
      <c r="AA212">
        <f t="shared" si="52"/>
        <v>3.4802122061296803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9.2455768069506214E-2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5.6235654593960238E-2</v>
      </c>
      <c r="V213">
        <f t="shared" si="54"/>
        <v>4.5302969191988263</v>
      </c>
      <c r="W213">
        <f t="shared" si="55"/>
        <v>0.28821275086215081</v>
      </c>
      <c r="X213">
        <f t="shared" si="52"/>
        <v>0.34119733553468207</v>
      </c>
      <c r="Y213">
        <f t="shared" si="52"/>
        <v>0.86793816779992816</v>
      </c>
      <c r="Z213">
        <f t="shared" si="52"/>
        <v>1.2022610931741278</v>
      </c>
      <c r="AA213">
        <f t="shared" si="52"/>
        <v>3.5233222531095607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0.1355658150493867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0.17048202054955394</v>
      </c>
      <c r="V214">
        <f t="shared" si="54"/>
        <v>4.7007789397483801</v>
      </c>
      <c r="W214">
        <f t="shared" si="55"/>
        <v>0.45869477141170467</v>
      </c>
      <c r="X214">
        <f t="shared" si="52"/>
        <v>0.34119733553468207</v>
      </c>
      <c r="Y214">
        <f t="shared" si="52"/>
        <v>0.86793816779992816</v>
      </c>
      <c r="Z214">
        <f t="shared" si="52"/>
        <v>1.2022610931741278</v>
      </c>
      <c r="AA214">
        <f t="shared" si="52"/>
        <v>3.6685178582924096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0.28076142023223549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8.482844984259949E-2</v>
      </c>
      <c r="V215">
        <f t="shared" si="54"/>
        <v>4.7856073895909796</v>
      </c>
      <c r="W215">
        <f t="shared" si="55"/>
        <v>0.54352322125430419</v>
      </c>
      <c r="X215">
        <f t="shared" si="52"/>
        <v>0.34119733553468207</v>
      </c>
      <c r="Y215">
        <f t="shared" si="52"/>
        <v>0.86793816779992816</v>
      </c>
      <c r="Z215">
        <f t="shared" si="52"/>
        <v>1.203005836045953</v>
      </c>
      <c r="AA215">
        <f t="shared" si="52"/>
        <v>3.7453092451787144</v>
      </c>
      <c r="AC215">
        <f t="shared" si="53"/>
        <v>0</v>
      </c>
      <c r="AD215">
        <f t="shared" si="53"/>
        <v>0</v>
      </c>
      <c r="AE215">
        <f t="shared" si="53"/>
        <v>7.4474287182523999E-4</v>
      </c>
      <c r="AF215">
        <f t="shared" si="53"/>
        <v>0.35755280711854015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3.4413125466047738E-2</v>
      </c>
      <c r="V216">
        <f t="shared" si="54"/>
        <v>4.8200205150570277</v>
      </c>
      <c r="W216">
        <f t="shared" si="55"/>
        <v>0.57793634672035221</v>
      </c>
      <c r="X216">
        <f t="shared" ref="X216:AA231" si="56">X215+IF(AC216&gt;AC215,AC216-AC215,0)</f>
        <v>0.34119733553468207</v>
      </c>
      <c r="Y216">
        <f t="shared" si="56"/>
        <v>0.86793816779992816</v>
      </c>
      <c r="Z216">
        <f t="shared" si="56"/>
        <v>1.2046172701013984</v>
      </c>
      <c r="AA216">
        <f t="shared" si="56"/>
        <v>3.776986433678942</v>
      </c>
      <c r="AC216">
        <f t="shared" si="53"/>
        <v>0</v>
      </c>
      <c r="AD216">
        <f t="shared" si="53"/>
        <v>0</v>
      </c>
      <c r="AE216">
        <f t="shared" si="53"/>
        <v>2.3561769272706771E-3</v>
      </c>
      <c r="AF216">
        <f t="shared" si="53"/>
        <v>0.38922999561876759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2.289577570335289E-2</v>
      </c>
      <c r="V217">
        <f t="shared" si="54"/>
        <v>4.8429162907603809</v>
      </c>
      <c r="W217">
        <f t="shared" si="55"/>
        <v>0.60083212242370543</v>
      </c>
      <c r="X217">
        <f t="shared" si="56"/>
        <v>0.34119733553468207</v>
      </c>
      <c r="Y217">
        <f t="shared" si="56"/>
        <v>0.86793816779992816</v>
      </c>
      <c r="Z217">
        <f t="shared" si="56"/>
        <v>1.2061702716346716</v>
      </c>
      <c r="AA217">
        <f t="shared" si="56"/>
        <v>3.7981984575373162</v>
      </c>
      <c r="AC217">
        <f t="shared" si="53"/>
        <v>0</v>
      </c>
      <c r="AD217">
        <f t="shared" si="53"/>
        <v>0</v>
      </c>
      <c r="AE217">
        <f t="shared" si="53"/>
        <v>3.9091784605437829E-3</v>
      </c>
      <c r="AF217">
        <f t="shared" si="53"/>
        <v>0.41044201947714187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1.6933996893458897E-2</v>
      </c>
      <c r="V218">
        <f t="shared" si="54"/>
        <v>4.8598502876538401</v>
      </c>
      <c r="W218">
        <f t="shared" si="55"/>
        <v>0.61776611931716463</v>
      </c>
      <c r="X218">
        <f t="shared" si="56"/>
        <v>0.34119733553468207</v>
      </c>
      <c r="Y218">
        <f t="shared" si="56"/>
        <v>0.86793816779992816</v>
      </c>
      <c r="Z218">
        <f t="shared" si="56"/>
        <v>1.2075590679460844</v>
      </c>
      <c r="AA218">
        <f t="shared" si="56"/>
        <v>3.8139506378762511</v>
      </c>
      <c r="AC218">
        <f t="shared" si="53"/>
        <v>0</v>
      </c>
      <c r="AD218">
        <f t="shared" si="53"/>
        <v>0</v>
      </c>
      <c r="AE218">
        <f t="shared" si="53"/>
        <v>5.2979747719564428E-3</v>
      </c>
      <c r="AF218">
        <f t="shared" si="53"/>
        <v>0.42619419981607665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1.3216458936151629E-2</v>
      </c>
      <c r="V219">
        <f t="shared" si="54"/>
        <v>4.8730667465899913</v>
      </c>
      <c r="W219">
        <f t="shared" si="55"/>
        <v>0.63098257825331583</v>
      </c>
      <c r="X219">
        <f t="shared" si="56"/>
        <v>0.34119733553468207</v>
      </c>
      <c r="Y219">
        <f t="shared" si="56"/>
        <v>0.86793816779992816</v>
      </c>
      <c r="Z219">
        <f t="shared" si="56"/>
        <v>1.2087820165537406</v>
      </c>
      <c r="AA219">
        <f t="shared" si="56"/>
        <v>3.8262797398202633</v>
      </c>
      <c r="AC219">
        <f t="shared" si="53"/>
        <v>0</v>
      </c>
      <c r="AD219">
        <f t="shared" si="53"/>
        <v>0</v>
      </c>
      <c r="AE219">
        <f t="shared" si="53"/>
        <v>6.5209233796127983E-3</v>
      </c>
      <c r="AF219">
        <f t="shared" si="53"/>
        <v>0.43852330176008886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1.0671794604364637E-2</v>
      </c>
      <c r="V220">
        <f t="shared" si="54"/>
        <v>4.8837385411943561</v>
      </c>
      <c r="W220">
        <f t="shared" si="55"/>
        <v>0.64165437285768068</v>
      </c>
      <c r="X220">
        <f t="shared" si="56"/>
        <v>0.34119733553468207</v>
      </c>
      <c r="Y220">
        <f t="shared" si="56"/>
        <v>0.86793816779992816</v>
      </c>
      <c r="Z220">
        <f t="shared" si="56"/>
        <v>1.2098570760384553</v>
      </c>
      <c r="AA220">
        <f t="shared" si="56"/>
        <v>3.8362562913269502</v>
      </c>
      <c r="AC220">
        <f t="shared" si="53"/>
        <v>0</v>
      </c>
      <c r="AD220">
        <f t="shared" si="53"/>
        <v>0</v>
      </c>
      <c r="AE220">
        <f t="shared" si="53"/>
        <v>7.5959828643275256E-3</v>
      </c>
      <c r="AF220">
        <f t="shared" si="53"/>
        <v>0.44849985326677594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8.8267522101031053E-3</v>
      </c>
      <c r="V221">
        <f t="shared" si="54"/>
        <v>4.8925652934044592</v>
      </c>
      <c r="W221">
        <f t="shared" si="55"/>
        <v>0.65048112506778377</v>
      </c>
      <c r="X221">
        <f t="shared" si="56"/>
        <v>0.34119733553468207</v>
      </c>
      <c r="Y221">
        <f t="shared" si="56"/>
        <v>0.86793816779992816</v>
      </c>
      <c r="Z221">
        <f t="shared" si="56"/>
        <v>1.2108046624104818</v>
      </c>
      <c r="AA221">
        <f t="shared" si="56"/>
        <v>3.844521779607311</v>
      </c>
      <c r="AC221">
        <f t="shared" si="53"/>
        <v>0</v>
      </c>
      <c r="AD221">
        <f t="shared" si="53"/>
        <v>0</v>
      </c>
      <c r="AE221">
        <f t="shared" si="53"/>
        <v>8.543569236353972E-3</v>
      </c>
      <c r="AF221">
        <f t="shared" si="53"/>
        <v>0.45676534154713655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7.4347065955437776E-3</v>
      </c>
      <c r="V222">
        <f t="shared" si="54"/>
        <v>4.900000000000003</v>
      </c>
      <c r="W222">
        <f t="shared" si="55"/>
        <v>0.65791583166332757</v>
      </c>
      <c r="X222">
        <f t="shared" si="56"/>
        <v>0.34119733553468207</v>
      </c>
      <c r="Y222">
        <f t="shared" si="56"/>
        <v>0.86793816779992816</v>
      </c>
      <c r="Z222">
        <f t="shared" si="56"/>
        <v>1.2116434105495861</v>
      </c>
      <c r="AA222">
        <f t="shared" si="56"/>
        <v>3.8514930994523966</v>
      </c>
      <c r="AC222">
        <f t="shared" si="53"/>
        <v>0</v>
      </c>
      <c r="AD222">
        <f t="shared" si="53"/>
        <v>0</v>
      </c>
      <c r="AE222">
        <f t="shared" si="53"/>
        <v>9.3823173754582524E-3</v>
      </c>
      <c r="AF222">
        <f t="shared" si="53"/>
        <v>0.46373666139222203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4.900000000000003</v>
      </c>
      <c r="W223">
        <f t="shared" si="55"/>
        <v>0</v>
      </c>
      <c r="X223">
        <f t="shared" si="56"/>
        <v>0.34119733553468207</v>
      </c>
      <c r="Y223">
        <f t="shared" si="56"/>
        <v>0.86793816779992816</v>
      </c>
      <c r="Z223">
        <f t="shared" si="56"/>
        <v>1.2116434105495861</v>
      </c>
      <c r="AA223">
        <f t="shared" si="56"/>
        <v>3.8514930994523966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4.900000000000003</v>
      </c>
      <c r="W224">
        <f t="shared" si="55"/>
        <v>0</v>
      </c>
      <c r="X224">
        <f t="shared" si="56"/>
        <v>0.34119733553468207</v>
      </c>
      <c r="Y224">
        <f t="shared" si="56"/>
        <v>0.86793816779992816</v>
      </c>
      <c r="Z224">
        <f t="shared" si="56"/>
        <v>1.2116434105495861</v>
      </c>
      <c r="AA224">
        <f t="shared" si="56"/>
        <v>3.8514930994523966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4.900000000000003</v>
      </c>
      <c r="W225">
        <f t="shared" si="55"/>
        <v>0</v>
      </c>
      <c r="X225">
        <f t="shared" si="56"/>
        <v>0.34119733553468207</v>
      </c>
      <c r="Y225">
        <f t="shared" si="56"/>
        <v>0.86793816779992816</v>
      </c>
      <c r="Z225">
        <f t="shared" si="56"/>
        <v>1.2116434105495861</v>
      </c>
      <c r="AA225">
        <f t="shared" si="56"/>
        <v>3.8514930994523966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4.900000000000003</v>
      </c>
      <c r="W226">
        <f t="shared" si="55"/>
        <v>0</v>
      </c>
      <c r="X226">
        <f t="shared" si="56"/>
        <v>0.34119733553468207</v>
      </c>
      <c r="Y226">
        <f t="shared" si="56"/>
        <v>0.86793816779992816</v>
      </c>
      <c r="Z226">
        <f t="shared" si="56"/>
        <v>1.2116434105495861</v>
      </c>
      <c r="AA226">
        <f t="shared" si="56"/>
        <v>3.8514930994523966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4.900000000000003</v>
      </c>
      <c r="W227">
        <f t="shared" si="55"/>
        <v>0</v>
      </c>
      <c r="X227">
        <f t="shared" si="56"/>
        <v>0.34119733553468207</v>
      </c>
      <c r="Y227">
        <f t="shared" si="56"/>
        <v>0.86793816779992816</v>
      </c>
      <c r="Z227">
        <f t="shared" si="56"/>
        <v>1.2116434105495861</v>
      </c>
      <c r="AA227">
        <f t="shared" si="56"/>
        <v>3.8514930994523966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4.900000000000003</v>
      </c>
      <c r="W228">
        <f t="shared" si="55"/>
        <v>0</v>
      </c>
      <c r="X228">
        <f t="shared" si="56"/>
        <v>0.34119733553468207</v>
      </c>
      <c r="Y228">
        <f t="shared" si="56"/>
        <v>0.86793816779992816</v>
      </c>
      <c r="Z228">
        <f t="shared" si="56"/>
        <v>1.2116434105495861</v>
      </c>
      <c r="AA228">
        <f t="shared" si="56"/>
        <v>3.8514930994523966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4.900000000000003</v>
      </c>
      <c r="W229">
        <f t="shared" si="55"/>
        <v>0</v>
      </c>
      <c r="X229">
        <f t="shared" si="56"/>
        <v>0.34119733553468207</v>
      </c>
      <c r="Y229">
        <f t="shared" si="56"/>
        <v>0.86793816779992816</v>
      </c>
      <c r="Z229">
        <f t="shared" si="56"/>
        <v>1.2116434105495861</v>
      </c>
      <c r="AA229">
        <f t="shared" si="56"/>
        <v>3.8514930994523966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4.900000000000003</v>
      </c>
      <c r="W230">
        <f t="shared" si="55"/>
        <v>0</v>
      </c>
      <c r="X230">
        <f t="shared" si="56"/>
        <v>0.34119733553468207</v>
      </c>
      <c r="Y230">
        <f t="shared" si="56"/>
        <v>0.86793816779992816</v>
      </c>
      <c r="Z230">
        <f t="shared" si="56"/>
        <v>1.2116434105495861</v>
      </c>
      <c r="AA230">
        <f t="shared" si="56"/>
        <v>3.8514930994523966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4.900000000000003</v>
      </c>
      <c r="W231">
        <f t="shared" si="55"/>
        <v>0</v>
      </c>
      <c r="X231">
        <f t="shared" si="56"/>
        <v>0.34119733553468207</v>
      </c>
      <c r="Y231">
        <f t="shared" si="56"/>
        <v>0.86793816779992816</v>
      </c>
      <c r="Z231">
        <f t="shared" si="56"/>
        <v>1.2116434105495861</v>
      </c>
      <c r="AA231">
        <f t="shared" si="56"/>
        <v>3.8514930994523966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4.900000000000003</v>
      </c>
      <c r="W232">
        <f t="shared" si="55"/>
        <v>0</v>
      </c>
      <c r="X232">
        <f t="shared" ref="X232:AA246" si="59">X231+IF(AC232&gt;AC231,AC232-AC231,0)</f>
        <v>0.34119733553468207</v>
      </c>
      <c r="Y232">
        <f t="shared" si="59"/>
        <v>0.86793816779992816</v>
      </c>
      <c r="Z232">
        <f t="shared" si="59"/>
        <v>1.2116434105495861</v>
      </c>
      <c r="AA232">
        <f t="shared" si="59"/>
        <v>3.8514930994523966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4.900000000000003</v>
      </c>
      <c r="W233">
        <f t="shared" si="55"/>
        <v>0</v>
      </c>
      <c r="X233">
        <f t="shared" si="59"/>
        <v>0.34119733553468207</v>
      </c>
      <c r="Y233">
        <f t="shared" si="59"/>
        <v>0.86793816779992816</v>
      </c>
      <c r="Z233">
        <f t="shared" si="59"/>
        <v>1.2116434105495861</v>
      </c>
      <c r="AA233">
        <f t="shared" si="59"/>
        <v>3.8514930994523966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4.900000000000003</v>
      </c>
      <c r="W234">
        <f t="shared" si="55"/>
        <v>0</v>
      </c>
      <c r="X234">
        <f t="shared" si="59"/>
        <v>0.34119733553468207</v>
      </c>
      <c r="Y234">
        <f t="shared" si="59"/>
        <v>0.86793816779992816</v>
      </c>
      <c r="Z234">
        <f t="shared" si="59"/>
        <v>1.2116434105495861</v>
      </c>
      <c r="AA234">
        <f t="shared" si="59"/>
        <v>3.8514930994523966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4.900000000000003</v>
      </c>
      <c r="W235">
        <f t="shared" si="55"/>
        <v>0</v>
      </c>
      <c r="X235">
        <f t="shared" si="59"/>
        <v>0.34119733553468207</v>
      </c>
      <c r="Y235">
        <f t="shared" si="59"/>
        <v>0.86793816779992816</v>
      </c>
      <c r="Z235">
        <f t="shared" si="59"/>
        <v>1.2116434105495861</v>
      </c>
      <c r="AA235">
        <f t="shared" si="59"/>
        <v>3.8514930994523966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4.900000000000003</v>
      </c>
      <c r="W236">
        <f t="shared" si="55"/>
        <v>0</v>
      </c>
      <c r="X236">
        <f t="shared" si="59"/>
        <v>0.34119733553468207</v>
      </c>
      <c r="Y236">
        <f t="shared" si="59"/>
        <v>0.86793816779992816</v>
      </c>
      <c r="Z236">
        <f t="shared" si="59"/>
        <v>1.2116434105495861</v>
      </c>
      <c r="AA236">
        <f t="shared" si="59"/>
        <v>3.8514930994523966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4.900000000000003</v>
      </c>
      <c r="W237">
        <f t="shared" si="55"/>
        <v>0</v>
      </c>
      <c r="X237">
        <f t="shared" si="59"/>
        <v>0.34119733553468207</v>
      </c>
      <c r="Y237">
        <f t="shared" si="59"/>
        <v>0.86793816779992816</v>
      </c>
      <c r="Z237">
        <f t="shared" si="59"/>
        <v>1.2116434105495861</v>
      </c>
      <c r="AA237">
        <f t="shared" si="59"/>
        <v>3.8514930994523966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4.900000000000003</v>
      </c>
      <c r="W238">
        <f t="shared" si="55"/>
        <v>0</v>
      </c>
      <c r="X238">
        <f t="shared" si="59"/>
        <v>0.34119733553468207</v>
      </c>
      <c r="Y238">
        <f t="shared" si="59"/>
        <v>0.86793816779992816</v>
      </c>
      <c r="Z238">
        <f t="shared" si="59"/>
        <v>1.2116434105495861</v>
      </c>
      <c r="AA238">
        <f t="shared" si="59"/>
        <v>3.8514930994523966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4.900000000000003</v>
      </c>
      <c r="W239">
        <f t="shared" si="55"/>
        <v>0</v>
      </c>
      <c r="X239">
        <f t="shared" si="59"/>
        <v>0.34119733553468207</v>
      </c>
      <c r="Y239">
        <f t="shared" si="59"/>
        <v>0.86793816779992816</v>
      </c>
      <c r="Z239">
        <f t="shared" si="59"/>
        <v>1.2116434105495861</v>
      </c>
      <c r="AA239">
        <f t="shared" si="59"/>
        <v>3.8514930994523966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4.900000000000003</v>
      </c>
      <c r="W240">
        <f t="shared" si="55"/>
        <v>0</v>
      </c>
      <c r="X240">
        <f t="shared" si="59"/>
        <v>0.34119733553468207</v>
      </c>
      <c r="Y240">
        <f t="shared" si="59"/>
        <v>0.86793816779992816</v>
      </c>
      <c r="Z240">
        <f t="shared" si="59"/>
        <v>1.2116434105495861</v>
      </c>
      <c r="AA240">
        <f t="shared" si="59"/>
        <v>3.8514930994523966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4.900000000000003</v>
      </c>
      <c r="W241">
        <f t="shared" si="55"/>
        <v>0</v>
      </c>
      <c r="X241">
        <f t="shared" si="59"/>
        <v>0.34119733553468207</v>
      </c>
      <c r="Y241">
        <f t="shared" si="59"/>
        <v>0.86793816779992816</v>
      </c>
      <c r="Z241">
        <f t="shared" si="59"/>
        <v>1.2116434105495861</v>
      </c>
      <c r="AA241">
        <f t="shared" si="59"/>
        <v>3.8514930994523966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4.900000000000003</v>
      </c>
      <c r="W242">
        <f t="shared" si="55"/>
        <v>0</v>
      </c>
      <c r="X242">
        <f t="shared" si="59"/>
        <v>0.34119733553468207</v>
      </c>
      <c r="Y242">
        <f t="shared" si="59"/>
        <v>0.86793816779992816</v>
      </c>
      <c r="Z242">
        <f t="shared" si="59"/>
        <v>1.2116434105495861</v>
      </c>
      <c r="AA242">
        <f t="shared" si="59"/>
        <v>3.8514930994523966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4.900000000000003</v>
      </c>
      <c r="W243">
        <f t="shared" si="55"/>
        <v>0</v>
      </c>
      <c r="X243">
        <f t="shared" si="59"/>
        <v>0.34119733553468207</v>
      </c>
      <c r="Y243">
        <f t="shared" si="59"/>
        <v>0.86793816779992816</v>
      </c>
      <c r="Z243">
        <f t="shared" si="59"/>
        <v>1.2116434105495861</v>
      </c>
      <c r="AA243">
        <f t="shared" si="59"/>
        <v>3.8514930994523966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4.900000000000003</v>
      </c>
      <c r="W244">
        <f t="shared" si="55"/>
        <v>0</v>
      </c>
      <c r="X244">
        <f t="shared" si="59"/>
        <v>0.34119733553468207</v>
      </c>
      <c r="Y244">
        <f t="shared" si="59"/>
        <v>0.86793816779992816</v>
      </c>
      <c r="Z244">
        <f t="shared" si="59"/>
        <v>1.2116434105495861</v>
      </c>
      <c r="AA244">
        <f t="shared" si="59"/>
        <v>3.8514930994523966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4.900000000000003</v>
      </c>
      <c r="W245">
        <f t="shared" si="55"/>
        <v>0</v>
      </c>
      <c r="X245">
        <f t="shared" si="59"/>
        <v>0.34119733553468207</v>
      </c>
      <c r="Y245">
        <f t="shared" si="59"/>
        <v>0.86793816779992816</v>
      </c>
      <c r="Z245">
        <f t="shared" si="59"/>
        <v>1.2116434105495861</v>
      </c>
      <c r="AA245">
        <f t="shared" si="59"/>
        <v>3.8514930994523966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4.900000000000003</v>
      </c>
      <c r="W246">
        <f t="shared" si="55"/>
        <v>0</v>
      </c>
      <c r="X246">
        <f t="shared" si="59"/>
        <v>0.34119733553468207</v>
      </c>
      <c r="Y246">
        <f t="shared" si="59"/>
        <v>0.86793816779992816</v>
      </c>
      <c r="Z246">
        <f t="shared" si="59"/>
        <v>1.2116434105495861</v>
      </c>
      <c r="AA246">
        <f t="shared" si="59"/>
        <v>3.8514930994523966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D7" sqref="D7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9.28515625" bestFit="1" customWidth="1"/>
    <col min="35" max="35" width="53.5703125" customWidth="1"/>
  </cols>
  <sheetData>
    <row r="2" spans="2:37" x14ac:dyDescent="0.25">
      <c r="S2" t="s">
        <v>122</v>
      </c>
      <c r="U2">
        <v>0.65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0.67681160341685442</v>
      </c>
      <c r="V3" s="51"/>
      <c r="W3" s="51"/>
      <c r="X3" s="51"/>
      <c r="Y3" s="51"/>
      <c r="AE3" s="35" t="s">
        <v>147</v>
      </c>
      <c r="AF3" s="35"/>
      <c r="AG3" s="49">
        <f>V235</f>
        <v>59.622658779964922</v>
      </c>
      <c r="AH3" s="35" t="s">
        <v>112</v>
      </c>
    </row>
    <row r="4" spans="2:37" ht="19.5" thickBot="1" x14ac:dyDescent="0.35">
      <c r="B4" s="31" t="s">
        <v>73</v>
      </c>
      <c r="C4" s="35">
        <v>9.1016682165841161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85.733079428019792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46.455942913341126</v>
      </c>
      <c r="AH4" s="35" t="s">
        <v>112</v>
      </c>
      <c r="AI4">
        <f>MAX(Y212:Y259)</f>
        <v>39.573255101148703</v>
      </c>
    </row>
    <row r="5" spans="2:37" ht="19.5" thickBot="1" x14ac:dyDescent="0.35">
      <c r="B5" s="31" t="s">
        <v>65</v>
      </c>
      <c r="C5" s="35">
        <v>34.799999999999997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58.07002194958902</v>
      </c>
      <c r="V5" s="35" t="s">
        <v>112</v>
      </c>
      <c r="W5" s="35"/>
      <c r="X5" s="35"/>
      <c r="AE5" s="35" t="s">
        <v>149</v>
      </c>
      <c r="AF5" s="35"/>
      <c r="AG5" s="49">
        <f>MAX(Y20:Y259)</f>
        <v>39.589114629886154</v>
      </c>
      <c r="AH5" s="35"/>
      <c r="AI5">
        <f>MAX(Y20:Y211)</f>
        <v>39.589114629886154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34.799999999999997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10.600133240432163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35.642857142857139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1.2950486753600743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0.25000200852478199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36.48571428571428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2.9276969399584463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37.328571428571422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2.3421537885476149</v>
      </c>
      <c r="V9" s="35" t="s">
        <v>146</v>
      </c>
      <c r="W9" s="35"/>
      <c r="X9" s="35"/>
      <c r="Z9">
        <v>0</v>
      </c>
      <c r="AA9">
        <f>C120</f>
        <v>40.699999999999996</v>
      </c>
      <c r="AI9" t="s">
        <v>119</v>
      </c>
    </row>
    <row r="10" spans="2:37" ht="19.5" x14ac:dyDescent="0.35">
      <c r="B10" s="31" t="s">
        <v>105</v>
      </c>
      <c r="C10" s="35">
        <v>34.799999999999997</v>
      </c>
      <c r="D10" s="31" t="s">
        <v>61</v>
      </c>
      <c r="E10" s="22">
        <v>5</v>
      </c>
      <c r="F10" s="40">
        <f t="shared" si="0"/>
        <v>38.171428571428564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4.9000000000000004</v>
      </c>
      <c r="V10" s="35" t="s">
        <v>139</v>
      </c>
      <c r="Z10">
        <v>480</v>
      </c>
      <c r="AA10">
        <f>AA9</f>
        <v>40.699999999999996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4.0999999999999996</v>
      </c>
      <c r="D11" s="31" t="s">
        <v>77</v>
      </c>
      <c r="E11" s="22">
        <v>6</v>
      </c>
      <c r="F11" s="40">
        <f t="shared" si="0"/>
        <v>39.014285714285705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0.69351450427106809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39.857142857142847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0.48781923584324738</v>
      </c>
    </row>
    <row r="13" spans="2:37" ht="20.25" thickBot="1" x14ac:dyDescent="0.4">
      <c r="B13" s="32" t="s">
        <v>81</v>
      </c>
      <c r="C13" s="34">
        <f>C14*C8</f>
        <v>890.47028868391124</v>
      </c>
      <c r="D13" s="32" t="s">
        <v>61</v>
      </c>
      <c r="E13" s="22">
        <v>8</v>
      </c>
      <c r="F13" s="42">
        <f>C5+C6</f>
        <v>40.699999999999996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74.659866759567834</v>
      </c>
      <c r="U13" s="44" t="s">
        <v>48</v>
      </c>
      <c r="AI13" t="s">
        <v>125</v>
      </c>
      <c r="AJ13" t="s">
        <v>126</v>
      </c>
      <c r="AK13" s="26">
        <f>1.963*AK12*AK10</f>
        <v>0.31600442278689722</v>
      </c>
    </row>
    <row r="14" spans="2:37" ht="18.75" x14ac:dyDescent="0.3">
      <c r="B14" s="32" t="s">
        <v>82</v>
      </c>
      <c r="C14" s="34">
        <f>SQRT(C4*43560/C8)</f>
        <v>445.23514434195562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1147.096054716437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168.94013324043217</v>
      </c>
      <c r="U15" s="46" t="s">
        <v>48</v>
      </c>
      <c r="AI15" t="s">
        <v>119</v>
      </c>
      <c r="AJ15" t="s">
        <v>112</v>
      </c>
      <c r="AK15">
        <f>T16*AK14/43560</f>
        <v>6.4148897825740141</v>
      </c>
    </row>
    <row r="16" spans="2:37" ht="19.5" thickTop="1" x14ac:dyDescent="0.3">
      <c r="B16" s="32" t="s">
        <v>115</v>
      </c>
      <c r="C16" s="33">
        <f>MAX(AG20:AG259)</f>
        <v>0.98316579326569631</v>
      </c>
      <c r="D16" s="32" t="str">
        <f>"cfs at elev. "&amp;FIXED(MAX(Y20:Y259),2)&amp;" ft"</f>
        <v>cfs at elev. 39.59 ft</v>
      </c>
      <c r="F16" t="s">
        <v>150</v>
      </c>
      <c r="G16">
        <v>0</v>
      </c>
      <c r="H16">
        <v>0</v>
      </c>
      <c r="S16" s="35" t="s">
        <v>111</v>
      </c>
      <c r="T16" s="35">
        <v>243.6</v>
      </c>
      <c r="U16" s="35" t="s">
        <v>48</v>
      </c>
      <c r="AI16" t="s">
        <v>129</v>
      </c>
      <c r="AJ16" t="s">
        <v>64</v>
      </c>
      <c r="AK16">
        <f>AK15*43560/48/3600</f>
        <v>1.6170867993571996</v>
      </c>
    </row>
    <row r="17" spans="1:35" ht="18.75" x14ac:dyDescent="0.3">
      <c r="B17" s="32" t="s">
        <v>110</v>
      </c>
      <c r="C17" s="34">
        <f>(F120+60)*(E120+60)/43560</f>
        <v>12.652620062781843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34.799999999999997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890.47028868391124</v>
      </c>
      <c r="F20">
        <f t="shared" ref="F20:F51" si="3">IF($C20&lt;$C$5,0,$C$14+2*$C$7*($C20-$C$5))</f>
        <v>445.23514434195562</v>
      </c>
      <c r="G20">
        <f>IF(C20&lt;$C$5,$C$12,E20*F20)</f>
        <v>396468.66751440411</v>
      </c>
      <c r="H20" s="21">
        <v>0</v>
      </c>
      <c r="I20" s="25">
        <f>C20</f>
        <v>34.799999999999997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0.27532546355166954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0.27532546355166954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34.799999999999997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0.27532546355166954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34.799999999999997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0.27532546355166954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34.858999999999995</v>
      </c>
      <c r="D21">
        <f t="shared" ref="D21:D84" si="5">IF(C21&gt;=$C$10+$C$11/12,PI()*($C$11/24)^2,IF(C21&lt;=$C$10,0,($C$11/12)^2*(1/8)*((PI()+2*ASIN((C21-$C$10-$C$11/24)/($C$11/24)))-SIN(PI()+2*ASIN((C21-$C$10-$C$11/24)/($C$11/24))))))</f>
        <v>1.0571324747747251E-2</v>
      </c>
      <c r="E21">
        <f t="shared" si="2"/>
        <v>890.94228868391122</v>
      </c>
      <c r="F21">
        <f t="shared" si="3"/>
        <v>445.7071443419556</v>
      </c>
      <c r="G21">
        <f t="shared" ref="G21:G84" si="6">IF(C21&lt;$C$5,$C$12,E21*F21)</f>
        <v>397099.34326279227</v>
      </c>
      <c r="H21">
        <f>IF(C21&lt;$C$5,$C$12*(C21-$C$10),H20+(1/3)*(C21-MAX(C20,$C$5))*(G21+IF(C20&lt;$C$5,$C$13*$C$14,G20)+SQRT(G21*IF(C20&lt;$C$5,$C$13*$C$14,G20))))</f>
        <v>23410.253853595848</v>
      </c>
      <c r="I21">
        <f>C21</f>
        <v>34.858999999999995</v>
      </c>
      <c r="J21">
        <f t="shared" ref="J21:J84" si="7">$C$15*IF(C21&lt;=$C$10,0,IF(C21&gt;=$C$10+$C$11/12,0.6*D21*SQRT(64.4*(C21-$C$10+$C$11/24)),0.6*D21*SQRT(64.4*(C21-$C$10)/2)))</f>
        <v>8.7424791750152012E-3</v>
      </c>
      <c r="K21">
        <f t="shared" ref="K21:K84" si="8">IF(C21&lt;$C$5,0,G21*$C$9/12/3600)</f>
        <v>0.27576343282138349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0.28450591199639869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34.799999999999997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0.27532546355166954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34.799999999999997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0.27532546355166954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34.917999999999999</v>
      </c>
      <c r="D22">
        <f t="shared" si="5"/>
        <v>2.8082811040716776E-2</v>
      </c>
      <c r="E22">
        <f t="shared" si="2"/>
        <v>891.41428868391131</v>
      </c>
      <c r="F22">
        <f t="shared" si="3"/>
        <v>446.17914434195563</v>
      </c>
      <c r="G22">
        <f t="shared" si="6"/>
        <v>397730.46457918058</v>
      </c>
      <c r="H22">
        <f t="shared" ref="H22:H85" si="19">IF(C22&lt;$C$5,$C$12*(C22-$C$10),H21+(1/3)*(C22-MAX(C21,$C$5))*(G22+IF(C21&lt;$C$5,$C$13*$C$14,G21)+SQRT(G22*IF(C21&lt;$C$5,$C$13*$C$14,G21))))</f>
        <v>46857.730721039799</v>
      </c>
      <c r="I22">
        <f t="shared" ref="I22:I85" si="20">C22</f>
        <v>34.917999999999999</v>
      </c>
      <c r="J22">
        <f t="shared" si="7"/>
        <v>3.284435727369274E-2</v>
      </c>
      <c r="K22">
        <f t="shared" si="8"/>
        <v>0.27620171151331985</v>
      </c>
      <c r="L22">
        <f t="shared" si="9"/>
        <v>0</v>
      </c>
      <c r="M22">
        <f t="shared" si="10"/>
        <v>0.30904606878701257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34.799999999999997</v>
      </c>
      <c r="Z22">
        <f t="shared" ref="Z22:Z32" si="22">(V23-V22)*43560/3600</f>
        <v>0</v>
      </c>
      <c r="AA22">
        <f t="shared" si="12"/>
        <v>0.27532546355166954</v>
      </c>
      <c r="AB22">
        <f t="shared" si="13"/>
        <v>0</v>
      </c>
      <c r="AC22">
        <f t="shared" si="14"/>
        <v>0</v>
      </c>
      <c r="AD22">
        <f t="shared" si="15"/>
        <v>34.799999999999997</v>
      </c>
      <c r="AE22">
        <f t="shared" si="16"/>
        <v>0.27532546355166954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34.976999999999997</v>
      </c>
      <c r="D23">
        <f t="shared" si="5"/>
        <v>4.7948650419372796E-2</v>
      </c>
      <c r="E23">
        <f t="shared" si="2"/>
        <v>891.88628868391129</v>
      </c>
      <c r="F23">
        <f t="shared" si="3"/>
        <v>446.65114434195561</v>
      </c>
      <c r="G23">
        <f t="shared" si="6"/>
        <v>398362.03146356874</v>
      </c>
      <c r="H23">
        <f t="shared" si="19"/>
        <v>70342.456890837144</v>
      </c>
      <c r="I23">
        <f t="shared" si="20"/>
        <v>34.976999999999997</v>
      </c>
      <c r="J23">
        <f t="shared" si="7"/>
        <v>6.8681885197625636E-2</v>
      </c>
      <c r="K23">
        <f t="shared" si="8"/>
        <v>0.27664029962747827</v>
      </c>
      <c r="L23">
        <f t="shared" si="9"/>
        <v>0</v>
      </c>
      <c r="M23">
        <f t="shared" si="10"/>
        <v>0.34532218482510391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34.799999999999997</v>
      </c>
      <c r="Z23">
        <f t="shared" si="22"/>
        <v>0</v>
      </c>
      <c r="AA23">
        <f t="shared" si="12"/>
        <v>0.27532546355166954</v>
      </c>
      <c r="AB23">
        <f t="shared" si="13"/>
        <v>0</v>
      </c>
      <c r="AC23">
        <f t="shared" si="14"/>
        <v>0</v>
      </c>
      <c r="AD23">
        <f t="shared" si="15"/>
        <v>34.799999999999997</v>
      </c>
      <c r="AE23">
        <f t="shared" si="16"/>
        <v>0.27532546355166954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35.035999999999994</v>
      </c>
      <c r="D24">
        <f t="shared" si="5"/>
        <v>6.7555009025046492E-2</v>
      </c>
      <c r="E24">
        <f t="shared" si="2"/>
        <v>892.35828868391127</v>
      </c>
      <c r="F24">
        <f t="shared" si="3"/>
        <v>447.12314434195559</v>
      </c>
      <c r="G24">
        <f t="shared" si="6"/>
        <v>398994.04391595692</v>
      </c>
      <c r="H24">
        <f t="shared" si="19"/>
        <v>93864.458651501613</v>
      </c>
      <c r="I24">
        <f t="shared" si="20"/>
        <v>35.035999999999994</v>
      </c>
      <c r="J24">
        <f t="shared" si="7"/>
        <v>0.11173590324056559</v>
      </c>
      <c r="K24">
        <f t="shared" si="8"/>
        <v>0.27707919716385898</v>
      </c>
      <c r="L24">
        <f t="shared" si="9"/>
        <v>0</v>
      </c>
      <c r="M24">
        <f t="shared" si="10"/>
        <v>0.38881510040442457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34.799999999999997</v>
      </c>
      <c r="Z24">
        <f t="shared" si="22"/>
        <v>0</v>
      </c>
      <c r="AA24">
        <f t="shared" si="12"/>
        <v>0.27532546355166954</v>
      </c>
      <c r="AB24">
        <f t="shared" si="13"/>
        <v>0</v>
      </c>
      <c r="AC24">
        <f t="shared" si="14"/>
        <v>0</v>
      </c>
      <c r="AD24">
        <f t="shared" si="15"/>
        <v>34.799999999999997</v>
      </c>
      <c r="AE24">
        <f t="shared" si="16"/>
        <v>0.27532546355166954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35.094999999999999</v>
      </c>
      <c r="D25">
        <f t="shared" si="5"/>
        <v>8.4157687108143114E-2</v>
      </c>
      <c r="E25">
        <f t="shared" si="2"/>
        <v>892.83028868391125</v>
      </c>
      <c r="F25">
        <f t="shared" si="3"/>
        <v>447.59514434195563</v>
      </c>
      <c r="G25">
        <f t="shared" si="6"/>
        <v>399626.50193634519</v>
      </c>
      <c r="H25">
        <f t="shared" si="19"/>
        <v>117423.762291547</v>
      </c>
      <c r="I25">
        <f t="shared" si="20"/>
        <v>35.094999999999999</v>
      </c>
      <c r="J25">
        <f t="shared" si="7"/>
        <v>0.15562665593674305</v>
      </c>
      <c r="K25">
        <f t="shared" si="8"/>
        <v>0.27751840412246187</v>
      </c>
      <c r="L25">
        <f t="shared" si="9"/>
        <v>0</v>
      </c>
      <c r="M25">
        <f t="shared" si="10"/>
        <v>0.43314506005920494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34.799999999999997</v>
      </c>
      <c r="Z25">
        <f t="shared" si="22"/>
        <v>2.1084494999248259E-2</v>
      </c>
      <c r="AA25">
        <f t="shared" si="12"/>
        <v>0.27532546355166954</v>
      </c>
      <c r="AB25">
        <f t="shared" si="13"/>
        <v>0</v>
      </c>
      <c r="AC25">
        <f t="shared" si="14"/>
        <v>0</v>
      </c>
      <c r="AD25">
        <f t="shared" si="15"/>
        <v>34.799999999999997</v>
      </c>
      <c r="AE25">
        <f t="shared" si="16"/>
        <v>0.27532546355166954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35.153999999999996</v>
      </c>
      <c r="D26">
        <f t="shared" si="5"/>
        <v>9.1684327268827095E-2</v>
      </c>
      <c r="E26">
        <f t="shared" si="2"/>
        <v>893.30228868391123</v>
      </c>
      <c r="F26">
        <f t="shared" si="3"/>
        <v>448.06714434195561</v>
      </c>
      <c r="G26">
        <f t="shared" si="6"/>
        <v>400259.40552473336</v>
      </c>
      <c r="H26">
        <f t="shared" si="19"/>
        <v>141020.39409947855</v>
      </c>
      <c r="I26">
        <f t="shared" si="20"/>
        <v>35.153999999999996</v>
      </c>
      <c r="J26">
        <f t="shared" si="7"/>
        <v>0.3198158562020833</v>
      </c>
      <c r="K26">
        <f t="shared" si="8"/>
        <v>0.27795792050328705</v>
      </c>
      <c r="L26">
        <f t="shared" si="9"/>
        <v>0</v>
      </c>
      <c r="M26">
        <f t="shared" si="10"/>
        <v>0.59777377670537035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1.742520247871757E-3</v>
      </c>
      <c r="Y26">
        <f t="shared" si="21"/>
        <v>34.799999999999997</v>
      </c>
      <c r="Z26">
        <f t="shared" si="22"/>
        <v>0.14880995443133715</v>
      </c>
      <c r="AA26">
        <f t="shared" si="12"/>
        <v>0.27532546355166954</v>
      </c>
      <c r="AB26">
        <f t="shared" si="13"/>
        <v>0</v>
      </c>
      <c r="AC26">
        <f t="shared" si="14"/>
        <v>0</v>
      </c>
      <c r="AD26">
        <f t="shared" si="15"/>
        <v>34.799999999999997</v>
      </c>
      <c r="AE26">
        <f t="shared" si="16"/>
        <v>0.27532546355166954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35.212999999999994</v>
      </c>
      <c r="D27">
        <f t="shared" si="5"/>
        <v>9.1684327268827095E-2</v>
      </c>
      <c r="E27">
        <f t="shared" si="2"/>
        <v>893.77428868391121</v>
      </c>
      <c r="F27">
        <f t="shared" si="3"/>
        <v>448.53914434195559</v>
      </c>
      <c r="G27">
        <f t="shared" si="6"/>
        <v>400892.75468112156</v>
      </c>
      <c r="H27">
        <f t="shared" si="19"/>
        <v>164654.38036381005</v>
      </c>
      <c r="I27">
        <f t="shared" si="20"/>
        <v>35.212999999999994</v>
      </c>
      <c r="J27">
        <f t="shared" si="7"/>
        <v>0.33731350568526469</v>
      </c>
      <c r="K27">
        <f t="shared" si="8"/>
        <v>0.2783977463063344</v>
      </c>
      <c r="L27">
        <f t="shared" si="9"/>
        <v>0</v>
      </c>
      <c r="M27">
        <f t="shared" si="10"/>
        <v>0.61571125199159904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1.404086358930458E-2</v>
      </c>
      <c r="Y27">
        <f t="shared" si="21"/>
        <v>34.799999999999997</v>
      </c>
      <c r="Z27">
        <f t="shared" si="22"/>
        <v>0.32111441745439601</v>
      </c>
      <c r="AA27">
        <f t="shared" si="12"/>
        <v>0.27532546355166954</v>
      </c>
      <c r="AB27">
        <f t="shared" si="13"/>
        <v>0</v>
      </c>
      <c r="AC27">
        <f t="shared" si="14"/>
        <v>82.42011702490764</v>
      </c>
      <c r="AD27">
        <f t="shared" si="15"/>
        <v>34.800207720383334</v>
      </c>
      <c r="AE27">
        <f t="shared" si="16"/>
        <v>0.27535778501387531</v>
      </c>
      <c r="AF27">
        <f t="shared" si="17"/>
        <v>164.72387678587449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35.271999999999998</v>
      </c>
      <c r="D28">
        <f t="shared" si="5"/>
        <v>9.1684327268827095E-2</v>
      </c>
      <c r="E28">
        <f t="shared" si="2"/>
        <v>894.24628868391119</v>
      </c>
      <c r="F28">
        <f t="shared" si="3"/>
        <v>449.01114434195563</v>
      </c>
      <c r="G28">
        <f t="shared" si="6"/>
        <v>401526.54940550978</v>
      </c>
      <c r="H28">
        <f t="shared" si="19"/>
        <v>188325.74737305532</v>
      </c>
      <c r="I28">
        <f t="shared" si="20"/>
        <v>35.271999999999998</v>
      </c>
      <c r="J28">
        <f t="shared" si="7"/>
        <v>0.3539471999565697</v>
      </c>
      <c r="K28">
        <f t="shared" si="8"/>
        <v>0.27883788153160399</v>
      </c>
      <c r="L28">
        <f t="shared" si="9"/>
        <v>0</v>
      </c>
      <c r="M28">
        <f t="shared" si="10"/>
        <v>0.6327850814881737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4.0579245197105901E-2</v>
      </c>
      <c r="Y28">
        <f t="shared" si="21"/>
        <v>34.800415147515743</v>
      </c>
      <c r="Z28">
        <f t="shared" si="22"/>
        <v>0.5394990085010325</v>
      </c>
      <c r="AA28">
        <f t="shared" si="12"/>
        <v>0.27539006084599599</v>
      </c>
      <c r="AB28">
        <f t="shared" si="13"/>
        <v>164.72387678468297</v>
      </c>
      <c r="AC28">
        <f t="shared" si="14"/>
        <v>640.11998256374864</v>
      </c>
      <c r="AD28">
        <f t="shared" si="15"/>
        <v>34.801613270800367</v>
      </c>
      <c r="AE28">
        <f t="shared" si="16"/>
        <v>0.27557648981285904</v>
      </c>
      <c r="AF28">
        <f t="shared" si="17"/>
        <v>1114.8449440621075</v>
      </c>
      <c r="AG28">
        <f t="shared" si="18"/>
        <v>6.1515567982474499E-5</v>
      </c>
    </row>
    <row r="29" spans="1:35" x14ac:dyDescent="0.25">
      <c r="A29">
        <v>10</v>
      </c>
      <c r="B29">
        <v>0.09</v>
      </c>
      <c r="C29">
        <f t="shared" si="4"/>
        <v>35.330999999999996</v>
      </c>
      <c r="D29">
        <f t="shared" si="5"/>
        <v>9.1684327268827095E-2</v>
      </c>
      <c r="E29">
        <f t="shared" si="2"/>
        <v>894.71828868391117</v>
      </c>
      <c r="F29">
        <f t="shared" si="3"/>
        <v>449.48314434195561</v>
      </c>
      <c r="G29">
        <f t="shared" si="6"/>
        <v>402160.78969789797</v>
      </c>
      <c r="H29">
        <f t="shared" si="19"/>
        <v>212034.52141571959</v>
      </c>
      <c r="I29">
        <f t="shared" si="20"/>
        <v>35.330999999999996</v>
      </c>
      <c r="J29">
        <f t="shared" si="7"/>
        <v>0.36983352957311394</v>
      </c>
      <c r="K29">
        <f t="shared" si="8"/>
        <v>0.27927832617909581</v>
      </c>
      <c r="L29">
        <f t="shared" si="9"/>
        <v>0</v>
      </c>
      <c r="M29">
        <f t="shared" si="10"/>
        <v>0.64911185575220975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8.5165940114546604E-2</v>
      </c>
      <c r="Y29">
        <f t="shared" si="21"/>
        <v>34.802809702624799</v>
      </c>
      <c r="Z29">
        <f t="shared" si="22"/>
        <v>0.82328257410883321</v>
      </c>
      <c r="AA29">
        <f t="shared" si="12"/>
        <v>0.27576265558712743</v>
      </c>
      <c r="AB29">
        <f t="shared" si="13"/>
        <v>1114.8449440632403</v>
      </c>
      <c r="AC29">
        <f t="shared" si="14"/>
        <v>2100.3807974023107</v>
      </c>
      <c r="AD29">
        <f t="shared" si="15"/>
        <v>34.805293512313945</v>
      </c>
      <c r="AE29">
        <f t="shared" si="16"/>
        <v>0.27614913841420746</v>
      </c>
      <c r="AF29">
        <f t="shared" si="17"/>
        <v>3084.5253125638933</v>
      </c>
      <c r="AG29">
        <f t="shared" si="18"/>
        <v>4.1633502856470685E-4</v>
      </c>
    </row>
    <row r="30" spans="1:35" x14ac:dyDescent="0.25">
      <c r="A30">
        <v>11</v>
      </c>
      <c r="B30">
        <v>0.1</v>
      </c>
      <c r="C30">
        <f t="shared" si="4"/>
        <v>35.39</v>
      </c>
      <c r="D30">
        <f t="shared" si="5"/>
        <v>9.1684327268827095E-2</v>
      </c>
      <c r="E30">
        <f t="shared" si="2"/>
        <v>895.19028868391126</v>
      </c>
      <c r="F30">
        <f t="shared" si="3"/>
        <v>449.95514434195564</v>
      </c>
      <c r="G30">
        <f t="shared" si="6"/>
        <v>402795.47555828624</v>
      </c>
      <c r="H30">
        <f t="shared" si="19"/>
        <v>235780.72878031951</v>
      </c>
      <c r="I30">
        <f t="shared" si="20"/>
        <v>35.39</v>
      </c>
      <c r="J30">
        <f t="shared" si="7"/>
        <v>0.38506500598719717</v>
      </c>
      <c r="K30">
        <f t="shared" si="8"/>
        <v>0.27971908024880993</v>
      </c>
      <c r="L30">
        <f t="shared" si="9"/>
        <v>0</v>
      </c>
      <c r="M30">
        <f t="shared" si="10"/>
        <v>0.66478408623600704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0.15320582227230142</v>
      </c>
      <c r="Y30">
        <f t="shared" si="21"/>
        <v>34.807773815464763</v>
      </c>
      <c r="Z30">
        <f t="shared" si="22"/>
        <v>1.2055571912725969</v>
      </c>
      <c r="AA30">
        <f t="shared" si="12"/>
        <v>0.27653507562104457</v>
      </c>
      <c r="AB30">
        <f t="shared" si="13"/>
        <v>3084.5253125625991</v>
      </c>
      <c r="AC30">
        <f t="shared" si="14"/>
        <v>4756.7651207353938</v>
      </c>
      <c r="AD30">
        <f t="shared" si="15"/>
        <v>34.811988299822737</v>
      </c>
      <c r="AE30">
        <f t="shared" si="16"/>
        <v>0.27719085284764616</v>
      </c>
      <c r="AF30">
        <f t="shared" si="17"/>
        <v>6426.6441308924223</v>
      </c>
      <c r="AG30">
        <f t="shared" si="18"/>
        <v>1.1519054205276678E-3</v>
      </c>
    </row>
    <row r="31" spans="1:35" x14ac:dyDescent="0.25">
      <c r="A31">
        <v>12</v>
      </c>
      <c r="B31">
        <v>0.11</v>
      </c>
      <c r="C31">
        <f t="shared" si="4"/>
        <v>35.448999999999998</v>
      </c>
      <c r="D31">
        <f t="shared" si="5"/>
        <v>9.1684327268827095E-2</v>
      </c>
      <c r="E31">
        <f t="shared" si="2"/>
        <v>895.66228868391124</v>
      </c>
      <c r="F31">
        <f t="shared" si="3"/>
        <v>450.42714434195562</v>
      </c>
      <c r="G31">
        <f t="shared" si="6"/>
        <v>403430.60698667442</v>
      </c>
      <c r="H31">
        <f t="shared" si="19"/>
        <v>259564.39575536034</v>
      </c>
      <c r="I31">
        <f t="shared" si="20"/>
        <v>35.448999999999998</v>
      </c>
      <c r="J31">
        <f t="shared" si="7"/>
        <v>0.39971649712681573</v>
      </c>
      <c r="K31">
        <f t="shared" si="8"/>
        <v>0.2801601437407461</v>
      </c>
      <c r="L31">
        <f t="shared" si="9"/>
        <v>0</v>
      </c>
      <c r="M31">
        <f t="shared" si="10"/>
        <v>0.67987664086756183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0.25283864799730943</v>
      </c>
      <c r="Y31">
        <f t="shared" si="21"/>
        <v>34.816196834348482</v>
      </c>
      <c r="Z31">
        <f t="shared" si="22"/>
        <v>1.7497778617241893</v>
      </c>
      <c r="AA31">
        <f t="shared" si="12"/>
        <v>0.27784570427546762</v>
      </c>
      <c r="AB31">
        <f t="shared" si="13"/>
        <v>6426.6441308928243</v>
      </c>
      <c r="AC31">
        <f t="shared" si="14"/>
        <v>9076.122014300523</v>
      </c>
      <c r="AD31">
        <f t="shared" si="15"/>
        <v>34.822874215811268</v>
      </c>
      <c r="AE31">
        <f t="shared" si="16"/>
        <v>0.27888471031385581</v>
      </c>
      <c r="AF31">
        <f t="shared" si="17"/>
        <v>11721.859475970025</v>
      </c>
      <c r="AG31">
        <f t="shared" si="18"/>
        <v>2.4000082541152843E-3</v>
      </c>
    </row>
    <row r="32" spans="1:35" x14ac:dyDescent="0.25">
      <c r="A32">
        <v>13</v>
      </c>
      <c r="B32">
        <v>0.12</v>
      </c>
      <c r="C32">
        <f t="shared" si="4"/>
        <v>35.507999999999996</v>
      </c>
      <c r="D32">
        <f t="shared" si="5"/>
        <v>9.1684327268827095E-2</v>
      </c>
      <c r="E32">
        <f t="shared" si="2"/>
        <v>896.13428868391122</v>
      </c>
      <c r="F32">
        <f t="shared" si="3"/>
        <v>450.8991443419556</v>
      </c>
      <c r="G32">
        <f t="shared" si="6"/>
        <v>404066.18398306263</v>
      </c>
      <c r="H32">
        <f t="shared" si="19"/>
        <v>283385.54862935591</v>
      </c>
      <c r="I32">
        <f t="shared" si="20"/>
        <v>35.507999999999996</v>
      </c>
      <c r="J32">
        <f t="shared" si="7"/>
        <v>0.41384960712164887</v>
      </c>
      <c r="K32">
        <f t="shared" si="8"/>
        <v>0.28060151665490457</v>
      </c>
      <c r="L32">
        <f t="shared" si="9"/>
        <v>0</v>
      </c>
      <c r="M32">
        <f t="shared" si="10"/>
        <v>0.69445112377655338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0.39744838863567217</v>
      </c>
      <c r="Y32">
        <f t="shared" si="21"/>
        <v>34.829542170426997</v>
      </c>
      <c r="Z32">
        <f t="shared" si="22"/>
        <v>2.6013134622090064</v>
      </c>
      <c r="AA32">
        <f t="shared" si="12"/>
        <v>0.27992224952710149</v>
      </c>
      <c r="AB32">
        <f t="shared" si="13"/>
        <v>11721.859475970961</v>
      </c>
      <c r="AC32">
        <f t="shared" si="14"/>
        <v>15900.363658798389</v>
      </c>
      <c r="AD32">
        <f t="shared" si="15"/>
        <v>34.840073100519795</v>
      </c>
      <c r="AE32">
        <f t="shared" si="16"/>
        <v>0.2815608708964572</v>
      </c>
      <c r="AF32">
        <f t="shared" si="17"/>
        <v>20072.968804696138</v>
      </c>
      <c r="AG32">
        <f t="shared" si="18"/>
        <v>4.377488300725537E-3</v>
      </c>
    </row>
    <row r="33" spans="1:33" x14ac:dyDescent="0.25">
      <c r="A33">
        <v>14</v>
      </c>
      <c r="B33">
        <v>0.13</v>
      </c>
      <c r="C33">
        <f t="shared" si="4"/>
        <v>35.567</v>
      </c>
      <c r="D33">
        <f t="shared" si="5"/>
        <v>9.1684327268827095E-2</v>
      </c>
      <c r="E33">
        <f t="shared" si="2"/>
        <v>896.60628868391132</v>
      </c>
      <c r="F33">
        <f t="shared" si="3"/>
        <v>451.37114434195564</v>
      </c>
      <c r="G33">
        <f t="shared" si="6"/>
        <v>404702.20654745086</v>
      </c>
      <c r="H33">
        <f t="shared" si="19"/>
        <v>307244.21369082003</v>
      </c>
      <c r="I33">
        <f t="shared" si="20"/>
        <v>35.567</v>
      </c>
      <c r="J33">
        <f t="shared" si="7"/>
        <v>0.42751575006560394</v>
      </c>
      <c r="K33">
        <f t="shared" si="8"/>
        <v>0.28104319899128533</v>
      </c>
      <c r="L33">
        <f t="shared" si="9"/>
        <v>0</v>
      </c>
      <c r="M33">
        <f t="shared" si="10"/>
        <v>0.70855894905688932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0.61243297228930904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34.850589163487221</v>
      </c>
      <c r="Z33">
        <f>(V34-V33)*43560/3600</f>
        <v>4.2253350843774831</v>
      </c>
      <c r="AA33">
        <f t="shared" si="12"/>
        <v>0.28319717892889762</v>
      </c>
      <c r="AB33">
        <f t="shared" si="13"/>
        <v>20072.96880469544</v>
      </c>
      <c r="AC33">
        <f t="shared" si="14"/>
        <v>27168.817034502892</v>
      </c>
      <c r="AD33">
        <f t="shared" si="15"/>
        <v>34.868457530502198</v>
      </c>
      <c r="AE33">
        <f t="shared" si="16"/>
        <v>0.28843962862989131</v>
      </c>
      <c r="AF33">
        <f t="shared" si="17"/>
        <v>34245.792445386774</v>
      </c>
      <c r="AG33">
        <f t="shared" si="18"/>
        <v>7.4961814960765377E-3</v>
      </c>
    </row>
    <row r="34" spans="1:33" x14ac:dyDescent="0.25">
      <c r="A34">
        <v>15</v>
      </c>
      <c r="B34">
        <v>0.14000000000000001</v>
      </c>
      <c r="C34">
        <f t="shared" si="4"/>
        <v>35.625999999999998</v>
      </c>
      <c r="D34">
        <f t="shared" si="5"/>
        <v>9.1684327268827095E-2</v>
      </c>
      <c r="E34">
        <f t="shared" si="2"/>
        <v>897.0782886839113</v>
      </c>
      <c r="F34">
        <f t="shared" si="3"/>
        <v>451.84314434195562</v>
      </c>
      <c r="G34">
        <f t="shared" si="6"/>
        <v>405338.67467983905</v>
      </c>
      <c r="H34">
        <f t="shared" si="19"/>
        <v>331140.41722825792</v>
      </c>
      <c r="I34">
        <f t="shared" si="20"/>
        <v>35.625999999999998</v>
      </c>
      <c r="J34">
        <f t="shared" si="7"/>
        <v>0.44075836440567678</v>
      </c>
      <c r="K34">
        <f t="shared" si="8"/>
        <v>0.2814851907498882</v>
      </c>
      <c r="L34">
        <f t="shared" si="9"/>
        <v>0</v>
      </c>
      <c r="M34">
        <f t="shared" si="10"/>
        <v>0.72224355515556504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0.96163421893207623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34.886265056301355</v>
      </c>
      <c r="Z34">
        <f t="shared" ref="Z34:Z57" si="24">(V35-V34)*43560/3600</f>
        <v>15.130087126356598</v>
      </c>
      <c r="AA34">
        <f t="shared" si="12"/>
        <v>0.29584639939538571</v>
      </c>
      <c r="AB34">
        <f t="shared" si="13"/>
        <v>34245.792445386411</v>
      </c>
      <c r="AC34">
        <f t="shared" si="14"/>
        <v>60947.425753916592</v>
      </c>
      <c r="AD34">
        <f t="shared" si="15"/>
        <v>34.953397134330174</v>
      </c>
      <c r="AE34">
        <f t="shared" si="16"/>
        <v>0.330809976454426</v>
      </c>
      <c r="AF34">
        <f t="shared" si="17"/>
        <v>87523.19018503424</v>
      </c>
      <c r="AG34">
        <f t="shared" si="18"/>
        <v>1.988042940092884E-2</v>
      </c>
    </row>
    <row r="35" spans="1:33" x14ac:dyDescent="0.25">
      <c r="A35">
        <v>16</v>
      </c>
      <c r="B35">
        <v>0.15</v>
      </c>
      <c r="C35">
        <f t="shared" si="4"/>
        <v>35.684999999999995</v>
      </c>
      <c r="D35">
        <f t="shared" si="5"/>
        <v>9.1684327268827095E-2</v>
      </c>
      <c r="E35">
        <f t="shared" si="2"/>
        <v>897.55028868391128</v>
      </c>
      <c r="F35">
        <f t="shared" si="3"/>
        <v>452.3151443419556</v>
      </c>
      <c r="G35">
        <f t="shared" si="6"/>
        <v>405975.58838022727</v>
      </c>
      <c r="H35">
        <f t="shared" si="19"/>
        <v>355074.18553018349</v>
      </c>
      <c r="I35">
        <f t="shared" si="20"/>
        <v>35.684999999999995</v>
      </c>
      <c r="J35">
        <f t="shared" si="7"/>
        <v>0.45361454455625533</v>
      </c>
      <c r="K35">
        <f t="shared" si="8"/>
        <v>0.28192749193071337</v>
      </c>
      <c r="L35">
        <f t="shared" si="9"/>
        <v>0</v>
      </c>
      <c r="M35">
        <f t="shared" si="10"/>
        <v>0.7355420364869687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2.2120546425979106</v>
      </c>
      <c r="Y35">
        <f t="shared" si="23"/>
        <v>35.020094260202491</v>
      </c>
      <c r="Z35">
        <f t="shared" si="24"/>
        <v>8.3102877275275819</v>
      </c>
      <c r="AA35">
        <f t="shared" si="12"/>
        <v>0.37708989704443335</v>
      </c>
      <c r="AB35">
        <f t="shared" si="13"/>
        <v>87523.190185034502</v>
      </c>
      <c r="AC35">
        <f t="shared" si="14"/>
        <v>101802.94627990416</v>
      </c>
      <c r="AD35">
        <f t="shared" si="15"/>
        <v>35.055880501445699</v>
      </c>
      <c r="AE35">
        <f t="shared" si="16"/>
        <v>0.40375241950620155</v>
      </c>
      <c r="AF35">
        <f t="shared" si="17"/>
        <v>115986.71729391147</v>
      </c>
      <c r="AG35">
        <f t="shared" si="18"/>
        <v>0.10012902174517499</v>
      </c>
    </row>
    <row r="36" spans="1:33" x14ac:dyDescent="0.25">
      <c r="A36">
        <v>17</v>
      </c>
      <c r="B36">
        <v>0.16</v>
      </c>
      <c r="C36">
        <f t="shared" si="4"/>
        <v>35.744</v>
      </c>
      <c r="D36">
        <f t="shared" si="5"/>
        <v>9.1684327268827095E-2</v>
      </c>
      <c r="E36">
        <f t="shared" si="2"/>
        <v>898.02228868391126</v>
      </c>
      <c r="F36">
        <f t="shared" si="3"/>
        <v>452.78714434195564</v>
      </c>
      <c r="G36">
        <f t="shared" si="6"/>
        <v>406612.94764861546</v>
      </c>
      <c r="H36">
        <f t="shared" si="19"/>
        <v>379045.54488511052</v>
      </c>
      <c r="I36">
        <f t="shared" si="20"/>
        <v>35.744</v>
      </c>
      <c r="J36">
        <f t="shared" si="7"/>
        <v>0.46611626690386138</v>
      </c>
      <c r="K36">
        <f t="shared" si="8"/>
        <v>0.28237010253376071</v>
      </c>
      <c r="L36">
        <f t="shared" si="9"/>
        <v>0</v>
      </c>
      <c r="M36">
        <f t="shared" si="10"/>
        <v>0.74848636943762203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2.8988552812365538</v>
      </c>
      <c r="Y36">
        <f t="shared" si="23"/>
        <v>35.091401181624214</v>
      </c>
      <c r="Z36">
        <f t="shared" si="24"/>
        <v>3.4668344724573537</v>
      </c>
      <c r="AA36">
        <f t="shared" si="12"/>
        <v>0.43044106898457063</v>
      </c>
      <c r="AB36">
        <f t="shared" si="13"/>
        <v>115986.71729391157</v>
      </c>
      <c r="AC36">
        <f t="shared" si="14"/>
        <v>121452.22542016258</v>
      </c>
      <c r="AD36">
        <f t="shared" si="15"/>
        <v>35.105072595382381</v>
      </c>
      <c r="AE36">
        <f t="shared" si="16"/>
        <v>0.46125079651848983</v>
      </c>
      <c r="AF36">
        <f t="shared" si="17"/>
        <v>126806.81852729149</v>
      </c>
      <c r="AG36">
        <f t="shared" si="18"/>
        <v>0.15294945513453911</v>
      </c>
    </row>
    <row r="37" spans="1:33" x14ac:dyDescent="0.25">
      <c r="A37">
        <v>18</v>
      </c>
      <c r="B37">
        <v>0.17</v>
      </c>
      <c r="C37">
        <f t="shared" si="4"/>
        <v>35.802999999999997</v>
      </c>
      <c r="D37">
        <f t="shared" si="5"/>
        <v>9.1684327268827095E-2</v>
      </c>
      <c r="E37">
        <f t="shared" si="2"/>
        <v>898.49428868391124</v>
      </c>
      <c r="F37">
        <f t="shared" si="3"/>
        <v>453.25914434195562</v>
      </c>
      <c r="G37">
        <f t="shared" si="6"/>
        <v>407250.75248500367</v>
      </c>
      <c r="H37">
        <f t="shared" si="19"/>
        <v>403054.52158154425</v>
      </c>
      <c r="I37">
        <f t="shared" si="20"/>
        <v>35.802999999999997</v>
      </c>
      <c r="J37">
        <f t="shared" si="7"/>
        <v>0.47829132702967053</v>
      </c>
      <c r="K37">
        <f t="shared" si="8"/>
        <v>0.28281302255903029</v>
      </c>
      <c r="L37">
        <f t="shared" si="9"/>
        <v>0</v>
      </c>
      <c r="M37">
        <f t="shared" si="10"/>
        <v>0.76110434958870088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3.1853705268941863</v>
      </c>
      <c r="Y37">
        <f t="shared" si="23"/>
        <v>35.11846098894177</v>
      </c>
      <c r="Z37">
        <f t="shared" si="24"/>
        <v>2.3319259490876521</v>
      </c>
      <c r="AA37">
        <f t="shared" si="12"/>
        <v>0.49860866176655799</v>
      </c>
      <c r="AB37">
        <f t="shared" si="13"/>
        <v>126806.81852729194</v>
      </c>
      <c r="AC37">
        <f t="shared" si="14"/>
        <v>130106.7896444699</v>
      </c>
      <c r="AD37">
        <f t="shared" si="15"/>
        <v>35.126712094332497</v>
      </c>
      <c r="AE37">
        <f t="shared" si="16"/>
        <v>0.5216318633155016</v>
      </c>
      <c r="AF37">
        <f t="shared" si="17"/>
        <v>133323.87723607168</v>
      </c>
      <c r="AG37">
        <f t="shared" si="18"/>
        <v>0.22091548664493904</v>
      </c>
    </row>
    <row r="38" spans="1:33" x14ac:dyDescent="0.25">
      <c r="A38">
        <v>19</v>
      </c>
      <c r="B38">
        <v>0.18</v>
      </c>
      <c r="C38">
        <f t="shared" si="4"/>
        <v>35.861999999999995</v>
      </c>
      <c r="D38">
        <f t="shared" si="5"/>
        <v>9.1684327268827095E-2</v>
      </c>
      <c r="E38">
        <f t="shared" si="2"/>
        <v>898.96628868391122</v>
      </c>
      <c r="F38">
        <f t="shared" si="3"/>
        <v>453.7311443419556</v>
      </c>
      <c r="G38">
        <f t="shared" si="6"/>
        <v>407889.00288939185</v>
      </c>
      <c r="H38">
        <f t="shared" si="19"/>
        <v>427101.14190799854</v>
      </c>
      <c r="I38">
        <f t="shared" si="20"/>
        <v>35.861999999999995</v>
      </c>
      <c r="J38">
        <f t="shared" si="7"/>
        <v>0.49016406717671035</v>
      </c>
      <c r="K38">
        <f t="shared" si="8"/>
        <v>0.2832562520065221</v>
      </c>
      <c r="L38">
        <f t="shared" si="9"/>
        <v>0</v>
      </c>
      <c r="M38">
        <f t="shared" si="10"/>
        <v>0.77342031918323251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3.3780916797113476</v>
      </c>
      <c r="Y38">
        <f t="shared" si="23"/>
        <v>35.134755961332225</v>
      </c>
      <c r="Z38">
        <f t="shared" si="24"/>
        <v>1.7366295142412644</v>
      </c>
      <c r="AA38">
        <f t="shared" si="12"/>
        <v>0.54407680401105563</v>
      </c>
      <c r="AB38">
        <f t="shared" si="13"/>
        <v>133323.87723607133</v>
      </c>
      <c r="AC38">
        <f t="shared" si="14"/>
        <v>135470.47211448572</v>
      </c>
      <c r="AD38">
        <f t="shared" si="15"/>
        <v>35.140123214542655</v>
      </c>
      <c r="AE38">
        <f t="shared" si="16"/>
        <v>0.55905314312882093</v>
      </c>
      <c r="AF38">
        <f t="shared" si="17"/>
        <v>137563.15217207614</v>
      </c>
      <c r="AG38">
        <f t="shared" si="18"/>
        <v>0.26626224063027226</v>
      </c>
    </row>
    <row r="39" spans="1:33" x14ac:dyDescent="0.25">
      <c r="A39">
        <v>20</v>
      </c>
      <c r="B39">
        <v>0.19</v>
      </c>
      <c r="C39">
        <f t="shared" si="4"/>
        <v>35.920999999999999</v>
      </c>
      <c r="D39">
        <f t="shared" si="5"/>
        <v>9.1684327268827095E-2</v>
      </c>
      <c r="E39">
        <f t="shared" si="2"/>
        <v>899.4382886839112</v>
      </c>
      <c r="F39">
        <f t="shared" si="3"/>
        <v>454.20314434195564</v>
      </c>
      <c r="G39">
        <f t="shared" si="6"/>
        <v>408527.69886178005</v>
      </c>
      <c r="H39">
        <f t="shared" si="19"/>
        <v>451185.43215298722</v>
      </c>
      <c r="I39">
        <f t="shared" si="20"/>
        <v>35.920999999999999</v>
      </c>
      <c r="J39">
        <f t="shared" si="7"/>
        <v>0.50175594863501871</v>
      </c>
      <c r="K39">
        <f t="shared" si="8"/>
        <v>0.28369979087623615</v>
      </c>
      <c r="L39">
        <f t="shared" si="9"/>
        <v>0</v>
      </c>
      <c r="M39">
        <f t="shared" si="10"/>
        <v>0.78545573951125491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3.5216147800618653</v>
      </c>
      <c r="Y39">
        <f t="shared" si="23"/>
        <v>35.145355661461473</v>
      </c>
      <c r="Z39">
        <f t="shared" si="24"/>
        <v>1.3619913818370046</v>
      </c>
      <c r="AA39">
        <f t="shared" si="12"/>
        <v>0.57365332992821416</v>
      </c>
      <c r="AB39">
        <f t="shared" si="13"/>
        <v>137563.15217207742</v>
      </c>
      <c r="AC39">
        <f t="shared" si="14"/>
        <v>138982.16066551325</v>
      </c>
      <c r="AD39">
        <f t="shared" si="15"/>
        <v>35.14890368906957</v>
      </c>
      <c r="AE39">
        <f t="shared" si="16"/>
        <v>0.58355345250018487</v>
      </c>
      <c r="AF39">
        <f t="shared" si="17"/>
        <v>140365.52871768997</v>
      </c>
      <c r="AG39">
        <f t="shared" si="18"/>
        <v>0.29575980482135222</v>
      </c>
    </row>
    <row r="40" spans="1:33" x14ac:dyDescent="0.25">
      <c r="A40">
        <v>21</v>
      </c>
      <c r="B40">
        <v>0.2</v>
      </c>
      <c r="C40">
        <f t="shared" si="4"/>
        <v>35.979999999999997</v>
      </c>
      <c r="D40">
        <f t="shared" si="5"/>
        <v>9.1684327268827095E-2</v>
      </c>
      <c r="E40">
        <f t="shared" si="2"/>
        <v>899.91028868391118</v>
      </c>
      <c r="F40">
        <f t="shared" si="3"/>
        <v>454.67514434195562</v>
      </c>
      <c r="G40">
        <f t="shared" si="6"/>
        <v>409166.84040216828</v>
      </c>
      <c r="H40">
        <f t="shared" si="19"/>
        <v>475307.41860501555</v>
      </c>
      <c r="I40">
        <f t="shared" si="20"/>
        <v>35.979999999999997</v>
      </c>
      <c r="J40">
        <f t="shared" si="7"/>
        <v>0.51308600763423562</v>
      </c>
      <c r="K40">
        <f t="shared" si="8"/>
        <v>0.28414363916817237</v>
      </c>
      <c r="L40">
        <f t="shared" si="9"/>
        <v>0</v>
      </c>
      <c r="M40">
        <f t="shared" si="10"/>
        <v>0.79722964680240804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3.6341760512880641</v>
      </c>
      <c r="Y40">
        <f t="shared" si="23"/>
        <v>35.152362602856201</v>
      </c>
      <c r="Z40">
        <f t="shared" si="24"/>
        <v>1.1037869409390171</v>
      </c>
      <c r="AA40">
        <f t="shared" si="12"/>
        <v>0.59320491924057039</v>
      </c>
      <c r="AB40">
        <f t="shared" si="13"/>
        <v>140365.52871769026</v>
      </c>
      <c r="AC40">
        <f t="shared" si="14"/>
        <v>141284.57635674748</v>
      </c>
      <c r="AD40">
        <f t="shared" si="15"/>
        <v>35.154659505891409</v>
      </c>
      <c r="AE40">
        <f t="shared" si="16"/>
        <v>0.59797428298720667</v>
      </c>
      <c r="AF40">
        <f t="shared" si="17"/>
        <v>142186.45428631679</v>
      </c>
      <c r="AG40">
        <f t="shared" si="18"/>
        <v>0.31525919641298861</v>
      </c>
    </row>
    <row r="41" spans="1:33" x14ac:dyDescent="0.25">
      <c r="A41">
        <v>22</v>
      </c>
      <c r="B41">
        <v>0.21</v>
      </c>
      <c r="C41">
        <f t="shared" si="4"/>
        <v>36.038999999999994</v>
      </c>
      <c r="D41">
        <f t="shared" si="5"/>
        <v>9.1684327268827095E-2</v>
      </c>
      <c r="E41">
        <f t="shared" si="2"/>
        <v>900.38228868391116</v>
      </c>
      <c r="F41">
        <f t="shared" si="3"/>
        <v>455.1471443419556</v>
      </c>
      <c r="G41">
        <f t="shared" si="6"/>
        <v>409806.42751055642</v>
      </c>
      <c r="H41">
        <f t="shared" si="19"/>
        <v>499467.12755259743</v>
      </c>
      <c r="I41">
        <f t="shared" si="20"/>
        <v>36.038999999999994</v>
      </c>
      <c r="J41">
        <f t="shared" si="7"/>
        <v>0.52417122247358294</v>
      </c>
      <c r="K41">
        <f t="shared" si="8"/>
        <v>0.28458779688233082</v>
      </c>
      <c r="L41">
        <f t="shared" si="9"/>
        <v>0</v>
      </c>
      <c r="M41">
        <f t="shared" si="10"/>
        <v>0.80875901935591377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3.7253981125226936</v>
      </c>
      <c r="Y41">
        <f t="shared" si="23"/>
        <v>35.156910958407693</v>
      </c>
      <c r="Z41">
        <f t="shared" si="24"/>
        <v>0.91557418909852561</v>
      </c>
      <c r="AA41">
        <f t="shared" si="12"/>
        <v>0.59865878084939228</v>
      </c>
      <c r="AB41">
        <f t="shared" si="13"/>
        <v>142186.45428631816</v>
      </c>
      <c r="AC41">
        <f t="shared" si="14"/>
        <v>142756.90202116661</v>
      </c>
      <c r="AD41">
        <f t="shared" si="15"/>
        <v>35.15833502694948</v>
      </c>
      <c r="AE41">
        <f t="shared" si="16"/>
        <v>0.59909173329471788</v>
      </c>
      <c r="AF41">
        <f t="shared" si="17"/>
        <v>143325.79112721185</v>
      </c>
      <c r="AG41">
        <f t="shared" si="18"/>
        <v>0.32067916009832043</v>
      </c>
    </row>
    <row r="42" spans="1:33" x14ac:dyDescent="0.25">
      <c r="A42">
        <v>23</v>
      </c>
      <c r="B42">
        <v>0.22</v>
      </c>
      <c r="C42">
        <f t="shared" si="4"/>
        <v>36.097999999999999</v>
      </c>
      <c r="D42">
        <f t="shared" si="5"/>
        <v>9.1684327268827095E-2</v>
      </c>
      <c r="E42">
        <f t="shared" si="2"/>
        <v>900.85428868391125</v>
      </c>
      <c r="F42">
        <f t="shared" si="3"/>
        <v>455.61914434195563</v>
      </c>
      <c r="G42">
        <f t="shared" si="6"/>
        <v>410446.46018694475</v>
      </c>
      <c r="H42">
        <f t="shared" si="19"/>
        <v>523664.58528424671</v>
      </c>
      <c r="I42">
        <f t="shared" si="20"/>
        <v>36.097999999999999</v>
      </c>
      <c r="J42">
        <f t="shared" si="7"/>
        <v>0.53502681214016112</v>
      </c>
      <c r="K42">
        <f t="shared" si="8"/>
        <v>0.28503226401871162</v>
      </c>
      <c r="L42">
        <f t="shared" si="9"/>
        <v>0</v>
      </c>
      <c r="M42">
        <f t="shared" si="10"/>
        <v>0.82005907615887275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3.8010654008779436</v>
      </c>
      <c r="Y42">
        <f t="shared" si="23"/>
        <v>35.159755204522625</v>
      </c>
      <c r="Z42">
        <f t="shared" si="24"/>
        <v>0.77296667868571678</v>
      </c>
      <c r="AA42">
        <f t="shared" si="12"/>
        <v>0.59952350278828304</v>
      </c>
      <c r="AB42">
        <f t="shared" si="13"/>
        <v>143325.79112721133</v>
      </c>
      <c r="AC42">
        <f t="shared" si="14"/>
        <v>143637.98884382669</v>
      </c>
      <c r="AD42">
        <f t="shared" si="15"/>
        <v>35.160534576443823</v>
      </c>
      <c r="AE42">
        <f t="shared" si="16"/>
        <v>0.59976045134040612</v>
      </c>
      <c r="AF42">
        <f t="shared" si="17"/>
        <v>143949.33354565446</v>
      </c>
      <c r="AG42">
        <f t="shared" si="18"/>
        <v>0.3215226791078627</v>
      </c>
    </row>
    <row r="43" spans="1:33" x14ac:dyDescent="0.25">
      <c r="A43">
        <v>24</v>
      </c>
      <c r="B43">
        <v>0.23</v>
      </c>
      <c r="C43">
        <f t="shared" si="4"/>
        <v>36.156999999999996</v>
      </c>
      <c r="D43">
        <f t="shared" si="5"/>
        <v>9.1684327268827095E-2</v>
      </c>
      <c r="E43">
        <f t="shared" si="2"/>
        <v>901.32628868391123</v>
      </c>
      <c r="F43">
        <f t="shared" si="3"/>
        <v>456.09114434195561</v>
      </c>
      <c r="G43">
        <f t="shared" si="6"/>
        <v>411086.93843133294</v>
      </c>
      <c r="H43">
        <f t="shared" si="19"/>
        <v>547899.81808846863</v>
      </c>
      <c r="I43">
        <f t="shared" si="20"/>
        <v>36.156999999999996</v>
      </c>
      <c r="J43">
        <f t="shared" si="7"/>
        <v>0.5456664814227411</v>
      </c>
      <c r="K43">
        <f t="shared" si="8"/>
        <v>0.28547704057731449</v>
      </c>
      <c r="L43">
        <f t="shared" si="9"/>
        <v>0</v>
      </c>
      <c r="M43">
        <f t="shared" si="10"/>
        <v>0.83114352200005559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3.8649469445709781</v>
      </c>
      <c r="Y43">
        <f t="shared" si="23"/>
        <v>35.161311818894688</v>
      </c>
      <c r="Z43">
        <f t="shared" si="24"/>
        <v>0</v>
      </c>
      <c r="AA43">
        <f t="shared" si="12"/>
        <v>0.59999675248030127</v>
      </c>
      <c r="AB43">
        <f t="shared" si="13"/>
        <v>143949.33354565551</v>
      </c>
      <c r="AC43">
        <f t="shared" si="14"/>
        <v>142869.33939119097</v>
      </c>
      <c r="AD43">
        <f t="shared" si="15"/>
        <v>35.158615716155154</v>
      </c>
      <c r="AE43">
        <f t="shared" si="16"/>
        <v>0.59917706983183461</v>
      </c>
      <c r="AF43">
        <f t="shared" si="17"/>
        <v>141792.29609426091</v>
      </c>
      <c r="AG43">
        <f t="shared" si="18"/>
        <v>0.32198432474621602</v>
      </c>
    </row>
    <row r="44" spans="1:33" x14ac:dyDescent="0.25">
      <c r="A44">
        <v>25</v>
      </c>
      <c r="B44">
        <v>0.24</v>
      </c>
      <c r="C44">
        <f t="shared" si="4"/>
        <v>36.215999999999994</v>
      </c>
      <c r="D44">
        <f t="shared" si="5"/>
        <v>9.1684327268827095E-2</v>
      </c>
      <c r="E44">
        <f t="shared" si="2"/>
        <v>901.79828868391121</v>
      </c>
      <c r="F44">
        <f t="shared" si="3"/>
        <v>456.56314434195559</v>
      </c>
      <c r="G44">
        <f t="shared" si="6"/>
        <v>411727.86224372109</v>
      </c>
      <c r="H44">
        <f t="shared" si="19"/>
        <v>572172.85225377709</v>
      </c>
      <c r="I44">
        <f t="shared" si="20"/>
        <v>36.215999999999994</v>
      </c>
      <c r="J44">
        <f t="shared" si="7"/>
        <v>0.55610262379140607</v>
      </c>
      <c r="K44">
        <f t="shared" si="8"/>
        <v>0.28592212655813964</v>
      </c>
      <c r="L44">
        <f t="shared" si="9"/>
        <v>0</v>
      </c>
      <c r="M44">
        <f t="shared" si="10"/>
        <v>0.84202475034954571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3.8649469445709781</v>
      </c>
      <c r="Y44">
        <f t="shared" si="23"/>
        <v>35.155926979950934</v>
      </c>
      <c r="Z44">
        <f t="shared" si="24"/>
        <v>0</v>
      </c>
      <c r="AA44">
        <f t="shared" si="12"/>
        <v>0.59835962679430255</v>
      </c>
      <c r="AB44">
        <f t="shared" si="13"/>
        <v>141792.29609425989</v>
      </c>
      <c r="AC44">
        <f t="shared" si="14"/>
        <v>140715.24876603016</v>
      </c>
      <c r="AD44">
        <f t="shared" si="15"/>
        <v>35.153237027774978</v>
      </c>
      <c r="AE44">
        <f t="shared" si="16"/>
        <v>0.59564484215890434</v>
      </c>
      <c r="AF44">
        <f t="shared" si="17"/>
        <v>139647.97466248783</v>
      </c>
      <c r="AG44">
        <f t="shared" si="18"/>
        <v>0.32038734128246671</v>
      </c>
    </row>
    <row r="45" spans="1:33" x14ac:dyDescent="0.25">
      <c r="A45">
        <v>26</v>
      </c>
      <c r="B45">
        <v>0.25</v>
      </c>
      <c r="C45">
        <f t="shared" si="4"/>
        <v>36.274999999999999</v>
      </c>
      <c r="D45">
        <f t="shared" si="5"/>
        <v>9.1684327268827095E-2</v>
      </c>
      <c r="E45">
        <f t="shared" si="2"/>
        <v>902.2702886839113</v>
      </c>
      <c r="F45">
        <f t="shared" si="3"/>
        <v>457.03514434195563</v>
      </c>
      <c r="G45">
        <f t="shared" si="6"/>
        <v>412369.23162410938</v>
      </c>
      <c r="H45">
        <f t="shared" si="19"/>
        <v>596483.71406868601</v>
      </c>
      <c r="I45">
        <f t="shared" si="20"/>
        <v>36.274999999999999</v>
      </c>
      <c r="J45">
        <f t="shared" si="7"/>
        <v>0.56634649061073827</v>
      </c>
      <c r="K45">
        <f t="shared" si="8"/>
        <v>0.28636752196118709</v>
      </c>
      <c r="L45">
        <f t="shared" si="9"/>
        <v>0</v>
      </c>
      <c r="M45">
        <f t="shared" si="10"/>
        <v>0.85271401257192536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3.8649469445709781</v>
      </c>
      <c r="Y45">
        <f t="shared" si="23"/>
        <v>35.150568461658359</v>
      </c>
      <c r="Z45">
        <f t="shared" si="24"/>
        <v>0</v>
      </c>
      <c r="AA45">
        <f t="shared" si="12"/>
        <v>0.58819869614086462</v>
      </c>
      <c r="AB45">
        <f t="shared" si="13"/>
        <v>139647.9746624885</v>
      </c>
      <c r="AC45">
        <f t="shared" si="14"/>
        <v>138589.21700943494</v>
      </c>
      <c r="AD45">
        <f t="shared" si="15"/>
        <v>35.147921189707063</v>
      </c>
      <c r="AE45">
        <f t="shared" si="16"/>
        <v>0.58081196759924814</v>
      </c>
      <c r="AF45">
        <f t="shared" si="17"/>
        <v>137557.05157913122</v>
      </c>
      <c r="AG45">
        <f t="shared" si="18"/>
        <v>0.31026633864287556</v>
      </c>
    </row>
    <row r="46" spans="1:33" x14ac:dyDescent="0.25">
      <c r="A46">
        <v>27</v>
      </c>
      <c r="B46">
        <v>0.26</v>
      </c>
      <c r="C46">
        <f t="shared" si="4"/>
        <v>36.333999999999996</v>
      </c>
      <c r="D46">
        <f t="shared" si="5"/>
        <v>9.1684327268827095E-2</v>
      </c>
      <c r="E46">
        <f t="shared" si="2"/>
        <v>902.74228868391128</v>
      </c>
      <c r="F46">
        <f t="shared" si="3"/>
        <v>457.50714434195561</v>
      </c>
      <c r="G46">
        <f t="shared" si="6"/>
        <v>413011.04657249758</v>
      </c>
      <c r="H46">
        <f t="shared" si="19"/>
        <v>620832.42982170044</v>
      </c>
      <c r="I46">
        <f t="shared" si="20"/>
        <v>36.333999999999996</v>
      </c>
      <c r="J46">
        <f t="shared" si="7"/>
        <v>0.57640833327295893</v>
      </c>
      <c r="K46">
        <f t="shared" si="8"/>
        <v>0.2868132267864566</v>
      </c>
      <c r="L46">
        <f t="shared" si="9"/>
        <v>0</v>
      </c>
      <c r="M46">
        <f t="shared" si="10"/>
        <v>0.86322156005941553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3.8649469445709781</v>
      </c>
      <c r="Y46">
        <f t="shared" si="23"/>
        <v>35.145340407802102</v>
      </c>
      <c r="Z46">
        <f t="shared" si="24"/>
        <v>0</v>
      </c>
      <c r="AA46">
        <f t="shared" si="12"/>
        <v>0.57361076737963301</v>
      </c>
      <c r="AB46">
        <f t="shared" si="13"/>
        <v>137557.05157913023</v>
      </c>
      <c r="AC46">
        <f t="shared" si="14"/>
        <v>136524.5521978469</v>
      </c>
      <c r="AD46">
        <f t="shared" si="15"/>
        <v>35.142758790900523</v>
      </c>
      <c r="AE46">
        <f t="shared" si="16"/>
        <v>0.56640723725456277</v>
      </c>
      <c r="AF46">
        <f t="shared" si="17"/>
        <v>135517.98552501379</v>
      </c>
      <c r="AG46">
        <f t="shared" si="18"/>
        <v>0.29571735590384163</v>
      </c>
    </row>
    <row r="47" spans="1:33" x14ac:dyDescent="0.25">
      <c r="A47">
        <v>28</v>
      </c>
      <c r="B47">
        <v>0.27</v>
      </c>
      <c r="C47">
        <f t="shared" si="4"/>
        <v>36.393000000000001</v>
      </c>
      <c r="D47">
        <f t="shared" si="5"/>
        <v>9.1684327268827095E-2</v>
      </c>
      <c r="E47">
        <f t="shared" si="2"/>
        <v>903.21428868391126</v>
      </c>
      <c r="F47">
        <f t="shared" si="3"/>
        <v>457.97914434195565</v>
      </c>
      <c r="G47">
        <f t="shared" si="6"/>
        <v>413653.30708888581</v>
      </c>
      <c r="H47">
        <f t="shared" si="19"/>
        <v>645219.02580133744</v>
      </c>
      <c r="I47">
        <f t="shared" si="20"/>
        <v>36.393000000000001</v>
      </c>
      <c r="J47">
        <f t="shared" si="7"/>
        <v>0.58629752336669749</v>
      </c>
      <c r="K47">
        <f t="shared" si="8"/>
        <v>0.28725924103394845</v>
      </c>
      <c r="L47">
        <f t="shared" si="9"/>
        <v>0</v>
      </c>
      <c r="M47">
        <f t="shared" si="10"/>
        <v>0.87355676440064589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3.8649469445709781</v>
      </c>
      <c r="Y47">
        <f t="shared" si="23"/>
        <v>35.140242015024178</v>
      </c>
      <c r="Z47">
        <f t="shared" si="24"/>
        <v>0</v>
      </c>
      <c r="AA47">
        <f t="shared" si="12"/>
        <v>0.55938463415950124</v>
      </c>
      <c r="AB47">
        <f t="shared" si="13"/>
        <v>135517.98552501327</v>
      </c>
      <c r="AC47">
        <f t="shared" si="14"/>
        <v>134511.09318352616</v>
      </c>
      <c r="AD47">
        <f t="shared" si="15"/>
        <v>35.137724424859982</v>
      </c>
      <c r="AE47">
        <f t="shared" si="16"/>
        <v>0.5523597589430167</v>
      </c>
      <c r="AF47">
        <f t="shared" si="17"/>
        <v>133529.49039281841</v>
      </c>
      <c r="AG47">
        <f t="shared" si="18"/>
        <v>0.2815292028047568</v>
      </c>
    </row>
    <row r="48" spans="1:33" x14ac:dyDescent="0.25">
      <c r="A48">
        <v>29</v>
      </c>
      <c r="B48">
        <v>0.28000000000000003</v>
      </c>
      <c r="C48">
        <f t="shared" si="4"/>
        <v>36.451999999999998</v>
      </c>
      <c r="D48">
        <f t="shared" si="5"/>
        <v>9.1684327268827095E-2</v>
      </c>
      <c r="E48">
        <f t="shared" si="2"/>
        <v>903.68628868391124</v>
      </c>
      <c r="F48">
        <f t="shared" si="3"/>
        <v>458.45114434195563</v>
      </c>
      <c r="G48">
        <f t="shared" si="6"/>
        <v>414296.013173274</v>
      </c>
      <c r="H48">
        <f t="shared" si="19"/>
        <v>669643.52829610207</v>
      </c>
      <c r="I48">
        <f t="shared" si="20"/>
        <v>36.451999999999998</v>
      </c>
      <c r="J48">
        <f t="shared" si="7"/>
        <v>0.59602265489269346</v>
      </c>
      <c r="K48">
        <f t="shared" si="8"/>
        <v>0.28770556470366249</v>
      </c>
      <c r="L48">
        <f t="shared" si="9"/>
        <v>0</v>
      </c>
      <c r="M48">
        <f t="shared" si="10"/>
        <v>0.88372821959635595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3.8649469445709781</v>
      </c>
      <c r="Y48">
        <f t="shared" si="23"/>
        <v>35.13527006759734</v>
      </c>
      <c r="Z48">
        <f t="shared" si="24"/>
        <v>0</v>
      </c>
      <c r="AA48">
        <f t="shared" si="12"/>
        <v>0.54551132358132026</v>
      </c>
      <c r="AB48">
        <f t="shared" si="13"/>
        <v>133529.49039281823</v>
      </c>
      <c r="AC48">
        <f t="shared" si="14"/>
        <v>132547.57001037186</v>
      </c>
      <c r="AD48">
        <f t="shared" si="15"/>
        <v>35.132814916242012</v>
      </c>
      <c r="AE48">
        <f t="shared" si="16"/>
        <v>0.53866067244912175</v>
      </c>
      <c r="AF48">
        <f t="shared" si="17"/>
        <v>131590.31197200139</v>
      </c>
      <c r="AG48">
        <f t="shared" si="18"/>
        <v>0.26769293040180797</v>
      </c>
    </row>
    <row r="49" spans="1:33" x14ac:dyDescent="0.25">
      <c r="A49">
        <v>30</v>
      </c>
      <c r="B49">
        <v>0.28999999999999998</v>
      </c>
      <c r="C49">
        <f t="shared" si="4"/>
        <v>36.510999999999996</v>
      </c>
      <c r="D49">
        <f t="shared" si="5"/>
        <v>9.1684327268827095E-2</v>
      </c>
      <c r="E49">
        <f t="shared" si="2"/>
        <v>904.15828868391122</v>
      </c>
      <c r="F49">
        <f t="shared" si="3"/>
        <v>458.92314434195561</v>
      </c>
      <c r="G49">
        <f t="shared" si="6"/>
        <v>414939.16482566216</v>
      </c>
      <c r="H49">
        <f t="shared" si="19"/>
        <v>694105.96359450824</v>
      </c>
      <c r="I49">
        <f t="shared" si="20"/>
        <v>36.510999999999996</v>
      </c>
      <c r="J49">
        <f t="shared" si="7"/>
        <v>0.60559163169973396</v>
      </c>
      <c r="K49">
        <f t="shared" si="8"/>
        <v>0.2881521977955987</v>
      </c>
      <c r="L49">
        <f t="shared" si="9"/>
        <v>0</v>
      </c>
      <c r="M49">
        <f t="shared" si="10"/>
        <v>0.8937438294953326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3.8649469445709781</v>
      </c>
      <c r="Y49">
        <f t="shared" si="23"/>
        <v>35.13042142954766</v>
      </c>
      <c r="Z49">
        <f t="shared" si="24"/>
        <v>0</v>
      </c>
      <c r="AA49">
        <f t="shared" si="12"/>
        <v>0.53198208528300539</v>
      </c>
      <c r="AB49">
        <f t="shared" si="13"/>
        <v>131590.31197200087</v>
      </c>
      <c r="AC49">
        <f t="shared" si="14"/>
        <v>130632.74421849145</v>
      </c>
      <c r="AD49">
        <f t="shared" si="15"/>
        <v>35.128027168454935</v>
      </c>
      <c r="AE49">
        <f t="shared" si="16"/>
        <v>0.52530133729976503</v>
      </c>
      <c r="AF49">
        <f t="shared" si="17"/>
        <v>129699.22715772172</v>
      </c>
      <c r="AG49">
        <f t="shared" si="18"/>
        <v>0.25419981169412925</v>
      </c>
    </row>
    <row r="50" spans="1:33" x14ac:dyDescent="0.25">
      <c r="A50">
        <v>31</v>
      </c>
      <c r="B50">
        <v>0.3</v>
      </c>
      <c r="C50">
        <f t="shared" si="4"/>
        <v>36.57</v>
      </c>
      <c r="D50">
        <f t="shared" si="5"/>
        <v>9.1684327268827095E-2</v>
      </c>
      <c r="E50">
        <f t="shared" si="2"/>
        <v>904.6302886839112</v>
      </c>
      <c r="F50">
        <f t="shared" si="3"/>
        <v>459.39514434195564</v>
      </c>
      <c r="G50">
        <f t="shared" si="6"/>
        <v>415582.7620460504</v>
      </c>
      <c r="H50">
        <f t="shared" si="19"/>
        <v>718606.35798506998</v>
      </c>
      <c r="I50">
        <f t="shared" si="20"/>
        <v>36.57</v>
      </c>
      <c r="J50">
        <f t="shared" si="7"/>
        <v>0.61501174267176317</v>
      </c>
      <c r="K50">
        <f t="shared" si="8"/>
        <v>0.2885991403097572</v>
      </c>
      <c r="L50">
        <f t="shared" si="9"/>
        <v>0</v>
      </c>
      <c r="M50">
        <f t="shared" si="10"/>
        <v>0.90361088298152037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3.8649469445709781</v>
      </c>
      <c r="Y50">
        <f t="shared" si="23"/>
        <v>35.125693042676573</v>
      </c>
      <c r="Z50">
        <f t="shared" si="24"/>
        <v>0</v>
      </c>
      <c r="AA50">
        <f t="shared" si="12"/>
        <v>0.51878838592040277</v>
      </c>
      <c r="AB50">
        <f t="shared" si="13"/>
        <v>129699.22715772143</v>
      </c>
      <c r="AC50">
        <f t="shared" si="14"/>
        <v>128765.40806306471</v>
      </c>
      <c r="AD50">
        <f t="shared" si="15"/>
        <v>35.12335816170571</v>
      </c>
      <c r="AE50">
        <f t="shared" si="16"/>
        <v>0.51227332731438835</v>
      </c>
      <c r="AF50">
        <f t="shared" si="17"/>
        <v>127855.04317938963</v>
      </c>
      <c r="AG50">
        <f t="shared" si="18"/>
        <v>0.24104133611940326</v>
      </c>
    </row>
    <row r="51" spans="1:33" x14ac:dyDescent="0.25">
      <c r="A51">
        <v>32</v>
      </c>
      <c r="B51">
        <v>0.31</v>
      </c>
      <c r="C51">
        <f t="shared" si="4"/>
        <v>36.628999999999998</v>
      </c>
      <c r="D51">
        <f t="shared" si="5"/>
        <v>9.1684327268827095E-2</v>
      </c>
      <c r="E51">
        <f t="shared" si="2"/>
        <v>905.10228868391118</v>
      </c>
      <c r="F51">
        <f t="shared" si="3"/>
        <v>459.86714434195562</v>
      </c>
      <c r="G51">
        <f t="shared" si="6"/>
        <v>416226.80483443855</v>
      </c>
      <c r="H51">
        <f t="shared" si="19"/>
        <v>743144.73775629234</v>
      </c>
      <c r="I51">
        <f t="shared" si="20"/>
        <v>36.628999999999998</v>
      </c>
      <c r="J51">
        <f t="shared" si="7"/>
        <v>0.62428972670032812</v>
      </c>
      <c r="K51">
        <f t="shared" si="8"/>
        <v>0.28904639224613787</v>
      </c>
      <c r="L51">
        <f t="shared" si="9"/>
        <v>0</v>
      </c>
      <c r="M51">
        <f t="shared" si="10"/>
        <v>0.91333611894646594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3.8649469445709781</v>
      </c>
      <c r="Y51">
        <f t="shared" si="23"/>
        <v>35.121081924631966</v>
      </c>
      <c r="Z51">
        <f t="shared" si="24"/>
        <v>0</v>
      </c>
      <c r="AA51">
        <f t="shared" si="12"/>
        <v>0.50592190378501722</v>
      </c>
      <c r="AB51">
        <f t="shared" si="13"/>
        <v>127855.0431793906</v>
      </c>
      <c r="AC51">
        <f t="shared" si="14"/>
        <v>126944.38375257757</v>
      </c>
      <c r="AD51">
        <f t="shared" si="15"/>
        <v>35.118804951095264</v>
      </c>
      <c r="AE51">
        <f t="shared" si="16"/>
        <v>0.4995684252903636</v>
      </c>
      <c r="AF51">
        <f t="shared" si="17"/>
        <v>126056.59684834529</v>
      </c>
      <c r="AG51">
        <f t="shared" si="18"/>
        <v>0.22820920418595872</v>
      </c>
    </row>
    <row r="52" spans="1:33" x14ac:dyDescent="0.25">
      <c r="A52">
        <v>33</v>
      </c>
      <c r="B52">
        <v>0.32</v>
      </c>
      <c r="C52">
        <f t="shared" si="4"/>
        <v>36.687999999999995</v>
      </c>
      <c r="D52">
        <f t="shared" si="5"/>
        <v>9.1684327268827095E-2</v>
      </c>
      <c r="E52">
        <f t="shared" ref="E52:E83" si="27">IF($C52&lt;$C$5,0,$C$13+2*$C$7*($C52-$C$5))</f>
        <v>905.57428868391116</v>
      </c>
      <c r="F52">
        <f t="shared" ref="F52:F83" si="28">IF($C52&lt;$C$5,0,$C$14+2*$C$7*($C52-$C$5))</f>
        <v>460.3391443419556</v>
      </c>
      <c r="G52">
        <f t="shared" si="6"/>
        <v>416871.29319082678</v>
      </c>
      <c r="H52">
        <f t="shared" si="19"/>
        <v>767721.12919668935</v>
      </c>
      <c r="I52">
        <f t="shared" si="20"/>
        <v>36.687999999999995</v>
      </c>
      <c r="J52">
        <f t="shared" si="7"/>
        <v>0.63343182908895723</v>
      </c>
      <c r="K52">
        <f t="shared" si="8"/>
        <v>0.28949395360474084</v>
      </c>
      <c r="L52">
        <f t="shared" si="9"/>
        <v>0</v>
      </c>
      <c r="M52">
        <f t="shared" si="10"/>
        <v>0.92292578269369807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3.8649469445709781</v>
      </c>
      <c r="Y52">
        <f t="shared" si="23"/>
        <v>35.116585167027097</v>
      </c>
      <c r="Z52">
        <f t="shared" si="24"/>
        <v>0</v>
      </c>
      <c r="AA52">
        <f t="shared" si="12"/>
        <v>0.49337452355521177</v>
      </c>
      <c r="AB52">
        <f t="shared" si="13"/>
        <v>126056.59684834623</v>
      </c>
      <c r="AC52">
        <f t="shared" si="14"/>
        <v>125168.52270594686</v>
      </c>
      <c r="AD52">
        <f t="shared" si="15"/>
        <v>35.114364664761005</v>
      </c>
      <c r="AE52">
        <f t="shared" si="16"/>
        <v>0.48717861782001648</v>
      </c>
      <c r="AF52">
        <f t="shared" si="17"/>
        <v>124302.75382419418</v>
      </c>
      <c r="AG52">
        <f t="shared" si="18"/>
        <v>0.21569532223798282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36.747</v>
      </c>
      <c r="D53">
        <f t="shared" si="5"/>
        <v>9.1684327268827095E-2</v>
      </c>
      <c r="E53">
        <f t="shared" si="27"/>
        <v>906.04628868391126</v>
      </c>
      <c r="F53">
        <f t="shared" si="28"/>
        <v>460.81114434195564</v>
      </c>
      <c r="G53">
        <f t="shared" si="6"/>
        <v>417516.22711521504</v>
      </c>
      <c r="H53">
        <f t="shared" si="19"/>
        <v>792335.55859477504</v>
      </c>
      <c r="I53">
        <f t="shared" si="20"/>
        <v>36.747</v>
      </c>
      <c r="J53">
        <f t="shared" si="7"/>
        <v>0.64244385073124854</v>
      </c>
      <c r="K53">
        <f t="shared" si="8"/>
        <v>0.28994182438556598</v>
      </c>
      <c r="L53">
        <f t="shared" si="9"/>
        <v>0</v>
      </c>
      <c r="M53">
        <f t="shared" si="10"/>
        <v>0.93238567511681447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3.8649469445709781</v>
      </c>
      <c r="Y53">
        <f t="shared" si="23"/>
        <v>35.112199933606192</v>
      </c>
      <c r="Z53">
        <f t="shared" si="24"/>
        <v>0</v>
      </c>
      <c r="AA53">
        <f t="shared" si="12"/>
        <v>0.48113833117762739</v>
      </c>
      <c r="AB53">
        <f t="shared" si="13"/>
        <v>124302.75382419482</v>
      </c>
      <c r="AC53">
        <f t="shared" si="14"/>
        <v>123436.70482807509</v>
      </c>
      <c r="AD53">
        <f t="shared" si="15"/>
        <v>35.110034502065496</v>
      </c>
      <c r="AE53">
        <f t="shared" si="16"/>
        <v>0.47509609023644145</v>
      </c>
      <c r="AF53">
        <f t="shared" si="17"/>
        <v>122592.40789934363</v>
      </c>
      <c r="AG53">
        <f t="shared" si="18"/>
        <v>0.20349179735060569</v>
      </c>
    </row>
    <row r="54" spans="1:33" x14ac:dyDescent="0.25">
      <c r="A54">
        <v>35</v>
      </c>
      <c r="B54">
        <v>0.34</v>
      </c>
      <c r="C54">
        <f t="shared" si="29"/>
        <v>36.805999999999997</v>
      </c>
      <c r="D54">
        <f t="shared" si="5"/>
        <v>9.1684327268827095E-2</v>
      </c>
      <c r="E54">
        <f t="shared" si="27"/>
        <v>906.51828868391124</v>
      </c>
      <c r="F54">
        <f t="shared" si="28"/>
        <v>461.28314434195562</v>
      </c>
      <c r="G54">
        <f t="shared" si="6"/>
        <v>418161.6066076032</v>
      </c>
      <c r="H54">
        <f t="shared" si="19"/>
        <v>816988.05223905446</v>
      </c>
      <c r="I54">
        <f t="shared" si="20"/>
        <v>36.805999999999997</v>
      </c>
      <c r="J54">
        <f t="shared" si="7"/>
        <v>0.6513311911629952</v>
      </c>
      <c r="K54">
        <f t="shared" si="8"/>
        <v>0.2903900045886133</v>
      </c>
      <c r="L54">
        <f t="shared" si="9"/>
        <v>0</v>
      </c>
      <c r="M54">
        <f t="shared" si="10"/>
        <v>0.94172119575160851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3.8649469445709781</v>
      </c>
      <c r="Y54">
        <f t="shared" si="23"/>
        <v>35.107923458455517</v>
      </c>
      <c r="Z54">
        <f t="shared" si="24"/>
        <v>0</v>
      </c>
      <c r="AA54">
        <f t="shared" si="12"/>
        <v>0.46920560887551033</v>
      </c>
      <c r="AB54">
        <f t="shared" si="13"/>
        <v>122592.40789934303</v>
      </c>
      <c r="AC54">
        <f t="shared" si="14"/>
        <v>121747.83780336712</v>
      </c>
      <c r="AD54">
        <f t="shared" si="15"/>
        <v>35.105811731829945</v>
      </c>
      <c r="AE54">
        <f t="shared" si="16"/>
        <v>0.46331322168440214</v>
      </c>
      <c r="AF54">
        <f t="shared" si="17"/>
        <v>120924.48030127918</v>
      </c>
      <c r="AG54">
        <f t="shared" si="18"/>
        <v>0.191590932351555</v>
      </c>
    </row>
    <row r="55" spans="1:33" x14ac:dyDescent="0.25">
      <c r="A55">
        <v>36</v>
      </c>
      <c r="B55">
        <v>0.35000000000000003</v>
      </c>
      <c r="C55">
        <f t="shared" si="29"/>
        <v>36.864999999999995</v>
      </c>
      <c r="D55">
        <f t="shared" si="5"/>
        <v>9.1684327268827095E-2</v>
      </c>
      <c r="E55">
        <f t="shared" si="27"/>
        <v>906.99028868391122</v>
      </c>
      <c r="F55">
        <f t="shared" si="28"/>
        <v>461.7551443419556</v>
      </c>
      <c r="G55">
        <f t="shared" si="6"/>
        <v>418807.43166799139</v>
      </c>
      <c r="H55">
        <f t="shared" si="19"/>
        <v>841678.63641804166</v>
      </c>
      <c r="I55">
        <f t="shared" si="20"/>
        <v>36.864999999999995</v>
      </c>
      <c r="J55">
        <f t="shared" si="7"/>
        <v>0.66009888639598369</v>
      </c>
      <c r="K55">
        <f t="shared" si="8"/>
        <v>0.29083849421388291</v>
      </c>
      <c r="L55">
        <f t="shared" si="9"/>
        <v>0</v>
      </c>
      <c r="M55">
        <f t="shared" si="10"/>
        <v>0.95093738060986666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3.8649469445709781</v>
      </c>
      <c r="Y55">
        <f t="shared" si="23"/>
        <v>35.103753044258831</v>
      </c>
      <c r="Z55">
        <f t="shared" si="24"/>
        <v>0</v>
      </c>
      <c r="AA55">
        <f t="shared" si="12"/>
        <v>0.45756883028087636</v>
      </c>
      <c r="AB55">
        <f t="shared" si="13"/>
        <v>120924.48030127904</v>
      </c>
      <c r="AC55">
        <f t="shared" si="14"/>
        <v>120100.85640677346</v>
      </c>
      <c r="AD55">
        <f t="shared" si="15"/>
        <v>35.101693690611611</v>
      </c>
      <c r="AE55">
        <f t="shared" si="16"/>
        <v>0.4518225803137188</v>
      </c>
      <c r="AF55">
        <f t="shared" si="17"/>
        <v>119297.91901214965</v>
      </c>
      <c r="AG55">
        <f t="shared" si="18"/>
        <v>0.17998522096631542</v>
      </c>
    </row>
    <row r="56" spans="1:33" x14ac:dyDescent="0.25">
      <c r="A56">
        <v>37</v>
      </c>
      <c r="B56">
        <v>0.36</v>
      </c>
      <c r="C56">
        <f t="shared" si="29"/>
        <v>36.923999999999999</v>
      </c>
      <c r="D56">
        <f t="shared" si="5"/>
        <v>9.1684327268827095E-2</v>
      </c>
      <c r="E56">
        <f t="shared" si="27"/>
        <v>907.46228868391131</v>
      </c>
      <c r="F56">
        <f t="shared" si="28"/>
        <v>462.22714434195564</v>
      </c>
      <c r="G56">
        <f t="shared" si="6"/>
        <v>419453.70229637966</v>
      </c>
      <c r="H56">
        <f t="shared" si="19"/>
        <v>866407.33742025064</v>
      </c>
      <c r="I56">
        <f t="shared" si="20"/>
        <v>36.923999999999999</v>
      </c>
      <c r="J56">
        <f t="shared" si="7"/>
        <v>0.66875164228630535</v>
      </c>
      <c r="K56">
        <f t="shared" si="8"/>
        <v>0.29128729326137476</v>
      </c>
      <c r="L56">
        <f t="shared" si="9"/>
        <v>0</v>
      </c>
      <c r="M56">
        <f t="shared" si="10"/>
        <v>0.96003893554768016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3.8649469445709781</v>
      </c>
      <c r="Y56">
        <f t="shared" si="23"/>
        <v>35.099686060596085</v>
      </c>
      <c r="Z56">
        <f t="shared" si="24"/>
        <v>0</v>
      </c>
      <c r="AA56">
        <f t="shared" si="12"/>
        <v>0.44622065568733749</v>
      </c>
      <c r="AB56">
        <f t="shared" si="13"/>
        <v>119297.91901214869</v>
      </c>
      <c r="AC56">
        <f t="shared" si="14"/>
        <v>118494.72183191148</v>
      </c>
      <c r="AD56">
        <f t="shared" si="15"/>
        <v>35.097677781023826</v>
      </c>
      <c r="AE56">
        <f t="shared" si="16"/>
        <v>0.44061691859161423</v>
      </c>
      <c r="AF56">
        <f t="shared" si="17"/>
        <v>117711.69810521888</v>
      </c>
      <c r="AG56">
        <f t="shared" si="18"/>
        <v>0.16866734308362946</v>
      </c>
    </row>
    <row r="57" spans="1:33" x14ac:dyDescent="0.25">
      <c r="A57">
        <v>38</v>
      </c>
      <c r="B57">
        <v>0.37</v>
      </c>
      <c r="C57">
        <f t="shared" si="29"/>
        <v>36.982999999999997</v>
      </c>
      <c r="D57">
        <f t="shared" si="5"/>
        <v>9.1684327268827095E-2</v>
      </c>
      <c r="E57">
        <f t="shared" si="27"/>
        <v>907.93428868391129</v>
      </c>
      <c r="F57">
        <f t="shared" si="28"/>
        <v>462.69914434195562</v>
      </c>
      <c r="G57">
        <f t="shared" si="6"/>
        <v>420100.41849276784</v>
      </c>
      <c r="H57">
        <f t="shared" si="19"/>
        <v>891174.18153418647</v>
      </c>
      <c r="I57">
        <f t="shared" si="20"/>
        <v>36.982999999999997</v>
      </c>
      <c r="J57">
        <f t="shared" si="7"/>
        <v>0.67729386406495817</v>
      </c>
      <c r="K57">
        <f t="shared" si="8"/>
        <v>0.29173640173108878</v>
      </c>
      <c r="L57">
        <f t="shared" si="9"/>
        <v>0</v>
      </c>
      <c r="M57">
        <f t="shared" si="10"/>
        <v>0.96903026579604701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3.8649469445709781</v>
      </c>
      <c r="Y57">
        <f t="shared" si="23"/>
        <v>35.09571994228434</v>
      </c>
      <c r="Z57">
        <f t="shared" si="24"/>
        <v>0</v>
      </c>
      <c r="AA57">
        <f t="shared" si="12"/>
        <v>0.43515392742073766</v>
      </c>
      <c r="AB57">
        <f t="shared" si="13"/>
        <v>117711.69810521758</v>
      </c>
      <c r="AC57">
        <f t="shared" si="14"/>
        <v>116928.42103586026</v>
      </c>
      <c r="AD57">
        <f t="shared" si="15"/>
        <v>35.093759507728578</v>
      </c>
      <c r="AE57">
        <f t="shared" si="16"/>
        <v>0.43221300968049037</v>
      </c>
      <c r="AF57">
        <f t="shared" si="17"/>
        <v>116155.73127036782</v>
      </c>
      <c r="AG57">
        <f t="shared" si="18"/>
        <v>0.15763016013849246</v>
      </c>
    </row>
    <row r="58" spans="1:33" x14ac:dyDescent="0.25">
      <c r="A58">
        <v>39</v>
      </c>
      <c r="B58">
        <v>0.38</v>
      </c>
      <c r="C58">
        <f t="shared" si="29"/>
        <v>37.041999999999994</v>
      </c>
      <c r="D58">
        <f t="shared" si="5"/>
        <v>9.1684327268827095E-2</v>
      </c>
      <c r="E58">
        <f t="shared" si="27"/>
        <v>908.40628868391127</v>
      </c>
      <c r="F58">
        <f t="shared" si="28"/>
        <v>463.1711443419556</v>
      </c>
      <c r="G58">
        <f t="shared" si="6"/>
        <v>420747.58025715605</v>
      </c>
      <c r="H58">
        <f t="shared" si="19"/>
        <v>915979.19504836318</v>
      </c>
      <c r="I58">
        <f t="shared" si="20"/>
        <v>37.041999999999994</v>
      </c>
      <c r="J58">
        <f t="shared" si="7"/>
        <v>0.68572968255680278</v>
      </c>
      <c r="K58">
        <f t="shared" si="8"/>
        <v>0.29218581962302498</v>
      </c>
      <c r="L58">
        <f t="shared" si="9"/>
        <v>0</v>
      </c>
      <c r="M58">
        <f t="shared" si="10"/>
        <v>0.97791550217982781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3.8649469445709781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35.091824446452549</v>
      </c>
      <c r="Z58">
        <f t="shared" ref="Z58:Z121" si="31">(V59-V58)*43560/3600</f>
        <v>0</v>
      </c>
      <c r="AA58">
        <f t="shared" si="12"/>
        <v>0.43075909123479728</v>
      </c>
      <c r="AB58">
        <f t="shared" si="13"/>
        <v>116155.73127036737</v>
      </c>
      <c r="AC58">
        <f t="shared" si="14"/>
        <v>115380.36490614474</v>
      </c>
      <c r="AD58">
        <f t="shared" si="15"/>
        <v>35.089882682120795</v>
      </c>
      <c r="AE58">
        <f t="shared" si="16"/>
        <v>0.42930013641300518</v>
      </c>
      <c r="AF58">
        <f t="shared" si="17"/>
        <v>114610.25077928056</v>
      </c>
      <c r="AG58">
        <f t="shared" si="18"/>
        <v>0.15326432652276684</v>
      </c>
    </row>
    <row r="59" spans="1:33" x14ac:dyDescent="0.25">
      <c r="A59">
        <v>40</v>
      </c>
      <c r="B59">
        <v>0.39</v>
      </c>
      <c r="C59">
        <f t="shared" si="29"/>
        <v>37.100999999999999</v>
      </c>
      <c r="D59">
        <f t="shared" si="5"/>
        <v>9.1684327268827095E-2</v>
      </c>
      <c r="E59">
        <f t="shared" si="27"/>
        <v>908.87828868391125</v>
      </c>
      <c r="F59">
        <f t="shared" si="28"/>
        <v>463.64314434195563</v>
      </c>
      <c r="G59">
        <f t="shared" si="6"/>
        <v>421395.18758954428</v>
      </c>
      <c r="H59">
        <f t="shared" si="19"/>
        <v>940822.40425129479</v>
      </c>
      <c r="I59">
        <f t="shared" si="20"/>
        <v>37.100999999999999</v>
      </c>
      <c r="J59">
        <f t="shared" si="7"/>
        <v>0.69406297753076152</v>
      </c>
      <c r="K59">
        <f t="shared" si="8"/>
        <v>0.29263554693718352</v>
      </c>
      <c r="L59">
        <f t="shared" si="9"/>
        <v>0</v>
      </c>
      <c r="M59">
        <f t="shared" si="10"/>
        <v>0.98669852446794504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3.8649469445709781</v>
      </c>
      <c r="Y59">
        <f t="shared" si="30"/>
        <v>35.087954071064239</v>
      </c>
      <c r="Z59">
        <f t="shared" si="31"/>
        <v>0</v>
      </c>
      <c r="AA59">
        <f t="shared" si="12"/>
        <v>0.42785106437356651</v>
      </c>
      <c r="AB59">
        <f t="shared" si="13"/>
        <v>114610.25077928022</v>
      </c>
      <c r="AC59">
        <f t="shared" si="14"/>
        <v>113840.1188634078</v>
      </c>
      <c r="AD59">
        <f t="shared" si="15"/>
        <v>35.086025415458337</v>
      </c>
      <c r="AE59">
        <f t="shared" si="16"/>
        <v>0.42640195886174326</v>
      </c>
      <c r="AF59">
        <f t="shared" si="17"/>
        <v>113075.20372737794</v>
      </c>
      <c r="AG59">
        <f t="shared" si="18"/>
        <v>0.15038511145480643</v>
      </c>
    </row>
    <row r="60" spans="1:33" x14ac:dyDescent="0.25">
      <c r="A60">
        <v>41</v>
      </c>
      <c r="B60">
        <v>0.4</v>
      </c>
      <c r="C60">
        <f t="shared" si="29"/>
        <v>37.159999999999997</v>
      </c>
      <c r="D60">
        <f t="shared" si="5"/>
        <v>9.1684327268827095E-2</v>
      </c>
      <c r="E60">
        <f t="shared" si="27"/>
        <v>909.35028868391123</v>
      </c>
      <c r="F60">
        <f t="shared" si="28"/>
        <v>464.11514434195561</v>
      </c>
      <c r="G60">
        <f t="shared" si="6"/>
        <v>422043.24048993248</v>
      </c>
      <c r="H60">
        <f t="shared" si="19"/>
        <v>965703.83543148637</v>
      </c>
      <c r="I60">
        <f t="shared" si="20"/>
        <v>37.159999999999997</v>
      </c>
      <c r="J60">
        <f t="shared" si="7"/>
        <v>0.70229739855582385</v>
      </c>
      <c r="K60">
        <f t="shared" si="8"/>
        <v>0.29308558367356424</v>
      </c>
      <c r="L60">
        <f t="shared" si="9"/>
        <v>0</v>
      </c>
      <c r="M60">
        <f t="shared" si="10"/>
        <v>0.99538298222938804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3.8649469445709781</v>
      </c>
      <c r="Y60">
        <f t="shared" si="30"/>
        <v>35.084109824330717</v>
      </c>
      <c r="Z60">
        <f t="shared" si="31"/>
        <v>0</v>
      </c>
      <c r="AA60">
        <f t="shared" si="12"/>
        <v>0.42496266941424415</v>
      </c>
      <c r="AB60">
        <f t="shared" si="13"/>
        <v>113075.20372737716</v>
      </c>
      <c r="AC60">
        <f t="shared" si="14"/>
        <v>112310.27092243152</v>
      </c>
      <c r="AD60">
        <f t="shared" si="15"/>
        <v>35.082194188954503</v>
      </c>
      <c r="AE60">
        <f t="shared" si="16"/>
        <v>0.42352334672033159</v>
      </c>
      <c r="AF60">
        <f t="shared" si="17"/>
        <v>111550.51967918397</v>
      </c>
      <c r="AG60">
        <f t="shared" si="18"/>
        <v>0.14752533378219507</v>
      </c>
    </row>
    <row r="61" spans="1:33" x14ac:dyDescent="0.25">
      <c r="A61">
        <v>42</v>
      </c>
      <c r="B61">
        <v>0.41000000000000003</v>
      </c>
      <c r="C61">
        <f t="shared" si="29"/>
        <v>37.218999999999994</v>
      </c>
      <c r="D61">
        <f t="shared" si="5"/>
        <v>9.1684327268827095E-2</v>
      </c>
      <c r="E61">
        <f t="shared" si="27"/>
        <v>909.82228868391121</v>
      </c>
      <c r="F61">
        <f t="shared" si="28"/>
        <v>464.58714434195559</v>
      </c>
      <c r="G61">
        <f t="shared" si="6"/>
        <v>422691.73895832064</v>
      </c>
      <c r="H61">
        <f t="shared" si="19"/>
        <v>990623.51487745205</v>
      </c>
      <c r="I61">
        <f t="shared" si="20"/>
        <v>37.218999999999994</v>
      </c>
      <c r="J61">
        <f t="shared" si="7"/>
        <v>0.71043638368096629</v>
      </c>
      <c r="K61">
        <f t="shared" si="8"/>
        <v>0.29353592983216709</v>
      </c>
      <c r="L61">
        <f t="shared" si="9"/>
        <v>0</v>
      </c>
      <c r="M61">
        <f t="shared" si="10"/>
        <v>1.0039723135131333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3.8649469445709781</v>
      </c>
      <c r="Y61">
        <f t="shared" si="30"/>
        <v>35.080291529859124</v>
      </c>
      <c r="Z61">
        <f t="shared" si="31"/>
        <v>0</v>
      </c>
      <c r="AA61">
        <f t="shared" si="12"/>
        <v>0.42209377382312946</v>
      </c>
      <c r="AB61">
        <f t="shared" si="13"/>
        <v>111550.51967918473</v>
      </c>
      <c r="AC61">
        <f t="shared" si="14"/>
        <v>110790.7508863031</v>
      </c>
      <c r="AD61">
        <f t="shared" si="15"/>
        <v>35.078388826813871</v>
      </c>
      <c r="AE61">
        <f t="shared" si="16"/>
        <v>0.42066416790395822</v>
      </c>
      <c r="AF61">
        <f t="shared" si="17"/>
        <v>110036.12867473048</v>
      </c>
      <c r="AG61">
        <f t="shared" si="18"/>
        <v>0.14468486228433325</v>
      </c>
    </row>
    <row r="62" spans="1:33" x14ac:dyDescent="0.25">
      <c r="A62">
        <v>43</v>
      </c>
      <c r="B62">
        <v>0.42</v>
      </c>
      <c r="C62">
        <f t="shared" si="29"/>
        <v>37.277999999999999</v>
      </c>
      <c r="D62">
        <f t="shared" si="5"/>
        <v>9.1684327268827095E-2</v>
      </c>
      <c r="E62">
        <f t="shared" si="27"/>
        <v>910.29428868391119</v>
      </c>
      <c r="F62">
        <f t="shared" si="28"/>
        <v>465.05914434195563</v>
      </c>
      <c r="G62">
        <f t="shared" si="6"/>
        <v>423340.68299470888</v>
      </c>
      <c r="H62">
        <f t="shared" si="19"/>
        <v>1015581.4688777057</v>
      </c>
      <c r="I62">
        <f t="shared" si="20"/>
        <v>37.277999999999999</v>
      </c>
      <c r="J62">
        <f t="shared" si="7"/>
        <v>0.7184831762102033</v>
      </c>
      <c r="K62">
        <f t="shared" si="8"/>
        <v>0.29398658541299222</v>
      </c>
      <c r="L62">
        <f t="shared" si="9"/>
        <v>0</v>
      </c>
      <c r="M62">
        <f t="shared" si="10"/>
        <v>1.0124697616231955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3.8649469445709781</v>
      </c>
      <c r="Y62">
        <f t="shared" si="30"/>
        <v>35.076499012447407</v>
      </c>
      <c r="Z62">
        <f t="shared" si="31"/>
        <v>0</v>
      </c>
      <c r="AA62">
        <f t="shared" si="12"/>
        <v>0.41924424596123988</v>
      </c>
      <c r="AB62">
        <f t="shared" si="13"/>
        <v>110036.12867473032</v>
      </c>
      <c r="AC62">
        <f t="shared" si="14"/>
        <v>109281.48903200008</v>
      </c>
      <c r="AD62">
        <f t="shared" si="15"/>
        <v>35.074609154427776</v>
      </c>
      <c r="AE62">
        <f t="shared" si="16"/>
        <v>0.41782429121948589</v>
      </c>
      <c r="AF62">
        <f t="shared" si="17"/>
        <v>108531.96122634018</v>
      </c>
      <c r="AG62">
        <f t="shared" si="18"/>
        <v>0.14186356662647501</v>
      </c>
    </row>
    <row r="63" spans="1:33" x14ac:dyDescent="0.25">
      <c r="A63">
        <v>44</v>
      </c>
      <c r="B63">
        <v>0.43</v>
      </c>
      <c r="C63">
        <f t="shared" si="29"/>
        <v>37.336999999999996</v>
      </c>
      <c r="D63">
        <f t="shared" si="5"/>
        <v>9.1684327268827095E-2</v>
      </c>
      <c r="E63">
        <f t="shared" si="27"/>
        <v>910.76628868391117</v>
      </c>
      <c r="F63">
        <f t="shared" si="28"/>
        <v>465.53114434195561</v>
      </c>
      <c r="G63">
        <f t="shared" si="6"/>
        <v>423990.07259909704</v>
      </c>
      <c r="H63">
        <f t="shared" si="19"/>
        <v>1040577.7237207526</v>
      </c>
      <c r="I63">
        <f t="shared" si="20"/>
        <v>37.336999999999996</v>
      </c>
      <c r="J63">
        <f t="shared" si="7"/>
        <v>0.72644083980494478</v>
      </c>
      <c r="K63">
        <f t="shared" si="8"/>
        <v>0.29443755041603958</v>
      </c>
      <c r="L63">
        <f t="shared" si="9"/>
        <v>0</v>
      </c>
      <c r="M63">
        <f t="shared" si="10"/>
        <v>1.0208783902209844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3.8649469445709781</v>
      </c>
      <c r="Y63">
        <f t="shared" si="30"/>
        <v>35.072732098076294</v>
      </c>
      <c r="Z63">
        <f t="shared" si="31"/>
        <v>0</v>
      </c>
      <c r="AA63">
        <f t="shared" si="12"/>
        <v>0.41641395507828349</v>
      </c>
      <c r="AB63">
        <f t="shared" si="13"/>
        <v>108531.96122633899</v>
      </c>
      <c r="AC63">
        <f t="shared" si="14"/>
        <v>107782.41610719808</v>
      </c>
      <c r="AD63">
        <f t="shared" si="15"/>
        <v>35.070854998366343</v>
      </c>
      <c r="AE63">
        <f t="shared" si="16"/>
        <v>0.41500358635946799</v>
      </c>
      <c r="AF63">
        <f t="shared" si="17"/>
        <v>107037.9483154449</v>
      </c>
      <c r="AG63">
        <f t="shared" si="18"/>
        <v>0.13906131735376021</v>
      </c>
    </row>
    <row r="64" spans="1:33" x14ac:dyDescent="0.25">
      <c r="A64">
        <v>45</v>
      </c>
      <c r="B64">
        <v>0.44</v>
      </c>
      <c r="C64">
        <f t="shared" si="29"/>
        <v>37.396000000000001</v>
      </c>
      <c r="D64">
        <f t="shared" si="5"/>
        <v>9.1684327268827095E-2</v>
      </c>
      <c r="E64">
        <f t="shared" si="27"/>
        <v>911.23828868391126</v>
      </c>
      <c r="F64">
        <f t="shared" si="28"/>
        <v>466.00314434195565</v>
      </c>
      <c r="G64">
        <f t="shared" si="6"/>
        <v>424639.90777148533</v>
      </c>
      <c r="H64">
        <f t="shared" si="19"/>
        <v>1065612.3056951098</v>
      </c>
      <c r="I64">
        <f t="shared" si="20"/>
        <v>37.396000000000001</v>
      </c>
      <c r="J64">
        <f t="shared" si="7"/>
        <v>0.73431227211311567</v>
      </c>
      <c r="K64">
        <f t="shared" si="8"/>
        <v>0.29488882484130924</v>
      </c>
      <c r="L64">
        <f t="shared" si="9"/>
        <v>0</v>
      </c>
      <c r="M64">
        <f t="shared" si="10"/>
        <v>1.029201096954425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3.8649469445709781</v>
      </c>
      <c r="Y64">
        <f t="shared" si="30"/>
        <v>35.068990613901313</v>
      </c>
      <c r="Z64">
        <f t="shared" si="31"/>
        <v>0</v>
      </c>
      <c r="AA64">
        <f t="shared" si="12"/>
        <v>0.41360277130665835</v>
      </c>
      <c r="AB64">
        <f t="shared" si="13"/>
        <v>107037.94831544424</v>
      </c>
      <c r="AC64">
        <f t="shared" si="14"/>
        <v>106293.46332709226</v>
      </c>
      <c r="AD64">
        <f t="shared" si="15"/>
        <v>35.067126186370523</v>
      </c>
      <c r="AE64">
        <f t="shared" si="16"/>
        <v>0.41220192389616334</v>
      </c>
      <c r="AF64">
        <f t="shared" si="17"/>
        <v>105554.02138941805</v>
      </c>
      <c r="AG64">
        <f t="shared" si="18"/>
        <v>0.13627798588527326</v>
      </c>
    </row>
    <row r="65" spans="1:33" x14ac:dyDescent="0.25">
      <c r="A65">
        <v>46</v>
      </c>
      <c r="B65">
        <v>0.45</v>
      </c>
      <c r="C65">
        <f t="shared" si="29"/>
        <v>37.454999999999998</v>
      </c>
      <c r="D65">
        <f t="shared" si="5"/>
        <v>9.1684327268827095E-2</v>
      </c>
      <c r="E65">
        <f t="shared" si="27"/>
        <v>911.71028868391124</v>
      </c>
      <c r="F65">
        <f t="shared" si="28"/>
        <v>466.47514434195563</v>
      </c>
      <c r="G65">
        <f t="shared" si="6"/>
        <v>425290.18851187354</v>
      </c>
      <c r="H65">
        <f t="shared" si="19"/>
        <v>1090685.2410892821</v>
      </c>
      <c r="I65">
        <f t="shared" si="20"/>
        <v>37.454999999999998</v>
      </c>
      <c r="J65">
        <f t="shared" si="7"/>
        <v>0.74210021709694829</v>
      </c>
      <c r="K65">
        <f t="shared" si="8"/>
        <v>0.29534040868880101</v>
      </c>
      <c r="L65">
        <f t="shared" si="9"/>
        <v>0</v>
      </c>
      <c r="M65">
        <f t="shared" si="10"/>
        <v>1.0374406257857494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3.8649469445709781</v>
      </c>
      <c r="Y65">
        <f t="shared" si="30"/>
        <v>35.065274388244852</v>
      </c>
      <c r="Z65">
        <f t="shared" si="31"/>
        <v>0</v>
      </c>
      <c r="AA65">
        <f t="shared" si="12"/>
        <v>0.41081056565548923</v>
      </c>
      <c r="AB65">
        <f t="shared" si="13"/>
        <v>105554.02138941894</v>
      </c>
      <c r="AC65">
        <f t="shared" si="14"/>
        <v>104814.56237123905</v>
      </c>
      <c r="AD65">
        <f t="shared" si="15"/>
        <v>35.063422547344153</v>
      </c>
      <c r="AE65">
        <f t="shared" si="16"/>
        <v>0.40941917527557331</v>
      </c>
      <c r="AF65">
        <f t="shared" si="17"/>
        <v>104080.11235842688</v>
      </c>
      <c r="AG65">
        <f t="shared" si="18"/>
        <v>0.13351344450813898</v>
      </c>
    </row>
    <row r="66" spans="1:33" x14ac:dyDescent="0.25">
      <c r="A66">
        <v>47</v>
      </c>
      <c r="B66">
        <v>0.46</v>
      </c>
      <c r="C66">
        <f t="shared" si="29"/>
        <v>37.513999999999996</v>
      </c>
      <c r="D66">
        <f t="shared" si="5"/>
        <v>9.1684327268827095E-2</v>
      </c>
      <c r="E66">
        <f t="shared" si="27"/>
        <v>912.18228868391122</v>
      </c>
      <c r="F66">
        <f t="shared" si="28"/>
        <v>466.94714434195561</v>
      </c>
      <c r="G66">
        <f t="shared" si="6"/>
        <v>425940.91482026171</v>
      </c>
      <c r="H66">
        <f t="shared" si="19"/>
        <v>1115796.5561917839</v>
      </c>
      <c r="I66">
        <f t="shared" si="20"/>
        <v>37.513999999999996</v>
      </c>
      <c r="J66">
        <f t="shared" si="7"/>
        <v>0.74980727620819287</v>
      </c>
      <c r="K66">
        <f t="shared" si="8"/>
        <v>0.29579230195851508</v>
      </c>
      <c r="L66">
        <f t="shared" si="9"/>
        <v>0</v>
      </c>
      <c r="M66">
        <f t="shared" si="10"/>
        <v>1.045599578166708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3.8649469445709781</v>
      </c>
      <c r="Y66">
        <f t="shared" si="30"/>
        <v>35.061583250588271</v>
      </c>
      <c r="Z66">
        <f t="shared" si="31"/>
        <v>0</v>
      </c>
      <c r="AA66">
        <f t="shared" si="12"/>
        <v>0.40803721000470161</v>
      </c>
      <c r="AB66">
        <f t="shared" si="13"/>
        <v>104080.11235842583</v>
      </c>
      <c r="AC66">
        <f t="shared" si="14"/>
        <v>103345.64538041737</v>
      </c>
      <c r="AD66">
        <f t="shared" si="15"/>
        <v>35.059743911346139</v>
      </c>
      <c r="AE66">
        <f t="shared" si="16"/>
        <v>0.40665521281156358</v>
      </c>
      <c r="AF66">
        <f t="shared" si="17"/>
        <v>102616.1535923042</v>
      </c>
      <c r="AG66">
        <f t="shared" si="18"/>
        <v>0.13076756637165529</v>
      </c>
    </row>
    <row r="67" spans="1:33" x14ac:dyDescent="0.25">
      <c r="A67">
        <v>48</v>
      </c>
      <c r="B67">
        <v>0.47000000000000003</v>
      </c>
      <c r="C67">
        <f t="shared" si="29"/>
        <v>37.573</v>
      </c>
      <c r="D67">
        <f t="shared" si="5"/>
        <v>9.1684327268827095E-2</v>
      </c>
      <c r="E67">
        <f t="shared" si="27"/>
        <v>912.65428868391132</v>
      </c>
      <c r="F67">
        <f t="shared" si="28"/>
        <v>467.41914434195564</v>
      </c>
      <c r="G67">
        <f t="shared" si="6"/>
        <v>426592.08669665002</v>
      </c>
      <c r="H67">
        <f t="shared" si="19"/>
        <v>1140946.2772911291</v>
      </c>
      <c r="I67">
        <f t="shared" si="20"/>
        <v>37.573</v>
      </c>
      <c r="J67">
        <f t="shared" si="7"/>
        <v>0.75743591853975478</v>
      </c>
      <c r="K67">
        <f t="shared" si="8"/>
        <v>0.29624450465045138</v>
      </c>
      <c r="L67">
        <f t="shared" si="9"/>
        <v>0</v>
      </c>
      <c r="M67">
        <f t="shared" si="10"/>
        <v>1.0536804231902062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3.8649469445709781</v>
      </c>
      <c r="Y67">
        <f t="shared" si="30"/>
        <v>35.057917031564109</v>
      </c>
      <c r="Z67">
        <f t="shared" si="31"/>
        <v>0</v>
      </c>
      <c r="AA67">
        <f t="shared" si="12"/>
        <v>0.40528257709916515</v>
      </c>
      <c r="AB67">
        <f t="shared" si="13"/>
        <v>102616.1535923051</v>
      </c>
      <c r="AC67">
        <f t="shared" si="14"/>
        <v>101886.6449535266</v>
      </c>
      <c r="AD67">
        <f t="shared" si="15"/>
        <v>35.056090109582648</v>
      </c>
      <c r="AE67">
        <f t="shared" si="16"/>
        <v>0.40390990968000234</v>
      </c>
      <c r="AF67">
        <f t="shared" si="17"/>
        <v>101162.07791745709</v>
      </c>
      <c r="AG67">
        <f t="shared" si="18"/>
        <v>0.12804022548149466</v>
      </c>
    </row>
    <row r="68" spans="1:33" x14ac:dyDescent="0.25">
      <c r="A68">
        <v>49</v>
      </c>
      <c r="B68">
        <v>0.48</v>
      </c>
      <c r="C68">
        <f t="shared" si="29"/>
        <v>37.631999999999998</v>
      </c>
      <c r="D68">
        <f t="shared" si="5"/>
        <v>9.1684327268827095E-2</v>
      </c>
      <c r="E68">
        <f t="shared" si="27"/>
        <v>913.1262886839113</v>
      </c>
      <c r="F68">
        <f t="shared" si="28"/>
        <v>467.89114434195562</v>
      </c>
      <c r="G68">
        <f t="shared" si="6"/>
        <v>427243.70414103818</v>
      </c>
      <c r="H68">
        <f t="shared" si="19"/>
        <v>1166134.4306758228</v>
      </c>
      <c r="I68">
        <f t="shared" si="20"/>
        <v>37.631999999999998</v>
      </c>
      <c r="J68">
        <f t="shared" si="7"/>
        <v>0.76498849006607517</v>
      </c>
      <c r="K68">
        <f t="shared" si="8"/>
        <v>0.2966970167646098</v>
      </c>
      <c r="L68">
        <f t="shared" si="9"/>
        <v>0</v>
      </c>
      <c r="M68">
        <f t="shared" si="10"/>
        <v>1.061685506830685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3.8649469445709781</v>
      </c>
      <c r="Y68">
        <f t="shared" si="30"/>
        <v>35.054275562948277</v>
      </c>
      <c r="Z68">
        <f t="shared" si="31"/>
        <v>0</v>
      </c>
      <c r="AA68">
        <f t="shared" si="12"/>
        <v>0.4025465405428264</v>
      </c>
      <c r="AB68">
        <f t="shared" si="13"/>
        <v>101162.07791745622</v>
      </c>
      <c r="AC68">
        <f t="shared" si="14"/>
        <v>100437.49414447913</v>
      </c>
      <c r="AD68">
        <f t="shared" si="15"/>
        <v>35.052460974399359</v>
      </c>
      <c r="AE68">
        <f t="shared" si="16"/>
        <v>0.40118313991293597</v>
      </c>
      <c r="AF68">
        <f t="shared" si="17"/>
        <v>99717.818613769647</v>
      </c>
      <c r="AG68">
        <f t="shared" si="18"/>
        <v>0.12533129669389503</v>
      </c>
    </row>
    <row r="69" spans="1:33" x14ac:dyDescent="0.25">
      <c r="A69">
        <v>50</v>
      </c>
      <c r="B69">
        <v>0.49</v>
      </c>
      <c r="C69">
        <f t="shared" si="29"/>
        <v>37.690999999999995</v>
      </c>
      <c r="D69">
        <f t="shared" si="5"/>
        <v>9.1684327268827095E-2</v>
      </c>
      <c r="E69">
        <f t="shared" si="27"/>
        <v>913.59828868391128</v>
      </c>
      <c r="F69">
        <f t="shared" si="28"/>
        <v>468.3631443419556</v>
      </c>
      <c r="G69">
        <f t="shared" si="6"/>
        <v>427895.76715342636</v>
      </c>
      <c r="H69">
        <f t="shared" si="19"/>
        <v>1191361.0426343791</v>
      </c>
      <c r="I69">
        <f t="shared" si="20"/>
        <v>37.690999999999995</v>
      </c>
      <c r="J69">
        <f t="shared" si="7"/>
        <v>0.77246722207028629</v>
      </c>
      <c r="K69">
        <f t="shared" si="8"/>
        <v>0.29714983830099051</v>
      </c>
      <c r="L69">
        <f t="shared" si="9"/>
        <v>0</v>
      </c>
      <c r="M69">
        <f t="shared" si="10"/>
        <v>1.0696170603712769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3.8649469445709781</v>
      </c>
      <c r="Y69">
        <f t="shared" si="30"/>
        <v>35.050658677652372</v>
      </c>
      <c r="Z69">
        <f t="shared" si="31"/>
        <v>0</v>
      </c>
      <c r="AA69">
        <f t="shared" si="12"/>
        <v>0.39982897479293777</v>
      </c>
      <c r="AB69">
        <f t="shared" si="13"/>
        <v>99717.81861377084</v>
      </c>
      <c r="AC69">
        <f t="shared" si="14"/>
        <v>98998.126459143547</v>
      </c>
      <c r="AD69">
        <f t="shared" si="15"/>
        <v>35.048856339273797</v>
      </c>
      <c r="AE69">
        <f t="shared" si="16"/>
        <v>0.39847477839282819</v>
      </c>
      <c r="AF69">
        <f t="shared" si="17"/>
        <v>98283.309411556664</v>
      </c>
      <c r="AG69">
        <f t="shared" si="18"/>
        <v>0.12264065570994591</v>
      </c>
    </row>
    <row r="70" spans="1:33" x14ac:dyDescent="0.25">
      <c r="A70">
        <v>51</v>
      </c>
      <c r="B70">
        <v>0.5</v>
      </c>
      <c r="C70">
        <f t="shared" si="29"/>
        <v>37.75</v>
      </c>
      <c r="D70">
        <f t="shared" si="5"/>
        <v>9.1684327268827095E-2</v>
      </c>
      <c r="E70">
        <f t="shared" si="27"/>
        <v>914.07028868391126</v>
      </c>
      <c r="F70">
        <f t="shared" si="28"/>
        <v>468.83514434195564</v>
      </c>
      <c r="G70">
        <f t="shared" si="6"/>
        <v>428548.27573381457</v>
      </c>
      <c r="H70">
        <f t="shared" si="19"/>
        <v>1216626.1394553122</v>
      </c>
      <c r="I70">
        <f t="shared" si="20"/>
        <v>37.75</v>
      </c>
      <c r="J70">
        <f t="shared" si="7"/>
        <v>0.77987423884392915</v>
      </c>
      <c r="K70">
        <f t="shared" si="8"/>
        <v>0.29760296925959345</v>
      </c>
      <c r="L70">
        <f t="shared" si="9"/>
        <v>0</v>
      </c>
      <c r="M70">
        <f t="shared" si="10"/>
        <v>1.0774772081035227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3.8649469445709781</v>
      </c>
      <c r="Y70">
        <f t="shared" si="30"/>
        <v>35.047066209715979</v>
      </c>
      <c r="Z70">
        <f t="shared" si="31"/>
        <v>0</v>
      </c>
      <c r="AA70">
        <f t="shared" si="12"/>
        <v>0.39712975515427029</v>
      </c>
      <c r="AB70">
        <f t="shared" si="13"/>
        <v>98283.309411557231</v>
      </c>
      <c r="AC70">
        <f t="shared" si="14"/>
        <v>97568.475852279546</v>
      </c>
      <c r="AD70">
        <f t="shared" si="15"/>
        <v>35.045276038807629</v>
      </c>
      <c r="AE70">
        <f t="shared" si="16"/>
        <v>0.39578470084677325</v>
      </c>
      <c r="AF70">
        <f t="shared" si="17"/>
        <v>96858.484488508853</v>
      </c>
      <c r="AG70">
        <f t="shared" si="18"/>
        <v>0.11996817906985845</v>
      </c>
    </row>
    <row r="71" spans="1:33" x14ac:dyDescent="0.25">
      <c r="A71">
        <v>52</v>
      </c>
      <c r="B71">
        <v>0.51</v>
      </c>
      <c r="C71">
        <f t="shared" si="29"/>
        <v>37.808999999999997</v>
      </c>
      <c r="D71">
        <f t="shared" si="5"/>
        <v>9.1684327268827095E-2</v>
      </c>
      <c r="E71">
        <f t="shared" si="27"/>
        <v>914.54228868391124</v>
      </c>
      <c r="F71">
        <f t="shared" si="28"/>
        <v>469.30714434195562</v>
      </c>
      <c r="G71">
        <f t="shared" si="6"/>
        <v>429201.22988220275</v>
      </c>
      <c r="H71">
        <f t="shared" si="19"/>
        <v>1241929.7474271271</v>
      </c>
      <c r="I71">
        <f t="shared" si="20"/>
        <v>37.808999999999997</v>
      </c>
      <c r="J71">
        <f t="shared" si="7"/>
        <v>0.78721156473454401</v>
      </c>
      <c r="K71">
        <f t="shared" si="8"/>
        <v>0.29805640964041857</v>
      </c>
      <c r="L71">
        <f t="shared" si="9"/>
        <v>0</v>
      </c>
      <c r="M71">
        <f t="shared" si="10"/>
        <v>1.0852679743749625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3.8649469445709781</v>
      </c>
      <c r="Y71">
        <f t="shared" si="30"/>
        <v>35.043497994299081</v>
      </c>
      <c r="Z71">
        <f t="shared" si="31"/>
        <v>0</v>
      </c>
      <c r="AA71">
        <f t="shared" si="12"/>
        <v>0.39444875777341187</v>
      </c>
      <c r="AB71">
        <f t="shared" si="13"/>
        <v>96858.484488509988</v>
      </c>
      <c r="AC71">
        <f t="shared" si="14"/>
        <v>96148.476724517852</v>
      </c>
      <c r="AD71">
        <f t="shared" si="15"/>
        <v>35.041719908719152</v>
      </c>
      <c r="AE71">
        <f t="shared" si="16"/>
        <v>0.39311278384085285</v>
      </c>
      <c r="AF71">
        <f t="shared" si="17"/>
        <v>95443.278466682925</v>
      </c>
      <c r="AG71">
        <f t="shared" si="18"/>
        <v>0.11731374414732029</v>
      </c>
    </row>
    <row r="72" spans="1:33" x14ac:dyDescent="0.25">
      <c r="A72">
        <v>53</v>
      </c>
      <c r="B72">
        <v>0.52</v>
      </c>
      <c r="C72">
        <f t="shared" si="29"/>
        <v>37.867999999999995</v>
      </c>
      <c r="D72">
        <f t="shared" si="5"/>
        <v>9.1684327268827095E-2</v>
      </c>
      <c r="E72">
        <f t="shared" si="27"/>
        <v>915.01428868391122</v>
      </c>
      <c r="F72">
        <f t="shared" si="28"/>
        <v>469.7791443419556</v>
      </c>
      <c r="G72">
        <f t="shared" si="6"/>
        <v>429854.62959859095</v>
      </c>
      <c r="H72">
        <f t="shared" si="19"/>
        <v>1267271.8928383377</v>
      </c>
      <c r="I72">
        <f t="shared" si="20"/>
        <v>37.867999999999995</v>
      </c>
      <c r="J72">
        <f t="shared" si="7"/>
        <v>0.79448113060740511</v>
      </c>
      <c r="K72">
        <f t="shared" si="8"/>
        <v>0.29851015944346593</v>
      </c>
      <c r="L72">
        <f t="shared" si="9"/>
        <v>0</v>
      </c>
      <c r="M72">
        <f t="shared" si="10"/>
        <v>1.0929912900508709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3.8649469445709781</v>
      </c>
      <c r="Y72">
        <f t="shared" si="30"/>
        <v>35.039953867674477</v>
      </c>
      <c r="Z72">
        <f t="shared" si="31"/>
        <v>0</v>
      </c>
      <c r="AA72">
        <f t="shared" si="12"/>
        <v>0.391785859633071</v>
      </c>
      <c r="AB72">
        <f t="shared" si="13"/>
        <v>95443.278466682765</v>
      </c>
      <c r="AC72">
        <f t="shared" si="14"/>
        <v>94738.063919343243</v>
      </c>
      <c r="AD72">
        <f t="shared" si="15"/>
        <v>35.038187785835696</v>
      </c>
      <c r="AE72">
        <f t="shared" si="16"/>
        <v>0.39045890477442358</v>
      </c>
      <c r="AF72">
        <f t="shared" si="17"/>
        <v>94037.626409494842</v>
      </c>
      <c r="AG72">
        <f t="shared" si="18"/>
        <v>0.11467722914385563</v>
      </c>
    </row>
    <row r="73" spans="1:33" x14ac:dyDescent="0.25">
      <c r="A73">
        <v>54</v>
      </c>
      <c r="B73">
        <v>0.53</v>
      </c>
      <c r="C73">
        <f t="shared" si="29"/>
        <v>37.927</v>
      </c>
      <c r="D73">
        <f t="shared" si="5"/>
        <v>9.1684327268827095E-2</v>
      </c>
      <c r="E73">
        <f t="shared" si="27"/>
        <v>915.4862886839112</v>
      </c>
      <c r="F73">
        <f t="shared" si="28"/>
        <v>470.25114434195564</v>
      </c>
      <c r="G73">
        <f t="shared" si="6"/>
        <v>430508.47488297918</v>
      </c>
      <c r="H73">
        <f t="shared" si="19"/>
        <v>1292652.6019774585</v>
      </c>
      <c r="I73">
        <f t="shared" si="20"/>
        <v>37.927</v>
      </c>
      <c r="J73">
        <f t="shared" si="7"/>
        <v>0.80168477977982944</v>
      </c>
      <c r="K73">
        <f t="shared" si="8"/>
        <v>0.29896421866873552</v>
      </c>
      <c r="L73">
        <f t="shared" si="9"/>
        <v>0</v>
      </c>
      <c r="M73">
        <f t="shared" si="10"/>
        <v>1.100648998448565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3.8649469445709781</v>
      </c>
      <c r="Y73">
        <f t="shared" si="30"/>
        <v>35.036433667220287</v>
      </c>
      <c r="Z73">
        <f t="shared" si="31"/>
        <v>0</v>
      </c>
      <c r="AA73">
        <f t="shared" si="12"/>
        <v>0.38914093854644433</v>
      </c>
      <c r="AB73">
        <f t="shared" si="13"/>
        <v>94037.6264094949</v>
      </c>
      <c r="AC73">
        <f t="shared" si="14"/>
        <v>93337.172720111295</v>
      </c>
      <c r="AD73">
        <f t="shared" si="15"/>
        <v>35.034677414011412</v>
      </c>
      <c r="AE73">
        <f t="shared" si="16"/>
        <v>0.38784013225615682</v>
      </c>
      <c r="AF73">
        <f t="shared" si="17"/>
        <v>92641.401933372734</v>
      </c>
      <c r="AG73">
        <f t="shared" si="18"/>
        <v>0.11205851308324855</v>
      </c>
    </row>
    <row r="74" spans="1:33" x14ac:dyDescent="0.25">
      <c r="A74">
        <v>55</v>
      </c>
      <c r="B74">
        <v>0.54</v>
      </c>
      <c r="C74">
        <f t="shared" si="29"/>
        <v>37.985999999999997</v>
      </c>
      <c r="D74">
        <f t="shared" si="5"/>
        <v>9.1684327268827095E-2</v>
      </c>
      <c r="E74">
        <f t="shared" si="27"/>
        <v>915.95828868391118</v>
      </c>
      <c r="F74">
        <f t="shared" si="28"/>
        <v>470.72314434195562</v>
      </c>
      <c r="G74">
        <f t="shared" si="6"/>
        <v>431162.76573536737</v>
      </c>
      <c r="H74">
        <f t="shared" si="19"/>
        <v>1318071.9011329941</v>
      </c>
      <c r="I74">
        <f t="shared" si="20"/>
        <v>37.985999999999997</v>
      </c>
      <c r="J74">
        <f t="shared" si="7"/>
        <v>0.80882427347974972</v>
      </c>
      <c r="K74">
        <f t="shared" si="8"/>
        <v>0.29941858731622734</v>
      </c>
      <c r="L74">
        <f t="shared" si="9"/>
        <v>0</v>
      </c>
      <c r="M74">
        <f t="shared" si="10"/>
        <v>1.1082428607959771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3.8649469445709781</v>
      </c>
      <c r="Y74">
        <f t="shared" si="30"/>
        <v>35.032932219157878</v>
      </c>
      <c r="Z74">
        <f t="shared" si="31"/>
        <v>0</v>
      </c>
      <c r="AA74">
        <f t="shared" si="12"/>
        <v>0.38655363035049212</v>
      </c>
      <c r="AB74">
        <f t="shared" si="13"/>
        <v>92641.401933372996</v>
      </c>
      <c r="AC74">
        <f t="shared" si="14"/>
        <v>91945.605398742104</v>
      </c>
      <c r="AD74">
        <f t="shared" si="15"/>
        <v>35.031186959721161</v>
      </c>
      <c r="AE74">
        <f t="shared" si="16"/>
        <v>0.38526708083616751</v>
      </c>
      <c r="AF74">
        <f t="shared" si="17"/>
        <v>91254.440442362786</v>
      </c>
      <c r="AG74">
        <f t="shared" si="18"/>
        <v>0.10949725422822232</v>
      </c>
    </row>
    <row r="75" spans="1:33" x14ac:dyDescent="0.25">
      <c r="A75">
        <v>56</v>
      </c>
      <c r="B75">
        <v>0.55000000000000004</v>
      </c>
      <c r="C75">
        <f t="shared" si="29"/>
        <v>38.044999999999995</v>
      </c>
      <c r="D75">
        <f t="shared" si="5"/>
        <v>9.1684327268827095E-2</v>
      </c>
      <c r="E75">
        <f t="shared" si="27"/>
        <v>916.43028868391116</v>
      </c>
      <c r="F75">
        <f t="shared" si="28"/>
        <v>471.1951443419556</v>
      </c>
      <c r="G75">
        <f t="shared" si="6"/>
        <v>431817.50215575553</v>
      </c>
      <c r="H75">
        <f t="shared" si="19"/>
        <v>1343529.8165934589</v>
      </c>
      <c r="I75">
        <f t="shared" si="20"/>
        <v>38.044999999999995</v>
      </c>
      <c r="J75">
        <f t="shared" si="7"/>
        <v>0.81590129587435789</v>
      </c>
      <c r="K75">
        <f t="shared" si="8"/>
        <v>0.29987326538594133</v>
      </c>
      <c r="L75">
        <f t="shared" si="9"/>
        <v>0</v>
      </c>
      <c r="M75">
        <f t="shared" si="10"/>
        <v>1.1157745612602992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3.8649469445709781</v>
      </c>
      <c r="Y75">
        <f t="shared" si="30"/>
        <v>35.02945331762551</v>
      </c>
      <c r="Z75">
        <f t="shared" si="31"/>
        <v>0</v>
      </c>
      <c r="AA75">
        <f t="shared" si="12"/>
        <v>0.3839890952546266</v>
      </c>
      <c r="AB75">
        <f t="shared" si="13"/>
        <v>91254.440442363732</v>
      </c>
      <c r="AC75">
        <f t="shared" si="14"/>
        <v>90563.26007090541</v>
      </c>
      <c r="AD75">
        <f t="shared" si="15"/>
        <v>35.027719636864369</v>
      </c>
      <c r="AE75">
        <f t="shared" si="16"/>
        <v>0.3827110811701212</v>
      </c>
      <c r="AF75">
        <f t="shared" si="17"/>
        <v>89876.680550151301</v>
      </c>
      <c r="AG75">
        <f t="shared" si="18"/>
        <v>0.10695859847662573</v>
      </c>
    </row>
    <row r="76" spans="1:33" x14ac:dyDescent="0.25">
      <c r="A76">
        <v>57</v>
      </c>
      <c r="B76">
        <v>0.56000000000000005</v>
      </c>
      <c r="C76">
        <f t="shared" si="29"/>
        <v>38.103999999999999</v>
      </c>
      <c r="D76">
        <f t="shared" si="5"/>
        <v>9.1684327268827095E-2</v>
      </c>
      <c r="E76">
        <f t="shared" si="27"/>
        <v>916.90228868391125</v>
      </c>
      <c r="F76">
        <f t="shared" si="28"/>
        <v>471.66714434195563</v>
      </c>
      <c r="G76">
        <f t="shared" si="6"/>
        <v>432472.68414414383</v>
      </c>
      <c r="H76">
        <f t="shared" si="19"/>
        <v>1369026.374647367</v>
      </c>
      <c r="I76">
        <f t="shared" si="20"/>
        <v>38.103999999999999</v>
      </c>
      <c r="J76">
        <f t="shared" si="7"/>
        <v>0.8229174587094803</v>
      </c>
      <c r="K76">
        <f t="shared" si="8"/>
        <v>0.30032825287787768</v>
      </c>
      <c r="L76">
        <f t="shared" si="9"/>
        <v>0</v>
      </c>
      <c r="M76">
        <f t="shared" si="10"/>
        <v>1.123245711587358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3.8649469445709781</v>
      </c>
      <c r="Y76">
        <f t="shared" si="30"/>
        <v>35.025997496370685</v>
      </c>
      <c r="Z76">
        <f t="shared" si="31"/>
        <v>0</v>
      </c>
      <c r="AA76">
        <f t="shared" si="12"/>
        <v>0.38144157420219743</v>
      </c>
      <c r="AB76">
        <f t="shared" si="13"/>
        <v>89876.680550151301</v>
      </c>
      <c r="AC76">
        <f t="shared" si="14"/>
        <v>89190.085716587346</v>
      </c>
      <c r="AD76">
        <f t="shared" si="15"/>
        <v>35.024275317468039</v>
      </c>
      <c r="AE76">
        <f t="shared" si="16"/>
        <v>0.38017203892041279</v>
      </c>
      <c r="AF76">
        <f t="shared" si="17"/>
        <v>88508.06121003782</v>
      </c>
      <c r="AG76">
        <f t="shared" si="18"/>
        <v>0.10443678507563575</v>
      </c>
    </row>
    <row r="77" spans="1:33" x14ac:dyDescent="0.25">
      <c r="A77">
        <v>58</v>
      </c>
      <c r="B77">
        <v>0.57000000000000006</v>
      </c>
      <c r="C77">
        <f t="shared" si="29"/>
        <v>38.162999999999997</v>
      </c>
      <c r="D77">
        <f t="shared" si="5"/>
        <v>9.1684327268827095E-2</v>
      </c>
      <c r="E77">
        <f t="shared" si="27"/>
        <v>917.37428868391123</v>
      </c>
      <c r="F77">
        <f t="shared" si="28"/>
        <v>472.13914434195561</v>
      </c>
      <c r="G77">
        <f t="shared" si="6"/>
        <v>433128.31170053204</v>
      </c>
      <c r="H77">
        <f t="shared" si="19"/>
        <v>1394561.6015832236</v>
      </c>
      <c r="I77">
        <f t="shared" si="20"/>
        <v>38.162999999999997</v>
      </c>
      <c r="J77">
        <f t="shared" si="7"/>
        <v>0.82987430559590225</v>
      </c>
      <c r="K77">
        <f t="shared" si="8"/>
        <v>0.30078354979203614</v>
      </c>
      <c r="L77">
        <f t="shared" si="9"/>
        <v>0</v>
      </c>
      <c r="M77">
        <f t="shared" si="10"/>
        <v>1.1306578553879385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3.8649469445709781</v>
      </c>
      <c r="Y77">
        <f t="shared" si="30"/>
        <v>35.022564602270585</v>
      </c>
      <c r="Z77">
        <f t="shared" si="31"/>
        <v>0</v>
      </c>
      <c r="AA77">
        <f t="shared" si="12"/>
        <v>0.37891095431595273</v>
      </c>
      <c r="AB77">
        <f t="shared" si="13"/>
        <v>88508.061210036933</v>
      </c>
      <c r="AC77">
        <f t="shared" si="14"/>
        <v>87826.021492268221</v>
      </c>
      <c r="AD77">
        <f t="shared" si="15"/>
        <v>35.020853848918989</v>
      </c>
      <c r="AE77">
        <f t="shared" si="16"/>
        <v>0.37764984158547843</v>
      </c>
      <c r="AF77">
        <f t="shared" si="17"/>
        <v>87148.521780329203</v>
      </c>
      <c r="AG77">
        <f t="shared" si="18"/>
        <v>0.1019317022870723</v>
      </c>
    </row>
    <row r="78" spans="1:33" x14ac:dyDescent="0.25">
      <c r="A78">
        <v>59</v>
      </c>
      <c r="B78">
        <v>0.57999999999999996</v>
      </c>
      <c r="C78">
        <f t="shared" si="29"/>
        <v>38.221999999999994</v>
      </c>
      <c r="D78">
        <f t="shared" si="5"/>
        <v>9.1684327268827095E-2</v>
      </c>
      <c r="E78">
        <f t="shared" si="27"/>
        <v>917.84628868391121</v>
      </c>
      <c r="F78">
        <f t="shared" si="28"/>
        <v>472.61114434195559</v>
      </c>
      <c r="G78">
        <f t="shared" si="6"/>
        <v>433784.38482492021</v>
      </c>
      <c r="H78">
        <f t="shared" si="19"/>
        <v>1420135.5236895424</v>
      </c>
      <c r="I78">
        <f t="shared" si="20"/>
        <v>38.221999999999994</v>
      </c>
      <c r="J78">
        <f t="shared" si="7"/>
        <v>0.83677331597493732</v>
      </c>
      <c r="K78">
        <f t="shared" si="8"/>
        <v>0.30123915612841679</v>
      </c>
      <c r="L78">
        <f t="shared" si="9"/>
        <v>0</v>
      </c>
      <c r="M78">
        <f t="shared" si="10"/>
        <v>1.138012472103354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3.8649469445709781</v>
      </c>
      <c r="Y78">
        <f t="shared" si="30"/>
        <v>35.019154483218266</v>
      </c>
      <c r="Z78">
        <f t="shared" si="31"/>
        <v>0</v>
      </c>
      <c r="AA78">
        <f t="shared" si="12"/>
        <v>0.37639712346751308</v>
      </c>
      <c r="AB78">
        <f t="shared" si="13"/>
        <v>87148.521780329786</v>
      </c>
      <c r="AC78">
        <f t="shared" si="14"/>
        <v>86471.006958088255</v>
      </c>
      <c r="AD78">
        <f t="shared" si="15"/>
        <v>35.017455079616525</v>
      </c>
      <c r="AE78">
        <f t="shared" si="16"/>
        <v>0.37514437741012813</v>
      </c>
      <c r="AF78">
        <f t="shared" si="17"/>
        <v>85798.00202165333</v>
      </c>
      <c r="AG78">
        <f t="shared" si="18"/>
        <v>9.9443239114070367E-2</v>
      </c>
    </row>
    <row r="79" spans="1:33" x14ac:dyDescent="0.25">
      <c r="A79">
        <v>60</v>
      </c>
      <c r="B79">
        <v>0.59</v>
      </c>
      <c r="C79">
        <f t="shared" si="29"/>
        <v>38.280999999999999</v>
      </c>
      <c r="D79">
        <f t="shared" si="5"/>
        <v>9.1684327268827095E-2</v>
      </c>
      <c r="E79">
        <f t="shared" si="27"/>
        <v>918.31828868391131</v>
      </c>
      <c r="F79">
        <f t="shared" si="28"/>
        <v>473.08314434195563</v>
      </c>
      <c r="G79">
        <f t="shared" si="6"/>
        <v>434440.90351730847</v>
      </c>
      <c r="H79">
        <f t="shared" si="19"/>
        <v>1445748.1672548379</v>
      </c>
      <c r="I79">
        <f t="shared" si="20"/>
        <v>38.280999999999999</v>
      </c>
      <c r="J79">
        <f t="shared" si="7"/>
        <v>0.84361590879209081</v>
      </c>
      <c r="K79">
        <f t="shared" si="8"/>
        <v>0.30169507188701977</v>
      </c>
      <c r="L79">
        <f t="shared" si="9"/>
        <v>0</v>
      </c>
      <c r="M79">
        <f t="shared" si="10"/>
        <v>1.1453109806791106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3.8649469445709781</v>
      </c>
      <c r="Y79">
        <f t="shared" si="30"/>
        <v>35.015766988115907</v>
      </c>
      <c r="Z79">
        <f t="shared" si="31"/>
        <v>0</v>
      </c>
      <c r="AA79">
        <f t="shared" si="12"/>
        <v>0.37389997027238975</v>
      </c>
      <c r="AB79">
        <f t="shared" si="13"/>
        <v>85798.002021652879</v>
      </c>
      <c r="AC79">
        <f t="shared" si="14"/>
        <v>85124.982075162581</v>
      </c>
      <c r="AD79">
        <f t="shared" si="15"/>
        <v>35.014078858965718</v>
      </c>
      <c r="AE79">
        <f t="shared" si="16"/>
        <v>0.37265553538059049</v>
      </c>
      <c r="AF79">
        <f t="shared" si="17"/>
        <v>84456.442094282756</v>
      </c>
      <c r="AG79">
        <f t="shared" si="18"/>
        <v>9.6971285296149234E-2</v>
      </c>
    </row>
    <row r="80" spans="1:33" x14ac:dyDescent="0.25">
      <c r="A80">
        <v>61</v>
      </c>
      <c r="B80">
        <v>0.6</v>
      </c>
      <c r="C80">
        <f t="shared" si="29"/>
        <v>38.339999999999996</v>
      </c>
      <c r="D80">
        <f t="shared" si="5"/>
        <v>9.1684327268827095E-2</v>
      </c>
      <c r="E80">
        <f t="shared" si="27"/>
        <v>918.79028868391129</v>
      </c>
      <c r="F80">
        <f t="shared" si="28"/>
        <v>473.55514434195561</v>
      </c>
      <c r="G80">
        <f t="shared" si="6"/>
        <v>435097.86777769669</v>
      </c>
      <c r="H80">
        <f t="shared" si="19"/>
        <v>1471399.558567615</v>
      </c>
      <c r="I80">
        <f t="shared" si="20"/>
        <v>38.339999999999996</v>
      </c>
      <c r="J80">
        <f t="shared" si="7"/>
        <v>0.850403445904658</v>
      </c>
      <c r="K80">
        <f t="shared" si="8"/>
        <v>0.30215129706784494</v>
      </c>
      <c r="L80">
        <f t="shared" si="9"/>
        <v>0</v>
      </c>
      <c r="M80">
        <f t="shared" si="10"/>
        <v>1.1525547429725029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3.8649469445709781</v>
      </c>
      <c r="Y80">
        <f t="shared" si="30"/>
        <v>35.012401966868133</v>
      </c>
      <c r="Z80">
        <f t="shared" si="31"/>
        <v>0</v>
      </c>
      <c r="AA80">
        <f t="shared" si="12"/>
        <v>0.37141938408506681</v>
      </c>
      <c r="AB80">
        <f t="shared" si="13"/>
        <v>84456.442094283178</v>
      </c>
      <c r="AC80">
        <f t="shared" si="14"/>
        <v>83787.887202930055</v>
      </c>
      <c r="AD80">
        <f t="shared" si="15"/>
        <v>35.010725037370754</v>
      </c>
      <c r="AE80">
        <f t="shared" si="16"/>
        <v>0.37018320521960996</v>
      </c>
      <c r="AF80">
        <f t="shared" si="17"/>
        <v>83123.78255549258</v>
      </c>
      <c r="AG80">
        <f t="shared" si="18"/>
        <v>9.4515731304343514E-2</v>
      </c>
    </row>
    <row r="81" spans="1:33" x14ac:dyDescent="0.25">
      <c r="A81">
        <v>62</v>
      </c>
      <c r="B81">
        <v>0.61</v>
      </c>
      <c r="C81">
        <f t="shared" si="29"/>
        <v>38.399000000000001</v>
      </c>
      <c r="D81">
        <f t="shared" si="5"/>
        <v>9.1684327268827095E-2</v>
      </c>
      <c r="E81">
        <f t="shared" si="27"/>
        <v>919.26228868391127</v>
      </c>
      <c r="F81">
        <f t="shared" si="28"/>
        <v>474.02714434195565</v>
      </c>
      <c r="G81">
        <f t="shared" si="6"/>
        <v>435755.27760608488</v>
      </c>
      <c r="H81">
        <f t="shared" si="19"/>
        <v>1497089.7239163909</v>
      </c>
      <c r="I81">
        <f t="shared" si="20"/>
        <v>38.399000000000001</v>
      </c>
      <c r="J81">
        <f t="shared" si="7"/>
        <v>0.85713723524645069</v>
      </c>
      <c r="K81">
        <f t="shared" si="8"/>
        <v>0.30260783167089222</v>
      </c>
      <c r="L81">
        <f t="shared" si="9"/>
        <v>0</v>
      </c>
      <c r="M81">
        <f t="shared" si="10"/>
        <v>1.1597450669173428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3.8649469445709781</v>
      </c>
      <c r="Y81">
        <f t="shared" si="30"/>
        <v>35.009059270375346</v>
      </c>
      <c r="Z81">
        <f t="shared" si="31"/>
        <v>0</v>
      </c>
      <c r="AA81">
        <f t="shared" si="12"/>
        <v>0.36895525499408244</v>
      </c>
      <c r="AB81">
        <f t="shared" si="13"/>
        <v>83123.782555491562</v>
      </c>
      <c r="AC81">
        <f t="shared" si="14"/>
        <v>82459.66309650222</v>
      </c>
      <c r="AD81">
        <f t="shared" si="15"/>
        <v>35.007393466228272</v>
      </c>
      <c r="AE81">
        <f t="shared" si="16"/>
        <v>0.3677272773815341</v>
      </c>
      <c r="AF81">
        <f t="shared" si="17"/>
        <v>81799.964356918033</v>
      </c>
      <c r="AG81">
        <f t="shared" si="18"/>
        <v>9.2076468336334566E-2</v>
      </c>
    </row>
    <row r="82" spans="1:33" x14ac:dyDescent="0.25">
      <c r="A82">
        <v>63</v>
      </c>
      <c r="B82">
        <v>0.62</v>
      </c>
      <c r="C82">
        <f t="shared" si="29"/>
        <v>38.457999999999998</v>
      </c>
      <c r="D82">
        <f t="shared" si="5"/>
        <v>9.1684327268827095E-2</v>
      </c>
      <c r="E82">
        <f t="shared" si="27"/>
        <v>919.73428868391125</v>
      </c>
      <c r="F82">
        <f t="shared" si="28"/>
        <v>474.49914434195563</v>
      </c>
      <c r="G82">
        <f t="shared" si="6"/>
        <v>436413.1330024731</v>
      </c>
      <c r="H82">
        <f t="shared" si="19"/>
        <v>1522818.6895896709</v>
      </c>
      <c r="I82">
        <f t="shared" si="20"/>
        <v>38.457999999999998</v>
      </c>
      <c r="J82">
        <f t="shared" si="7"/>
        <v>0.86381853377045625</v>
      </c>
      <c r="K82">
        <f t="shared" si="8"/>
        <v>0.3030646756961618</v>
      </c>
      <c r="L82">
        <f t="shared" si="9"/>
        <v>0</v>
      </c>
      <c r="M82">
        <f t="shared" si="10"/>
        <v>1.1668832094666182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3.8649469445709781</v>
      </c>
      <c r="Y82">
        <f t="shared" si="30"/>
        <v>35.005738750527136</v>
      </c>
      <c r="Z82">
        <f t="shared" si="31"/>
        <v>0</v>
      </c>
      <c r="AA82">
        <f t="shared" si="12"/>
        <v>0.36650747381717336</v>
      </c>
      <c r="AB82">
        <f t="shared" si="13"/>
        <v>81799.964356916898</v>
      </c>
      <c r="AC82">
        <f t="shared" si="14"/>
        <v>81140.250904045984</v>
      </c>
      <c r="AD82">
        <f t="shared" si="15"/>
        <v>35.004083997920816</v>
      </c>
      <c r="AE82">
        <f t="shared" si="16"/>
        <v>0.36528764304748917</v>
      </c>
      <c r="AF82">
        <f t="shared" si="17"/>
        <v>80484.928841945934</v>
      </c>
      <c r="AG82">
        <f t="shared" si="18"/>
        <v>8.9653388311643864E-2</v>
      </c>
    </row>
    <row r="83" spans="1:33" x14ac:dyDescent="0.25">
      <c r="A83">
        <v>64</v>
      </c>
      <c r="B83">
        <v>0.63</v>
      </c>
      <c r="C83">
        <f t="shared" si="29"/>
        <v>38.516999999999996</v>
      </c>
      <c r="D83">
        <f t="shared" si="5"/>
        <v>9.1684327268827095E-2</v>
      </c>
      <c r="E83">
        <f t="shared" si="27"/>
        <v>920.20628868391123</v>
      </c>
      <c r="F83">
        <f t="shared" si="28"/>
        <v>474.97114434195561</v>
      </c>
      <c r="G83">
        <f t="shared" si="6"/>
        <v>437071.43396686128</v>
      </c>
      <c r="H83">
        <f t="shared" si="19"/>
        <v>1548586.4818759686</v>
      </c>
      <c r="I83">
        <f t="shared" si="20"/>
        <v>38.516999999999996</v>
      </c>
      <c r="J83">
        <f t="shared" si="7"/>
        <v>0.87044855018820744</v>
      </c>
      <c r="K83">
        <f t="shared" si="8"/>
        <v>0.30352182914365367</v>
      </c>
      <c r="L83">
        <f t="shared" si="9"/>
        <v>0</v>
      </c>
      <c r="M83">
        <f t="shared" si="10"/>
        <v>1.1739703793318612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3.8649469445709781</v>
      </c>
      <c r="Y83">
        <f t="shared" si="30"/>
        <v>35.002440260195712</v>
      </c>
      <c r="Z83">
        <f t="shared" si="31"/>
        <v>0</v>
      </c>
      <c r="AA83">
        <f t="shared" si="12"/>
        <v>0.36407593209643008</v>
      </c>
      <c r="AB83">
        <f t="shared" si="13"/>
        <v>80484.928841945672</v>
      </c>
      <c r="AC83">
        <f t="shared" si="14"/>
        <v>79829.592164172092</v>
      </c>
      <c r="AD83">
        <f t="shared" si="15"/>
        <v>35.000796485810262</v>
      </c>
      <c r="AE83">
        <f t="shared" si="16"/>
        <v>0.362864194120535</v>
      </c>
      <c r="AF83">
        <f t="shared" si="17"/>
        <v>79178.617743111739</v>
      </c>
      <c r="AG83">
        <f t="shared" si="18"/>
        <v>8.7246383866836835E-2</v>
      </c>
    </row>
    <row r="84" spans="1:33" x14ac:dyDescent="0.25">
      <c r="A84">
        <v>65</v>
      </c>
      <c r="B84">
        <v>0.64</v>
      </c>
      <c r="C84">
        <f t="shared" si="29"/>
        <v>38.576000000000001</v>
      </c>
      <c r="D84">
        <f t="shared" si="5"/>
        <v>9.1684327268827095E-2</v>
      </c>
      <c r="E84">
        <f t="shared" ref="E84:E120" si="32">IF($C84&lt;$C$5,0,$C$13+2*$C$7*($C84-$C$5))</f>
        <v>920.67828868391121</v>
      </c>
      <c r="F84">
        <f t="shared" ref="F84:F120" si="33">IF($C84&lt;$C$5,0,$C$14+2*$C$7*($C84-$C$5))</f>
        <v>475.44314434195564</v>
      </c>
      <c r="G84">
        <f t="shared" si="6"/>
        <v>437730.18049924949</v>
      </c>
      <c r="H84">
        <f t="shared" si="19"/>
        <v>1574393.1270637987</v>
      </c>
      <c r="I84">
        <f t="shared" si="20"/>
        <v>38.576000000000001</v>
      </c>
      <c r="J84">
        <f t="shared" si="7"/>
        <v>0.87702844752275</v>
      </c>
      <c r="K84">
        <f t="shared" si="8"/>
        <v>0.30397929201336771</v>
      </c>
      <c r="L84">
        <f t="shared" si="9"/>
        <v>0</v>
      </c>
      <c r="M84">
        <f t="shared" si="10"/>
        <v>1.1810077395361178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3.8649469445709781</v>
      </c>
      <c r="Y84">
        <f t="shared" si="30"/>
        <v>34.999163653229374</v>
      </c>
      <c r="Z84">
        <f t="shared" si="31"/>
        <v>0</v>
      </c>
      <c r="AA84">
        <f t="shared" si="12"/>
        <v>0.36166052209348831</v>
      </c>
      <c r="AB84">
        <f t="shared" si="13"/>
        <v>79178.617743111536</v>
      </c>
      <c r="AC84">
        <f t="shared" si="14"/>
        <v>78527.62880334325</v>
      </c>
      <c r="AD84">
        <f t="shared" si="15"/>
        <v>34.997530784231358</v>
      </c>
      <c r="AE84">
        <f t="shared" si="16"/>
        <v>0.36045682322089873</v>
      </c>
      <c r="AF84">
        <f t="shared" si="17"/>
        <v>77880.973179516295</v>
      </c>
      <c r="AG84">
        <f t="shared" si="18"/>
        <v>8.4855348350763096E-2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38.634999999999998</v>
      </c>
      <c r="D85">
        <f t="shared" ref="D85:D120" si="35">IF(C85&gt;=$C$10+$C$11/12,PI()*($C$11/24)^2,IF(C85&lt;=$C$10,0,($C$11/12)^2*(1/8)*((PI()+2*ASIN((C85-$C$10-$C$11/24)/($C$11/24)))-SIN(PI()+2*ASIN((C85-$C$10-$C$11/24)/($C$11/24))))))</f>
        <v>9.1684327268827095E-2</v>
      </c>
      <c r="E85">
        <f t="shared" si="32"/>
        <v>921.15028868391119</v>
      </c>
      <c r="F85">
        <f t="shared" si="33"/>
        <v>475.91514434195562</v>
      </c>
      <c r="G85">
        <f t="shared" ref="G85:G120" si="36">IF(C85&lt;$C$5,$C$12,E85*F85)</f>
        <v>438389.37259963766</v>
      </c>
      <c r="H85">
        <f t="shared" si="19"/>
        <v>1600238.6514416661</v>
      </c>
      <c r="I85">
        <f t="shared" si="20"/>
        <v>38.634999999999998</v>
      </c>
      <c r="J85">
        <f t="shared" ref="J85:J120" si="37">$C$15*IF(C85&lt;=$C$10,0,IF(C85&gt;=$C$10+$C$11/12,0.6*D85*SQRT(64.4*(C85-$C$10+$C$11/24)),0.6*D85*SQRT(64.4*(C85-$C$10)/2)))</f>
        <v>0.88355934549048631</v>
      </c>
      <c r="K85">
        <f t="shared" ref="K85:K120" si="38">IF(C85&lt;$C$5,0,G85*$C$9/12/3600)</f>
        <v>0.30443706430530387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1.1879964097957902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3.8649469445709781</v>
      </c>
      <c r="Y85">
        <f t="shared" si="30"/>
        <v>34.995908784446051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0.35926113678476246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77880.97317951743</v>
      </c>
      <c r="AC85">
        <f t="shared" ref="AC85:AC148" si="44">MAX(0,AB85+(Z85-AA85)*1800)</f>
        <v>77234.303133304857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34.994286748485223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0.35806542368118732</v>
      </c>
      <c r="AF85">
        <f t="shared" ref="AF85:AF148" si="47">MAX(0,AB85+(Z85-AE85)*3600)</f>
        <v>76591.937654265159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8.248017581983795E-2</v>
      </c>
    </row>
    <row r="86" spans="1:33" x14ac:dyDescent="0.25">
      <c r="A86">
        <v>67</v>
      </c>
      <c r="B86">
        <v>0.66</v>
      </c>
      <c r="C86">
        <f t="shared" si="34"/>
        <v>38.693999999999996</v>
      </c>
      <c r="D86">
        <f t="shared" si="35"/>
        <v>9.1684327268827095E-2</v>
      </c>
      <c r="E86">
        <f t="shared" si="32"/>
        <v>921.62228868391117</v>
      </c>
      <c r="F86">
        <f t="shared" si="33"/>
        <v>476.3871443419556</v>
      </c>
      <c r="G86">
        <f t="shared" si="36"/>
        <v>439049.01026802586</v>
      </c>
      <c r="H86">
        <f t="shared" ref="H86:H120" si="49">IF(C86&lt;$C$5,$C$12*(C86-$C$10),H85+(1/3)*(C86-MAX(C85,$C$5))*(G86+IF(C85&lt;$C$5,$C$13*$C$14,G85)+SQRT(G86*IF(C85&lt;$C$5,$C$13*$C$14,G85))))</f>
        <v>1626123.0812980847</v>
      </c>
      <c r="I86">
        <f t="shared" ref="I86:I120" si="50">C86</f>
        <v>38.693999999999996</v>
      </c>
      <c r="J86">
        <f t="shared" si="37"/>
        <v>0.89004232272571626</v>
      </c>
      <c r="K86">
        <f t="shared" si="38"/>
        <v>0.30489514601946238</v>
      </c>
      <c r="L86">
        <f t="shared" si="39"/>
        <v>0</v>
      </c>
      <c r="M86">
        <f t="shared" si="40"/>
        <v>1.1949374687451786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3.8649469445709781</v>
      </c>
      <c r="Y86">
        <f t="shared" si="30"/>
        <v>34.992675509626856</v>
      </c>
      <c r="Z86">
        <f t="shared" si="31"/>
        <v>0</v>
      </c>
      <c r="AA86">
        <f t="shared" si="42"/>
        <v>0.35687766985669489</v>
      </c>
      <c r="AB86">
        <f t="shared" si="43"/>
        <v>76591.937654266338</v>
      </c>
      <c r="AC86">
        <f t="shared" si="44"/>
        <v>75949.557848524288</v>
      </c>
      <c r="AD86">
        <f t="shared" si="45"/>
        <v>34.991064234832969</v>
      </c>
      <c r="AE86">
        <f t="shared" si="46"/>
        <v>0.3556898895416839</v>
      </c>
      <c r="AF86">
        <f t="shared" si="47"/>
        <v>75311.454051916269</v>
      </c>
      <c r="AG86">
        <f t="shared" si="48"/>
        <v>8.0120761033339621E-2</v>
      </c>
    </row>
    <row r="87" spans="1:33" x14ac:dyDescent="0.25">
      <c r="A87">
        <v>68</v>
      </c>
      <c r="B87">
        <v>0.67</v>
      </c>
      <c r="C87">
        <f t="shared" si="34"/>
        <v>38.753</v>
      </c>
      <c r="D87">
        <f t="shared" si="35"/>
        <v>9.1684327268827095E-2</v>
      </c>
      <c r="E87">
        <f t="shared" si="32"/>
        <v>922.09428868391126</v>
      </c>
      <c r="F87">
        <f t="shared" si="33"/>
        <v>476.85914434195564</v>
      </c>
      <c r="G87">
        <f t="shared" si="36"/>
        <v>439709.09350441414</v>
      </c>
      <c r="H87">
        <f t="shared" si="49"/>
        <v>1652046.4429215691</v>
      </c>
      <c r="I87">
        <f t="shared" si="50"/>
        <v>38.753</v>
      </c>
      <c r="J87">
        <f t="shared" si="37"/>
        <v>0.8964784188603766</v>
      </c>
      <c r="K87">
        <f t="shared" si="38"/>
        <v>0.30535353715584312</v>
      </c>
      <c r="L87">
        <f t="shared" si="39"/>
        <v>0</v>
      </c>
      <c r="M87">
        <f t="shared" si="40"/>
        <v>1.2018319560162198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3.8649469445709781</v>
      </c>
      <c r="Y87">
        <f t="shared" si="30"/>
        <v>34.989463685509705</v>
      </c>
      <c r="Z87">
        <f t="shared" si="31"/>
        <v>0</v>
      </c>
      <c r="AA87">
        <f t="shared" si="42"/>
        <v>0.35451001570105228</v>
      </c>
      <c r="AB87">
        <f t="shared" si="43"/>
        <v>75311.454051917346</v>
      </c>
      <c r="AC87">
        <f t="shared" si="44"/>
        <v>74673.336023655458</v>
      </c>
      <c r="AD87">
        <f t="shared" si="45"/>
        <v>34.987863100489328</v>
      </c>
      <c r="AE87">
        <f t="shared" si="46"/>
        <v>0.35333011554564925</v>
      </c>
      <c r="AF87">
        <f t="shared" si="47"/>
        <v>74039.465635953005</v>
      </c>
      <c r="AG87">
        <f t="shared" si="48"/>
        <v>7.7776999448753104E-2</v>
      </c>
    </row>
    <row r="88" spans="1:33" x14ac:dyDescent="0.25">
      <c r="A88">
        <v>69</v>
      </c>
      <c r="B88">
        <v>0.68</v>
      </c>
      <c r="C88">
        <f t="shared" si="34"/>
        <v>38.811999999999998</v>
      </c>
      <c r="D88">
        <f t="shared" si="35"/>
        <v>9.1684327268827095E-2</v>
      </c>
      <c r="E88">
        <f t="shared" si="32"/>
        <v>922.56628868391124</v>
      </c>
      <c r="F88">
        <f t="shared" si="33"/>
        <v>477.33114434195562</v>
      </c>
      <c r="G88">
        <f t="shared" si="36"/>
        <v>440369.62230880233</v>
      </c>
      <c r="H88">
        <f t="shared" si="49"/>
        <v>1678008.762600624</v>
      </c>
      <c r="I88">
        <f t="shared" si="50"/>
        <v>38.811999999999998</v>
      </c>
      <c r="J88">
        <f t="shared" si="37"/>
        <v>0.90286863647034077</v>
      </c>
      <c r="K88">
        <f t="shared" si="38"/>
        <v>0.30581223771444599</v>
      </c>
      <c r="L88">
        <f t="shared" si="39"/>
        <v>0</v>
      </c>
      <c r="M88">
        <f t="shared" si="40"/>
        <v>1.2086808741847868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3.8649469445709781</v>
      </c>
      <c r="Y88">
        <f t="shared" si="30"/>
        <v>34.986273169782962</v>
      </c>
      <c r="Z88">
        <f t="shared" si="31"/>
        <v>0</v>
      </c>
      <c r="AA88">
        <f t="shared" si="42"/>
        <v>0.35215806941024319</v>
      </c>
      <c r="AB88">
        <f t="shared" si="43"/>
        <v>74039.465635953238</v>
      </c>
      <c r="AC88">
        <f t="shared" si="44"/>
        <v>73405.581111014806</v>
      </c>
      <c r="AD88">
        <f t="shared" si="45"/>
        <v>34.984683203616314</v>
      </c>
      <c r="AE88">
        <f t="shared" si="46"/>
        <v>0.3509859971346499</v>
      </c>
      <c r="AF88">
        <f t="shared" si="47"/>
        <v>72775.916046268496</v>
      </c>
      <c r="AG88">
        <f t="shared" si="48"/>
        <v>7.5448787217134661E-2</v>
      </c>
    </row>
    <row r="89" spans="1:33" x14ac:dyDescent="0.25">
      <c r="A89">
        <v>70</v>
      </c>
      <c r="B89">
        <v>0.69000000000000006</v>
      </c>
      <c r="C89">
        <f t="shared" si="34"/>
        <v>38.870999999999995</v>
      </c>
      <c r="D89">
        <f t="shared" si="35"/>
        <v>9.1684327268827095E-2</v>
      </c>
      <c r="E89">
        <f t="shared" si="32"/>
        <v>923.03828868391122</v>
      </c>
      <c r="F89">
        <f t="shared" si="33"/>
        <v>477.8031443419556</v>
      </c>
      <c r="G89">
        <f t="shared" si="36"/>
        <v>441030.59668119054</v>
      </c>
      <c r="H89">
        <f t="shared" si="49"/>
        <v>1704010.0666237639</v>
      </c>
      <c r="I89">
        <f t="shared" si="50"/>
        <v>38.870999999999995</v>
      </c>
      <c r="J89">
        <f t="shared" si="37"/>
        <v>0.9092139428986028</v>
      </c>
      <c r="K89">
        <f t="shared" si="38"/>
        <v>0.3062712476952712</v>
      </c>
      <c r="L89">
        <f t="shared" si="39"/>
        <v>0</v>
      </c>
      <c r="M89">
        <f t="shared" si="40"/>
        <v>1.2154851905938739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3.8649469445709781</v>
      </c>
      <c r="Y89">
        <f t="shared" si="30"/>
        <v>34.983103821079141</v>
      </c>
      <c r="Z89">
        <f t="shared" si="31"/>
        <v>0</v>
      </c>
      <c r="AA89">
        <f t="shared" si="42"/>
        <v>0.34982172677267154</v>
      </c>
      <c r="AB89">
        <f t="shared" si="43"/>
        <v>72775.916046267754</v>
      </c>
      <c r="AC89">
        <f t="shared" si="44"/>
        <v>72146.236938076938</v>
      </c>
      <c r="AD89">
        <f t="shared" si="45"/>
        <v>34.981524403316939</v>
      </c>
      <c r="AE89">
        <f t="shared" si="46"/>
        <v>0.34865743044392739</v>
      </c>
      <c r="AF89">
        <f t="shared" si="47"/>
        <v>71520.749296669615</v>
      </c>
      <c r="AG89">
        <f t="shared" si="48"/>
        <v>7.3136021178512811E-2</v>
      </c>
    </row>
    <row r="90" spans="1:33" x14ac:dyDescent="0.25">
      <c r="A90">
        <v>71</v>
      </c>
      <c r="B90">
        <v>0.70000000000000007</v>
      </c>
      <c r="C90">
        <f t="shared" si="34"/>
        <v>38.93</v>
      </c>
      <c r="D90">
        <f t="shared" si="35"/>
        <v>9.1684327268827095E-2</v>
      </c>
      <c r="E90">
        <f t="shared" si="32"/>
        <v>923.51028868391131</v>
      </c>
      <c r="F90">
        <f t="shared" si="33"/>
        <v>478.27514434195564</v>
      </c>
      <c r="G90">
        <f t="shared" si="36"/>
        <v>441692.01662157878</v>
      </c>
      <c r="H90">
        <f t="shared" si="49"/>
        <v>1730050.3812795028</v>
      </c>
      <c r="I90">
        <f t="shared" si="50"/>
        <v>38.93</v>
      </c>
      <c r="J90">
        <f t="shared" si="37"/>
        <v>0.91551527196472071</v>
      </c>
      <c r="K90">
        <f t="shared" si="38"/>
        <v>0.30673056709831859</v>
      </c>
      <c r="L90">
        <f t="shared" si="39"/>
        <v>0</v>
      </c>
      <c r="M90">
        <f t="shared" si="40"/>
        <v>1.2222458390630393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3.8649469445709781</v>
      </c>
      <c r="Y90">
        <f t="shared" si="30"/>
        <v>34.979955498968643</v>
      </c>
      <c r="Z90">
        <f t="shared" si="31"/>
        <v>0</v>
      </c>
      <c r="AA90">
        <f t="shared" si="42"/>
        <v>0.34750088426812248</v>
      </c>
      <c r="AB90">
        <f t="shared" si="43"/>
        <v>71520.749296669965</v>
      </c>
      <c r="AC90">
        <f t="shared" si="44"/>
        <v>70895.247704987341</v>
      </c>
      <c r="AD90">
        <f t="shared" si="45"/>
        <v>34.978386559629008</v>
      </c>
      <c r="AE90">
        <f t="shared" si="46"/>
        <v>0.34634431229782087</v>
      </c>
      <c r="AF90">
        <f t="shared" si="47"/>
        <v>70273.909772397805</v>
      </c>
      <c r="AG90">
        <f t="shared" si="48"/>
        <v>7.0838598857320217E-2</v>
      </c>
    </row>
    <row r="91" spans="1:33" x14ac:dyDescent="0.25">
      <c r="A91">
        <v>72</v>
      </c>
      <c r="B91">
        <v>0.71</v>
      </c>
      <c r="C91">
        <f t="shared" si="34"/>
        <v>38.988999999999997</v>
      </c>
      <c r="D91">
        <f t="shared" si="35"/>
        <v>9.1684327268827095E-2</v>
      </c>
      <c r="E91">
        <f t="shared" si="32"/>
        <v>923.98228868391129</v>
      </c>
      <c r="F91">
        <f t="shared" si="33"/>
        <v>478.74714434195562</v>
      </c>
      <c r="G91">
        <f t="shared" si="36"/>
        <v>442353.88212996698</v>
      </c>
      <c r="H91">
        <f t="shared" si="49"/>
        <v>1756129.7328563456</v>
      </c>
      <c r="I91">
        <f t="shared" si="50"/>
        <v>38.988999999999997</v>
      </c>
      <c r="J91">
        <f t="shared" si="37"/>
        <v>0.92177352556907821</v>
      </c>
      <c r="K91">
        <f t="shared" si="38"/>
        <v>0.30719019592358815</v>
      </c>
      <c r="L91">
        <f t="shared" si="39"/>
        <v>0</v>
      </c>
      <c r="M91">
        <f t="shared" si="40"/>
        <v>1.2289637214926663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3.8649469445709781</v>
      </c>
      <c r="Y91">
        <f t="shared" si="30"/>
        <v>34.976827791051988</v>
      </c>
      <c r="Z91">
        <f t="shared" si="31"/>
        <v>0</v>
      </c>
      <c r="AA91">
        <f t="shared" si="42"/>
        <v>0.3452163022525489</v>
      </c>
      <c r="AB91">
        <f t="shared" si="43"/>
        <v>70273.909772397077</v>
      </c>
      <c r="AC91">
        <f t="shared" si="44"/>
        <v>69652.520428342483</v>
      </c>
      <c r="AD91">
        <f t="shared" si="45"/>
        <v>34.975266692530589</v>
      </c>
      <c r="AE91">
        <f t="shared" si="46"/>
        <v>0.34425646172527452</v>
      </c>
      <c r="AF91">
        <f t="shared" si="47"/>
        <v>69034.586510186084</v>
      </c>
      <c r="AG91">
        <f t="shared" si="48"/>
        <v>6.8577282774184983E-2</v>
      </c>
    </row>
    <row r="92" spans="1:33" x14ac:dyDescent="0.25">
      <c r="A92">
        <v>73</v>
      </c>
      <c r="B92">
        <v>0.72</v>
      </c>
      <c r="C92">
        <f t="shared" si="34"/>
        <v>39.047999999999995</v>
      </c>
      <c r="D92">
        <f t="shared" si="35"/>
        <v>9.1684327268827095E-2</v>
      </c>
      <c r="E92">
        <f t="shared" si="32"/>
        <v>924.45428868391127</v>
      </c>
      <c r="F92">
        <f t="shared" si="33"/>
        <v>479.2191443419556</v>
      </c>
      <c r="G92">
        <f t="shared" si="36"/>
        <v>443016.19320635515</v>
      </c>
      <c r="H92">
        <f t="shared" si="49"/>
        <v>1782248.1476428066</v>
      </c>
      <c r="I92">
        <f t="shared" si="50"/>
        <v>39.047999999999995</v>
      </c>
      <c r="J92">
        <f t="shared" si="37"/>
        <v>0.92798957519977532</v>
      </c>
      <c r="K92">
        <f t="shared" si="38"/>
        <v>0.30765013417108</v>
      </c>
      <c r="L92">
        <f t="shared" si="39"/>
        <v>0</v>
      </c>
      <c r="M92">
        <f t="shared" si="40"/>
        <v>1.2356397093708553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3.8649469445709781</v>
      </c>
      <c r="Y92">
        <f t="shared" si="30"/>
        <v>34.973714274975976</v>
      </c>
      <c r="Z92">
        <f t="shared" si="31"/>
        <v>0</v>
      </c>
      <c r="AA92">
        <f t="shared" si="42"/>
        <v>0.34330195868543167</v>
      </c>
      <c r="AB92">
        <f t="shared" si="43"/>
        <v>69034.586510186418</v>
      </c>
      <c r="AC92">
        <f t="shared" si="44"/>
        <v>68416.642984552644</v>
      </c>
      <c r="AD92">
        <f t="shared" si="45"/>
        <v>34.97216183328478</v>
      </c>
      <c r="AE92">
        <f t="shared" si="46"/>
        <v>0.34234744080522506</v>
      </c>
      <c r="AF92">
        <f t="shared" si="47"/>
        <v>67802.135723287603</v>
      </c>
      <c r="AG92">
        <f t="shared" si="48"/>
        <v>6.6686084141714924E-2</v>
      </c>
    </row>
    <row r="93" spans="1:33" x14ac:dyDescent="0.25">
      <c r="A93">
        <v>74</v>
      </c>
      <c r="B93">
        <v>0.73</v>
      </c>
      <c r="C93">
        <f t="shared" si="34"/>
        <v>39.106999999999999</v>
      </c>
      <c r="D93">
        <f t="shared" si="35"/>
        <v>9.1684327268827095E-2</v>
      </c>
      <c r="E93">
        <f t="shared" si="32"/>
        <v>924.92628868391125</v>
      </c>
      <c r="F93">
        <f t="shared" si="33"/>
        <v>479.69114434195563</v>
      </c>
      <c r="G93">
        <f t="shared" si="36"/>
        <v>443678.9498507434</v>
      </c>
      <c r="H93">
        <f t="shared" si="49"/>
        <v>1808405.6519274004</v>
      </c>
      <c r="I93">
        <f t="shared" si="50"/>
        <v>39.106999999999999</v>
      </c>
      <c r="J93">
        <f t="shared" si="37"/>
        <v>0.9341642633492635</v>
      </c>
      <c r="K93">
        <f t="shared" si="38"/>
        <v>0.30811038184079398</v>
      </c>
      <c r="L93">
        <f t="shared" si="39"/>
        <v>0</v>
      </c>
      <c r="M93">
        <f t="shared" si="40"/>
        <v>1.2422746451900575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3.8649469445709781</v>
      </c>
      <c r="Y93">
        <f t="shared" si="30"/>
        <v>34.970618024421412</v>
      </c>
      <c r="Z93">
        <f t="shared" si="31"/>
        <v>0</v>
      </c>
      <c r="AA93">
        <f t="shared" si="42"/>
        <v>0.34139823081423948</v>
      </c>
      <c r="AB93">
        <f t="shared" si="43"/>
        <v>67802.135723288113</v>
      </c>
      <c r="AC93">
        <f t="shared" si="44"/>
        <v>67187.618907822485</v>
      </c>
      <c r="AD93">
        <f t="shared" si="45"/>
        <v>34.969074191555308</v>
      </c>
      <c r="AE93">
        <f t="shared" si="46"/>
        <v>0.34044900606518458</v>
      </c>
      <c r="AF93">
        <f t="shared" si="47"/>
        <v>66576.519301453445</v>
      </c>
      <c r="AG93">
        <f t="shared" si="48"/>
        <v>6.4805372858517452E-2</v>
      </c>
    </row>
    <row r="94" spans="1:33" x14ac:dyDescent="0.25">
      <c r="A94">
        <v>75</v>
      </c>
      <c r="B94">
        <v>0.74</v>
      </c>
      <c r="C94">
        <f t="shared" si="34"/>
        <v>39.165999999999997</v>
      </c>
      <c r="D94">
        <f t="shared" si="35"/>
        <v>9.1684327268827095E-2</v>
      </c>
      <c r="E94">
        <f t="shared" si="32"/>
        <v>925.39828868391123</v>
      </c>
      <c r="F94">
        <f t="shared" si="33"/>
        <v>480.16314434195561</v>
      </c>
      <c r="G94">
        <f t="shared" si="36"/>
        <v>444342.15206313157</v>
      </c>
      <c r="H94">
        <f t="shared" si="49"/>
        <v>1834602.2719986315</v>
      </c>
      <c r="I94">
        <f t="shared" si="50"/>
        <v>39.165999999999997</v>
      </c>
      <c r="J94">
        <f t="shared" si="37"/>
        <v>0.94029840484725058</v>
      </c>
      <c r="K94">
        <f t="shared" si="38"/>
        <v>0.30857093893273024</v>
      </c>
      <c r="L94">
        <f t="shared" si="39"/>
        <v>0</v>
      </c>
      <c r="M94">
        <f t="shared" si="40"/>
        <v>1.2488693437799809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3.8649469445709781</v>
      </c>
      <c r="Y94">
        <f t="shared" si="30"/>
        <v>34.967538943645017</v>
      </c>
      <c r="Z94">
        <f t="shared" si="31"/>
        <v>0</v>
      </c>
      <c r="AA94">
        <f t="shared" si="42"/>
        <v>0.3395050597712706</v>
      </c>
      <c r="AB94">
        <f t="shared" si="43"/>
        <v>66576.519301452077</v>
      </c>
      <c r="AC94">
        <f t="shared" si="44"/>
        <v>65965.41019386379</v>
      </c>
      <c r="AD94">
        <f t="shared" si="45"/>
        <v>34.966003671865096</v>
      </c>
      <c r="AE94">
        <f t="shared" si="46"/>
        <v>0.33856109880112739</v>
      </c>
      <c r="AF94">
        <f t="shared" si="47"/>
        <v>65357.699345768022</v>
      </c>
      <c r="AG94">
        <f t="shared" si="48"/>
        <v>6.2935090768617377E-2</v>
      </c>
    </row>
    <row r="95" spans="1:33" x14ac:dyDescent="0.25">
      <c r="A95">
        <v>76</v>
      </c>
      <c r="B95">
        <v>0.75</v>
      </c>
      <c r="C95">
        <f t="shared" si="34"/>
        <v>39.224999999999994</v>
      </c>
      <c r="D95">
        <f t="shared" si="35"/>
        <v>9.1684327268827095E-2</v>
      </c>
      <c r="E95">
        <f t="shared" si="32"/>
        <v>925.87028868391121</v>
      </c>
      <c r="F95">
        <f t="shared" si="33"/>
        <v>480.63514434195559</v>
      </c>
      <c r="G95">
        <f t="shared" si="36"/>
        <v>445005.79984351975</v>
      </c>
      <c r="H95">
        <f t="shared" si="49"/>
        <v>1860838.0341450144</v>
      </c>
      <c r="I95">
        <f t="shared" si="50"/>
        <v>39.224999999999994</v>
      </c>
      <c r="J95">
        <f t="shared" si="37"/>
        <v>0.9463927881158517</v>
      </c>
      <c r="K95">
        <f t="shared" si="38"/>
        <v>0.30903180544688869</v>
      </c>
      <c r="L95">
        <f t="shared" si="39"/>
        <v>0</v>
      </c>
      <c r="M95">
        <f t="shared" si="40"/>
        <v>1.2554245935627404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3.8649469445709781</v>
      </c>
      <c r="Y95">
        <f t="shared" si="30"/>
        <v>34.964476937434455</v>
      </c>
      <c r="Z95">
        <f t="shared" si="31"/>
        <v>0</v>
      </c>
      <c r="AA95">
        <f t="shared" si="42"/>
        <v>0.33762238701527514</v>
      </c>
      <c r="AB95">
        <f t="shared" si="43"/>
        <v>65357.699345769273</v>
      </c>
      <c r="AC95">
        <f t="shared" si="44"/>
        <v>64749.979049141781</v>
      </c>
      <c r="AD95">
        <f t="shared" si="45"/>
        <v>34.962950179266535</v>
      </c>
      <c r="AE95">
        <f t="shared" si="46"/>
        <v>0.33668366063457073</v>
      </c>
      <c r="AF95">
        <f t="shared" si="47"/>
        <v>64145.638167484816</v>
      </c>
      <c r="AG95">
        <f t="shared" si="48"/>
        <v>6.1075180038544508E-2</v>
      </c>
    </row>
    <row r="96" spans="1:33" x14ac:dyDescent="0.25">
      <c r="A96">
        <v>77</v>
      </c>
      <c r="B96">
        <v>0.76</v>
      </c>
      <c r="C96">
        <f t="shared" si="34"/>
        <v>39.283999999999999</v>
      </c>
      <c r="D96">
        <f t="shared" si="35"/>
        <v>9.1684327268827095E-2</v>
      </c>
      <c r="E96">
        <f t="shared" si="32"/>
        <v>926.34228868391119</v>
      </c>
      <c r="F96">
        <f t="shared" si="33"/>
        <v>481.10714434195563</v>
      </c>
      <c r="G96">
        <f t="shared" si="36"/>
        <v>445669.89319190802</v>
      </c>
      <c r="H96">
        <f t="shared" si="49"/>
        <v>1887112.9646550631</v>
      </c>
      <c r="I96">
        <f t="shared" si="50"/>
        <v>39.283999999999999</v>
      </c>
      <c r="J96">
        <f t="shared" si="37"/>
        <v>0.95244817635245027</v>
      </c>
      <c r="K96">
        <f t="shared" si="38"/>
        <v>0.30949298138326942</v>
      </c>
      <c r="L96">
        <f t="shared" si="39"/>
        <v>0</v>
      </c>
      <c r="M96">
        <f t="shared" si="40"/>
        <v>1.2619411577357198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3.8649469445709781</v>
      </c>
      <c r="Y96">
        <f t="shared" si="30"/>
        <v>34.96143191110535</v>
      </c>
      <c r="Z96">
        <f t="shared" si="31"/>
        <v>0</v>
      </c>
      <c r="AA96">
        <f t="shared" si="42"/>
        <v>0.33575015432962024</v>
      </c>
      <c r="AB96">
        <f t="shared" si="43"/>
        <v>64145.63816748379</v>
      </c>
      <c r="AC96">
        <f t="shared" si="44"/>
        <v>63541.287889690473</v>
      </c>
      <c r="AD96">
        <f t="shared" si="45"/>
        <v>34.959913619338522</v>
      </c>
      <c r="AE96">
        <f t="shared" si="46"/>
        <v>0.33481663351075336</v>
      </c>
      <c r="AF96">
        <f t="shared" si="47"/>
        <v>62940.298286845078</v>
      </c>
      <c r="AG96">
        <f t="shared" si="48"/>
        <v>5.9225583155520872E-2</v>
      </c>
    </row>
    <row r="97" spans="1:33" x14ac:dyDescent="0.25">
      <c r="A97">
        <v>78</v>
      </c>
      <c r="B97">
        <v>0.77</v>
      </c>
      <c r="C97">
        <f t="shared" si="34"/>
        <v>39.342999999999996</v>
      </c>
      <c r="D97">
        <f t="shared" si="35"/>
        <v>9.1684327268827095E-2</v>
      </c>
      <c r="E97">
        <f t="shared" si="32"/>
        <v>926.81428868391117</v>
      </c>
      <c r="F97">
        <f t="shared" si="33"/>
        <v>481.57914434195561</v>
      </c>
      <c r="G97">
        <f t="shared" si="36"/>
        <v>446334.4321082962</v>
      </c>
      <c r="H97">
        <f t="shared" si="49"/>
        <v>1913427.0898172827</v>
      </c>
      <c r="I97">
        <f t="shared" si="50"/>
        <v>39.342999999999996</v>
      </c>
      <c r="J97">
        <f t="shared" si="37"/>
        <v>0.95846530864529433</v>
      </c>
      <c r="K97">
        <f t="shared" si="38"/>
        <v>0.30995446674187233</v>
      </c>
      <c r="L97">
        <f t="shared" si="39"/>
        <v>0</v>
      </c>
      <c r="M97">
        <f t="shared" si="40"/>
        <v>1.2684197753871667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3.8649469445709781</v>
      </c>
      <c r="Y97">
        <f t="shared" si="30"/>
        <v>34.958403770498407</v>
      </c>
      <c r="Z97">
        <f t="shared" si="31"/>
        <v>0</v>
      </c>
      <c r="AA97">
        <f t="shared" si="42"/>
        <v>0.33388830382051615</v>
      </c>
      <c r="AB97">
        <f t="shared" si="43"/>
        <v>62940.298286844569</v>
      </c>
      <c r="AC97">
        <f t="shared" si="44"/>
        <v>62339.299339967642</v>
      </c>
      <c r="AD97">
        <f t="shared" si="45"/>
        <v>34.956893898183552</v>
      </c>
      <c r="AE97">
        <f t="shared" si="46"/>
        <v>0.33295995969684838</v>
      </c>
      <c r="AF97">
        <f t="shared" si="47"/>
        <v>61741.642431935914</v>
      </c>
      <c r="AG97">
        <f t="shared" si="48"/>
        <v>5.7386242925708396E-2</v>
      </c>
    </row>
    <row r="98" spans="1:33" x14ac:dyDescent="0.25">
      <c r="A98">
        <v>79</v>
      </c>
      <c r="B98">
        <v>0.78</v>
      </c>
      <c r="C98">
        <f t="shared" si="34"/>
        <v>39.402000000000001</v>
      </c>
      <c r="D98">
        <f t="shared" si="35"/>
        <v>9.1684327268827095E-2</v>
      </c>
      <c r="E98">
        <f t="shared" si="32"/>
        <v>927.28628868391127</v>
      </c>
      <c r="F98">
        <f t="shared" si="33"/>
        <v>482.05114434195565</v>
      </c>
      <c r="G98">
        <f t="shared" si="36"/>
        <v>446999.41659268446</v>
      </c>
      <c r="H98">
        <f t="shared" si="49"/>
        <v>1939780.4359201908</v>
      </c>
      <c r="I98">
        <f t="shared" si="50"/>
        <v>39.402000000000001</v>
      </c>
      <c r="J98">
        <f t="shared" si="37"/>
        <v>0.96444490102645708</v>
      </c>
      <c r="K98">
        <f t="shared" si="38"/>
        <v>0.31041626152269752</v>
      </c>
      <c r="L98">
        <f t="shared" si="39"/>
        <v>0</v>
      </c>
      <c r="M98">
        <f t="shared" si="40"/>
        <v>1.2748611625491546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3.8649469445709781</v>
      </c>
      <c r="Y98">
        <f t="shared" si="30"/>
        <v>34.955392421976462</v>
      </c>
      <c r="Z98">
        <f t="shared" si="31"/>
        <v>0</v>
      </c>
      <c r="AA98">
        <f t="shared" si="42"/>
        <v>0.33203677791520769</v>
      </c>
      <c r="AB98">
        <f t="shared" si="43"/>
        <v>61741.64243193451</v>
      </c>
      <c r="AC98">
        <f t="shared" si="44"/>
        <v>61143.976231687135</v>
      </c>
      <c r="AD98">
        <f t="shared" si="45"/>
        <v>34.953890922424812</v>
      </c>
      <c r="AE98">
        <f t="shared" si="46"/>
        <v>0.33111358178017664</v>
      </c>
      <c r="AF98">
        <f t="shared" si="47"/>
        <v>60549.633537525871</v>
      </c>
      <c r="AG98">
        <f t="shared" si="48"/>
        <v>5.555710247242221E-2</v>
      </c>
    </row>
    <row r="99" spans="1:33" x14ac:dyDescent="0.25">
      <c r="A99">
        <v>80</v>
      </c>
      <c r="B99">
        <v>0.79</v>
      </c>
      <c r="C99">
        <f t="shared" si="34"/>
        <v>39.460999999999999</v>
      </c>
      <c r="D99">
        <f t="shared" si="35"/>
        <v>9.1684327268827095E-2</v>
      </c>
      <c r="E99">
        <f t="shared" si="32"/>
        <v>927.75828868391125</v>
      </c>
      <c r="F99">
        <f t="shared" si="33"/>
        <v>482.52314434195563</v>
      </c>
      <c r="G99">
        <f t="shared" si="36"/>
        <v>447664.84664507263</v>
      </c>
      <c r="H99">
        <f t="shared" si="49"/>
        <v>1966173.0292522919</v>
      </c>
      <c r="I99">
        <f t="shared" si="50"/>
        <v>39.460999999999999</v>
      </c>
      <c r="J99">
        <f t="shared" si="37"/>
        <v>0.97038764746638451</v>
      </c>
      <c r="K99">
        <f t="shared" si="38"/>
        <v>0.31087836572574484</v>
      </c>
      <c r="L99">
        <f t="shared" si="39"/>
        <v>0</v>
      </c>
      <c r="M99">
        <f t="shared" si="40"/>
        <v>1.2812660131921294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3.8649469445709781</v>
      </c>
      <c r="Y99">
        <f t="shared" si="30"/>
        <v>34.952397772421612</v>
      </c>
      <c r="Z99">
        <f t="shared" si="31"/>
        <v>0</v>
      </c>
      <c r="AA99">
        <f t="shared" si="42"/>
        <v>0.33019551936020491</v>
      </c>
      <c r="AB99">
        <f t="shared" si="43"/>
        <v>60549.633537524976</v>
      </c>
      <c r="AC99">
        <f t="shared" si="44"/>
        <v>59955.281602676609</v>
      </c>
      <c r="AD99">
        <f t="shared" si="45"/>
        <v>34.950904599203305</v>
      </c>
      <c r="AE99">
        <f t="shared" si="46"/>
        <v>0.32927744266643738</v>
      </c>
      <c r="AF99">
        <f t="shared" si="47"/>
        <v>59364.234743925801</v>
      </c>
      <c r="AG99">
        <f t="shared" si="48"/>
        <v>5.3738105234382598E-2</v>
      </c>
    </row>
    <row r="100" spans="1:33" x14ac:dyDescent="0.25">
      <c r="A100">
        <v>81</v>
      </c>
      <c r="B100">
        <v>0.8</v>
      </c>
      <c r="C100">
        <f t="shared" si="34"/>
        <v>39.519999999999996</v>
      </c>
      <c r="D100">
        <f t="shared" si="35"/>
        <v>9.1684327268827095E-2</v>
      </c>
      <c r="E100">
        <f t="shared" si="32"/>
        <v>928.23028868391123</v>
      </c>
      <c r="F100">
        <f t="shared" si="33"/>
        <v>482.99514434195561</v>
      </c>
      <c r="G100">
        <f t="shared" si="36"/>
        <v>448330.72226546082</v>
      </c>
      <c r="H100">
        <f t="shared" si="49"/>
        <v>1992604.8961021006</v>
      </c>
      <c r="I100">
        <f t="shared" si="50"/>
        <v>39.519999999999996</v>
      </c>
      <c r="J100">
        <f t="shared" si="37"/>
        <v>0.97629422081396933</v>
      </c>
      <c r="K100">
        <f t="shared" si="38"/>
        <v>0.31134077935101445</v>
      </c>
      <c r="L100">
        <f t="shared" si="39"/>
        <v>0</v>
      </c>
      <c r="M100">
        <f t="shared" si="40"/>
        <v>1.2876350001649839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3.8649469445709781</v>
      </c>
      <c r="Y100">
        <f t="shared" si="30"/>
        <v>34.949419729232318</v>
      </c>
      <c r="Z100">
        <f t="shared" si="31"/>
        <v>4.3363564630860461E-2</v>
      </c>
      <c r="AA100">
        <f t="shared" si="42"/>
        <v>0.32836447121950491</v>
      </c>
      <c r="AB100">
        <f t="shared" si="43"/>
        <v>59364.234743924731</v>
      </c>
      <c r="AC100">
        <f t="shared" si="44"/>
        <v>58851.233112065172</v>
      </c>
      <c r="AD100">
        <f t="shared" si="45"/>
        <v>34.948130930033173</v>
      </c>
      <c r="AE100">
        <f t="shared" si="46"/>
        <v>0.32757205377377646</v>
      </c>
      <c r="AF100">
        <f t="shared" si="47"/>
        <v>58341.084183010236</v>
      </c>
      <c r="AG100">
        <f t="shared" si="48"/>
        <v>5.1929194963958453E-2</v>
      </c>
    </row>
    <row r="101" spans="1:33" x14ac:dyDescent="0.25">
      <c r="A101">
        <v>82</v>
      </c>
      <c r="B101">
        <v>0.81</v>
      </c>
      <c r="C101">
        <f t="shared" si="34"/>
        <v>39.579000000000001</v>
      </c>
      <c r="D101">
        <f t="shared" si="35"/>
        <v>9.1684327268827095E-2</v>
      </c>
      <c r="E101">
        <f t="shared" si="32"/>
        <v>928.70228868391132</v>
      </c>
      <c r="F101">
        <f t="shared" si="33"/>
        <v>483.46714434195565</v>
      </c>
      <c r="G101">
        <f t="shared" si="36"/>
        <v>448997.0434538491</v>
      </c>
      <c r="H101">
        <f t="shared" si="49"/>
        <v>2019076.0627581312</v>
      </c>
      <c r="I101">
        <f t="shared" si="50"/>
        <v>39.579000000000001</v>
      </c>
      <c r="J101">
        <f t="shared" si="37"/>
        <v>0.9821652736857317</v>
      </c>
      <c r="K101">
        <f t="shared" si="38"/>
        <v>0.31180350239850629</v>
      </c>
      <c r="L101">
        <f t="shared" si="39"/>
        <v>0</v>
      </c>
      <c r="M101">
        <f t="shared" si="40"/>
        <v>1.293968776084238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3.86853071024295</v>
      </c>
      <c r="Y101">
        <f t="shared" si="30"/>
        <v>34.946849297596984</v>
      </c>
      <c r="Z101">
        <f t="shared" si="31"/>
        <v>0.15998695579459921</v>
      </c>
      <c r="AA101">
        <f t="shared" si="42"/>
        <v>0.32678404280812584</v>
      </c>
      <c r="AB101">
        <f t="shared" si="43"/>
        <v>58341.084183009334</v>
      </c>
      <c r="AC101">
        <f t="shared" si="44"/>
        <v>58040.849426384986</v>
      </c>
      <c r="AD101">
        <f t="shared" si="45"/>
        <v>34.946095026479973</v>
      </c>
      <c r="AE101">
        <f t="shared" si="46"/>
        <v>0.32632027964600979</v>
      </c>
      <c r="AF101">
        <f t="shared" si="47"/>
        <v>57742.284217144253</v>
      </c>
      <c r="AG101">
        <f t="shared" si="48"/>
        <v>5.0367874362130478E-2</v>
      </c>
    </row>
    <row r="102" spans="1:33" x14ac:dyDescent="0.25">
      <c r="A102">
        <v>83</v>
      </c>
      <c r="B102">
        <v>0.82000000000000006</v>
      </c>
      <c r="C102">
        <f t="shared" si="34"/>
        <v>39.637999999999998</v>
      </c>
      <c r="D102">
        <f t="shared" si="35"/>
        <v>9.1684327268827095E-2</v>
      </c>
      <c r="E102">
        <f t="shared" si="32"/>
        <v>929.1742886839113</v>
      </c>
      <c r="F102">
        <f t="shared" si="33"/>
        <v>483.93914434195563</v>
      </c>
      <c r="G102">
        <f t="shared" si="36"/>
        <v>449663.81021023728</v>
      </c>
      <c r="H102">
        <f t="shared" si="49"/>
        <v>2045586.5555088886</v>
      </c>
      <c r="I102">
        <f t="shared" si="50"/>
        <v>39.637999999999998</v>
      </c>
      <c r="J102">
        <f t="shared" si="37"/>
        <v>0.98800143930744333</v>
      </c>
      <c r="K102">
        <f t="shared" si="38"/>
        <v>0.31226653486822031</v>
      </c>
      <c r="L102">
        <f t="shared" si="39"/>
        <v>0</v>
      </c>
      <c r="M102">
        <f t="shared" si="40"/>
        <v>1.3002679741756635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3.8817527727053136</v>
      </c>
      <c r="Y102">
        <f t="shared" si="30"/>
        <v>34.945344949718681</v>
      </c>
      <c r="Z102">
        <f t="shared" si="31"/>
        <v>0.32465563154372162</v>
      </c>
      <c r="AA102">
        <f t="shared" si="42"/>
        <v>0.32585909538109248</v>
      </c>
      <c r="AB102">
        <f t="shared" si="43"/>
        <v>57742.284217143948</v>
      </c>
      <c r="AC102">
        <f t="shared" si="44"/>
        <v>57740.117982236683</v>
      </c>
      <c r="AD102">
        <f t="shared" si="45"/>
        <v>34.945339507549221</v>
      </c>
      <c r="AE102">
        <f t="shared" si="46"/>
        <v>0.32585574926633265</v>
      </c>
      <c r="AF102">
        <f t="shared" si="47"/>
        <v>57737.963793342547</v>
      </c>
      <c r="AG102">
        <f t="shared" si="48"/>
        <v>4.9454109801181534E-2</v>
      </c>
    </row>
    <row r="103" spans="1:33" x14ac:dyDescent="0.25">
      <c r="A103">
        <v>84</v>
      </c>
      <c r="B103">
        <v>0.83000000000000007</v>
      </c>
      <c r="C103">
        <f t="shared" si="34"/>
        <v>39.696999999999996</v>
      </c>
      <c r="D103">
        <f t="shared" si="35"/>
        <v>9.1684327268827095E-2</v>
      </c>
      <c r="E103">
        <f t="shared" si="32"/>
        <v>929.64628868391128</v>
      </c>
      <c r="F103">
        <f t="shared" si="33"/>
        <v>484.41114434195561</v>
      </c>
      <c r="G103">
        <f t="shared" si="36"/>
        <v>450331.02253462549</v>
      </c>
      <c r="H103">
        <f t="shared" si="49"/>
        <v>2072136.400642887</v>
      </c>
      <c r="I103">
        <f t="shared" si="50"/>
        <v>39.696999999999996</v>
      </c>
      <c r="J103">
        <f t="shared" si="37"/>
        <v>0.99380333231127327</v>
      </c>
      <c r="K103">
        <f t="shared" si="38"/>
        <v>0.31272987676015657</v>
      </c>
      <c r="L103">
        <f t="shared" si="39"/>
        <v>0</v>
      </c>
      <c r="M103">
        <f t="shared" si="40"/>
        <v>1.3065332090714299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3.9085838166345468</v>
      </c>
      <c r="Y103">
        <f t="shared" si="30"/>
        <v>34.945334095642615</v>
      </c>
      <c r="Z103">
        <f t="shared" si="31"/>
        <v>0.56900718279570339</v>
      </c>
      <c r="AA103">
        <f t="shared" si="42"/>
        <v>0.32585242175867091</v>
      </c>
      <c r="AB103">
        <f t="shared" si="43"/>
        <v>57737.96379334318</v>
      </c>
      <c r="AC103">
        <f t="shared" si="44"/>
        <v>58175.642363209838</v>
      </c>
      <c r="AD103">
        <f t="shared" si="45"/>
        <v>34.94643366288625</v>
      </c>
      <c r="AE103">
        <f t="shared" si="46"/>
        <v>0.32652849004548101</v>
      </c>
      <c r="AF103">
        <f t="shared" si="47"/>
        <v>58610.88708724398</v>
      </c>
      <c r="AG103">
        <f t="shared" si="48"/>
        <v>4.9447516864671075E-2</v>
      </c>
    </row>
    <row r="104" spans="1:33" x14ac:dyDescent="0.25">
      <c r="A104">
        <v>85</v>
      </c>
      <c r="B104">
        <v>0.84</v>
      </c>
      <c r="C104">
        <f t="shared" si="34"/>
        <v>39.756</v>
      </c>
      <c r="D104">
        <f t="shared" si="35"/>
        <v>9.1684327268827095E-2</v>
      </c>
      <c r="E104">
        <f t="shared" si="32"/>
        <v>930.11828868391126</v>
      </c>
      <c r="F104">
        <f t="shared" si="33"/>
        <v>484.88314434195564</v>
      </c>
      <c r="G104">
        <f t="shared" si="36"/>
        <v>450998.68042701372</v>
      </c>
      <c r="H104">
        <f t="shared" si="49"/>
        <v>2098725.6244486407</v>
      </c>
      <c r="I104">
        <f t="shared" si="50"/>
        <v>39.756</v>
      </c>
      <c r="J104">
        <f t="shared" si="37"/>
        <v>0.9995715494912828</v>
      </c>
      <c r="K104">
        <f t="shared" si="38"/>
        <v>0.31319352807431511</v>
      </c>
      <c r="L104">
        <f t="shared" si="39"/>
        <v>0</v>
      </c>
      <c r="M104">
        <f t="shared" si="40"/>
        <v>1.3127650775655979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3.9556092036424562</v>
      </c>
      <c r="Y104">
        <f t="shared" si="30"/>
        <v>34.947527115649223</v>
      </c>
      <c r="Z104">
        <f t="shared" si="31"/>
        <v>0.96547273270088052</v>
      </c>
      <c r="AA104">
        <f t="shared" si="42"/>
        <v>0.32720079884737557</v>
      </c>
      <c r="AB104">
        <f t="shared" si="43"/>
        <v>58610.887087242831</v>
      </c>
      <c r="AC104">
        <f t="shared" si="44"/>
        <v>59759.776568179142</v>
      </c>
      <c r="AD104">
        <f t="shared" si="45"/>
        <v>34.950413437545642</v>
      </c>
      <c r="AE104">
        <f t="shared" si="46"/>
        <v>0.32897545220394819</v>
      </c>
      <c r="AF104">
        <f t="shared" si="47"/>
        <v>60902.277297031789</v>
      </c>
      <c r="AG104">
        <f t="shared" si="48"/>
        <v>5.077959170746027E-2</v>
      </c>
    </row>
    <row r="105" spans="1:33" x14ac:dyDescent="0.25">
      <c r="A105">
        <v>86</v>
      </c>
      <c r="B105">
        <v>0.85</v>
      </c>
      <c r="C105">
        <f t="shared" si="34"/>
        <v>39.814999999999998</v>
      </c>
      <c r="D105">
        <f t="shared" si="35"/>
        <v>9.1684327268827095E-2</v>
      </c>
      <c r="E105">
        <f t="shared" si="32"/>
        <v>930.59028868391124</v>
      </c>
      <c r="F105">
        <f t="shared" si="33"/>
        <v>485.35514434195562</v>
      </c>
      <c r="G105">
        <f t="shared" si="36"/>
        <v>451666.78388740186</v>
      </c>
      <c r="H105">
        <f t="shared" si="49"/>
        <v>2125354.2532146545</v>
      </c>
      <c r="I105">
        <f t="shared" si="50"/>
        <v>39.814999999999998</v>
      </c>
      <c r="J105">
        <f t="shared" si="37"/>
        <v>1.0053066705199043</v>
      </c>
      <c r="K105">
        <f t="shared" si="38"/>
        <v>0.31365748881069572</v>
      </c>
      <c r="L105">
        <f t="shared" si="39"/>
        <v>0</v>
      </c>
      <c r="M105">
        <f t="shared" si="40"/>
        <v>1.3189641593306001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4.0354003385764132</v>
      </c>
      <c r="Y105">
        <f t="shared" si="30"/>
        <v>34.953283709164516</v>
      </c>
      <c r="Z105">
        <f t="shared" si="31"/>
        <v>1.7448453561119888</v>
      </c>
      <c r="AA105">
        <f t="shared" si="42"/>
        <v>0.3307402370566116</v>
      </c>
      <c r="AB105">
        <f t="shared" si="43"/>
        <v>60902.277297031113</v>
      </c>
      <c r="AC105">
        <f t="shared" si="44"/>
        <v>63447.66651133079</v>
      </c>
      <c r="AD105">
        <f t="shared" si="45"/>
        <v>34.959678417050732</v>
      </c>
      <c r="AE105">
        <f t="shared" si="46"/>
        <v>0.3346720195194941</v>
      </c>
      <c r="AF105">
        <f t="shared" si="47"/>
        <v>65978.901308764092</v>
      </c>
      <c r="AG105">
        <f t="shared" si="48"/>
        <v>5.4276237145614109E-2</v>
      </c>
    </row>
    <row r="106" spans="1:33" x14ac:dyDescent="0.25">
      <c r="A106">
        <v>87</v>
      </c>
      <c r="B106">
        <v>0.86</v>
      </c>
      <c r="C106">
        <f t="shared" si="34"/>
        <v>39.873999999999995</v>
      </c>
      <c r="D106">
        <f t="shared" si="35"/>
        <v>9.1684327268827095E-2</v>
      </c>
      <c r="E106">
        <f t="shared" si="32"/>
        <v>931.06228868391122</v>
      </c>
      <c r="F106">
        <f t="shared" si="33"/>
        <v>485.8271443419556</v>
      </c>
      <c r="G106">
        <f t="shared" si="36"/>
        <v>452335.33291579009</v>
      </c>
      <c r="H106">
        <f t="shared" si="49"/>
        <v>2152022.313229443</v>
      </c>
      <c r="I106">
        <f t="shared" si="50"/>
        <v>39.873999999999995</v>
      </c>
      <c r="J106">
        <f t="shared" si="37"/>
        <v>1.0110092586278461</v>
      </c>
      <c r="K106">
        <f t="shared" si="38"/>
        <v>0.31412175896929867</v>
      </c>
      <c r="L106">
        <f t="shared" si="39"/>
        <v>0</v>
      </c>
      <c r="M106">
        <f t="shared" si="40"/>
        <v>1.3251310175971447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4.1796024341228586</v>
      </c>
      <c r="Y106">
        <f t="shared" si="30"/>
        <v>34.966037565203827</v>
      </c>
      <c r="Z106">
        <f t="shared" si="31"/>
        <v>7.1172635072637052</v>
      </c>
      <c r="AA106">
        <f t="shared" si="42"/>
        <v>0.33858193810093634</v>
      </c>
      <c r="AB106">
        <f t="shared" si="43"/>
        <v>65978.901308763947</v>
      </c>
      <c r="AC106">
        <f t="shared" si="44"/>
        <v>78180.528133256928</v>
      </c>
      <c r="AD106">
        <f t="shared" si="45"/>
        <v>34.996660155118093</v>
      </c>
      <c r="AE106">
        <f t="shared" si="46"/>
        <v>0.35981502324591308</v>
      </c>
      <c r="AF106">
        <f t="shared" si="47"/>
        <v>90305.715851228</v>
      </c>
      <c r="AG106">
        <f t="shared" si="48"/>
        <v>6.2023129890472276E-2</v>
      </c>
    </row>
    <row r="107" spans="1:33" x14ac:dyDescent="0.25">
      <c r="A107">
        <v>88</v>
      </c>
      <c r="B107">
        <v>0.87</v>
      </c>
      <c r="C107">
        <f t="shared" si="34"/>
        <v>39.933</v>
      </c>
      <c r="D107">
        <f t="shared" si="35"/>
        <v>9.1684327268827095E-2</v>
      </c>
      <c r="E107">
        <f t="shared" si="32"/>
        <v>931.5342886839112</v>
      </c>
      <c r="F107">
        <f t="shared" si="33"/>
        <v>486.29914434195564</v>
      </c>
      <c r="G107">
        <f t="shared" si="36"/>
        <v>453004.32751217828</v>
      </c>
      <c r="H107">
        <f t="shared" si="49"/>
        <v>2178729.8307815203</v>
      </c>
      <c r="I107">
        <f t="shared" si="50"/>
        <v>39.933</v>
      </c>
      <c r="J107">
        <f t="shared" si="37"/>
        <v>1.0166798612496659</v>
      </c>
      <c r="K107">
        <f t="shared" si="38"/>
        <v>0.31458633855012375</v>
      </c>
      <c r="L107">
        <f t="shared" si="39"/>
        <v>0</v>
      </c>
      <c r="M107">
        <f t="shared" si="40"/>
        <v>1.3312661997997897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4.7678060297644871</v>
      </c>
      <c r="Y107">
        <f t="shared" si="30"/>
        <v>35.027073641293256</v>
      </c>
      <c r="Z107">
        <f t="shared" si="31"/>
        <v>4.2239749330860752</v>
      </c>
      <c r="AA107">
        <f t="shared" si="42"/>
        <v>0.38223487386776522</v>
      </c>
      <c r="AB107">
        <f t="shared" si="43"/>
        <v>90305.715851226705</v>
      </c>
      <c r="AC107">
        <f t="shared" si="44"/>
        <v>97220.847957819657</v>
      </c>
      <c r="AD107">
        <f t="shared" si="45"/>
        <v>35.044405467839724</v>
      </c>
      <c r="AE107">
        <f t="shared" si="46"/>
        <v>0.39513059278094542</v>
      </c>
      <c r="AF107">
        <f t="shared" si="47"/>
        <v>104089.55547632517</v>
      </c>
      <c r="AG107">
        <f t="shared" si="48"/>
        <v>0.10522207936230013</v>
      </c>
    </row>
    <row r="108" spans="1:33" x14ac:dyDescent="0.25">
      <c r="A108">
        <v>89</v>
      </c>
      <c r="B108">
        <v>0.88</v>
      </c>
      <c r="C108">
        <f t="shared" si="34"/>
        <v>39.991999999999997</v>
      </c>
      <c r="D108">
        <f t="shared" si="35"/>
        <v>9.1684327268827095E-2</v>
      </c>
      <c r="E108">
        <f t="shared" si="32"/>
        <v>932.00628868391118</v>
      </c>
      <c r="F108">
        <f t="shared" si="33"/>
        <v>486.77114434195562</v>
      </c>
      <c r="G108">
        <f t="shared" si="36"/>
        <v>453673.76767656649</v>
      </c>
      <c r="H108">
        <f t="shared" si="49"/>
        <v>2205476.8321593916</v>
      </c>
      <c r="I108">
        <f t="shared" si="50"/>
        <v>39.991999999999997</v>
      </c>
      <c r="J108">
        <f t="shared" si="37"/>
        <v>1.0223190106371158</v>
      </c>
      <c r="K108">
        <f t="shared" si="38"/>
        <v>0.31505122755317116</v>
      </c>
      <c r="L108">
        <f t="shared" si="39"/>
        <v>0</v>
      </c>
      <c r="M108">
        <f t="shared" si="40"/>
        <v>1.337370238190287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5.1168948672096173</v>
      </c>
      <c r="Y108">
        <f t="shared" si="30"/>
        <v>35.061606899163145</v>
      </c>
      <c r="Z108">
        <f t="shared" si="31"/>
        <v>1.8042211775052532</v>
      </c>
      <c r="AA108">
        <f t="shared" si="42"/>
        <v>0.40805497848555028</v>
      </c>
      <c r="AB108">
        <f t="shared" si="43"/>
        <v>104089.55547632615</v>
      </c>
      <c r="AC108">
        <f t="shared" si="44"/>
        <v>106602.65463456161</v>
      </c>
      <c r="AD108">
        <f t="shared" si="45"/>
        <v>35.067900499882477</v>
      </c>
      <c r="AE108">
        <f t="shared" si="46"/>
        <v>0.41278370841726625</v>
      </c>
      <c r="AF108">
        <f t="shared" si="47"/>
        <v>109098.73036504289</v>
      </c>
      <c r="AG108">
        <f t="shared" si="48"/>
        <v>0.13078515880812017</v>
      </c>
    </row>
    <row r="109" spans="1:33" x14ac:dyDescent="0.25">
      <c r="A109">
        <v>90</v>
      </c>
      <c r="B109">
        <v>0.89</v>
      </c>
      <c r="C109">
        <f t="shared" si="34"/>
        <v>40.050999999999995</v>
      </c>
      <c r="D109">
        <f t="shared" si="35"/>
        <v>9.1684327268827095E-2</v>
      </c>
      <c r="E109">
        <f t="shared" si="32"/>
        <v>932.47828868391116</v>
      </c>
      <c r="F109">
        <f t="shared" si="33"/>
        <v>487.2431443419556</v>
      </c>
      <c r="G109">
        <f t="shared" si="36"/>
        <v>454343.65340895468</v>
      </c>
      <c r="H109">
        <f t="shared" si="49"/>
        <v>2232263.3436515708</v>
      </c>
      <c r="I109">
        <f t="shared" si="50"/>
        <v>40.050999999999995</v>
      </c>
      <c r="J109">
        <f t="shared" si="37"/>
        <v>1.0279272244422086</v>
      </c>
      <c r="K109">
        <f t="shared" si="38"/>
        <v>0.31551642597844071</v>
      </c>
      <c r="L109">
        <f t="shared" si="39"/>
        <v>0</v>
      </c>
      <c r="M109">
        <f t="shared" si="40"/>
        <v>1.3434436504206493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5.2660040554331919</v>
      </c>
      <c r="Y109">
        <f t="shared" si="30"/>
        <v>35.07415146851671</v>
      </c>
      <c r="Z109">
        <f t="shared" si="31"/>
        <v>1.2252153503734313</v>
      </c>
      <c r="AA109">
        <f t="shared" si="42"/>
        <v>0.41748040650809437</v>
      </c>
      <c r="AB109">
        <f t="shared" si="43"/>
        <v>109098.73036504191</v>
      </c>
      <c r="AC109">
        <f t="shared" si="44"/>
        <v>110552.65326399951</v>
      </c>
      <c r="AD109">
        <f t="shared" si="45"/>
        <v>35.077792554533055</v>
      </c>
      <c r="AE109">
        <f t="shared" si="46"/>
        <v>0.42021615559629971</v>
      </c>
      <c r="AF109">
        <f t="shared" si="47"/>
        <v>111996.72746623958</v>
      </c>
      <c r="AG109">
        <f t="shared" si="48"/>
        <v>0.14011720272638012</v>
      </c>
    </row>
    <row r="110" spans="1:33" x14ac:dyDescent="0.25">
      <c r="A110">
        <v>91</v>
      </c>
      <c r="B110">
        <v>0.9</v>
      </c>
      <c r="C110">
        <f t="shared" si="34"/>
        <v>40.11</v>
      </c>
      <c r="D110">
        <f t="shared" si="35"/>
        <v>9.1684327268827095E-2</v>
      </c>
      <c r="E110">
        <f t="shared" si="32"/>
        <v>932.95028868391125</v>
      </c>
      <c r="F110">
        <f t="shared" si="33"/>
        <v>487.71514434195564</v>
      </c>
      <c r="G110">
        <f t="shared" si="36"/>
        <v>455013.98470934294</v>
      </c>
      <c r="H110">
        <f t="shared" si="49"/>
        <v>2259089.3915465726</v>
      </c>
      <c r="I110">
        <f t="shared" si="50"/>
        <v>40.11</v>
      </c>
      <c r="J110">
        <f t="shared" si="37"/>
        <v>1.033505006271801</v>
      </c>
      <c r="K110">
        <f t="shared" si="38"/>
        <v>0.31598193382593259</v>
      </c>
      <c r="L110">
        <f t="shared" si="39"/>
        <v>0</v>
      </c>
      <c r="M110">
        <f t="shared" si="40"/>
        <v>1.3494869400977336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5.3672615224062028</v>
      </c>
      <c r="Y110">
        <f t="shared" si="30"/>
        <v>35.081408976275981</v>
      </c>
      <c r="Z110">
        <f t="shared" si="31"/>
        <v>0.9180076222123007</v>
      </c>
      <c r="AA110">
        <f t="shared" si="42"/>
        <v>0.42293337305322454</v>
      </c>
      <c r="AB110">
        <f t="shared" si="43"/>
        <v>111996.72746623885</v>
      </c>
      <c r="AC110">
        <f t="shared" si="44"/>
        <v>112887.86111472519</v>
      </c>
      <c r="AD110">
        <f t="shared" si="45"/>
        <v>35.083640658759641</v>
      </c>
      <c r="AE110">
        <f t="shared" si="46"/>
        <v>0.42461015940005431</v>
      </c>
      <c r="AF110">
        <f t="shared" si="47"/>
        <v>113772.95833236293</v>
      </c>
      <c r="AG110">
        <f t="shared" si="48"/>
        <v>0.14551614303574784</v>
      </c>
    </row>
    <row r="111" spans="1:33" x14ac:dyDescent="0.25">
      <c r="A111">
        <v>92</v>
      </c>
      <c r="B111">
        <v>0.91</v>
      </c>
      <c r="C111">
        <f t="shared" si="34"/>
        <v>40.168999999999997</v>
      </c>
      <c r="D111">
        <f t="shared" si="35"/>
        <v>9.1684327268827095E-2</v>
      </c>
      <c r="E111">
        <f t="shared" si="32"/>
        <v>933.42228868391123</v>
      </c>
      <c r="F111">
        <f t="shared" si="33"/>
        <v>488.18714434195562</v>
      </c>
      <c r="G111">
        <f t="shared" si="36"/>
        <v>455684.76157773111</v>
      </c>
      <c r="H111">
        <f t="shared" si="49"/>
        <v>2285955.0021329019</v>
      </c>
      <c r="I111">
        <f t="shared" si="50"/>
        <v>40.168999999999997</v>
      </c>
      <c r="J111">
        <f t="shared" si="37"/>
        <v>1.0390528462153823</v>
      </c>
      <c r="K111">
        <f t="shared" si="38"/>
        <v>0.3164477510956466</v>
      </c>
      <c r="L111">
        <f t="shared" si="39"/>
        <v>0</v>
      </c>
      <c r="M111">
        <f t="shared" si="40"/>
        <v>1.3555005973110288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5.443129920936145</v>
      </c>
      <c r="Y111">
        <f t="shared" si="30"/>
        <v>35.085857224097836</v>
      </c>
      <c r="Z111">
        <f t="shared" si="31"/>
        <v>0.72309899342244799</v>
      </c>
      <c r="AA111">
        <f t="shared" si="42"/>
        <v>0.42627558740029747</v>
      </c>
      <c r="AB111">
        <f t="shared" si="43"/>
        <v>113772.95833236183</v>
      </c>
      <c r="AC111">
        <f t="shared" si="44"/>
        <v>114307.2404632017</v>
      </c>
      <c r="AD111">
        <f t="shared" si="45"/>
        <v>35.087195236723389</v>
      </c>
      <c r="AE111">
        <f t="shared" si="46"/>
        <v>0.42728091020891329</v>
      </c>
      <c r="AF111">
        <f t="shared" si="47"/>
        <v>114837.90343193055</v>
      </c>
      <c r="AG111">
        <f t="shared" si="48"/>
        <v>0.14882524379982162</v>
      </c>
    </row>
    <row r="112" spans="1:33" x14ac:dyDescent="0.25">
      <c r="A112">
        <v>93</v>
      </c>
      <c r="B112">
        <v>0.92</v>
      </c>
      <c r="C112">
        <f t="shared" si="34"/>
        <v>40.227999999999994</v>
      </c>
      <c r="D112">
        <f t="shared" si="35"/>
        <v>9.1684327268827095E-2</v>
      </c>
      <c r="E112">
        <f t="shared" si="32"/>
        <v>933.89428868391121</v>
      </c>
      <c r="F112">
        <f t="shared" si="33"/>
        <v>488.6591443419556</v>
      </c>
      <c r="G112">
        <f t="shared" si="36"/>
        <v>456355.98401411931</v>
      </c>
      <c r="H112">
        <f t="shared" si="49"/>
        <v>2312860.201699073</v>
      </c>
      <c r="I112">
        <f t="shared" si="50"/>
        <v>40.227999999999994</v>
      </c>
      <c r="J112">
        <f t="shared" si="37"/>
        <v>1.044571221347639</v>
      </c>
      <c r="K112">
        <f t="shared" si="38"/>
        <v>0.31691387778758284</v>
      </c>
      <c r="L112">
        <f t="shared" si="39"/>
        <v>0</v>
      </c>
      <c r="M112">
        <f t="shared" si="40"/>
        <v>1.3614850991352219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5.50289016832643</v>
      </c>
      <c r="Y112">
        <f t="shared" si="30"/>
        <v>35.0885241858143</v>
      </c>
      <c r="Z112">
        <f t="shared" si="31"/>
        <v>0.58794455580556104</v>
      </c>
      <c r="AA112">
        <f t="shared" si="42"/>
        <v>0.4282794230832076</v>
      </c>
      <c r="AB112">
        <f t="shared" si="43"/>
        <v>114837.90343193055</v>
      </c>
      <c r="AC112">
        <f t="shared" si="44"/>
        <v>115125.30067083078</v>
      </c>
      <c r="AD112">
        <f t="shared" si="45"/>
        <v>35.089243920037099</v>
      </c>
      <c r="AE112">
        <f t="shared" si="46"/>
        <v>0.42882019916895009</v>
      </c>
      <c r="AF112">
        <f t="shared" si="47"/>
        <v>115410.75111582235</v>
      </c>
      <c r="AG112">
        <f t="shared" si="48"/>
        <v>0.15080922612435549</v>
      </c>
    </row>
    <row r="113" spans="1:33" x14ac:dyDescent="0.25">
      <c r="A113">
        <v>94</v>
      </c>
      <c r="B113">
        <v>0.93</v>
      </c>
      <c r="C113">
        <f t="shared" si="34"/>
        <v>40.286999999999999</v>
      </c>
      <c r="D113">
        <f t="shared" si="35"/>
        <v>9.1684327268827095E-2</v>
      </c>
      <c r="E113">
        <f t="shared" si="32"/>
        <v>934.36628868391131</v>
      </c>
      <c r="F113">
        <f t="shared" si="33"/>
        <v>489.13114434195563</v>
      </c>
      <c r="G113">
        <f t="shared" si="36"/>
        <v>457027.65201850759</v>
      </c>
      <c r="H113">
        <f t="shared" si="49"/>
        <v>2339805.0165336002</v>
      </c>
      <c r="I113">
        <f t="shared" si="50"/>
        <v>40.286999999999999</v>
      </c>
      <c r="J113">
        <f t="shared" si="37"/>
        <v>1.0500605962072433</v>
      </c>
      <c r="K113">
        <f t="shared" si="38"/>
        <v>0.31738031390174132</v>
      </c>
      <c r="L113">
        <f t="shared" si="39"/>
        <v>0</v>
      </c>
      <c r="M113">
        <f t="shared" si="40"/>
        <v>1.3674409101089846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5.5514806274839144</v>
      </c>
      <c r="Y113">
        <f t="shared" si="30"/>
        <v>35.089958778867896</v>
      </c>
      <c r="Z113">
        <f t="shared" si="31"/>
        <v>0.48895596569095662</v>
      </c>
      <c r="AA113">
        <f t="shared" si="42"/>
        <v>0.42935731210332456</v>
      </c>
      <c r="AB113">
        <f t="shared" si="43"/>
        <v>115410.7511158212</v>
      </c>
      <c r="AC113">
        <f t="shared" si="44"/>
        <v>115518.02869227894</v>
      </c>
      <c r="AD113">
        <f t="shared" si="45"/>
        <v>35.090227436087467</v>
      </c>
      <c r="AE113">
        <f t="shared" si="46"/>
        <v>0.42955916911526631</v>
      </c>
      <c r="AF113">
        <f t="shared" si="47"/>
        <v>115624.57958349369</v>
      </c>
      <c r="AG113">
        <f t="shared" si="48"/>
        <v>0.1518764357673216</v>
      </c>
    </row>
    <row r="114" spans="1:33" x14ac:dyDescent="0.25">
      <c r="A114">
        <v>95</v>
      </c>
      <c r="B114">
        <v>0.94000000000000006</v>
      </c>
      <c r="C114">
        <f t="shared" si="34"/>
        <v>40.345999999999997</v>
      </c>
      <c r="D114">
        <f t="shared" si="35"/>
        <v>9.1684327268827095E-2</v>
      </c>
      <c r="E114">
        <f t="shared" si="32"/>
        <v>934.83828868391129</v>
      </c>
      <c r="F114">
        <f t="shared" si="33"/>
        <v>489.60314434195561</v>
      </c>
      <c r="G114">
        <f t="shared" si="36"/>
        <v>457699.76559089578</v>
      </c>
      <c r="H114">
        <f t="shared" si="49"/>
        <v>2366789.4729249883</v>
      </c>
      <c r="I114">
        <f t="shared" si="50"/>
        <v>40.345999999999997</v>
      </c>
      <c r="J114">
        <f t="shared" si="37"/>
        <v>1.0555214232532293</v>
      </c>
      <c r="K114">
        <f t="shared" si="38"/>
        <v>0.31784705943812208</v>
      </c>
      <c r="L114">
        <f t="shared" si="39"/>
        <v>0</v>
      </c>
      <c r="M114">
        <f t="shared" si="40"/>
        <v>1.3733684826913515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5.5918902114253157</v>
      </c>
      <c r="Y114">
        <f t="shared" si="30"/>
        <v>35.090494273455739</v>
      </c>
      <c r="Z114">
        <f t="shared" si="31"/>
        <v>0.4136650791267022</v>
      </c>
      <c r="AA114">
        <f t="shared" si="42"/>
        <v>0.42975965877238331</v>
      </c>
      <c r="AB114">
        <f t="shared" si="43"/>
        <v>115624.57958349257</v>
      </c>
      <c r="AC114">
        <f t="shared" si="44"/>
        <v>115595.60934013034</v>
      </c>
      <c r="AD114">
        <f t="shared" si="45"/>
        <v>35.090421722739279</v>
      </c>
      <c r="AE114">
        <f t="shared" si="46"/>
        <v>0.42970514741079668</v>
      </c>
      <c r="AF114">
        <f t="shared" si="47"/>
        <v>115566.83533766982</v>
      </c>
      <c r="AG114">
        <f t="shared" si="48"/>
        <v>0.15227479611520617</v>
      </c>
    </row>
    <row r="115" spans="1:33" x14ac:dyDescent="0.25">
      <c r="A115">
        <v>96</v>
      </c>
      <c r="B115">
        <v>0.95000000000000007</v>
      </c>
      <c r="C115">
        <f t="shared" si="34"/>
        <v>40.405000000000001</v>
      </c>
      <c r="D115">
        <f t="shared" si="35"/>
        <v>9.1684327268827095E-2</v>
      </c>
      <c r="E115">
        <f t="shared" si="32"/>
        <v>935.31028868391127</v>
      </c>
      <c r="F115">
        <f t="shared" si="33"/>
        <v>490.07514434195565</v>
      </c>
      <c r="G115">
        <f t="shared" si="36"/>
        <v>458372.324731284</v>
      </c>
      <c r="H115">
        <f t="shared" si="49"/>
        <v>2393813.597161755</v>
      </c>
      <c r="I115">
        <f t="shared" si="50"/>
        <v>40.405000000000001</v>
      </c>
      <c r="J115">
        <f t="shared" si="37"/>
        <v>1.060954143300235</v>
      </c>
      <c r="K115">
        <f t="shared" si="38"/>
        <v>0.31831411439672497</v>
      </c>
      <c r="L115">
        <f t="shared" si="39"/>
        <v>0</v>
      </c>
      <c r="M115">
        <f t="shared" si="40"/>
        <v>1.3792682576969599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5.6260774080473572</v>
      </c>
      <c r="Y115">
        <f t="shared" si="30"/>
        <v>35.090349663472544</v>
      </c>
      <c r="Z115">
        <f t="shared" si="31"/>
        <v>0</v>
      </c>
      <c r="AA115">
        <f t="shared" si="42"/>
        <v>0.42965100530254058</v>
      </c>
      <c r="AB115">
        <f t="shared" si="43"/>
        <v>115566.83533767091</v>
      </c>
      <c r="AC115">
        <f t="shared" si="44"/>
        <v>114793.46352812633</v>
      </c>
      <c r="AD115">
        <f t="shared" si="45"/>
        <v>35.08841289414098</v>
      </c>
      <c r="AE115">
        <f t="shared" si="46"/>
        <v>0.42819580350035652</v>
      </c>
      <c r="AF115">
        <f t="shared" si="47"/>
        <v>114025.33044506963</v>
      </c>
      <c r="AG115">
        <f t="shared" si="48"/>
        <v>0.15216721914893805</v>
      </c>
    </row>
    <row r="116" spans="1:33" x14ac:dyDescent="0.25">
      <c r="A116">
        <v>97</v>
      </c>
      <c r="B116">
        <v>0.96</v>
      </c>
      <c r="C116">
        <f t="shared" si="34"/>
        <v>40.463999999999999</v>
      </c>
      <c r="D116">
        <f t="shared" si="35"/>
        <v>9.1684327268827095E-2</v>
      </c>
      <c r="E116">
        <f t="shared" si="32"/>
        <v>935.78228868391125</v>
      </c>
      <c r="F116">
        <f t="shared" si="33"/>
        <v>490.54714434195563</v>
      </c>
      <c r="G116">
        <f t="shared" si="36"/>
        <v>459045.32943967218</v>
      </c>
      <c r="H116">
        <f t="shared" si="49"/>
        <v>2420877.415532405</v>
      </c>
      <c r="I116">
        <f t="shared" si="50"/>
        <v>40.463999999999999</v>
      </c>
      <c r="J116">
        <f t="shared" si="37"/>
        <v>1.0663591859337767</v>
      </c>
      <c r="K116">
        <f t="shared" si="38"/>
        <v>0.31878147877755009</v>
      </c>
      <c r="L116">
        <f t="shared" si="39"/>
        <v>0</v>
      </c>
      <c r="M116">
        <f t="shared" si="40"/>
        <v>1.3851406647113267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5.6260774080473572</v>
      </c>
      <c r="Y116">
        <f t="shared" si="30"/>
        <v>35.08648924424908</v>
      </c>
      <c r="Z116">
        <f t="shared" si="31"/>
        <v>0</v>
      </c>
      <c r="AA116">
        <f t="shared" si="42"/>
        <v>0.42675045905802023</v>
      </c>
      <c r="AB116">
        <f t="shared" si="43"/>
        <v>114025.33044506994</v>
      </c>
      <c r="AC116">
        <f t="shared" si="44"/>
        <v>113257.1796187655</v>
      </c>
      <c r="AD116">
        <f t="shared" si="45"/>
        <v>35.084565549922438</v>
      </c>
      <c r="AE116">
        <f t="shared" si="46"/>
        <v>0.42530508122940724</v>
      </c>
      <c r="AF116">
        <f t="shared" si="47"/>
        <v>112494.23215264406</v>
      </c>
      <c r="AG116">
        <f t="shared" si="48"/>
        <v>0.14929541058214771</v>
      </c>
    </row>
    <row r="117" spans="1:33" x14ac:dyDescent="0.25">
      <c r="A117">
        <v>98</v>
      </c>
      <c r="B117">
        <v>0.97</v>
      </c>
      <c r="C117">
        <f>$C$20+B117*(MAX($C$6,$C$6+$C$5-$C$10))</f>
        <v>40.522999999999996</v>
      </c>
      <c r="D117">
        <f t="shared" si="35"/>
        <v>9.1684327268827095E-2</v>
      </c>
      <c r="E117">
        <f t="shared" si="32"/>
        <v>936.25428868391123</v>
      </c>
      <c r="F117">
        <f t="shared" si="33"/>
        <v>491.01914434195561</v>
      </c>
      <c r="G117">
        <f t="shared" si="36"/>
        <v>459718.77971606038</v>
      </c>
      <c r="H117">
        <f t="shared" si="49"/>
        <v>2447980.9543254529</v>
      </c>
      <c r="I117">
        <f t="shared" si="50"/>
        <v>40.522999999999996</v>
      </c>
      <c r="J117">
        <f t="shared" si="37"/>
        <v>1.0717369699066832</v>
      </c>
      <c r="K117">
        <f t="shared" si="38"/>
        <v>0.3192491525805975</v>
      </c>
      <c r="L117">
        <f t="shared" si="39"/>
        <v>0</v>
      </c>
      <c r="M117">
        <f t="shared" si="40"/>
        <v>1.3909861224872806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5.6260774080473572</v>
      </c>
      <c r="Y117">
        <f t="shared" si="30"/>
        <v>35.082654886466976</v>
      </c>
      <c r="Z117">
        <f t="shared" si="31"/>
        <v>0</v>
      </c>
      <c r="AA117">
        <f t="shared" si="42"/>
        <v>0.42386949421424663</v>
      </c>
      <c r="AB117">
        <f t="shared" si="43"/>
        <v>112494.2321526437</v>
      </c>
      <c r="AC117">
        <f t="shared" si="44"/>
        <v>111731.26706305805</v>
      </c>
      <c r="AD117">
        <f t="shared" si="45"/>
        <v>35.080744178876749</v>
      </c>
      <c r="AE117">
        <f t="shared" si="46"/>
        <v>0.42243387403819854</v>
      </c>
      <c r="AF117">
        <f t="shared" si="47"/>
        <v>110973.47020610618</v>
      </c>
      <c r="AG117">
        <f t="shared" si="48"/>
        <v>0.14644298940989398</v>
      </c>
    </row>
    <row r="118" spans="1:33" x14ac:dyDescent="0.25">
      <c r="A118">
        <v>99</v>
      </c>
      <c r="B118">
        <v>0.98</v>
      </c>
      <c r="C118">
        <f>$C$20+B118*(MAX($C$6,$C$6+$C$5-$C$10))</f>
        <v>40.581999999999994</v>
      </c>
      <c r="D118">
        <f t="shared" si="35"/>
        <v>9.1684327268827095E-2</v>
      </c>
      <c r="E118">
        <f t="shared" si="32"/>
        <v>936.72628868391121</v>
      </c>
      <c r="F118">
        <f t="shared" si="33"/>
        <v>491.49114434195559</v>
      </c>
      <c r="G118">
        <f t="shared" si="36"/>
        <v>460392.67556044855</v>
      </c>
      <c r="H118">
        <f t="shared" si="49"/>
        <v>2475124.2398294094</v>
      </c>
      <c r="I118">
        <f t="shared" si="50"/>
        <v>40.581999999999994</v>
      </c>
      <c r="J118">
        <f t="shared" si="37"/>
        <v>1.0770879035177072</v>
      </c>
      <c r="K118">
        <f t="shared" si="38"/>
        <v>0.31971713580586703</v>
      </c>
      <c r="L118">
        <f t="shared" si="39"/>
        <v>0</v>
      </c>
      <c r="M118">
        <f t="shared" si="40"/>
        <v>1.3968050393235742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5.6260774080473572</v>
      </c>
      <c r="Y118">
        <f t="shared" si="30"/>
        <v>35.078846414187126</v>
      </c>
      <c r="Z118">
        <f t="shared" si="31"/>
        <v>0</v>
      </c>
      <c r="AA118">
        <f t="shared" si="42"/>
        <v>0.42100797857844841</v>
      </c>
      <c r="AB118">
        <f t="shared" si="43"/>
        <v>110973.47020610677</v>
      </c>
      <c r="AC118">
        <f t="shared" si="44"/>
        <v>110215.65584466555</v>
      </c>
      <c r="AD118">
        <f t="shared" si="45"/>
        <v>35.076948605660689</v>
      </c>
      <c r="AE118">
        <f t="shared" si="46"/>
        <v>0.41958205018167855</v>
      </c>
      <c r="AF118">
        <f t="shared" si="47"/>
        <v>109462.97482545272</v>
      </c>
      <c r="AG118">
        <f t="shared" si="48"/>
        <v>0.14360982474912892</v>
      </c>
    </row>
    <row r="119" spans="1:33" x14ac:dyDescent="0.25">
      <c r="A119">
        <v>100</v>
      </c>
      <c r="B119">
        <v>0.99</v>
      </c>
      <c r="C119">
        <f>$C$20+B119*(MAX($C$6,$C$6+$C$5-$C$10))</f>
        <v>40.640999999999998</v>
      </c>
      <c r="D119">
        <f t="shared" si="35"/>
        <v>9.1684327268827095E-2</v>
      </c>
      <c r="E119">
        <f t="shared" si="32"/>
        <v>937.19828868391119</v>
      </c>
      <c r="F119">
        <f t="shared" si="33"/>
        <v>491.96314434195563</v>
      </c>
      <c r="G119">
        <f t="shared" si="36"/>
        <v>461067.01697283681</v>
      </c>
      <c r="H119">
        <f t="shared" si="49"/>
        <v>2502307.2983327894</v>
      </c>
      <c r="I119">
        <f t="shared" si="50"/>
        <v>40.640999999999998</v>
      </c>
      <c r="J119">
        <f t="shared" si="37"/>
        <v>1.0824123849732978</v>
      </c>
      <c r="K119">
        <f t="shared" si="38"/>
        <v>0.3201854284533589</v>
      </c>
      <c r="L119">
        <f t="shared" si="39"/>
        <v>0</v>
      </c>
      <c r="M119">
        <f t="shared" si="40"/>
        <v>1.4025978134266568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5.6260774080473572</v>
      </c>
      <c r="Y119">
        <f t="shared" si="30"/>
        <v>35.075063652658166</v>
      </c>
      <c r="Z119">
        <f t="shared" si="31"/>
        <v>0</v>
      </c>
      <c r="AA119">
        <f t="shared" si="42"/>
        <v>0.41816578085027145</v>
      </c>
      <c r="AB119">
        <f t="shared" si="43"/>
        <v>109462.97482545176</v>
      </c>
      <c r="AC119">
        <f t="shared" si="44"/>
        <v>108710.27641992127</v>
      </c>
      <c r="AD119">
        <f t="shared" si="45"/>
        <v>35.07317865611477</v>
      </c>
      <c r="AE119">
        <f t="shared" si="46"/>
        <v>0.41674947880420143</v>
      </c>
      <c r="AF119">
        <f t="shared" si="47"/>
        <v>107962.67670175663</v>
      </c>
      <c r="AG119">
        <f t="shared" si="48"/>
        <v>0.14079578660038</v>
      </c>
    </row>
    <row r="120" spans="1:33" x14ac:dyDescent="0.25">
      <c r="A120">
        <v>101</v>
      </c>
      <c r="B120">
        <v>1</v>
      </c>
      <c r="C120">
        <f>$C$20+B120*(MAX($C$6,$C$6+$C$5-$C$10))</f>
        <v>40.699999999999996</v>
      </c>
      <c r="D120">
        <f t="shared" si="35"/>
        <v>9.1684327268827095E-2</v>
      </c>
      <c r="E120">
        <f t="shared" si="32"/>
        <v>937.67028868391117</v>
      </c>
      <c r="F120">
        <f t="shared" si="33"/>
        <v>492.43514434195561</v>
      </c>
      <c r="G120">
        <f t="shared" si="36"/>
        <v>461741.80395322497</v>
      </c>
      <c r="H120">
        <f t="shared" si="49"/>
        <v>2529530.1561240978</v>
      </c>
      <c r="I120">
        <f t="shared" si="50"/>
        <v>40.699999999999996</v>
      </c>
      <c r="J120">
        <f t="shared" si="37"/>
        <v>1.0877108027334261</v>
      </c>
      <c r="K120">
        <f t="shared" si="38"/>
        <v>0.3206540305230729</v>
      </c>
      <c r="L120">
        <f>G13</f>
        <v>0</v>
      </c>
      <c r="M120">
        <f t="shared" si="40"/>
        <v>1.4083648332564991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5.6260774080473572</v>
      </c>
      <c r="Y120">
        <f t="shared" si="30"/>
        <v>35.071306428308482</v>
      </c>
      <c r="Z120">
        <f t="shared" si="31"/>
        <v>0</v>
      </c>
      <c r="AA120">
        <f t="shared" si="42"/>
        <v>0.41534277061577252</v>
      </c>
      <c r="AB120">
        <f t="shared" si="43"/>
        <v>107962.67670175736</v>
      </c>
      <c r="AC120">
        <f t="shared" si="44"/>
        <v>107215.05971464897</v>
      </c>
      <c r="AD120">
        <f t="shared" si="45"/>
        <v>35.069434157255259</v>
      </c>
      <c r="AE120">
        <f t="shared" si="46"/>
        <v>0.41393602993353212</v>
      </c>
      <c r="AF120">
        <f t="shared" si="47"/>
        <v>106472.50699399665</v>
      </c>
      <c r="AG120">
        <f t="shared" si="48"/>
        <v>0.13800074584180336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5.6260774080473572</v>
      </c>
      <c r="Y121">
        <f t="shared" si="30"/>
        <v>35.067574568738216</v>
      </c>
      <c r="Z121">
        <f t="shared" si="31"/>
        <v>0</v>
      </c>
      <c r="AA121">
        <f t="shared" si="42"/>
        <v>0.41253881834141365</v>
      </c>
      <c r="AB121">
        <f t="shared" si="43"/>
        <v>106472.50699399645</v>
      </c>
      <c r="AC121">
        <f t="shared" si="44"/>
        <v>105729.93712098191</v>
      </c>
      <c r="AD121">
        <f t="shared" si="45"/>
        <v>35.0657149372662</v>
      </c>
      <c r="AE121">
        <f t="shared" si="46"/>
        <v>0.41114157447485083</v>
      </c>
      <c r="AF121">
        <f t="shared" si="47"/>
        <v>104992.39732588698</v>
      </c>
      <c r="AG121">
        <f t="shared" si="48"/>
        <v>0.1352245742232375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5.6260774080473572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35.06386790271138</v>
      </c>
      <c r="Z122">
        <f t="shared" ref="Z122:Z184" si="54">(V123-V122)*43560/3600</f>
        <v>4.5562801555486129E-2</v>
      </c>
      <c r="AA122">
        <f t="shared" si="42"/>
        <v>0.40975379536813572</v>
      </c>
      <c r="AB122">
        <f t="shared" si="43"/>
        <v>104992.39732588668</v>
      </c>
      <c r="AC122">
        <f t="shared" si="44"/>
        <v>104336.85353702391</v>
      </c>
      <c r="AD122">
        <f t="shared" si="45"/>
        <v>35.062226212272058</v>
      </c>
      <c r="AE122">
        <f t="shared" si="46"/>
        <v>0.40852030264032663</v>
      </c>
      <c r="AF122">
        <f t="shared" si="47"/>
        <v>103685.75032198125</v>
      </c>
      <c r="AG122">
        <f t="shared" si="48"/>
        <v>0.13246714436033591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5.6298429288370668</v>
      </c>
      <c r="Y123">
        <f t="shared" si="53"/>
        <v>35.060595642443914</v>
      </c>
      <c r="Z123">
        <f t="shared" si="54"/>
        <v>0.17854872664401364</v>
      </c>
      <c r="AA123">
        <f t="shared" si="42"/>
        <v>0.40729516544209055</v>
      </c>
      <c r="AB123">
        <f t="shared" si="43"/>
        <v>103685.75032198049</v>
      </c>
      <c r="AC123">
        <f t="shared" si="44"/>
        <v>103274.00673214396</v>
      </c>
      <c r="AD123">
        <f t="shared" si="45"/>
        <v>35.059564505353805</v>
      </c>
      <c r="AE123">
        <f t="shared" si="46"/>
        <v>0.40652041517763143</v>
      </c>
      <c r="AF123">
        <f t="shared" si="47"/>
        <v>102865.05224325947</v>
      </c>
      <c r="AG123">
        <f t="shared" si="48"/>
        <v>0.13003287374750819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5.6445990219481423</v>
      </c>
      <c r="Y124">
        <f t="shared" si="53"/>
        <v>35.05854035306082</v>
      </c>
      <c r="Z124">
        <f t="shared" si="54"/>
        <v>0.35029606539642649</v>
      </c>
      <c r="AA124">
        <f t="shared" si="42"/>
        <v>0.40575091297715082</v>
      </c>
      <c r="AB124">
        <f t="shared" si="43"/>
        <v>102865.05224326072</v>
      </c>
      <c r="AC124">
        <f t="shared" si="44"/>
        <v>102765.23351761542</v>
      </c>
      <c r="AD124">
        <f t="shared" si="45"/>
        <v>35.05829037517934</v>
      </c>
      <c r="AE124">
        <f t="shared" si="46"/>
        <v>0.40556309078391978</v>
      </c>
      <c r="AF124">
        <f t="shared" si="47"/>
        <v>102666.09095186574</v>
      </c>
      <c r="AG124">
        <f t="shared" si="48"/>
        <v>0.12850392123848373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5.6735491099974338</v>
      </c>
      <c r="Y125">
        <f t="shared" si="53"/>
        <v>35.058042090617597</v>
      </c>
      <c r="Z125">
        <f t="shared" si="54"/>
        <v>0.57625941264660396</v>
      </c>
      <c r="AA125">
        <f t="shared" si="42"/>
        <v>0.40537654087536157</v>
      </c>
      <c r="AB125">
        <f t="shared" si="43"/>
        <v>102666.09095186545</v>
      </c>
      <c r="AC125">
        <f t="shared" si="44"/>
        <v>102973.68012105369</v>
      </c>
      <c r="AD125">
        <f t="shared" si="45"/>
        <v>35.058812391865011</v>
      </c>
      <c r="AE125">
        <f t="shared" si="46"/>
        <v>0.40595531076044428</v>
      </c>
      <c r="AF125">
        <f t="shared" si="47"/>
        <v>103279.18571865563</v>
      </c>
      <c r="AG125">
        <f t="shared" si="48"/>
        <v>0.12813325829486857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5.7211738548442606</v>
      </c>
      <c r="Y126">
        <f t="shared" si="53"/>
        <v>35.059577475185549</v>
      </c>
      <c r="Z126">
        <f t="shared" si="54"/>
        <v>0.88404835368539558</v>
      </c>
      <c r="AA126">
        <f t="shared" si="42"/>
        <v>0.40653016012878274</v>
      </c>
      <c r="AB126">
        <f t="shared" si="43"/>
        <v>103279.18571865532</v>
      </c>
      <c r="AC126">
        <f t="shared" si="44"/>
        <v>104138.71846705723</v>
      </c>
      <c r="AD126">
        <f t="shared" si="45"/>
        <v>35.061730018950449</v>
      </c>
      <c r="AE126">
        <f t="shared" si="46"/>
        <v>0.4081474851839213</v>
      </c>
      <c r="AF126">
        <f t="shared" si="47"/>
        <v>104992.42884526063</v>
      </c>
      <c r="AG126">
        <f t="shared" si="48"/>
        <v>0.12927544786038506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5.7942357022562767</v>
      </c>
      <c r="Y127">
        <f t="shared" si="53"/>
        <v>35.063867981645934</v>
      </c>
      <c r="Z127">
        <f t="shared" si="54"/>
        <v>1.3265437248516245</v>
      </c>
      <c r="AA127">
        <f t="shared" si="42"/>
        <v>0.40975385467602782</v>
      </c>
      <c r="AB127">
        <f t="shared" si="43"/>
        <v>104992.42884526204</v>
      </c>
      <c r="AC127">
        <f t="shared" si="44"/>
        <v>106642.65061157811</v>
      </c>
      <c r="AD127">
        <f t="shared" si="45"/>
        <v>35.068000662547725</v>
      </c>
      <c r="AE127">
        <f t="shared" si="46"/>
        <v>0.41285896616149276</v>
      </c>
      <c r="AF127">
        <f t="shared" si="47"/>
        <v>108281.69397654651</v>
      </c>
      <c r="AG127">
        <f t="shared" si="48"/>
        <v>0.13246720308062454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5.9038674150539316</v>
      </c>
      <c r="Y128">
        <f t="shared" si="53"/>
        <v>35.072105349172197</v>
      </c>
      <c r="Z128">
        <f t="shared" si="54"/>
        <v>2.0247282013031564</v>
      </c>
      <c r="AA128">
        <f t="shared" si="42"/>
        <v>0.41594304399977033</v>
      </c>
      <c r="AB128">
        <f t="shared" si="43"/>
        <v>108281.69397654789</v>
      </c>
      <c r="AC128">
        <f t="shared" si="44"/>
        <v>111177.50725969399</v>
      </c>
      <c r="AD128">
        <f t="shared" si="45"/>
        <v>35.079357387955518</v>
      </c>
      <c r="AE128">
        <f t="shared" si="46"/>
        <v>0.4213919014011176</v>
      </c>
      <c r="AF128">
        <f t="shared" si="47"/>
        <v>114053.70465619523</v>
      </c>
      <c r="AG128">
        <f t="shared" si="48"/>
        <v>0.13859507191050088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6.0712003242525396</v>
      </c>
      <c r="Y129">
        <f t="shared" si="53"/>
        <v>35.086560302310978</v>
      </c>
      <c r="Z129">
        <f t="shared" si="54"/>
        <v>3.3651865940032519</v>
      </c>
      <c r="AA129">
        <f t="shared" si="42"/>
        <v>0.42680384890576784</v>
      </c>
      <c r="AB129">
        <f t="shared" si="43"/>
        <v>114053.70465619436</v>
      </c>
      <c r="AC129">
        <f t="shared" si="44"/>
        <v>119342.79359736983</v>
      </c>
      <c r="AD129">
        <f t="shared" si="45"/>
        <v>35.099798263072678</v>
      </c>
      <c r="AE129">
        <f t="shared" si="46"/>
        <v>0.44653373619116948</v>
      </c>
      <c r="AF129">
        <f t="shared" si="47"/>
        <v>124560.85494431785</v>
      </c>
      <c r="AG129">
        <f t="shared" si="48"/>
        <v>0.14934827146048429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6.3493149187982629</v>
      </c>
      <c r="Y130">
        <f t="shared" si="53"/>
        <v>35.112845278510129</v>
      </c>
      <c r="Z130">
        <f t="shared" si="54"/>
        <v>12.411561993450594</v>
      </c>
      <c r="AA130">
        <f t="shared" si="42"/>
        <v>0.4829390481832086</v>
      </c>
      <c r="AB130">
        <f t="shared" si="43"/>
        <v>124560.854944319</v>
      </c>
      <c r="AC130">
        <f t="shared" si="44"/>
        <v>146032.37624580029</v>
      </c>
      <c r="AD130">
        <f t="shared" si="45"/>
        <v>35.166511936976079</v>
      </c>
      <c r="AE130">
        <f t="shared" si="46"/>
        <v>0.60157771840522356</v>
      </c>
      <c r="AF130">
        <f t="shared" si="47"/>
        <v>167076.79833448233</v>
      </c>
      <c r="AG130">
        <f t="shared" si="48"/>
        <v>0.20528770690438075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7.3750638438768243</v>
      </c>
      <c r="Y131">
        <f t="shared" si="53"/>
        <v>35.219037786504416</v>
      </c>
      <c r="Z131">
        <f t="shared" si="54"/>
        <v>6.9417874157492667</v>
      </c>
      <c r="AA131">
        <f t="shared" si="42"/>
        <v>0.61745850855622963</v>
      </c>
      <c r="AB131">
        <f t="shared" si="43"/>
        <v>167076.7983344816</v>
      </c>
      <c r="AC131">
        <f t="shared" si="44"/>
        <v>178460.59036742907</v>
      </c>
      <c r="AD131">
        <f t="shared" si="45"/>
        <v>35.247411463854</v>
      </c>
      <c r="AE131">
        <f t="shared" si="46"/>
        <v>0.62566948023856173</v>
      </c>
      <c r="AF131">
        <f t="shared" si="47"/>
        <v>189814.82290232013</v>
      </c>
      <c r="AG131">
        <f t="shared" si="48"/>
        <v>0.33901572085119608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7.9487652831949456</v>
      </c>
      <c r="Y132">
        <f t="shared" si="53"/>
        <v>35.275705609411453</v>
      </c>
      <c r="Z132">
        <f t="shared" si="54"/>
        <v>2.911889857720674</v>
      </c>
      <c r="AA132">
        <f t="shared" si="42"/>
        <v>0.63381051620633488</v>
      </c>
      <c r="AB132">
        <f t="shared" si="43"/>
        <v>189814.82290231893</v>
      </c>
      <c r="AC132">
        <f t="shared" si="44"/>
        <v>193915.36571704474</v>
      </c>
      <c r="AD132">
        <f t="shared" si="45"/>
        <v>35.285909934005943</v>
      </c>
      <c r="AE132">
        <f t="shared" si="46"/>
        <v>0.63663430780245678</v>
      </c>
      <c r="AF132">
        <f t="shared" si="47"/>
        <v>198005.74288202453</v>
      </c>
      <c r="AG132">
        <f t="shared" si="48"/>
        <v>0.35494497169454498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8.1894173375520261</v>
      </c>
      <c r="Y133">
        <f t="shared" si="53"/>
        <v>35.296088961074133</v>
      </c>
      <c r="Z133">
        <f t="shared" si="54"/>
        <v>1.9629817106788867</v>
      </c>
      <c r="AA133">
        <f t="shared" si="42"/>
        <v>0.63945109894092911</v>
      </c>
      <c r="AB133">
        <f t="shared" si="43"/>
        <v>198005.7428820252</v>
      </c>
      <c r="AC133">
        <f t="shared" si="44"/>
        <v>200388.09798315351</v>
      </c>
      <c r="AD133">
        <f t="shared" si="45"/>
        <v>35.302017523669299</v>
      </c>
      <c r="AE133">
        <f t="shared" si="46"/>
        <v>0.64109168035112374</v>
      </c>
      <c r="AF133">
        <f t="shared" si="47"/>
        <v>202764.54699120513</v>
      </c>
      <c r="AG133">
        <f t="shared" si="48"/>
        <v>0.36043338937595659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8.3516472309965621</v>
      </c>
      <c r="Y134">
        <f t="shared" si="53"/>
        <v>35.307931388773532</v>
      </c>
      <c r="Z134">
        <f t="shared" si="54"/>
        <v>1.4639273193883227</v>
      </c>
      <c r="AA134">
        <f t="shared" si="42"/>
        <v>0.64272819459832342</v>
      </c>
      <c r="AB134">
        <f t="shared" si="43"/>
        <v>202764.54699120577</v>
      </c>
      <c r="AC134">
        <f t="shared" si="44"/>
        <v>204242.70541582778</v>
      </c>
      <c r="AD134">
        <f t="shared" si="45"/>
        <v>35.311609830640485</v>
      </c>
      <c r="AE134">
        <f t="shared" si="46"/>
        <v>0.64374611137807114</v>
      </c>
      <c r="AF134">
        <f t="shared" si="47"/>
        <v>205717.19934004269</v>
      </c>
      <c r="AG134">
        <f t="shared" si="48"/>
        <v>0.36362207937413887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8.4726329598716301</v>
      </c>
      <c r="Y135">
        <f t="shared" si="53"/>
        <v>35.315279153287541</v>
      </c>
      <c r="Z135">
        <f t="shared" si="54"/>
        <v>1.1492692146193664</v>
      </c>
      <c r="AA135">
        <f t="shared" si="42"/>
        <v>0.64476150464180682</v>
      </c>
      <c r="AB135">
        <f t="shared" si="43"/>
        <v>205717.19934004216</v>
      </c>
      <c r="AC135">
        <f t="shared" si="44"/>
        <v>206625.31321800177</v>
      </c>
      <c r="AD135">
        <f t="shared" si="45"/>
        <v>35.317539022089832</v>
      </c>
      <c r="AE135">
        <f t="shared" si="46"/>
        <v>0.64538686680793134</v>
      </c>
      <c r="AF135">
        <f t="shared" si="47"/>
        <v>207531.17579216333</v>
      </c>
      <c r="AG135">
        <f t="shared" si="48"/>
        <v>0.36560053715404217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8.5676138866996769</v>
      </c>
      <c r="Y136">
        <f t="shared" si="53"/>
        <v>35.319793288454655</v>
      </c>
      <c r="Z136">
        <f t="shared" si="54"/>
        <v>0.93209875109937768</v>
      </c>
      <c r="AA136">
        <f t="shared" si="42"/>
        <v>0.64601067863961714</v>
      </c>
      <c r="AB136">
        <f t="shared" si="43"/>
        <v>207531.17579216321</v>
      </c>
      <c r="AC136">
        <f t="shared" si="44"/>
        <v>208046.13432259078</v>
      </c>
      <c r="AD136">
        <f t="shared" si="45"/>
        <v>35.321074778304805</v>
      </c>
      <c r="AE136">
        <f t="shared" si="46"/>
        <v>0.64636529890241479</v>
      </c>
      <c r="AF136">
        <f t="shared" si="47"/>
        <v>208559.81622007227</v>
      </c>
      <c r="AG136">
        <f t="shared" si="48"/>
        <v>0.36681601239469308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8.6446468413359892</v>
      </c>
      <c r="Y137">
        <f t="shared" si="53"/>
        <v>35.322353091215327</v>
      </c>
      <c r="Z137">
        <f t="shared" si="54"/>
        <v>0.7736231004567854</v>
      </c>
      <c r="AA137">
        <f t="shared" si="42"/>
        <v>0.64671904002663327</v>
      </c>
      <c r="AB137">
        <f t="shared" si="43"/>
        <v>208559.81622007102</v>
      </c>
      <c r="AC137">
        <f t="shared" si="44"/>
        <v>208788.24352884528</v>
      </c>
      <c r="AD137">
        <f t="shared" si="45"/>
        <v>35.322921539469689</v>
      </c>
      <c r="AE137">
        <f t="shared" si="46"/>
        <v>0.64687634386273096</v>
      </c>
      <c r="AF137">
        <f t="shared" si="47"/>
        <v>209016.1045438096</v>
      </c>
      <c r="AG137">
        <f t="shared" si="48"/>
        <v>0.36750526443552994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8.7085826347621698</v>
      </c>
      <c r="Y138">
        <f t="shared" si="53"/>
        <v>35.323488578484813</v>
      </c>
      <c r="Z138">
        <f t="shared" si="54"/>
        <v>0.65344130459153482</v>
      </c>
      <c r="AA138">
        <f t="shared" si="42"/>
        <v>0.64703325772711795</v>
      </c>
      <c r="AB138">
        <f t="shared" si="43"/>
        <v>209016.10454380969</v>
      </c>
      <c r="AC138">
        <f t="shared" si="44"/>
        <v>209027.63902816563</v>
      </c>
      <c r="AD138">
        <f t="shared" si="45"/>
        <v>35.323517282397376</v>
      </c>
      <c r="AE138">
        <f t="shared" si="46"/>
        <v>0.6470412008169637</v>
      </c>
      <c r="AF138">
        <f t="shared" si="47"/>
        <v>209039.14491739814</v>
      </c>
      <c r="AG138">
        <f t="shared" si="48"/>
        <v>0.36781100553787666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8.7625860483647759</v>
      </c>
      <c r="Y139">
        <f t="shared" si="53"/>
        <v>35.323545915150106</v>
      </c>
      <c r="Z139">
        <f t="shared" si="54"/>
        <v>0</v>
      </c>
      <c r="AA139">
        <f t="shared" si="42"/>
        <v>0.64704912421510585</v>
      </c>
      <c r="AB139">
        <f t="shared" si="43"/>
        <v>209039.14491739936</v>
      </c>
      <c r="AC139">
        <f t="shared" si="44"/>
        <v>207874.45649381218</v>
      </c>
      <c r="AD139">
        <f t="shared" si="45"/>
        <v>35.32064755284474</v>
      </c>
      <c r="AE139">
        <f t="shared" si="46"/>
        <v>0.64624707494230749</v>
      </c>
      <c r="AF139">
        <f t="shared" si="47"/>
        <v>206712.65544760705</v>
      </c>
      <c r="AG139">
        <f t="shared" si="48"/>
        <v>0.36782644399828268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8.7625860483647759</v>
      </c>
      <c r="Y140">
        <f t="shared" si="53"/>
        <v>35.317756375865166</v>
      </c>
      <c r="Z140">
        <f t="shared" si="54"/>
        <v>0.50039052022920139</v>
      </c>
      <c r="AA140">
        <f t="shared" si="42"/>
        <v>0.6454470140286992</v>
      </c>
      <c r="AB140">
        <f t="shared" si="43"/>
        <v>206712.65544760643</v>
      </c>
      <c r="AC140">
        <f t="shared" si="44"/>
        <v>206451.55375876735</v>
      </c>
      <c r="AD140">
        <f t="shared" si="45"/>
        <v>35.317106616429534</v>
      </c>
      <c r="AE140">
        <f t="shared" si="46"/>
        <v>0.64526720935697912</v>
      </c>
      <c r="AF140">
        <f t="shared" si="47"/>
        <v>206191.09936674644</v>
      </c>
      <c r="AG140">
        <f t="shared" si="48"/>
        <v>0.36626755366932512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8.8039406368134703</v>
      </c>
      <c r="Y141">
        <f t="shared" si="53"/>
        <v>35.316458467811572</v>
      </c>
      <c r="Z141">
        <f t="shared" si="54"/>
        <v>2.0949328584615396</v>
      </c>
      <c r="AA141">
        <f t="shared" si="42"/>
        <v>0.64508785043875838</v>
      </c>
      <c r="AB141">
        <f t="shared" si="43"/>
        <v>206191.09936674507</v>
      </c>
      <c r="AC141">
        <f t="shared" si="44"/>
        <v>208800.82038118609</v>
      </c>
      <c r="AD141">
        <f t="shared" si="45"/>
        <v>35.322952837346449</v>
      </c>
      <c r="AE141">
        <f t="shared" si="46"/>
        <v>0.64688500476728694</v>
      </c>
      <c r="AF141">
        <f t="shared" si="47"/>
        <v>211404.07164004436</v>
      </c>
      <c r="AG141">
        <f t="shared" si="48"/>
        <v>0.36591807917523417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8.9770755837937628</v>
      </c>
      <c r="Y142">
        <f t="shared" si="53"/>
        <v>35.329431106699232</v>
      </c>
      <c r="Z142">
        <f t="shared" si="54"/>
        <v>3.5169603802337988</v>
      </c>
      <c r="AA142">
        <f t="shared" si="42"/>
        <v>0.64867770377312617</v>
      </c>
      <c r="AB142">
        <f t="shared" si="43"/>
        <v>211404.07164004399</v>
      </c>
      <c r="AC142">
        <f t="shared" si="44"/>
        <v>216566.9804576732</v>
      </c>
      <c r="AD142">
        <f t="shared" si="45"/>
        <v>35.342261380791015</v>
      </c>
      <c r="AE142">
        <f t="shared" si="46"/>
        <v>0.65210322787632247</v>
      </c>
      <c r="AF142">
        <f t="shared" si="47"/>
        <v>221717.5573885309</v>
      </c>
      <c r="AG142">
        <f t="shared" si="48"/>
        <v>0.369411089639061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9.2677334664577131</v>
      </c>
      <c r="Y143">
        <f t="shared" si="53"/>
        <v>35.355058541796765</v>
      </c>
      <c r="Z143">
        <f t="shared" si="54"/>
        <v>4.8247843127916328</v>
      </c>
      <c r="AA143">
        <f t="shared" si="42"/>
        <v>0.65550255087327769</v>
      </c>
      <c r="AB143">
        <f t="shared" si="43"/>
        <v>221717.55738853203</v>
      </c>
      <c r="AC143">
        <f t="shared" si="44"/>
        <v>229222.26455998508</v>
      </c>
      <c r="AD143">
        <f t="shared" si="45"/>
        <v>35.37370479196705</v>
      </c>
      <c r="AE143">
        <f t="shared" si="46"/>
        <v>0.66045557342119676</v>
      </c>
      <c r="AF143">
        <f t="shared" si="47"/>
        <v>236709.1408502656</v>
      </c>
      <c r="AG143">
        <f t="shared" si="48"/>
        <v>0.37604449757200714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9.6664759716471043</v>
      </c>
      <c r="Y144">
        <f t="shared" si="53"/>
        <v>35.392303106252889</v>
      </c>
      <c r="Z144">
        <f t="shared" si="54"/>
        <v>6.1067796998371451</v>
      </c>
      <c r="AA144">
        <f t="shared" si="42"/>
        <v>0.66537323465878673</v>
      </c>
      <c r="AB144">
        <f t="shared" si="43"/>
        <v>236709.14085026595</v>
      </c>
      <c r="AC144">
        <f t="shared" si="44"/>
        <v>246503.672487587</v>
      </c>
      <c r="AD144">
        <f t="shared" si="45"/>
        <v>35.416600342133648</v>
      </c>
      <c r="AE144">
        <f t="shared" si="46"/>
        <v>0.67158861364058575</v>
      </c>
      <c r="AF144">
        <f t="shared" si="47"/>
        <v>256275.82876057355</v>
      </c>
      <c r="AG144">
        <f t="shared" si="48"/>
        <v>0.38563693718817682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10.171168508823728</v>
      </c>
      <c r="Y145">
        <f t="shared" si="53"/>
        <v>35.440842071582317</v>
      </c>
      <c r="Z145">
        <f t="shared" si="54"/>
        <v>7.4352869911836388</v>
      </c>
      <c r="AA145">
        <f t="shared" si="42"/>
        <v>0.6777897937434233</v>
      </c>
      <c r="AB145">
        <f t="shared" si="43"/>
        <v>256275.8287605746</v>
      </c>
      <c r="AC145">
        <f t="shared" si="44"/>
        <v>268439.32371596701</v>
      </c>
      <c r="AD145">
        <f t="shared" si="45"/>
        <v>35.470981335347012</v>
      </c>
      <c r="AE145">
        <f t="shared" si="46"/>
        <v>0.68530658317827176</v>
      </c>
      <c r="AF145">
        <f t="shared" si="47"/>
        <v>280575.75822939392</v>
      </c>
      <c r="AG145">
        <f t="shared" si="48"/>
        <v>0.3976906358398784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10.785655037020723</v>
      </c>
      <c r="Y146">
        <f t="shared" si="53"/>
        <v>35.501040738436352</v>
      </c>
      <c r="Z146">
        <f t="shared" si="54"/>
        <v>8.8803932493418198</v>
      </c>
      <c r="AA146">
        <f t="shared" si="42"/>
        <v>0.69273201125590034</v>
      </c>
      <c r="AB146">
        <f t="shared" si="43"/>
        <v>280575.75822939508</v>
      </c>
      <c r="AC146">
        <f t="shared" si="44"/>
        <v>295313.54845794971</v>
      </c>
      <c r="AD146">
        <f t="shared" si="45"/>
        <v>35.537496704366063</v>
      </c>
      <c r="AE146">
        <f t="shared" si="46"/>
        <v>0.70150424837896308</v>
      </c>
      <c r="AF146">
        <f t="shared" si="47"/>
        <v>310019.75863286137</v>
      </c>
      <c r="AG146">
        <f t="shared" si="48"/>
        <v>0.41218255611890653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11.519571834486989</v>
      </c>
      <c r="Y147">
        <f t="shared" si="53"/>
        <v>35.573852852224995</v>
      </c>
      <c r="Z147">
        <f t="shared" si="54"/>
        <v>10.522138078150702</v>
      </c>
      <c r="AA147">
        <f t="shared" si="42"/>
        <v>0.71014841657132144</v>
      </c>
      <c r="AB147">
        <f t="shared" si="43"/>
        <v>310019.75863286189</v>
      </c>
      <c r="AC147">
        <f t="shared" si="44"/>
        <v>327681.3400237048</v>
      </c>
      <c r="AD147">
        <f t="shared" si="45"/>
        <v>35.617459498796578</v>
      </c>
      <c r="AE147">
        <f t="shared" si="46"/>
        <v>0.72026265015803836</v>
      </c>
      <c r="AF147">
        <f t="shared" si="47"/>
        <v>345306.5101736355</v>
      </c>
      <c r="AG147">
        <f t="shared" si="48"/>
        <v>0.42905388022060598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12.389170022763906</v>
      </c>
      <c r="Y148">
        <f t="shared" si="53"/>
        <v>35.660921349335112</v>
      </c>
      <c r="Z148">
        <f t="shared" si="54"/>
        <v>12.465916579445675</v>
      </c>
      <c r="AA148">
        <f t="shared" si="42"/>
        <v>0.7301147570572678</v>
      </c>
      <c r="AB148">
        <f t="shared" si="43"/>
        <v>345306.51017363532</v>
      </c>
      <c r="AC148">
        <f t="shared" si="44"/>
        <v>366430.95345393446</v>
      </c>
      <c r="AD148">
        <f t="shared" si="45"/>
        <v>35.712952078043649</v>
      </c>
      <c r="AE148">
        <f t="shared" si="46"/>
        <v>0.74167459589136997</v>
      </c>
      <c r="AF148">
        <f t="shared" si="47"/>
        <v>387513.78131443082</v>
      </c>
      <c r="AG148">
        <f t="shared" si="48"/>
        <v>0.44836777386590621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13.419411062387516</v>
      </c>
      <c r="Y149">
        <f t="shared" si="53"/>
        <v>35.764809964358207</v>
      </c>
      <c r="Z149">
        <f t="shared" si="54"/>
        <v>14.868329752925494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0.75293687311925817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387513.78131442983</v>
      </c>
      <c r="AC149">
        <f t="shared" ref="AC149:AC212" si="58">MAX(0,AB149+(Z149-AA149)*1800)</f>
        <v>412921.48849808105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35.827209266839681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0.7661579189836748</v>
      </c>
      <c r="AF149">
        <f t="shared" ref="AF149:AF212" si="61">MAX(0,AB149+(Z149-AE149)*3600)</f>
        <v>438281.59991662035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0.47041054770516866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14.64819864527392</v>
      </c>
      <c r="Y150">
        <f t="shared" si="53"/>
        <v>35.889389099524983</v>
      </c>
      <c r="Z150">
        <f t="shared" si="54"/>
        <v>17.997820498995328</v>
      </c>
      <c r="AA150">
        <f t="shared" si="56"/>
        <v>0.77900742638983</v>
      </c>
      <c r="AB150">
        <f t="shared" si="57"/>
        <v>438281.59991661983</v>
      </c>
      <c r="AC150">
        <f t="shared" si="58"/>
        <v>469275.46344730974</v>
      </c>
      <c r="AD150">
        <f t="shared" si="59"/>
        <v>35.965246432543502</v>
      </c>
      <c r="AE150">
        <f t="shared" si="60"/>
        <v>0.7942854580660258</v>
      </c>
      <c r="AF150">
        <f t="shared" si="61"/>
        <v>500214.32606396533</v>
      </c>
      <c r="AG150">
        <f t="shared" si="62"/>
        <v>0.49554527387066716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16.135621827009071</v>
      </c>
      <c r="Y151">
        <f t="shared" si="53"/>
        <v>36.040821873713327</v>
      </c>
      <c r="Z151">
        <f t="shared" si="54"/>
        <v>22.820844428829368</v>
      </c>
      <c r="AA151">
        <f t="shared" si="56"/>
        <v>0.80910795624487097</v>
      </c>
      <c r="AB151">
        <f t="shared" si="57"/>
        <v>500214.32606396626</v>
      </c>
      <c r="AC151">
        <f t="shared" si="58"/>
        <v>539835.45171461836</v>
      </c>
      <c r="AD151">
        <f t="shared" si="59"/>
        <v>36.137367524426075</v>
      </c>
      <c r="AE151">
        <f t="shared" si="60"/>
        <v>0.82745513026738637</v>
      </c>
      <c r="AF151">
        <f t="shared" si="61"/>
        <v>579390.52753878944</v>
      </c>
      <c r="AG151">
        <f t="shared" si="62"/>
        <v>0.52450643456606194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18.021642027738771</v>
      </c>
      <c r="Y152">
        <f t="shared" si="53"/>
        <v>36.233516567082553</v>
      </c>
      <c r="Z152">
        <f t="shared" si="54"/>
        <v>30.683040941578778</v>
      </c>
      <c r="AA152">
        <f t="shared" si="56"/>
        <v>0.84519829575261973</v>
      </c>
      <c r="AB152">
        <f t="shared" si="57"/>
        <v>579390.52753878804</v>
      </c>
      <c r="AC152">
        <f t="shared" si="58"/>
        <v>633098.64430127514</v>
      </c>
      <c r="AD152">
        <f t="shared" si="59"/>
        <v>36.363676411373653</v>
      </c>
      <c r="AE152">
        <f t="shared" si="60"/>
        <v>0.86842006473163813</v>
      </c>
      <c r="AF152">
        <f t="shared" si="61"/>
        <v>686723.16269543779</v>
      </c>
      <c r="AG152">
        <f t="shared" si="62"/>
        <v>0.55914393532234885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20.557430535307265</v>
      </c>
      <c r="Y153">
        <f t="shared" si="53"/>
        <v>36.49319370852772</v>
      </c>
      <c r="Z153">
        <f t="shared" si="54"/>
        <v>45.817558293085142</v>
      </c>
      <c r="AA153">
        <f t="shared" si="56"/>
        <v>0.89072110289984452</v>
      </c>
      <c r="AB153">
        <f t="shared" si="57"/>
        <v>686723.16269543825</v>
      </c>
      <c r="AC153">
        <f t="shared" si="58"/>
        <v>767591.46963777184</v>
      </c>
      <c r="AD153">
        <f t="shared" si="59"/>
        <v>36.687688729161287</v>
      </c>
      <c r="AE153">
        <f t="shared" si="60"/>
        <v>0.92287518976696037</v>
      </c>
      <c r="AF153">
        <f t="shared" si="61"/>
        <v>848344.02186738374</v>
      </c>
      <c r="AG153">
        <f t="shared" si="62"/>
        <v>0.60270369966384207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24.344005600851492</v>
      </c>
      <c r="Y154">
        <f t="shared" si="53"/>
        <v>36.880902887154321</v>
      </c>
      <c r="Z154">
        <f t="shared" si="54"/>
        <v>149.66683577303021</v>
      </c>
      <c r="AA154">
        <f t="shared" si="56"/>
        <v>0.95339061791672997</v>
      </c>
      <c r="AB154">
        <f t="shared" si="57"/>
        <v>848344.02186738327</v>
      </c>
      <c r="AC154">
        <f t="shared" si="58"/>
        <v>1116028.2231465876</v>
      </c>
      <c r="AD154">
        <f t="shared" si="59"/>
        <v>37.514543479201194</v>
      </c>
      <c r="AE154">
        <f t="shared" si="60"/>
        <v>1.0456740149666806</v>
      </c>
      <c r="AF154">
        <f t="shared" si="61"/>
        <v>1383380.2041964121</v>
      </c>
      <c r="AG154">
        <f t="shared" si="62"/>
        <v>0.66243115420102949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36.713165582093659</v>
      </c>
      <c r="Y155">
        <f t="shared" si="53"/>
        <v>38.137165005563524</v>
      </c>
      <c r="Z155">
        <f t="shared" si="54"/>
        <v>78.686441400329784</v>
      </c>
      <c r="AA155">
        <f t="shared" si="56"/>
        <v>1.1274122165091192</v>
      </c>
      <c r="AB155">
        <f t="shared" si="57"/>
        <v>1383380.204196411</v>
      </c>
      <c r="AC155">
        <f t="shared" si="58"/>
        <v>1522986.4567272882</v>
      </c>
      <c r="AD155">
        <f t="shared" si="59"/>
        <v>38.458384133068499</v>
      </c>
      <c r="AE155">
        <f t="shared" si="60"/>
        <v>1.1669293521158948</v>
      </c>
      <c r="AF155">
        <f t="shared" si="61"/>
        <v>1662450.447569981</v>
      </c>
      <c r="AG155">
        <f t="shared" si="62"/>
        <v>0.8268280327042733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43.216177268071327</v>
      </c>
      <c r="Y156">
        <f t="shared" si="53"/>
        <v>38.776643352437091</v>
      </c>
      <c r="Z156">
        <f t="shared" si="54"/>
        <v>32.512327689975407</v>
      </c>
      <c r="AA156">
        <f t="shared" si="56"/>
        <v>1.204576555780156</v>
      </c>
      <c r="AB156">
        <f t="shared" si="57"/>
        <v>1662450.4475699817</v>
      </c>
      <c r="AC156">
        <f t="shared" si="58"/>
        <v>1718804.3996115332</v>
      </c>
      <c r="AD156">
        <f t="shared" si="59"/>
        <v>38.904519781070924</v>
      </c>
      <c r="AE156">
        <f t="shared" si="60"/>
        <v>1.2193261305359742</v>
      </c>
      <c r="AF156">
        <f t="shared" si="61"/>
        <v>1775105.2531839637</v>
      </c>
      <c r="AG156">
        <f t="shared" si="62"/>
        <v>0.89903920135363247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45.903146498647807</v>
      </c>
      <c r="Y157">
        <f t="shared" si="53"/>
        <v>39.031864611366451</v>
      </c>
      <c r="Z157">
        <f t="shared" si="54"/>
        <v>21.796985517273811</v>
      </c>
      <c r="AA157">
        <f t="shared" si="56"/>
        <v>1.2338139524398823</v>
      </c>
      <c r="AB157">
        <f t="shared" si="57"/>
        <v>1775105.2531839651</v>
      </c>
      <c r="AC157">
        <f t="shared" si="58"/>
        <v>1812118.9620006662</v>
      </c>
      <c r="AD157">
        <f t="shared" si="59"/>
        <v>39.115363113017132</v>
      </c>
      <c r="AE157">
        <f t="shared" si="60"/>
        <v>1.2432094284039805</v>
      </c>
      <c r="AF157">
        <f t="shared" si="61"/>
        <v>1849098.8471038966</v>
      </c>
      <c r="AG157">
        <f t="shared" si="62"/>
        <v>0.92628960271576355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47.704550260405973</v>
      </c>
      <c r="Y158">
        <f t="shared" si="53"/>
        <v>39.198600460639881</v>
      </c>
      <c r="Z158">
        <f t="shared" si="54"/>
        <v>16.20124280188012</v>
      </c>
      <c r="AA158">
        <f t="shared" si="56"/>
        <v>1.252491448229599</v>
      </c>
      <c r="AB158">
        <f t="shared" si="57"/>
        <v>1849098.8471038952</v>
      </c>
      <c r="AC158">
        <f t="shared" si="58"/>
        <v>1876006.599540466</v>
      </c>
      <c r="AD158">
        <f t="shared" si="59"/>
        <v>39.259060807810293</v>
      </c>
      <c r="AE158">
        <f t="shared" si="60"/>
        <v>1.2591866179674744</v>
      </c>
      <c r="AF158">
        <f t="shared" si="61"/>
        <v>1902890.2493659807</v>
      </c>
      <c r="AG158">
        <f t="shared" si="62"/>
        <v>0.94366585742135922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49.043495946511769</v>
      </c>
      <c r="Y159">
        <f t="shared" si="53"/>
        <v>39.319374909566839</v>
      </c>
      <c r="Z159">
        <f t="shared" si="54"/>
        <v>12.689707652402426</v>
      </c>
      <c r="AA159">
        <f t="shared" si="56"/>
        <v>1.2658255732194161</v>
      </c>
      <c r="AB159">
        <f t="shared" si="57"/>
        <v>1902890.2493659798</v>
      </c>
      <c r="AC159">
        <f t="shared" si="58"/>
        <v>1923453.2371085093</v>
      </c>
      <c r="AD159">
        <f t="shared" si="59"/>
        <v>39.365446587536638</v>
      </c>
      <c r="AE159">
        <f t="shared" si="60"/>
        <v>1.2708704052310471</v>
      </c>
      <c r="AF159">
        <f t="shared" si="61"/>
        <v>1943998.0634557968</v>
      </c>
      <c r="AG159">
        <f t="shared" si="62"/>
        <v>0.9560558968729771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50.092232116131804</v>
      </c>
      <c r="Y160">
        <f t="shared" si="53"/>
        <v>39.411428403699084</v>
      </c>
      <c r="Z160">
        <f t="shared" si="54"/>
        <v>10.274373493582097</v>
      </c>
      <c r="AA160">
        <f t="shared" si="56"/>
        <v>1.2758846797948207</v>
      </c>
      <c r="AB160">
        <f t="shared" si="57"/>
        <v>1943998.0634557973</v>
      </c>
      <c r="AC160">
        <f t="shared" si="58"/>
        <v>1960195.3433206144</v>
      </c>
      <c r="AD160">
        <f t="shared" si="59"/>
        <v>39.447637028596198</v>
      </c>
      <c r="AE160">
        <f t="shared" si="60"/>
        <v>1.2798153719042025</v>
      </c>
      <c r="AF160">
        <f t="shared" si="61"/>
        <v>1976378.4726938377</v>
      </c>
      <c r="AG160">
        <f t="shared" si="62"/>
        <v>0.965394572425049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50.941353892460903</v>
      </c>
      <c r="Y161">
        <f t="shared" si="53"/>
        <v>39.483780122436016</v>
      </c>
      <c r="Z161">
        <f t="shared" si="54"/>
        <v>8.5163823649183605</v>
      </c>
      <c r="AA161">
        <f t="shared" si="56"/>
        <v>1.2837251030740791</v>
      </c>
      <c r="AB161">
        <f t="shared" si="57"/>
        <v>1976378.4726938375</v>
      </c>
      <c r="AC161">
        <f t="shared" si="58"/>
        <v>1989397.2557651573</v>
      </c>
      <c r="AD161">
        <f t="shared" si="59"/>
        <v>39.512840052465641</v>
      </c>
      <c r="AE161">
        <f t="shared" si="60"/>
        <v>1.2868620914773121</v>
      </c>
      <c r="AF161">
        <f t="shared" si="61"/>
        <v>2002404.7456782253</v>
      </c>
      <c r="AG161">
        <f t="shared" si="62"/>
        <v>0.97266819770427104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51.645187145759941</v>
      </c>
      <c r="Y162">
        <f t="shared" si="53"/>
        <v>39.54184229854711</v>
      </c>
      <c r="Z162">
        <f t="shared" si="54"/>
        <v>7.1858878958181123</v>
      </c>
      <c r="AA162">
        <f t="shared" si="56"/>
        <v>1.2899798175303883</v>
      </c>
      <c r="AB162">
        <f t="shared" si="57"/>
        <v>2002404.7456782255</v>
      </c>
      <c r="AC162">
        <f t="shared" si="58"/>
        <v>2013017.3802191433</v>
      </c>
      <c r="AD162">
        <f t="shared" si="59"/>
        <v>39.565496164885921</v>
      </c>
      <c r="AE162">
        <f t="shared" si="60"/>
        <v>1.292519110564524</v>
      </c>
      <c r="AF162">
        <f t="shared" si="61"/>
        <v>2023620.8733051384</v>
      </c>
      <c r="AG162">
        <f t="shared" si="62"/>
        <v>0.97846773419720512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52.239062178472182</v>
      </c>
      <c r="Y163">
        <f t="shared" si="53"/>
        <v>39.589114629886154</v>
      </c>
      <c r="Z163">
        <f t="shared" si="54"/>
        <v>0</v>
      </c>
      <c r="AA163">
        <f t="shared" si="56"/>
        <v>1.2950486753600743</v>
      </c>
      <c r="AB163">
        <f t="shared" si="57"/>
        <v>2023620.8733051394</v>
      </c>
      <c r="AC163">
        <f t="shared" si="58"/>
        <v>2021289.7856894913</v>
      </c>
      <c r="AD163">
        <f t="shared" si="59"/>
        <v>39.583926715402022</v>
      </c>
      <c r="AE163">
        <f t="shared" si="60"/>
        <v>1.2944947821224992</v>
      </c>
      <c r="AF163">
        <f t="shared" si="61"/>
        <v>2018960.6920894983</v>
      </c>
      <c r="AG163">
        <f t="shared" si="62"/>
        <v>0.98316579326569631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52.239062178472182</v>
      </c>
      <c r="Y164">
        <f t="shared" si="53"/>
        <v>39.57874285721752</v>
      </c>
      <c r="Z164">
        <f t="shared" si="54"/>
        <v>0</v>
      </c>
      <c r="AA164">
        <f t="shared" si="56"/>
        <v>1.2939411712577382</v>
      </c>
      <c r="AB164">
        <f t="shared" si="57"/>
        <v>2018960.6920894966</v>
      </c>
      <c r="AC164">
        <f t="shared" si="58"/>
        <v>2016631.5979812327</v>
      </c>
      <c r="AD164">
        <f t="shared" si="59"/>
        <v>39.573551678673212</v>
      </c>
      <c r="AE164">
        <f t="shared" si="60"/>
        <v>1.2933838871618657</v>
      </c>
      <c r="AF164">
        <f t="shared" si="61"/>
        <v>2014304.5100957139</v>
      </c>
      <c r="AG164">
        <f t="shared" si="62"/>
        <v>0.98213968556926501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52.239062178472182</v>
      </c>
      <c r="Y165">
        <f t="shared" si="53"/>
        <v>39.568364971678783</v>
      </c>
      <c r="Z165">
        <f t="shared" si="54"/>
        <v>0</v>
      </c>
      <c r="AA165">
        <f t="shared" si="56"/>
        <v>1.2928270830964157</v>
      </c>
      <c r="AB165">
        <f t="shared" si="57"/>
        <v>2014304.5100957153</v>
      </c>
      <c r="AC165">
        <f t="shared" si="58"/>
        <v>2011977.4213461417</v>
      </c>
      <c r="AD165">
        <f t="shared" si="59"/>
        <v>39.563178262758512</v>
      </c>
      <c r="AE165">
        <f t="shared" si="60"/>
        <v>1.2922702788242229</v>
      </c>
      <c r="AF165">
        <f t="shared" si="61"/>
        <v>2009652.3370919481</v>
      </c>
      <c r="AG165">
        <f t="shared" si="62"/>
        <v>0.98110698871002733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52.239062178472182</v>
      </c>
      <c r="Y166">
        <f t="shared" si="53"/>
        <v>39.557996021538095</v>
      </c>
      <c r="Z166">
        <f t="shared" si="54"/>
        <v>0</v>
      </c>
      <c r="AA166">
        <f t="shared" si="56"/>
        <v>1.291713954169144</v>
      </c>
      <c r="AB166">
        <f t="shared" si="57"/>
        <v>2009652.3370919493</v>
      </c>
      <c r="AC166">
        <f t="shared" si="58"/>
        <v>2007327.2519744448</v>
      </c>
      <c r="AD166">
        <f t="shared" si="59"/>
        <v>39.552813778393492</v>
      </c>
      <c r="AE166">
        <f t="shared" si="60"/>
        <v>1.2911576293075</v>
      </c>
      <c r="AF166">
        <f t="shared" si="61"/>
        <v>2005004.1696264422</v>
      </c>
      <c r="AG166">
        <f t="shared" si="62"/>
        <v>0.98007518100662672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52.239062178472182</v>
      </c>
      <c r="Y167">
        <f t="shared" si="53"/>
        <v>39.547635999102042</v>
      </c>
      <c r="Z167">
        <f t="shared" si="54"/>
        <v>0</v>
      </c>
      <c r="AA167">
        <f t="shared" si="56"/>
        <v>1.2906017836500185</v>
      </c>
      <c r="AB167">
        <f t="shared" si="57"/>
        <v>2005004.1696264413</v>
      </c>
      <c r="AC167">
        <f t="shared" si="58"/>
        <v>2002681.0864158713</v>
      </c>
      <c r="AD167">
        <f t="shared" si="59"/>
        <v>39.542458217888061</v>
      </c>
      <c r="AE167">
        <f t="shared" si="60"/>
        <v>1.2900459377861497</v>
      </c>
      <c r="AF167">
        <f t="shared" si="61"/>
        <v>2000360.0042504112</v>
      </c>
      <c r="AG167">
        <f t="shared" si="62"/>
        <v>0.97904426169349601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52.239062178472182</v>
      </c>
      <c r="Y168">
        <f t="shared" si="53"/>
        <v>39.537284896683843</v>
      </c>
      <c r="Z168">
        <f t="shared" si="54"/>
        <v>0</v>
      </c>
      <c r="AA168">
        <f t="shared" si="56"/>
        <v>1.2894905707138473</v>
      </c>
      <c r="AB168">
        <f t="shared" si="57"/>
        <v>2000360.0042504116</v>
      </c>
      <c r="AC168">
        <f t="shared" si="58"/>
        <v>1998038.9212231268</v>
      </c>
      <c r="AD168">
        <f t="shared" si="59"/>
        <v>39.532111573558751</v>
      </c>
      <c r="AE168">
        <f t="shared" si="60"/>
        <v>1.288935203435335</v>
      </c>
      <c r="AF168">
        <f t="shared" si="61"/>
        <v>1995719.8375180445</v>
      </c>
      <c r="AG168">
        <f t="shared" si="62"/>
        <v>0.97801423000572885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52.239062178472182</v>
      </c>
      <c r="Y169">
        <f t="shared" si="53"/>
        <v>39.526942706603329</v>
      </c>
      <c r="Z169">
        <f t="shared" si="54"/>
        <v>0</v>
      </c>
      <c r="AA169">
        <f t="shared" si="56"/>
        <v>1.2883803145361472</v>
      </c>
      <c r="AB169">
        <f t="shared" si="57"/>
        <v>1995719.8375180452</v>
      </c>
      <c r="AC169">
        <f t="shared" si="58"/>
        <v>1993400.7529518802</v>
      </c>
      <c r="AD169">
        <f t="shared" si="59"/>
        <v>39.521773837728688</v>
      </c>
      <c r="AE169">
        <f t="shared" si="60"/>
        <v>1.2878254254309272</v>
      </c>
      <c r="AF169">
        <f t="shared" si="61"/>
        <v>1991083.6659864939</v>
      </c>
      <c r="AG169">
        <f t="shared" si="62"/>
        <v>0.97698508517907601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52.239062178472182</v>
      </c>
      <c r="Y170">
        <f t="shared" si="53"/>
        <v>39.516604379958068</v>
      </c>
      <c r="Z170">
        <f t="shared" si="54"/>
        <v>0</v>
      </c>
      <c r="AA170">
        <f t="shared" si="56"/>
        <v>1.2872684466088515</v>
      </c>
      <c r="AB170">
        <f t="shared" si="57"/>
        <v>1991083.6659864939</v>
      </c>
      <c r="AC170">
        <f t="shared" si="58"/>
        <v>1988766.582782598</v>
      </c>
      <c r="AD170">
        <f t="shared" si="59"/>
        <v>39.511432293180896</v>
      </c>
      <c r="AE170">
        <f t="shared" si="60"/>
        <v>1.2867101253663722</v>
      </c>
      <c r="AF170">
        <f t="shared" si="61"/>
        <v>1986451.509535175</v>
      </c>
      <c r="AG170">
        <f t="shared" si="62"/>
        <v>0.97595428049467814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52.239062178472182</v>
      </c>
      <c r="Y171">
        <f t="shared" si="53"/>
        <v>39.506264692936313</v>
      </c>
      <c r="Z171">
        <f t="shared" si="54"/>
        <v>0</v>
      </c>
      <c r="AA171">
        <f t="shared" si="56"/>
        <v>1.2861522884402929</v>
      </c>
      <c r="AB171">
        <f t="shared" si="57"/>
        <v>1986451.5095351762</v>
      </c>
      <c r="AC171">
        <f t="shared" si="58"/>
        <v>1984136.4354159837</v>
      </c>
      <c r="AD171">
        <f t="shared" si="59"/>
        <v>39.501097090745802</v>
      </c>
      <c r="AE171">
        <f t="shared" si="60"/>
        <v>1.2855944513041531</v>
      </c>
      <c r="AF171">
        <f t="shared" si="61"/>
        <v>1981823.3695104814</v>
      </c>
      <c r="AG171">
        <f t="shared" si="62"/>
        <v>0.97491915982035493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52.239062178472182</v>
      </c>
      <c r="Y172">
        <f t="shared" si="53"/>
        <v>39.495933971197715</v>
      </c>
      <c r="Z172">
        <f t="shared" si="54"/>
        <v>0</v>
      </c>
      <c r="AA172">
        <f t="shared" si="56"/>
        <v>1.2850370980644741</v>
      </c>
      <c r="AB172">
        <f t="shared" si="57"/>
        <v>1981823.3695104807</v>
      </c>
      <c r="AC172">
        <f t="shared" si="58"/>
        <v>1979510.3027339645</v>
      </c>
      <c r="AD172">
        <f t="shared" si="59"/>
        <v>39.490770849705392</v>
      </c>
      <c r="AE172">
        <f t="shared" si="60"/>
        <v>1.284479744614917</v>
      </c>
      <c r="AF172">
        <f t="shared" si="61"/>
        <v>1977199.2424298669</v>
      </c>
      <c r="AG172">
        <f t="shared" si="62"/>
        <v>0.97388493667319365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52.239062178472182</v>
      </c>
      <c r="Y173">
        <f t="shared" si="53"/>
        <v>39.48561220696871</v>
      </c>
      <c r="Z173">
        <f t="shared" si="54"/>
        <v>0</v>
      </c>
      <c r="AA173">
        <f t="shared" si="56"/>
        <v>1.2839228746422469</v>
      </c>
      <c r="AB173">
        <f t="shared" si="57"/>
        <v>1977199.2424298674</v>
      </c>
      <c r="AC173">
        <f t="shared" si="58"/>
        <v>1974888.1812555112</v>
      </c>
      <c r="AD173">
        <f t="shared" si="59"/>
        <v>39.480453562289476</v>
      </c>
      <c r="AE173">
        <f t="shared" si="60"/>
        <v>1.2833660044598802</v>
      </c>
      <c r="AF173">
        <f t="shared" si="61"/>
        <v>1972579.1248138119</v>
      </c>
      <c r="AG173">
        <f t="shared" si="62"/>
        <v>0.97285161027497169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52.239062178472182</v>
      </c>
      <c r="Y174">
        <f t="shared" si="53"/>
        <v>39.475299392482462</v>
      </c>
      <c r="Z174">
        <f t="shared" si="54"/>
        <v>2.0620010249650277E-2</v>
      </c>
      <c r="AA174">
        <f t="shared" si="56"/>
        <v>1.2828096173351895</v>
      </c>
      <c r="AB174">
        <f t="shared" si="57"/>
        <v>1972579.1248138114</v>
      </c>
      <c r="AC174">
        <f t="shared" si="58"/>
        <v>1970307.1835210575</v>
      </c>
      <c r="AD174">
        <f t="shared" si="59"/>
        <v>39.470228069407398</v>
      </c>
      <c r="AE174">
        <f t="shared" si="60"/>
        <v>1.2822621734267112</v>
      </c>
      <c r="AF174">
        <f t="shared" si="61"/>
        <v>1968037.2130263739</v>
      </c>
      <c r="AG174">
        <f t="shared" si="62"/>
        <v>0.97181917984814004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52.240766311550665</v>
      </c>
      <c r="Y175">
        <f t="shared" si="53"/>
        <v>39.46516114545733</v>
      </c>
      <c r="Z175">
        <f t="shared" si="54"/>
        <v>0.12748519155419871</v>
      </c>
      <c r="AA175">
        <f t="shared" si="56"/>
        <v>1.2817152043990767</v>
      </c>
      <c r="AB175">
        <f t="shared" si="57"/>
        <v>1968037.2130263746</v>
      </c>
      <c r="AC175">
        <f t="shared" si="58"/>
        <v>1965959.5990032537</v>
      </c>
      <c r="AD175">
        <f t="shared" si="59"/>
        <v>39.460522881873153</v>
      </c>
      <c r="AE175">
        <f t="shared" si="60"/>
        <v>1.2812142187795617</v>
      </c>
      <c r="AF175">
        <f t="shared" si="61"/>
        <v>1963883.7885283632</v>
      </c>
      <c r="AG175">
        <f t="shared" si="62"/>
        <v>0.97080422561644719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52.251302277794814</v>
      </c>
      <c r="Y176">
        <f t="shared" si="53"/>
        <v>39.455882458081618</v>
      </c>
      <c r="Z176">
        <f t="shared" si="54"/>
        <v>0.31553619805951882</v>
      </c>
      <c r="AA176">
        <f t="shared" si="56"/>
        <v>1.2807104692659195</v>
      </c>
      <c r="AB176">
        <f t="shared" si="57"/>
        <v>1963883.788528363</v>
      </c>
      <c r="AC176">
        <f t="shared" si="58"/>
        <v>1962146.4748401914</v>
      </c>
      <c r="AD176">
        <f t="shared" si="59"/>
        <v>39.451998735617806</v>
      </c>
      <c r="AE176">
        <f t="shared" si="60"/>
        <v>1.2802888648198265</v>
      </c>
      <c r="AF176">
        <f t="shared" si="61"/>
        <v>1960410.6789280258</v>
      </c>
      <c r="AG176">
        <f t="shared" si="62"/>
        <v>0.96987218553389909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52.27737964953527</v>
      </c>
      <c r="Y177">
        <f t="shared" si="53"/>
        <v>39.448118406105316</v>
      </c>
      <c r="Z177">
        <f t="shared" si="54"/>
        <v>0.70036281308466497</v>
      </c>
      <c r="AA177">
        <f t="shared" si="56"/>
        <v>1.2798676287016395</v>
      </c>
      <c r="AB177">
        <f t="shared" si="57"/>
        <v>1960410.6789280265</v>
      </c>
      <c r="AC177">
        <f t="shared" si="58"/>
        <v>1959367.5702599159</v>
      </c>
      <c r="AD177">
        <f t="shared" si="59"/>
        <v>39.445786562066949</v>
      </c>
      <c r="AE177">
        <f t="shared" si="60"/>
        <v>1.2796144911967506</v>
      </c>
      <c r="AF177">
        <f t="shared" si="61"/>
        <v>1958325.372886823</v>
      </c>
      <c r="AG177">
        <f t="shared" si="62"/>
        <v>0.96909015515692309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52.335260873757143</v>
      </c>
      <c r="Y178">
        <f t="shared" si="53"/>
        <v>39.443456755206412</v>
      </c>
      <c r="Z178">
        <f t="shared" si="54"/>
        <v>3.4628701069887131</v>
      </c>
      <c r="AA178">
        <f t="shared" si="56"/>
        <v>1.2793615748413485</v>
      </c>
      <c r="AB178">
        <f t="shared" si="57"/>
        <v>1958325.3728868235</v>
      </c>
      <c r="AC178">
        <f t="shared" si="58"/>
        <v>1962255.6882446888</v>
      </c>
      <c r="AD178">
        <f t="shared" si="59"/>
        <v>39.452242879525315</v>
      </c>
      <c r="AE178">
        <f t="shared" si="60"/>
        <v>1.2803153682988602</v>
      </c>
      <c r="AF178">
        <f t="shared" si="61"/>
        <v>1966182.569946107</v>
      </c>
      <c r="AG178">
        <f t="shared" si="62"/>
        <v>0.96862061262669186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52.62144848590497</v>
      </c>
      <c r="Y179">
        <f t="shared" si="53"/>
        <v>39.461021296298831</v>
      </c>
      <c r="Z179">
        <f t="shared" si="54"/>
        <v>2.2647695084811517</v>
      </c>
      <c r="AA179">
        <f t="shared" si="56"/>
        <v>1.2812683121048385</v>
      </c>
      <c r="AB179">
        <f t="shared" si="57"/>
        <v>1966182.5699461079</v>
      </c>
      <c r="AC179">
        <f t="shared" si="58"/>
        <v>1967952.8720995854</v>
      </c>
      <c r="AD179">
        <f t="shared" si="59"/>
        <v>39.46497288351167</v>
      </c>
      <c r="AE179">
        <f t="shared" si="60"/>
        <v>1.281694881723155</v>
      </c>
      <c r="AF179">
        <f t="shared" si="61"/>
        <v>1969721.6386024368</v>
      </c>
      <c r="AG179">
        <f t="shared" si="62"/>
        <v>0.97038977946894533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52.808619519663743</v>
      </c>
      <c r="Y180">
        <f t="shared" si="53"/>
        <v>39.468921042915667</v>
      </c>
      <c r="Z180">
        <f t="shared" si="54"/>
        <v>0.99563236021464907</v>
      </c>
      <c r="AA180">
        <f t="shared" si="56"/>
        <v>1.2821210813131687</v>
      </c>
      <c r="AB180">
        <f t="shared" si="57"/>
        <v>1969721.6386024375</v>
      </c>
      <c r="AC180">
        <f t="shared" si="58"/>
        <v>1969205.9589044601</v>
      </c>
      <c r="AD180">
        <f t="shared" si="59"/>
        <v>39.467769966362752</v>
      </c>
      <c r="AE180">
        <f t="shared" si="60"/>
        <v>1.2819968238289268</v>
      </c>
      <c r="AF180">
        <f t="shared" si="61"/>
        <v>1968690.726533426</v>
      </c>
      <c r="AG180">
        <f t="shared" si="62"/>
        <v>0.97118063426249923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52.890903185797185</v>
      </c>
      <c r="Y181">
        <f t="shared" si="53"/>
        <v>39.466619888312501</v>
      </c>
      <c r="Z181">
        <f t="shared" si="54"/>
        <v>0.68402368717640982</v>
      </c>
      <c r="AA181">
        <f t="shared" si="56"/>
        <v>1.2818726741319806</v>
      </c>
      <c r="AB181">
        <f t="shared" si="57"/>
        <v>1968690.726533425</v>
      </c>
      <c r="AC181">
        <f t="shared" si="58"/>
        <v>1967614.5983569049</v>
      </c>
      <c r="AD181">
        <f t="shared" si="59"/>
        <v>39.464217804389506</v>
      </c>
      <c r="AE181">
        <f t="shared" si="60"/>
        <v>1.2816133717385356</v>
      </c>
      <c r="AF181">
        <f t="shared" si="61"/>
        <v>1966539.4036690013</v>
      </c>
      <c r="AG181">
        <f t="shared" si="62"/>
        <v>0.97095026242440197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52.947434069034905</v>
      </c>
      <c r="Y182">
        <f t="shared" si="53"/>
        <v>39.461817804156951</v>
      </c>
      <c r="Z182">
        <f t="shared" si="54"/>
        <v>0.5163288411732474</v>
      </c>
      <c r="AA182">
        <f t="shared" si="56"/>
        <v>1.2813542942772476</v>
      </c>
      <c r="AB182">
        <f t="shared" si="57"/>
        <v>1966539.4036690001</v>
      </c>
      <c r="AC182">
        <f t="shared" si="58"/>
        <v>1965162.3578534129</v>
      </c>
      <c r="AD182">
        <f t="shared" si="59"/>
        <v>39.458740668687476</v>
      </c>
      <c r="AE182">
        <f t="shared" si="60"/>
        <v>1.2810207474360327</v>
      </c>
      <c r="AF182">
        <f t="shared" si="61"/>
        <v>1963786.5128064542</v>
      </c>
      <c r="AG182">
        <f t="shared" si="62"/>
        <v>0.97046951899582512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52.990105874090546</v>
      </c>
      <c r="Y183">
        <f t="shared" si="53"/>
        <v>39.455665000572978</v>
      </c>
      <c r="Z183">
        <f t="shared" si="54"/>
        <v>0.40886220057834421</v>
      </c>
      <c r="AA183">
        <f t="shared" si="56"/>
        <v>1.2806868627766985</v>
      </c>
      <c r="AB183">
        <f t="shared" si="57"/>
        <v>1963786.5128064554</v>
      </c>
      <c r="AC183">
        <f t="shared" si="58"/>
        <v>1962217.2284144983</v>
      </c>
      <c r="AD183">
        <f t="shared" si="59"/>
        <v>39.452156903511032</v>
      </c>
      <c r="AE183">
        <f t="shared" si="60"/>
        <v>1.2803060350186846</v>
      </c>
      <c r="AF183">
        <f t="shared" si="61"/>
        <v>1960649.31500247</v>
      </c>
      <c r="AG183">
        <f t="shared" si="62"/>
        <v>0.96985028223160585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53.023896138601152</v>
      </c>
      <c r="Y184">
        <f t="shared" si="53"/>
        <v>39.448651871241346</v>
      </c>
      <c r="Z184">
        <f t="shared" si="54"/>
        <v>0.33377869860107262</v>
      </c>
      <c r="AA184">
        <f t="shared" si="56"/>
        <v>1.2799255399646821</v>
      </c>
      <c r="AB184">
        <f t="shared" si="57"/>
        <v>1960649.3150024689</v>
      </c>
      <c r="AC184">
        <f t="shared" si="58"/>
        <v>1958946.2506880143</v>
      </c>
      <c r="AD184">
        <f t="shared" si="59"/>
        <v>39.444844712418849</v>
      </c>
      <c r="AE184">
        <f t="shared" si="60"/>
        <v>1.2795122470217637</v>
      </c>
      <c r="AF184">
        <f t="shared" si="61"/>
        <v>1957244.6742281544</v>
      </c>
      <c r="AG184">
        <f t="shared" si="62"/>
        <v>0.9691438881745158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53.051481155014464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39.441040879659091</v>
      </c>
      <c r="Z185">
        <f>(V186-V185)*43560/3600</f>
        <v>0.27846226910996563</v>
      </c>
      <c r="AA185">
        <f t="shared" si="56"/>
        <v>1.2790993151455416</v>
      </c>
      <c r="AB185">
        <f t="shared" si="57"/>
        <v>1957244.6742281555</v>
      </c>
      <c r="AC185">
        <f t="shared" si="58"/>
        <v>1955443.5275452915</v>
      </c>
      <c r="AD185">
        <f t="shared" si="59"/>
        <v>39.437014460089337</v>
      </c>
      <c r="AE185">
        <f t="shared" si="60"/>
        <v>1.2786622199596056</v>
      </c>
      <c r="AF185">
        <f t="shared" si="61"/>
        <v>1953643.9544050968</v>
      </c>
      <c r="AG185">
        <f t="shared" si="62"/>
        <v>0.96837727473163848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53.074494565684709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39.432991558135917</v>
      </c>
      <c r="Z186">
        <f t="shared" ref="Z186:Z196" si="66">(V187-V186)*43560/3600</f>
        <v>0.23618918401460148</v>
      </c>
      <c r="AA186">
        <f t="shared" si="56"/>
        <v>1.2782255066348092</v>
      </c>
      <c r="AB186">
        <f t="shared" si="57"/>
        <v>1953643.9544050966</v>
      </c>
      <c r="AC186">
        <f t="shared" si="58"/>
        <v>1951768.2890243803</v>
      </c>
      <c r="AD186">
        <f t="shared" si="59"/>
        <v>39.428798553830894</v>
      </c>
      <c r="AE186">
        <f t="shared" si="60"/>
        <v>1.2777703275446564</v>
      </c>
      <c r="AF186">
        <f t="shared" si="61"/>
        <v>1949894.2622883883</v>
      </c>
      <c r="AG186">
        <f t="shared" si="62"/>
        <v>0.96756651071764399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53.094014332958643</v>
      </c>
      <c r="Y187">
        <f t="shared" si="65"/>
        <v>39.424609212676266</v>
      </c>
      <c r="Z187">
        <f t="shared" si="66"/>
        <v>0</v>
      </c>
      <c r="AA187">
        <f t="shared" si="56"/>
        <v>1.2773155461143535</v>
      </c>
      <c r="AB187">
        <f t="shared" si="57"/>
        <v>1949894.2622883888</v>
      </c>
      <c r="AC187">
        <f t="shared" si="58"/>
        <v>1947595.094305383</v>
      </c>
      <c r="AD187">
        <f t="shared" si="59"/>
        <v>39.419469478611852</v>
      </c>
      <c r="AE187">
        <f t="shared" si="60"/>
        <v>1.2767575930799944</v>
      </c>
      <c r="AF187">
        <f t="shared" si="61"/>
        <v>1945297.9349533007</v>
      </c>
      <c r="AG187">
        <f t="shared" si="62"/>
        <v>0.96672220302885437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53.094014332958643</v>
      </c>
      <c r="Y188">
        <f t="shared" si="65"/>
        <v>39.414334234792967</v>
      </c>
      <c r="Z188">
        <f t="shared" si="66"/>
        <v>0</v>
      </c>
      <c r="AA188">
        <f t="shared" si="56"/>
        <v>1.276200127492279</v>
      </c>
      <c r="AB188">
        <f t="shared" si="57"/>
        <v>1945297.9349532998</v>
      </c>
      <c r="AC188">
        <f t="shared" si="58"/>
        <v>1943000.7747238136</v>
      </c>
      <c r="AD188">
        <f t="shared" si="59"/>
        <v>39.409198989012673</v>
      </c>
      <c r="AE188">
        <f t="shared" si="60"/>
        <v>1.275642661691639</v>
      </c>
      <c r="AF188">
        <f t="shared" si="61"/>
        <v>1940705.6213712099</v>
      </c>
      <c r="AG188">
        <f t="shared" si="62"/>
        <v>0.96568726085535761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53.094014332958643</v>
      </c>
      <c r="Y189">
        <f t="shared" si="65"/>
        <v>39.404068229556806</v>
      </c>
      <c r="Z189">
        <f t="shared" si="66"/>
        <v>0</v>
      </c>
      <c r="AA189">
        <f t="shared" si="56"/>
        <v>1.2750856829119803</v>
      </c>
      <c r="AB189">
        <f t="shared" si="57"/>
        <v>1940705.621371211</v>
      </c>
      <c r="AC189">
        <f t="shared" si="58"/>
        <v>1938410.4671419694</v>
      </c>
      <c r="AD189">
        <f t="shared" si="59"/>
        <v>39.398932907206571</v>
      </c>
      <c r="AE189">
        <f t="shared" si="60"/>
        <v>1.2745263094619643</v>
      </c>
      <c r="AF189">
        <f t="shared" si="61"/>
        <v>1936117.3266571478</v>
      </c>
      <c r="AG189">
        <f t="shared" si="62"/>
        <v>0.96465322244740037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53.094014332958643</v>
      </c>
      <c r="Y190">
        <f t="shared" si="65"/>
        <v>39.393799013086401</v>
      </c>
      <c r="Z190">
        <f t="shared" si="66"/>
        <v>0</v>
      </c>
      <c r="AA190">
        <f t="shared" si="56"/>
        <v>1.2739658111623597</v>
      </c>
      <c r="AB190">
        <f t="shared" si="57"/>
        <v>1936117.3266571483</v>
      </c>
      <c r="AC190">
        <f t="shared" si="58"/>
        <v>1933824.1881970561</v>
      </c>
      <c r="AD190">
        <f t="shared" si="59"/>
        <v>39.388665123499209</v>
      </c>
      <c r="AE190">
        <f t="shared" si="60"/>
        <v>1.2734053133576479</v>
      </c>
      <c r="AF190">
        <f t="shared" si="61"/>
        <v>1931533.0675290609</v>
      </c>
      <c r="AG190">
        <f t="shared" si="62"/>
        <v>0.96361373901176939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53.094014332958643</v>
      </c>
      <c r="Y191">
        <f t="shared" si="65"/>
        <v>39.383535751354813</v>
      </c>
      <c r="Z191">
        <f t="shared" si="66"/>
        <v>0</v>
      </c>
      <c r="AA191">
        <f t="shared" si="56"/>
        <v>1.2728453087495131</v>
      </c>
      <c r="AB191">
        <f t="shared" si="57"/>
        <v>1931533.0675290595</v>
      </c>
      <c r="AC191">
        <f t="shared" si="58"/>
        <v>1929241.9459733104</v>
      </c>
      <c r="AD191">
        <f t="shared" si="59"/>
        <v>39.378406377222916</v>
      </c>
      <c r="AE191">
        <f t="shared" si="60"/>
        <v>1.2722853039243904</v>
      </c>
      <c r="AF191">
        <f t="shared" si="61"/>
        <v>1926952.8404349317</v>
      </c>
      <c r="AG191">
        <f t="shared" si="62"/>
        <v>0.9625735674582766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53.094014332958643</v>
      </c>
      <c r="Y192">
        <f t="shared" si="65"/>
        <v>39.373281516560553</v>
      </c>
      <c r="Z192">
        <f t="shared" si="66"/>
        <v>0</v>
      </c>
      <c r="AA192">
        <f t="shared" si="56"/>
        <v>1.2717257918620595</v>
      </c>
      <c r="AB192">
        <f t="shared" si="57"/>
        <v>1926952.8404349305</v>
      </c>
      <c r="AC192">
        <f t="shared" si="58"/>
        <v>1924663.7340095788</v>
      </c>
      <c r="AD192">
        <f t="shared" si="59"/>
        <v>39.368156653912436</v>
      </c>
      <c r="AE192">
        <f t="shared" si="60"/>
        <v>1.2711662795829319</v>
      </c>
      <c r="AF192">
        <f t="shared" si="61"/>
        <v>1922376.641828432</v>
      </c>
      <c r="AG192">
        <f t="shared" si="62"/>
        <v>0.96153431077606621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53.094014332958643</v>
      </c>
      <c r="Y193">
        <f t="shared" si="65"/>
        <v>39.36303630076408</v>
      </c>
      <c r="Z193">
        <f t="shared" si="66"/>
        <v>0</v>
      </c>
      <c r="AA193">
        <f t="shared" si="56"/>
        <v>1.2706072596331919</v>
      </c>
      <c r="AB193">
        <f t="shared" si="57"/>
        <v>1922376.641828432</v>
      </c>
      <c r="AC193">
        <f t="shared" si="58"/>
        <v>1920089.5487610921</v>
      </c>
      <c r="AD193">
        <f t="shared" si="59"/>
        <v>39.35791594563171</v>
      </c>
      <c r="AE193">
        <f t="shared" si="60"/>
        <v>1.2700482394668451</v>
      </c>
      <c r="AF193">
        <f t="shared" si="61"/>
        <v>1917804.4681663513</v>
      </c>
      <c r="AG193">
        <f t="shared" si="62"/>
        <v>0.96049596816047378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53.094014332958643</v>
      </c>
      <c r="Y194">
        <f t="shared" si="65"/>
        <v>39.35280009603283</v>
      </c>
      <c r="Z194">
        <f t="shared" si="66"/>
        <v>0</v>
      </c>
      <c r="AA194">
        <f t="shared" si="56"/>
        <v>1.2694897111968639</v>
      </c>
      <c r="AB194">
        <f t="shared" si="57"/>
        <v>1917804.4681663502</v>
      </c>
      <c r="AC194">
        <f t="shared" si="58"/>
        <v>1915519.3866861959</v>
      </c>
      <c r="AD194">
        <f t="shared" si="59"/>
        <v>39.347684244451685</v>
      </c>
      <c r="AE194">
        <f t="shared" si="60"/>
        <v>1.268931182710467</v>
      </c>
      <c r="AF194">
        <f t="shared" si="61"/>
        <v>1913236.3159085924</v>
      </c>
      <c r="AG194">
        <f t="shared" si="62"/>
        <v>0.95945853880754162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53.094014332958643</v>
      </c>
      <c r="Y195">
        <f t="shared" si="65"/>
        <v>39.342572257844658</v>
      </c>
      <c r="Z195">
        <f t="shared" si="66"/>
        <v>0</v>
      </c>
      <c r="AA195">
        <f t="shared" si="56"/>
        <v>1.268372806270593</v>
      </c>
      <c r="AB195">
        <f t="shared" si="57"/>
        <v>1913236.3159085924</v>
      </c>
      <c r="AC195">
        <f t="shared" si="58"/>
        <v>1910953.2448573054</v>
      </c>
      <c r="AD195">
        <f t="shared" si="59"/>
        <v>39.337453288804433</v>
      </c>
      <c r="AE195">
        <f t="shared" si="60"/>
        <v>1.2678107072336233</v>
      </c>
      <c r="AF195">
        <f t="shared" si="61"/>
        <v>1908672.1973625515</v>
      </c>
      <c r="AG195">
        <f t="shared" si="62"/>
        <v>0.9584216852362113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53.094014332958643</v>
      </c>
      <c r="Y196">
        <f t="shared" si="65"/>
        <v>39.332338856864908</v>
      </c>
      <c r="Z196">
        <f t="shared" si="66"/>
        <v>0</v>
      </c>
      <c r="AA196">
        <f t="shared" si="56"/>
        <v>1.2672491064024278</v>
      </c>
      <c r="AB196">
        <f t="shared" si="57"/>
        <v>1908672.1973625529</v>
      </c>
      <c r="AC196">
        <f t="shared" si="58"/>
        <v>1906391.1489710284</v>
      </c>
      <c r="AD196">
        <f t="shared" si="59"/>
        <v>39.327224422914689</v>
      </c>
      <c r="AE196">
        <f t="shared" si="60"/>
        <v>1.2666875053504441</v>
      </c>
      <c r="AF196">
        <f t="shared" si="61"/>
        <v>1904112.1223432913</v>
      </c>
      <c r="AG196">
        <f t="shared" si="62"/>
        <v>0.95737802883789136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53.094014332958643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39.322114522045574</v>
      </c>
      <c r="Z197">
        <f>(V198-V197)*43560/3600</f>
        <v>0</v>
      </c>
      <c r="AA197">
        <f t="shared" si="56"/>
        <v>1.2661264020628542</v>
      </c>
      <c r="AB197">
        <f t="shared" si="57"/>
        <v>1904112.1223432915</v>
      </c>
      <c r="AC197">
        <f t="shared" si="58"/>
        <v>1901833.0948195783</v>
      </c>
      <c r="AD197">
        <f t="shared" si="59"/>
        <v>39.317004619167548</v>
      </c>
      <c r="AE197">
        <f t="shared" si="60"/>
        <v>1.2655652985546719</v>
      </c>
      <c r="AF197">
        <f t="shared" si="61"/>
        <v>1899556.0872684948</v>
      </c>
      <c r="AG197">
        <f t="shared" si="62"/>
        <v>0.95633529705459863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53.094014332958643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39.311899245354603</v>
      </c>
      <c r="Z198">
        <f t="shared" ref="Z198:Z259" si="68">(V199-V198)*43560/3600</f>
        <v>0</v>
      </c>
      <c r="AA198">
        <f t="shared" si="56"/>
        <v>1.2650046923698959</v>
      </c>
      <c r="AB198">
        <f t="shared" si="57"/>
        <v>1899556.0872684962</v>
      </c>
      <c r="AC198">
        <f t="shared" si="58"/>
        <v>1897279.0788222305</v>
      </c>
      <c r="AD198">
        <f t="shared" si="59"/>
        <v>39.306793869534523</v>
      </c>
      <c r="AE198">
        <f t="shared" si="60"/>
        <v>1.2644440859647224</v>
      </c>
      <c r="AF198">
        <f t="shared" si="61"/>
        <v>1895004.0885590231</v>
      </c>
      <c r="AG198">
        <f t="shared" si="62"/>
        <v>0.95529348906718203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53.094014332958643</v>
      </c>
      <c r="Y199">
        <f t="shared" si="67"/>
        <v>39.301693018767047</v>
      </c>
      <c r="Z199">
        <f t="shared" si="68"/>
        <v>0</v>
      </c>
      <c r="AA199">
        <f t="shared" si="56"/>
        <v>1.2638839764423568</v>
      </c>
      <c r="AB199">
        <f t="shared" si="57"/>
        <v>1895004.0885590226</v>
      </c>
      <c r="AC199">
        <f t="shared" si="58"/>
        <v>1892729.0974014264</v>
      </c>
      <c r="AD199">
        <f t="shared" si="59"/>
        <v>39.29659216599422</v>
      </c>
      <c r="AE199">
        <f t="shared" si="60"/>
        <v>1.2633238666997895</v>
      </c>
      <c r="AF199">
        <f t="shared" si="61"/>
        <v>1890456.1226389033</v>
      </c>
      <c r="AG199">
        <f t="shared" si="62"/>
        <v>0.95425260405721479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53.094014332958643</v>
      </c>
      <c r="Y200">
        <f t="shared" si="67"/>
        <v>39.291495834265078</v>
      </c>
      <c r="Z200">
        <f t="shared" si="68"/>
        <v>0</v>
      </c>
      <c r="AA200">
        <f t="shared" si="56"/>
        <v>1.2627642533998225</v>
      </c>
      <c r="AB200">
        <f t="shared" si="57"/>
        <v>1890456.1226389029</v>
      </c>
      <c r="AC200">
        <f t="shared" si="58"/>
        <v>1888183.1469827832</v>
      </c>
      <c r="AD200">
        <f t="shared" si="59"/>
        <v>39.286399500532362</v>
      </c>
      <c r="AE200">
        <f t="shared" si="60"/>
        <v>1.262204639879849</v>
      </c>
      <c r="AF200">
        <f t="shared" si="61"/>
        <v>1885912.1859353355</v>
      </c>
      <c r="AG200">
        <f t="shared" si="62"/>
        <v>0.95321264120699634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53.094014332958643</v>
      </c>
      <c r="Y201">
        <f t="shared" si="67"/>
        <v>39.281303667675282</v>
      </c>
      <c r="Z201">
        <f t="shared" si="68"/>
        <v>0</v>
      </c>
      <c r="AA201">
        <f t="shared" si="56"/>
        <v>1.261643347182742</v>
      </c>
      <c r="AB201">
        <f t="shared" si="57"/>
        <v>1885912.1859353352</v>
      </c>
      <c r="AC201">
        <f t="shared" si="58"/>
        <v>1883641.2279104062</v>
      </c>
      <c r="AD201">
        <f t="shared" si="59"/>
        <v>39.276204262239382</v>
      </c>
      <c r="AE201">
        <f t="shared" si="60"/>
        <v>1.2610801166273677</v>
      </c>
      <c r="AF201">
        <f t="shared" si="61"/>
        <v>1881372.2975154768</v>
      </c>
      <c r="AG201">
        <f t="shared" si="62"/>
        <v>0.9521714417924324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53.094014332958643</v>
      </c>
      <c r="Y202">
        <f t="shared" si="67"/>
        <v>39.27110940981914</v>
      </c>
      <c r="Z202">
        <f t="shared" si="68"/>
        <v>0</v>
      </c>
      <c r="AA202">
        <f t="shared" si="56"/>
        <v>1.2605173889536665</v>
      </c>
      <c r="AB202">
        <f t="shared" si="57"/>
        <v>1881372.2975154773</v>
      </c>
      <c r="AC202">
        <f t="shared" si="58"/>
        <v>1879103.3662153606</v>
      </c>
      <c r="AD202">
        <f t="shared" si="59"/>
        <v>39.266014555366311</v>
      </c>
      <c r="AE202">
        <f t="shared" si="60"/>
        <v>1.2599546610554659</v>
      </c>
      <c r="AF202">
        <f t="shared" si="61"/>
        <v>1876836.4607356775</v>
      </c>
      <c r="AG202">
        <f t="shared" si="62"/>
        <v>0.9511251674008574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53.094014332958643</v>
      </c>
      <c r="Y203">
        <f t="shared" si="67"/>
        <v>39.260924249865781</v>
      </c>
      <c r="Z203">
        <f t="shared" si="68"/>
        <v>0</v>
      </c>
      <c r="AA203">
        <f t="shared" si="56"/>
        <v>1.2593924355901391</v>
      </c>
      <c r="AB203">
        <f t="shared" si="57"/>
        <v>1876836.4607356768</v>
      </c>
      <c r="AC203">
        <f t="shared" si="58"/>
        <v>1874569.5543516146</v>
      </c>
      <c r="AD203">
        <f t="shared" si="59"/>
        <v>39.255833942334483</v>
      </c>
      <c r="AE203">
        <f t="shared" si="60"/>
        <v>1.2588302099005138</v>
      </c>
      <c r="AF203">
        <f t="shared" si="61"/>
        <v>1872304.671980035</v>
      </c>
      <c r="AG203">
        <f t="shared" si="62"/>
        <v>0.95007982676069735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53.094014332958643</v>
      </c>
      <c r="Y204">
        <f t="shared" si="67"/>
        <v>39.250748179695755</v>
      </c>
      <c r="Z204">
        <f t="shared" si="68"/>
        <v>0</v>
      </c>
      <c r="AA204">
        <f t="shared" si="56"/>
        <v>1.2582684861953644</v>
      </c>
      <c r="AB204">
        <f t="shared" si="57"/>
        <v>1872304.6719800364</v>
      </c>
      <c r="AC204">
        <f t="shared" si="58"/>
        <v>1870039.7887048847</v>
      </c>
      <c r="AD204">
        <f t="shared" si="59"/>
        <v>39.245662415028065</v>
      </c>
      <c r="AE204">
        <f t="shared" si="60"/>
        <v>1.2577067622661158</v>
      </c>
      <c r="AF204">
        <f t="shared" si="61"/>
        <v>1867776.9276358783</v>
      </c>
      <c r="AG204">
        <f t="shared" si="62"/>
        <v>0.94903541903862332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53.094014332958643</v>
      </c>
      <c r="Y205">
        <f t="shared" si="67"/>
        <v>39.240581191196846</v>
      </c>
      <c r="Z205">
        <f t="shared" si="68"/>
        <v>0</v>
      </c>
      <c r="AA205">
        <f t="shared" si="56"/>
        <v>1.257145539873346</v>
      </c>
      <c r="AB205">
        <f t="shared" si="57"/>
        <v>1867776.927635879</v>
      </c>
      <c r="AC205">
        <f t="shared" si="58"/>
        <v>1865514.065664107</v>
      </c>
      <c r="AD205">
        <f t="shared" si="59"/>
        <v>39.235499965338477</v>
      </c>
      <c r="AE205">
        <f t="shared" si="60"/>
        <v>1.2565843172566773</v>
      </c>
      <c r="AF205">
        <f t="shared" si="61"/>
        <v>1863253.224093755</v>
      </c>
      <c r="AG205">
        <f t="shared" si="62"/>
        <v>0.94799194340204829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53.094014332958643</v>
      </c>
      <c r="Y206">
        <f t="shared" si="67"/>
        <v>39.230423276264084</v>
      </c>
      <c r="Z206">
        <f t="shared" si="68"/>
        <v>0</v>
      </c>
      <c r="AA206">
        <f t="shared" si="56"/>
        <v>1.2560235957288883</v>
      </c>
      <c r="AB206">
        <f t="shared" si="57"/>
        <v>1863253.2240937557</v>
      </c>
      <c r="AC206">
        <f t="shared" si="58"/>
        <v>1860992.3816214437</v>
      </c>
      <c r="AD206">
        <f t="shared" si="59"/>
        <v>39.225346585164353</v>
      </c>
      <c r="AE206">
        <f t="shared" si="60"/>
        <v>1.2554628739774005</v>
      </c>
      <c r="AF206">
        <f t="shared" si="61"/>
        <v>1858733.5577474372</v>
      </c>
      <c r="AG206">
        <f t="shared" si="62"/>
        <v>0.94694939901912945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53.094014332958643</v>
      </c>
      <c r="Y207">
        <f t="shared" si="67"/>
        <v>39.220267371812398</v>
      </c>
      <c r="Z207">
        <f t="shared" si="68"/>
        <v>0</v>
      </c>
      <c r="AA207">
        <f t="shared" si="56"/>
        <v>1.2548987705136112</v>
      </c>
      <c r="AB207">
        <f t="shared" si="57"/>
        <v>1858733.5577474372</v>
      </c>
      <c r="AC207">
        <f t="shared" si="58"/>
        <v>1856474.7399605126</v>
      </c>
      <c r="AD207">
        <f t="shared" si="59"/>
        <v>39.21518765471918</v>
      </c>
      <c r="AE207">
        <f t="shared" si="60"/>
        <v>1.2543343838293435</v>
      </c>
      <c r="AF207">
        <f t="shared" si="61"/>
        <v>1854217.9539656516</v>
      </c>
      <c r="AG207">
        <f t="shared" si="62"/>
        <v>0.94590393303037712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53.094014332958643</v>
      </c>
      <c r="Y208">
        <f t="shared" si="67"/>
        <v>39.210112506798801</v>
      </c>
      <c r="Z208">
        <f t="shared" si="68"/>
        <v>0</v>
      </c>
      <c r="AA208">
        <f t="shared" si="56"/>
        <v>1.2537705048072665</v>
      </c>
      <c r="AB208">
        <f t="shared" si="57"/>
        <v>1854217.9539656513</v>
      </c>
      <c r="AC208">
        <f t="shared" si="58"/>
        <v>1851961.1670569982</v>
      </c>
      <c r="AD208">
        <f t="shared" si="59"/>
        <v>39.205037356823453</v>
      </c>
      <c r="AE208">
        <f t="shared" si="60"/>
        <v>1.2532066255568703</v>
      </c>
      <c r="AF208">
        <f t="shared" si="61"/>
        <v>1849706.4101136466</v>
      </c>
      <c r="AG208">
        <f t="shared" si="62"/>
        <v>0.94485498998912676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53.094014332958643</v>
      </c>
      <c r="Y209">
        <f t="shared" si="67"/>
        <v>39.199966771912841</v>
      </c>
      <c r="Z209">
        <f t="shared" si="68"/>
        <v>0</v>
      </c>
      <c r="AA209">
        <f t="shared" si="56"/>
        <v>1.2526432535122305</v>
      </c>
      <c r="AB209">
        <f t="shared" si="57"/>
        <v>1849706.410113646</v>
      </c>
      <c r="AC209">
        <f t="shared" si="58"/>
        <v>1847451.652257324</v>
      </c>
      <c r="AD209">
        <f t="shared" si="59"/>
        <v>39.194896184949108</v>
      </c>
      <c r="AE209">
        <f t="shared" si="60"/>
        <v>1.2520798812394767</v>
      </c>
      <c r="AF209">
        <f t="shared" si="61"/>
        <v>1845198.9225411839</v>
      </c>
      <c r="AG209">
        <f t="shared" si="62"/>
        <v>0.94380699004104784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53.094014332958643</v>
      </c>
      <c r="Y210">
        <f t="shared" si="67"/>
        <v>39.189830158945725</v>
      </c>
      <c r="Z210">
        <f t="shared" si="68"/>
        <v>0</v>
      </c>
      <c r="AA210">
        <f t="shared" si="56"/>
        <v>1.2515170157164575</v>
      </c>
      <c r="AB210">
        <f t="shared" si="57"/>
        <v>1845198.9225411848</v>
      </c>
      <c r="AC210">
        <f t="shared" si="58"/>
        <v>1842946.1919128953</v>
      </c>
      <c r="AD210">
        <f t="shared" si="59"/>
        <v>39.184764130891061</v>
      </c>
      <c r="AE210">
        <f t="shared" si="60"/>
        <v>1.2509541499655288</v>
      </c>
      <c r="AF210">
        <f t="shared" si="61"/>
        <v>1840695.4876013089</v>
      </c>
      <c r="AG210">
        <f t="shared" si="62"/>
        <v>0.94275993233821598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53.094014332958643</v>
      </c>
      <c r="Y211">
        <f t="shared" si="67"/>
        <v>39.179702659696027</v>
      </c>
      <c r="Z211">
        <f t="shared" si="68"/>
        <v>0</v>
      </c>
      <c r="AA211">
        <f t="shared" si="56"/>
        <v>1.2503917905087205</v>
      </c>
      <c r="AB211">
        <f t="shared" si="57"/>
        <v>1840695.4876013075</v>
      </c>
      <c r="AC211">
        <f t="shared" si="58"/>
        <v>1838444.7823783918</v>
      </c>
      <c r="AD211">
        <f t="shared" si="59"/>
        <v>39.174641186451566</v>
      </c>
      <c r="AE211">
        <f t="shared" si="60"/>
        <v>1.2498294308242086</v>
      </c>
      <c r="AF211">
        <f t="shared" si="61"/>
        <v>1836196.1016503402</v>
      </c>
      <c r="AG211">
        <f t="shared" si="62"/>
        <v>0.94171381603346793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53.094014332958643</v>
      </c>
      <c r="Y212">
        <f t="shared" si="67"/>
        <v>39.169584265969711</v>
      </c>
      <c r="Z212">
        <f t="shared" si="68"/>
        <v>0</v>
      </c>
      <c r="AA212">
        <f t="shared" si="56"/>
        <v>1.2492675769786135</v>
      </c>
      <c r="AB212">
        <f t="shared" si="57"/>
        <v>1836196.1016503398</v>
      </c>
      <c r="AC212">
        <f t="shared" si="58"/>
        <v>1833947.4200117784</v>
      </c>
      <c r="AD212">
        <f t="shared" si="59"/>
        <v>39.164525143048252</v>
      </c>
      <c r="AE212">
        <f t="shared" si="60"/>
        <v>1.2487044923043875</v>
      </c>
      <c r="AF212">
        <f t="shared" si="61"/>
        <v>1831700.765478044</v>
      </c>
      <c r="AG212">
        <f t="shared" si="62"/>
        <v>0.94066864028040387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53.094014332958643</v>
      </c>
      <c r="Y213">
        <f t="shared" si="67"/>
        <v>39.159465230085054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1.248138922797887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1831700.7654780438</v>
      </c>
      <c r="AC213">
        <f t="shared" ref="AC213:AC276" si="72">MAX(0,AB213+(Z213-AA213)*1800)</f>
        <v>1829454.1154170076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39.154405327195263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1.2475733544173369</v>
      </c>
      <c r="AF213">
        <f t="shared" ref="AF213:AF276" si="75">MAX(0,AB213+(Z213-AE213)*3600)</f>
        <v>1827209.5014021413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0.93961899462157172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53.094014332958643</v>
      </c>
      <c r="Y214">
        <f t="shared" si="67"/>
        <v>39.149350009886504</v>
      </c>
      <c r="Z214">
        <f t="shared" si="68"/>
        <v>0</v>
      </c>
      <c r="AA214">
        <f t="shared" si="70"/>
        <v>1.247008298588054</v>
      </c>
      <c r="AB214">
        <f t="shared" si="71"/>
        <v>1827209.5014021411</v>
      </c>
      <c r="AC214">
        <f t="shared" si="72"/>
        <v>1824964.8864646826</v>
      </c>
      <c r="AD214">
        <f t="shared" si="73"/>
        <v>39.144294690499883</v>
      </c>
      <c r="AE214">
        <f t="shared" si="74"/>
        <v>1.2464432425265191</v>
      </c>
      <c r="AF214">
        <f t="shared" si="75"/>
        <v>1822722.3057290455</v>
      </c>
      <c r="AG214">
        <f t="shared" si="76"/>
        <v>0.93856733035070394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53.094014332958643</v>
      </c>
      <c r="Y215">
        <f t="shared" si="67"/>
        <v>39.139243952540454</v>
      </c>
      <c r="Z215">
        <f t="shared" si="68"/>
        <v>3.8638189657902444E-3</v>
      </c>
      <c r="AA215">
        <f t="shared" si="70"/>
        <v>1.2458786985519577</v>
      </c>
      <c r="AB215">
        <f t="shared" si="71"/>
        <v>1822722.3057290467</v>
      </c>
      <c r="AC215">
        <f t="shared" si="72"/>
        <v>1820486.6789457917</v>
      </c>
      <c r="AD215">
        <f t="shared" si="73"/>
        <v>39.13420887626522</v>
      </c>
      <c r="AE215">
        <f t="shared" si="74"/>
        <v>1.2453159051551363</v>
      </c>
      <c r="AF215">
        <f t="shared" si="75"/>
        <v>1818253.0782187651</v>
      </c>
      <c r="AG215">
        <f t="shared" si="76"/>
        <v>0.93751661872786585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53.094333656840114</v>
      </c>
      <c r="Y216">
        <f t="shared" si="67"/>
        <v>39.129178363071674</v>
      </c>
      <c r="Z216">
        <f t="shared" si="68"/>
        <v>0.13811268327867054</v>
      </c>
      <c r="AA216">
        <f t="shared" si="70"/>
        <v>1.2447536217947284</v>
      </c>
      <c r="AB216">
        <f t="shared" si="71"/>
        <v>1818253.0782187649</v>
      </c>
      <c r="AC216">
        <f t="shared" si="72"/>
        <v>1816261.124529436</v>
      </c>
      <c r="AD216">
        <f t="shared" si="73"/>
        <v>39.124692087080696</v>
      </c>
      <c r="AE216">
        <f t="shared" si="74"/>
        <v>1.2442521703040215</v>
      </c>
      <c r="AF216">
        <f t="shared" si="75"/>
        <v>1814270.9760654736</v>
      </c>
      <c r="AG216">
        <f t="shared" si="76"/>
        <v>0.93647011448952433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53.105747928185458</v>
      </c>
      <c r="Y217">
        <f t="shared" si="67"/>
        <v>39.120209876816375</v>
      </c>
      <c r="Z217">
        <f t="shared" si="68"/>
        <v>0.36014154678025961</v>
      </c>
      <c r="AA217">
        <f t="shared" si="70"/>
        <v>1.2437511732580917</v>
      </c>
      <c r="AB217">
        <f t="shared" si="71"/>
        <v>1814270.9760654746</v>
      </c>
      <c r="AC217">
        <f t="shared" si="72"/>
        <v>1812680.4787378144</v>
      </c>
      <c r="AD217">
        <f t="shared" si="73"/>
        <v>39.116627760418275</v>
      </c>
      <c r="AE217">
        <f t="shared" si="74"/>
        <v>1.2433507838011513</v>
      </c>
      <c r="AF217">
        <f t="shared" si="75"/>
        <v>1811091.4228121995</v>
      </c>
      <c r="AG217">
        <f t="shared" si="76"/>
        <v>0.93553767442659619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53.135511692382174</v>
      </c>
      <c r="Y218">
        <f t="shared" si="67"/>
        <v>39.113048890344338</v>
      </c>
      <c r="Z218">
        <f t="shared" si="68"/>
        <v>0.62236159083325115</v>
      </c>
      <c r="AA218">
        <f t="shared" si="70"/>
        <v>1.2429507572006409</v>
      </c>
      <c r="AB218">
        <f t="shared" si="71"/>
        <v>1811091.4228122002</v>
      </c>
      <c r="AC218">
        <f t="shared" si="72"/>
        <v>1809974.3623127388</v>
      </c>
      <c r="AD218">
        <f t="shared" si="73"/>
        <v>39.110533047869659</v>
      </c>
      <c r="AE218">
        <f t="shared" si="74"/>
        <v>1.242669550034196</v>
      </c>
      <c r="AF218">
        <f t="shared" si="75"/>
        <v>1808858.3141590767</v>
      </c>
      <c r="AG218">
        <f t="shared" si="76"/>
        <v>0.93479315740482249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53.186946534599798</v>
      </c>
      <c r="Y219">
        <f t="shared" si="67"/>
        <v>39.108019485399119</v>
      </c>
      <c r="Z219">
        <f t="shared" si="68"/>
        <v>0.93746292757740468</v>
      </c>
      <c r="AA219">
        <f t="shared" si="70"/>
        <v>1.2423885977141935</v>
      </c>
      <c r="AB219">
        <f t="shared" si="71"/>
        <v>1808858.3141590767</v>
      </c>
      <c r="AC219">
        <f t="shared" si="72"/>
        <v>1808309.4479528305</v>
      </c>
      <c r="AD219">
        <f t="shared" si="73"/>
        <v>39.106783005502443</v>
      </c>
      <c r="AE219">
        <f t="shared" si="74"/>
        <v>1.2422502427398132</v>
      </c>
      <c r="AF219">
        <f t="shared" si="75"/>
        <v>1807761.0798244921</v>
      </c>
      <c r="AG219">
        <f t="shared" si="76"/>
        <v>0.93427025771694705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53.264422809606195</v>
      </c>
      <c r="Y220">
        <f t="shared" si="67"/>
        <v>39.105546124520984</v>
      </c>
      <c r="Z220">
        <f t="shared" si="68"/>
        <v>1.3244881947377607</v>
      </c>
      <c r="AA220">
        <f t="shared" si="70"/>
        <v>1.2421111473851019</v>
      </c>
      <c r="AB220">
        <f t="shared" si="71"/>
        <v>1807761.0798244919</v>
      </c>
      <c r="AC220">
        <f t="shared" si="72"/>
        <v>1807909.3585097266</v>
      </c>
      <c r="AD220">
        <f t="shared" si="73"/>
        <v>39.105880577010552</v>
      </c>
      <c r="AE220">
        <f t="shared" si="74"/>
        <v>1.2421487587546418</v>
      </c>
      <c r="AF220">
        <f t="shared" si="75"/>
        <v>1808057.5017940311</v>
      </c>
      <c r="AG220">
        <f t="shared" si="76"/>
        <v>0.9340121069477193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53.373884643882043</v>
      </c>
      <c r="Y221">
        <f t="shared" si="67"/>
        <v>39.106214724094265</v>
      </c>
      <c r="Z221">
        <f t="shared" si="68"/>
        <v>1.8137067271255374</v>
      </c>
      <c r="AA221">
        <f t="shared" si="70"/>
        <v>1.2421863357792962</v>
      </c>
      <c r="AB221">
        <f t="shared" si="71"/>
        <v>1808057.5017940304</v>
      </c>
      <c r="AC221">
        <f t="shared" si="72"/>
        <v>1809086.2384984537</v>
      </c>
      <c r="AD221">
        <f t="shared" si="73"/>
        <v>39.108532816355044</v>
      </c>
      <c r="AE221">
        <f t="shared" si="74"/>
        <v>1.2424459750520105</v>
      </c>
      <c r="AF221">
        <f t="shared" si="75"/>
        <v>1810114.0405014951</v>
      </c>
      <c r="AG221">
        <f t="shared" si="76"/>
        <v>0.93408207972503954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53.523777761826302</v>
      </c>
      <c r="Y222">
        <f t="shared" si="67"/>
        <v>39.110847630938551</v>
      </c>
      <c r="Z222">
        <f t="shared" si="68"/>
        <v>2.4571543887924605</v>
      </c>
      <c r="AA222">
        <f t="shared" si="70"/>
        <v>1.2427047124159052</v>
      </c>
      <c r="AB222">
        <f t="shared" si="71"/>
        <v>1810114.0405014944</v>
      </c>
      <c r="AC222">
        <f t="shared" si="72"/>
        <v>1812300.0499189722</v>
      </c>
      <c r="AD222">
        <f t="shared" si="73"/>
        <v>39.115770959035096</v>
      </c>
      <c r="AE222">
        <f t="shared" si="74"/>
        <v>1.243255015210075</v>
      </c>
      <c r="AF222">
        <f t="shared" si="75"/>
        <v>1814484.0782463909</v>
      </c>
      <c r="AG222">
        <f t="shared" si="76"/>
        <v>0.93456429576636701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53.726848372470307</v>
      </c>
      <c r="Y223">
        <f t="shared" si="67"/>
        <v>39.120689825322707</v>
      </c>
      <c r="Z223">
        <f t="shared" si="68"/>
        <v>3.3549714434521651</v>
      </c>
      <c r="AA223">
        <f t="shared" si="70"/>
        <v>1.2438048192875484</v>
      </c>
      <c r="AB223">
        <f t="shared" si="71"/>
        <v>1814484.0782463918</v>
      </c>
      <c r="AC223">
        <f t="shared" si="72"/>
        <v>1818284.1781698882</v>
      </c>
      <c r="AD223">
        <f t="shared" si="73"/>
        <v>39.12924840634868</v>
      </c>
      <c r="AE223">
        <f t="shared" si="74"/>
        <v>1.2447614508506624</v>
      </c>
      <c r="AF223">
        <f t="shared" si="75"/>
        <v>1822080.8342197572</v>
      </c>
      <c r="AG223">
        <f t="shared" si="76"/>
        <v>0.93558757395286041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54.004118739697759</v>
      </c>
      <c r="Y224">
        <f t="shared" si="67"/>
        <v>39.137799231086113</v>
      </c>
      <c r="Z224">
        <f t="shared" si="68"/>
        <v>4.7373888697699975</v>
      </c>
      <c r="AA224">
        <f t="shared" si="70"/>
        <v>1.2457172154580969</v>
      </c>
      <c r="AB224">
        <f t="shared" si="71"/>
        <v>1822080.8342197565</v>
      </c>
      <c r="AC224">
        <f t="shared" si="72"/>
        <v>1828365.843197518</v>
      </c>
      <c r="AD224">
        <f t="shared" si="73"/>
        <v>39.151954321654273</v>
      </c>
      <c r="AE224">
        <f t="shared" si="74"/>
        <v>1.2472993943701323</v>
      </c>
      <c r="AF224">
        <f t="shared" si="75"/>
        <v>1834645.156331196</v>
      </c>
      <c r="AG224">
        <f t="shared" si="76"/>
        <v>0.93736641320538949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54.395638481001065</v>
      </c>
      <c r="Y225">
        <f t="shared" si="67"/>
        <v>39.166096439951204</v>
      </c>
      <c r="Z225">
        <f t="shared" si="68"/>
        <v>7.3437088897886627</v>
      </c>
      <c r="AA225">
        <f t="shared" si="70"/>
        <v>1.2488800588303064</v>
      </c>
      <c r="AB225">
        <f t="shared" si="71"/>
        <v>1834645.1563311955</v>
      </c>
      <c r="AC225">
        <f t="shared" si="72"/>
        <v>1845615.8482269205</v>
      </c>
      <c r="AD225">
        <f t="shared" si="73"/>
        <v>39.190767757606714</v>
      </c>
      <c r="AE225">
        <f t="shared" si="74"/>
        <v>1.2516211884862671</v>
      </c>
      <c r="AF225">
        <f t="shared" si="75"/>
        <v>1856576.672055884</v>
      </c>
      <c r="AG225">
        <f t="shared" si="76"/>
        <v>0.94030836657648886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55.002556571066243</v>
      </c>
      <c r="Y226">
        <f t="shared" si="67"/>
        <v>39.215416883570754</v>
      </c>
      <c r="Z226">
        <f t="shared" si="68"/>
        <v>24.733776259561772</v>
      </c>
      <c r="AA226">
        <f t="shared" si="70"/>
        <v>1.2543598525137414</v>
      </c>
      <c r="AB226">
        <f t="shared" si="71"/>
        <v>1856576.6720558845</v>
      </c>
      <c r="AC226">
        <f t="shared" si="72"/>
        <v>1898839.621588571</v>
      </c>
      <c r="AD226">
        <f t="shared" si="73"/>
        <v>39.310292827704195</v>
      </c>
      <c r="AE226">
        <f t="shared" si="74"/>
        <v>1.2648282963403108</v>
      </c>
      <c r="AF226">
        <f t="shared" si="75"/>
        <v>1941064.8847234817</v>
      </c>
      <c r="AG226">
        <f t="shared" si="76"/>
        <v>0.94540290363403101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57.046670311525894</v>
      </c>
      <c r="Y227">
        <f t="shared" si="67"/>
        <v>39.404871354036359</v>
      </c>
      <c r="Z227">
        <f t="shared" si="68"/>
        <v>13.081256691725658</v>
      </c>
      <c r="AA227">
        <f t="shared" si="70"/>
        <v>1.2751728675278999</v>
      </c>
      <c r="AB227">
        <f t="shared" si="71"/>
        <v>1941064.8847234806</v>
      </c>
      <c r="AC227">
        <f t="shared" si="72"/>
        <v>1962315.8356070365</v>
      </c>
      <c r="AD227">
        <f t="shared" si="73"/>
        <v>39.452377337489857</v>
      </c>
      <c r="AE227">
        <f t="shared" si="74"/>
        <v>1.2803299646239559</v>
      </c>
      <c r="AF227">
        <f t="shared" si="75"/>
        <v>1983548.2209410467</v>
      </c>
      <c r="AG227">
        <f t="shared" si="76"/>
        <v>0.96473411677183574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58.127765905883386</v>
      </c>
      <c r="Y228">
        <f t="shared" si="67"/>
        <v>39.49978410539299</v>
      </c>
      <c r="Z228">
        <f t="shared" si="68"/>
        <v>5.3961446829598785</v>
      </c>
      <c r="AA228">
        <f t="shared" si="70"/>
        <v>1.2854527159379225</v>
      </c>
      <c r="AB228">
        <f t="shared" si="71"/>
        <v>1983548.220941047</v>
      </c>
      <c r="AC228">
        <f t="shared" si="72"/>
        <v>1990947.4664816866</v>
      </c>
      <c r="AD228">
        <f t="shared" si="73"/>
        <v>39.516300361674787</v>
      </c>
      <c r="AE228">
        <f t="shared" si="74"/>
        <v>1.2872356281599411</v>
      </c>
      <c r="AF228">
        <f t="shared" si="75"/>
        <v>1998340.2935383266</v>
      </c>
      <c r="AG228">
        <f t="shared" si="76"/>
        <v>0.9742703790464553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58.573728276375938</v>
      </c>
      <c r="Y229">
        <f t="shared" si="67"/>
        <v>39.532783284285664</v>
      </c>
      <c r="Z229">
        <f t="shared" si="68"/>
        <v>3.6134251547407863</v>
      </c>
      <c r="AA229">
        <f t="shared" si="70"/>
        <v>1.2890073130154507</v>
      </c>
      <c r="AB229">
        <f t="shared" si="71"/>
        <v>1998340.2935383259</v>
      </c>
      <c r="AC229">
        <f t="shared" si="72"/>
        <v>2002524.2456534316</v>
      </c>
      <c r="AD229">
        <f t="shared" si="73"/>
        <v>39.542108644894014</v>
      </c>
      <c r="AE229">
        <f t="shared" si="74"/>
        <v>1.2900084103791714</v>
      </c>
      <c r="AF229">
        <f t="shared" si="75"/>
        <v>2006704.5938180278</v>
      </c>
      <c r="AG229">
        <f t="shared" si="76"/>
        <v>0.97756627738881541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58.872358454453689</v>
      </c>
      <c r="Y230">
        <f t="shared" si="67"/>
        <v>39.551425972872643</v>
      </c>
      <c r="Z230">
        <f t="shared" si="68"/>
        <v>2.6833519073310299</v>
      </c>
      <c r="AA230">
        <f t="shared" si="70"/>
        <v>1.2910086454229481</v>
      </c>
      <c r="AB230">
        <f t="shared" si="71"/>
        <v>2006704.5938180273</v>
      </c>
      <c r="AC230">
        <f t="shared" si="72"/>
        <v>2009210.8116894618</v>
      </c>
      <c r="AD230">
        <f t="shared" si="73"/>
        <v>39.55701193197811</v>
      </c>
      <c r="AE230">
        <f t="shared" si="74"/>
        <v>1.2916083100546116</v>
      </c>
      <c r="AF230">
        <f t="shared" si="75"/>
        <v>2011714.8707682225</v>
      </c>
      <c r="AG230">
        <f t="shared" si="76"/>
        <v>0.97942139959840768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59.09412307489427</v>
      </c>
      <c r="Y231">
        <f t="shared" si="67"/>
        <v>39.562593079479718</v>
      </c>
      <c r="Z231">
        <f t="shared" si="68"/>
        <v>2.1002374595325959</v>
      </c>
      <c r="AA231">
        <f t="shared" si="70"/>
        <v>1.2922074581503318</v>
      </c>
      <c r="AB231">
        <f t="shared" si="71"/>
        <v>2011714.8707682227</v>
      </c>
      <c r="AC231">
        <f t="shared" si="72"/>
        <v>2013169.3247707109</v>
      </c>
      <c r="AD231">
        <f t="shared" si="73"/>
        <v>39.565834825008423</v>
      </c>
      <c r="AE231">
        <f t="shared" si="74"/>
        <v>1.2925554664514514</v>
      </c>
      <c r="AF231">
        <f t="shared" si="75"/>
        <v>2014622.5259433149</v>
      </c>
      <c r="AG231">
        <f t="shared" si="76"/>
        <v>0.98053263134950508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59.267696418657295</v>
      </c>
      <c r="Y232">
        <f t="shared" si="67"/>
        <v>39.569073778179536</v>
      </c>
      <c r="Z232">
        <f t="shared" si="68"/>
        <v>1.6994852736598554</v>
      </c>
      <c r="AA232">
        <f t="shared" si="70"/>
        <v>1.2929031749870239</v>
      </c>
      <c r="AB232">
        <f t="shared" si="71"/>
        <v>2014622.525943314</v>
      </c>
      <c r="AC232">
        <f t="shared" si="72"/>
        <v>2015354.3737209251</v>
      </c>
      <c r="AD232">
        <f t="shared" si="73"/>
        <v>39.570704949915942</v>
      </c>
      <c r="AE232">
        <f t="shared" si="74"/>
        <v>1.2930782847542142</v>
      </c>
      <c r="AF232">
        <f t="shared" si="75"/>
        <v>2016085.5911033743</v>
      </c>
      <c r="AG232">
        <f t="shared" si="76"/>
        <v>0.98117752159887095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59.408149747058935</v>
      </c>
      <c r="Y233">
        <f t="shared" si="67"/>
        <v>39.572334716602285</v>
      </c>
      <c r="Z233">
        <f t="shared" si="68"/>
        <v>1.4080091304763038</v>
      </c>
      <c r="AA233">
        <f t="shared" si="70"/>
        <v>1.2932532436862811</v>
      </c>
      <c r="AB233">
        <f t="shared" si="71"/>
        <v>2016085.5911033752</v>
      </c>
      <c r="AC233">
        <f t="shared" si="72"/>
        <v>2016292.1516995972</v>
      </c>
      <c r="AD233">
        <f t="shared" si="73"/>
        <v>39.572795107159884</v>
      </c>
      <c r="AE233">
        <f t="shared" si="74"/>
        <v>1.2933026675952162</v>
      </c>
      <c r="AF233">
        <f t="shared" si="75"/>
        <v>2016498.5343697472</v>
      </c>
      <c r="AG233">
        <f t="shared" si="76"/>
        <v>0.98150201552923566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59.52451413800739</v>
      </c>
      <c r="Y234">
        <f t="shared" si="67"/>
        <v>39.573255101148703</v>
      </c>
      <c r="Z234">
        <f t="shared" si="68"/>
        <v>1.1875501676861375</v>
      </c>
      <c r="AA234">
        <f t="shared" si="70"/>
        <v>1.2933520489316466</v>
      </c>
      <c r="AB234">
        <f t="shared" si="71"/>
        <v>2016498.5343697462</v>
      </c>
      <c r="AC234">
        <f t="shared" si="72"/>
        <v>2016308.0909835042</v>
      </c>
      <c r="AD234">
        <f t="shared" si="73"/>
        <v>39.572830633276382</v>
      </c>
      <c r="AE234">
        <f t="shared" si="74"/>
        <v>1.2933064813996431</v>
      </c>
      <c r="AF234">
        <f t="shared" si="75"/>
        <v>2016117.8116403776</v>
      </c>
      <c r="AG234">
        <f t="shared" si="76"/>
        <v>0.98159360241625893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59.622658779964922</v>
      </c>
      <c r="Y235">
        <f t="shared" si="67"/>
        <v>39.572406531029955</v>
      </c>
      <c r="Z235">
        <f t="shared" si="68"/>
        <v>0</v>
      </c>
      <c r="AA235">
        <f t="shared" si="70"/>
        <v>1.2932609531183596</v>
      </c>
      <c r="AB235">
        <f t="shared" si="71"/>
        <v>2016117.8116403781</v>
      </c>
      <c r="AC235">
        <f t="shared" si="72"/>
        <v>2013789.941924765</v>
      </c>
      <c r="AD235">
        <f t="shared" si="73"/>
        <v>39.567218081461192</v>
      </c>
      <c r="AE235">
        <f t="shared" si="74"/>
        <v>1.2927039619838361</v>
      </c>
      <c r="AF235">
        <f t="shared" si="75"/>
        <v>2011464.0773772362</v>
      </c>
      <c r="AG235">
        <f t="shared" si="76"/>
        <v>0.98150916173774083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59.622658779964922</v>
      </c>
      <c r="Y236">
        <f t="shared" si="67"/>
        <v>39.562034101091633</v>
      </c>
      <c r="Z236">
        <f t="shared" si="68"/>
        <v>0</v>
      </c>
      <c r="AA236">
        <f t="shared" si="70"/>
        <v>1.2921474506273853</v>
      </c>
      <c r="AB236">
        <f t="shared" si="71"/>
        <v>2011464.0773772376</v>
      </c>
      <c r="AC236">
        <f t="shared" si="72"/>
        <v>2009138.2119661083</v>
      </c>
      <c r="AD236">
        <f t="shared" si="73"/>
        <v>39.556850118797243</v>
      </c>
      <c r="AE236">
        <f t="shared" si="74"/>
        <v>1.2915909390642999</v>
      </c>
      <c r="AF236">
        <f t="shared" si="75"/>
        <v>2006814.3499966061</v>
      </c>
      <c r="AG236">
        <f t="shared" si="76"/>
        <v>0.98047700776186741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59.622658779964922</v>
      </c>
      <c r="Y237">
        <f t="shared" si="67"/>
        <v>39.551670601854063</v>
      </c>
      <c r="Z237">
        <f t="shared" si="68"/>
        <v>0</v>
      </c>
      <c r="AA237">
        <f t="shared" si="70"/>
        <v>1.2910349068661968</v>
      </c>
      <c r="AB237">
        <f t="shared" si="71"/>
        <v>2006814.3499966047</v>
      </c>
      <c r="AC237">
        <f t="shared" si="72"/>
        <v>2004490.4871642457</v>
      </c>
      <c r="AD237">
        <f t="shared" si="73"/>
        <v>39.546491082987714</v>
      </c>
      <c r="AE237">
        <f t="shared" si="74"/>
        <v>1.2904788744616373</v>
      </c>
      <c r="AF237">
        <f t="shared" si="75"/>
        <v>2002168.6260485428</v>
      </c>
      <c r="AG237">
        <f t="shared" si="76"/>
        <v>0.97944574247440574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59.622658779964922</v>
      </c>
      <c r="Y238">
        <f t="shared" si="67"/>
        <v>39.541316025627886</v>
      </c>
      <c r="Z238">
        <f t="shared" si="68"/>
        <v>0</v>
      </c>
      <c r="AA238">
        <f t="shared" si="70"/>
        <v>1.2899233210093248</v>
      </c>
      <c r="AB238">
        <f t="shared" si="71"/>
        <v>2002168.6260485421</v>
      </c>
      <c r="AC238">
        <f t="shared" si="72"/>
        <v>1999846.7640707253</v>
      </c>
      <c r="AD238">
        <f t="shared" si="73"/>
        <v>39.536140966346544</v>
      </c>
      <c r="AE238">
        <f t="shared" si="74"/>
        <v>1.2893677673507338</v>
      </c>
      <c r="AF238">
        <f t="shared" si="75"/>
        <v>1997526.9020860794</v>
      </c>
      <c r="AG238">
        <f t="shared" si="76"/>
        <v>0.97841536511019256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59.622658779964922</v>
      </c>
      <c r="Y239">
        <f t="shared" si="67"/>
        <v>39.530970364730358</v>
      </c>
      <c r="Z239">
        <f t="shared" si="68"/>
        <v>0</v>
      </c>
      <c r="AA239">
        <f t="shared" si="70"/>
        <v>1.2888126922320109</v>
      </c>
      <c r="AB239">
        <f t="shared" si="71"/>
        <v>1997526.9020860808</v>
      </c>
      <c r="AC239">
        <f t="shared" si="72"/>
        <v>1995207.0392400632</v>
      </c>
      <c r="AD239">
        <f t="shared" si="73"/>
        <v>39.525799761194307</v>
      </c>
      <c r="AE239">
        <f t="shared" si="74"/>
        <v>1.2882576169071864</v>
      </c>
      <c r="AF239">
        <f t="shared" si="75"/>
        <v>1992889.174665215</v>
      </c>
      <c r="AG239">
        <f t="shared" si="76"/>
        <v>0.97738587490472295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59.622658779964922</v>
      </c>
      <c r="Y240">
        <f t="shared" si="67"/>
        <v>39.520633611485344</v>
      </c>
      <c r="Z240">
        <f t="shared" si="68"/>
        <v>0</v>
      </c>
      <c r="AA240">
        <f t="shared" si="70"/>
        <v>1.2877030197102053</v>
      </c>
      <c r="AB240">
        <f t="shared" si="71"/>
        <v>1992889.1746652164</v>
      </c>
      <c r="AC240">
        <f t="shared" si="72"/>
        <v>1990571.3092297381</v>
      </c>
      <c r="AD240">
        <f t="shared" si="73"/>
        <v>39.515460720722025</v>
      </c>
      <c r="AE240">
        <f t="shared" si="74"/>
        <v>1.2871449898160425</v>
      </c>
      <c r="AF240">
        <f t="shared" si="75"/>
        <v>1988255.4527018785</v>
      </c>
      <c r="AG240">
        <f t="shared" si="76"/>
        <v>0.9763572710941496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59.622658779964922</v>
      </c>
      <c r="Y241">
        <f t="shared" si="67"/>
        <v>39.510291372074803</v>
      </c>
      <c r="Z241">
        <f t="shared" si="68"/>
        <v>0</v>
      </c>
      <c r="AA241">
        <f t="shared" si="70"/>
        <v>1.2865869641517662</v>
      </c>
      <c r="AB241">
        <f t="shared" si="71"/>
        <v>1988255.4527018797</v>
      </c>
      <c r="AC241">
        <f t="shared" si="72"/>
        <v>1985939.5961664065</v>
      </c>
      <c r="AD241">
        <f t="shared" si="73"/>
        <v>39.505122023410586</v>
      </c>
      <c r="AE241">
        <f t="shared" si="74"/>
        <v>1.2860289384856551</v>
      </c>
      <c r="AF241">
        <f t="shared" si="75"/>
        <v>1983625.7485233312</v>
      </c>
      <c r="AG241">
        <f t="shared" si="76"/>
        <v>0.97532227635728186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59.622658779964922</v>
      </c>
      <c r="Y242">
        <f t="shared" si="67"/>
        <v>39.499957158903769</v>
      </c>
      <c r="Z242">
        <f t="shared" si="68"/>
        <v>0</v>
      </c>
      <c r="AA242">
        <f t="shared" si="70"/>
        <v>1.2854713968795455</v>
      </c>
      <c r="AB242">
        <f t="shared" si="71"/>
        <v>1983625.7485233315</v>
      </c>
      <c r="AC242">
        <f t="shared" si="72"/>
        <v>1981311.9000089483</v>
      </c>
      <c r="AD242">
        <f t="shared" si="73"/>
        <v>39.494792292452061</v>
      </c>
      <c r="AE242">
        <f t="shared" si="74"/>
        <v>1.2849138550634869</v>
      </c>
      <c r="AF242">
        <f t="shared" si="75"/>
        <v>1979000.0586451029</v>
      </c>
      <c r="AG242">
        <f t="shared" si="76"/>
        <v>0.97428770367788697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59.622658779964922</v>
      </c>
      <c r="Y243">
        <f t="shared" si="67"/>
        <v>39.489631906269658</v>
      </c>
      <c r="Z243">
        <f t="shared" si="68"/>
        <v>0</v>
      </c>
      <c r="AA243">
        <f t="shared" si="70"/>
        <v>1.2843567968877134</v>
      </c>
      <c r="AB243">
        <f t="shared" si="71"/>
        <v>1979000.0586451031</v>
      </c>
      <c r="AC243">
        <f t="shared" si="72"/>
        <v>1976688.2164107054</v>
      </c>
      <c r="AD243">
        <f t="shared" si="73"/>
        <v>39.484471518144048</v>
      </c>
      <c r="AE243">
        <f t="shared" si="74"/>
        <v>1.2837997385021731</v>
      </c>
      <c r="AF243">
        <f t="shared" si="75"/>
        <v>1974378.3795864952</v>
      </c>
      <c r="AG243">
        <f t="shared" si="76"/>
        <v>0.97325402805050187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59.622658779964922</v>
      </c>
      <c r="Y244">
        <f t="shared" si="67"/>
        <v>39.479315606403013</v>
      </c>
      <c r="Z244">
        <f t="shared" si="68"/>
        <v>0</v>
      </c>
      <c r="AA244">
        <f t="shared" si="70"/>
        <v>1.2832431633375656</v>
      </c>
      <c r="AB244">
        <f t="shared" si="71"/>
        <v>1974378.3795864952</v>
      </c>
      <c r="AC244">
        <f t="shared" si="72"/>
        <v>1972068.5418924876</v>
      </c>
      <c r="AD244">
        <f t="shared" si="73"/>
        <v>39.474159692720455</v>
      </c>
      <c r="AE244">
        <f t="shared" si="74"/>
        <v>1.2826865879633729</v>
      </c>
      <c r="AF244">
        <f t="shared" si="75"/>
        <v>1969760.707869827</v>
      </c>
      <c r="AG244">
        <f t="shared" si="76"/>
        <v>0.97222124869731508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59.622658779964922</v>
      </c>
      <c r="Y245">
        <f t="shared" si="67"/>
        <v>39.469008251541112</v>
      </c>
      <c r="Z245">
        <f t="shared" si="68"/>
        <v>0</v>
      </c>
      <c r="AA245">
        <f t="shared" si="70"/>
        <v>1.2821304953911243</v>
      </c>
      <c r="AB245">
        <f t="shared" si="71"/>
        <v>1969760.7078698257</v>
      </c>
      <c r="AC245">
        <f t="shared" si="72"/>
        <v>1967452.8729781217</v>
      </c>
      <c r="AD245">
        <f t="shared" si="73"/>
        <v>39.46385680842193</v>
      </c>
      <c r="AE245">
        <f t="shared" si="74"/>
        <v>1.2815744026094722</v>
      </c>
      <c r="AF245">
        <f t="shared" si="75"/>
        <v>1965147.0400204316</v>
      </c>
      <c r="AG245">
        <f t="shared" si="76"/>
        <v>0.97118936484118956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59.622658779964922</v>
      </c>
      <c r="Y246">
        <f t="shared" si="67"/>
        <v>39.458706426044685</v>
      </c>
      <c r="Z246">
        <f t="shared" si="68"/>
        <v>0</v>
      </c>
      <c r="AA246">
        <f t="shared" si="70"/>
        <v>1.2810170301646311</v>
      </c>
      <c r="AB246">
        <f t="shared" si="71"/>
        <v>1965147.0400204328</v>
      </c>
      <c r="AC246">
        <f t="shared" si="72"/>
        <v>1962841.2093661365</v>
      </c>
      <c r="AD246">
        <f t="shared" si="73"/>
        <v>39.453551797740765</v>
      </c>
      <c r="AE246">
        <f t="shared" si="74"/>
        <v>1.2804574602594334</v>
      </c>
      <c r="AF246">
        <f t="shared" si="75"/>
        <v>1960537.3931634987</v>
      </c>
      <c r="AG246">
        <f t="shared" si="76"/>
        <v>0.97015662833998362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59.622658779964922</v>
      </c>
      <c r="Y247">
        <f t="shared" si="67"/>
        <v>39.448401672694494</v>
      </c>
      <c r="Z247">
        <f t="shared" si="68"/>
        <v>0</v>
      </c>
      <c r="AA247">
        <f t="shared" si="70"/>
        <v>1.2798983792134333</v>
      </c>
      <c r="AB247">
        <f t="shared" si="71"/>
        <v>1960537.3931634971</v>
      </c>
      <c r="AC247">
        <f t="shared" si="72"/>
        <v>1958233.576080913</v>
      </c>
      <c r="AD247">
        <f t="shared" si="73"/>
        <v>39.443251545681129</v>
      </c>
      <c r="AE247">
        <f t="shared" si="74"/>
        <v>1.2793392979538916</v>
      </c>
      <c r="AF247">
        <f t="shared" si="75"/>
        <v>1955931.7716908632</v>
      </c>
      <c r="AG247">
        <f t="shared" si="76"/>
        <v>0.96911868704699755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59.622658779964922</v>
      </c>
      <c r="Y248">
        <f t="shared" si="67"/>
        <v>39.438105917992935</v>
      </c>
      <c r="Z248">
        <f t="shared" si="68"/>
        <v>0</v>
      </c>
      <c r="AA248">
        <f t="shared" si="70"/>
        <v>1.2787807051266504</v>
      </c>
      <c r="AB248">
        <f t="shared" si="71"/>
        <v>1955931.7716908643</v>
      </c>
      <c r="AC248">
        <f t="shared" si="72"/>
        <v>1953629.9664216363</v>
      </c>
      <c r="AD248">
        <f t="shared" si="73"/>
        <v>39.432960288339359</v>
      </c>
      <c r="AE248">
        <f t="shared" si="74"/>
        <v>1.2782221120860535</v>
      </c>
      <c r="AF248">
        <f t="shared" si="75"/>
        <v>1951330.1720873546</v>
      </c>
      <c r="AG248">
        <f t="shared" si="76"/>
        <v>0.96808165213853892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59.622658779964922</v>
      </c>
      <c r="Y249">
        <f t="shared" si="67"/>
        <v>39.427819154081909</v>
      </c>
      <c r="Z249">
        <f t="shared" si="68"/>
        <v>0</v>
      </c>
      <c r="AA249">
        <f t="shared" si="70"/>
        <v>1.2776640070512324</v>
      </c>
      <c r="AB249">
        <f t="shared" si="71"/>
        <v>1951330.1720873551</v>
      </c>
      <c r="AC249">
        <f t="shared" si="72"/>
        <v>1949030.3768746629</v>
      </c>
      <c r="AD249">
        <f t="shared" si="73"/>
        <v>39.422678017860797</v>
      </c>
      <c r="AE249">
        <f t="shared" si="74"/>
        <v>1.2771059018032422</v>
      </c>
      <c r="AF249">
        <f t="shared" si="75"/>
        <v>1946732.5908408633</v>
      </c>
      <c r="AG249">
        <f t="shared" si="76"/>
        <v>0.96704552282310463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59.622658779964922</v>
      </c>
      <c r="Y250">
        <f t="shared" si="67"/>
        <v>39.41754137311019</v>
      </c>
      <c r="Z250">
        <f t="shared" si="68"/>
        <v>0</v>
      </c>
      <c r="AA250">
        <f t="shared" si="70"/>
        <v>1.276548284134875</v>
      </c>
      <c r="AB250">
        <f t="shared" si="71"/>
        <v>1946732.5908408633</v>
      </c>
      <c r="AC250">
        <f t="shared" si="72"/>
        <v>1944434.8039294204</v>
      </c>
      <c r="AD250">
        <f t="shared" si="73"/>
        <v>39.412404726397632</v>
      </c>
      <c r="AE250">
        <f t="shared" si="74"/>
        <v>1.275990666253525</v>
      </c>
      <c r="AF250">
        <f t="shared" si="75"/>
        <v>1942139.0244423505</v>
      </c>
      <c r="AG250">
        <f t="shared" si="76"/>
        <v>0.96601029830988361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59.622658779964922</v>
      </c>
      <c r="Y251">
        <f t="shared" si="67"/>
        <v>39.407272567233406</v>
      </c>
      <c r="Z251">
        <f t="shared" si="68"/>
        <v>0</v>
      </c>
      <c r="AA251">
        <f t="shared" si="70"/>
        <v>1.2754335355260191</v>
      </c>
      <c r="AB251">
        <f t="shared" si="71"/>
        <v>1942139.0244423505</v>
      </c>
      <c r="AC251">
        <f t="shared" si="72"/>
        <v>1939843.2440784036</v>
      </c>
      <c r="AD251">
        <f t="shared" si="73"/>
        <v>39.402140406108941</v>
      </c>
      <c r="AE251">
        <f t="shared" si="74"/>
        <v>1.2748764045857159</v>
      </c>
      <c r="AF251">
        <f t="shared" si="75"/>
        <v>1937549.4693858419</v>
      </c>
      <c r="AG251">
        <f t="shared" si="76"/>
        <v>0.96497597780875533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59.622658779964922</v>
      </c>
      <c r="Y252">
        <f t="shared" si="67"/>
        <v>39.397005301223892</v>
      </c>
      <c r="Z252">
        <f t="shared" si="68"/>
        <v>0</v>
      </c>
      <c r="AA252">
        <f t="shared" si="70"/>
        <v>1.2743158610478933</v>
      </c>
      <c r="AB252">
        <f t="shared" si="71"/>
        <v>1937549.4693858423</v>
      </c>
      <c r="AC252">
        <f t="shared" si="72"/>
        <v>1935255.700835956</v>
      </c>
      <c r="AD252">
        <f t="shared" si="73"/>
        <v>39.39187000098859</v>
      </c>
      <c r="AE252">
        <f t="shared" si="74"/>
        <v>1.2737552092341877</v>
      </c>
      <c r="AF252">
        <f t="shared" si="75"/>
        <v>1932963.9506325992</v>
      </c>
      <c r="AG252">
        <f t="shared" si="76"/>
        <v>0.96393869318327363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59.622658779964922</v>
      </c>
      <c r="Y253">
        <f t="shared" si="67"/>
        <v>39.386739219437352</v>
      </c>
      <c r="Z253">
        <f t="shared" si="68"/>
        <v>0</v>
      </c>
      <c r="AA253">
        <f t="shared" si="70"/>
        <v>1.2731950507525758</v>
      </c>
      <c r="AB253">
        <f t="shared" si="71"/>
        <v>1932963.9506325978</v>
      </c>
      <c r="AC253">
        <f t="shared" si="72"/>
        <v>1930672.1995412433</v>
      </c>
      <c r="AD253">
        <f t="shared" si="73"/>
        <v>39.381608435898066</v>
      </c>
      <c r="AE253">
        <f t="shared" si="74"/>
        <v>1.2726348920539166</v>
      </c>
      <c r="AF253">
        <f t="shared" si="75"/>
        <v>1928382.4650212037</v>
      </c>
      <c r="AG253">
        <f t="shared" si="76"/>
        <v>0.96289823581996548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59.622658779964922</v>
      </c>
      <c r="Y254">
        <f t="shared" si="67"/>
        <v>39.376482167068488</v>
      </c>
      <c r="Z254">
        <f t="shared" si="68"/>
        <v>0</v>
      </c>
      <c r="AA254">
        <f t="shared" si="70"/>
        <v>1.2720752262534463</v>
      </c>
      <c r="AB254">
        <f t="shared" si="71"/>
        <v>1928382.4650212028</v>
      </c>
      <c r="AC254">
        <f t="shared" si="72"/>
        <v>1926092.7296139465</v>
      </c>
      <c r="AD254">
        <f t="shared" si="73"/>
        <v>39.371355896252609</v>
      </c>
      <c r="AE254">
        <f t="shared" si="74"/>
        <v>1.2715155602361197</v>
      </c>
      <c r="AF254">
        <f t="shared" si="75"/>
        <v>1923805.0090043528</v>
      </c>
      <c r="AG254">
        <f t="shared" si="76"/>
        <v>0.96185869357932074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59.622658779964922</v>
      </c>
      <c r="Y255">
        <f t="shared" si="67"/>
        <v>39.366234136175578</v>
      </c>
      <c r="Z255">
        <f t="shared" si="68"/>
        <v>0</v>
      </c>
      <c r="AA255">
        <f t="shared" si="70"/>
        <v>1.2709563866834592</v>
      </c>
      <c r="AB255">
        <f t="shared" si="71"/>
        <v>1923805.0090043531</v>
      </c>
      <c r="AC255">
        <f t="shared" si="72"/>
        <v>1921517.2875083229</v>
      </c>
      <c r="AD255">
        <f t="shared" si="73"/>
        <v>39.361112374113986</v>
      </c>
      <c r="AE255">
        <f t="shared" si="74"/>
        <v>1.2703972129141323</v>
      </c>
      <c r="AF255">
        <f t="shared" si="75"/>
        <v>1919231.5790378621</v>
      </c>
      <c r="AG255">
        <f t="shared" si="76"/>
        <v>0.9608200656564535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59.622658779964922</v>
      </c>
      <c r="Y256">
        <f t="shared" si="67"/>
        <v>39.355995118823877</v>
      </c>
      <c r="Z256">
        <f t="shared" si="68"/>
        <v>0</v>
      </c>
      <c r="AA256">
        <f t="shared" si="70"/>
        <v>1.2698385311763301</v>
      </c>
      <c r="AB256">
        <f t="shared" si="71"/>
        <v>1919231.579037861</v>
      </c>
      <c r="AC256">
        <f t="shared" si="72"/>
        <v>1916945.8696817437</v>
      </c>
      <c r="AD256">
        <f t="shared" si="73"/>
        <v>39.350877861550956</v>
      </c>
      <c r="AE256">
        <f t="shared" si="74"/>
        <v>1.2692798492220525</v>
      </c>
      <c r="AF256">
        <f t="shared" si="75"/>
        <v>1914662.1715806616</v>
      </c>
      <c r="AG256">
        <f t="shared" si="76"/>
        <v>0.95978235124718547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59.622658779964922</v>
      </c>
      <c r="Y257">
        <f t="shared" si="67"/>
        <v>39.345765107085633</v>
      </c>
      <c r="Z257">
        <f t="shared" si="68"/>
        <v>0</v>
      </c>
      <c r="AA257">
        <f t="shared" si="70"/>
        <v>1.2687216588665384</v>
      </c>
      <c r="AB257">
        <f t="shared" si="71"/>
        <v>1914662.171580662</v>
      </c>
      <c r="AC257">
        <f t="shared" si="72"/>
        <v>1912378.4725947022</v>
      </c>
      <c r="AD257">
        <f t="shared" si="73"/>
        <v>39.340648851491324</v>
      </c>
      <c r="AE257">
        <f t="shared" si="74"/>
        <v>1.2681616026375149</v>
      </c>
      <c r="AF257">
        <f t="shared" si="75"/>
        <v>1910096.7898111669</v>
      </c>
      <c r="AG257">
        <f t="shared" si="76"/>
        <v>0.95874554954804636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59.622658779964922</v>
      </c>
      <c r="Y258">
        <f t="shared" si="67"/>
        <v>39.335532995144256</v>
      </c>
      <c r="Z258">
        <f t="shared" si="68"/>
        <v>0</v>
      </c>
      <c r="AA258">
        <f t="shared" si="70"/>
        <v>1.267599845396288</v>
      </c>
      <c r="AB258">
        <f t="shared" si="71"/>
        <v>1910096.7898111662</v>
      </c>
      <c r="AC258">
        <f t="shared" si="72"/>
        <v>1907815.1100894529</v>
      </c>
      <c r="AD258">
        <f t="shared" si="73"/>
        <v>39.330417145662231</v>
      </c>
      <c r="AE258">
        <f t="shared" si="74"/>
        <v>1.2670380889088915</v>
      </c>
      <c r="AF258">
        <f t="shared" si="75"/>
        <v>1905535.4526910943</v>
      </c>
      <c r="AG258">
        <f t="shared" si="76"/>
        <v>0.95770378396650957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59.622658779964922</v>
      </c>
      <c r="Y259">
        <f t="shared" si="67"/>
        <v>39.325305830515937</v>
      </c>
      <c r="Z259">
        <f t="shared" si="68"/>
        <v>0</v>
      </c>
      <c r="AA259">
        <f t="shared" si="70"/>
        <v>1.266476830323656</v>
      </c>
      <c r="AB259">
        <f t="shared" si="71"/>
        <v>1905535.4526910949</v>
      </c>
      <c r="AC259">
        <f t="shared" si="72"/>
        <v>1903255.7943965124</v>
      </c>
      <c r="AD259">
        <f t="shared" si="73"/>
        <v>39.320194513360178</v>
      </c>
      <c r="AE259">
        <f t="shared" si="74"/>
        <v>1.2659155715177672</v>
      </c>
      <c r="AF259">
        <f t="shared" si="75"/>
        <v>1900978.1566336311</v>
      </c>
      <c r="AG259">
        <f t="shared" si="76"/>
        <v>0.95666076358431817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59.622658779964922</v>
      </c>
      <c r="Y260">
        <f t="shared" si="67"/>
        <v>39.315087726523011</v>
      </c>
      <c r="Z260">
        <f t="shared" ref="Z260:Z271" si="80">(V261-V260)*43560/3600</f>
        <v>0</v>
      </c>
      <c r="AA260">
        <f t="shared" si="70"/>
        <v>1.2653548101729291</v>
      </c>
      <c r="AB260">
        <f t="shared" si="71"/>
        <v>1900978.1566336297</v>
      </c>
      <c r="AC260">
        <f t="shared" si="72"/>
        <v>1898700.5179753185</v>
      </c>
      <c r="AD260">
        <f t="shared" si="73"/>
        <v>39.309980937678162</v>
      </c>
      <c r="AE260">
        <f t="shared" si="74"/>
        <v>1.2647940486076332</v>
      </c>
      <c r="AF260">
        <f t="shared" si="75"/>
        <v>1896424.8980586422</v>
      </c>
      <c r="AG260">
        <f t="shared" si="76"/>
        <v>0.95561866725368294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59.622658779964922</v>
      </c>
      <c r="Y261">
        <f t="shared" si="67"/>
        <v>39.304878675138319</v>
      </c>
      <c r="Z261">
        <f t="shared" si="80"/>
        <v>0</v>
      </c>
      <c r="AA261">
        <f t="shared" si="70"/>
        <v>1.2642337840626681</v>
      </c>
      <c r="AB261">
        <f t="shared" si="71"/>
        <v>1896424.898058641</v>
      </c>
      <c r="AC261">
        <f t="shared" si="72"/>
        <v>1894149.2772473283</v>
      </c>
      <c r="AD261">
        <f t="shared" si="73"/>
        <v>39.299776410592578</v>
      </c>
      <c r="AE261">
        <f t="shared" si="74"/>
        <v>1.2636735192974411</v>
      </c>
      <c r="AF261">
        <f t="shared" si="75"/>
        <v>1891875.6733891703</v>
      </c>
      <c r="AG261">
        <f t="shared" si="76"/>
        <v>0.95457749415595183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59.622658779964922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39.29467866834181</v>
      </c>
      <c r="Z262">
        <f t="shared" si="80"/>
        <v>0</v>
      </c>
      <c r="AA262">
        <f t="shared" si="70"/>
        <v>1.2631137511122148</v>
      </c>
      <c r="AB262">
        <f t="shared" si="71"/>
        <v>1891875.6733891692</v>
      </c>
      <c r="AC262">
        <f t="shared" si="72"/>
        <v>1889602.0686371671</v>
      </c>
      <c r="AD262">
        <f t="shared" si="73"/>
        <v>39.28958092408692</v>
      </c>
      <c r="AE262">
        <f t="shared" si="74"/>
        <v>1.2625539827069217</v>
      </c>
      <c r="AF262">
        <f t="shared" si="75"/>
        <v>1887330.4790514242</v>
      </c>
      <c r="AG262">
        <f t="shared" si="76"/>
        <v>0.95353724347319746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59.622658779964922</v>
      </c>
      <c r="Y263">
        <f t="shared" si="82"/>
        <v>39.284487698120543</v>
      </c>
      <c r="Z263">
        <f t="shared" si="80"/>
        <v>0</v>
      </c>
      <c r="AA263">
        <f t="shared" si="70"/>
        <v>1.2619947104416915</v>
      </c>
      <c r="AB263">
        <f t="shared" si="71"/>
        <v>1887330.4790514256</v>
      </c>
      <c r="AC263">
        <f t="shared" si="72"/>
        <v>1885058.8885726305</v>
      </c>
      <c r="AD263">
        <f t="shared" si="73"/>
        <v>39.279387600023632</v>
      </c>
      <c r="AE263">
        <f t="shared" si="74"/>
        <v>1.2614317170503395</v>
      </c>
      <c r="AF263">
        <f t="shared" si="75"/>
        <v>1882789.3248700444</v>
      </c>
      <c r="AG263">
        <f t="shared" si="76"/>
        <v>0.95249791438821785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59.622658779964922</v>
      </c>
      <c r="Y264">
        <f t="shared" si="82"/>
        <v>39.274291325519641</v>
      </c>
      <c r="Z264">
        <f t="shared" si="80"/>
        <v>0</v>
      </c>
      <c r="AA264">
        <f t="shared" si="70"/>
        <v>1.2608688323071466</v>
      </c>
      <c r="AB264">
        <f t="shared" si="71"/>
        <v>1882789.3248700451</v>
      </c>
      <c r="AC264">
        <f t="shared" si="72"/>
        <v>1880519.7609718922</v>
      </c>
      <c r="AD264">
        <f t="shared" si="73"/>
        <v>39.269195050576506</v>
      </c>
      <c r="AE264">
        <f t="shared" si="74"/>
        <v>1.2603059475154503</v>
      </c>
      <c r="AF264">
        <f t="shared" si="75"/>
        <v>1878252.2234589895</v>
      </c>
      <c r="AG264">
        <f t="shared" si="76"/>
        <v>0.95145173917886861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59.622658779964922</v>
      </c>
      <c r="Y265">
        <f t="shared" si="82"/>
        <v>39.264103325853952</v>
      </c>
      <c r="Z265">
        <f t="shared" si="80"/>
        <v>0</v>
      </c>
      <c r="AA265">
        <f t="shared" si="70"/>
        <v>1.2597435652967102</v>
      </c>
      <c r="AB265">
        <f t="shared" si="71"/>
        <v>1878252.2234589881</v>
      </c>
      <c r="AC265">
        <f t="shared" si="72"/>
        <v>1875984.6850414542</v>
      </c>
      <c r="AD265">
        <f t="shared" si="73"/>
        <v>39.259011599100063</v>
      </c>
      <c r="AE265">
        <f t="shared" si="74"/>
        <v>1.2591811828536086</v>
      </c>
      <c r="AF265">
        <f t="shared" si="75"/>
        <v>1873719.1712007152</v>
      </c>
      <c r="AG265">
        <f t="shared" si="76"/>
        <v>0.95040610708852835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59.622658779964922</v>
      </c>
      <c r="Y266">
        <f t="shared" si="82"/>
        <v>39.253924418505903</v>
      </c>
      <c r="Z266">
        <f t="shared" si="80"/>
        <v>0</v>
      </c>
      <c r="AA266">
        <f t="shared" si="70"/>
        <v>1.2586193025349413</v>
      </c>
      <c r="AB266">
        <f t="shared" si="71"/>
        <v>1873719.1712007138</v>
      </c>
      <c r="AC266">
        <f t="shared" si="72"/>
        <v>1871453.656456151</v>
      </c>
      <c r="AD266">
        <f t="shared" si="73"/>
        <v>39.24883723588222</v>
      </c>
      <c r="AE266">
        <f t="shared" si="74"/>
        <v>1.2580574219921126</v>
      </c>
      <c r="AF266">
        <f t="shared" si="75"/>
        <v>1869190.1644815423</v>
      </c>
      <c r="AG266">
        <f t="shared" si="76"/>
        <v>0.94936140817637915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59.622658779964922</v>
      </c>
      <c r="Y267">
        <f t="shared" si="82"/>
        <v>39.243754595361025</v>
      </c>
      <c r="Z267">
        <f t="shared" si="80"/>
        <v>0</v>
      </c>
      <c r="AA267">
        <f t="shared" si="70"/>
        <v>1.2574960431255948</v>
      </c>
      <c r="AB267">
        <f t="shared" si="71"/>
        <v>1869190.1644815421</v>
      </c>
      <c r="AC267">
        <f t="shared" si="72"/>
        <v>1866926.671603916</v>
      </c>
      <c r="AD267">
        <f t="shared" si="73"/>
        <v>39.238671952812119</v>
      </c>
      <c r="AE267">
        <f t="shared" si="74"/>
        <v>1.2569346640351158</v>
      </c>
      <c r="AF267">
        <f t="shared" si="75"/>
        <v>1864665.1996910158</v>
      </c>
      <c r="AG267">
        <f t="shared" si="76"/>
        <v>0.9483176416096033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59.622658779964922</v>
      </c>
      <c r="Y268">
        <f t="shared" si="82"/>
        <v>39.233593848312083</v>
      </c>
      <c r="Z268">
        <f t="shared" si="80"/>
        <v>0</v>
      </c>
      <c r="AA268">
        <f t="shared" si="70"/>
        <v>1.2563737861732247</v>
      </c>
      <c r="AB268">
        <f t="shared" si="71"/>
        <v>1864665.1996910144</v>
      </c>
      <c r="AC268">
        <f t="shared" si="72"/>
        <v>1862403.7268759026</v>
      </c>
      <c r="AD268">
        <f t="shared" si="73"/>
        <v>39.228515741786147</v>
      </c>
      <c r="AE268">
        <f t="shared" si="74"/>
        <v>1.2558129080875724</v>
      </c>
      <c r="AF268">
        <f t="shared" si="75"/>
        <v>1860144.2732218991</v>
      </c>
      <c r="AG268">
        <f t="shared" si="76"/>
        <v>0.94727480655612506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59.622658779964922</v>
      </c>
      <c r="Y269">
        <f t="shared" si="82"/>
        <v>39.223439843514527</v>
      </c>
      <c r="Z269">
        <f t="shared" si="80"/>
        <v>0</v>
      </c>
      <c r="AA269">
        <f t="shared" si="70"/>
        <v>1.2552512509277838</v>
      </c>
      <c r="AB269">
        <f t="shared" si="71"/>
        <v>1860144.2732218979</v>
      </c>
      <c r="AC269">
        <f t="shared" si="72"/>
        <v>1857884.8209702279</v>
      </c>
      <c r="AD269">
        <f t="shared" si="73"/>
        <v>39.218358699612367</v>
      </c>
      <c r="AE269">
        <f t="shared" si="74"/>
        <v>1.2546867057165838</v>
      </c>
      <c r="AF269">
        <f t="shared" si="75"/>
        <v>1855627.4010813183</v>
      </c>
      <c r="AG269">
        <f t="shared" si="76"/>
        <v>0.94623163232633589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59.622658779964922</v>
      </c>
      <c r="Y270">
        <f t="shared" si="82"/>
        <v>39.213282126166455</v>
      </c>
      <c r="Z270">
        <f t="shared" si="80"/>
        <v>0</v>
      </c>
      <c r="AA270">
        <f t="shared" si="70"/>
        <v>1.2541226683101689</v>
      </c>
      <c r="AB270">
        <f t="shared" si="71"/>
        <v>1855627.401081318</v>
      </c>
      <c r="AC270">
        <f t="shared" si="72"/>
        <v>1853369.9802783597</v>
      </c>
      <c r="AD270">
        <f t="shared" si="73"/>
        <v>39.208205550664992</v>
      </c>
      <c r="AE270">
        <f t="shared" si="74"/>
        <v>1.2535586306753701</v>
      </c>
      <c r="AF270">
        <f t="shared" si="75"/>
        <v>1851114.5900108868</v>
      </c>
      <c r="AG270">
        <f t="shared" si="76"/>
        <v>0.94518239465424647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59.622658779964922</v>
      </c>
      <c r="Y271">
        <f t="shared" si="82"/>
        <v>39.203133541510525</v>
      </c>
      <c r="Z271">
        <f t="shared" si="80"/>
        <v>0</v>
      </c>
      <c r="AA271">
        <f t="shared" si="70"/>
        <v>1.2529951003887942</v>
      </c>
      <c r="AB271">
        <f t="shared" si="71"/>
        <v>1851114.5900108872</v>
      </c>
      <c r="AC271">
        <f t="shared" si="72"/>
        <v>1848859.1988301873</v>
      </c>
      <c r="AD271">
        <f t="shared" si="73"/>
        <v>39.198061530302354</v>
      </c>
      <c r="AE271">
        <f t="shared" si="74"/>
        <v>1.2524315698740398</v>
      </c>
      <c r="AF271">
        <f t="shared" si="75"/>
        <v>1846605.8363593407</v>
      </c>
      <c r="AG271">
        <f t="shared" si="76"/>
        <v>0.94413410034022816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59.622658779964922</v>
      </c>
      <c r="Y272">
        <f t="shared" si="82"/>
        <v>39.192994081335634</v>
      </c>
      <c r="Z272">
        <f t="shared" ref="Z272:Z307" si="85">(V273-V272)*43560/3600</f>
        <v>0</v>
      </c>
      <c r="AA272">
        <f t="shared" si="70"/>
        <v>1.2518685462513577</v>
      </c>
      <c r="AB272">
        <f t="shared" si="71"/>
        <v>1846605.8363593421</v>
      </c>
      <c r="AC272">
        <f t="shared" si="72"/>
        <v>1844352.4729760897</v>
      </c>
      <c r="AD272">
        <f t="shared" si="73"/>
        <v>39.187926630317058</v>
      </c>
      <c r="AE272">
        <f t="shared" si="74"/>
        <v>1.2513055224007024</v>
      </c>
      <c r="AF272">
        <f t="shared" si="75"/>
        <v>1842101.1364786995</v>
      </c>
      <c r="AG272">
        <f t="shared" si="76"/>
        <v>0.94308674853611785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59.622658779964922</v>
      </c>
      <c r="Y273">
        <f t="shared" si="82"/>
        <v>39.182863737438055</v>
      </c>
      <c r="Z273">
        <f t="shared" si="85"/>
        <v>0</v>
      </c>
      <c r="AA273">
        <f t="shared" si="70"/>
        <v>1.2507430049863766</v>
      </c>
      <c r="AB273">
        <f t="shared" si="71"/>
        <v>1842101.1364786986</v>
      </c>
      <c r="AC273">
        <f t="shared" si="72"/>
        <v>1839849.7990697231</v>
      </c>
      <c r="AD273">
        <f t="shared" si="73"/>
        <v>39.17780084250905</v>
      </c>
      <c r="AE273">
        <f t="shared" si="74"/>
        <v>1.2501804873442837</v>
      </c>
      <c r="AF273">
        <f t="shared" si="75"/>
        <v>1837600.4867242591</v>
      </c>
      <c r="AG273">
        <f t="shared" si="76"/>
        <v>0.94204033839451473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59.622658779964922</v>
      </c>
      <c r="Y274">
        <f t="shared" si="82"/>
        <v>39.17274250162145</v>
      </c>
      <c r="Z274">
        <f t="shared" si="85"/>
        <v>0</v>
      </c>
      <c r="AA274">
        <f t="shared" si="70"/>
        <v>1.2496184756831892</v>
      </c>
      <c r="AB274">
        <f t="shared" si="71"/>
        <v>1837600.4867242593</v>
      </c>
      <c r="AC274">
        <f t="shared" si="72"/>
        <v>1835351.1734680296</v>
      </c>
      <c r="AD274">
        <f t="shared" si="73"/>
        <v>39.167684158685688</v>
      </c>
      <c r="AE274">
        <f t="shared" si="74"/>
        <v>1.2490564637945321</v>
      </c>
      <c r="AF274">
        <f t="shared" si="75"/>
        <v>1833103.883454599</v>
      </c>
      <c r="AG274">
        <f t="shared" si="76"/>
        <v>0.94099486906878105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59.622658779964922</v>
      </c>
      <c r="Y275">
        <f t="shared" si="82"/>
        <v>39.162625330906906</v>
      </c>
      <c r="Z275">
        <f t="shared" si="85"/>
        <v>0</v>
      </c>
      <c r="AA275">
        <f t="shared" si="70"/>
        <v>1.2484921416526984</v>
      </c>
      <c r="AB275">
        <f t="shared" si="71"/>
        <v>1833103.8834546003</v>
      </c>
      <c r="AC275">
        <f t="shared" si="72"/>
        <v>1830856.5975996256</v>
      </c>
      <c r="AD275">
        <f t="shared" si="73"/>
        <v>39.157563996082679</v>
      </c>
      <c r="AE275">
        <f t="shared" si="74"/>
        <v>1.2479264132183179</v>
      </c>
      <c r="AF275">
        <f t="shared" si="75"/>
        <v>1828611.3483670144</v>
      </c>
      <c r="AG275">
        <f t="shared" si="76"/>
        <v>0.9399475455637607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59.622658779964922</v>
      </c>
      <c r="Y276">
        <f t="shared" si="82"/>
        <v>39.152507248137191</v>
      </c>
      <c r="Z276">
        <f t="shared" si="85"/>
        <v>0</v>
      </c>
      <c r="AA276">
        <f t="shared" si="70"/>
        <v>1.2473611974802548</v>
      </c>
      <c r="AB276">
        <f t="shared" si="71"/>
        <v>1828611.3483670156</v>
      </c>
      <c r="AC276">
        <f t="shared" si="72"/>
        <v>1826366.0982115511</v>
      </c>
      <c r="AD276">
        <f t="shared" si="73"/>
        <v>39.147450498113251</v>
      </c>
      <c r="AE276">
        <f t="shared" si="74"/>
        <v>1.2467959815098739</v>
      </c>
      <c r="AF276">
        <f t="shared" si="75"/>
        <v>1824122.88283358</v>
      </c>
      <c r="AG276">
        <f t="shared" si="76"/>
        <v>0.93889558367566273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59.622658779964922</v>
      </c>
      <c r="Y277">
        <f t="shared" si="82"/>
        <v>39.142398330813023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1.2462312777713846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1824122.8828335798</v>
      </c>
      <c r="AC277">
        <f t="shared" ref="AC277:AC340" si="88">MAX(0,AB277+(Z277-AA277)*1800)</f>
        <v>1821879.6665335912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39.137346161436234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1.2456665738007886</v>
      </c>
      <c r="AF277">
        <f t="shared" ref="AF277:AF340" si="91">MAX(0,AB277+(Z277-AE277)*3600)</f>
        <v>1819638.483167897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0.93784457470518978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59.622658779964922</v>
      </c>
      <c r="Y278">
        <f t="shared" si="82"/>
        <v>39.132298570631903</v>
      </c>
      <c r="Z278">
        <f t="shared" si="85"/>
        <v>0</v>
      </c>
      <c r="AA278">
        <f t="shared" si="86"/>
        <v>1.2451023815980795</v>
      </c>
      <c r="AB278">
        <f t="shared" si="87"/>
        <v>1819638.4831678956</v>
      </c>
      <c r="AC278">
        <f t="shared" si="88"/>
        <v>1817397.298881019</v>
      </c>
      <c r="AD278">
        <f t="shared" si="89"/>
        <v>39.127250977752894</v>
      </c>
      <c r="AE278">
        <f t="shared" si="90"/>
        <v>1.2445381891634744</v>
      </c>
      <c r="AF278">
        <f t="shared" si="91"/>
        <v>1815158.145686907</v>
      </c>
      <c r="AG278">
        <f t="shared" si="92"/>
        <v>0.93679451778914358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59.622658779964922</v>
      </c>
      <c r="Y279">
        <f t="shared" si="82"/>
        <v>39.122207959298855</v>
      </c>
      <c r="Z279">
        <f t="shared" si="85"/>
        <v>0</v>
      </c>
      <c r="AA279">
        <f t="shared" si="86"/>
        <v>1.2439745080331723</v>
      </c>
      <c r="AB279">
        <f t="shared" si="87"/>
        <v>1815158.145686907</v>
      </c>
      <c r="AC279">
        <f t="shared" si="88"/>
        <v>1812918.9915724474</v>
      </c>
      <c r="AD279">
        <f t="shared" si="89"/>
        <v>39.117164938772014</v>
      </c>
      <c r="AE279">
        <f t="shared" si="90"/>
        <v>1.2434108266711841</v>
      </c>
      <c r="AF279">
        <f t="shared" si="91"/>
        <v>1810681.8667108908</v>
      </c>
      <c r="AG279">
        <f t="shared" si="92"/>
        <v>0.93574541206510775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59.622658779964922</v>
      </c>
      <c r="Y280">
        <f t="shared" si="82"/>
        <v>39.112126488526414</v>
      </c>
      <c r="Z280">
        <f t="shared" si="85"/>
        <v>0</v>
      </c>
      <c r="AA280">
        <f t="shared" si="86"/>
        <v>1.2428476561503357</v>
      </c>
      <c r="AB280">
        <f t="shared" si="87"/>
        <v>1810681.8667108922</v>
      </c>
      <c r="AC280">
        <f t="shared" si="88"/>
        <v>1808444.7409298215</v>
      </c>
      <c r="AD280">
        <f t="shared" si="89"/>
        <v>39.10708803620988</v>
      </c>
      <c r="AE280">
        <f t="shared" si="90"/>
        <v>1.2422844853980095</v>
      </c>
      <c r="AF280">
        <f t="shared" si="91"/>
        <v>1806209.6425634592</v>
      </c>
      <c r="AG280">
        <f t="shared" si="92"/>
        <v>0.93469725667144721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59.622658779964922</v>
      </c>
      <c r="Y281">
        <f t="shared" si="82"/>
        <v>39.102046754038042</v>
      </c>
      <c r="Z281">
        <f t="shared" si="85"/>
        <v>0</v>
      </c>
      <c r="AA281">
        <f t="shared" si="86"/>
        <v>1.241717620290832</v>
      </c>
      <c r="AB281">
        <f t="shared" si="87"/>
        <v>1806209.6425634592</v>
      </c>
      <c r="AC281">
        <f t="shared" si="88"/>
        <v>1803974.5508469357</v>
      </c>
      <c r="AD281">
        <f t="shared" si="89"/>
        <v>39.097005355216496</v>
      </c>
      <c r="AE281">
        <f t="shared" si="90"/>
        <v>1.2411506820260869</v>
      </c>
      <c r="AF281">
        <f t="shared" si="91"/>
        <v>1801741.5001081654</v>
      </c>
      <c r="AG281">
        <f t="shared" si="92"/>
        <v>0.93364587777057206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59.622658779964922</v>
      </c>
      <c r="Y282">
        <f t="shared" si="82"/>
        <v>39.091968559956747</v>
      </c>
      <c r="Z282">
        <f t="shared" si="85"/>
        <v>0</v>
      </c>
      <c r="AA282">
        <f t="shared" si="86"/>
        <v>1.2405842614619702</v>
      </c>
      <c r="AB282">
        <f t="shared" si="87"/>
        <v>1801741.500108164</v>
      </c>
      <c r="AC282">
        <f t="shared" si="88"/>
        <v>1799508.4484375324</v>
      </c>
      <c r="AD282">
        <f t="shared" si="89"/>
        <v>39.086931762595128</v>
      </c>
      <c r="AE282">
        <f t="shared" si="90"/>
        <v>1.2400178406614843</v>
      </c>
      <c r="AF282">
        <f t="shared" si="91"/>
        <v>1797277.4358817828</v>
      </c>
      <c r="AG282">
        <f t="shared" si="92"/>
        <v>0.93259113699833462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59.622658779964922</v>
      </c>
      <c r="Y283">
        <f t="shared" si="82"/>
        <v>39.081899564593471</v>
      </c>
      <c r="Z283">
        <f t="shared" si="85"/>
        <v>0</v>
      </c>
      <c r="AA283">
        <f t="shared" si="86"/>
        <v>1.2394519370891026</v>
      </c>
      <c r="AB283">
        <f t="shared" si="87"/>
        <v>1797277.4358817835</v>
      </c>
      <c r="AC283">
        <f t="shared" si="88"/>
        <v>1795046.4223950231</v>
      </c>
      <c r="AD283">
        <f t="shared" si="89"/>
        <v>39.076867364491861</v>
      </c>
      <c r="AE283">
        <f t="shared" si="90"/>
        <v>1.2388860332805678</v>
      </c>
      <c r="AF283">
        <f t="shared" si="91"/>
        <v>1792817.4461619735</v>
      </c>
      <c r="AG283">
        <f t="shared" si="92"/>
        <v>0.93153735892465883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59.622658779964922</v>
      </c>
      <c r="Y284">
        <f t="shared" si="82"/>
        <v>39.071839759552212</v>
      </c>
      <c r="Z284">
        <f t="shared" si="85"/>
        <v>0</v>
      </c>
      <c r="AA284">
        <f t="shared" si="86"/>
        <v>1.2383206462280445</v>
      </c>
      <c r="AB284">
        <f t="shared" si="87"/>
        <v>1792817.4461619721</v>
      </c>
      <c r="AC284">
        <f t="shared" si="88"/>
        <v>1790588.4689987616</v>
      </c>
      <c r="AD284">
        <f t="shared" si="89"/>
        <v>39.06681215251453</v>
      </c>
      <c r="AE284">
        <f t="shared" si="90"/>
        <v>1.2377552589395837</v>
      </c>
      <c r="AF284">
        <f t="shared" si="91"/>
        <v>1788361.5272297896</v>
      </c>
      <c r="AG284">
        <f t="shared" si="92"/>
        <v>0.93048454267085523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59.622658779964922</v>
      </c>
      <c r="Y285">
        <f t="shared" si="82"/>
        <v>39.061789136444652</v>
      </c>
      <c r="Z285">
        <f t="shared" si="85"/>
        <v>0</v>
      </c>
      <c r="AA285">
        <f t="shared" si="86"/>
        <v>1.2371903879354742</v>
      </c>
      <c r="AB285">
        <f t="shared" si="87"/>
        <v>1788361.5272297887</v>
      </c>
      <c r="AC285">
        <f t="shared" si="88"/>
        <v>1786134.5845315049</v>
      </c>
      <c r="AD285">
        <f t="shared" si="89"/>
        <v>39.056766118278652</v>
      </c>
      <c r="AE285">
        <f t="shared" si="90"/>
        <v>1.2366255166956421</v>
      </c>
      <c r="AF285">
        <f t="shared" si="91"/>
        <v>1783909.6753696844</v>
      </c>
      <c r="AG285">
        <f t="shared" si="92"/>
        <v>0.92943268735903795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59.622658779964922</v>
      </c>
      <c r="Y286">
        <f t="shared" si="82"/>
        <v>39.051747686890124</v>
      </c>
      <c r="Z286">
        <f t="shared" si="85"/>
        <v>0</v>
      </c>
      <c r="AA286">
        <f t="shared" si="86"/>
        <v>1.2360611612689312</v>
      </c>
      <c r="AB286">
        <f t="shared" si="87"/>
        <v>1783909.6753696857</v>
      </c>
      <c r="AC286">
        <f t="shared" si="88"/>
        <v>1781684.7652794016</v>
      </c>
      <c r="AD286">
        <f t="shared" si="89"/>
        <v>39.046727351575015</v>
      </c>
      <c r="AE286">
        <f t="shared" si="90"/>
        <v>1.2354957062274932</v>
      </c>
      <c r="AF286">
        <f t="shared" si="91"/>
        <v>1779461.8908272667</v>
      </c>
      <c r="AG286">
        <f t="shared" si="92"/>
        <v>0.92838179211212235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59.622658779964922</v>
      </c>
      <c r="Y287">
        <f t="shared" si="82"/>
        <v>39.041706005764091</v>
      </c>
      <c r="Z287">
        <f t="shared" si="85"/>
        <v>0</v>
      </c>
      <c r="AA287">
        <f t="shared" si="86"/>
        <v>1.2349275292145114</v>
      </c>
      <c r="AB287">
        <f t="shared" si="87"/>
        <v>1779461.8908272653</v>
      </c>
      <c r="AC287">
        <f t="shared" si="88"/>
        <v>1777239.0212746791</v>
      </c>
      <c r="AD287">
        <f t="shared" si="89"/>
        <v>39.036684671020964</v>
      </c>
      <c r="AE287">
        <f t="shared" si="90"/>
        <v>1.2343593534538768</v>
      </c>
      <c r="AF287">
        <f t="shared" si="91"/>
        <v>1775018.1971548314</v>
      </c>
      <c r="AG287">
        <f t="shared" si="92"/>
        <v>0.92732646027527188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59.622658779964922</v>
      </c>
      <c r="Y288">
        <f t="shared" si="82"/>
        <v>39.031667956793008</v>
      </c>
      <c r="Z288">
        <f t="shared" si="85"/>
        <v>0</v>
      </c>
      <c r="AA288">
        <f t="shared" si="86"/>
        <v>1.2337917005153314</v>
      </c>
      <c r="AB288">
        <f t="shared" si="87"/>
        <v>1775018.1971548321</v>
      </c>
      <c r="AC288">
        <f t="shared" si="88"/>
        <v>1772797.3720939045</v>
      </c>
      <c r="AD288">
        <f t="shared" si="89"/>
        <v>39.0266512404392</v>
      </c>
      <c r="AE288">
        <f t="shared" si="90"/>
        <v>1.233224047336241</v>
      </c>
      <c r="AF288">
        <f t="shared" si="91"/>
        <v>1770578.5905844215</v>
      </c>
      <c r="AG288">
        <f t="shared" si="92"/>
        <v>0.92626888382443084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59.622658779964922</v>
      </c>
      <c r="Y289">
        <f t="shared" si="82"/>
        <v>39.021639140350828</v>
      </c>
      <c r="Z289">
        <f t="shared" si="85"/>
        <v>0</v>
      </c>
      <c r="AA289">
        <f t="shared" si="86"/>
        <v>1.2326569164983725</v>
      </c>
      <c r="AB289">
        <f t="shared" si="87"/>
        <v>1770578.5905844229</v>
      </c>
      <c r="AC289">
        <f t="shared" si="88"/>
        <v>1768359.8081347258</v>
      </c>
      <c r="AD289">
        <f t="shared" si="89"/>
        <v>39.016627038138559</v>
      </c>
      <c r="AE289">
        <f t="shared" si="90"/>
        <v>1.23208978542018</v>
      </c>
      <c r="AF289">
        <f t="shared" si="91"/>
        <v>1766143.0673569103</v>
      </c>
      <c r="AG289">
        <f t="shared" si="92"/>
        <v>0.92521228008304535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59.622658779964922</v>
      </c>
      <c r="Y290">
        <f t="shared" si="82"/>
        <v>39.011619547945898</v>
      </c>
      <c r="Z290">
        <f t="shared" si="85"/>
        <v>0</v>
      </c>
      <c r="AA290">
        <f t="shared" si="86"/>
        <v>1.2315231762027843</v>
      </c>
      <c r="AB290">
        <f t="shared" si="87"/>
        <v>1766143.0673569101</v>
      </c>
      <c r="AC290">
        <f t="shared" si="88"/>
        <v>1763926.325639745</v>
      </c>
      <c r="AD290">
        <f t="shared" si="89"/>
        <v>39.006612055631301</v>
      </c>
      <c r="AE290">
        <f t="shared" si="90"/>
        <v>1.2309565667452862</v>
      </c>
      <c r="AF290">
        <f t="shared" si="91"/>
        <v>1761711.623716627</v>
      </c>
      <c r="AG290">
        <f t="shared" si="92"/>
        <v>0.92415664815646226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59.622658779964922</v>
      </c>
      <c r="Y291">
        <f t="shared" si="82"/>
        <v>39.00160917109438</v>
      </c>
      <c r="Z291">
        <f t="shared" si="85"/>
        <v>0</v>
      </c>
      <c r="AA291">
        <f t="shared" si="86"/>
        <v>1.2303904786686004</v>
      </c>
      <c r="AB291">
        <f t="shared" si="87"/>
        <v>1761711.6237166261</v>
      </c>
      <c r="AC291">
        <f t="shared" si="88"/>
        <v>1759496.9208550225</v>
      </c>
      <c r="AD291">
        <f t="shared" si="89"/>
        <v>38.996606284437476</v>
      </c>
      <c r="AE291">
        <f t="shared" si="90"/>
        <v>1.2298243903520336</v>
      </c>
      <c r="AF291">
        <f t="shared" si="91"/>
        <v>1757284.2559113589</v>
      </c>
      <c r="AG291">
        <f t="shared" si="92"/>
        <v>0.92310198715085168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59.622658779964922</v>
      </c>
      <c r="Y292">
        <f t="shared" si="82"/>
        <v>38.991608001320245</v>
      </c>
      <c r="Z292">
        <f t="shared" si="85"/>
        <v>0</v>
      </c>
      <c r="AA292">
        <f t="shared" si="86"/>
        <v>1.2292588229367387</v>
      </c>
      <c r="AB292">
        <f t="shared" si="87"/>
        <v>1757284.2559113603</v>
      </c>
      <c r="AC292">
        <f t="shared" si="88"/>
        <v>1755071.5900300741</v>
      </c>
      <c r="AD292">
        <f t="shared" si="89"/>
        <v>38.986606135775034</v>
      </c>
      <c r="AE292">
        <f t="shared" si="90"/>
        <v>1.2286911503330766</v>
      </c>
      <c r="AF292">
        <f t="shared" si="91"/>
        <v>1752860.9677701611</v>
      </c>
      <c r="AG292">
        <f t="shared" si="92"/>
        <v>0.92204829617320672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59.622658779964922</v>
      </c>
      <c r="Y293">
        <f t="shared" si="82"/>
        <v>38.981604987147911</v>
      </c>
      <c r="Z293">
        <f t="shared" si="85"/>
        <v>0</v>
      </c>
      <c r="AA293">
        <f t="shared" si="86"/>
        <v>1.2281217074773121</v>
      </c>
      <c r="AB293">
        <f t="shared" si="87"/>
        <v>1752860.9677701618</v>
      </c>
      <c r="AC293">
        <f t="shared" si="88"/>
        <v>1750650.3486967026</v>
      </c>
      <c r="AD293">
        <f t="shared" si="89"/>
        <v>38.976603845729585</v>
      </c>
      <c r="AE293">
        <f t="shared" si="90"/>
        <v>1.2275522654423587</v>
      </c>
      <c r="AF293">
        <f t="shared" si="91"/>
        <v>1748441.7796145694</v>
      </c>
      <c r="AG293">
        <f t="shared" si="92"/>
        <v>0.92098912106338604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59.622658779964922</v>
      </c>
      <c r="Y294">
        <f t="shared" si="82"/>
        <v>38.971607342060317</v>
      </c>
      <c r="Z294">
        <f t="shared" si="85"/>
        <v>0</v>
      </c>
      <c r="AA294">
        <f t="shared" si="86"/>
        <v>1.2269833514727086</v>
      </c>
      <c r="AB294">
        <f t="shared" si="87"/>
        <v>1748441.7796145708</v>
      </c>
      <c r="AC294">
        <f t="shared" si="88"/>
        <v>1746233.2095819199</v>
      </c>
      <c r="AD294">
        <f t="shared" si="89"/>
        <v>38.966610836240669</v>
      </c>
      <c r="AE294">
        <f t="shared" si="90"/>
        <v>1.2264144372582113</v>
      </c>
      <c r="AF294">
        <f t="shared" si="91"/>
        <v>1744026.6876404411</v>
      </c>
      <c r="AG294">
        <f t="shared" si="92"/>
        <v>0.91992864990398726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59.622658779964922</v>
      </c>
      <c r="Y295">
        <f t="shared" si="82"/>
        <v>38.96161896387131</v>
      </c>
      <c r="Z295">
        <f t="shared" si="85"/>
        <v>0</v>
      </c>
      <c r="AA295">
        <f t="shared" si="86"/>
        <v>1.2258460506195494</v>
      </c>
      <c r="AB295">
        <f t="shared" si="87"/>
        <v>1744026.687640442</v>
      </c>
      <c r="AC295">
        <f t="shared" si="88"/>
        <v>1741820.1647493269</v>
      </c>
      <c r="AD295">
        <f t="shared" si="89"/>
        <v>38.95662708935356</v>
      </c>
      <c r="AE295">
        <f t="shared" si="90"/>
        <v>1.2252776637362663</v>
      </c>
      <c r="AF295">
        <f t="shared" si="91"/>
        <v>1739615.6880509914</v>
      </c>
      <c r="AG295">
        <f t="shared" si="92"/>
        <v>0.91886916170393562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59.622658779964922</v>
      </c>
      <c r="Y296">
        <f t="shared" si="82"/>
        <v>38.951639843991323</v>
      </c>
      <c r="Z296">
        <f t="shared" si="85"/>
        <v>0</v>
      </c>
      <c r="AA296">
        <f t="shared" si="86"/>
        <v>1.2247098039398052</v>
      </c>
      <c r="AB296">
        <f t="shared" si="87"/>
        <v>1739615.6880509905</v>
      </c>
      <c r="AC296">
        <f t="shared" si="88"/>
        <v>1737411.2104038987</v>
      </c>
      <c r="AD296">
        <f t="shared" si="89"/>
        <v>38.946652596482686</v>
      </c>
      <c r="AE296">
        <f t="shared" si="90"/>
        <v>1.2241419438989496</v>
      </c>
      <c r="AF296">
        <f t="shared" si="91"/>
        <v>1735208.7770529543</v>
      </c>
      <c r="AG296">
        <f t="shared" si="92"/>
        <v>0.91781065555211805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59.622658779964922</v>
      </c>
      <c r="Y297">
        <f t="shared" si="82"/>
        <v>38.941669973838763</v>
      </c>
      <c r="Z297">
        <f t="shared" si="85"/>
        <v>0</v>
      </c>
      <c r="AA297">
        <f t="shared" si="86"/>
        <v>1.2235746104563552</v>
      </c>
      <c r="AB297">
        <f t="shared" si="87"/>
        <v>1735208.7770529552</v>
      </c>
      <c r="AC297">
        <f t="shared" si="88"/>
        <v>1733006.3427541337</v>
      </c>
      <c r="AD297">
        <f t="shared" si="89"/>
        <v>38.93668734905043</v>
      </c>
      <c r="AE297">
        <f t="shared" si="90"/>
        <v>1.223007276769593</v>
      </c>
      <c r="AF297">
        <f t="shared" si="91"/>
        <v>1730805.9508565846</v>
      </c>
      <c r="AG297">
        <f t="shared" si="92"/>
        <v>0.91675313053826657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59.622658779964922</v>
      </c>
      <c r="Y298">
        <f t="shared" si="82"/>
        <v>38.93170934483998</v>
      </c>
      <c r="Z298">
        <f t="shared" si="85"/>
        <v>0</v>
      </c>
      <c r="AA298">
        <f t="shared" si="86"/>
        <v>1.2224404691929831</v>
      </c>
      <c r="AB298">
        <f t="shared" si="87"/>
        <v>1730805.950856586</v>
      </c>
      <c r="AC298">
        <f t="shared" si="88"/>
        <v>1728605.5580120387</v>
      </c>
      <c r="AD298">
        <f t="shared" si="89"/>
        <v>38.92672643845102</v>
      </c>
      <c r="AE298">
        <f t="shared" si="90"/>
        <v>1.2218707306075338</v>
      </c>
      <c r="AF298">
        <f t="shared" si="91"/>
        <v>1726407.2162263989</v>
      </c>
      <c r="AG298">
        <f t="shared" si="92"/>
        <v>0.91569658575295632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59.622658779964922</v>
      </c>
      <c r="Y299">
        <f t="shared" si="82"/>
        <v>38.921745616711057</v>
      </c>
      <c r="Z299">
        <f t="shared" si="85"/>
        <v>0</v>
      </c>
      <c r="AA299">
        <f t="shared" si="86"/>
        <v>1.2212999918808989</v>
      </c>
      <c r="AB299">
        <f t="shared" si="87"/>
        <v>1726407.2162263989</v>
      </c>
      <c r="AC299">
        <f t="shared" si="88"/>
        <v>1724208.8762410134</v>
      </c>
      <c r="AD299">
        <f t="shared" si="89"/>
        <v>38.916764799049965</v>
      </c>
      <c r="AE299">
        <f t="shared" si="90"/>
        <v>1.2207292536216505</v>
      </c>
      <c r="AF299">
        <f t="shared" si="91"/>
        <v>1722012.5909133609</v>
      </c>
      <c r="AG299">
        <f t="shared" si="92"/>
        <v>0.91463368577249204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59.622658779964922</v>
      </c>
      <c r="Y300">
        <f t="shared" si="82"/>
        <v>38.911788636663118</v>
      </c>
      <c r="Z300">
        <f t="shared" si="85"/>
        <v>0</v>
      </c>
      <c r="AA300">
        <f t="shared" si="86"/>
        <v>1.2201590487975327</v>
      </c>
      <c r="AB300">
        <f t="shared" si="87"/>
        <v>1722012.5909133614</v>
      </c>
      <c r="AC300">
        <f t="shared" si="88"/>
        <v>1719816.3046255258</v>
      </c>
      <c r="AD300">
        <f t="shared" si="89"/>
        <v>38.906812472100768</v>
      </c>
      <c r="AE300">
        <f t="shared" si="90"/>
        <v>1.2195888437241298</v>
      </c>
      <c r="AF300">
        <f t="shared" si="91"/>
        <v>1717622.0710759545</v>
      </c>
      <c r="AG300">
        <f t="shared" si="92"/>
        <v>0.91357025852186791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59.622658779964922</v>
      </c>
      <c r="Y301">
        <f t="shared" si="82"/>
        <v>38.901840958463694</v>
      </c>
      <c r="Z301">
        <f t="shared" si="85"/>
        <v>0</v>
      </c>
      <c r="AA301">
        <f t="shared" si="86"/>
        <v>1.2190191715875212</v>
      </c>
      <c r="AB301">
        <f t="shared" si="87"/>
        <v>1717622.0710759542</v>
      </c>
      <c r="AC301">
        <f t="shared" si="88"/>
        <v>1715427.8365670966</v>
      </c>
      <c r="AD301">
        <f t="shared" si="89"/>
        <v>38.896869442653148</v>
      </c>
      <c r="AE301">
        <f t="shared" si="90"/>
        <v>1.2184494992018602</v>
      </c>
      <c r="AF301">
        <f t="shared" si="91"/>
        <v>1713235.6528788276</v>
      </c>
      <c r="AG301">
        <f t="shared" si="92"/>
        <v>0.91250782472901337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59.622658779964922</v>
      </c>
      <c r="Y302">
        <f t="shared" si="82"/>
        <v>38.891902573422968</v>
      </c>
      <c r="Z302">
        <f t="shared" si="85"/>
        <v>0</v>
      </c>
      <c r="AA302">
        <f t="shared" si="86"/>
        <v>1.2178803592551217</v>
      </c>
      <c r="AB302">
        <f t="shared" si="87"/>
        <v>1713235.652878829</v>
      </c>
      <c r="AC302">
        <f t="shared" si="88"/>
        <v>1711043.4682321697</v>
      </c>
      <c r="AD302">
        <f t="shared" si="89"/>
        <v>38.88693570202134</v>
      </c>
      <c r="AE302">
        <f t="shared" si="90"/>
        <v>1.2173112190595634</v>
      </c>
      <c r="AF302">
        <f t="shared" si="91"/>
        <v>1708853.3324902146</v>
      </c>
      <c r="AG302">
        <f t="shared" si="92"/>
        <v>0.91144638346583717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59.622658779964922</v>
      </c>
      <c r="Y303">
        <f t="shared" si="82"/>
        <v>38.881973472859229</v>
      </c>
      <c r="Z303">
        <f t="shared" si="85"/>
        <v>0</v>
      </c>
      <c r="AA303">
        <f t="shared" si="86"/>
        <v>1.2167426108055215</v>
      </c>
      <c r="AB303">
        <f t="shared" si="87"/>
        <v>1708853.3324902155</v>
      </c>
      <c r="AC303">
        <f t="shared" si="88"/>
        <v>1706663.1957907656</v>
      </c>
      <c r="AD303">
        <f t="shared" si="89"/>
        <v>38.877011241527704</v>
      </c>
      <c r="AE303">
        <f t="shared" si="90"/>
        <v>1.2161740023028924</v>
      </c>
      <c r="AF303">
        <f t="shared" si="91"/>
        <v>1704475.1060819251</v>
      </c>
      <c r="AG303">
        <f t="shared" si="92"/>
        <v>0.91038593380511368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59.622658779964922</v>
      </c>
      <c r="Y304">
        <f t="shared" si="82"/>
        <v>38.872053648098884</v>
      </c>
      <c r="Z304">
        <f t="shared" si="85"/>
        <v>0</v>
      </c>
      <c r="AA304">
        <f t="shared" si="86"/>
        <v>1.2156059252448366</v>
      </c>
      <c r="AB304">
        <f t="shared" si="87"/>
        <v>1704475.1060819246</v>
      </c>
      <c r="AC304">
        <f t="shared" si="88"/>
        <v>1702287.0154164839</v>
      </c>
      <c r="AD304">
        <f t="shared" si="89"/>
        <v>38.867090195278699</v>
      </c>
      <c r="AE304">
        <f t="shared" si="90"/>
        <v>1.2150342829935106</v>
      </c>
      <c r="AF304">
        <f t="shared" si="91"/>
        <v>1700100.9826631481</v>
      </c>
      <c r="AG304">
        <f t="shared" si="92"/>
        <v>0.90932647482048401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59.622658779964922</v>
      </c>
      <c r="Y305">
        <f t="shared" si="82"/>
        <v>38.862129831278033</v>
      </c>
      <c r="Z305">
        <f t="shared" si="85"/>
        <v>0</v>
      </c>
      <c r="AA305">
        <f t="shared" si="86"/>
        <v>1.2144622171263109</v>
      </c>
      <c r="AB305">
        <f t="shared" si="87"/>
        <v>1700100.9826631485</v>
      </c>
      <c r="AC305">
        <f t="shared" si="88"/>
        <v>1697914.9506723213</v>
      </c>
      <c r="AD305">
        <f t="shared" si="89"/>
        <v>38.857169469007587</v>
      </c>
      <c r="AE305">
        <f t="shared" si="90"/>
        <v>1.2138901514586531</v>
      </c>
      <c r="AF305">
        <f t="shared" si="91"/>
        <v>1695730.9781178974</v>
      </c>
      <c r="AG305">
        <f t="shared" si="92"/>
        <v>0.90825997783739532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59.622658779964922</v>
      </c>
      <c r="Y306">
        <f t="shared" si="82"/>
        <v>38.852213779839211</v>
      </c>
      <c r="Z306">
        <f t="shared" si="85"/>
        <v>0</v>
      </c>
      <c r="AA306">
        <f t="shared" si="86"/>
        <v>1.2133186247276917</v>
      </c>
      <c r="AB306">
        <f t="shared" si="87"/>
        <v>1695730.9781178958</v>
      </c>
      <c r="AC306">
        <f t="shared" si="88"/>
        <v>1693547.0045933858</v>
      </c>
      <c r="AD306">
        <f t="shared" si="89"/>
        <v>38.847258088469601</v>
      </c>
      <c r="AE306">
        <f t="shared" si="90"/>
        <v>1.2127470977428678</v>
      </c>
      <c r="AF306">
        <f t="shared" si="91"/>
        <v>1691365.0885660215</v>
      </c>
      <c r="AG306">
        <f t="shared" si="92"/>
        <v>0.90719353063506081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59.622658779964922</v>
      </c>
      <c r="Y307">
        <f t="shared" si="82"/>
        <v>38.842307065801663</v>
      </c>
      <c r="Z307">
        <f t="shared" si="85"/>
        <v>0</v>
      </c>
      <c r="AA307">
        <f t="shared" si="86"/>
        <v>1.212176109187254</v>
      </c>
      <c r="AB307">
        <f t="shared" si="87"/>
        <v>1691365.0885660211</v>
      </c>
      <c r="AC307">
        <f t="shared" si="88"/>
        <v>1689183.1715694841</v>
      </c>
      <c r="AD307">
        <f t="shared" si="89"/>
        <v>38.837356040934559</v>
      </c>
      <c r="AE307">
        <f t="shared" si="90"/>
        <v>1.211605120378016</v>
      </c>
      <c r="AF307">
        <f t="shared" si="91"/>
        <v>1687003.3101326602</v>
      </c>
      <c r="AG307">
        <f t="shared" si="92"/>
        <v>0.90612808764751152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59.622658779964922</v>
      </c>
      <c r="Y308">
        <f t="shared" si="82"/>
        <v>38.832409680372869</v>
      </c>
      <c r="Z308">
        <f t="shared" ref="Z308:Z371" si="97">(V309-V308)*43560/3600</f>
        <v>0</v>
      </c>
      <c r="AA308">
        <f t="shared" si="86"/>
        <v>1.2110346694909793</v>
      </c>
      <c r="AB308">
        <f t="shared" si="87"/>
        <v>1687003.3101326609</v>
      </c>
      <c r="AC308">
        <f t="shared" si="88"/>
        <v>1684823.4477275771</v>
      </c>
      <c r="AD308">
        <f t="shared" si="89"/>
        <v>38.827463317614082</v>
      </c>
      <c r="AE308">
        <f t="shared" si="90"/>
        <v>1.2104642183505572</v>
      </c>
      <c r="AF308">
        <f t="shared" si="91"/>
        <v>1682645.6389465989</v>
      </c>
      <c r="AG308">
        <f t="shared" si="92"/>
        <v>0.9050636479291333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59.622658779964922</v>
      </c>
      <c r="Y309">
        <f t="shared" si="82"/>
        <v>38.82252161476859</v>
      </c>
      <c r="Z309">
        <f t="shared" si="97"/>
        <v>0</v>
      </c>
      <c r="AA309">
        <f t="shared" si="86"/>
        <v>1.2098943046258042</v>
      </c>
      <c r="AB309">
        <f t="shared" si="87"/>
        <v>1682645.6389465993</v>
      </c>
      <c r="AC309">
        <f t="shared" si="88"/>
        <v>1680467.8291982729</v>
      </c>
      <c r="AD309">
        <f t="shared" si="89"/>
        <v>38.817579909728067</v>
      </c>
      <c r="AE309">
        <f t="shared" si="90"/>
        <v>1.2093243906479043</v>
      </c>
      <c r="AF309">
        <f t="shared" si="91"/>
        <v>1678292.071140267</v>
      </c>
      <c r="AG309">
        <f t="shared" si="92"/>
        <v>0.90400021053520263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59.622658779964922</v>
      </c>
      <c r="Y310">
        <f t="shared" si="82"/>
        <v>38.812642860212854</v>
      </c>
      <c r="Z310">
        <f t="shared" si="97"/>
        <v>0</v>
      </c>
      <c r="AA310">
        <f t="shared" si="86"/>
        <v>1.2087550135796188</v>
      </c>
      <c r="AB310">
        <f t="shared" si="87"/>
        <v>1678292.0711402658</v>
      </c>
      <c r="AC310">
        <f t="shared" si="88"/>
        <v>1676116.3121158225</v>
      </c>
      <c r="AD310">
        <f t="shared" si="89"/>
        <v>38.8076993604584</v>
      </c>
      <c r="AE310">
        <f t="shared" si="90"/>
        <v>1.2081816415018563</v>
      </c>
      <c r="AF310">
        <f t="shared" si="91"/>
        <v>1673942.6172308591</v>
      </c>
      <c r="AG310">
        <f t="shared" si="92"/>
        <v>0.90293777452188506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59.622658779964922</v>
      </c>
      <c r="Y311">
        <f t="shared" si="82"/>
        <v>38.802759586208708</v>
      </c>
      <c r="Z311">
        <f t="shared" si="97"/>
        <v>0</v>
      </c>
      <c r="AA311">
        <f t="shared" si="86"/>
        <v>1.2076082159152912</v>
      </c>
      <c r="AB311">
        <f t="shared" si="87"/>
        <v>1673942.6172308577</v>
      </c>
      <c r="AC311">
        <f t="shared" si="88"/>
        <v>1671768.9224422101</v>
      </c>
      <c r="AD311">
        <f t="shared" si="89"/>
        <v>38.797819812177899</v>
      </c>
      <c r="AE311">
        <f t="shared" si="90"/>
        <v>1.2070347903541347</v>
      </c>
      <c r="AF311">
        <f t="shared" si="91"/>
        <v>1669597.2919855828</v>
      </c>
      <c r="AG311">
        <f t="shared" si="92"/>
        <v>0.90186781859012966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59.622658779964922</v>
      </c>
      <c r="Y312">
        <f t="shared" si="82"/>
        <v>38.792884729391581</v>
      </c>
      <c r="Z312">
        <f t="shared" si="97"/>
        <v>0</v>
      </c>
      <c r="AA312">
        <f t="shared" si="86"/>
        <v>1.2064619093683959</v>
      </c>
      <c r="AB312">
        <f t="shared" si="87"/>
        <v>1669597.2919855837</v>
      </c>
      <c r="AC312">
        <f t="shared" si="88"/>
        <v>1667425.6605487205</v>
      </c>
      <c r="AD312">
        <f t="shared" si="89"/>
        <v>38.787949644377655</v>
      </c>
      <c r="AE312">
        <f t="shared" si="90"/>
        <v>1.2058890281240686</v>
      </c>
      <c r="AF312">
        <f t="shared" si="91"/>
        <v>1665256.0914843371</v>
      </c>
      <c r="AG312">
        <f t="shared" si="92"/>
        <v>0.90079828496421976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59.622658779964922</v>
      </c>
      <c r="Y313">
        <f t="shared" si="82"/>
        <v>38.783019246155114</v>
      </c>
      <c r="Z313">
        <f t="shared" si="97"/>
        <v>0</v>
      </c>
      <c r="AA313">
        <f t="shared" si="86"/>
        <v>1.2053166909382274</v>
      </c>
      <c r="AB313">
        <f t="shared" si="87"/>
        <v>1665256.0914843373</v>
      </c>
      <c r="AC313">
        <f t="shared" si="88"/>
        <v>1663086.5214406485</v>
      </c>
      <c r="AD313">
        <f t="shared" si="89"/>
        <v>38.778088845707082</v>
      </c>
      <c r="AE313">
        <f t="shared" si="90"/>
        <v>1.2047443534940436</v>
      </c>
      <c r="AF313">
        <f t="shared" si="91"/>
        <v>1660919.0118117589</v>
      </c>
      <c r="AG313">
        <f t="shared" si="92"/>
        <v>0.89972976657933024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59.622658779964922</v>
      </c>
      <c r="Y314">
        <f t="shared" si="82"/>
        <v>38.773163127601556</v>
      </c>
      <c r="Z314">
        <f t="shared" si="97"/>
        <v>0</v>
      </c>
      <c r="AA314">
        <f t="shared" si="86"/>
        <v>1.2041725595919053</v>
      </c>
      <c r="AB314">
        <f t="shared" si="87"/>
        <v>1660919.0118117589</v>
      </c>
      <c r="AC314">
        <f t="shared" si="88"/>
        <v>1658751.5012044935</v>
      </c>
      <c r="AD314">
        <f t="shared" si="89"/>
        <v>38.76823740727265</v>
      </c>
      <c r="AE314">
        <f t="shared" si="90"/>
        <v>1.2036007654316692</v>
      </c>
      <c r="AF314">
        <f t="shared" si="91"/>
        <v>1656586.0490562047</v>
      </c>
      <c r="AG314">
        <f t="shared" si="92"/>
        <v>0.89866226247175662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59.622658779964922</v>
      </c>
      <c r="Y315">
        <f t="shared" si="82"/>
        <v>38.763316364841607</v>
      </c>
      <c r="Z315">
        <f t="shared" si="97"/>
        <v>0</v>
      </c>
      <c r="AA315">
        <f t="shared" si="86"/>
        <v>1.2030295142975291</v>
      </c>
      <c r="AB315">
        <f t="shared" si="87"/>
        <v>1656586.0490562061</v>
      </c>
      <c r="AC315">
        <f t="shared" si="88"/>
        <v>1654420.5959304706</v>
      </c>
      <c r="AD315">
        <f t="shared" si="89"/>
        <v>38.758395320189287</v>
      </c>
      <c r="AE315">
        <f t="shared" si="90"/>
        <v>1.2024582629055358</v>
      </c>
      <c r="AF315">
        <f t="shared" si="91"/>
        <v>1652257.1993097463</v>
      </c>
      <c r="AG315">
        <f t="shared" si="92"/>
        <v>0.89759577167870974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59.622658779964922</v>
      </c>
      <c r="Y316">
        <f t="shared" si="82"/>
        <v>38.753478948994399</v>
      </c>
      <c r="Z316">
        <f t="shared" si="97"/>
        <v>0</v>
      </c>
      <c r="AA316">
        <f t="shared" si="86"/>
        <v>1.2018875540241785</v>
      </c>
      <c r="AB316">
        <f t="shared" si="87"/>
        <v>1652257.1993097479</v>
      </c>
      <c r="AC316">
        <f t="shared" si="88"/>
        <v>1650093.8017125044</v>
      </c>
      <c r="AD316">
        <f t="shared" si="89"/>
        <v>38.748555906945711</v>
      </c>
      <c r="AE316">
        <f t="shared" si="90"/>
        <v>1.2013126383383534</v>
      </c>
      <c r="AF316">
        <f t="shared" si="91"/>
        <v>1647932.4738117298</v>
      </c>
      <c r="AG316">
        <f t="shared" si="92"/>
        <v>0.89653029323831357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59.622658779964922</v>
      </c>
      <c r="Y317">
        <f t="shared" si="82"/>
        <v>38.743636855628296</v>
      </c>
      <c r="Z317">
        <f t="shared" si="97"/>
        <v>0</v>
      </c>
      <c r="AA317">
        <f t="shared" si="86"/>
        <v>1.2007378190723617</v>
      </c>
      <c r="AB317">
        <f t="shared" si="87"/>
        <v>1647932.4738117289</v>
      </c>
      <c r="AC317">
        <f t="shared" si="88"/>
        <v>1645771.1457373986</v>
      </c>
      <c r="AD317">
        <f t="shared" si="89"/>
        <v>38.738717803915883</v>
      </c>
      <c r="AE317">
        <f t="shared" si="90"/>
        <v>1.2001629997602121</v>
      </c>
      <c r="AF317">
        <f t="shared" si="91"/>
        <v>1643611.8870125921</v>
      </c>
      <c r="AG317">
        <f t="shared" si="92"/>
        <v>0.89545702738073274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59.622658779964922</v>
      </c>
      <c r="Y318">
        <f t="shared" si="82"/>
        <v>38.733803461917574</v>
      </c>
      <c r="Z318">
        <f t="shared" si="97"/>
        <v>0</v>
      </c>
      <c r="AA318">
        <f t="shared" si="86"/>
        <v>1.1995887308050786</v>
      </c>
      <c r="AB318">
        <f t="shared" si="87"/>
        <v>1643611.8870125916</v>
      </c>
      <c r="AC318">
        <f t="shared" si="88"/>
        <v>1641452.6272971425</v>
      </c>
      <c r="AD318">
        <f t="shared" si="89"/>
        <v>38.728889117664622</v>
      </c>
      <c r="AE318">
        <f t="shared" si="90"/>
        <v>1.1990144615864771</v>
      </c>
      <c r="AF318">
        <f t="shared" si="91"/>
        <v>1639295.4349508802</v>
      </c>
      <c r="AG318">
        <f t="shared" si="92"/>
        <v>0.8943843381052724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59.622658779964922</v>
      </c>
      <c r="Y319">
        <f t="shared" si="82"/>
        <v>38.723979478618652</v>
      </c>
      <c r="Z319">
        <f t="shared" si="97"/>
        <v>0</v>
      </c>
      <c r="AA319">
        <f t="shared" si="86"/>
        <v>1.1984407421982086</v>
      </c>
      <c r="AB319">
        <f t="shared" si="87"/>
        <v>1639295.4349508795</v>
      </c>
      <c r="AC319">
        <f t="shared" si="88"/>
        <v>1637138.2416149229</v>
      </c>
      <c r="AD319">
        <f t="shared" si="89"/>
        <v>38.719069837320198</v>
      </c>
      <c r="AE319">
        <f t="shared" si="90"/>
        <v>1.1978670225467243</v>
      </c>
      <c r="AF319">
        <f t="shared" si="91"/>
        <v>1634983.1136697114</v>
      </c>
      <c r="AG319">
        <f t="shared" si="92"/>
        <v>0.8933126753775239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59.622658779964922</v>
      </c>
      <c r="Y320">
        <f t="shared" si="82"/>
        <v>38.714164896725904</v>
      </c>
      <c r="Z320">
        <f t="shared" si="97"/>
        <v>0</v>
      </c>
      <c r="AA320">
        <f t="shared" si="86"/>
        <v>1.1972938521993925</v>
      </c>
      <c r="AB320">
        <f t="shared" si="87"/>
        <v>1634983.1136697102</v>
      </c>
      <c r="AC320">
        <f t="shared" si="88"/>
        <v>1632827.9847357513</v>
      </c>
      <c r="AD320">
        <f t="shared" si="89"/>
        <v>38.709259953881286</v>
      </c>
      <c r="AE320">
        <f t="shared" si="90"/>
        <v>1.1967206815890976</v>
      </c>
      <c r="AF320">
        <f t="shared" si="91"/>
        <v>1630674.9192159895</v>
      </c>
      <c r="AG320">
        <f t="shared" si="92"/>
        <v>0.89224203821509651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59.622658779964922</v>
      </c>
      <c r="Y321">
        <f t="shared" si="82"/>
        <v>38.704359707242325</v>
      </c>
      <c r="Z321">
        <f t="shared" si="97"/>
        <v>0</v>
      </c>
      <c r="AA321">
        <f t="shared" si="86"/>
        <v>1.1961480597572796</v>
      </c>
      <c r="AB321">
        <f t="shared" si="87"/>
        <v>1630674.9192159886</v>
      </c>
      <c r="AC321">
        <f t="shared" si="88"/>
        <v>1628521.8527084256</v>
      </c>
      <c r="AD321">
        <f t="shared" si="89"/>
        <v>38.699459458355193</v>
      </c>
      <c r="AE321">
        <f t="shared" si="90"/>
        <v>1.1955754376627494</v>
      </c>
      <c r="AF321">
        <f t="shared" si="91"/>
        <v>1626370.8476404026</v>
      </c>
      <c r="AG321">
        <f t="shared" si="92"/>
        <v>0.89117242563653942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59.622658779964922</v>
      </c>
      <c r="Y322">
        <f t="shared" si="82"/>
        <v>38.694563901179521</v>
      </c>
      <c r="Z322">
        <f t="shared" si="97"/>
        <v>0</v>
      </c>
      <c r="AA322">
        <f t="shared" si="86"/>
        <v>1.1950033638215236</v>
      </c>
      <c r="AB322">
        <f t="shared" si="87"/>
        <v>1626370.8476404024</v>
      </c>
      <c r="AC322">
        <f t="shared" si="88"/>
        <v>1624219.8415855237</v>
      </c>
      <c r="AD322">
        <f t="shared" si="89"/>
        <v>38.689661826678659</v>
      </c>
      <c r="AE322">
        <f t="shared" si="90"/>
        <v>1.1944271040543979</v>
      </c>
      <c r="AF322">
        <f t="shared" si="91"/>
        <v>1622070.9100658065</v>
      </c>
      <c r="AG322">
        <f t="shared" si="92"/>
        <v>0.89010383666134119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59.622658779964922</v>
      </c>
      <c r="Y323">
        <f t="shared" si="82"/>
        <v>38.684763632653656</v>
      </c>
      <c r="Z323">
        <f t="shared" si="97"/>
        <v>0</v>
      </c>
      <c r="AA323">
        <f t="shared" si="86"/>
        <v>1.1938508556904472</v>
      </c>
      <c r="AB323">
        <f t="shared" si="87"/>
        <v>1622070.9100658058</v>
      </c>
      <c r="AC323">
        <f t="shared" si="88"/>
        <v>1619921.9785255629</v>
      </c>
      <c r="AD323">
        <f t="shared" si="89"/>
        <v>38.679865438581871</v>
      </c>
      <c r="AE323">
        <f t="shared" si="90"/>
        <v>1.1932746073209928</v>
      </c>
      <c r="AF323">
        <f t="shared" si="91"/>
        <v>1617775.1214794503</v>
      </c>
      <c r="AG323">
        <f t="shared" si="92"/>
        <v>0.88902742172160532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59.622658779964922</v>
      </c>
      <c r="Y324">
        <f t="shared" si="82"/>
        <v>38.67497197303431</v>
      </c>
      <c r="Z324">
        <f t="shared" si="97"/>
        <v>0</v>
      </c>
      <c r="AA324">
        <f t="shared" si="86"/>
        <v>1.1926989152390874</v>
      </c>
      <c r="AB324">
        <f t="shared" si="87"/>
        <v>1617775.1214794517</v>
      </c>
      <c r="AC324">
        <f t="shared" si="88"/>
        <v>1615628.2634320213</v>
      </c>
      <c r="AD324">
        <f t="shared" si="89"/>
        <v>38.67007850520438</v>
      </c>
      <c r="AE324">
        <f t="shared" si="90"/>
        <v>1.1921232228886725</v>
      </c>
      <c r="AF324">
        <f t="shared" si="91"/>
        <v>1613483.4778770525</v>
      </c>
      <c r="AG324">
        <f t="shared" si="92"/>
        <v>0.88795150466385386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59.622658779964922</v>
      </c>
      <c r="Y325">
        <f t="shared" si="82"/>
        <v>38.665189761336151</v>
      </c>
      <c r="Z325">
        <f t="shared" si="97"/>
        <v>0</v>
      </c>
      <c r="AA325">
        <f t="shared" si="86"/>
        <v>1.1915480862890482</v>
      </c>
      <c r="AB325">
        <f t="shared" si="87"/>
        <v>1613483.4778770511</v>
      </c>
      <c r="AC325">
        <f t="shared" si="88"/>
        <v>1611338.6913217308</v>
      </c>
      <c r="AD325">
        <f t="shared" si="89"/>
        <v>38.660301015187763</v>
      </c>
      <c r="AE325">
        <f t="shared" si="90"/>
        <v>1.1909729494211743</v>
      </c>
      <c r="AF325">
        <f t="shared" si="91"/>
        <v>1609195.9752591348</v>
      </c>
      <c r="AG325">
        <f t="shared" si="92"/>
        <v>0.88687662575284754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59.622658779964922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38.655416988442937</v>
      </c>
      <c r="Z326">
        <f t="shared" si="97"/>
        <v>0</v>
      </c>
      <c r="AA326">
        <f t="shared" si="86"/>
        <v>1.1903983677678482</v>
      </c>
      <c r="AB326">
        <f t="shared" si="87"/>
        <v>1609195.9752591336</v>
      </c>
      <c r="AC326">
        <f t="shared" si="88"/>
        <v>1607053.2581971516</v>
      </c>
      <c r="AD326">
        <f t="shared" si="89"/>
        <v>38.650532959420154</v>
      </c>
      <c r="AE326">
        <f t="shared" si="90"/>
        <v>1.1898237858465319</v>
      </c>
      <c r="AF326">
        <f t="shared" si="91"/>
        <v>1604912.609630086</v>
      </c>
      <c r="AG326">
        <f t="shared" si="92"/>
        <v>0.88580278398688517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59.622658779964922</v>
      </c>
      <c r="Y327">
        <f t="shared" si="98"/>
        <v>38.645653645247215</v>
      </c>
      <c r="Z327">
        <f t="shared" si="97"/>
        <v>0</v>
      </c>
      <c r="AA327">
        <f t="shared" si="86"/>
        <v>1.1892497586040411</v>
      </c>
      <c r="AB327">
        <f t="shared" si="87"/>
        <v>1604912.6096300858</v>
      </c>
      <c r="AC327">
        <f t="shared" si="88"/>
        <v>1602771.9600645986</v>
      </c>
      <c r="AD327">
        <f t="shared" si="89"/>
        <v>38.640774328798514</v>
      </c>
      <c r="AE327">
        <f t="shared" si="90"/>
        <v>1.1886757310938183</v>
      </c>
      <c r="AF327">
        <f t="shared" si="91"/>
        <v>1600633.3769981479</v>
      </c>
      <c r="AG327">
        <f t="shared" si="92"/>
        <v>0.88472997836523082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59.622658779964922</v>
      </c>
      <c r="Y328">
        <f t="shared" si="98"/>
        <v>38.635899722650315</v>
      </c>
      <c r="Z328">
        <f t="shared" si="97"/>
        <v>0</v>
      </c>
      <c r="AA328">
        <f t="shared" si="86"/>
        <v>1.1881022577272131</v>
      </c>
      <c r="AB328">
        <f t="shared" si="87"/>
        <v>1600633.3769981468</v>
      </c>
      <c r="AC328">
        <f t="shared" si="88"/>
        <v>1598494.7929342377</v>
      </c>
      <c r="AD328">
        <f t="shared" si="89"/>
        <v>38.631019130800595</v>
      </c>
      <c r="AE328">
        <f t="shared" si="90"/>
        <v>1.1875248677249171</v>
      </c>
      <c r="AF328">
        <f t="shared" si="91"/>
        <v>1596358.287474337</v>
      </c>
      <c r="AG328">
        <f t="shared" si="92"/>
        <v>0.88365820788811389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59.622658779964922</v>
      </c>
      <c r="Y329">
        <f t="shared" si="98"/>
        <v>38.626141929615152</v>
      </c>
      <c r="Z329">
        <f t="shared" si="97"/>
        <v>0</v>
      </c>
      <c r="AA329">
        <f t="shared" si="86"/>
        <v>1.1869471533033045</v>
      </c>
      <c r="AB329">
        <f t="shared" si="87"/>
        <v>1596358.2874743368</v>
      </c>
      <c r="AC329">
        <f t="shared" si="88"/>
        <v>1594221.7825983909</v>
      </c>
      <c r="AD329">
        <f t="shared" si="89"/>
        <v>38.621264729762757</v>
      </c>
      <c r="AE329">
        <f t="shared" si="90"/>
        <v>1.186369439039594</v>
      </c>
      <c r="AF329">
        <f t="shared" si="91"/>
        <v>1592087.3574937943</v>
      </c>
      <c r="AG329">
        <f t="shared" si="92"/>
        <v>0.8825788174587158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59.622658779964922</v>
      </c>
      <c r="Y330">
        <f t="shared" si="98"/>
        <v>38.616392277599275</v>
      </c>
      <c r="Z330">
        <f t="shared" si="97"/>
        <v>0</v>
      </c>
      <c r="AA330">
        <f t="shared" si="86"/>
        <v>1.1857922871493125</v>
      </c>
      <c r="AB330">
        <f t="shared" si="87"/>
        <v>1592087.3574937931</v>
      </c>
      <c r="AC330">
        <f t="shared" si="88"/>
        <v>1589952.9313769243</v>
      </c>
      <c r="AD330">
        <f t="shared" si="89"/>
        <v>38.611519823124986</v>
      </c>
      <c r="AE330">
        <f t="shared" si="90"/>
        <v>1.1852151349853115</v>
      </c>
      <c r="AF330">
        <f t="shared" si="91"/>
        <v>1587820.583007846</v>
      </c>
      <c r="AG330">
        <f t="shared" si="92"/>
        <v>0.88149959741572204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59.622658779964922</v>
      </c>
      <c r="Y331">
        <f t="shared" si="98"/>
        <v>38.606652111720244</v>
      </c>
      <c r="Z331">
        <f t="shared" si="97"/>
        <v>0</v>
      </c>
      <c r="AA331">
        <f t="shared" si="86"/>
        <v>1.1846385446475658</v>
      </c>
      <c r="AB331">
        <f t="shared" si="87"/>
        <v>1587820.5830078446</v>
      </c>
      <c r="AC331">
        <f t="shared" si="88"/>
        <v>1585688.2336274791</v>
      </c>
      <c r="AD331">
        <f t="shared" si="89"/>
        <v>38.601784398006942</v>
      </c>
      <c r="AE331">
        <f t="shared" si="90"/>
        <v>1.1840619540363666</v>
      </c>
      <c r="AF331">
        <f t="shared" si="91"/>
        <v>1583557.9599733136</v>
      </c>
      <c r="AG331">
        <f t="shared" si="92"/>
        <v>0.88042142742343765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59.622658779964922</v>
      </c>
      <c r="Y332">
        <f t="shared" si="98"/>
        <v>38.596921422748316</v>
      </c>
      <c r="Z332">
        <f t="shared" si="97"/>
        <v>0</v>
      </c>
      <c r="AA332">
        <f t="shared" si="86"/>
        <v>1.1834859247047822</v>
      </c>
      <c r="AB332">
        <f t="shared" si="87"/>
        <v>1583557.959973312</v>
      </c>
      <c r="AC332">
        <f t="shared" si="88"/>
        <v>1581427.6853088434</v>
      </c>
      <c r="AD332">
        <f t="shared" si="89"/>
        <v>38.592058445183376</v>
      </c>
      <c r="AE332">
        <f t="shared" si="90"/>
        <v>1.1829098951000101</v>
      </c>
      <c r="AF332">
        <f t="shared" si="91"/>
        <v>1579299.4843509519</v>
      </c>
      <c r="AG332">
        <f t="shared" si="92"/>
        <v>0.8793443064601929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59.622658779964922</v>
      </c>
      <c r="Y333">
        <f t="shared" si="98"/>
        <v>38.587200201462728</v>
      </c>
      <c r="Z333">
        <f t="shared" si="97"/>
        <v>0</v>
      </c>
      <c r="AA333">
        <f t="shared" si="86"/>
        <v>1.1823344262287434</v>
      </c>
      <c r="AB333">
        <f t="shared" si="87"/>
        <v>1579299.4843509507</v>
      </c>
      <c r="AC333">
        <f t="shared" si="88"/>
        <v>1577171.282383739</v>
      </c>
      <c r="AD333">
        <f t="shared" si="89"/>
        <v>38.582341955438011</v>
      </c>
      <c r="AE333">
        <f t="shared" si="90"/>
        <v>1.181758957084555</v>
      </c>
      <c r="AF333">
        <f t="shared" si="91"/>
        <v>1575045.1521054462</v>
      </c>
      <c r="AG333">
        <f t="shared" si="92"/>
        <v>0.87826823350531225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59.622658779964922</v>
      </c>
      <c r="Y334">
        <f t="shared" si="98"/>
        <v>38.577488438651692</v>
      </c>
      <c r="Z334">
        <f t="shared" si="97"/>
        <v>0</v>
      </c>
      <c r="AA334">
        <f t="shared" si="86"/>
        <v>1.1811840481282945</v>
      </c>
      <c r="AB334">
        <f t="shared" si="87"/>
        <v>1575045.1521054469</v>
      </c>
      <c r="AC334">
        <f t="shared" si="88"/>
        <v>1572919.020818816</v>
      </c>
      <c r="AD334">
        <f t="shared" si="89"/>
        <v>38.572629849877003</v>
      </c>
      <c r="AE334">
        <f t="shared" si="90"/>
        <v>1.1806057571571695</v>
      </c>
      <c r="AF334">
        <f t="shared" si="91"/>
        <v>1570794.971379681</v>
      </c>
      <c r="AG334">
        <f t="shared" si="92"/>
        <v>0.87719320753911323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59.622658779964922</v>
      </c>
      <c r="Y335">
        <f t="shared" si="98"/>
        <v>38.567773778272311</v>
      </c>
      <c r="Z335">
        <f t="shared" si="97"/>
        <v>0</v>
      </c>
      <c r="AA335">
        <f t="shared" si="86"/>
        <v>1.1800265380883581</v>
      </c>
      <c r="AB335">
        <f t="shared" si="87"/>
        <v>1570794.9713796822</v>
      </c>
      <c r="AC335">
        <f t="shared" si="88"/>
        <v>1568670.9236111231</v>
      </c>
      <c r="AD335">
        <f t="shared" si="89"/>
        <v>38.562917710486943</v>
      </c>
      <c r="AE335">
        <f t="shared" si="90"/>
        <v>1.1794473194751052</v>
      </c>
      <c r="AF335">
        <f t="shared" si="91"/>
        <v>1566548.9610295717</v>
      </c>
      <c r="AG335">
        <f t="shared" si="92"/>
        <v>0.87611102897326909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59.622658779964922</v>
      </c>
      <c r="Y336">
        <f t="shared" si="98"/>
        <v>38.558066409924614</v>
      </c>
      <c r="Z336">
        <f t="shared" si="97"/>
        <v>0</v>
      </c>
      <c r="AA336">
        <f t="shared" si="86"/>
        <v>1.1788686694833048</v>
      </c>
      <c r="AB336">
        <f t="shared" si="87"/>
        <v>1566548.9610295705</v>
      </c>
      <c r="AC336">
        <f t="shared" si="88"/>
        <v>1564426.9974245005</v>
      </c>
      <c r="AD336">
        <f t="shared" si="89"/>
        <v>38.553215107022282</v>
      </c>
      <c r="AE336">
        <f t="shared" si="90"/>
        <v>1.1782900192123953</v>
      </c>
      <c r="AF336">
        <f t="shared" si="91"/>
        <v>1562307.1169604058</v>
      </c>
      <c r="AG336">
        <f t="shared" si="92"/>
        <v>0.87502842749671939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59.622658779964922</v>
      </c>
      <c r="Y337">
        <f t="shared" si="98"/>
        <v>38.548368566665282</v>
      </c>
      <c r="Z337">
        <f t="shared" si="97"/>
        <v>0</v>
      </c>
      <c r="AA337">
        <f t="shared" si="86"/>
        <v>1.177711937004994</v>
      </c>
      <c r="AB337">
        <f t="shared" si="87"/>
        <v>1562307.1169604054</v>
      </c>
      <c r="AC337">
        <f t="shared" si="88"/>
        <v>1560187.2354737965</v>
      </c>
      <c r="AD337">
        <f t="shared" si="89"/>
        <v>38.543522023970574</v>
      </c>
      <c r="AE337">
        <f t="shared" si="90"/>
        <v>1.1771338545187573</v>
      </c>
      <c r="AF337">
        <f t="shared" si="91"/>
        <v>1558069.4350841378</v>
      </c>
      <c r="AG337">
        <f t="shared" si="92"/>
        <v>0.87394688829311118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59.622658779964922</v>
      </c>
      <c r="Y338">
        <f t="shared" si="98"/>
        <v>38.538680239148086</v>
      </c>
      <c r="Z338">
        <f t="shared" si="97"/>
        <v>0</v>
      </c>
      <c r="AA338">
        <f t="shared" si="86"/>
        <v>1.1765563395386327</v>
      </c>
      <c r="AB338">
        <f t="shared" si="87"/>
        <v>1558069.4350841383</v>
      </c>
      <c r="AC338">
        <f t="shared" si="88"/>
        <v>1555951.6336729687</v>
      </c>
      <c r="AD338">
        <f t="shared" si="89"/>
        <v>38.533838451990185</v>
      </c>
      <c r="AE338">
        <f t="shared" si="90"/>
        <v>1.1759788242799465</v>
      </c>
      <c r="AF338">
        <f t="shared" si="91"/>
        <v>1553835.9113167305</v>
      </c>
      <c r="AG338">
        <f t="shared" si="92"/>
        <v>0.87286641032011847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59.622658779964922</v>
      </c>
      <c r="Y339">
        <f t="shared" si="98"/>
        <v>38.529001418035961</v>
      </c>
      <c r="Z339">
        <f t="shared" si="97"/>
        <v>0</v>
      </c>
      <c r="AA339">
        <f t="shared" si="86"/>
        <v>1.1754018759705211</v>
      </c>
      <c r="AB339">
        <f t="shared" si="87"/>
        <v>1553835.9113167303</v>
      </c>
      <c r="AC339">
        <f t="shared" si="88"/>
        <v>1551720.1879399833</v>
      </c>
      <c r="AD339">
        <f t="shared" si="89"/>
        <v>38.524164381748619</v>
      </c>
      <c r="AE339">
        <f t="shared" si="90"/>
        <v>1.174824927382808</v>
      </c>
      <c r="AF339">
        <f t="shared" si="91"/>
        <v>1549606.5415781522</v>
      </c>
      <c r="AG339">
        <f t="shared" si="92"/>
        <v>0.87178699253643743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59.622658779964922</v>
      </c>
      <c r="Y340">
        <f t="shared" si="98"/>
        <v>38.519332094001008</v>
      </c>
      <c r="Z340">
        <f t="shared" si="97"/>
        <v>0</v>
      </c>
      <c r="AA340">
        <f t="shared" si="86"/>
        <v>1.1742485451880529</v>
      </c>
      <c r="AB340">
        <f t="shared" si="87"/>
        <v>1549606.5415781515</v>
      </c>
      <c r="AC340">
        <f t="shared" si="88"/>
        <v>1547492.894196813</v>
      </c>
      <c r="AD340">
        <f t="shared" si="89"/>
        <v>38.514496034105157</v>
      </c>
      <c r="AE340">
        <f t="shared" si="90"/>
        <v>1.1736695991346833</v>
      </c>
      <c r="AF340">
        <f t="shared" si="91"/>
        <v>1545381.3310212668</v>
      </c>
      <c r="AG340">
        <f t="shared" si="92"/>
        <v>0.87070863390178643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59.622658779964922</v>
      </c>
      <c r="Y341">
        <f t="shared" si="98"/>
        <v>38.509661230022097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1.173088835104144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1545381.3310212665</v>
      </c>
      <c r="AC341">
        <f t="shared" ref="AC341:AC404" si="101">MAX(0,AB341+(Z341-AA341)*1800)</f>
        <v>1543269.7711180791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38.504826433431695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1.1725080719736343</v>
      </c>
      <c r="AF341">
        <f t="shared" ref="AF341:AF404" si="104">MAX(0,AB341+(Z341-AE341)*3600)</f>
        <v>1541160.3019621614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0.86962386941804515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59.622658779964922</v>
      </c>
      <c r="Y342">
        <f t="shared" si="98"/>
        <v>38.499996423983603</v>
      </c>
      <c r="Z342">
        <f t="shared" si="97"/>
        <v>0</v>
      </c>
      <c r="AA342">
        <f t="shared" si="99"/>
        <v>1.1719278838819502</v>
      </c>
      <c r="AB342">
        <f t="shared" si="100"/>
        <v>1541160.3019621603</v>
      </c>
      <c r="AC342">
        <f t="shared" si="101"/>
        <v>1539050.8317711728</v>
      </c>
      <c r="AD342">
        <f t="shared" si="102"/>
        <v>38.495166412165538</v>
      </c>
      <c r="AE342">
        <f t="shared" si="103"/>
        <v>1.1713476955055813</v>
      </c>
      <c r="AF342">
        <f t="shared" si="104"/>
        <v>1536943.4502583402</v>
      </c>
      <c r="AG342">
        <f t="shared" si="105"/>
        <v>0.8685378046263571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59.622658779964922</v>
      </c>
      <c r="Y343">
        <f t="shared" si="98"/>
        <v>38.490341182752182</v>
      </c>
      <c r="Z343">
        <f t="shared" si="97"/>
        <v>0</v>
      </c>
      <c r="AA343">
        <f t="shared" si="99"/>
        <v>1.1707680815989505</v>
      </c>
      <c r="AB343">
        <f t="shared" si="100"/>
        <v>1536943.4502583405</v>
      </c>
      <c r="AC343">
        <f t="shared" si="101"/>
        <v>1534836.0677114623</v>
      </c>
      <c r="AD343">
        <f t="shared" si="102"/>
        <v>38.485515950971191</v>
      </c>
      <c r="AE343">
        <f t="shared" si="103"/>
        <v>1.1701884674079157</v>
      </c>
      <c r="AF343">
        <f t="shared" si="104"/>
        <v>1532730.771775672</v>
      </c>
      <c r="AG343">
        <f t="shared" si="105"/>
        <v>0.86745281466226098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59.622658779964922</v>
      </c>
      <c r="Y344">
        <f t="shared" si="98"/>
        <v>38.480695496861983</v>
      </c>
      <c r="Z344">
        <f t="shared" si="97"/>
        <v>0</v>
      </c>
      <c r="AA344">
        <f t="shared" si="99"/>
        <v>1.1696094271180926</v>
      </c>
      <c r="AB344">
        <f t="shared" si="100"/>
        <v>1532730.7717756706</v>
      </c>
      <c r="AC344">
        <f t="shared" si="101"/>
        <v>1530625.474806858</v>
      </c>
      <c r="AD344">
        <f t="shared" si="102"/>
        <v>38.475875040387486</v>
      </c>
      <c r="AE344">
        <f t="shared" si="103"/>
        <v>1.1690303865441471</v>
      </c>
      <c r="AF344">
        <f t="shared" si="104"/>
        <v>1528522.2623841118</v>
      </c>
      <c r="AG344">
        <f t="shared" si="105"/>
        <v>0.86636889846204923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59.622658779964922</v>
      </c>
      <c r="Y345">
        <f t="shared" si="98"/>
        <v>38.471059356856543</v>
      </c>
      <c r="Z345">
        <f t="shared" si="97"/>
        <v>0</v>
      </c>
      <c r="AA345">
        <f t="shared" si="99"/>
        <v>1.1684519193034515</v>
      </c>
      <c r="AB345">
        <f t="shared" si="100"/>
        <v>1528522.2623841132</v>
      </c>
      <c r="AC345">
        <f t="shared" si="101"/>
        <v>1526419.048929367</v>
      </c>
      <c r="AD345">
        <f t="shared" si="102"/>
        <v>38.466243670962648</v>
      </c>
      <c r="AE345">
        <f t="shared" si="103"/>
        <v>1.1678734517789142</v>
      </c>
      <c r="AF345">
        <f t="shared" si="104"/>
        <v>1524317.9179577092</v>
      </c>
      <c r="AG345">
        <f t="shared" si="105"/>
        <v>0.86528605496306921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59.622658779964922</v>
      </c>
      <c r="Y346">
        <f t="shared" si="98"/>
        <v>38.461432753288733</v>
      </c>
      <c r="Z346">
        <f t="shared" si="97"/>
        <v>0</v>
      </c>
      <c r="AA346">
        <f t="shared" si="99"/>
        <v>1.1672955570202239</v>
      </c>
      <c r="AB346">
        <f t="shared" si="100"/>
        <v>1524317.9179577085</v>
      </c>
      <c r="AC346">
        <f t="shared" si="101"/>
        <v>1522216.7859550721</v>
      </c>
      <c r="AD346">
        <f t="shared" si="102"/>
        <v>38.456619753514687</v>
      </c>
      <c r="AE346">
        <f t="shared" si="103"/>
        <v>1.1667162197011047</v>
      </c>
      <c r="AF346">
        <f t="shared" si="104"/>
        <v>1520117.7395667846</v>
      </c>
      <c r="AG346">
        <f t="shared" si="105"/>
        <v>0.86420428310371733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59.622658779964922</v>
      </c>
      <c r="Y347">
        <f t="shared" si="98"/>
        <v>38.451806356097876</v>
      </c>
      <c r="Z347">
        <f t="shared" si="97"/>
        <v>0</v>
      </c>
      <c r="AA347">
        <f t="shared" si="99"/>
        <v>1.1661338685670792</v>
      </c>
      <c r="AB347">
        <f t="shared" si="100"/>
        <v>1520117.7395667855</v>
      </c>
      <c r="AC347">
        <f t="shared" si="101"/>
        <v>1518018.6986033649</v>
      </c>
      <c r="AD347">
        <f t="shared" si="102"/>
        <v>38.44699297112102</v>
      </c>
      <c r="AE347">
        <f t="shared" si="103"/>
        <v>1.1655515189381074</v>
      </c>
      <c r="AF347">
        <f t="shared" si="104"/>
        <v>1515921.7540986084</v>
      </c>
      <c r="AG347">
        <f t="shared" si="105"/>
        <v>0.86311715099314323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59.622658779964922</v>
      </c>
      <c r="Y348">
        <f t="shared" si="98"/>
        <v>38.442184393607576</v>
      </c>
      <c r="Z348">
        <f t="shared" si="97"/>
        <v>0</v>
      </c>
      <c r="AA348">
        <f t="shared" si="99"/>
        <v>1.1649697509423411</v>
      </c>
      <c r="AB348">
        <f t="shared" si="100"/>
        <v>1515921.7540986072</v>
      </c>
      <c r="AC348">
        <f t="shared" si="101"/>
        <v>1513824.808546911</v>
      </c>
      <c r="AD348">
        <f t="shared" si="102"/>
        <v>38.437375813693357</v>
      </c>
      <c r="AE348">
        <f t="shared" si="103"/>
        <v>1.1643879826561161</v>
      </c>
      <c r="AF348">
        <f t="shared" si="104"/>
        <v>1511729.9573610453</v>
      </c>
      <c r="AG348">
        <f t="shared" si="105"/>
        <v>0.86202753736967741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59.622658779964922</v>
      </c>
      <c r="Y349">
        <f t="shared" si="98"/>
        <v>38.43257203644341</v>
      </c>
      <c r="Z349">
        <f t="shared" si="97"/>
        <v>0</v>
      </c>
      <c r="AA349">
        <f t="shared" si="99"/>
        <v>1.1638067954224705</v>
      </c>
      <c r="AB349">
        <f t="shared" si="100"/>
        <v>1511729.9573610455</v>
      </c>
      <c r="AC349">
        <f t="shared" si="101"/>
        <v>1509635.105129285</v>
      </c>
      <c r="AD349">
        <f t="shared" si="102"/>
        <v>38.427768256795083</v>
      </c>
      <c r="AE349">
        <f t="shared" si="103"/>
        <v>1.1632256078986558</v>
      </c>
      <c r="AF349">
        <f t="shared" si="104"/>
        <v>1507542.3451726104</v>
      </c>
      <c r="AG349">
        <f t="shared" si="105"/>
        <v>0.86093901147589513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59.622658779964922</v>
      </c>
      <c r="Y350">
        <f t="shared" si="98"/>
        <v>38.422969275016655</v>
      </c>
      <c r="Z350">
        <f t="shared" si="97"/>
        <v>0</v>
      </c>
      <c r="AA350">
        <f t="shared" si="99"/>
        <v>1.162645000847371</v>
      </c>
      <c r="AB350">
        <f t="shared" si="100"/>
        <v>1507542.3451726099</v>
      </c>
      <c r="AC350">
        <f t="shared" si="101"/>
        <v>1505449.5841710847</v>
      </c>
      <c r="AD350">
        <f t="shared" si="102"/>
        <v>38.418170290842248</v>
      </c>
      <c r="AE350">
        <f t="shared" si="103"/>
        <v>1.1620643935062078</v>
      </c>
      <c r="AF350">
        <f t="shared" si="104"/>
        <v>1503358.9133559875</v>
      </c>
      <c r="AG350">
        <f t="shared" si="105"/>
        <v>0.85985157222594666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59.622658779964922</v>
      </c>
      <c r="Y351">
        <f t="shared" si="98"/>
        <v>38.413376099748163</v>
      </c>
      <c r="Z351">
        <f t="shared" si="97"/>
        <v>0</v>
      </c>
      <c r="AA351">
        <f t="shared" si="99"/>
        <v>1.1614843660581053</v>
      </c>
      <c r="AB351">
        <f t="shared" si="100"/>
        <v>1503358.9133559864</v>
      </c>
      <c r="AC351">
        <f t="shared" si="101"/>
        <v>1501268.2414970817</v>
      </c>
      <c r="AD351">
        <f t="shared" si="102"/>
        <v>38.408581906260494</v>
      </c>
      <c r="AE351">
        <f t="shared" si="103"/>
        <v>1.1609043383204138</v>
      </c>
      <c r="AF351">
        <f t="shared" si="104"/>
        <v>1499179.6577380328</v>
      </c>
      <c r="AG351">
        <f t="shared" si="105"/>
        <v>0.85876521853506693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59.622658779964922</v>
      </c>
      <c r="Y352">
        <f t="shared" si="98"/>
        <v>38.403792501068359</v>
      </c>
      <c r="Z352">
        <f t="shared" si="97"/>
        <v>0</v>
      </c>
      <c r="AA352">
        <f t="shared" si="99"/>
        <v>1.1603248898968936</v>
      </c>
      <c r="AB352">
        <f t="shared" si="100"/>
        <v>1499179.6577380344</v>
      </c>
      <c r="AC352">
        <f t="shared" si="101"/>
        <v>1497091.0729362199</v>
      </c>
      <c r="AD352">
        <f t="shared" si="102"/>
        <v>38.399003093485021</v>
      </c>
      <c r="AE352">
        <f t="shared" si="103"/>
        <v>1.1597454411840724</v>
      </c>
      <c r="AF352">
        <f t="shared" si="104"/>
        <v>1495004.5741497718</v>
      </c>
      <c r="AG352">
        <f t="shared" si="105"/>
        <v>0.85767994931957481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59.622658779964922</v>
      </c>
      <c r="Y353">
        <f t="shared" si="98"/>
        <v>38.394211247784497</v>
      </c>
      <c r="Z353">
        <f t="shared" si="97"/>
        <v>0</v>
      </c>
      <c r="AA353">
        <f t="shared" si="99"/>
        <v>1.1591614621763082</v>
      </c>
      <c r="AB353">
        <f t="shared" si="100"/>
        <v>1495004.5741497707</v>
      </c>
      <c r="AC353">
        <f t="shared" si="101"/>
        <v>1492918.0835178534</v>
      </c>
      <c r="AD353">
        <f t="shared" si="102"/>
        <v>38.389419416139511</v>
      </c>
      <c r="AE353">
        <f t="shared" si="103"/>
        <v>1.1585774821455186</v>
      </c>
      <c r="AF353">
        <f t="shared" si="104"/>
        <v>1490833.6952140469</v>
      </c>
      <c r="AG353">
        <f t="shared" si="105"/>
        <v>0.85659068526968385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59.622658779964922</v>
      </c>
      <c r="Y354">
        <f t="shared" si="98"/>
        <v>38.384632412698508</v>
      </c>
      <c r="Z354">
        <f t="shared" si="97"/>
        <v>0</v>
      </c>
      <c r="AA354">
        <f t="shared" si="99"/>
        <v>1.1579940905274531</v>
      </c>
      <c r="AB354">
        <f t="shared" si="100"/>
        <v>1490833.6952140469</v>
      </c>
      <c r="AC354">
        <f t="shared" si="101"/>
        <v>1488749.3058510975</v>
      </c>
      <c r="AD354">
        <f t="shared" si="102"/>
        <v>38.379845406825076</v>
      </c>
      <c r="AE354">
        <f t="shared" si="103"/>
        <v>1.1574106986129475</v>
      </c>
      <c r="AF354">
        <f t="shared" si="104"/>
        <v>1486667.0166990403</v>
      </c>
      <c r="AG354">
        <f t="shared" si="105"/>
        <v>0.85549743344580564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59.622658779964922</v>
      </c>
      <c r="Y355">
        <f t="shared" si="98"/>
        <v>38.375063224293221</v>
      </c>
      <c r="Z355">
        <f t="shared" si="97"/>
        <v>0</v>
      </c>
      <c r="AA355">
        <f t="shared" si="99"/>
        <v>1.156827894518585</v>
      </c>
      <c r="AB355">
        <f t="shared" si="100"/>
        <v>1486667.0166990403</v>
      </c>
      <c r="AC355">
        <f t="shared" si="101"/>
        <v>1484584.7264889069</v>
      </c>
      <c r="AD355">
        <f t="shared" si="102"/>
        <v>38.370281039331388</v>
      </c>
      <c r="AE355">
        <f t="shared" si="103"/>
        <v>1.1562450901280814</v>
      </c>
      <c r="AF355">
        <f t="shared" si="104"/>
        <v>1482504.5343745793</v>
      </c>
      <c r="AG355">
        <f t="shared" si="105"/>
        <v>0.85440528261710857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59.622658779964922</v>
      </c>
      <c r="Y356">
        <f t="shared" si="98"/>
        <v>38.365503672853627</v>
      </c>
      <c r="Z356">
        <f t="shared" si="97"/>
        <v>0</v>
      </c>
      <c r="AA356">
        <f t="shared" si="99"/>
        <v>1.155662872965737</v>
      </c>
      <c r="AB356">
        <f t="shared" si="100"/>
        <v>1482504.5343745779</v>
      </c>
      <c r="AC356">
        <f t="shared" si="101"/>
        <v>1480424.3412032395</v>
      </c>
      <c r="AD356">
        <f t="shared" si="102"/>
        <v>38.36072630394834</v>
      </c>
      <c r="AE356">
        <f t="shared" si="103"/>
        <v>1.1550806555075503</v>
      </c>
      <c r="AF356">
        <f t="shared" si="104"/>
        <v>1478346.2440147507</v>
      </c>
      <c r="AG356">
        <f t="shared" si="105"/>
        <v>0.85331423167479925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59.622658779964922</v>
      </c>
      <c r="Y357">
        <f t="shared" si="98"/>
        <v>38.355953748674509</v>
      </c>
      <c r="Z357">
        <f t="shared" si="97"/>
        <v>0</v>
      </c>
      <c r="AA357">
        <f t="shared" si="99"/>
        <v>1.1544990246861351</v>
      </c>
      <c r="AB357">
        <f t="shared" si="100"/>
        <v>1478346.2440147507</v>
      </c>
      <c r="AC357">
        <f t="shared" si="101"/>
        <v>1476268.1457703155</v>
      </c>
      <c r="AD357">
        <f t="shared" si="102"/>
        <v>38.351181190975595</v>
      </c>
      <c r="AE357">
        <f t="shared" si="103"/>
        <v>1.1539173935691753</v>
      </c>
      <c r="AF357">
        <f t="shared" si="104"/>
        <v>1474192.1413979016</v>
      </c>
      <c r="AG357">
        <f t="shared" si="105"/>
        <v>0.85222427951120139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59.622658779964922</v>
      </c>
      <c r="Y358">
        <f t="shared" si="98"/>
        <v>38.346413442060417</v>
      </c>
      <c r="Z358">
        <f t="shared" si="97"/>
        <v>0</v>
      </c>
      <c r="AA358">
        <f t="shared" si="99"/>
        <v>1.1533363484981958</v>
      </c>
      <c r="AB358">
        <f t="shared" si="100"/>
        <v>1474192.1413979027</v>
      </c>
      <c r="AC358">
        <f t="shared" si="101"/>
        <v>1472116.135970606</v>
      </c>
      <c r="AD358">
        <f t="shared" si="102"/>
        <v>38.341645690722594</v>
      </c>
      <c r="AE358">
        <f t="shared" si="103"/>
        <v>1.1527553031319688</v>
      </c>
      <c r="AF358">
        <f t="shared" si="104"/>
        <v>1470042.2223066275</v>
      </c>
      <c r="AG358">
        <f t="shared" si="105"/>
        <v>0.85113542501975392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59.622658779964922</v>
      </c>
      <c r="Y359">
        <f t="shared" si="98"/>
        <v>38.336878031354253</v>
      </c>
      <c r="Z359">
        <f t="shared" si="97"/>
        <v>0</v>
      </c>
      <c r="AA359">
        <f t="shared" si="99"/>
        <v>1.1521714412986523</v>
      </c>
      <c r="AB359">
        <f t="shared" si="100"/>
        <v>1470042.2223066287</v>
      </c>
      <c r="AC359">
        <f t="shared" si="101"/>
        <v>1467968.3137122912</v>
      </c>
      <c r="AD359">
        <f t="shared" si="102"/>
        <v>38.332107896059291</v>
      </c>
      <c r="AE359">
        <f t="shared" si="103"/>
        <v>1.1515857849226518</v>
      </c>
      <c r="AF359">
        <f t="shared" si="104"/>
        <v>1465896.5134809071</v>
      </c>
      <c r="AG359">
        <f t="shared" si="105"/>
        <v>0.85004428525978926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59.622658779964922</v>
      </c>
      <c r="Y360">
        <f t="shared" si="98"/>
        <v>38.32734261014707</v>
      </c>
      <c r="Z360">
        <f t="shared" si="97"/>
        <v>0</v>
      </c>
      <c r="AA360">
        <f t="shared" si="99"/>
        <v>1.1510007239326827</v>
      </c>
      <c r="AB360">
        <f t="shared" si="100"/>
        <v>1465896.5134809066</v>
      </c>
      <c r="AC360">
        <f t="shared" si="101"/>
        <v>1463824.7121778277</v>
      </c>
      <c r="AD360">
        <f t="shared" si="102"/>
        <v>38.322577321769877</v>
      </c>
      <c r="AE360">
        <f t="shared" si="103"/>
        <v>1.150415662640075</v>
      </c>
      <c r="AF360">
        <f t="shared" si="104"/>
        <v>1461755.0170954023</v>
      </c>
      <c r="AG360">
        <f t="shared" si="105"/>
        <v>0.84894730177965849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59.622658779964922</v>
      </c>
      <c r="Y361">
        <f t="shared" si="98"/>
        <v>38.317816877847982</v>
      </c>
      <c r="Z361">
        <f t="shared" si="97"/>
        <v>0</v>
      </c>
      <c r="AA361">
        <f t="shared" si="99"/>
        <v>1.1498311961285286</v>
      </c>
      <c r="AB361">
        <f t="shared" si="100"/>
        <v>1461755.0170954033</v>
      </c>
      <c r="AC361">
        <f t="shared" si="101"/>
        <v>1459685.3209423719</v>
      </c>
      <c r="AD361">
        <f t="shared" si="102"/>
        <v>38.313056431463615</v>
      </c>
      <c r="AE361">
        <f t="shared" si="103"/>
        <v>1.1492467293146507</v>
      </c>
      <c r="AF361">
        <f t="shared" si="104"/>
        <v>1457617.7288698705</v>
      </c>
      <c r="AG361">
        <f t="shared" si="105"/>
        <v>0.84785143294060006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59.622658779964922</v>
      </c>
      <c r="Y362">
        <f t="shared" si="98"/>
        <v>38.308300824612118</v>
      </c>
      <c r="Z362">
        <f t="shared" si="97"/>
        <v>0</v>
      </c>
      <c r="AA362">
        <f t="shared" si="99"/>
        <v>1.1486628566774801</v>
      </c>
      <c r="AB362">
        <f t="shared" si="100"/>
        <v>1457617.7288698717</v>
      </c>
      <c r="AC362">
        <f t="shared" si="101"/>
        <v>1455550.1357278524</v>
      </c>
      <c r="AD362">
        <f t="shared" si="102"/>
        <v>38.303545215300652</v>
      </c>
      <c r="AE362">
        <f t="shared" si="103"/>
        <v>1.148078983738285</v>
      </c>
      <c r="AF362">
        <f t="shared" si="104"/>
        <v>1453484.6445284139</v>
      </c>
      <c r="AG362">
        <f t="shared" si="105"/>
        <v>0.84675667761003071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59.622658779964922</v>
      </c>
      <c r="Y363">
        <f t="shared" si="98"/>
        <v>38.298794440604617</v>
      </c>
      <c r="Z363">
        <f t="shared" si="97"/>
        <v>0</v>
      </c>
      <c r="AA363">
        <f t="shared" si="99"/>
        <v>1.1474957043720555</v>
      </c>
      <c r="AB363">
        <f t="shared" si="100"/>
        <v>1453484.6445284151</v>
      </c>
      <c r="AC363">
        <f t="shared" si="101"/>
        <v>1451419.1522605454</v>
      </c>
      <c r="AD363">
        <f t="shared" si="102"/>
        <v>38.294043663451113</v>
      </c>
      <c r="AE363">
        <f t="shared" si="103"/>
        <v>1.1469124247041087</v>
      </c>
      <c r="AF363">
        <f t="shared" si="104"/>
        <v>1449355.7597994802</v>
      </c>
      <c r="AG363">
        <f t="shared" si="105"/>
        <v>0.84566303465651826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59.622658779964922</v>
      </c>
      <c r="Y364">
        <f t="shared" si="98"/>
        <v>38.289297716000604</v>
      </c>
      <c r="Z364">
        <f t="shared" si="97"/>
        <v>0</v>
      </c>
      <c r="AA364">
        <f t="shared" si="99"/>
        <v>1.1463297380059998</v>
      </c>
      <c r="AB364">
        <f t="shared" si="100"/>
        <v>1449355.759799479</v>
      </c>
      <c r="AC364">
        <f t="shared" si="101"/>
        <v>1447292.3662710683</v>
      </c>
      <c r="AD364">
        <f t="shared" si="102"/>
        <v>38.284551766095127</v>
      </c>
      <c r="AE364">
        <f t="shared" si="103"/>
        <v>1.1457470510064809</v>
      </c>
      <c r="AF364">
        <f t="shared" si="104"/>
        <v>1445231.0704158556</v>
      </c>
      <c r="AG364">
        <f t="shared" si="105"/>
        <v>0.84457050294977987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59.622658779964922</v>
      </c>
      <c r="Y365">
        <f t="shared" si="98"/>
        <v>38.27980884167922</v>
      </c>
      <c r="Z365">
        <f t="shared" si="97"/>
        <v>0</v>
      </c>
      <c r="AA365">
        <f t="shared" si="99"/>
        <v>1.1451636301838684</v>
      </c>
      <c r="AB365">
        <f t="shared" si="100"/>
        <v>1445231.0704158559</v>
      </c>
      <c r="AC365">
        <f t="shared" si="101"/>
        <v>1443169.7758815249</v>
      </c>
      <c r="AD365">
        <f t="shared" si="102"/>
        <v>38.275060547063887</v>
      </c>
      <c r="AE365">
        <f t="shared" si="103"/>
        <v>1.1445762493538647</v>
      </c>
      <c r="AF365">
        <f t="shared" si="104"/>
        <v>1441110.5959181821</v>
      </c>
      <c r="AG365">
        <f t="shared" si="105"/>
        <v>0.84347776283666953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59.622658779964922</v>
      </c>
      <c r="Y366">
        <f t="shared" si="98"/>
        <v>38.270317123468132</v>
      </c>
      <c r="Z366">
        <f t="shared" si="97"/>
        <v>0</v>
      </c>
      <c r="AA366">
        <f t="shared" si="99"/>
        <v>1.1439894710862026</v>
      </c>
      <c r="AB366">
        <f t="shared" si="100"/>
        <v>1441110.5959181814</v>
      </c>
      <c r="AC366">
        <f t="shared" si="101"/>
        <v>1439051.4148702263</v>
      </c>
      <c r="AD366">
        <f t="shared" si="102"/>
        <v>38.265573697373924</v>
      </c>
      <c r="AE366">
        <f t="shared" si="103"/>
        <v>1.1434026925094731</v>
      </c>
      <c r="AF366">
        <f t="shared" si="104"/>
        <v>1436994.3462251471</v>
      </c>
      <c r="AG366">
        <f t="shared" si="105"/>
        <v>0.842376949906947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59.622658779964922</v>
      </c>
      <c r="Y367">
        <f t="shared" si="98"/>
        <v>38.260835137304937</v>
      </c>
      <c r="Z367">
        <f t="shared" si="97"/>
        <v>0</v>
      </c>
      <c r="AA367">
        <f t="shared" si="99"/>
        <v>1.1428165158772656</v>
      </c>
      <c r="AB367">
        <f t="shared" si="100"/>
        <v>1436994.3462251483</v>
      </c>
      <c r="AC367">
        <f t="shared" si="101"/>
        <v>1434937.2764965692</v>
      </c>
      <c r="AD367">
        <f t="shared" si="102"/>
        <v>38.256096574740056</v>
      </c>
      <c r="AE367">
        <f t="shared" si="103"/>
        <v>1.1422303389363073</v>
      </c>
      <c r="AF367">
        <f t="shared" si="104"/>
        <v>1432882.3170049775</v>
      </c>
      <c r="AG367">
        <f t="shared" si="105"/>
        <v>0.84127726566266536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59.622658779964922</v>
      </c>
      <c r="Y368">
        <f t="shared" si="98"/>
        <v>38.251362873211164</v>
      </c>
      <c r="Z368">
        <f t="shared" si="97"/>
        <v>0</v>
      </c>
      <c r="AA368">
        <f t="shared" si="99"/>
        <v>1.1416447633226856</v>
      </c>
      <c r="AB368">
        <f t="shared" si="100"/>
        <v>1432882.3170049763</v>
      </c>
      <c r="AC368">
        <f t="shared" si="101"/>
        <v>1430827.3564309955</v>
      </c>
      <c r="AD368">
        <f t="shared" si="102"/>
        <v>38.246629169188935</v>
      </c>
      <c r="AE368">
        <f t="shared" si="103"/>
        <v>1.1410591874006291</v>
      </c>
      <c r="AF368">
        <f t="shared" si="104"/>
        <v>1428774.503930334</v>
      </c>
      <c r="AG368">
        <f t="shared" si="105"/>
        <v>0.84017870894655977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59.622658779964922</v>
      </c>
      <c r="Y369">
        <f t="shared" si="98"/>
        <v>38.241900321218587</v>
      </c>
      <c r="Z369">
        <f t="shared" si="97"/>
        <v>0</v>
      </c>
      <c r="AA369">
        <f t="shared" si="99"/>
        <v>1.1404742121893574</v>
      </c>
      <c r="AB369">
        <f t="shared" si="100"/>
        <v>1428774.5039303333</v>
      </c>
      <c r="AC369">
        <f t="shared" si="101"/>
        <v>1426721.6503483925</v>
      </c>
      <c r="AD369">
        <f t="shared" si="102"/>
        <v>38.23717147075746</v>
      </c>
      <c r="AE369">
        <f t="shared" si="103"/>
        <v>1.1398892366699676</v>
      </c>
      <c r="AF369">
        <f t="shared" si="104"/>
        <v>1424670.9026783213</v>
      </c>
      <c r="AG369">
        <f t="shared" si="105"/>
        <v>0.83908127860255388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59.622658779964922</v>
      </c>
      <c r="Y370">
        <f t="shared" si="98"/>
        <v>38.232447471369198</v>
      </c>
      <c r="Z370">
        <f t="shared" si="97"/>
        <v>0</v>
      </c>
      <c r="AA370">
        <f t="shared" si="99"/>
        <v>1.1393048612454404</v>
      </c>
      <c r="AB370">
        <f t="shared" si="100"/>
        <v>1424670.9026783227</v>
      </c>
      <c r="AC370">
        <f t="shared" si="101"/>
        <v>1422620.153928081</v>
      </c>
      <c r="AD370">
        <f t="shared" si="102"/>
        <v>38.227723469492709</v>
      </c>
      <c r="AE370">
        <f t="shared" si="103"/>
        <v>1.1387204855131108</v>
      </c>
      <c r="AF370">
        <f t="shared" si="104"/>
        <v>1420571.5089304755</v>
      </c>
      <c r="AG370">
        <f t="shared" si="105"/>
        <v>0.8379849734757564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59.622658779964922</v>
      </c>
      <c r="Y371">
        <f t="shared" si="98"/>
        <v>38.223004313715187</v>
      </c>
      <c r="Z371">
        <f t="shared" si="97"/>
        <v>0</v>
      </c>
      <c r="AA371">
        <f t="shared" si="99"/>
        <v>1.1381367092603554</v>
      </c>
      <c r="AB371">
        <f t="shared" si="100"/>
        <v>1420571.5089304741</v>
      </c>
      <c r="AC371">
        <f t="shared" si="101"/>
        <v>1418522.8628538053</v>
      </c>
      <c r="AD371">
        <f t="shared" si="102"/>
        <v>38.218279530808253</v>
      </c>
      <c r="AE371">
        <f t="shared" si="103"/>
        <v>1.1375486987998495</v>
      </c>
      <c r="AF371">
        <f t="shared" si="104"/>
        <v>1416476.3336147945</v>
      </c>
      <c r="AG371">
        <f t="shared" si="105"/>
        <v>0.83688979241245842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59.622658779964922</v>
      </c>
      <c r="Y372">
        <f t="shared" si="98"/>
        <v>38.213558110894652</v>
      </c>
      <c r="Z372">
        <f t="shared" ref="Z372:Z435" si="110">(V373-V372)*43560/3600</f>
        <v>0</v>
      </c>
      <c r="AA372">
        <f t="shared" si="99"/>
        <v>1.136960152463967</v>
      </c>
      <c r="AB372">
        <f t="shared" si="100"/>
        <v>1416476.3336147934</v>
      </c>
      <c r="AC372">
        <f t="shared" si="101"/>
        <v>1414429.8053403583</v>
      </c>
      <c r="AD372">
        <f t="shared" si="102"/>
        <v>38.208836693206365</v>
      </c>
      <c r="AE372">
        <f t="shared" si="103"/>
        <v>1.1363716064054799</v>
      </c>
      <c r="AF372">
        <f t="shared" si="104"/>
        <v>1412385.3958317337</v>
      </c>
      <c r="AG372">
        <f t="shared" si="105"/>
        <v>0.83578618579601494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59.622658779964922</v>
      </c>
      <c r="Y373">
        <f t="shared" si="98"/>
        <v>38.204120163590481</v>
      </c>
      <c r="Z373">
        <f t="shared" si="110"/>
        <v>0</v>
      </c>
      <c r="AA373">
        <f t="shared" si="99"/>
        <v>1.1357836696673149</v>
      </c>
      <c r="AB373">
        <f t="shared" si="100"/>
        <v>1412385.3958317351</v>
      </c>
      <c r="AC373">
        <f t="shared" si="101"/>
        <v>1410340.9852263338</v>
      </c>
      <c r="AD373">
        <f t="shared" si="102"/>
        <v>38.199403631444291</v>
      </c>
      <c r="AE373">
        <f t="shared" si="103"/>
        <v>1.1351957326137359</v>
      </c>
      <c r="AF373">
        <f t="shared" si="104"/>
        <v>1408298.6911943257</v>
      </c>
      <c r="AG373">
        <f t="shared" si="105"/>
        <v>0.8346825841619766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59.622658779964922</v>
      </c>
      <c r="Y374">
        <f t="shared" si="98"/>
        <v>38.194691982312506</v>
      </c>
      <c r="Z374">
        <f t="shared" si="110"/>
        <v>0</v>
      </c>
      <c r="AA374">
        <f t="shared" si="99"/>
        <v>1.1346084042499764</v>
      </c>
      <c r="AB374">
        <f t="shared" si="100"/>
        <v>1408298.6911943248</v>
      </c>
      <c r="AC374">
        <f t="shared" si="101"/>
        <v>1406256.3960666747</v>
      </c>
      <c r="AD374">
        <f t="shared" si="102"/>
        <v>38.189980330653036</v>
      </c>
      <c r="AE374">
        <f t="shared" si="103"/>
        <v>1.1340210755711297</v>
      </c>
      <c r="AF374">
        <f t="shared" si="104"/>
        <v>1404216.2153222687</v>
      </c>
      <c r="AG374">
        <f t="shared" si="105"/>
        <v>0.83358012449261754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59.622658779964922</v>
      </c>
      <c r="Y375">
        <f t="shared" si="98"/>
        <v>38.185273556955224</v>
      </c>
      <c r="Z375">
        <f t="shared" si="110"/>
        <v>0</v>
      </c>
      <c r="AA375">
        <f t="shared" si="99"/>
        <v>1.1334343549522552</v>
      </c>
      <c r="AB375">
        <f t="shared" si="100"/>
        <v>1404216.2153222687</v>
      </c>
      <c r="AC375">
        <f t="shared" si="101"/>
        <v>1402176.0334833546</v>
      </c>
      <c r="AD375">
        <f t="shared" si="102"/>
        <v>38.180566780732342</v>
      </c>
      <c r="AE375">
        <f t="shared" si="103"/>
        <v>1.1328476340186189</v>
      </c>
      <c r="AF375">
        <f t="shared" si="104"/>
        <v>1400137.9638398017</v>
      </c>
      <c r="AG375">
        <f t="shared" si="105"/>
        <v>0.83247880560627763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59.622658779964922</v>
      </c>
      <c r="Y376">
        <f t="shared" si="98"/>
        <v>38.175864877423578</v>
      </c>
      <c r="Z376">
        <f t="shared" si="110"/>
        <v>0</v>
      </c>
      <c r="AA376">
        <f t="shared" si="99"/>
        <v>1.1322615205157562</v>
      </c>
      <c r="AB376">
        <f t="shared" si="100"/>
        <v>1400137.9638398003</v>
      </c>
      <c r="AC376">
        <f t="shared" si="101"/>
        <v>1398099.893102872</v>
      </c>
      <c r="AD376">
        <f t="shared" si="102"/>
        <v>38.171162971592359</v>
      </c>
      <c r="AE376">
        <f t="shared" si="103"/>
        <v>1.131675406698458</v>
      </c>
      <c r="AF376">
        <f t="shared" si="104"/>
        <v>1396063.9323756858</v>
      </c>
      <c r="AG376">
        <f t="shared" si="105"/>
        <v>0.83137862632251758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59.622658779964922</v>
      </c>
      <c r="Y377">
        <f t="shared" si="98"/>
        <v>38.166465933632971</v>
      </c>
      <c r="Z377">
        <f t="shared" si="110"/>
        <v>0</v>
      </c>
      <c r="AA377">
        <f t="shared" si="99"/>
        <v>1.1310898996833891</v>
      </c>
      <c r="AB377">
        <f t="shared" si="100"/>
        <v>1396063.9323756872</v>
      </c>
      <c r="AC377">
        <f t="shared" si="101"/>
        <v>1394027.9705562571</v>
      </c>
      <c r="AD377">
        <f t="shared" si="102"/>
        <v>38.161767027578406</v>
      </c>
      <c r="AE377">
        <f t="shared" si="103"/>
        <v>1.1305029576101253</v>
      </c>
      <c r="AF377">
        <f t="shared" si="104"/>
        <v>1391994.1217282908</v>
      </c>
      <c r="AG377">
        <f t="shared" si="105"/>
        <v>0.83027958546212144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59.622658779964922</v>
      </c>
      <c r="Y378">
        <f t="shared" si="98"/>
        <v>38.157067751509643</v>
      </c>
      <c r="Z378">
        <f t="shared" si="110"/>
        <v>0</v>
      </c>
      <c r="AA378">
        <f t="shared" si="99"/>
        <v>1.1299125896443576</v>
      </c>
      <c r="AB378">
        <f t="shared" si="100"/>
        <v>1391994.1217282901</v>
      </c>
      <c r="AC378">
        <f t="shared" si="101"/>
        <v>1389960.2790669303</v>
      </c>
      <c r="AD378">
        <f t="shared" si="102"/>
        <v>38.152368489689039</v>
      </c>
      <c r="AE378">
        <f t="shared" si="103"/>
        <v>1.1293222234685796</v>
      </c>
      <c r="AF378">
        <f t="shared" si="104"/>
        <v>1387928.5617238032</v>
      </c>
      <c r="AG378">
        <f t="shared" si="105"/>
        <v>0.82917481840201079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59.622658779964922</v>
      </c>
      <c r="Y379">
        <f t="shared" si="98"/>
        <v>38.147674138487631</v>
      </c>
      <c r="Z379">
        <f t="shared" si="110"/>
        <v>0</v>
      </c>
      <c r="AA379">
        <f t="shared" si="99"/>
        <v>1.1287324742117106</v>
      </c>
      <c r="AB379">
        <f t="shared" si="100"/>
        <v>1387928.5617238034</v>
      </c>
      <c r="AC379">
        <f t="shared" si="101"/>
        <v>1385896.8432702224</v>
      </c>
      <c r="AD379">
        <f t="shared" si="102"/>
        <v>38.142979784720481</v>
      </c>
      <c r="AE379">
        <f t="shared" si="103"/>
        <v>1.1281427246325086</v>
      </c>
      <c r="AF379">
        <f t="shared" si="104"/>
        <v>1383867.2479151264</v>
      </c>
      <c r="AG379">
        <f t="shared" si="105"/>
        <v>0.82806719251210492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59.622658779964922</v>
      </c>
      <c r="Y380">
        <f t="shared" si="98"/>
        <v>38.138290336443738</v>
      </c>
      <c r="Z380">
        <f t="shared" si="110"/>
        <v>0</v>
      </c>
      <c r="AA380">
        <f t="shared" si="99"/>
        <v>1.1275535913278882</v>
      </c>
      <c r="AB380">
        <f t="shared" si="100"/>
        <v>1383867.2479151262</v>
      </c>
      <c r="AC380">
        <f t="shared" si="101"/>
        <v>1381837.651450736</v>
      </c>
      <c r="AD380">
        <f t="shared" si="102"/>
        <v>38.133600885603933</v>
      </c>
      <c r="AE380">
        <f t="shared" si="103"/>
        <v>1.1269644577012716</v>
      </c>
      <c r="AF380">
        <f t="shared" si="104"/>
        <v>1379810.1758674015</v>
      </c>
      <c r="AG380">
        <f t="shared" si="105"/>
        <v>0.82696072346071758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59.622658779964922</v>
      </c>
      <c r="Y381">
        <f t="shared" si="98"/>
        <v>38.12891633513108</v>
      </c>
      <c r="Z381">
        <f t="shared" si="110"/>
        <v>0</v>
      </c>
      <c r="AA381">
        <f t="shared" si="99"/>
        <v>1.126375939705579</v>
      </c>
      <c r="AB381">
        <f t="shared" si="100"/>
        <v>1379810.1758674015</v>
      </c>
      <c r="AC381">
        <f t="shared" si="101"/>
        <v>1377782.6991759315</v>
      </c>
      <c r="AD381">
        <f t="shared" si="102"/>
        <v>38.124231782097844</v>
      </c>
      <c r="AE381">
        <f t="shared" si="103"/>
        <v>1.1257874213882266</v>
      </c>
      <c r="AF381">
        <f t="shared" si="104"/>
        <v>1375757.341150404</v>
      </c>
      <c r="AG381">
        <f t="shared" si="105"/>
        <v>0.82585541003961105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59.622658779964922</v>
      </c>
      <c r="Y382">
        <f t="shared" si="98"/>
        <v>38.119552124313472</v>
      </c>
      <c r="Z382">
        <f t="shared" si="110"/>
        <v>0</v>
      </c>
      <c r="AA382">
        <f t="shared" si="99"/>
        <v>1.125199518058815</v>
      </c>
      <c r="AB382">
        <f t="shared" si="100"/>
        <v>1375757.3411504042</v>
      </c>
      <c r="AC382">
        <f t="shared" si="101"/>
        <v>1373731.9820178982</v>
      </c>
      <c r="AD382">
        <f t="shared" si="102"/>
        <v>38.114872463971388</v>
      </c>
      <c r="AE382">
        <f t="shared" si="103"/>
        <v>1.1246116144080793</v>
      </c>
      <c r="AF382">
        <f t="shared" si="104"/>
        <v>1371708.7393385351</v>
      </c>
      <c r="AG382">
        <f t="shared" si="105"/>
        <v>0.82475125104180969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59.622658779964922</v>
      </c>
      <c r="Y383">
        <f t="shared" si="98"/>
        <v>38.110197693765421</v>
      </c>
      <c r="Z383">
        <f t="shared" si="110"/>
        <v>0</v>
      </c>
      <c r="AA383">
        <f t="shared" si="99"/>
        <v>1.1240243251029727</v>
      </c>
      <c r="AB383">
        <f t="shared" si="100"/>
        <v>1371708.7393385367</v>
      </c>
      <c r="AC383">
        <f t="shared" si="101"/>
        <v>1369685.4955533515</v>
      </c>
      <c r="AD383">
        <f t="shared" si="102"/>
        <v>38.105522921004415</v>
      </c>
      <c r="AE383">
        <f t="shared" si="103"/>
        <v>1.1234370354768775</v>
      </c>
      <c r="AF383">
        <f t="shared" si="104"/>
        <v>1367664.36601082</v>
      </c>
      <c r="AG383">
        <f t="shared" si="105"/>
        <v>0.82364824526159852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59.622658779964922</v>
      </c>
      <c r="Y384">
        <f t="shared" si="98"/>
        <v>38.100848260483382</v>
      </c>
      <c r="Z384">
        <f t="shared" si="110"/>
        <v>0</v>
      </c>
      <c r="AA384">
        <f t="shared" si="99"/>
        <v>1.1228466078632837</v>
      </c>
      <c r="AB384">
        <f t="shared" si="100"/>
        <v>1367664.3660108207</v>
      </c>
      <c r="AC384">
        <f t="shared" si="101"/>
        <v>1365643.2421166669</v>
      </c>
      <c r="AD384">
        <f t="shared" si="102"/>
        <v>38.096171303323011</v>
      </c>
      <c r="AE384">
        <f t="shared" si="103"/>
        <v>1.1222543663375493</v>
      </c>
      <c r="AF384">
        <f t="shared" si="104"/>
        <v>1363624.2502920055</v>
      </c>
      <c r="AG384">
        <f t="shared" si="105"/>
        <v>0.82254266010503152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59.622658779964922</v>
      </c>
      <c r="Y385">
        <f t="shared" si="98"/>
        <v>38.091499279852108</v>
      </c>
      <c r="Z385">
        <f t="shared" si="110"/>
        <v>0</v>
      </c>
      <c r="AA385">
        <f t="shared" si="99"/>
        <v>1.1216627495632667</v>
      </c>
      <c r="AB385">
        <f t="shared" si="100"/>
        <v>1363624.2502920055</v>
      </c>
      <c r="AC385">
        <f t="shared" si="101"/>
        <v>1361605.2573427917</v>
      </c>
      <c r="AD385">
        <f t="shared" si="102"/>
        <v>38.086827253778949</v>
      </c>
      <c r="AE385">
        <f t="shared" si="103"/>
        <v>1.1210711324594616</v>
      </c>
      <c r="AF385">
        <f t="shared" si="104"/>
        <v>1359588.3942151514</v>
      </c>
      <c r="AG385">
        <f t="shared" si="105"/>
        <v>0.8214308978939906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59.622658779964922</v>
      </c>
      <c r="Y386">
        <f t="shared" si="98"/>
        <v>38.082160156193495</v>
      </c>
      <c r="Z386">
        <f t="shared" si="110"/>
        <v>0</v>
      </c>
      <c r="AA386">
        <f t="shared" si="99"/>
        <v>1.1204801394484112</v>
      </c>
      <c r="AB386">
        <f t="shared" si="100"/>
        <v>1359588.3942151507</v>
      </c>
      <c r="AC386">
        <f t="shared" si="101"/>
        <v>1357571.5299641436</v>
      </c>
      <c r="AD386">
        <f t="shared" si="102"/>
        <v>38.077493056008528</v>
      </c>
      <c r="AE386">
        <f t="shared" si="103"/>
        <v>1.1198891461081852</v>
      </c>
      <c r="AF386">
        <f t="shared" si="104"/>
        <v>1355556.7932891613</v>
      </c>
      <c r="AG386">
        <f t="shared" si="105"/>
        <v>0.82032030785456411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59.622658779964922</v>
      </c>
      <c r="Y387">
        <f t="shared" si="98"/>
        <v>38.072830879114981</v>
      </c>
      <c r="Z387">
        <f t="shared" si="110"/>
        <v>0</v>
      </c>
      <c r="AA387">
        <f t="shared" si="99"/>
        <v>1.1192987762027102</v>
      </c>
      <c r="AB387">
        <f t="shared" si="100"/>
        <v>1355556.7932891625</v>
      </c>
      <c r="AC387">
        <f t="shared" si="101"/>
        <v>1353542.0554919976</v>
      </c>
      <c r="AD387">
        <f t="shared" si="102"/>
        <v>38.068168699624657</v>
      </c>
      <c r="AE387">
        <f t="shared" si="103"/>
        <v>1.118708405968406</v>
      </c>
      <c r="AF387">
        <f t="shared" si="104"/>
        <v>1351529.4430276761</v>
      </c>
      <c r="AG387">
        <f t="shared" si="105"/>
        <v>0.8192108887508891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59.622658779964922</v>
      </c>
      <c r="Y388">
        <f t="shared" si="98"/>
        <v>38.063511438234947</v>
      </c>
      <c r="Z388">
        <f t="shared" si="110"/>
        <v>0</v>
      </c>
      <c r="AA388">
        <f t="shared" si="99"/>
        <v>1.118118658511543</v>
      </c>
      <c r="AB388">
        <f t="shared" si="100"/>
        <v>1351529.4430276752</v>
      </c>
      <c r="AC388">
        <f t="shared" si="101"/>
        <v>1349516.8294423544</v>
      </c>
      <c r="AD388">
        <f t="shared" si="102"/>
        <v>38.058854174251202</v>
      </c>
      <c r="AE388">
        <f t="shared" si="103"/>
        <v>1.1175289107261981</v>
      </c>
      <c r="AF388">
        <f t="shared" si="104"/>
        <v>1347506.3389490608</v>
      </c>
      <c r="AG388">
        <f t="shared" si="105"/>
        <v>0.8181026393484041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59.622658779964922</v>
      </c>
      <c r="Y389">
        <f t="shared" si="98"/>
        <v>38.054201823182737</v>
      </c>
      <c r="Z389">
        <f t="shared" si="110"/>
        <v>0</v>
      </c>
      <c r="AA389">
        <f t="shared" si="99"/>
        <v>1.1169397850616767</v>
      </c>
      <c r="AB389">
        <f t="shared" si="100"/>
        <v>1347506.3389490617</v>
      </c>
      <c r="AC389">
        <f t="shared" si="101"/>
        <v>1345495.8473359507</v>
      </c>
      <c r="AD389">
        <f t="shared" si="102"/>
        <v>38.049549469522972</v>
      </c>
      <c r="AE389">
        <f t="shared" si="103"/>
        <v>1.1163506590690202</v>
      </c>
      <c r="AF389">
        <f t="shared" si="104"/>
        <v>1343487.4765764133</v>
      </c>
      <c r="AG389">
        <f t="shared" si="105"/>
        <v>0.81699555841385141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59.622658779964922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38.044901874880146</v>
      </c>
      <c r="Z390">
        <f t="shared" si="110"/>
        <v>0</v>
      </c>
      <c r="AA390">
        <f t="shared" si="99"/>
        <v>1.1157620350058801</v>
      </c>
      <c r="AB390">
        <f t="shared" si="100"/>
        <v>1343487.476576414</v>
      </c>
      <c r="AC390">
        <f t="shared" si="101"/>
        <v>1341479.1049134033</v>
      </c>
      <c r="AD390">
        <f t="shared" si="102"/>
        <v>38.040247372499479</v>
      </c>
      <c r="AE390">
        <f t="shared" si="103"/>
        <v>1.1151678601289028</v>
      </c>
      <c r="AF390">
        <f t="shared" si="104"/>
        <v>1339472.87227995</v>
      </c>
      <c r="AG390">
        <f t="shared" si="105"/>
        <v>0.81588952581214369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59.622658779964922</v>
      </c>
      <c r="Y391">
        <f t="shared" si="111"/>
        <v>38.035597827427431</v>
      </c>
      <c r="Z391">
        <f t="shared" si="110"/>
        <v>0</v>
      </c>
      <c r="AA391">
        <f t="shared" si="99"/>
        <v>1.1145743180818175</v>
      </c>
      <c r="AB391">
        <f t="shared" si="100"/>
        <v>1339472.8722799497</v>
      </c>
      <c r="AC391">
        <f t="shared" si="101"/>
        <v>1337466.6385074025</v>
      </c>
      <c r="AD391">
        <f t="shared" si="102"/>
        <v>38.030948279715481</v>
      </c>
      <c r="AE391">
        <f t="shared" si="103"/>
        <v>1.1139807756977331</v>
      </c>
      <c r="AF391">
        <f t="shared" si="104"/>
        <v>1335462.5414874379</v>
      </c>
      <c r="AG391">
        <f t="shared" si="105"/>
        <v>0.81477350967344253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59.622658779964922</v>
      </c>
      <c r="Y392">
        <f t="shared" si="111"/>
        <v>38.026303684035149</v>
      </c>
      <c r="Z392">
        <f t="shared" si="110"/>
        <v>0</v>
      </c>
      <c r="AA392">
        <f t="shared" si="99"/>
        <v>1.1133878654699001</v>
      </c>
      <c r="AB392">
        <f t="shared" si="100"/>
        <v>1335462.5414874386</v>
      </c>
      <c r="AC392">
        <f t="shared" si="101"/>
        <v>1333458.4433295927</v>
      </c>
      <c r="AD392">
        <f t="shared" si="102"/>
        <v>38.021659085717722</v>
      </c>
      <c r="AE392">
        <f t="shared" si="103"/>
        <v>1.1127949549054263</v>
      </c>
      <c r="AF392">
        <f t="shared" si="104"/>
        <v>1331456.4796497792</v>
      </c>
      <c r="AG392">
        <f t="shared" si="105"/>
        <v>0.81365868152215637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59.622658779964922</v>
      </c>
      <c r="Y393">
        <f t="shared" si="111"/>
        <v>38.017019434160531</v>
      </c>
      <c r="Z393">
        <f t="shared" si="110"/>
        <v>0</v>
      </c>
      <c r="AA393">
        <f t="shared" si="99"/>
        <v>1.1122026758242807</v>
      </c>
      <c r="AB393">
        <f t="shared" si="100"/>
        <v>1331456.4796497799</v>
      </c>
      <c r="AC393">
        <f t="shared" si="101"/>
        <v>1329454.5148332962</v>
      </c>
      <c r="AD393">
        <f t="shared" si="102"/>
        <v>38.012379779969052</v>
      </c>
      <c r="AE393">
        <f t="shared" si="103"/>
        <v>1.1116103964068527</v>
      </c>
      <c r="AF393">
        <f t="shared" si="104"/>
        <v>1327454.6822227151</v>
      </c>
      <c r="AG393">
        <f t="shared" si="105"/>
        <v>0.812545040093685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59.622658779964922</v>
      </c>
      <c r="Y394">
        <f t="shared" si="111"/>
        <v>38.007745067272026</v>
      </c>
      <c r="Z394">
        <f t="shared" si="110"/>
        <v>0</v>
      </c>
      <c r="AA394">
        <f t="shared" si="99"/>
        <v>1.1110187478005442</v>
      </c>
      <c r="AB394">
        <f t="shared" si="100"/>
        <v>1327454.6822227137</v>
      </c>
      <c r="AC394">
        <f t="shared" si="101"/>
        <v>1325454.8484766728</v>
      </c>
      <c r="AD394">
        <f t="shared" si="102"/>
        <v>38.003110351943519</v>
      </c>
      <c r="AE394">
        <f t="shared" si="103"/>
        <v>1.1104270988583118</v>
      </c>
      <c r="AF394">
        <f t="shared" si="104"/>
        <v>1323457.1446668238</v>
      </c>
      <c r="AG394">
        <f t="shared" si="105"/>
        <v>0.8114325841247737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59.622658779964922</v>
      </c>
      <c r="Y395">
        <f t="shared" si="111"/>
        <v>37.99848057284931</v>
      </c>
      <c r="Z395">
        <f t="shared" si="110"/>
        <v>0</v>
      </c>
      <c r="AA395">
        <f t="shared" si="99"/>
        <v>1.109836080055709</v>
      </c>
      <c r="AB395">
        <f t="shared" si="100"/>
        <v>1323457.1446668245</v>
      </c>
      <c r="AC395">
        <f t="shared" si="101"/>
        <v>1321459.4397227243</v>
      </c>
      <c r="AD395">
        <f t="shared" si="102"/>
        <v>37.993850791126413</v>
      </c>
      <c r="AE395">
        <f t="shared" si="103"/>
        <v>1.1092450609175384</v>
      </c>
      <c r="AF395">
        <f t="shared" si="104"/>
        <v>1319463.8624475214</v>
      </c>
      <c r="AG395">
        <f t="shared" si="105"/>
        <v>0.81032131235351468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59.622658779964922</v>
      </c>
      <c r="Y396">
        <f t="shared" si="111"/>
        <v>37.989225940383243</v>
      </c>
      <c r="Z396">
        <f t="shared" si="110"/>
        <v>0</v>
      </c>
      <c r="AA396">
        <f t="shared" si="99"/>
        <v>1.1086546712482206</v>
      </c>
      <c r="AB396">
        <f t="shared" si="100"/>
        <v>1319463.8624475223</v>
      </c>
      <c r="AC396">
        <f t="shared" si="101"/>
        <v>1317468.2840392755</v>
      </c>
      <c r="AD396">
        <f t="shared" si="102"/>
        <v>37.984598961823785</v>
      </c>
      <c r="AE396">
        <f t="shared" si="103"/>
        <v>1.1080625338289665</v>
      </c>
      <c r="AF396">
        <f t="shared" si="104"/>
        <v>1315474.837325738</v>
      </c>
      <c r="AG396">
        <f t="shared" si="105"/>
        <v>0.80921122351934127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59.622658779964922</v>
      </c>
      <c r="Y397">
        <f t="shared" si="111"/>
        <v>37.979972030318748</v>
      </c>
      <c r="Z397">
        <f t="shared" si="110"/>
        <v>0</v>
      </c>
      <c r="AA397">
        <f t="shared" si="99"/>
        <v>1.1074670036435401</v>
      </c>
      <c r="AB397">
        <f t="shared" si="100"/>
        <v>1315474.8373257371</v>
      </c>
      <c r="AC397">
        <f t="shared" si="101"/>
        <v>1313481.3967191787</v>
      </c>
      <c r="AD397">
        <f t="shared" si="102"/>
        <v>37.975345112988443</v>
      </c>
      <c r="AE397">
        <f t="shared" si="103"/>
        <v>1.1068714752825368</v>
      </c>
      <c r="AF397">
        <f t="shared" si="104"/>
        <v>1311490.1000147199</v>
      </c>
      <c r="AG397">
        <f t="shared" si="105"/>
        <v>0.80809483870750254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59.622658779964922</v>
      </c>
      <c r="Y398">
        <f t="shared" si="111"/>
        <v>37.970723171807286</v>
      </c>
      <c r="Z398">
        <f t="shared" si="110"/>
        <v>0</v>
      </c>
      <c r="AA398">
        <f t="shared" si="99"/>
        <v>1.1062765873993583</v>
      </c>
      <c r="AB398">
        <f t="shared" si="100"/>
        <v>1311490.1000147185</v>
      </c>
      <c r="AC398">
        <f t="shared" si="101"/>
        <v>1309498.8021573997</v>
      </c>
      <c r="AD398">
        <f t="shared" si="102"/>
        <v>37.966101227950261</v>
      </c>
      <c r="AE398">
        <f t="shared" si="103"/>
        <v>1.1056816991717697</v>
      </c>
      <c r="AF398">
        <f t="shared" si="104"/>
        <v>1307509.6458977002</v>
      </c>
      <c r="AG398">
        <f t="shared" si="105"/>
        <v>0.80697564943506106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59.622658779964922</v>
      </c>
      <c r="Y399">
        <f t="shared" si="111"/>
        <v>37.96148425489352</v>
      </c>
      <c r="Z399">
        <f t="shared" si="110"/>
        <v>0</v>
      </c>
      <c r="AA399">
        <f t="shared" si="99"/>
        <v>1.1050874507335562</v>
      </c>
      <c r="AB399">
        <f t="shared" si="100"/>
        <v>1307509.6458976988</v>
      </c>
      <c r="AC399">
        <f t="shared" si="101"/>
        <v>1305520.4884863785</v>
      </c>
      <c r="AD399">
        <f t="shared" si="102"/>
        <v>37.956867279163788</v>
      </c>
      <c r="AE399">
        <f t="shared" si="103"/>
        <v>1.1044932019513032</v>
      </c>
      <c r="AF399">
        <f t="shared" si="104"/>
        <v>1303533.470370674</v>
      </c>
      <c r="AG399">
        <f t="shared" si="105"/>
        <v>0.80585766317913021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59.622658779964922</v>
      </c>
      <c r="Y400">
        <f t="shared" si="111"/>
        <v>37.952255268891228</v>
      </c>
      <c r="Z400">
        <f t="shared" si="110"/>
        <v>0</v>
      </c>
      <c r="AA400">
        <f t="shared" si="99"/>
        <v>1.1038995922707155</v>
      </c>
      <c r="AB400">
        <f t="shared" si="100"/>
        <v>1303533.4703706731</v>
      </c>
      <c r="AC400">
        <f t="shared" si="101"/>
        <v>1301546.4511045858</v>
      </c>
      <c r="AD400">
        <f t="shared" si="102"/>
        <v>37.947643255948549</v>
      </c>
      <c r="AE400">
        <f t="shared" si="103"/>
        <v>1.1033059822464579</v>
      </c>
      <c r="AF400">
        <f t="shared" si="104"/>
        <v>1299561.5688345858</v>
      </c>
      <c r="AG400">
        <f t="shared" si="105"/>
        <v>0.8047408786465875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59.622658779964922</v>
      </c>
      <c r="Y401">
        <f t="shared" si="111"/>
        <v>37.943036203125679</v>
      </c>
      <c r="Z401">
        <f t="shared" si="110"/>
        <v>0</v>
      </c>
      <c r="AA401">
        <f t="shared" si="99"/>
        <v>1.1027130106368965</v>
      </c>
      <c r="AB401">
        <f t="shared" si="100"/>
        <v>1299561.5688345872</v>
      </c>
      <c r="AC401">
        <f t="shared" si="101"/>
        <v>1297576.6854154407</v>
      </c>
      <c r="AD401">
        <f t="shared" si="102"/>
        <v>37.938429147635553</v>
      </c>
      <c r="AE401">
        <f t="shared" si="103"/>
        <v>1.1021200386840335</v>
      </c>
      <c r="AF401">
        <f t="shared" si="104"/>
        <v>1295593.9366953247</v>
      </c>
      <c r="AG401">
        <f t="shared" si="105"/>
        <v>0.8036252945457012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59.622658779964922</v>
      </c>
      <c r="Y402">
        <f t="shared" si="111"/>
        <v>37.933827046933601</v>
      </c>
      <c r="Z402">
        <f t="shared" si="110"/>
        <v>0</v>
      </c>
      <c r="AA402">
        <f t="shared" si="99"/>
        <v>1.1015277044596343</v>
      </c>
      <c r="AB402">
        <f t="shared" si="100"/>
        <v>1295593.9366953245</v>
      </c>
      <c r="AC402">
        <f t="shared" si="101"/>
        <v>1293611.1868272971</v>
      </c>
      <c r="AD402">
        <f t="shared" si="102"/>
        <v>37.929224943567263</v>
      </c>
      <c r="AE402">
        <f t="shared" si="103"/>
        <v>1.1009353698923032</v>
      </c>
      <c r="AF402">
        <f t="shared" si="104"/>
        <v>1291630.5693637121</v>
      </c>
      <c r="AG402">
        <f t="shared" si="105"/>
        <v>0.80251090958612625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59.622658779964922</v>
      </c>
      <c r="Y403">
        <f t="shared" si="111"/>
        <v>37.924624182843729</v>
      </c>
      <c r="Z403">
        <f t="shared" si="110"/>
        <v>0</v>
      </c>
      <c r="AA403">
        <f t="shared" si="99"/>
        <v>1.1003406371775657</v>
      </c>
      <c r="AB403">
        <f t="shared" si="100"/>
        <v>1291630.5693637121</v>
      </c>
      <c r="AC403">
        <f t="shared" si="101"/>
        <v>1289649.9562167926</v>
      </c>
      <c r="AD403">
        <f t="shared" si="102"/>
        <v>37.920020049246524</v>
      </c>
      <c r="AE403">
        <f t="shared" si="103"/>
        <v>1.0997430589994062</v>
      </c>
      <c r="AF403">
        <f t="shared" si="104"/>
        <v>1287671.4943513141</v>
      </c>
      <c r="AG403">
        <f t="shared" si="105"/>
        <v>0.80139470260539558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59.622658779964922</v>
      </c>
      <c r="Y404">
        <f t="shared" si="111"/>
        <v>37.915420916518464</v>
      </c>
      <c r="Z404">
        <f t="shared" si="110"/>
        <v>0</v>
      </c>
      <c r="AA404">
        <f t="shared" si="99"/>
        <v>1.099146129892393</v>
      </c>
      <c r="AB404">
        <f t="shared" si="100"/>
        <v>1287671.4943513155</v>
      </c>
      <c r="AC404">
        <f t="shared" si="101"/>
        <v>1285693.0313175092</v>
      </c>
      <c r="AD404">
        <f t="shared" si="102"/>
        <v>37.910821781074503</v>
      </c>
      <c r="AE404">
        <f t="shared" si="103"/>
        <v>1.0985492004328785</v>
      </c>
      <c r="AF404">
        <f t="shared" si="104"/>
        <v>1283716.7172297572</v>
      </c>
      <c r="AG404">
        <f t="shared" si="105"/>
        <v>0.80027102291306351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59.622658779964922</v>
      </c>
      <c r="Y405">
        <f t="shared" si="111"/>
        <v>37.906227641070842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1.0979529193398918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1283716.7172297582</v>
      </c>
      <c r="AC405">
        <f t="shared" ref="AC405:AC468" si="114">MAX(0,AB405+(Z405-AA405)*1800)</f>
        <v>1281740.4019749463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37.901633498354229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1.0973566378947868</v>
      </c>
      <c r="AF405">
        <f t="shared" ref="AF405:AF468" si="117">MAX(0,AB405+(Z405-AE405)*3600)</f>
        <v>1279766.2333333369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0.79914856306441728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59.622658779964922</v>
      </c>
      <c r="Y406">
        <f t="shared" si="111"/>
        <v>37.897044345654969</v>
      </c>
      <c r="Z406">
        <f t="shared" si="110"/>
        <v>0</v>
      </c>
      <c r="AA406">
        <f t="shared" si="112"/>
        <v>1.0967610041123557</v>
      </c>
      <c r="AB406">
        <f t="shared" si="113"/>
        <v>1279766.2333333364</v>
      </c>
      <c r="AC406">
        <f t="shared" si="114"/>
        <v>1277792.0635259342</v>
      </c>
      <c r="AD406">
        <f t="shared" si="115"/>
        <v>37.892455190245705</v>
      </c>
      <c r="AE406">
        <f t="shared" si="116"/>
        <v>1.096165369978189</v>
      </c>
      <c r="AF406">
        <f t="shared" si="117"/>
        <v>1275820.0380014149</v>
      </c>
      <c r="AG406">
        <f t="shared" si="118"/>
        <v>0.7980273217352194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59.622658779964922</v>
      </c>
      <c r="Y407">
        <f t="shared" si="111"/>
        <v>37.88787101943673</v>
      </c>
      <c r="Z407">
        <f t="shared" si="110"/>
        <v>0</v>
      </c>
      <c r="AA407">
        <f t="shared" si="112"/>
        <v>1.0955703828036067</v>
      </c>
      <c r="AB407">
        <f t="shared" si="113"/>
        <v>1275820.0380014149</v>
      </c>
      <c r="AC407">
        <f t="shared" si="114"/>
        <v>1273848.0113123683</v>
      </c>
      <c r="AD407">
        <f t="shared" si="115"/>
        <v>37.883286845920694</v>
      </c>
      <c r="AE407">
        <f t="shared" si="116"/>
        <v>1.0949753952776706</v>
      </c>
      <c r="AF407">
        <f t="shared" si="117"/>
        <v>1271878.1265784153</v>
      </c>
      <c r="AG407">
        <f t="shared" si="118"/>
        <v>0.79690729760267043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59.622658779964922</v>
      </c>
      <c r="Y408">
        <f t="shared" si="111"/>
        <v>37.878707651593771</v>
      </c>
      <c r="Z408">
        <f t="shared" si="110"/>
        <v>0</v>
      </c>
      <c r="AA408">
        <f t="shared" si="112"/>
        <v>1.0943810540089935</v>
      </c>
      <c r="AB408">
        <f t="shared" si="113"/>
        <v>1271878.1265784167</v>
      </c>
      <c r="AC408">
        <f t="shared" si="114"/>
        <v>1269908.2406812005</v>
      </c>
      <c r="AD408">
        <f t="shared" si="115"/>
        <v>37.874128454562722</v>
      </c>
      <c r="AE408">
        <f t="shared" si="116"/>
        <v>1.0937867123893434</v>
      </c>
      <c r="AF408">
        <f t="shared" si="117"/>
        <v>1267940.494413815</v>
      </c>
      <c r="AG408">
        <f t="shared" si="118"/>
        <v>0.79578848934540691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59.622658779964922</v>
      </c>
      <c r="Y409">
        <f t="shared" si="111"/>
        <v>37.869554231315476</v>
      </c>
      <c r="Z409">
        <f t="shared" si="110"/>
        <v>0</v>
      </c>
      <c r="AA409">
        <f t="shared" si="112"/>
        <v>1.0931930163253882</v>
      </c>
      <c r="AB409">
        <f t="shared" si="113"/>
        <v>1267940.4944138145</v>
      </c>
      <c r="AC409">
        <f t="shared" si="114"/>
        <v>1265972.7469844287</v>
      </c>
      <c r="AD409">
        <f t="shared" si="115"/>
        <v>37.864975409771468</v>
      </c>
      <c r="AE409">
        <f t="shared" si="116"/>
        <v>1.092595360133495</v>
      </c>
      <c r="AF409">
        <f t="shared" si="117"/>
        <v>1264007.1511173339</v>
      </c>
      <c r="AG409">
        <f t="shared" si="118"/>
        <v>0.79467089564349869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59.622658779964922</v>
      </c>
      <c r="Y410">
        <f t="shared" si="111"/>
        <v>37.860399232250707</v>
      </c>
      <c r="Z410">
        <f t="shared" si="110"/>
        <v>0</v>
      </c>
      <c r="AA410">
        <f t="shared" si="112"/>
        <v>1.0919963217677011</v>
      </c>
      <c r="AB410">
        <f t="shared" si="113"/>
        <v>1264007.1511173325</v>
      </c>
      <c r="AC410">
        <f t="shared" si="114"/>
        <v>1262041.5577381507</v>
      </c>
      <c r="AD410">
        <f t="shared" si="115"/>
        <v>37.855823060522148</v>
      </c>
      <c r="AE410">
        <f t="shared" si="116"/>
        <v>1.0913972841601278</v>
      </c>
      <c r="AF410">
        <f t="shared" si="117"/>
        <v>1260078.1208943562</v>
      </c>
      <c r="AG410">
        <f t="shared" si="118"/>
        <v>0.79354461735591741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59.622658779964922</v>
      </c>
      <c r="Y411">
        <f t="shared" si="111"/>
        <v>37.851251909504583</v>
      </c>
      <c r="Z411">
        <f t="shared" si="110"/>
        <v>0</v>
      </c>
      <c r="AA411">
        <f t="shared" si="112"/>
        <v>1.0907989037819767</v>
      </c>
      <c r="AB411">
        <f t="shared" si="113"/>
        <v>1260078.1208943571</v>
      </c>
      <c r="AC411">
        <f t="shared" si="114"/>
        <v>1258114.6828675496</v>
      </c>
      <c r="AD411">
        <f t="shared" si="115"/>
        <v>37.846680755732798</v>
      </c>
      <c r="AE411">
        <f t="shared" si="116"/>
        <v>1.0902005230432883</v>
      </c>
      <c r="AF411">
        <f t="shared" si="117"/>
        <v>1256153.3990114012</v>
      </c>
      <c r="AG411">
        <f t="shared" si="118"/>
        <v>0.79241754845315016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59.622658779964922</v>
      </c>
      <c r="Y412">
        <f t="shared" si="111"/>
        <v>37.84211461716658</v>
      </c>
      <c r="Z412">
        <f t="shared" si="110"/>
        <v>0</v>
      </c>
      <c r="AA412">
        <f t="shared" si="112"/>
        <v>1.0896027988133419</v>
      </c>
      <c r="AB412">
        <f t="shared" si="113"/>
        <v>1256153.3990114005</v>
      </c>
      <c r="AC412">
        <f t="shared" si="114"/>
        <v>1254192.1139735365</v>
      </c>
      <c r="AD412">
        <f t="shared" si="115"/>
        <v>37.837548475849168</v>
      </c>
      <c r="AE412">
        <f t="shared" si="116"/>
        <v>1.089005074223254</v>
      </c>
      <c r="AF412">
        <f t="shared" si="117"/>
        <v>1252232.9807441968</v>
      </c>
      <c r="AG412">
        <f t="shared" si="118"/>
        <v>0.79129171542686705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59.622658779964922</v>
      </c>
      <c r="Y413">
        <f t="shared" si="111"/>
        <v>37.832987344237957</v>
      </c>
      <c r="Z413">
        <f t="shared" si="110"/>
        <v>0</v>
      </c>
      <c r="AA413">
        <f t="shared" si="112"/>
        <v>1.0884080054220209</v>
      </c>
      <c r="AB413">
        <f t="shared" si="113"/>
        <v>1252232.9807441975</v>
      </c>
      <c r="AC413">
        <f t="shared" si="114"/>
        <v>1250273.8463344378</v>
      </c>
      <c r="AD413">
        <f t="shared" si="115"/>
        <v>37.828426209878565</v>
      </c>
      <c r="AE413">
        <f t="shared" si="116"/>
        <v>1.0878109362610411</v>
      </c>
      <c r="AF413">
        <f t="shared" si="117"/>
        <v>1248316.8613736578</v>
      </c>
      <c r="AG413">
        <f t="shared" si="118"/>
        <v>0.79016711692188035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59.622658779964922</v>
      </c>
      <c r="Y414">
        <f t="shared" si="111"/>
        <v>37.823870079732025</v>
      </c>
      <c r="Z414">
        <f t="shared" si="110"/>
        <v>0</v>
      </c>
      <c r="AA414">
        <f t="shared" si="112"/>
        <v>1.0872145221698164</v>
      </c>
      <c r="AB414">
        <f t="shared" si="113"/>
        <v>1248316.8613736585</v>
      </c>
      <c r="AC414">
        <f t="shared" si="114"/>
        <v>1246359.8752337529</v>
      </c>
      <c r="AD414">
        <f t="shared" si="115"/>
        <v>37.819313946840317</v>
      </c>
      <c r="AE414">
        <f t="shared" si="116"/>
        <v>1.0866181077192394</v>
      </c>
      <c r="AF414">
        <f t="shared" si="117"/>
        <v>1244405.0361858692</v>
      </c>
      <c r="AG414">
        <f t="shared" si="118"/>
        <v>0.7890437515844877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59.622658779964922</v>
      </c>
      <c r="Y415">
        <f t="shared" si="111"/>
        <v>37.814762812674147</v>
      </c>
      <c r="Z415">
        <f t="shared" si="110"/>
        <v>0</v>
      </c>
      <c r="AA415">
        <f t="shared" si="112"/>
        <v>1.0860223476201079</v>
      </c>
      <c r="AB415">
        <f t="shared" si="113"/>
        <v>1244405.0361858704</v>
      </c>
      <c r="AC415">
        <f t="shared" si="114"/>
        <v>1242450.1959601543</v>
      </c>
      <c r="AD415">
        <f t="shared" si="115"/>
        <v>37.810211675765814</v>
      </c>
      <c r="AE415">
        <f t="shared" si="116"/>
        <v>1.0854265871620175</v>
      </c>
      <c r="AF415">
        <f t="shared" si="117"/>
        <v>1240497.5004720872</v>
      </c>
      <c r="AG415">
        <f t="shared" si="118"/>
        <v>0.78792161806247096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59.622658779964922</v>
      </c>
      <c r="Y416">
        <f t="shared" si="111"/>
        <v>37.805660453701243</v>
      </c>
      <c r="Z416">
        <f t="shared" si="110"/>
        <v>0</v>
      </c>
      <c r="AA416">
        <f t="shared" si="112"/>
        <v>1.0848269976857041</v>
      </c>
      <c r="AB416">
        <f t="shared" si="113"/>
        <v>1240497.5004720862</v>
      </c>
      <c r="AC416">
        <f t="shared" si="114"/>
        <v>1238544.8118762521</v>
      </c>
      <c r="AD416">
        <f t="shared" si="115"/>
        <v>37.801107402322856</v>
      </c>
      <c r="AE416">
        <f t="shared" si="116"/>
        <v>1.0842257814295875</v>
      </c>
      <c r="AF416">
        <f t="shared" si="117"/>
        <v>1236594.2876589398</v>
      </c>
      <c r="AG416">
        <f t="shared" si="118"/>
        <v>0.78679625389520913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59.622658779964922</v>
      </c>
      <c r="Y417">
        <f t="shared" si="111"/>
        <v>37.796559397589711</v>
      </c>
      <c r="Z417">
        <f t="shared" si="110"/>
        <v>0</v>
      </c>
      <c r="AA417">
        <f t="shared" si="112"/>
        <v>1.0836252315672599</v>
      </c>
      <c r="AB417">
        <f t="shared" si="113"/>
        <v>1236594.2876589384</v>
      </c>
      <c r="AC417">
        <f t="shared" si="114"/>
        <v>1234643.7622421174</v>
      </c>
      <c r="AD417">
        <f t="shared" si="115"/>
        <v>37.792011390059692</v>
      </c>
      <c r="AE417">
        <f t="shared" si="116"/>
        <v>1.0830246813356135</v>
      </c>
      <c r="AF417">
        <f t="shared" si="117"/>
        <v>1232695.3988061303</v>
      </c>
      <c r="AG417">
        <f t="shared" si="118"/>
        <v>0.78566443330810598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59.622658779964922</v>
      </c>
      <c r="Y418">
        <f t="shared" si="111"/>
        <v>37.787468423584265</v>
      </c>
      <c r="Z418">
        <f t="shared" si="110"/>
        <v>0</v>
      </c>
      <c r="AA418">
        <f t="shared" si="112"/>
        <v>1.0824247967595282</v>
      </c>
      <c r="AB418">
        <f t="shared" si="113"/>
        <v>1232695.3988061289</v>
      </c>
      <c r="AC418">
        <f t="shared" si="114"/>
        <v>1230747.0341719617</v>
      </c>
      <c r="AD418">
        <f t="shared" si="115"/>
        <v>37.782925454315063</v>
      </c>
      <c r="AE418">
        <f t="shared" si="116"/>
        <v>1.0818249118145333</v>
      </c>
      <c r="AF418">
        <f t="shared" si="117"/>
        <v>1228800.8291235967</v>
      </c>
      <c r="AG418">
        <f t="shared" si="118"/>
        <v>0.7845338665463929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59.622658779964922</v>
      </c>
      <c r="Y419">
        <f t="shared" si="111"/>
        <v>37.778387520515999</v>
      </c>
      <c r="Z419">
        <f t="shared" si="110"/>
        <v>0</v>
      </c>
      <c r="AA419">
        <f t="shared" si="112"/>
        <v>1.0812256917876897</v>
      </c>
      <c r="AB419">
        <f t="shared" si="113"/>
        <v>1228800.8291235955</v>
      </c>
      <c r="AC419">
        <f t="shared" si="114"/>
        <v>1226854.6228783776</v>
      </c>
      <c r="AD419">
        <f t="shared" si="115"/>
        <v>37.773849583926257</v>
      </c>
      <c r="AE419">
        <f t="shared" si="116"/>
        <v>1.0806264713923457</v>
      </c>
      <c r="AF419">
        <f t="shared" si="117"/>
        <v>1224910.5738265831</v>
      </c>
      <c r="AG419">
        <f t="shared" si="118"/>
        <v>0.78340455222108862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59.622658779964922</v>
      </c>
      <c r="Y420">
        <f t="shared" si="111"/>
        <v>37.769316677228375</v>
      </c>
      <c r="Z420">
        <f t="shared" si="110"/>
        <v>0</v>
      </c>
      <c r="AA420">
        <f t="shared" si="112"/>
        <v>1.0800279151785586</v>
      </c>
      <c r="AB420">
        <f t="shared" si="113"/>
        <v>1224910.5738265817</v>
      </c>
      <c r="AC420">
        <f t="shared" si="114"/>
        <v>1222966.5235792603</v>
      </c>
      <c r="AD420">
        <f t="shared" si="115"/>
        <v>37.764783767742905</v>
      </c>
      <c r="AE420">
        <f t="shared" si="116"/>
        <v>1.0794293585966792</v>
      </c>
      <c r="AF420">
        <f t="shared" si="117"/>
        <v>1221024.6281356337</v>
      </c>
      <c r="AG420">
        <f t="shared" si="118"/>
        <v>0.78227648894474966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59.622658779964922</v>
      </c>
      <c r="Y421">
        <f t="shared" si="111"/>
        <v>37.760255882577219</v>
      </c>
      <c r="Z421">
        <f t="shared" si="110"/>
        <v>0</v>
      </c>
      <c r="AA421">
        <f t="shared" si="112"/>
        <v>1.0788314654605811</v>
      </c>
      <c r="AB421">
        <f t="shared" si="113"/>
        <v>1221024.628135633</v>
      </c>
      <c r="AC421">
        <f t="shared" si="114"/>
        <v>1219082.7314978039</v>
      </c>
      <c r="AD421">
        <f t="shared" si="115"/>
        <v>37.75572799462703</v>
      </c>
      <c r="AE421">
        <f t="shared" si="116"/>
        <v>1.0782335719567981</v>
      </c>
      <c r="AF421">
        <f t="shared" si="117"/>
        <v>1217142.9872765886</v>
      </c>
      <c r="AG421">
        <f t="shared" si="118"/>
        <v>0.78114967533147051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59.622658779964922</v>
      </c>
      <c r="Y422">
        <f t="shared" si="111"/>
        <v>37.751205125430701</v>
      </c>
      <c r="Z422">
        <f t="shared" si="110"/>
        <v>0</v>
      </c>
      <c r="AA422">
        <f t="shared" si="112"/>
        <v>1.0776363411638339</v>
      </c>
      <c r="AB422">
        <f t="shared" si="113"/>
        <v>1217142.9872765888</v>
      </c>
      <c r="AC422">
        <f t="shared" si="114"/>
        <v>1215203.2418624938</v>
      </c>
      <c r="AD422">
        <f t="shared" si="115"/>
        <v>37.746677196269175</v>
      </c>
      <c r="AE422">
        <f t="shared" si="116"/>
        <v>1.0770345347440389</v>
      </c>
      <c r="AF422">
        <f t="shared" si="117"/>
        <v>1213265.6629515102</v>
      </c>
      <c r="AG422">
        <f t="shared" si="118"/>
        <v>0.78002410999688032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59.622658779964922</v>
      </c>
      <c r="Y423">
        <f t="shared" si="111"/>
        <v>37.742152489454938</v>
      </c>
      <c r="Z423">
        <f t="shared" si="110"/>
        <v>0</v>
      </c>
      <c r="AA423">
        <f t="shared" si="112"/>
        <v>1.0764317404388695</v>
      </c>
      <c r="AB423">
        <f t="shared" si="113"/>
        <v>1213265.6629515109</v>
      </c>
      <c r="AC423">
        <f t="shared" si="114"/>
        <v>1211328.085818721</v>
      </c>
      <c r="AD423">
        <f t="shared" si="115"/>
        <v>37.737627786793205</v>
      </c>
      <c r="AE423">
        <f t="shared" si="116"/>
        <v>1.0758289466869082</v>
      </c>
      <c r="AF423">
        <f t="shared" si="117"/>
        <v>1209392.6787434381</v>
      </c>
      <c r="AG423">
        <f t="shared" si="118"/>
        <v>0.77888904151785099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59.622658779964922</v>
      </c>
      <c r="Y424">
        <f t="shared" si="111"/>
        <v>37.73310815173101</v>
      </c>
      <c r="Z424">
        <f t="shared" si="110"/>
        <v>0</v>
      </c>
      <c r="AA424">
        <f t="shared" si="112"/>
        <v>1.0752268280549644</v>
      </c>
      <c r="AB424">
        <f t="shared" si="113"/>
        <v>1209392.678743439</v>
      </c>
      <c r="AC424">
        <f t="shared" si="114"/>
        <v>1207457.2704529401</v>
      </c>
      <c r="AD424">
        <f t="shared" si="115"/>
        <v>37.728588513830992</v>
      </c>
      <c r="AE424">
        <f t="shared" si="116"/>
        <v>1.0746247090449579</v>
      </c>
      <c r="AF424">
        <f t="shared" si="117"/>
        <v>1205524.0297908771</v>
      </c>
      <c r="AG424">
        <f t="shared" si="118"/>
        <v>0.77775359132755228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59.622658779964922</v>
      </c>
      <c r="Y425">
        <f t="shared" si="111"/>
        <v>37.724073937858059</v>
      </c>
      <c r="Z425">
        <f t="shared" si="110"/>
        <v>0</v>
      </c>
      <c r="AA425">
        <f t="shared" si="112"/>
        <v>1.074023264399268</v>
      </c>
      <c r="AB425">
        <f t="shared" si="113"/>
        <v>1205524.0297908778</v>
      </c>
      <c r="AC425">
        <f t="shared" si="114"/>
        <v>1203590.7879149592</v>
      </c>
      <c r="AD425">
        <f t="shared" si="115"/>
        <v>37.719559359050479</v>
      </c>
      <c r="AE425">
        <f t="shared" si="116"/>
        <v>1.0734218193759384</v>
      </c>
      <c r="AF425">
        <f t="shared" si="117"/>
        <v>1201659.7112411244</v>
      </c>
      <c r="AG425">
        <f t="shared" si="118"/>
        <v>0.77661941211240626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59.622658779964922</v>
      </c>
      <c r="Y426">
        <f t="shared" si="111"/>
        <v>37.715049836503873</v>
      </c>
      <c r="Z426">
        <f t="shared" si="110"/>
        <v>0</v>
      </c>
      <c r="AA426">
        <f t="shared" si="112"/>
        <v>1.0728210479620703</v>
      </c>
      <c r="AB426">
        <f t="shared" si="113"/>
        <v>1201659.7112411254</v>
      </c>
      <c r="AC426">
        <f t="shared" si="114"/>
        <v>1199728.6333547935</v>
      </c>
      <c r="AD426">
        <f t="shared" si="115"/>
        <v>37.710540311125797</v>
      </c>
      <c r="AE426">
        <f t="shared" si="116"/>
        <v>1.072220276170986</v>
      </c>
      <c r="AF426">
        <f t="shared" si="117"/>
        <v>1197799.7182469098</v>
      </c>
      <c r="AG426">
        <f t="shared" si="118"/>
        <v>0.77548650244973671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59.622658779964922</v>
      </c>
      <c r="Y427">
        <f t="shared" si="111"/>
        <v>37.706035836348924</v>
      </c>
      <c r="Z427">
        <f t="shared" si="110"/>
        <v>0</v>
      </c>
      <c r="AA427">
        <f t="shared" si="112"/>
        <v>1.0716201772353522</v>
      </c>
      <c r="AB427">
        <f t="shared" si="113"/>
        <v>1197799.7182469107</v>
      </c>
      <c r="AC427">
        <f t="shared" si="114"/>
        <v>1195870.8019278871</v>
      </c>
      <c r="AD427">
        <f t="shared" si="115"/>
        <v>37.70153135874375</v>
      </c>
      <c r="AE427">
        <f t="shared" si="116"/>
        <v>1.0710200779229242</v>
      </c>
      <c r="AF427">
        <f t="shared" si="117"/>
        <v>1193944.0459663882</v>
      </c>
      <c r="AG427">
        <f t="shared" si="118"/>
        <v>0.77435486091846017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59.622658779964922</v>
      </c>
      <c r="Y428">
        <f t="shared" si="111"/>
        <v>37.697031926086353</v>
      </c>
      <c r="Z428">
        <f t="shared" si="110"/>
        <v>0</v>
      </c>
      <c r="AA428">
        <f t="shared" si="112"/>
        <v>1.0704206507127814</v>
      </c>
      <c r="AB428">
        <f t="shared" si="113"/>
        <v>1193944.0459663882</v>
      </c>
      <c r="AC428">
        <f t="shared" si="114"/>
        <v>1192017.2887951052</v>
      </c>
      <c r="AD428">
        <f t="shared" si="115"/>
        <v>37.692532490603824</v>
      </c>
      <c r="AE428">
        <f t="shared" si="116"/>
        <v>1.0698212231262663</v>
      </c>
      <c r="AF428">
        <f t="shared" si="117"/>
        <v>1190092.6895631335</v>
      </c>
      <c r="AG428">
        <f t="shared" si="118"/>
        <v>0.77322448609908334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59.622658779964922</v>
      </c>
      <c r="Y429">
        <f t="shared" si="111"/>
        <v>37.688033575839412</v>
      </c>
      <c r="Z429">
        <f t="shared" si="110"/>
        <v>0</v>
      </c>
      <c r="AA429">
        <f t="shared" si="112"/>
        <v>1.0692182747432468</v>
      </c>
      <c r="AB429">
        <f t="shared" si="113"/>
        <v>1190092.6895631331</v>
      </c>
      <c r="AC429">
        <f t="shared" si="114"/>
        <v>1188168.0966685952</v>
      </c>
      <c r="AD429">
        <f t="shared" si="115"/>
        <v>37.683532337981383</v>
      </c>
      <c r="AE429">
        <f t="shared" si="116"/>
        <v>1.0686131593352826</v>
      </c>
      <c r="AF429">
        <f t="shared" si="117"/>
        <v>1186245.682189526</v>
      </c>
      <c r="AG429">
        <f t="shared" si="118"/>
        <v>0.77209120357354366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59.622658779964922</v>
      </c>
      <c r="Y430">
        <f t="shared" si="111"/>
        <v>37.679036195001444</v>
      </c>
      <c r="Z430">
        <f t="shared" si="110"/>
        <v>0</v>
      </c>
      <c r="AA430">
        <f t="shared" si="112"/>
        <v>1.0680087288476292</v>
      </c>
      <c r="AB430">
        <f t="shared" si="113"/>
        <v>1186245.6821895265</v>
      </c>
      <c r="AC430">
        <f t="shared" si="114"/>
        <v>1184323.2664776007</v>
      </c>
      <c r="AD430">
        <f t="shared" si="115"/>
        <v>37.674540049138102</v>
      </c>
      <c r="AE430">
        <f t="shared" si="116"/>
        <v>1.067404297972351</v>
      </c>
      <c r="AF430">
        <f t="shared" si="117"/>
        <v>1182403.026716826</v>
      </c>
      <c r="AG430">
        <f t="shared" si="118"/>
        <v>0.77095071204766241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59.622658779964922</v>
      </c>
      <c r="Y431">
        <f t="shared" si="111"/>
        <v>37.670048992389304</v>
      </c>
      <c r="Z431">
        <f t="shared" si="110"/>
        <v>0</v>
      </c>
      <c r="AA431">
        <f t="shared" si="112"/>
        <v>1.0668005512425727</v>
      </c>
      <c r="AB431">
        <f t="shared" si="113"/>
        <v>1182403.0267168251</v>
      </c>
      <c r="AC431">
        <f t="shared" si="114"/>
        <v>1180482.7857245884</v>
      </c>
      <c r="AD431">
        <f t="shared" si="115"/>
        <v>37.665557932760365</v>
      </c>
      <c r="AE431">
        <f t="shared" si="116"/>
        <v>1.0661968041256078</v>
      </c>
      <c r="AF431">
        <f t="shared" si="117"/>
        <v>1178564.7182219729</v>
      </c>
      <c r="AG431">
        <f t="shared" si="118"/>
        <v>0.7698115106950566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59.622658779964922</v>
      </c>
      <c r="Y432">
        <f t="shared" si="111"/>
        <v>37.661071956488946</v>
      </c>
      <c r="Z432">
        <f t="shared" si="110"/>
        <v>0</v>
      </c>
      <c r="AA432">
        <f t="shared" si="112"/>
        <v>1.065593740380208</v>
      </c>
      <c r="AB432">
        <f t="shared" si="113"/>
        <v>1178564.7182219715</v>
      </c>
      <c r="AC432">
        <f t="shared" si="114"/>
        <v>1176646.6494892871</v>
      </c>
      <c r="AD432">
        <f t="shared" si="115"/>
        <v>37.656585977340647</v>
      </c>
      <c r="AE432">
        <f t="shared" si="116"/>
        <v>1.0649906762480603</v>
      </c>
      <c r="AF432">
        <f t="shared" si="117"/>
        <v>1174730.7517874786</v>
      </c>
      <c r="AG432">
        <f t="shared" si="118"/>
        <v>0.7686735980562267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59.622658779964922</v>
      </c>
      <c r="Y433">
        <f t="shared" si="111"/>
        <v>37.652105075799355</v>
      </c>
      <c r="Z433">
        <f t="shared" si="110"/>
        <v>0</v>
      </c>
      <c r="AA433">
        <f t="shared" si="112"/>
        <v>1.0643882947144183</v>
      </c>
      <c r="AB433">
        <f t="shared" si="113"/>
        <v>1174730.7517874797</v>
      </c>
      <c r="AC433">
        <f t="shared" si="114"/>
        <v>1172814.8528569937</v>
      </c>
      <c r="AD433">
        <f t="shared" si="115"/>
        <v>37.647624171384429</v>
      </c>
      <c r="AE433">
        <f t="shared" si="116"/>
        <v>1.0637859127944647</v>
      </c>
      <c r="AF433">
        <f t="shared" si="117"/>
        <v>1170901.1225014196</v>
      </c>
      <c r="AG433">
        <f t="shared" si="118"/>
        <v>0.7675369726733251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59.622658779964922</v>
      </c>
      <c r="Y434">
        <f t="shared" si="111"/>
        <v>37.643148338832503</v>
      </c>
      <c r="Z434">
        <f t="shared" si="110"/>
        <v>0</v>
      </c>
      <c r="AA434">
        <f t="shared" si="112"/>
        <v>1.0631842127008322</v>
      </c>
      <c r="AB434">
        <f t="shared" si="113"/>
        <v>1170901.1225014182</v>
      </c>
      <c r="AC434">
        <f t="shared" si="114"/>
        <v>1168987.3909185568</v>
      </c>
      <c r="AD434">
        <f t="shared" si="115"/>
        <v>37.638672503410199</v>
      </c>
      <c r="AE434">
        <f t="shared" si="116"/>
        <v>1.0625825122213255</v>
      </c>
      <c r="AF434">
        <f t="shared" si="117"/>
        <v>1167075.8254574214</v>
      </c>
      <c r="AG434">
        <f t="shared" si="118"/>
        <v>0.76640163309015064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59.622658779964922</v>
      </c>
      <c r="Y435">
        <f t="shared" si="111"/>
        <v>37.634201734113383</v>
      </c>
      <c r="Z435">
        <f t="shared" si="110"/>
        <v>0</v>
      </c>
      <c r="AA435">
        <f t="shared" si="112"/>
        <v>1.0619814927968283</v>
      </c>
      <c r="AB435">
        <f t="shared" si="113"/>
        <v>1167075.8254574207</v>
      </c>
      <c r="AC435">
        <f t="shared" si="114"/>
        <v>1165164.2587703865</v>
      </c>
      <c r="AD435">
        <f t="shared" si="115"/>
        <v>37.629727497464913</v>
      </c>
      <c r="AE435">
        <f t="shared" si="116"/>
        <v>1.0613771750871841</v>
      </c>
      <c r="AF435">
        <f t="shared" si="117"/>
        <v>1163254.8676271068</v>
      </c>
      <c r="AG435">
        <f t="shared" si="118"/>
        <v>0.76526757785215205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59.622658779964922</v>
      </c>
      <c r="Y436">
        <f t="shared" si="111"/>
        <v>37.625254995025657</v>
      </c>
      <c r="Z436">
        <f t="shared" ref="Z436:Z499" si="123">(V437-V436)*43560/3600</f>
        <v>0</v>
      </c>
      <c r="AA436">
        <f t="shared" si="112"/>
        <v>1.0607703487124638</v>
      </c>
      <c r="AB436">
        <f t="shared" si="113"/>
        <v>1163254.8676271068</v>
      </c>
      <c r="AC436">
        <f t="shared" si="114"/>
        <v>1161345.4809994244</v>
      </c>
      <c r="AD436">
        <f t="shared" si="115"/>
        <v>37.620782503163603</v>
      </c>
      <c r="AE436">
        <f t="shared" si="116"/>
        <v>1.0601635237728519</v>
      </c>
      <c r="AF436">
        <f t="shared" si="117"/>
        <v>1159438.2789415247</v>
      </c>
      <c r="AG436">
        <f t="shared" si="118"/>
        <v>0.76412506409125991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59.622658779964922</v>
      </c>
      <c r="Y437">
        <f t="shared" si="111"/>
        <v>37.616315128374445</v>
      </c>
      <c r="Z437">
        <f t="shared" si="123"/>
        <v>0</v>
      </c>
      <c r="AA437">
        <f t="shared" si="112"/>
        <v>1.059557393114537</v>
      </c>
      <c r="AB437">
        <f t="shared" si="113"/>
        <v>1159438.2789415235</v>
      </c>
      <c r="AC437">
        <f t="shared" si="114"/>
        <v>1157531.0756339172</v>
      </c>
      <c r="AD437">
        <f t="shared" si="115"/>
        <v>37.611847750658015</v>
      </c>
      <c r="AE437">
        <f t="shared" si="116"/>
        <v>1.0589512620590518</v>
      </c>
      <c r="AF437">
        <f t="shared" si="117"/>
        <v>1155626.0543981108</v>
      </c>
      <c r="AG437">
        <f t="shared" si="118"/>
        <v>0.76298067456042873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59.622658779964922</v>
      </c>
      <c r="Y438">
        <f t="shared" si="111"/>
        <v>37.607385484163288</v>
      </c>
      <c r="Z438">
        <f t="shared" si="123"/>
        <v>0</v>
      </c>
      <c r="AA438">
        <f t="shared" si="112"/>
        <v>1.0583458244909771</v>
      </c>
      <c r="AB438">
        <f t="shared" si="113"/>
        <v>1155626.0543981101</v>
      </c>
      <c r="AC438">
        <f t="shared" si="114"/>
        <v>1153721.0319140265</v>
      </c>
      <c r="AD438">
        <f t="shared" si="115"/>
        <v>37.602923214744635</v>
      </c>
      <c r="AE438">
        <f t="shared" si="116"/>
        <v>1.0577403865261861</v>
      </c>
      <c r="AF438">
        <f t="shared" si="117"/>
        <v>1151818.1890066159</v>
      </c>
      <c r="AG438">
        <f t="shared" si="118"/>
        <v>0.76183759360094794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59.622658779964922</v>
      </c>
      <c r="Y439">
        <f t="shared" si="111"/>
        <v>37.598466050703166</v>
      </c>
      <c r="Z439">
        <f t="shared" si="123"/>
        <v>0</v>
      </c>
      <c r="AA439">
        <f t="shared" si="112"/>
        <v>1.0571356412558253</v>
      </c>
      <c r="AB439">
        <f t="shared" si="113"/>
        <v>1151818.1890066166</v>
      </c>
      <c r="AC439">
        <f t="shared" si="114"/>
        <v>1149915.344852356</v>
      </c>
      <c r="AD439">
        <f t="shared" si="115"/>
        <v>37.594008883741111</v>
      </c>
      <c r="AE439">
        <f t="shared" si="116"/>
        <v>1.056530895589201</v>
      </c>
      <c r="AF439">
        <f t="shared" si="117"/>
        <v>1148014.6777824955</v>
      </c>
      <c r="AG439">
        <f t="shared" si="118"/>
        <v>0.76069581971651024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59.622658779964922</v>
      </c>
      <c r="Y440">
        <f t="shared" si="111"/>
        <v>37.589556816318421</v>
      </c>
      <c r="Z440">
        <f t="shared" si="123"/>
        <v>0</v>
      </c>
      <c r="AA440">
        <f t="shared" si="112"/>
        <v>1.055926841824935</v>
      </c>
      <c r="AB440">
        <f t="shared" si="113"/>
        <v>1148014.677782495</v>
      </c>
      <c r="AC440">
        <f t="shared" si="114"/>
        <v>1146114.0094672102</v>
      </c>
      <c r="AD440">
        <f t="shared" si="115"/>
        <v>37.585104745978484</v>
      </c>
      <c r="AE440">
        <f t="shared" si="116"/>
        <v>1.055322787664859</v>
      </c>
      <c r="AF440">
        <f t="shared" si="117"/>
        <v>1144215.5157469015</v>
      </c>
      <c r="AG440">
        <f t="shared" si="118"/>
        <v>0.75955535141251795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59.622658779964922</v>
      </c>
      <c r="Y441">
        <f t="shared" si="111"/>
        <v>37.58065776934675</v>
      </c>
      <c r="Z441">
        <f t="shared" si="123"/>
        <v>0</v>
      </c>
      <c r="AA441">
        <f t="shared" si="112"/>
        <v>1.0547194246159728</v>
      </c>
      <c r="AB441">
        <f t="shared" si="113"/>
        <v>1144215.515746901</v>
      </c>
      <c r="AC441">
        <f t="shared" si="114"/>
        <v>1142317.0207825922</v>
      </c>
      <c r="AD441">
        <f t="shared" si="115"/>
        <v>37.57621078980111</v>
      </c>
      <c r="AE441">
        <f t="shared" si="116"/>
        <v>1.0541160611717295</v>
      </c>
      <c r="AF441">
        <f t="shared" si="117"/>
        <v>1140420.6979266829</v>
      </c>
      <c r="AG441">
        <f t="shared" si="118"/>
        <v>0.7584161871960835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59.622658779964922</v>
      </c>
      <c r="Y442">
        <f t="shared" si="111"/>
        <v>37.571767016843651</v>
      </c>
      <c r="Z442">
        <f t="shared" si="123"/>
        <v>0</v>
      </c>
      <c r="AA442">
        <f t="shared" si="112"/>
        <v>1.0535115495325276</v>
      </c>
      <c r="AB442">
        <f t="shared" si="113"/>
        <v>1140420.6979266822</v>
      </c>
      <c r="AC442">
        <f t="shared" si="114"/>
        <v>1138524.3771375236</v>
      </c>
      <c r="AD442">
        <f t="shared" si="115"/>
        <v>37.56731834219957</v>
      </c>
      <c r="AE442">
        <f t="shared" si="116"/>
        <v>1.052902243594243</v>
      </c>
      <c r="AF442">
        <f t="shared" si="117"/>
        <v>1136630.249849743</v>
      </c>
      <c r="AG442">
        <f t="shared" si="118"/>
        <v>0.75727649502279504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59.622658779964922</v>
      </c>
      <c r="Y443">
        <f t="shared" si="111"/>
        <v>37.562874813401073</v>
      </c>
      <c r="Z443">
        <f t="shared" si="123"/>
        <v>0</v>
      </c>
      <c r="AA443">
        <f t="shared" si="112"/>
        <v>1.0522936424488516</v>
      </c>
      <c r="AB443">
        <f t="shared" si="113"/>
        <v>1136630.2498497423</v>
      </c>
      <c r="AC443">
        <f t="shared" si="114"/>
        <v>1134736.1212933343</v>
      </c>
      <c r="AD443">
        <f t="shared" si="115"/>
        <v>37.55843128162644</v>
      </c>
      <c r="AE443">
        <f t="shared" si="116"/>
        <v>1.051685040895838</v>
      </c>
      <c r="AF443">
        <f t="shared" si="117"/>
        <v>1132844.1837025173</v>
      </c>
      <c r="AG443">
        <f t="shared" si="118"/>
        <v>0.75612674180918649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59.622658779964922</v>
      </c>
      <c r="Y444">
        <f t="shared" si="111"/>
        <v>37.553992889748564</v>
      </c>
      <c r="Z444">
        <f t="shared" si="123"/>
        <v>0</v>
      </c>
      <c r="AA444">
        <f t="shared" si="112"/>
        <v>1.0510771433209454</v>
      </c>
      <c r="AB444">
        <f t="shared" si="113"/>
        <v>1132844.1837025173</v>
      </c>
      <c r="AC444">
        <f t="shared" si="114"/>
        <v>1130952.2448445396</v>
      </c>
      <c r="AD444">
        <f t="shared" si="115"/>
        <v>37.54955449489799</v>
      </c>
      <c r="AE444">
        <f t="shared" si="116"/>
        <v>1.0504692453389015</v>
      </c>
      <c r="AF444">
        <f t="shared" si="117"/>
        <v>1129062.4944192972</v>
      </c>
      <c r="AG444">
        <f t="shared" si="118"/>
        <v>0.75497831776238589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59.622658779964922</v>
      </c>
      <c r="Y445">
        <f t="shared" si="111"/>
        <v>37.545121234002217</v>
      </c>
      <c r="Z445">
        <f t="shared" si="123"/>
        <v>0</v>
      </c>
      <c r="AA445">
        <f t="shared" si="112"/>
        <v>1.0498620505211478</v>
      </c>
      <c r="AB445">
        <f t="shared" si="113"/>
        <v>1129062.4944192967</v>
      </c>
      <c r="AC445">
        <f t="shared" si="114"/>
        <v>1127172.7427283586</v>
      </c>
      <c r="AD445">
        <f t="shared" si="115"/>
        <v>37.540687970137185</v>
      </c>
      <c r="AE445">
        <f t="shared" si="116"/>
        <v>1.049254855296714</v>
      </c>
      <c r="AF445">
        <f t="shared" si="117"/>
        <v>1125285.1769402286</v>
      </c>
      <c r="AG445">
        <f t="shared" si="118"/>
        <v>0.75383122134581604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59.622658779964922</v>
      </c>
      <c r="Y446">
        <f t="shared" si="111"/>
        <v>37.536259834291869</v>
      </c>
      <c r="Z446">
        <f t="shared" si="123"/>
        <v>0</v>
      </c>
      <c r="AA446">
        <f t="shared" si="112"/>
        <v>1.0486483624236802</v>
      </c>
      <c r="AB446">
        <f t="shared" si="113"/>
        <v>1125285.1769402279</v>
      </c>
      <c r="AC446">
        <f t="shared" si="114"/>
        <v>1123397.6098878651</v>
      </c>
      <c r="AD446">
        <f t="shared" si="115"/>
        <v>37.531831695480726</v>
      </c>
      <c r="AE446">
        <f t="shared" si="116"/>
        <v>1.0480418691444364</v>
      </c>
      <c r="AF446">
        <f t="shared" si="117"/>
        <v>1121512.2262113078</v>
      </c>
      <c r="AG446">
        <f t="shared" si="118"/>
        <v>0.75268545102467632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59.622658779964922</v>
      </c>
      <c r="Y447">
        <f t="shared" si="111"/>
        <v>37.527408678761077</v>
      </c>
      <c r="Z447">
        <f t="shared" si="123"/>
        <v>0</v>
      </c>
      <c r="AA447">
        <f t="shared" si="112"/>
        <v>1.047436077404643</v>
      </c>
      <c r="AB447">
        <f t="shared" si="113"/>
        <v>1121512.2262113073</v>
      </c>
      <c r="AC447">
        <f t="shared" si="114"/>
        <v>1119626.841271979</v>
      </c>
      <c r="AD447">
        <f t="shared" si="115"/>
        <v>37.522985659079033</v>
      </c>
      <c r="AE447">
        <f t="shared" si="116"/>
        <v>1.0468302852591094</v>
      </c>
      <c r="AF447">
        <f t="shared" si="117"/>
        <v>1117743.6371843745</v>
      </c>
      <c r="AG447">
        <f t="shared" si="118"/>
        <v>0.75154100526594014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59.622658779964922</v>
      </c>
      <c r="Y448">
        <f t="shared" si="111"/>
        <v>37.518567755567105</v>
      </c>
      <c r="Z448">
        <f t="shared" si="123"/>
        <v>0</v>
      </c>
      <c r="AA448">
        <f t="shared" si="112"/>
        <v>1.0462251938420135</v>
      </c>
      <c r="AB448">
        <f t="shared" si="113"/>
        <v>1117743.6371843731</v>
      </c>
      <c r="AC448">
        <f t="shared" si="114"/>
        <v>1115860.4318354574</v>
      </c>
      <c r="AD448">
        <f t="shared" si="115"/>
        <v>37.514149849096206</v>
      </c>
      <c r="AE448">
        <f t="shared" si="116"/>
        <v>1.0456201020196467</v>
      </c>
      <c r="AF448">
        <f t="shared" si="117"/>
        <v>1113979.4048171025</v>
      </c>
      <c r="AG448">
        <f t="shared" si="118"/>
        <v>0.75039788253835349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59.622658779964922</v>
      </c>
      <c r="Y449">
        <f t="shared" si="111"/>
        <v>37.509730533002006</v>
      </c>
      <c r="Z449">
        <f t="shared" si="123"/>
        <v>0</v>
      </c>
      <c r="AA449">
        <f t="shared" si="112"/>
        <v>1.0450091649814763</v>
      </c>
      <c r="AB449">
        <f t="shared" si="113"/>
        <v>1113979.4048171015</v>
      </c>
      <c r="AC449">
        <f t="shared" si="114"/>
        <v>1112098.388320135</v>
      </c>
      <c r="AD449">
        <f t="shared" si="115"/>
        <v>37.505311012444523</v>
      </c>
      <c r="AE449">
        <f t="shared" si="116"/>
        <v>1.0443980012903715</v>
      </c>
      <c r="AF449">
        <f t="shared" si="117"/>
        <v>1110219.5720124561</v>
      </c>
      <c r="AG449">
        <f t="shared" si="118"/>
        <v>0.74924956375858243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59.622658779964922</v>
      </c>
      <c r="Y450">
        <f t="shared" si="111"/>
        <v>37.500896661316332</v>
      </c>
      <c r="Z450">
        <f t="shared" si="123"/>
        <v>0</v>
      </c>
      <c r="AA450">
        <f t="shared" si="112"/>
        <v>1.0437875524658335</v>
      </c>
      <c r="AB450">
        <f t="shared" si="113"/>
        <v>1110219.5720124571</v>
      </c>
      <c r="AC450">
        <f t="shared" si="114"/>
        <v>1108340.7544180185</v>
      </c>
      <c r="AD450">
        <f t="shared" si="115"/>
        <v>37.496482307164854</v>
      </c>
      <c r="AE450">
        <f t="shared" si="116"/>
        <v>1.0431771032232133</v>
      </c>
      <c r="AF450">
        <f t="shared" si="117"/>
        <v>1106464.1344408535</v>
      </c>
      <c r="AG450">
        <f t="shared" si="118"/>
        <v>0.74809561170328343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59.622658779964922</v>
      </c>
      <c r="Y451">
        <f t="shared" si="111"/>
        <v>37.492073116399624</v>
      </c>
      <c r="Z451">
        <f t="shared" si="123"/>
        <v>0</v>
      </c>
      <c r="AA451">
        <f t="shared" si="112"/>
        <v>1.0425673680114831</v>
      </c>
      <c r="AB451">
        <f t="shared" si="113"/>
        <v>1106464.1344408542</v>
      </c>
      <c r="AC451">
        <f t="shared" si="114"/>
        <v>1104587.5131784335</v>
      </c>
      <c r="AD451">
        <f t="shared" si="115"/>
        <v>37.487663922614637</v>
      </c>
      <c r="AE451">
        <f t="shared" si="116"/>
        <v>1.0419576323821589</v>
      </c>
      <c r="AF451">
        <f t="shared" si="117"/>
        <v>1102713.0869642785</v>
      </c>
      <c r="AG451">
        <f t="shared" si="118"/>
        <v>0.74694300861440555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59.622658779964922</v>
      </c>
      <c r="Y452">
        <f t="shared" si="111"/>
        <v>37.483259886179916</v>
      </c>
      <c r="Z452">
        <f t="shared" si="123"/>
        <v>0</v>
      </c>
      <c r="AA452">
        <f t="shared" si="112"/>
        <v>1.041348609949025</v>
      </c>
      <c r="AB452">
        <f t="shared" si="113"/>
        <v>1102713.0869642782</v>
      </c>
      <c r="AC452">
        <f t="shared" si="114"/>
        <v>1100838.65946637</v>
      </c>
      <c r="AD452">
        <f t="shared" si="115"/>
        <v>37.478855846728969</v>
      </c>
      <c r="AE452">
        <f t="shared" si="116"/>
        <v>1.0407395870987854</v>
      </c>
      <c r="AF452">
        <f t="shared" si="117"/>
        <v>1098966.4244507225</v>
      </c>
      <c r="AG452">
        <f t="shared" si="118"/>
        <v>0.74579175291501054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59.622658779964922</v>
      </c>
      <c r="Y453">
        <f t="shared" si="111"/>
        <v>37.474456958599362</v>
      </c>
      <c r="Z453">
        <f t="shared" si="123"/>
        <v>0</v>
      </c>
      <c r="AA453">
        <f t="shared" si="112"/>
        <v>1.040131276611012</v>
      </c>
      <c r="AB453">
        <f t="shared" si="113"/>
        <v>1098966.4244507223</v>
      </c>
      <c r="AC453">
        <f t="shared" si="114"/>
        <v>1097094.1881528224</v>
      </c>
      <c r="AD453">
        <f t="shared" si="115"/>
        <v>37.470058067457053</v>
      </c>
      <c r="AE453">
        <f t="shared" si="116"/>
        <v>1.0395229657066203</v>
      </c>
      <c r="AF453">
        <f t="shared" si="117"/>
        <v>1095224.1417741785</v>
      </c>
      <c r="AG453">
        <f t="shared" si="118"/>
        <v>0.74464184303000491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59.622658779964922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37.465664321614213</v>
      </c>
      <c r="Z454">
        <f t="shared" si="123"/>
        <v>0</v>
      </c>
      <c r="AA454">
        <f t="shared" si="112"/>
        <v>1.0389153663319461</v>
      </c>
      <c r="AB454">
        <f t="shared" si="113"/>
        <v>1095224.1417741799</v>
      </c>
      <c r="AC454">
        <f t="shared" si="114"/>
        <v>1093354.0941147823</v>
      </c>
      <c r="AD454">
        <f t="shared" si="115"/>
        <v>37.461270572762189</v>
      </c>
      <c r="AE454">
        <f t="shared" si="116"/>
        <v>1.03830776654114</v>
      </c>
      <c r="AF454">
        <f t="shared" si="117"/>
        <v>1091486.2338146318</v>
      </c>
      <c r="AG454">
        <f t="shared" si="118"/>
        <v>0.74349327738613602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59.622658779964922</v>
      </c>
      <c r="Y455">
        <f t="shared" si="124"/>
        <v>37.456881963194789</v>
      </c>
      <c r="Z455">
        <f t="shared" si="123"/>
        <v>0</v>
      </c>
      <c r="AA455">
        <f t="shared" si="112"/>
        <v>1.037700877448275</v>
      </c>
      <c r="AB455">
        <f t="shared" si="113"/>
        <v>1091486.233814633</v>
      </c>
      <c r="AC455">
        <f t="shared" si="114"/>
        <v>1089618.372235226</v>
      </c>
      <c r="AD455">
        <f t="shared" si="115"/>
        <v>37.452489513636927</v>
      </c>
      <c r="AE455">
        <f t="shared" si="116"/>
        <v>1.0370900287557634</v>
      </c>
      <c r="AF455">
        <f t="shared" si="117"/>
        <v>1087752.7097111123</v>
      </c>
      <c r="AG455">
        <f t="shared" si="118"/>
        <v>0.74234605441198964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59.622658779964922</v>
      </c>
      <c r="Y456">
        <f t="shared" si="124"/>
        <v>37.448099357989321</v>
      </c>
      <c r="Z456">
        <f t="shared" si="123"/>
        <v>0</v>
      </c>
      <c r="AA456">
        <f t="shared" si="112"/>
        <v>1.0364769302128405</v>
      </c>
      <c r="AB456">
        <f t="shared" si="113"/>
        <v>1087752.7097111121</v>
      </c>
      <c r="AC456">
        <f t="shared" si="114"/>
        <v>1085887.0512367289</v>
      </c>
      <c r="AD456">
        <f t="shared" si="115"/>
        <v>37.44370921187128</v>
      </c>
      <c r="AE456">
        <f t="shared" si="116"/>
        <v>1.0358638330007501</v>
      </c>
      <c r="AF456">
        <f t="shared" si="117"/>
        <v>1084023.5999123093</v>
      </c>
      <c r="AG456">
        <f t="shared" si="118"/>
        <v>0.74118933878623161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59.622658779964922</v>
      </c>
      <c r="Y457">
        <f t="shared" si="124"/>
        <v>37.439324259474908</v>
      </c>
      <c r="Z457">
        <f t="shared" si="123"/>
        <v>0</v>
      </c>
      <c r="AA457">
        <f t="shared" si="112"/>
        <v>1.0352514611076333</v>
      </c>
      <c r="AB457">
        <f t="shared" si="113"/>
        <v>1084023.5999123091</v>
      </c>
      <c r="AC457">
        <f t="shared" si="114"/>
        <v>1082160.1472823154</v>
      </c>
      <c r="AD457">
        <f t="shared" si="115"/>
        <v>37.434939304006342</v>
      </c>
      <c r="AE457">
        <f t="shared" si="116"/>
        <v>1.0346390887854753</v>
      </c>
      <c r="AF457">
        <f t="shared" si="117"/>
        <v>1080298.8991926813</v>
      </c>
      <c r="AG457">
        <f t="shared" si="118"/>
        <v>0.74003103396491032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59.622658779964922</v>
      </c>
      <c r="Y458">
        <f t="shared" si="124"/>
        <v>37.4305595361187</v>
      </c>
      <c r="Z458">
        <f t="shared" si="123"/>
        <v>0</v>
      </c>
      <c r="AA458">
        <f t="shared" si="112"/>
        <v>1.034027440924717</v>
      </c>
      <c r="AB458">
        <f t="shared" si="113"/>
        <v>1080298.8991926818</v>
      </c>
      <c r="AC458">
        <f t="shared" si="114"/>
        <v>1078437.6497990172</v>
      </c>
      <c r="AD458">
        <f t="shared" si="115"/>
        <v>37.426179765162495</v>
      </c>
      <c r="AE458">
        <f t="shared" si="116"/>
        <v>1.0334157926354246</v>
      </c>
      <c r="AF458">
        <f t="shared" si="117"/>
        <v>1076578.6023391942</v>
      </c>
      <c r="AG458">
        <f t="shared" si="118"/>
        <v>0.73887409865479736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59.622658779964922</v>
      </c>
      <c r="Y459">
        <f t="shared" si="124"/>
        <v>37.421805175653716</v>
      </c>
      <c r="Z459">
        <f t="shared" si="123"/>
        <v>0</v>
      </c>
      <c r="AA459">
        <f t="shared" si="112"/>
        <v>1.0328048679509705</v>
      </c>
      <c r="AB459">
        <f t="shared" si="113"/>
        <v>1076578.602339193</v>
      </c>
      <c r="AC459">
        <f t="shared" si="114"/>
        <v>1074719.5535768813</v>
      </c>
      <c r="AD459">
        <f t="shared" si="115"/>
        <v>37.417430583080012</v>
      </c>
      <c r="AE459">
        <f t="shared" si="116"/>
        <v>1.0321939428384903</v>
      </c>
      <c r="AF459">
        <f t="shared" si="117"/>
        <v>1072862.7041449745</v>
      </c>
      <c r="AG459">
        <f t="shared" si="118"/>
        <v>0.73771853123666287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59.622658779964922</v>
      </c>
      <c r="Y460">
        <f t="shared" si="124"/>
        <v>37.413061165827493</v>
      </c>
      <c r="Z460">
        <f t="shared" si="123"/>
        <v>0</v>
      </c>
      <c r="AA460">
        <f t="shared" si="112"/>
        <v>1.0315837404753001</v>
      </c>
      <c r="AB460">
        <f t="shared" si="113"/>
        <v>1072862.704144974</v>
      </c>
      <c r="AC460">
        <f t="shared" si="114"/>
        <v>1071005.8534121185</v>
      </c>
      <c r="AD460">
        <f t="shared" si="115"/>
        <v>37.408691745513671</v>
      </c>
      <c r="AE460">
        <f t="shared" si="116"/>
        <v>1.0309735376845899</v>
      </c>
      <c r="AF460">
        <f t="shared" si="117"/>
        <v>1069151.1994093095</v>
      </c>
      <c r="AG460">
        <f t="shared" si="118"/>
        <v>0.736564330093193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59.622658779964922</v>
      </c>
      <c r="Y461">
        <f t="shared" si="124"/>
        <v>37.404327494402047</v>
      </c>
      <c r="Z461">
        <f t="shared" si="123"/>
        <v>0</v>
      </c>
      <c r="AA461">
        <f t="shared" si="112"/>
        <v>1.0303640567886343</v>
      </c>
      <c r="AB461">
        <f t="shared" si="113"/>
        <v>1069151.1994093105</v>
      </c>
      <c r="AC461">
        <f t="shared" si="114"/>
        <v>1067296.5441070909</v>
      </c>
      <c r="AD461">
        <f t="shared" si="115"/>
        <v>37.399963240232736</v>
      </c>
      <c r="AE461">
        <f t="shared" si="116"/>
        <v>1.0297545754656638</v>
      </c>
      <c r="AF461">
        <f t="shared" si="117"/>
        <v>1065444.0829376341</v>
      </c>
      <c r="AG461">
        <f t="shared" si="118"/>
        <v>0.73541149360898539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59.622658779964922</v>
      </c>
      <c r="Y462">
        <f t="shared" si="124"/>
        <v>37.395603542703398</v>
      </c>
      <c r="Z462">
        <f t="shared" si="123"/>
        <v>0</v>
      </c>
      <c r="AA462">
        <f t="shared" si="112"/>
        <v>1.0291451715677817</v>
      </c>
      <c r="AB462">
        <f t="shared" si="113"/>
        <v>1065444.0829376329</v>
      </c>
      <c r="AC462">
        <f t="shared" si="114"/>
        <v>1063591.6216288109</v>
      </c>
      <c r="AD462">
        <f t="shared" si="115"/>
        <v>37.391237773091888</v>
      </c>
      <c r="AE462">
        <f t="shared" si="116"/>
        <v>1.0285293237687585</v>
      </c>
      <c r="AF462">
        <f t="shared" si="117"/>
        <v>1061741.3773720653</v>
      </c>
      <c r="AG462">
        <f t="shared" si="118"/>
        <v>0.73425937911695827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59.622658779964922</v>
      </c>
      <c r="Y463">
        <f t="shared" si="124"/>
        <v>37.386877228495628</v>
      </c>
      <c r="Z463">
        <f t="shared" si="123"/>
        <v>0</v>
      </c>
      <c r="AA463">
        <f t="shared" si="112"/>
        <v>1.0279142130251524</v>
      </c>
      <c r="AB463">
        <f t="shared" si="113"/>
        <v>1061741.3773720667</v>
      </c>
      <c r="AC463">
        <f t="shared" si="114"/>
        <v>1059891.1317886214</v>
      </c>
      <c r="AD463">
        <f t="shared" si="115"/>
        <v>37.382516680772675</v>
      </c>
      <c r="AE463">
        <f t="shared" si="116"/>
        <v>1.0272991018404862</v>
      </c>
      <c r="AF463">
        <f t="shared" si="117"/>
        <v>1058043.100605441</v>
      </c>
      <c r="AG463">
        <f t="shared" si="118"/>
        <v>0.73309516570024147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59.622658779964922</v>
      </c>
      <c r="Y464">
        <f t="shared" si="124"/>
        <v>37.378161351815343</v>
      </c>
      <c r="Z464">
        <f t="shared" si="123"/>
        <v>0</v>
      </c>
      <c r="AA464">
        <f t="shared" si="112"/>
        <v>1.0266847268296468</v>
      </c>
      <c r="AB464">
        <f t="shared" si="113"/>
        <v>1058043.1006054406</v>
      </c>
      <c r="AC464">
        <f t="shared" si="114"/>
        <v>1056195.0680971472</v>
      </c>
      <c r="AD464">
        <f t="shared" si="115"/>
        <v>37.373806019735063</v>
      </c>
      <c r="AE464">
        <f t="shared" si="116"/>
        <v>1.0260703513782754</v>
      </c>
      <c r="AF464">
        <f t="shared" si="117"/>
        <v>1054349.2473404787</v>
      </c>
      <c r="AG464">
        <f t="shared" si="118"/>
        <v>0.7319323447969327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59.622658779964922</v>
      </c>
      <c r="Y465">
        <f t="shared" si="124"/>
        <v>37.369455900178245</v>
      </c>
      <c r="Z465">
        <f t="shared" si="123"/>
        <v>0</v>
      </c>
      <c r="AA465">
        <f t="shared" si="112"/>
        <v>1.025456711220194</v>
      </c>
      <c r="AB465">
        <f t="shared" si="113"/>
        <v>1054349.2473404792</v>
      </c>
      <c r="AC465">
        <f t="shared" si="114"/>
        <v>1052503.4252602828</v>
      </c>
      <c r="AD465">
        <f t="shared" si="115"/>
        <v>37.365105777502215</v>
      </c>
      <c r="AE465">
        <f t="shared" si="116"/>
        <v>1.0248430706221079</v>
      </c>
      <c r="AF465">
        <f t="shared" si="117"/>
        <v>1050659.8122862396</v>
      </c>
      <c r="AG465">
        <f t="shared" si="118"/>
        <v>0.73077091474145017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59.622658779964922</v>
      </c>
      <c r="Y466">
        <f t="shared" si="124"/>
        <v>37.360760861114954</v>
      </c>
      <c r="Z466">
        <f t="shared" si="123"/>
        <v>0</v>
      </c>
      <c r="AA466">
        <f t="shared" si="112"/>
        <v>1.0242301644378284</v>
      </c>
      <c r="AB466">
        <f t="shared" si="113"/>
        <v>1050659.8122862389</v>
      </c>
      <c r="AC466">
        <f t="shared" si="114"/>
        <v>1048816.1979902508</v>
      </c>
      <c r="AD466">
        <f t="shared" si="115"/>
        <v>37.356415941612212</v>
      </c>
      <c r="AE466">
        <f t="shared" si="116"/>
        <v>1.0236172578140703</v>
      </c>
      <c r="AF466">
        <f t="shared" si="117"/>
        <v>1046974.7901581082</v>
      </c>
      <c r="AG466">
        <f t="shared" si="118"/>
        <v>0.72961087387020285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59.622658779964922</v>
      </c>
      <c r="Y467">
        <f t="shared" si="124"/>
        <v>37.352076222171014</v>
      </c>
      <c r="Z467">
        <f t="shared" si="123"/>
        <v>0</v>
      </c>
      <c r="AA467">
        <f t="shared" si="112"/>
        <v>1.0230050847256889</v>
      </c>
      <c r="AB467">
        <f t="shared" si="113"/>
        <v>1046974.7901581076</v>
      </c>
      <c r="AC467">
        <f t="shared" si="114"/>
        <v>1045133.3810056014</v>
      </c>
      <c r="AD467">
        <f t="shared" si="115"/>
        <v>37.347736499618058</v>
      </c>
      <c r="AE467">
        <f t="shared" si="116"/>
        <v>1.0223929111983543</v>
      </c>
      <c r="AF467">
        <f t="shared" si="117"/>
        <v>1043294.1756777936</v>
      </c>
      <c r="AG467">
        <f t="shared" si="118"/>
        <v>0.72845222052159064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59.622658779964922</v>
      </c>
      <c r="Y468">
        <f t="shared" si="124"/>
        <v>37.343401970906861</v>
      </c>
      <c r="Z468">
        <f t="shared" si="123"/>
        <v>0</v>
      </c>
      <c r="AA468">
        <f t="shared" si="112"/>
        <v>1.0217814703290158</v>
      </c>
      <c r="AB468">
        <f t="shared" si="113"/>
        <v>1043294.1756777923</v>
      </c>
      <c r="AC468">
        <f t="shared" si="114"/>
        <v>1041454.9690312</v>
      </c>
      <c r="AD468">
        <f t="shared" si="115"/>
        <v>37.339067439087628</v>
      </c>
      <c r="AE468">
        <f t="shared" si="116"/>
        <v>1.0211700290212491</v>
      </c>
      <c r="AF468">
        <f t="shared" si="117"/>
        <v>1039617.9635733158</v>
      </c>
      <c r="AG468">
        <f t="shared" si="118"/>
        <v>0.727294953036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59.622658779964922</v>
      </c>
      <c r="Y469">
        <f t="shared" si="124"/>
        <v>37.334734626684899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1.0205555311897641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1039617.9635733151</v>
      </c>
      <c r="AC469">
        <f t="shared" ref="AC469:AC524" si="127">MAX(0,AB469+(Z469-AA469)*1800)</f>
        <v>1037780.9636171735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37.330398657232962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1.0199375726010744</v>
      </c>
      <c r="AF469">
        <f t="shared" ref="AF469:AF524" si="130">MAX(0,AB469+(Z469-AE469)*3600)</f>
        <v>1035946.1883119512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0.72613529609718119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59.622658779964922</v>
      </c>
      <c r="Y470">
        <f t="shared" si="124"/>
        <v>37.326067938743819</v>
      </c>
      <c r="Z470">
        <f t="shared" si="123"/>
        <v>0</v>
      </c>
      <c r="AA470">
        <f t="shared" si="125"/>
        <v>1.0193203623750271</v>
      </c>
      <c r="AB470">
        <f t="shared" si="126"/>
        <v>1035946.1883119523</v>
      </c>
      <c r="AC470">
        <f t="shared" si="127"/>
        <v>1034111.4116596773</v>
      </c>
      <c r="AD470">
        <f t="shared" si="128"/>
        <v>37.321737217075153</v>
      </c>
      <c r="AE470">
        <f t="shared" si="129"/>
        <v>1.0187031516958371</v>
      </c>
      <c r="AF470">
        <f t="shared" si="130"/>
        <v>1032278.8569658473</v>
      </c>
      <c r="AG470">
        <f t="shared" si="131"/>
        <v>0.72496637089183003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59.622658779964922</v>
      </c>
      <c r="Y471">
        <f t="shared" si="124"/>
        <v>37.317411740014094</v>
      </c>
      <c r="Z471">
        <f t="shared" si="123"/>
        <v>0</v>
      </c>
      <c r="AA471">
        <f t="shared" si="125"/>
        <v>1.0180866884735542</v>
      </c>
      <c r="AB471">
        <f t="shared" si="126"/>
        <v>1032278.8569658461</v>
      </c>
      <c r="AC471">
        <f t="shared" si="127"/>
        <v>1030446.3009265937</v>
      </c>
      <c r="AD471">
        <f t="shared" si="128"/>
        <v>37.313086259777364</v>
      </c>
      <c r="AE471">
        <f t="shared" si="129"/>
        <v>1.0174702247986771</v>
      </c>
      <c r="AF471">
        <f t="shared" si="130"/>
        <v>1028615.964156571</v>
      </c>
      <c r="AG471">
        <f t="shared" si="131"/>
        <v>0.72379886042572195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59.622658779964922</v>
      </c>
      <c r="Y472">
        <f t="shared" si="124"/>
        <v>37.308766017800735</v>
      </c>
      <c r="Z472">
        <f t="shared" si="123"/>
        <v>0</v>
      </c>
      <c r="AA472">
        <f t="shared" si="125"/>
        <v>1.0168545076760662</v>
      </c>
      <c r="AB472">
        <f t="shared" si="126"/>
        <v>1028615.9641565696</v>
      </c>
      <c r="AC472">
        <f t="shared" si="127"/>
        <v>1026785.6260427526</v>
      </c>
      <c r="AD472">
        <f t="shared" si="128"/>
        <v>37.304445772652279</v>
      </c>
      <c r="AE472">
        <f t="shared" si="129"/>
        <v>1.0162387901014089</v>
      </c>
      <c r="AF472">
        <f t="shared" si="130"/>
        <v>1024957.5045122044</v>
      </c>
      <c r="AG472">
        <f t="shared" si="131"/>
        <v>0.72263276298661183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59.622658779964922</v>
      </c>
      <c r="Y473">
        <f t="shared" si="124"/>
        <v>37.300130759424114</v>
      </c>
      <c r="Z473">
        <f t="shared" si="123"/>
        <v>0</v>
      </c>
      <c r="AA473">
        <f t="shared" si="125"/>
        <v>1.0156238181754735</v>
      </c>
      <c r="AB473">
        <f t="shared" si="126"/>
        <v>1024957.5045122036</v>
      </c>
      <c r="AC473">
        <f t="shared" si="127"/>
        <v>1023129.3816394878</v>
      </c>
      <c r="AD473">
        <f t="shared" si="128"/>
        <v>37.295815743027958</v>
      </c>
      <c r="AE473">
        <f t="shared" si="129"/>
        <v>1.0150088457980391</v>
      </c>
      <c r="AF473">
        <f t="shared" si="130"/>
        <v>1021303.4726673306</v>
      </c>
      <c r="AG473">
        <f t="shared" si="131"/>
        <v>0.72146807686432657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59.622658779964922</v>
      </c>
      <c r="Y474">
        <f t="shared" si="124"/>
        <v>37.29150595221995</v>
      </c>
      <c r="Z474">
        <f t="shared" si="123"/>
        <v>0</v>
      </c>
      <c r="AA474">
        <f t="shared" si="125"/>
        <v>1.0143946181668744</v>
      </c>
      <c r="AB474">
        <f t="shared" si="126"/>
        <v>1021303.4726673317</v>
      </c>
      <c r="AC474">
        <f t="shared" si="127"/>
        <v>1019477.5623546314</v>
      </c>
      <c r="AD474">
        <f t="shared" si="128"/>
        <v>37.287196158247781</v>
      </c>
      <c r="AE474">
        <f t="shared" si="129"/>
        <v>1.0137803900847564</v>
      </c>
      <c r="AF474">
        <f t="shared" si="130"/>
        <v>1017653.8632630266</v>
      </c>
      <c r="AG474">
        <f t="shared" si="131"/>
        <v>0.72030480035076305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59.622658779964922</v>
      </c>
      <c r="Y475">
        <f t="shared" si="124"/>
        <v>37.282891583539282</v>
      </c>
      <c r="Z475">
        <f t="shared" si="123"/>
        <v>0</v>
      </c>
      <c r="AA475">
        <f t="shared" si="125"/>
        <v>1.0131669058475496</v>
      </c>
      <c r="AB475">
        <f t="shared" si="126"/>
        <v>1017653.8632630275</v>
      </c>
      <c r="AC475">
        <f t="shared" si="127"/>
        <v>1015830.1628325019</v>
      </c>
      <c r="AD475">
        <f t="shared" si="128"/>
        <v>37.278587005670452</v>
      </c>
      <c r="AE475">
        <f t="shared" si="129"/>
        <v>1.0125534211599352</v>
      </c>
      <c r="AF475">
        <f t="shared" si="130"/>
        <v>1014008.6709468517</v>
      </c>
      <c r="AG475">
        <f t="shared" si="131"/>
        <v>0.71914293173988453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59.622658779964922</v>
      </c>
      <c r="Y476">
        <f t="shared" si="124"/>
        <v>37.274281943707429</v>
      </c>
      <c r="Z476">
        <f t="shared" si="123"/>
        <v>0</v>
      </c>
      <c r="AA476">
        <f t="shared" si="125"/>
        <v>1.0119342702602057</v>
      </c>
      <c r="AB476">
        <f t="shared" si="126"/>
        <v>1014008.6709468531</v>
      </c>
      <c r="AC476">
        <f t="shared" si="127"/>
        <v>1012187.1892603848</v>
      </c>
      <c r="AD476">
        <f t="shared" si="128"/>
        <v>37.269976005027495</v>
      </c>
      <c r="AE476">
        <f t="shared" si="129"/>
        <v>1.0113141094043099</v>
      </c>
      <c r="AF476">
        <f t="shared" si="130"/>
        <v>1010367.9401529976</v>
      </c>
      <c r="AG476">
        <f t="shared" si="131"/>
        <v>0.7179760842170112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59.622658779964922</v>
      </c>
      <c r="Y477">
        <f t="shared" si="124"/>
        <v>37.265675344110548</v>
      </c>
      <c r="Z477">
        <f t="shared" si="123"/>
        <v>0</v>
      </c>
      <c r="AA477">
        <f t="shared" si="125"/>
        <v>1.0106947086758231</v>
      </c>
      <c r="AB477">
        <f t="shared" si="126"/>
        <v>1010367.9401529966</v>
      </c>
      <c r="AC477">
        <f t="shared" si="127"/>
        <v>1008548.6896773801</v>
      </c>
      <c r="AD477">
        <f t="shared" si="128"/>
        <v>37.26137467995914</v>
      </c>
      <c r="AE477">
        <f t="shared" si="129"/>
        <v>1.0100753074814943</v>
      </c>
      <c r="AF477">
        <f t="shared" si="130"/>
        <v>1006731.6690460632</v>
      </c>
      <c r="AG477">
        <f t="shared" si="131"/>
        <v>0.71680226182144668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59.622658779964922</v>
      </c>
      <c r="Y478">
        <f t="shared" si="124"/>
        <v>37.257079287105761</v>
      </c>
      <c r="Z478">
        <f t="shared" si="123"/>
        <v>0</v>
      </c>
      <c r="AA478">
        <f t="shared" si="125"/>
        <v>1.0094566654834618</v>
      </c>
      <c r="AB478">
        <f t="shared" si="126"/>
        <v>1006731.6690460639</v>
      </c>
      <c r="AC478">
        <f t="shared" si="127"/>
        <v>1004914.6470481937</v>
      </c>
      <c r="AD478">
        <f t="shared" si="128"/>
        <v>37.252783891021878</v>
      </c>
      <c r="AE478">
        <f t="shared" si="129"/>
        <v>1.0088380230201575</v>
      </c>
      <c r="AF478">
        <f t="shared" si="130"/>
        <v>1003099.8521631913</v>
      </c>
      <c r="AG478">
        <f t="shared" si="131"/>
        <v>0.71562987729115835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59.622658779964922</v>
      </c>
      <c r="Y479">
        <f t="shared" si="124"/>
        <v>37.248493759778988</v>
      </c>
      <c r="Z479">
        <f t="shared" si="123"/>
        <v>0</v>
      </c>
      <c r="AA479">
        <f t="shared" si="125"/>
        <v>1.0082201388231777</v>
      </c>
      <c r="AB479">
        <f t="shared" si="126"/>
        <v>1003099.8521631912</v>
      </c>
      <c r="AC479">
        <f t="shared" si="127"/>
        <v>1001285.0559133095</v>
      </c>
      <c r="AD479">
        <f t="shared" si="128"/>
        <v>37.244203625309552</v>
      </c>
      <c r="AE479">
        <f t="shared" si="129"/>
        <v>1.0076022541614962</v>
      </c>
      <c r="AF479">
        <f t="shared" si="130"/>
        <v>999472.48404820985</v>
      </c>
      <c r="AG479">
        <f t="shared" si="131"/>
        <v>0.71445892886484252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59.622658779964922</v>
      </c>
      <c r="Y480">
        <f t="shared" si="124"/>
        <v>37.239918749231983</v>
      </c>
      <c r="Z480">
        <f t="shared" si="123"/>
        <v>0</v>
      </c>
      <c r="AA480">
        <f t="shared" si="125"/>
        <v>1.0069851268373065</v>
      </c>
      <c r="AB480">
        <f t="shared" si="126"/>
        <v>999472.4840482109</v>
      </c>
      <c r="AC480">
        <f t="shared" si="127"/>
        <v>997659.91081990371</v>
      </c>
      <c r="AD480">
        <f t="shared" si="128"/>
        <v>37.235633869931817</v>
      </c>
      <c r="AE480">
        <f t="shared" si="129"/>
        <v>1.0063679990489838</v>
      </c>
      <c r="AF480">
        <f t="shared" si="130"/>
        <v>995849.55925163452</v>
      </c>
      <c r="AG480">
        <f t="shared" si="131"/>
        <v>0.71328941478335495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59.622658779964922</v>
      </c>
      <c r="Y481">
        <f t="shared" si="124"/>
        <v>37.231354242582285</v>
      </c>
      <c r="Z481">
        <f t="shared" si="123"/>
        <v>0</v>
      </c>
      <c r="AA481">
        <f t="shared" si="125"/>
        <v>1.0057516276704574</v>
      </c>
      <c r="AB481">
        <f t="shared" si="126"/>
        <v>995849.5592516344</v>
      </c>
      <c r="AC481">
        <f t="shared" si="127"/>
        <v>994039.2063218276</v>
      </c>
      <c r="AD481">
        <f t="shared" si="128"/>
        <v>37.227074612014107</v>
      </c>
      <c r="AE481">
        <f t="shared" si="129"/>
        <v>1.0051352558283673</v>
      </c>
      <c r="AF481">
        <f t="shared" si="130"/>
        <v>992231.07233065227</v>
      </c>
      <c r="AG481">
        <f t="shared" si="131"/>
        <v>0.71212133328970439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59.622658779964922</v>
      </c>
      <c r="Y482">
        <f t="shared" si="124"/>
        <v>37.222800226963223</v>
      </c>
      <c r="Z482">
        <f t="shared" si="123"/>
        <v>0</v>
      </c>
      <c r="AA482">
        <f t="shared" si="125"/>
        <v>1.0045196394695146</v>
      </c>
      <c r="AB482">
        <f t="shared" si="126"/>
        <v>992231.07233065169</v>
      </c>
      <c r="AC482">
        <f t="shared" si="127"/>
        <v>990422.93697960651</v>
      </c>
      <c r="AD482">
        <f t="shared" si="128"/>
        <v>37.218525110425333</v>
      </c>
      <c r="AE482">
        <f t="shared" si="129"/>
        <v>1.003903178193134</v>
      </c>
      <c r="AF482">
        <f t="shared" si="130"/>
        <v>988617.02088915638</v>
      </c>
      <c r="AG482">
        <f t="shared" si="131"/>
        <v>0.71095468262905293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59.622658779964922</v>
      </c>
      <c r="Y483">
        <f t="shared" si="124"/>
        <v>37.214249411391258</v>
      </c>
      <c r="Z483">
        <f t="shared" si="123"/>
        <v>0</v>
      </c>
      <c r="AA483">
        <f t="shared" si="125"/>
        <v>1.0032807138630786</v>
      </c>
      <c r="AB483">
        <f t="shared" si="126"/>
        <v>988617.02088915755</v>
      </c>
      <c r="AC483">
        <f t="shared" si="127"/>
        <v>986811.11560420401</v>
      </c>
      <c r="AD483">
        <f t="shared" si="128"/>
        <v>37.209973737940352</v>
      </c>
      <c r="AE483">
        <f t="shared" si="129"/>
        <v>1.0026582532574695</v>
      </c>
      <c r="AF483">
        <f t="shared" si="130"/>
        <v>985007.45117743069</v>
      </c>
      <c r="AG483">
        <f t="shared" si="131"/>
        <v>0.70978104520601415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59.622658779964922</v>
      </c>
      <c r="Y484">
        <f t="shared" si="124"/>
        <v>37.205703369960283</v>
      </c>
      <c r="Z484">
        <f t="shared" si="123"/>
        <v>0</v>
      </c>
      <c r="AA484">
        <f t="shared" si="125"/>
        <v>1.0020365650323115</v>
      </c>
      <c r="AB484">
        <f t="shared" si="126"/>
        <v>985007.45117743139</v>
      </c>
      <c r="AC484">
        <f t="shared" si="127"/>
        <v>983203.78536037321</v>
      </c>
      <c r="AD484">
        <f t="shared" si="128"/>
        <v>37.201432998688567</v>
      </c>
      <c r="AE484">
        <f t="shared" si="129"/>
        <v>1.0014148763279496</v>
      </c>
      <c r="AF484">
        <f t="shared" si="130"/>
        <v>981402.3576226508</v>
      </c>
      <c r="AG484">
        <f t="shared" si="131"/>
        <v>0.70860212818761481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59.622658779964922</v>
      </c>
      <c r="Y485">
        <f t="shared" si="124"/>
        <v>37.197167926308481</v>
      </c>
      <c r="Z485">
        <f t="shared" si="123"/>
        <v>0</v>
      </c>
      <c r="AA485">
        <f t="shared" si="125"/>
        <v>1.0007939590462256</v>
      </c>
      <c r="AB485">
        <f t="shared" si="126"/>
        <v>981402.3576226515</v>
      </c>
      <c r="AC485">
        <f t="shared" si="127"/>
        <v>979600.92849636835</v>
      </c>
      <c r="AD485">
        <f t="shared" si="128"/>
        <v>37.192902850640827</v>
      </c>
      <c r="AE485">
        <f t="shared" si="129"/>
        <v>1.0001730412858914</v>
      </c>
      <c r="AF485">
        <f t="shared" si="130"/>
        <v>977801.7346740223</v>
      </c>
      <c r="AG485">
        <f t="shared" si="131"/>
        <v>0.70742467312119939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59.622658779964922</v>
      </c>
      <c r="Y486">
        <f t="shared" si="124"/>
        <v>37.188643067293754</v>
      </c>
      <c r="Z486">
        <f t="shared" si="123"/>
        <v>0</v>
      </c>
      <c r="AA486">
        <f t="shared" si="125"/>
        <v>0.99955289399156932</v>
      </c>
      <c r="AB486">
        <f t="shared" si="126"/>
        <v>977801.73467402323</v>
      </c>
      <c r="AC486">
        <f t="shared" si="127"/>
        <v>976002.53946483845</v>
      </c>
      <c r="AD486">
        <f t="shared" si="128"/>
        <v>37.184383280663191</v>
      </c>
      <c r="AE486">
        <f t="shared" si="129"/>
        <v>0.99893274621923078</v>
      </c>
      <c r="AF486">
        <f t="shared" si="130"/>
        <v>974205.57678763405</v>
      </c>
      <c r="AG486">
        <f t="shared" si="131"/>
        <v>0.70624867819382986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59.622658779964922</v>
      </c>
      <c r="Y487">
        <f t="shared" si="124"/>
        <v>37.180128779790294</v>
      </c>
      <c r="Z487">
        <f t="shared" si="123"/>
        <v>0</v>
      </c>
      <c r="AA487">
        <f t="shared" si="125"/>
        <v>0.99831336795746317</v>
      </c>
      <c r="AB487">
        <f t="shared" si="126"/>
        <v>974205.57678763336</v>
      </c>
      <c r="AC487">
        <f t="shared" si="127"/>
        <v>972408.61272530991</v>
      </c>
      <c r="AD487">
        <f t="shared" si="128"/>
        <v>37.175874275637987</v>
      </c>
      <c r="AE487">
        <f t="shared" si="129"/>
        <v>0.99769398921827268</v>
      </c>
      <c r="AF487">
        <f t="shared" si="130"/>
        <v>970613.87842644763</v>
      </c>
      <c r="AG487">
        <f t="shared" si="131"/>
        <v>0.70507414159481552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59.622658779964922</v>
      </c>
      <c r="Y488">
        <f t="shared" si="124"/>
        <v>37.171625050688583</v>
      </c>
      <c r="Z488">
        <f t="shared" si="123"/>
        <v>0</v>
      </c>
      <c r="AA488">
        <f t="shared" si="125"/>
        <v>0.99707537903539822</v>
      </c>
      <c r="AB488">
        <f t="shared" si="126"/>
        <v>970613.87842644705</v>
      </c>
      <c r="AC488">
        <f t="shared" si="127"/>
        <v>968819.14274418331</v>
      </c>
      <c r="AD488">
        <f t="shared" si="128"/>
        <v>37.167375822463832</v>
      </c>
      <c r="AE488">
        <f t="shared" si="129"/>
        <v>0.99645676837569275</v>
      </c>
      <c r="AF488">
        <f t="shared" si="130"/>
        <v>967026.6340602946</v>
      </c>
      <c r="AG488">
        <f t="shared" si="131"/>
        <v>0.70390106151571252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59.622658779964922</v>
      </c>
      <c r="Y489">
        <f t="shared" si="124"/>
        <v>37.163131866895348</v>
      </c>
      <c r="Z489">
        <f t="shared" si="123"/>
        <v>0</v>
      </c>
      <c r="AA489">
        <f t="shared" si="125"/>
        <v>0.99583892531923168</v>
      </c>
      <c r="AB489">
        <f t="shared" si="126"/>
        <v>967026.6340602932</v>
      </c>
      <c r="AC489">
        <f t="shared" si="127"/>
        <v>965234.12399471854</v>
      </c>
      <c r="AD489">
        <f t="shared" si="128"/>
        <v>37.158886198524165</v>
      </c>
      <c r="AE489">
        <f t="shared" si="129"/>
        <v>0.99521903711292203</v>
      </c>
      <c r="AF489">
        <f t="shared" si="130"/>
        <v>963443.84552668664</v>
      </c>
      <c r="AG489">
        <f t="shared" si="131"/>
        <v>0.70272943615031869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59.622658779964922</v>
      </c>
      <c r="Y490">
        <f t="shared" si="124"/>
        <v>37.154641007447779</v>
      </c>
      <c r="Z490">
        <f t="shared" si="123"/>
        <v>0</v>
      </c>
      <c r="AA490">
        <f t="shared" si="125"/>
        <v>0.99459416961136049</v>
      </c>
      <c r="AB490">
        <f t="shared" si="126"/>
        <v>963443.84552668699</v>
      </c>
      <c r="AC490">
        <f t="shared" si="127"/>
        <v>961653.57602138654</v>
      </c>
      <c r="AD490">
        <f t="shared" si="128"/>
        <v>37.150395837624238</v>
      </c>
      <c r="AE490">
        <f t="shared" si="129"/>
        <v>0.99396930523809446</v>
      </c>
      <c r="AF490">
        <f t="shared" si="130"/>
        <v>959865.55602782988</v>
      </c>
      <c r="AG490">
        <f t="shared" si="131"/>
        <v>0.70154946294658427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59.622658779964922</v>
      </c>
      <c r="Y491">
        <f t="shared" si="124"/>
        <v>37.146156001946942</v>
      </c>
      <c r="Z491">
        <f t="shared" si="123"/>
        <v>0</v>
      </c>
      <c r="AA491">
        <f t="shared" si="125"/>
        <v>0.99334522602021413</v>
      </c>
      <c r="AB491">
        <f t="shared" si="126"/>
        <v>959865.5560278286</v>
      </c>
      <c r="AC491">
        <f t="shared" si="127"/>
        <v>958077.53462099226</v>
      </c>
      <c r="AD491">
        <f t="shared" si="128"/>
        <v>37.141916162918413</v>
      </c>
      <c r="AE491">
        <f t="shared" si="129"/>
        <v>0.99272114630905184</v>
      </c>
      <c r="AF491">
        <f t="shared" si="130"/>
        <v>956291.75990111602</v>
      </c>
      <c r="AG491">
        <f t="shared" si="131"/>
        <v>0.70036524078228146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59.622658779964922</v>
      </c>
      <c r="Y492">
        <f t="shared" si="124"/>
        <v>37.137681651337886</v>
      </c>
      <c r="Z492">
        <f t="shared" si="123"/>
        <v>0</v>
      </c>
      <c r="AA492">
        <f t="shared" si="125"/>
        <v>0.99209785076733259</v>
      </c>
      <c r="AB492">
        <f t="shared" si="126"/>
        <v>956291.7599011159</v>
      </c>
      <c r="AC492">
        <f t="shared" si="127"/>
        <v>954505.98376973474</v>
      </c>
      <c r="AD492">
        <f t="shared" si="128"/>
        <v>37.133447136410332</v>
      </c>
      <c r="AE492">
        <f t="shared" si="129"/>
        <v>0.99147455473295065</v>
      </c>
      <c r="AF492">
        <f t="shared" si="130"/>
        <v>952722.4515040773</v>
      </c>
      <c r="AG492">
        <f t="shared" si="131"/>
        <v>0.69918250568348539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59.622658779964922</v>
      </c>
      <c r="Y493">
        <f t="shared" si="124"/>
        <v>37.129217942240921</v>
      </c>
      <c r="Z493">
        <f t="shared" si="123"/>
        <v>0</v>
      </c>
      <c r="AA493">
        <f t="shared" si="125"/>
        <v>0.99085204188330323</v>
      </c>
      <c r="AB493">
        <f t="shared" si="126"/>
        <v>952722.45150407683</v>
      </c>
      <c r="AC493">
        <f t="shared" si="127"/>
        <v>950938.91782868688</v>
      </c>
      <c r="AD493">
        <f t="shared" si="128"/>
        <v>37.124988744728689</v>
      </c>
      <c r="AE493">
        <f t="shared" si="129"/>
        <v>0.99022952854161217</v>
      </c>
      <c r="AF493">
        <f t="shared" si="130"/>
        <v>949157.62520132703</v>
      </c>
      <c r="AG493">
        <f t="shared" si="131"/>
        <v>0.69800125578284034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59.622658779964922</v>
      </c>
      <c r="Y494">
        <f t="shared" si="124"/>
        <v>37.120764861293161</v>
      </c>
      <c r="Z494">
        <f t="shared" si="123"/>
        <v>0</v>
      </c>
      <c r="AA494">
        <f t="shared" si="125"/>
        <v>0.98960779740118654</v>
      </c>
      <c r="AB494">
        <f t="shared" si="126"/>
        <v>949157.62520132621</v>
      </c>
      <c r="AC494">
        <f t="shared" si="127"/>
        <v>947376.33116600406</v>
      </c>
      <c r="AD494">
        <f t="shared" si="128"/>
        <v>37.116540974519005</v>
      </c>
      <c r="AE494">
        <f t="shared" si="129"/>
        <v>0.98898606576933434</v>
      </c>
      <c r="AF494">
        <f t="shared" si="130"/>
        <v>945597.27536455658</v>
      </c>
      <c r="AG494">
        <f t="shared" si="131"/>
        <v>0.69682148921533538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59.622658779964922</v>
      </c>
      <c r="Y495">
        <f t="shared" si="124"/>
        <v>37.112322395148503</v>
      </c>
      <c r="Z495">
        <f t="shared" si="123"/>
        <v>0</v>
      </c>
      <c r="AA495">
        <f t="shared" si="125"/>
        <v>0.98836511535651372</v>
      </c>
      <c r="AB495">
        <f t="shared" si="126"/>
        <v>945597.27536455658</v>
      </c>
      <c r="AC495">
        <f t="shared" si="127"/>
        <v>943818.21815691481</v>
      </c>
      <c r="AD495">
        <f t="shared" si="128"/>
        <v>37.108103812443566</v>
      </c>
      <c r="AE495">
        <f t="shared" si="129"/>
        <v>0.9877441644528836</v>
      </c>
      <c r="AF495">
        <f t="shared" si="130"/>
        <v>942041.39637252619</v>
      </c>
      <c r="AG495">
        <f t="shared" si="131"/>
        <v>0.69564320411830238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59.622658779964922</v>
      </c>
      <c r="Y496">
        <f t="shared" si="124"/>
        <v>37.103890530477599</v>
      </c>
      <c r="Z496">
        <f t="shared" si="123"/>
        <v>0</v>
      </c>
      <c r="AA496">
        <f t="shared" si="125"/>
        <v>0.98712399378728211</v>
      </c>
      <c r="AB496">
        <f t="shared" si="126"/>
        <v>942041.3963725263</v>
      </c>
      <c r="AC496">
        <f t="shared" si="127"/>
        <v>940264.57318370917</v>
      </c>
      <c r="AD496">
        <f t="shared" si="128"/>
        <v>37.099675210085834</v>
      </c>
      <c r="AE496">
        <f t="shared" si="129"/>
        <v>0.98650130990280638</v>
      </c>
      <c r="AF496">
        <f t="shared" si="130"/>
        <v>938489.99165687617</v>
      </c>
      <c r="AG496">
        <f t="shared" si="131"/>
        <v>0.69446639863141124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59.622658779964922</v>
      </c>
      <c r="Y497">
        <f t="shared" si="124"/>
        <v>37.095460766242127</v>
      </c>
      <c r="Z497">
        <f t="shared" si="123"/>
        <v>0</v>
      </c>
      <c r="AA497">
        <f t="shared" si="125"/>
        <v>0.9858739276280386</v>
      </c>
      <c r="AB497">
        <f t="shared" si="126"/>
        <v>938489.99165687524</v>
      </c>
      <c r="AC497">
        <f t="shared" si="127"/>
        <v>936715.41858714481</v>
      </c>
      <c r="AD497">
        <f t="shared" si="128"/>
        <v>37.091246342483146</v>
      </c>
      <c r="AE497">
        <f t="shared" si="129"/>
        <v>0.98524654834317926</v>
      </c>
      <c r="AF497">
        <f t="shared" si="130"/>
        <v>934943.1040828398</v>
      </c>
      <c r="AG497">
        <f t="shared" si="131"/>
        <v>0.69328060348272669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59.622658779964922</v>
      </c>
      <c r="Y498">
        <f t="shared" si="124"/>
        <v>37.087037282578692</v>
      </c>
      <c r="Z498">
        <f t="shared" si="123"/>
        <v>0</v>
      </c>
      <c r="AA498">
        <f t="shared" si="125"/>
        <v>0.98461996754736847</v>
      </c>
      <c r="AB498">
        <f t="shared" si="126"/>
        <v>934943.10408283828</v>
      </c>
      <c r="AC498">
        <f t="shared" si="127"/>
        <v>933170.78814125306</v>
      </c>
      <c r="AD498">
        <f t="shared" si="128"/>
        <v>37.082828219260847</v>
      </c>
      <c r="AE498">
        <f t="shared" si="129"/>
        <v>0.98399338624342403</v>
      </c>
      <c r="AF498">
        <f t="shared" si="130"/>
        <v>931400.72789236193</v>
      </c>
      <c r="AG498">
        <f t="shared" si="131"/>
        <v>0.69209085137974835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59.622658779964922</v>
      </c>
      <c r="Y499">
        <f t="shared" si="124"/>
        <v>37.078624512975097</v>
      </c>
      <c r="Z499">
        <f t="shared" si="123"/>
        <v>0</v>
      </c>
      <c r="AA499">
        <f t="shared" si="125"/>
        <v>0.9833676024129081</v>
      </c>
      <c r="AB499">
        <f t="shared" si="126"/>
        <v>931400.72789236112</v>
      </c>
      <c r="AC499">
        <f t="shared" si="127"/>
        <v>929630.66620801785</v>
      </c>
      <c r="AD499">
        <f t="shared" si="128"/>
        <v>37.074420803280297</v>
      </c>
      <c r="AE499">
        <f t="shared" si="129"/>
        <v>0.98274181807490479</v>
      </c>
      <c r="AF499">
        <f t="shared" si="130"/>
        <v>927862.85734729143</v>
      </c>
      <c r="AG499">
        <f t="shared" si="131"/>
        <v>0.69090261255509233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59.622658779964922</v>
      </c>
      <c r="Y500">
        <f t="shared" si="124"/>
        <v>37.070222443803836</v>
      </c>
      <c r="Z500">
        <f t="shared" ref="Z500:Z524" si="136">(V501-V500)*43560/3600</f>
        <v>0</v>
      </c>
      <c r="AA500">
        <f t="shared" si="125"/>
        <v>0.9821168301960016</v>
      </c>
      <c r="AB500">
        <f t="shared" si="126"/>
        <v>927862.8573472912</v>
      </c>
      <c r="AC500">
        <f t="shared" si="127"/>
        <v>926095.04705293837</v>
      </c>
      <c r="AD500">
        <f t="shared" si="128"/>
        <v>37.066024080922659</v>
      </c>
      <c r="AE500">
        <f t="shared" si="129"/>
        <v>0.98149184181025628</v>
      </c>
      <c r="AF500">
        <f t="shared" si="130"/>
        <v>924329.48671677429</v>
      </c>
      <c r="AG500">
        <f t="shared" si="131"/>
        <v>0.68971588508397841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59.622658779964922</v>
      </c>
      <c r="Y501">
        <f t="shared" si="124"/>
        <v>37.061831061454733</v>
      </c>
      <c r="Z501">
        <f t="shared" si="136"/>
        <v>0</v>
      </c>
      <c r="AA501">
        <f t="shared" si="125"/>
        <v>0.98086764887057309</v>
      </c>
      <c r="AB501">
        <f t="shared" si="126"/>
        <v>924329.48671677359</v>
      </c>
      <c r="AC501">
        <f t="shared" si="127"/>
        <v>922563.92494880653</v>
      </c>
      <c r="AD501">
        <f t="shared" si="128"/>
        <v>37.057638038586425</v>
      </c>
      <c r="AE501">
        <f t="shared" si="129"/>
        <v>0.98024345542469304</v>
      </c>
      <c r="AF501">
        <f t="shared" si="130"/>
        <v>920800.6102772447</v>
      </c>
      <c r="AG501">
        <f t="shared" si="131"/>
        <v>0.6885306670440744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59.622658779964922</v>
      </c>
      <c r="Y502">
        <f t="shared" si="124"/>
        <v>37.053450352334927</v>
      </c>
      <c r="Z502">
        <f t="shared" si="136"/>
        <v>0</v>
      </c>
      <c r="AA502">
        <f t="shared" si="125"/>
        <v>0.97962005641312444</v>
      </c>
      <c r="AB502">
        <f t="shared" si="126"/>
        <v>920800.61027724436</v>
      </c>
      <c r="AC502">
        <f t="shared" si="127"/>
        <v>919037.29417570075</v>
      </c>
      <c r="AD502">
        <f t="shared" si="128"/>
        <v>37.049262662687376</v>
      </c>
      <c r="AE502">
        <f t="shared" si="129"/>
        <v>0.97899665689600313</v>
      </c>
      <c r="AF502">
        <f t="shared" si="130"/>
        <v>917276.22231241874</v>
      </c>
      <c r="AG502">
        <f t="shared" si="131"/>
        <v>0.68734695651549338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59.622658779964922</v>
      </c>
      <c r="Y503">
        <f t="shared" si="124"/>
        <v>37.045080302868847</v>
      </c>
      <c r="Z503">
        <f t="shared" si="136"/>
        <v>0</v>
      </c>
      <c r="AA503">
        <f t="shared" si="125"/>
        <v>0.97837405080273088</v>
      </c>
      <c r="AB503">
        <f t="shared" si="126"/>
        <v>917276.22231241886</v>
      </c>
      <c r="AC503">
        <f t="shared" si="127"/>
        <v>915515.14902097394</v>
      </c>
      <c r="AD503">
        <f t="shared" si="128"/>
        <v>37.040896242664793</v>
      </c>
      <c r="AE503">
        <f t="shared" si="129"/>
        <v>0.97774927938603806</v>
      </c>
      <c r="AF503">
        <f t="shared" si="130"/>
        <v>913756.32490662916</v>
      </c>
      <c r="AG503">
        <f t="shared" si="131"/>
        <v>0.68616475158079049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59.622658779964922</v>
      </c>
      <c r="Y504">
        <f t="shared" si="124"/>
        <v>37.036712789078408</v>
      </c>
      <c r="Z504">
        <f t="shared" si="136"/>
        <v>0</v>
      </c>
      <c r="AA504">
        <f t="shared" si="125"/>
        <v>0.97711926287729889</v>
      </c>
      <c r="AB504">
        <f t="shared" si="126"/>
        <v>913756.32490662974</v>
      </c>
      <c r="AC504">
        <f t="shared" si="127"/>
        <v>911997.51023345056</v>
      </c>
      <c r="AD504">
        <f t="shared" si="128"/>
        <v>37.032529357948313</v>
      </c>
      <c r="AE504">
        <f t="shared" si="129"/>
        <v>0.97648924975041484</v>
      </c>
      <c r="AF504">
        <f t="shared" si="130"/>
        <v>910240.96360752825</v>
      </c>
      <c r="AG504">
        <f t="shared" si="131"/>
        <v>0.68497371727438572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59.622658779964922</v>
      </c>
      <c r="Y505">
        <f t="shared" si="124"/>
        <v>37.028351321485239</v>
      </c>
      <c r="Z505">
        <f t="shared" si="136"/>
        <v>0</v>
      </c>
      <c r="AA505">
        <f t="shared" si="125"/>
        <v>0.97586004904542378</v>
      </c>
      <c r="AB505">
        <f t="shared" si="126"/>
        <v>910240.96360752976</v>
      </c>
      <c r="AC505">
        <f t="shared" si="127"/>
        <v>908484.415519248</v>
      </c>
      <c r="AD505">
        <f t="shared" si="128"/>
        <v>37.02417328154386</v>
      </c>
      <c r="AE505">
        <f t="shared" si="129"/>
        <v>0.97523084781660963</v>
      </c>
      <c r="AF505">
        <f t="shared" si="130"/>
        <v>906730.13255539001</v>
      </c>
      <c r="AG505">
        <f t="shared" si="131"/>
        <v>0.68377819485164992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59.622658779964922</v>
      </c>
      <c r="Y506">
        <f t="shared" si="124"/>
        <v>37.020000629317387</v>
      </c>
      <c r="Z506">
        <f t="shared" si="136"/>
        <v>0</v>
      </c>
      <c r="AA506">
        <f t="shared" si="125"/>
        <v>0.97460245796271949</v>
      </c>
      <c r="AB506">
        <f t="shared" si="126"/>
        <v>906730.13255538896</v>
      </c>
      <c r="AC506">
        <f t="shared" si="127"/>
        <v>904975.84813105606</v>
      </c>
      <c r="AD506">
        <f t="shared" si="128"/>
        <v>37.0158279736171</v>
      </c>
      <c r="AE506">
        <f t="shared" si="129"/>
        <v>0.97397406758568239</v>
      </c>
      <c r="AF506">
        <f t="shared" si="130"/>
        <v>903223.82591208047</v>
      </c>
      <c r="AG506">
        <f t="shared" si="131"/>
        <v>0.68258421309895034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59.622658779964922</v>
      </c>
      <c r="Y507">
        <f t="shared" si="124"/>
        <v>37.011660698688566</v>
      </c>
      <c r="Z507">
        <f t="shared" si="136"/>
        <v>0</v>
      </c>
      <c r="AA507">
        <f t="shared" si="125"/>
        <v>0.97334648753794972</v>
      </c>
      <c r="AB507">
        <f t="shared" si="126"/>
        <v>903223.82591208012</v>
      </c>
      <c r="AC507">
        <f t="shared" si="127"/>
        <v>901471.80223451182</v>
      </c>
      <c r="AD507">
        <f t="shared" si="128"/>
        <v>37.007493420290693</v>
      </c>
      <c r="AE507">
        <f t="shared" si="129"/>
        <v>0.97271890696774421</v>
      </c>
      <c r="AF507">
        <f t="shared" si="130"/>
        <v>899722.03784699622</v>
      </c>
      <c r="AG507">
        <f t="shared" si="131"/>
        <v>0.6813917700308264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59.622658779964922</v>
      </c>
      <c r="Y508">
        <f t="shared" si="124"/>
        <v>37.003331515730373</v>
      </c>
      <c r="Z508">
        <f t="shared" si="136"/>
        <v>0</v>
      </c>
      <c r="AA508">
        <f t="shared" si="125"/>
        <v>0.97209213568257169</v>
      </c>
      <c r="AB508">
        <f t="shared" si="126"/>
        <v>899722.03784699494</v>
      </c>
      <c r="AC508">
        <f t="shared" si="127"/>
        <v>897972.27200276626</v>
      </c>
      <c r="AD508">
        <f t="shared" si="128"/>
        <v>36.999169607705184</v>
      </c>
      <c r="AE508">
        <f t="shared" si="129"/>
        <v>0.97146536387559945</v>
      </c>
      <c r="AF508">
        <f t="shared" si="130"/>
        <v>896224.76253704273</v>
      </c>
      <c r="AG508">
        <f t="shared" si="131"/>
        <v>0.68020086366437416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59.622658779964922</v>
      </c>
      <c r="Y509">
        <f t="shared" si="124"/>
        <v>36.995013066592286</v>
      </c>
      <c r="Z509">
        <f t="shared" si="136"/>
        <v>0</v>
      </c>
      <c r="AA509">
        <f t="shared" si="125"/>
        <v>0.97083940031073501</v>
      </c>
      <c r="AB509">
        <f t="shared" si="126"/>
        <v>896224.76253704133</v>
      </c>
      <c r="AC509">
        <f t="shared" si="127"/>
        <v>894477.25161648204</v>
      </c>
      <c r="AD509">
        <f t="shared" si="128"/>
        <v>36.990856522018987</v>
      </c>
      <c r="AE509">
        <f t="shared" si="129"/>
        <v>0.97021343622474376</v>
      </c>
      <c r="AF509">
        <f t="shared" si="130"/>
        <v>892731.9941666323</v>
      </c>
      <c r="AG509">
        <f t="shared" si="131"/>
        <v>0.67901149201924615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59.622658779964922</v>
      </c>
      <c r="Y510">
        <f t="shared" si="124"/>
        <v>36.986705337441627</v>
      </c>
      <c r="Z510">
        <f t="shared" si="136"/>
        <v>0</v>
      </c>
      <c r="AA510">
        <f t="shared" si="125"/>
        <v>0.96958827933927683</v>
      </c>
      <c r="AB510">
        <f t="shared" si="126"/>
        <v>892731.99416663102</v>
      </c>
      <c r="AC510">
        <f t="shared" si="127"/>
        <v>890986.73526382027</v>
      </c>
      <c r="AD510">
        <f t="shared" si="128"/>
        <v>36.982553462286077</v>
      </c>
      <c r="AE510">
        <f t="shared" si="129"/>
        <v>0.96896221549004358</v>
      </c>
      <c r="AF510">
        <f t="shared" si="130"/>
        <v>889243.73019086686</v>
      </c>
      <c r="AG510">
        <f t="shared" si="131"/>
        <v>0.67782365311764681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59.622658779964922</v>
      </c>
      <c r="Y511">
        <f t="shared" si="124"/>
        <v>36.978401245765028</v>
      </c>
      <c r="Z511">
        <f t="shared" si="136"/>
        <v>0</v>
      </c>
      <c r="AA511">
        <f t="shared" si="125"/>
        <v>0.96832943667642524</v>
      </c>
      <c r="AB511">
        <f t="shared" si="126"/>
        <v>889243.73019086802</v>
      </c>
      <c r="AC511">
        <f t="shared" si="127"/>
        <v>887500.73720485042</v>
      </c>
      <c r="AD511">
        <f t="shared" si="128"/>
        <v>36.974249058037678</v>
      </c>
      <c r="AE511">
        <f t="shared" si="129"/>
        <v>0.96769666225083506</v>
      </c>
      <c r="AF511">
        <f t="shared" si="130"/>
        <v>885760.02220676502</v>
      </c>
      <c r="AG511">
        <f t="shared" si="131"/>
        <v>0.67662804069918481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59.622658779964922</v>
      </c>
      <c r="Y512">
        <f t="shared" si="124"/>
        <v>36.970102296972179</v>
      </c>
      <c r="Z512">
        <f t="shared" si="136"/>
        <v>0</v>
      </c>
      <c r="AA512">
        <f t="shared" si="125"/>
        <v>0.96706471482369993</v>
      </c>
      <c r="AB512">
        <f t="shared" si="126"/>
        <v>885760.02220676583</v>
      </c>
      <c r="AC512">
        <f t="shared" si="127"/>
        <v>884019.30572008318</v>
      </c>
      <c r="AD512">
        <f t="shared" si="128"/>
        <v>36.965955532360518</v>
      </c>
      <c r="AE512">
        <f t="shared" si="129"/>
        <v>0.96643276685614588</v>
      </c>
      <c r="AF512">
        <f t="shared" si="130"/>
        <v>882280.86424608366</v>
      </c>
      <c r="AG512">
        <f t="shared" si="131"/>
        <v>0.67542649051074077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59.622658779964922</v>
      </c>
      <c r="Y513">
        <f t="shared" si="124"/>
        <v>36.961814187323007</v>
      </c>
      <c r="Z513">
        <f t="shared" si="136"/>
        <v>0</v>
      </c>
      <c r="AA513">
        <f t="shared" si="125"/>
        <v>0.96580164480691377</v>
      </c>
      <c r="AB513">
        <f t="shared" si="126"/>
        <v>882280.86424608354</v>
      </c>
      <c r="AC513">
        <f t="shared" si="127"/>
        <v>880542.42128543113</v>
      </c>
      <c r="AD513">
        <f t="shared" si="128"/>
        <v>36.957672838743967</v>
      </c>
      <c r="AE513">
        <f t="shared" si="129"/>
        <v>0.96517052221796884</v>
      </c>
      <c r="AF513">
        <f t="shared" si="130"/>
        <v>878806.25036609883</v>
      </c>
      <c r="AG513">
        <f t="shared" si="131"/>
        <v>0.67422650965058784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59.622658779964922</v>
      </c>
      <c r="Y514">
        <f t="shared" si="124"/>
        <v>36.953536902660659</v>
      </c>
      <c r="Z514">
        <f t="shared" si="136"/>
        <v>0</v>
      </c>
      <c r="AA514">
        <f t="shared" si="125"/>
        <v>0.96454022446862697</v>
      </c>
      <c r="AB514">
        <f t="shared" si="126"/>
        <v>878806.25036609941</v>
      </c>
      <c r="AC514">
        <f t="shared" si="127"/>
        <v>877070.07796205592</v>
      </c>
      <c r="AD514">
        <f t="shared" si="128"/>
        <v>36.949400963040439</v>
      </c>
      <c r="AE514">
        <f t="shared" si="129"/>
        <v>0.96390992618027616</v>
      </c>
      <c r="AF514">
        <f t="shared" si="130"/>
        <v>875336.17463185044</v>
      </c>
      <c r="AG514">
        <f t="shared" si="131"/>
        <v>0.67302809606904845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59.622658779964922</v>
      </c>
      <c r="Y515">
        <f t="shared" si="124"/>
        <v>36.945270428846761</v>
      </c>
      <c r="Z515">
        <f t="shared" si="136"/>
        <v>0</v>
      </c>
      <c r="AA515">
        <f t="shared" si="125"/>
        <v>0.96328045165421639</v>
      </c>
      <c r="AB515">
        <f t="shared" si="126"/>
        <v>875336.17463184963</v>
      </c>
      <c r="AC515">
        <f t="shared" si="127"/>
        <v>873602.2698188721</v>
      </c>
      <c r="AD515">
        <f t="shared" si="128"/>
        <v>36.941139891120798</v>
      </c>
      <c r="AE515">
        <f t="shared" si="129"/>
        <v>0.96265097658985233</v>
      </c>
      <c r="AF515">
        <f t="shared" si="130"/>
        <v>871870.6311161262</v>
      </c>
      <c r="AG515">
        <f t="shared" si="131"/>
        <v>0.67183124771912062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59.622658779964922</v>
      </c>
      <c r="Y516">
        <f t="shared" si="124"/>
        <v>36.937014751761417</v>
      </c>
      <c r="Z516">
        <f t="shared" si="136"/>
        <v>0</v>
      </c>
      <c r="AA516">
        <f t="shared" si="125"/>
        <v>0.96202232421187384</v>
      </c>
      <c r="AB516">
        <f t="shared" si="126"/>
        <v>871870.6311161255</v>
      </c>
      <c r="AC516">
        <f t="shared" si="127"/>
        <v>870138.99093254411</v>
      </c>
      <c r="AD516">
        <f t="shared" si="128"/>
        <v>36.932889608874369</v>
      </c>
      <c r="AE516">
        <f t="shared" si="129"/>
        <v>0.96139367129629494</v>
      </c>
      <c r="AF516">
        <f t="shared" si="130"/>
        <v>868409.61389945878</v>
      </c>
      <c r="AG516">
        <f t="shared" si="131"/>
        <v>0.67063596255647728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59.622658779964922</v>
      </c>
      <c r="Y517">
        <f t="shared" si="124"/>
        <v>36.928769857303166</v>
      </c>
      <c r="Z517">
        <f t="shared" si="136"/>
        <v>0</v>
      </c>
      <c r="AA517">
        <f t="shared" si="125"/>
        <v>0.96076583999260146</v>
      </c>
      <c r="AB517">
        <f t="shared" si="126"/>
        <v>868409.61389945832</v>
      </c>
      <c r="AC517">
        <f t="shared" si="127"/>
        <v>866680.23538747162</v>
      </c>
      <c r="AD517">
        <f t="shared" si="128"/>
        <v>36.924650102208901</v>
      </c>
      <c r="AE517">
        <f t="shared" si="129"/>
        <v>0.96013800815200934</v>
      </c>
      <c r="AF517">
        <f t="shared" si="130"/>
        <v>864953.1170701111</v>
      </c>
      <c r="AG517">
        <f t="shared" si="131"/>
        <v>0.66944223853946094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59.622658779964922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36.92053038788206</v>
      </c>
      <c r="Z518">
        <f t="shared" si="136"/>
        <v>0</v>
      </c>
      <c r="AA518">
        <f t="shared" si="125"/>
        <v>0.9595037005425221</v>
      </c>
      <c r="AB518">
        <f t="shared" si="126"/>
        <v>864953.11707011238</v>
      </c>
      <c r="AC518">
        <f t="shared" si="127"/>
        <v>863226.01040913584</v>
      </c>
      <c r="AD518">
        <f t="shared" si="128"/>
        <v>36.916409698607339</v>
      </c>
      <c r="AE518">
        <f t="shared" si="129"/>
        <v>0.95886802800327575</v>
      </c>
      <c r="AF518">
        <f t="shared" si="130"/>
        <v>861501.19216930063</v>
      </c>
      <c r="AG518">
        <f t="shared" si="131"/>
        <v>0.66824279980002355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59.622658779964922</v>
      </c>
      <c r="Y519">
        <f t="shared" si="137"/>
        <v>36.912294469257397</v>
      </c>
      <c r="Z519">
        <f t="shared" si="136"/>
        <v>0</v>
      </c>
      <c r="AA519">
        <f t="shared" si="125"/>
        <v>0.95823319773191651</v>
      </c>
      <c r="AB519">
        <f t="shared" si="126"/>
        <v>861501.19216930203</v>
      </c>
      <c r="AC519">
        <f t="shared" si="127"/>
        <v>859776.37241338461</v>
      </c>
      <c r="AD519">
        <f t="shared" si="128"/>
        <v>36.908179236290245</v>
      </c>
      <c r="AE519">
        <f t="shared" si="129"/>
        <v>0.95759836690255329</v>
      </c>
      <c r="AF519">
        <f t="shared" si="130"/>
        <v>858053.83804845286</v>
      </c>
      <c r="AG519">
        <f t="shared" si="131"/>
        <v>0.66703494567473942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59.622658779964922</v>
      </c>
      <c r="Y520">
        <f t="shared" si="137"/>
        <v>36.904069456018249</v>
      </c>
      <c r="Z520">
        <f t="shared" si="136"/>
        <v>0</v>
      </c>
      <c r="AA520">
        <f t="shared" si="125"/>
        <v>0.95696437722580896</v>
      </c>
      <c r="AB520">
        <f t="shared" si="126"/>
        <v>858053.83804845309</v>
      </c>
      <c r="AC520">
        <f t="shared" si="127"/>
        <v>856331.3021694466</v>
      </c>
      <c r="AD520">
        <f t="shared" si="128"/>
        <v>36.899959672133832</v>
      </c>
      <c r="AE520">
        <f t="shared" si="129"/>
        <v>0.95633038699179962</v>
      </c>
      <c r="AF520">
        <f t="shared" si="130"/>
        <v>854611.04865528259</v>
      </c>
      <c r="AG520">
        <f t="shared" si="131"/>
        <v>0.66582869089926477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59.622658779964922</v>
      </c>
      <c r="Y521">
        <f t="shared" si="137"/>
        <v>36.895855333724526</v>
      </c>
      <c r="Z521">
        <f t="shared" si="136"/>
        <v>0</v>
      </c>
      <c r="AA521">
        <f t="shared" si="125"/>
        <v>0.95569723679661867</v>
      </c>
      <c r="AB521">
        <f t="shared" si="126"/>
        <v>854611.04865528329</v>
      </c>
      <c r="AC521">
        <f t="shared" si="127"/>
        <v>852890.79362904932</v>
      </c>
      <c r="AD521">
        <f t="shared" si="128"/>
        <v>36.891750991707582</v>
      </c>
      <c r="AE521">
        <f t="shared" si="129"/>
        <v>0.95506408604491033</v>
      </c>
      <c r="AF521">
        <f t="shared" si="130"/>
        <v>851172.81794552156</v>
      </c>
      <c r="AG521">
        <f t="shared" si="131"/>
        <v>0.66462403335586095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59.622658779964922</v>
      </c>
      <c r="Y522">
        <f t="shared" si="137"/>
        <v>36.887652087955253</v>
      </c>
      <c r="Z522">
        <f t="shared" si="136"/>
        <v>0</v>
      </c>
      <c r="AA522">
        <f t="shared" si="125"/>
        <v>0.95443177421971326</v>
      </c>
      <c r="AB522">
        <f t="shared" si="126"/>
        <v>851172.81794552086</v>
      </c>
      <c r="AC522">
        <f t="shared" si="127"/>
        <v>849454.84075192537</v>
      </c>
      <c r="AD522">
        <f t="shared" si="128"/>
        <v>36.883553180600067</v>
      </c>
      <c r="AE522">
        <f t="shared" si="129"/>
        <v>0.95379946183872633</v>
      </c>
      <c r="AF522">
        <f t="shared" si="130"/>
        <v>847739.13988290145</v>
      </c>
      <c r="AG522">
        <f t="shared" si="131"/>
        <v>0.66342097092959262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59.622658779964922</v>
      </c>
      <c r="Y523">
        <f t="shared" si="137"/>
        <v>36.879459704308559</v>
      </c>
      <c r="Z523">
        <f t="shared" si="136"/>
        <v>0</v>
      </c>
      <c r="AA523">
        <f t="shared" si="125"/>
        <v>0.95316798727340768</v>
      </c>
      <c r="AB523">
        <f t="shared" si="126"/>
        <v>847739.13988290273</v>
      </c>
      <c r="AC523">
        <f t="shared" si="127"/>
        <v>846023.43750581064</v>
      </c>
      <c r="AD523">
        <f t="shared" si="128"/>
        <v>36.875366224418961</v>
      </c>
      <c r="AE523">
        <f t="shared" si="129"/>
        <v>0.95253651215303481</v>
      </c>
      <c r="AF523">
        <f t="shared" si="130"/>
        <v>844310.0084391518</v>
      </c>
      <c r="AG523">
        <f t="shared" si="131"/>
        <v>0.66221950150832654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59.622658779964922</v>
      </c>
      <c r="Y524">
        <f t="shared" si="137"/>
        <v>36.871278168401631</v>
      </c>
      <c r="Z524">
        <f t="shared" si="136"/>
        <v>-721.43417123757558</v>
      </c>
      <c r="AA524">
        <f t="shared" si="125"/>
        <v>0.95190587373895696</v>
      </c>
      <c r="AB524">
        <f t="shared" si="126"/>
        <v>844310.00843915273</v>
      </c>
      <c r="AC524">
        <f t="shared" si="127"/>
        <v>0</v>
      </c>
      <c r="AD524">
        <f t="shared" si="128"/>
        <v>34.799999999999997</v>
      </c>
      <c r="AE524">
        <f t="shared" si="129"/>
        <v>0.27532546355166954</v>
      </c>
      <c r="AF524">
        <f t="shared" si="130"/>
        <v>0</v>
      </c>
      <c r="AG524">
        <f t="shared" si="131"/>
        <v>0.66101962298272399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Chart2</vt:lpstr>
      <vt:lpstr>Chart3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2021-07-26T22:54:19Z</dcterms:modified>
</cp:coreProperties>
</file>