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AE76" i="2"/>
  <c r="Z76" i="2" s="1"/>
  <c r="X76" i="2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/>
  <c r="AC246" i="2"/>
  <c r="AF246" i="2"/>
  <c r="AD246" i="2"/>
  <c r="AE245" i="2"/>
  <c r="Z245" i="2" s="1"/>
  <c r="Z246" i="2" s="1"/>
  <c r="AC245" i="2"/>
  <c r="X245" i="2" s="1"/>
  <c r="AF245" i="2"/>
  <c r="AA245" i="2" s="1"/>
  <c r="AA246" i="2" s="1"/>
  <c r="AD245" i="2"/>
  <c r="Y245" i="2" s="1"/>
  <c r="Y246" i="2" l="1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Z23" i="3" s="1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26" i="3" l="1"/>
  <c r="Z177" i="3"/>
  <c r="Z138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B31" i="3"/>
  <c r="AA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A47" i="3" l="1"/>
  <c r="AB47" i="3"/>
  <c r="AG47" i="3"/>
  <c r="Z314" i="3"/>
  <c r="V316" i="3"/>
  <c r="AC47" i="3" l="1"/>
  <c r="AD47" i="3" s="1"/>
  <c r="AE47" i="3" s="1"/>
  <c r="AF47" i="3" s="1"/>
  <c r="Y48" i="3" s="1"/>
  <c r="Z315" i="3"/>
  <c r="V317" i="3"/>
  <c r="AA48" i="3" l="1"/>
  <c r="AB48" i="3"/>
  <c r="AG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A54" i="3"/>
  <c r="AG54" i="3"/>
  <c r="Z328" i="3"/>
  <c r="V330" i="3"/>
  <c r="AC54" i="3" l="1"/>
  <c r="AD54" i="3" s="1"/>
  <c r="AE54" i="3" s="1"/>
  <c r="AF54" i="3" s="1"/>
  <c r="Y55" i="3" s="1"/>
  <c r="Z329" i="3"/>
  <c r="V331" i="3"/>
  <c r="AB55" i="3" l="1"/>
  <c r="AG55" i="3"/>
  <c r="AA55" i="3"/>
  <c r="Z330" i="3"/>
  <c r="V332" i="3"/>
  <c r="AC55" i="3" l="1"/>
  <c r="AD55" i="3" s="1"/>
  <c r="AE55" i="3" s="1"/>
  <c r="AF55" i="3" s="1"/>
  <c r="Y56" i="3" s="1"/>
  <c r="Z331" i="3"/>
  <c r="V333" i="3"/>
  <c r="AA56" i="3" l="1"/>
  <c r="AB56" i="3"/>
  <c r="AG56" i="3"/>
  <c r="V334" i="3"/>
  <c r="Z332" i="3"/>
  <c r="AC56" i="3" l="1"/>
  <c r="AD56" i="3" s="1"/>
  <c r="AE56" i="3" s="1"/>
  <c r="AF56" i="3" s="1"/>
  <c r="Y57" i="3" s="1"/>
  <c r="V335" i="3"/>
  <c r="Z333" i="3"/>
  <c r="AG57" i="3" l="1"/>
  <c r="AB57" i="3"/>
  <c r="AA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B63" i="3"/>
  <c r="AG63" i="3"/>
  <c r="Z346" i="3"/>
  <c r="V348" i="3"/>
  <c r="AC63" i="3" l="1"/>
  <c r="AD63" i="3" s="1"/>
  <c r="AE63" i="3" s="1"/>
  <c r="AF63" i="3" s="1"/>
  <c r="Y64" i="3" s="1"/>
  <c r="Z347" i="3"/>
  <c r="V349" i="3"/>
  <c r="AG64" i="3" l="1"/>
  <c r="AA64" i="3"/>
  <c r="AB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A72" i="3" l="1"/>
  <c r="AB72" i="3"/>
  <c r="AG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A78" i="3"/>
  <c r="AG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A80" i="3" l="1"/>
  <c r="AB80" i="3"/>
  <c r="AG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A87" i="3" l="1"/>
  <c r="AB87" i="3"/>
  <c r="AG87" i="3"/>
  <c r="Z394" i="3"/>
  <c r="V396" i="3"/>
  <c r="AC87" i="3" l="1"/>
  <c r="AD87" i="3" s="1"/>
  <c r="AE87" i="3" s="1"/>
  <c r="AF87" i="3" s="1"/>
  <c r="Y88" i="3" s="1"/>
  <c r="Z395" i="3"/>
  <c r="V397" i="3"/>
  <c r="AA88" i="3" l="1"/>
  <c r="AB88" i="3"/>
  <c r="AG88" i="3"/>
  <c r="Z396" i="3"/>
  <c r="V398" i="3"/>
  <c r="AC88" i="3" l="1"/>
  <c r="AD88" i="3" s="1"/>
  <c r="AE88" i="3" s="1"/>
  <c r="AF88" i="3" s="1"/>
  <c r="Y89" i="3" s="1"/>
  <c r="V399" i="3"/>
  <c r="Z397" i="3"/>
  <c r="AG89" i="3" l="1"/>
  <c r="AA89" i="3"/>
  <c r="AB89" i="3"/>
  <c r="Z398" i="3"/>
  <c r="V400" i="3"/>
  <c r="AC89" i="3" l="1"/>
  <c r="AD89" i="3" s="1"/>
  <c r="AE89" i="3" s="1"/>
  <c r="AF89" i="3" s="1"/>
  <c r="Y90" i="3" s="1"/>
  <c r="Z399" i="3"/>
  <c r="V401" i="3"/>
  <c r="AG90" i="3" l="1"/>
  <c r="AB90" i="3"/>
  <c r="AA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A94" i="3"/>
  <c r="AG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B96" i="3" l="1"/>
  <c r="AA96" i="3"/>
  <c r="AG96" i="3"/>
  <c r="Z412" i="3"/>
  <c r="V414" i="3"/>
  <c r="AC96" i="3" l="1"/>
  <c r="AD96" i="3" s="1"/>
  <c r="AE96" i="3" s="1"/>
  <c r="AF96" i="3" s="1"/>
  <c r="Y97" i="3" s="1"/>
  <c r="V415" i="3"/>
  <c r="Z413" i="3"/>
  <c r="AG97" i="3" l="1"/>
  <c r="AA97" i="3"/>
  <c r="AB97" i="3"/>
  <c r="Z414" i="3"/>
  <c r="V416" i="3"/>
  <c r="AC97" i="3" l="1"/>
  <c r="AD97" i="3" s="1"/>
  <c r="AE97" i="3" s="1"/>
  <c r="AF97" i="3" s="1"/>
  <c r="Y98" i="3" s="1"/>
  <c r="Z415" i="3"/>
  <c r="V417" i="3"/>
  <c r="AG98" i="3" l="1"/>
  <c r="AB98" i="3"/>
  <c r="AA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G103" i="3" l="1"/>
  <c r="AA103" i="3"/>
  <c r="AB103" i="3"/>
  <c r="Z426" i="3"/>
  <c r="V428" i="3"/>
  <c r="AC103" i="3" l="1"/>
  <c r="AD103" i="3" s="1"/>
  <c r="AE103" i="3" s="1"/>
  <c r="AF103" i="3" s="1"/>
  <c r="Y104" i="3" s="1"/>
  <c r="Z427" i="3"/>
  <c r="V429" i="3"/>
  <c r="AG104" i="3" l="1"/>
  <c r="AA104" i="3"/>
  <c r="AB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B108" i="3" l="1"/>
  <c r="AG108" i="3"/>
  <c r="AA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G109" i="3"/>
  <c r="AB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A110" i="3"/>
  <c r="AG110" i="3"/>
  <c r="Z440" i="3"/>
  <c r="V442" i="3"/>
  <c r="AC110" i="3" l="1"/>
  <c r="AD110" i="3" s="1"/>
  <c r="AE110" i="3" s="1"/>
  <c r="AF110" i="3" s="1"/>
  <c r="Y111" i="3" s="1"/>
  <c r="V443" i="3"/>
  <c r="Z441" i="3"/>
  <c r="AA111" i="3" l="1"/>
  <c r="AG111" i="3"/>
  <c r="AB111" i="3"/>
  <c r="Z442" i="3"/>
  <c r="V444" i="3"/>
  <c r="AC111" i="3" l="1"/>
  <c r="AD111" i="3" s="1"/>
  <c r="AE111" i="3" s="1"/>
  <c r="AF111" i="3" s="1"/>
  <c r="Y112" i="3" s="1"/>
  <c r="Z443" i="3"/>
  <c r="V445" i="3"/>
  <c r="AG112" i="3" l="1"/>
  <c r="AB112" i="3"/>
  <c r="AA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A114" i="3" l="1"/>
  <c r="AB114" i="3"/>
  <c r="AG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B116" i="3" l="1"/>
  <c r="AA116" i="3"/>
  <c r="AG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G117" i="3"/>
  <c r="AB117" i="3"/>
  <c r="Z454" i="3"/>
  <c r="V456" i="3"/>
  <c r="AC117" i="3" l="1"/>
  <c r="AD117" i="3" s="1"/>
  <c r="AE117" i="3" s="1"/>
  <c r="AF117" i="3" s="1"/>
  <c r="Y118" i="3" s="1"/>
  <c r="Z455" i="3"/>
  <c r="V457" i="3"/>
  <c r="AG118" i="3" l="1"/>
  <c r="AA118" i="3"/>
  <c r="AB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A120" i="3" l="1"/>
  <c r="AB120" i="3"/>
  <c r="AG120" i="3"/>
  <c r="Z460" i="3"/>
  <c r="V462" i="3"/>
  <c r="AC120" i="3" l="1"/>
  <c r="AD120" i="3" s="1"/>
  <c r="AE120" i="3" s="1"/>
  <c r="AF120" i="3" s="1"/>
  <c r="Y121" i="3" s="1"/>
  <c r="Z461" i="3"/>
  <c r="V463" i="3"/>
  <c r="AA121" i="3" l="1"/>
  <c r="AB121" i="3"/>
  <c r="AG121" i="3"/>
  <c r="Z462" i="3"/>
  <c r="V464" i="3"/>
  <c r="AC121" i="3" l="1"/>
  <c r="AD121" i="3" s="1"/>
  <c r="AE121" i="3" s="1"/>
  <c r="AF121" i="3" s="1"/>
  <c r="Y122" i="3" s="1"/>
  <c r="Z463" i="3"/>
  <c r="V465" i="3"/>
  <c r="AB122" i="3" l="1"/>
  <c r="AG122" i="3"/>
  <c r="AA122" i="3"/>
  <c r="Z464" i="3"/>
  <c r="V466" i="3"/>
  <c r="AC122" i="3" l="1"/>
  <c r="AD122" i="3" s="1"/>
  <c r="AE122" i="3" s="1"/>
  <c r="AF122" i="3" s="1"/>
  <c r="Y123" i="3" s="1"/>
  <c r="Z465" i="3"/>
  <c r="V467" i="3"/>
  <c r="AB123" i="3" l="1"/>
  <c r="AA123" i="3"/>
  <c r="AG123" i="3"/>
  <c r="V468" i="3"/>
  <c r="Z466" i="3"/>
  <c r="AC123" i="3" l="1"/>
  <c r="AD123" i="3" s="1"/>
  <c r="AE123" i="3" s="1"/>
  <c r="AF123" i="3" s="1"/>
  <c r="Y124" i="3" s="1"/>
  <c r="Z467" i="3"/>
  <c r="V469" i="3"/>
  <c r="AG124" i="3" l="1"/>
  <c r="AA124" i="3"/>
  <c r="AB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B125" i="3"/>
  <c r="AG125" i="3"/>
  <c r="Z470" i="3"/>
  <c r="V472" i="3"/>
  <c r="AC125" i="3" l="1"/>
  <c r="AD125" i="3" s="1"/>
  <c r="AE125" i="3" s="1"/>
  <c r="AF125" i="3" s="1"/>
  <c r="Y126" i="3" s="1"/>
  <c r="V473" i="3"/>
  <c r="Z471" i="3"/>
  <c r="AG126" i="3" l="1"/>
  <c r="AB126" i="3"/>
  <c r="AA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B127" i="3"/>
  <c r="AA127" i="3"/>
  <c r="V476" i="3"/>
  <c r="Z474" i="3"/>
  <c r="AC127" i="3" l="1"/>
  <c r="AD127" i="3" s="1"/>
  <c r="AE127" i="3" s="1"/>
  <c r="AF127" i="3" s="1"/>
  <c r="Y128" i="3" s="1"/>
  <c r="Z475" i="3"/>
  <c r="V477" i="3"/>
  <c r="AA128" i="3" l="1"/>
  <c r="AG128" i="3"/>
  <c r="AB128" i="3"/>
  <c r="Z476" i="3"/>
  <c r="V478" i="3"/>
  <c r="AC128" i="3" l="1"/>
  <c r="AD128" i="3" s="1"/>
  <c r="AE128" i="3" s="1"/>
  <c r="AF128" i="3" s="1"/>
  <c r="Y129" i="3" s="1"/>
  <c r="V479" i="3"/>
  <c r="Z477" i="3"/>
  <c r="AA129" i="3" l="1"/>
  <c r="AB129" i="3"/>
  <c r="AG129" i="3"/>
  <c r="Z478" i="3"/>
  <c r="V480" i="3"/>
  <c r="AC129" i="3" l="1"/>
  <c r="AD129" i="3" s="1"/>
  <c r="AE129" i="3" s="1"/>
  <c r="AF129" i="3" s="1"/>
  <c r="Y130" i="3" s="1"/>
  <c r="Z479" i="3"/>
  <c r="V481" i="3"/>
  <c r="AB130" i="3" l="1"/>
  <c r="AG130" i="3"/>
  <c r="AA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B131" i="3"/>
  <c r="AG131" i="3"/>
  <c r="V484" i="3"/>
  <c r="Z482" i="3"/>
  <c r="AC131" i="3" l="1"/>
  <c r="AD131" i="3" s="1"/>
  <c r="AE131" i="3" s="1"/>
  <c r="AF131" i="3" s="1"/>
  <c r="Y132" i="3" s="1"/>
  <c r="Z483" i="3"/>
  <c r="V485" i="3"/>
  <c r="AB132" i="3" l="1"/>
  <c r="AA132" i="3"/>
  <c r="AG132" i="3"/>
  <c r="Z484" i="3"/>
  <c r="V486" i="3"/>
  <c r="AC132" i="3" l="1"/>
  <c r="AD132" i="3" s="1"/>
  <c r="AE132" i="3" s="1"/>
  <c r="AF132" i="3" s="1"/>
  <c r="Y133" i="3" s="1"/>
  <c r="Z485" i="3"/>
  <c r="V487" i="3"/>
  <c r="AB133" i="3" l="1"/>
  <c r="AG133" i="3"/>
  <c r="AA133" i="3"/>
  <c r="V488" i="3"/>
  <c r="Z486" i="3"/>
  <c r="AC133" i="3" l="1"/>
  <c r="AD133" i="3" s="1"/>
  <c r="AE133" i="3" s="1"/>
  <c r="AF133" i="3" s="1"/>
  <c r="Y134" i="3" s="1"/>
  <c r="Z487" i="3"/>
  <c r="V489" i="3"/>
  <c r="AG134" i="3" l="1"/>
  <c r="AA134" i="3"/>
  <c r="AB134" i="3"/>
  <c r="V490" i="3"/>
  <c r="Z488" i="3"/>
  <c r="AC134" i="3" l="1"/>
  <c r="AD134" i="3" s="1"/>
  <c r="AE134" i="3" s="1"/>
  <c r="AF134" i="3" s="1"/>
  <c r="Y135" i="3" s="1"/>
  <c r="V491" i="3"/>
  <c r="Z489" i="3"/>
  <c r="AG135" i="3" l="1"/>
  <c r="AB135" i="3"/>
  <c r="AA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A136" i="3" l="1"/>
  <c r="AG136" i="3"/>
  <c r="AB136" i="3"/>
  <c r="Z493" i="3"/>
  <c r="V495" i="3"/>
  <c r="AC136" i="3" l="1"/>
  <c r="AD136" i="3" s="1"/>
  <c r="AE136" i="3" s="1"/>
  <c r="AF136" i="3" s="1"/>
  <c r="Y137" i="3" s="1"/>
  <c r="Z494" i="3"/>
  <c r="V496" i="3"/>
  <c r="AA137" i="3" l="1"/>
  <c r="AB137" i="3"/>
  <c r="AG137" i="3"/>
  <c r="Z495" i="3"/>
  <c r="V497" i="3"/>
  <c r="AC137" i="3" l="1"/>
  <c r="AD137" i="3" s="1"/>
  <c r="AE137" i="3" s="1"/>
  <c r="AF137" i="3" s="1"/>
  <c r="Y138" i="3" s="1"/>
  <c r="Z496" i="3"/>
  <c r="V498" i="3"/>
  <c r="AB138" i="3" l="1"/>
  <c r="AA138" i="3"/>
  <c r="AG138" i="3"/>
  <c r="Z497" i="3"/>
  <c r="V499" i="3"/>
  <c r="AC138" i="3" l="1"/>
  <c r="AD138" i="3" s="1"/>
  <c r="AE138" i="3" s="1"/>
  <c r="AF138" i="3" s="1"/>
  <c r="Y139" i="3" s="1"/>
  <c r="Z498" i="3"/>
  <c r="V500" i="3"/>
  <c r="AB139" i="3" l="1"/>
  <c r="AA139" i="3"/>
  <c r="AG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B140" i="3"/>
  <c r="AG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B142" i="3"/>
  <c r="AA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B143" i="3"/>
  <c r="AA143" i="3"/>
  <c r="V509" i="3"/>
  <c r="Z507" i="3"/>
  <c r="AC143" i="3" l="1"/>
  <c r="AD143" i="3" s="1"/>
  <c r="AE143" i="3" s="1"/>
  <c r="AF143" i="3" s="1"/>
  <c r="Y144" i="3" s="1"/>
  <c r="Z508" i="3"/>
  <c r="V510" i="3"/>
  <c r="AA144" i="3" l="1"/>
  <c r="AG144" i="3"/>
  <c r="AB144" i="3"/>
  <c r="V511" i="3"/>
  <c r="Z509" i="3"/>
  <c r="AC144" i="3" l="1"/>
  <c r="AD144" i="3" s="1"/>
  <c r="AE144" i="3" s="1"/>
  <c r="AF144" i="3" s="1"/>
  <c r="Y145" i="3" s="1"/>
  <c r="V512" i="3"/>
  <c r="Z510" i="3"/>
  <c r="AA145" i="3" l="1"/>
  <c r="AB145" i="3"/>
  <c r="AG145" i="3"/>
  <c r="V513" i="3"/>
  <c r="Z511" i="3"/>
  <c r="AC145" i="3" l="1"/>
  <c r="AD145" i="3" s="1"/>
  <c r="AE145" i="3" s="1"/>
  <c r="AF145" i="3" s="1"/>
  <c r="Y146" i="3" s="1"/>
  <c r="Z512" i="3"/>
  <c r="V514" i="3"/>
  <c r="AB146" i="3" l="1"/>
  <c r="AA146" i="3"/>
  <c r="AG146" i="3"/>
  <c r="Z513" i="3"/>
  <c r="V515" i="3"/>
  <c r="AC146" i="3" l="1"/>
  <c r="AD146" i="3" s="1"/>
  <c r="AE146" i="3" s="1"/>
  <c r="AF146" i="3" s="1"/>
  <c r="Y147" i="3" s="1"/>
  <c r="Z514" i="3"/>
  <c r="V516" i="3"/>
  <c r="AB147" i="3" l="1"/>
  <c r="AA147" i="3"/>
  <c r="AG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B149" i="3" l="1"/>
  <c r="AA149" i="3"/>
  <c r="AG149" i="3"/>
  <c r="Z519" i="3"/>
  <c r="V521" i="3"/>
  <c r="AC149" i="3" l="1"/>
  <c r="AD149" i="3" s="1"/>
  <c r="AE149" i="3" s="1"/>
  <c r="AF149" i="3" s="1"/>
  <c r="Y150" i="3" s="1"/>
  <c r="Z520" i="3"/>
  <c r="V522" i="3"/>
  <c r="AG150" i="3" l="1"/>
  <c r="AA150" i="3"/>
  <c r="AB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A151" i="3"/>
  <c r="AB151" i="3"/>
  <c r="Z523" i="3"/>
  <c r="Z524" i="3"/>
  <c r="AC151" i="3" l="1"/>
  <c r="AD151" i="3" s="1"/>
  <c r="AE151" i="3" s="1"/>
  <c r="AF151" i="3" s="1"/>
  <c r="Y152" i="3" s="1"/>
  <c r="AA152" i="3" l="1"/>
  <c r="AB152" i="3"/>
  <c r="AG152" i="3"/>
  <c r="AC152" i="3" l="1"/>
  <c r="AD152" i="3" s="1"/>
  <c r="AE152" i="3" s="1"/>
  <c r="AF152" i="3" s="1"/>
  <c r="Y153" i="3" s="1"/>
  <c r="AA153" i="3" l="1"/>
  <c r="AB153" i="3"/>
  <c r="AG153" i="3"/>
  <c r="AC153" i="3" l="1"/>
  <c r="AD153" i="3" s="1"/>
  <c r="AE153" i="3" s="1"/>
  <c r="AF153" i="3" s="1"/>
  <c r="Y154" i="3" s="1"/>
  <c r="AB154" i="3" l="1"/>
  <c r="AG154" i="3"/>
  <c r="AA154" i="3"/>
  <c r="AC154" i="3" l="1"/>
  <c r="AD154" i="3" s="1"/>
  <c r="AE154" i="3" s="1"/>
  <c r="AF154" i="3" s="1"/>
  <c r="Y155" i="3" s="1"/>
  <c r="AB155" i="3" l="1"/>
  <c r="AA155" i="3"/>
  <c r="AG155" i="3"/>
  <c r="AC155" i="3" l="1"/>
  <c r="AD155" i="3" s="1"/>
  <c r="AE155" i="3" s="1"/>
  <c r="AF155" i="3" s="1"/>
  <c r="Y156" i="3" s="1"/>
  <c r="AG156" i="3" l="1"/>
  <c r="AA156" i="3"/>
  <c r="AB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A160" i="3" l="1"/>
  <c r="AB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B162" i="3" l="1"/>
  <c r="AA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B165" i="3" l="1"/>
  <c r="AA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B167" i="3" l="1"/>
  <c r="AA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B170" i="3" l="1"/>
  <c r="AA170" i="3"/>
  <c r="AC170" i="3" l="1"/>
  <c r="AD170" i="3" s="1"/>
  <c r="AE170" i="3" s="1"/>
  <c r="AF170" i="3" s="1"/>
  <c r="Y171" i="3" s="1"/>
  <c r="AA171" i="3" l="1"/>
  <c r="AB171" i="3"/>
  <c r="AC171" i="3" l="1"/>
  <c r="AD171" i="3" s="1"/>
  <c r="AE171" i="3" s="1"/>
  <c r="AF171" i="3" s="1"/>
  <c r="Y172" i="3" s="1"/>
  <c r="AA172" i="3" l="1"/>
  <c r="AB172" i="3"/>
  <c r="AC172" i="3" l="1"/>
  <c r="AD172" i="3" s="1"/>
  <c r="AE172" i="3" s="1"/>
  <c r="AF172" i="3" s="1"/>
  <c r="Y173" i="3" s="1"/>
  <c r="AB173" i="3" l="1"/>
  <c r="AA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B179" i="3" l="1"/>
  <c r="AA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B181" i="3" l="1"/>
  <c r="AA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B183" i="3" l="1"/>
  <c r="AA183" i="3"/>
  <c r="AC183" i="3" l="1"/>
  <c r="AD183" i="3" s="1"/>
  <c r="AE183" i="3" s="1"/>
  <c r="AF183" i="3" s="1"/>
  <c r="Y184" i="3" s="1"/>
  <c r="AB184" i="3" l="1"/>
  <c r="AA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B187" i="3" l="1"/>
  <c r="AA187" i="3"/>
  <c r="AC187" i="3" l="1"/>
  <c r="AD187" i="3" s="1"/>
  <c r="AE187" i="3" s="1"/>
  <c r="AF187" i="3" s="1"/>
  <c r="Y188" i="3" s="1"/>
  <c r="AA188" i="3" l="1"/>
  <c r="AB188" i="3"/>
  <c r="AG188" i="3"/>
  <c r="AC188" i="3" l="1"/>
  <c r="AD188" i="3" s="1"/>
  <c r="AE188" i="3" s="1"/>
  <c r="AF188" i="3" s="1"/>
  <c r="Y189" i="3" s="1"/>
  <c r="AB189" i="3" l="1"/>
  <c r="AA189" i="3"/>
  <c r="AG189" i="3"/>
  <c r="AC189" i="3" l="1"/>
  <c r="AD189" i="3" s="1"/>
  <c r="AE189" i="3" s="1"/>
  <c r="AF189" i="3" s="1"/>
  <c r="Y190" i="3" s="1"/>
  <c r="AA190" i="3" l="1"/>
  <c r="AB190" i="3"/>
  <c r="AG190" i="3"/>
  <c r="AC190" i="3" l="1"/>
  <c r="AD190" i="3" s="1"/>
  <c r="AE190" i="3" s="1"/>
  <c r="AF190" i="3" s="1"/>
  <c r="Y191" i="3" s="1"/>
  <c r="AA191" i="3" l="1"/>
  <c r="AB191" i="3"/>
  <c r="AG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G194" i="3" l="1"/>
  <c r="AB194" i="3"/>
  <c r="AA194" i="3"/>
  <c r="AC194" i="3" l="1"/>
  <c r="AD194" i="3" s="1"/>
  <c r="AE194" i="3" s="1"/>
  <c r="AF194" i="3" s="1"/>
  <c r="Y195" i="3" s="1"/>
  <c r="AA195" i="3" l="1"/>
  <c r="AB195" i="3"/>
  <c r="AG195" i="3"/>
  <c r="AC195" i="3" l="1"/>
  <c r="AD195" i="3" s="1"/>
  <c r="AE195" i="3" s="1"/>
  <c r="AF195" i="3" s="1"/>
  <c r="Y196" i="3" s="1"/>
  <c r="AA196" i="3" l="1"/>
  <c r="AB196" i="3"/>
  <c r="AG196" i="3"/>
  <c r="AC196" i="3" l="1"/>
  <c r="AD196" i="3" s="1"/>
  <c r="AE196" i="3" s="1"/>
  <c r="AF196" i="3" s="1"/>
  <c r="Y197" i="3" s="1"/>
  <c r="AB197" i="3" l="1"/>
  <c r="AA197" i="3"/>
  <c r="AG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G199" i="3" l="1"/>
  <c r="AA199" i="3"/>
  <c r="AB199" i="3"/>
  <c r="AC199" i="3" l="1"/>
  <c r="AD199" i="3" s="1"/>
  <c r="AE199" i="3" s="1"/>
  <c r="AF199" i="3" s="1"/>
  <c r="Y200" i="3" s="1"/>
  <c r="AB200" i="3" l="1"/>
  <c r="AA200" i="3"/>
  <c r="AG200" i="3"/>
  <c r="AC200" i="3" l="1"/>
  <c r="AD200" i="3" s="1"/>
  <c r="AE200" i="3" s="1"/>
  <c r="AF200" i="3" s="1"/>
  <c r="Y201" i="3" s="1"/>
  <c r="AA201" i="3" l="1"/>
  <c r="AG201" i="3"/>
  <c r="AB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B203" i="3" l="1"/>
  <c r="AG203" i="3"/>
  <c r="AA203" i="3"/>
  <c r="AC203" i="3" l="1"/>
  <c r="AD203" i="3" s="1"/>
  <c r="AE203" i="3" s="1"/>
  <c r="AF203" i="3" s="1"/>
  <c r="Y204" i="3" s="1"/>
  <c r="AA204" i="3" l="1"/>
  <c r="AB204" i="3"/>
  <c r="AG204" i="3"/>
  <c r="AC204" i="3" l="1"/>
  <c r="AD204" i="3" s="1"/>
  <c r="AE204" i="3" s="1"/>
  <c r="AF204" i="3" s="1"/>
  <c r="Y205" i="3" s="1"/>
  <c r="AB205" i="3" l="1"/>
  <c r="AG205" i="3"/>
  <c r="AA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A207" i="3" l="1"/>
  <c r="AG207" i="3"/>
  <c r="AB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B209" i="3" l="1"/>
  <c r="AA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A211" i="3"/>
  <c r="AB211" i="3"/>
  <c r="AG211" i="3"/>
  <c r="AC211" i="3" l="1"/>
  <c r="AD211" i="3" s="1"/>
  <c r="AE211" i="3" s="1"/>
  <c r="AF211" i="3" s="1"/>
  <c r="Y212" i="3" s="1"/>
  <c r="AA212" i="3" l="1"/>
  <c r="AG212" i="3"/>
  <c r="AB212" i="3"/>
  <c r="AC212" i="3" l="1"/>
  <c r="AD212" i="3" s="1"/>
  <c r="AE212" i="3" s="1"/>
  <c r="AF212" i="3" s="1"/>
  <c r="Y213" i="3" s="1"/>
  <c r="AB213" i="3" l="1"/>
  <c r="AA213" i="3"/>
  <c r="AG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G215" i="3" l="1"/>
  <c r="AA215" i="3"/>
  <c r="AB215" i="3"/>
  <c r="AC215" i="3" l="1"/>
  <c r="AD215" i="3" s="1"/>
  <c r="AE215" i="3" s="1"/>
  <c r="AF215" i="3" s="1"/>
  <c r="Y216" i="3" s="1"/>
  <c r="AB216" i="3" l="1"/>
  <c r="AA216" i="3"/>
  <c r="AG216" i="3"/>
  <c r="AC216" i="3" l="1"/>
  <c r="AD216" i="3" s="1"/>
  <c r="AE216" i="3" s="1"/>
  <c r="AF216" i="3" s="1"/>
  <c r="Y217" i="3" s="1"/>
  <c r="AA217" i="3" l="1"/>
  <c r="AG217" i="3"/>
  <c r="AB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A220" i="3" l="1"/>
  <c r="AG220" i="3"/>
  <c r="AB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G222" i="3" l="1"/>
  <c r="AA222" i="3"/>
  <c r="AB222" i="3"/>
  <c r="AC222" i="3" l="1"/>
  <c r="AD222" i="3" s="1"/>
  <c r="AE222" i="3" s="1"/>
  <c r="AF222" i="3" s="1"/>
  <c r="Y223" i="3" s="1"/>
  <c r="AA223" i="3" l="1"/>
  <c r="AG223" i="3"/>
  <c r="AB223" i="3"/>
  <c r="AC223" i="3" l="1"/>
  <c r="AD223" i="3" s="1"/>
  <c r="AE223" i="3" s="1"/>
  <c r="AF223" i="3" s="1"/>
  <c r="Y224" i="3" s="1"/>
  <c r="AB224" i="3" l="1"/>
  <c r="AA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A228" i="3" l="1"/>
  <c r="AG228" i="3"/>
  <c r="AB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A231" i="3" l="1"/>
  <c r="AG231" i="3"/>
  <c r="AB231" i="3"/>
  <c r="AC231" i="3" l="1"/>
  <c r="AD231" i="3" s="1"/>
  <c r="AE231" i="3" s="1"/>
  <c r="AF231" i="3" s="1"/>
  <c r="Y232" i="3" s="1"/>
  <c r="AB232" i="3" l="1"/>
  <c r="AA232" i="3"/>
  <c r="AG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G234" i="3" l="1"/>
  <c r="AB234" i="3"/>
  <c r="AA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G237" i="3"/>
  <c r="AA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B240" i="3" l="1"/>
  <c r="AG240" i="3"/>
  <c r="AA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G242" i="3" l="1"/>
  <c r="AB242" i="3"/>
  <c r="AA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G244" i="3"/>
  <c r="AB244" i="3"/>
  <c r="AC244" i="3" l="1"/>
  <c r="AD244" i="3" s="1"/>
  <c r="AE244" i="3" s="1"/>
  <c r="AF244" i="3" s="1"/>
  <c r="Y245" i="3" s="1"/>
  <c r="AB245" i="3" l="1"/>
  <c r="AG245" i="3"/>
  <c r="AA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A247" i="3" l="1"/>
  <c r="AG247" i="3"/>
  <c r="AB247" i="3"/>
  <c r="AC247" i="3" l="1"/>
  <c r="AD247" i="3" s="1"/>
  <c r="AE247" i="3" s="1"/>
  <c r="AF247" i="3" s="1"/>
  <c r="Y248" i="3" s="1"/>
  <c r="AB248" i="3" l="1"/>
  <c r="AA248" i="3"/>
  <c r="AG248" i="3"/>
  <c r="AC248" i="3" l="1"/>
  <c r="AD248" i="3" s="1"/>
  <c r="AE248" i="3" s="1"/>
  <c r="AF248" i="3" s="1"/>
  <c r="Y249" i="3" s="1"/>
  <c r="AB249" i="3" l="1"/>
  <c r="AA249" i="3"/>
  <c r="AG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A251" i="3" l="1"/>
  <c r="AG251" i="3"/>
  <c r="AB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A257" i="3" l="1"/>
  <c r="AG257" i="3"/>
  <c r="AB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G259" i="3" l="1"/>
  <c r="C16" i="3" s="1"/>
  <c r="AA259" i="3"/>
  <c r="U7" i="3" s="1"/>
  <c r="AB259" i="3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B261" i="3" l="1"/>
  <c r="AG261" i="3"/>
  <c r="AA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B265" i="3" l="1"/>
  <c r="AG265" i="3"/>
  <c r="AA265" i="3"/>
  <c r="AC265" i="3" l="1"/>
  <c r="AD265" i="3" s="1"/>
  <c r="AE265" i="3" s="1"/>
  <c r="AF265" i="3" s="1"/>
  <c r="Y266" i="3" s="1"/>
  <c r="AG266" i="3" l="1"/>
  <c r="AB266" i="3"/>
  <c r="AA266" i="3"/>
  <c r="AC266" i="3" l="1"/>
  <c r="AD266" i="3" s="1"/>
  <c r="AE266" i="3" s="1"/>
  <c r="AF266" i="3" s="1"/>
  <c r="Y267" i="3" s="1"/>
  <c r="AG267" i="3" l="1"/>
  <c r="AB267" i="3"/>
  <c r="AA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B269" i="3" l="1"/>
  <c r="AA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G271" i="3" l="1"/>
  <c r="AB271" i="3"/>
  <c r="AA271" i="3"/>
  <c r="AC271" i="3" l="1"/>
  <c r="AD271" i="3" s="1"/>
  <c r="AE271" i="3" s="1"/>
  <c r="AF271" i="3" s="1"/>
  <c r="Y272" i="3" s="1"/>
  <c r="AB272" i="3" l="1"/>
  <c r="AG272" i="3"/>
  <c r="AA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A275" i="3" l="1"/>
  <c r="AG275" i="3"/>
  <c r="AB275" i="3"/>
  <c r="AC275" i="3" l="1"/>
  <c r="AD275" i="3" s="1"/>
  <c r="AE275" i="3" s="1"/>
  <c r="AF275" i="3" s="1"/>
  <c r="Y276" i="3" s="1"/>
  <c r="AA276" i="3" l="1"/>
  <c r="AG276" i="3"/>
  <c r="AB276" i="3"/>
  <c r="AC276" i="3" l="1"/>
  <c r="AD276" i="3" s="1"/>
  <c r="AE276" i="3" s="1"/>
  <c r="AF276" i="3" s="1"/>
  <c r="Y277" i="3" s="1"/>
  <c r="AB277" i="3" l="1"/>
  <c r="AA277" i="3"/>
  <c r="AG277" i="3"/>
  <c r="AC277" i="3" l="1"/>
  <c r="AD277" i="3" s="1"/>
  <c r="AE277" i="3" s="1"/>
  <c r="AF277" i="3" s="1"/>
  <c r="Y278" i="3" s="1"/>
  <c r="AB278" i="3" l="1"/>
  <c r="AG278" i="3"/>
  <c r="AA278" i="3"/>
  <c r="AC278" i="3" l="1"/>
  <c r="AD278" i="3" s="1"/>
  <c r="AE278" i="3" s="1"/>
  <c r="AF278" i="3" s="1"/>
  <c r="Y279" i="3" s="1"/>
  <c r="AB279" i="3" l="1"/>
  <c r="AA279" i="3"/>
  <c r="AG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A281" i="3" l="1"/>
  <c r="AG281" i="3"/>
  <c r="AB281" i="3"/>
  <c r="AC281" i="3" l="1"/>
  <c r="AD281" i="3" s="1"/>
  <c r="AE281" i="3" s="1"/>
  <c r="AF281" i="3" s="1"/>
  <c r="Y282" i="3" s="1"/>
  <c r="AG282" i="3" l="1"/>
  <c r="AB282" i="3"/>
  <c r="AA282" i="3"/>
  <c r="AC282" i="3" l="1"/>
  <c r="AD282" i="3" s="1"/>
  <c r="AE282" i="3" s="1"/>
  <c r="AF282" i="3" s="1"/>
  <c r="Y283" i="3" s="1"/>
  <c r="AB283" i="3" l="1"/>
  <c r="AA283" i="3"/>
  <c r="AG283" i="3"/>
  <c r="AC283" i="3" l="1"/>
  <c r="AD283" i="3" s="1"/>
  <c r="AE283" i="3" s="1"/>
  <c r="AF283" i="3" s="1"/>
  <c r="Y284" i="3" s="1"/>
  <c r="AA284" i="3" l="1"/>
  <c r="AG284" i="3"/>
  <c r="AB284" i="3"/>
  <c r="AC284" i="3" l="1"/>
  <c r="AD284" i="3" s="1"/>
  <c r="AE284" i="3" s="1"/>
  <c r="AF284" i="3" s="1"/>
  <c r="Y285" i="3" s="1"/>
  <c r="AB285" i="3" l="1"/>
  <c r="AA285" i="3"/>
  <c r="AG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A291" i="3" l="1"/>
  <c r="AB291" i="3"/>
  <c r="AG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B293" i="3" l="1"/>
  <c r="AG293" i="3"/>
  <c r="AA293" i="3"/>
  <c r="AC293" i="3" l="1"/>
  <c r="AD293" i="3" s="1"/>
  <c r="AE293" i="3" s="1"/>
  <c r="AF293" i="3" s="1"/>
  <c r="Y294" i="3" s="1"/>
  <c r="AA294" i="3" l="1"/>
  <c r="AG294" i="3"/>
  <c r="AB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B296" i="3" l="1"/>
  <c r="AG296" i="3"/>
  <c r="AA296" i="3"/>
  <c r="AC296" i="3" l="1"/>
  <c r="AD296" i="3" s="1"/>
  <c r="AE296" i="3" s="1"/>
  <c r="AF296" i="3" s="1"/>
  <c r="Y297" i="3" s="1"/>
  <c r="AG297" i="3" l="1"/>
  <c r="AB297" i="3"/>
  <c r="AA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B299" i="3" l="1"/>
  <c r="AG299" i="3"/>
  <c r="AA299" i="3"/>
  <c r="AC299" i="3" l="1"/>
  <c r="AD299" i="3" s="1"/>
  <c r="AE299" i="3" s="1"/>
  <c r="AF299" i="3" s="1"/>
  <c r="Y300" i="3" s="1"/>
  <c r="AA300" i="3" l="1"/>
  <c r="AB300" i="3"/>
  <c r="AG300" i="3"/>
  <c r="AC300" i="3" l="1"/>
  <c r="AD300" i="3" s="1"/>
  <c r="AE300" i="3" s="1"/>
  <c r="AF300" i="3" s="1"/>
  <c r="Y301" i="3" s="1"/>
  <c r="AB301" i="3" l="1"/>
  <c r="AG301" i="3"/>
  <c r="AA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B308" i="3" l="1"/>
  <c r="AA308" i="3"/>
  <c r="AG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B310" i="3" l="1"/>
  <c r="AA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G313" i="3" l="1"/>
  <c r="AB313" i="3"/>
  <c r="AA313" i="3"/>
  <c r="AC313" i="3" l="1"/>
  <c r="AD313" i="3" s="1"/>
  <c r="AE313" i="3" s="1"/>
  <c r="AF313" i="3" s="1"/>
  <c r="Y314" i="3" s="1"/>
  <c r="AA314" i="3" l="1"/>
  <c r="AG314" i="3"/>
  <c r="AB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B316" i="3" l="1"/>
  <c r="AG316" i="3"/>
  <c r="AA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B318" i="3" l="1"/>
  <c r="AG318" i="3"/>
  <c r="AA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G321" i="3" l="1"/>
  <c r="AB321" i="3"/>
  <c r="AA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A323" i="3" l="1"/>
  <c r="AB323" i="3"/>
  <c r="AG323" i="3"/>
  <c r="AC323" i="3" l="1"/>
  <c r="AD323" i="3" s="1"/>
  <c r="AE323" i="3" s="1"/>
  <c r="AF323" i="3" s="1"/>
  <c r="Y324" i="3" s="1"/>
  <c r="AB324" i="3" l="1"/>
  <c r="AA324" i="3"/>
  <c r="AG324" i="3"/>
  <c r="AC324" i="3" l="1"/>
  <c r="AD324" i="3" s="1"/>
  <c r="AE324" i="3" s="1"/>
  <c r="AF324" i="3" s="1"/>
  <c r="Y325" i="3" s="1"/>
  <c r="AA325" i="3" l="1"/>
  <c r="AG325" i="3"/>
  <c r="AB325" i="3"/>
  <c r="AC325" i="3" l="1"/>
  <c r="AD325" i="3" s="1"/>
  <c r="AE325" i="3" s="1"/>
  <c r="AF325" i="3" s="1"/>
  <c r="Y326" i="3" s="1"/>
  <c r="AB326" i="3" l="1"/>
  <c r="AA326" i="3"/>
  <c r="AG326" i="3"/>
  <c r="AC326" i="3" l="1"/>
  <c r="AD326" i="3" s="1"/>
  <c r="AE326" i="3" s="1"/>
  <c r="AF326" i="3" s="1"/>
  <c r="Y327" i="3" s="1"/>
  <c r="AG327" i="3" l="1"/>
  <c r="AB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B329" i="3"/>
  <c r="AA329" i="3"/>
  <c r="AC329" i="3" l="1"/>
  <c r="AD329" i="3" s="1"/>
  <c r="AE329" i="3" s="1"/>
  <c r="AF329" i="3" s="1"/>
  <c r="Y330" i="3" s="1"/>
  <c r="AA330" i="3" l="1"/>
  <c r="AG330" i="3"/>
  <c r="AB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B332" i="3" l="1"/>
  <c r="AG332" i="3"/>
  <c r="AA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B334" i="3" l="1"/>
  <c r="AA334" i="3"/>
  <c r="AG334" i="3"/>
  <c r="AC334" i="3" l="1"/>
  <c r="AD334" i="3" s="1"/>
  <c r="AE334" i="3" s="1"/>
  <c r="AF334" i="3" s="1"/>
  <c r="Y335" i="3" s="1"/>
  <c r="AA335" i="3" l="1"/>
  <c r="AB335" i="3"/>
  <c r="AG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A338" i="3" l="1"/>
  <c r="AG338" i="3"/>
  <c r="AB338" i="3"/>
  <c r="AC338" i="3" l="1"/>
  <c r="AD338" i="3" s="1"/>
  <c r="AE338" i="3" s="1"/>
  <c r="AF338" i="3" s="1"/>
  <c r="Y339" i="3" s="1"/>
  <c r="AA339" i="3" l="1"/>
  <c r="AB339" i="3"/>
  <c r="AG339" i="3"/>
  <c r="AC339" i="3" l="1"/>
  <c r="AD339" i="3" s="1"/>
  <c r="AE339" i="3" s="1"/>
  <c r="AF339" i="3" s="1"/>
  <c r="Y340" i="3" s="1"/>
  <c r="AB340" i="3" l="1"/>
  <c r="AA340" i="3"/>
  <c r="AG340" i="3"/>
  <c r="AC340" i="3" l="1"/>
  <c r="AD340" i="3" s="1"/>
  <c r="AE340" i="3" s="1"/>
  <c r="AF340" i="3" s="1"/>
  <c r="Y341" i="3" s="1"/>
  <c r="AA341" i="3" l="1"/>
  <c r="AG341" i="3"/>
  <c r="AB341" i="3"/>
  <c r="AC341" i="3" l="1"/>
  <c r="AD341" i="3" s="1"/>
  <c r="AE341" i="3" s="1"/>
  <c r="AF341" i="3" s="1"/>
  <c r="Y342" i="3" s="1"/>
  <c r="AB342" i="3" l="1"/>
  <c r="AA342" i="3"/>
  <c r="AG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B344" i="3"/>
  <c r="AA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B348" i="3" l="1"/>
  <c r="AA348" i="3"/>
  <c r="AG348" i="3"/>
  <c r="AC348" i="3" l="1"/>
  <c r="AD348" i="3" s="1"/>
  <c r="AE348" i="3" s="1"/>
  <c r="AF348" i="3" s="1"/>
  <c r="Y349" i="3" s="1"/>
  <c r="AA349" i="3" l="1"/>
  <c r="AG349" i="3"/>
  <c r="AB349" i="3"/>
  <c r="AC349" i="3" l="1"/>
  <c r="AD349" i="3" s="1"/>
  <c r="AE349" i="3" s="1"/>
  <c r="AF349" i="3" s="1"/>
  <c r="Y350" i="3" s="1"/>
  <c r="AB350" i="3" l="1"/>
  <c r="AG350" i="3"/>
  <c r="AA350" i="3"/>
  <c r="AC350" i="3" l="1"/>
  <c r="AD350" i="3" s="1"/>
  <c r="AE350" i="3" s="1"/>
  <c r="AF350" i="3" s="1"/>
  <c r="Y351" i="3" s="1"/>
  <c r="AG351" i="3" l="1"/>
  <c r="AA351" i="3"/>
  <c r="AB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A355" i="3" l="1"/>
  <c r="AB355" i="3"/>
  <c r="AG355" i="3"/>
  <c r="AC355" i="3" l="1"/>
  <c r="AD355" i="3" s="1"/>
  <c r="AE355" i="3" s="1"/>
  <c r="AF355" i="3" s="1"/>
  <c r="Y356" i="3" s="1"/>
  <c r="AB356" i="3" l="1"/>
  <c r="AG356" i="3"/>
  <c r="AA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B358" i="3" l="1"/>
  <c r="AG358" i="3"/>
  <c r="AA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G360" i="3" l="1"/>
  <c r="AB360" i="3"/>
  <c r="AA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B364" i="3" l="1"/>
  <c r="AG364" i="3"/>
  <c r="AA364" i="3"/>
  <c r="AC364" i="3" l="1"/>
  <c r="AD364" i="3" s="1"/>
  <c r="AE364" i="3" s="1"/>
  <c r="AF364" i="3" s="1"/>
  <c r="Y365" i="3" s="1"/>
  <c r="AA365" i="3" l="1"/>
  <c r="AB365" i="3"/>
  <c r="AG365" i="3"/>
  <c r="AC365" i="3" l="1"/>
  <c r="AD365" i="3" s="1"/>
  <c r="AE365" i="3" s="1"/>
  <c r="AF365" i="3" s="1"/>
  <c r="Y366" i="3" s="1"/>
  <c r="AB366" i="3" l="1"/>
  <c r="AA366" i="3"/>
  <c r="AG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B372" i="3" l="1"/>
  <c r="AG372" i="3"/>
  <c r="AA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G375" i="3" l="1"/>
  <c r="AA375" i="3"/>
  <c r="AB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G377" i="3" l="1"/>
  <c r="AB377" i="3"/>
  <c r="AA377" i="3"/>
  <c r="AC377" i="3" l="1"/>
  <c r="AD377" i="3" s="1"/>
  <c r="AE377" i="3" s="1"/>
  <c r="AF377" i="3" s="1"/>
  <c r="Y378" i="3" s="1"/>
  <c r="AA378" i="3" l="1"/>
  <c r="AG378" i="3"/>
  <c r="AB378" i="3"/>
  <c r="AC378" i="3" l="1"/>
  <c r="AD378" i="3" s="1"/>
  <c r="AE378" i="3" s="1"/>
  <c r="AF378" i="3" s="1"/>
  <c r="Y379" i="3" s="1"/>
  <c r="AA379" i="3" l="1"/>
  <c r="AB379" i="3"/>
  <c r="AG379" i="3"/>
  <c r="AC379" i="3" l="1"/>
  <c r="AD379" i="3" s="1"/>
  <c r="AE379" i="3" s="1"/>
  <c r="AF379" i="3" s="1"/>
  <c r="Y380" i="3" s="1"/>
  <c r="AB380" i="3" l="1"/>
  <c r="AA380" i="3"/>
  <c r="AG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G382" i="3" l="1"/>
  <c r="AB382" i="3"/>
  <c r="AA382" i="3"/>
  <c r="AC382" i="3" l="1"/>
  <c r="AD382" i="3" s="1"/>
  <c r="AE382" i="3" s="1"/>
  <c r="AF382" i="3" s="1"/>
  <c r="Y383" i="3" s="1"/>
  <c r="AA383" i="3" l="1"/>
  <c r="AG383" i="3"/>
  <c r="AB383" i="3"/>
  <c r="AC383" i="3" l="1"/>
  <c r="AD383" i="3" s="1"/>
  <c r="AE383" i="3" s="1"/>
  <c r="AF383" i="3" s="1"/>
  <c r="Y384" i="3" s="1"/>
  <c r="AB384" i="3" l="1"/>
  <c r="AG384" i="3"/>
  <c r="AA384" i="3"/>
  <c r="AC384" i="3" l="1"/>
  <c r="AD384" i="3" s="1"/>
  <c r="AE384" i="3" s="1"/>
  <c r="AF384" i="3" s="1"/>
  <c r="Y385" i="3" s="1"/>
  <c r="AG385" i="3" l="1"/>
  <c r="AB385" i="3"/>
  <c r="AA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A387" i="3" l="1"/>
  <c r="AB387" i="3"/>
  <c r="AG387" i="3"/>
  <c r="AC387" i="3" l="1"/>
  <c r="AD387" i="3" s="1"/>
  <c r="AE387" i="3" s="1"/>
  <c r="AF387" i="3" s="1"/>
  <c r="Y388" i="3" s="1"/>
  <c r="AB388" i="3" l="1"/>
  <c r="AA388" i="3"/>
  <c r="AG388" i="3"/>
  <c r="AC388" i="3" l="1"/>
  <c r="AD388" i="3" s="1"/>
  <c r="AE388" i="3" s="1"/>
  <c r="AF388" i="3" s="1"/>
  <c r="Y389" i="3" s="1"/>
  <c r="AA389" i="3" l="1"/>
  <c r="AB389" i="3"/>
  <c r="AG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A395" i="3" l="1"/>
  <c r="AG395" i="3"/>
  <c r="AB395" i="3"/>
  <c r="AC395" i="3" l="1"/>
  <c r="AD395" i="3" s="1"/>
  <c r="AE395" i="3" s="1"/>
  <c r="AF395" i="3" s="1"/>
  <c r="Y396" i="3" s="1"/>
  <c r="AB396" i="3" l="1"/>
  <c r="AA396" i="3"/>
  <c r="AG396" i="3"/>
  <c r="AC396" i="3" l="1"/>
  <c r="AD396" i="3" s="1"/>
  <c r="AE396" i="3" s="1"/>
  <c r="AF396" i="3" s="1"/>
  <c r="Y397" i="3" s="1"/>
  <c r="AB397" i="3" l="1"/>
  <c r="AA397" i="3"/>
  <c r="AG397" i="3"/>
  <c r="AC397" i="3" l="1"/>
  <c r="AD397" i="3" s="1"/>
  <c r="AE397" i="3" s="1"/>
  <c r="AF397" i="3" s="1"/>
  <c r="Y398" i="3" s="1"/>
  <c r="AA398" i="3" l="1"/>
  <c r="AG398" i="3"/>
  <c r="AB398" i="3"/>
  <c r="AC398" i="3" l="1"/>
  <c r="AD398" i="3" s="1"/>
  <c r="AE398" i="3" s="1"/>
  <c r="AF398" i="3" s="1"/>
  <c r="Y399" i="3" s="1"/>
  <c r="AB399" i="3" l="1"/>
  <c r="AA399" i="3"/>
  <c r="AG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G405" i="3"/>
  <c r="AA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B407" i="3" l="1"/>
  <c r="AG407" i="3"/>
  <c r="AA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G410" i="3" l="1"/>
  <c r="AA410" i="3"/>
  <c r="AB410" i="3"/>
  <c r="AC410" i="3" l="1"/>
  <c r="AD410" i="3" s="1"/>
  <c r="AE410" i="3" s="1"/>
  <c r="AF410" i="3" s="1"/>
  <c r="Y411" i="3" s="1"/>
  <c r="AA411" i="3" l="1"/>
  <c r="AG411" i="3"/>
  <c r="AB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B413" i="3" l="1"/>
  <c r="AG413" i="3"/>
  <c r="AA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B415" i="3" l="1"/>
  <c r="AA415" i="3"/>
  <c r="AG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G418" i="3" l="1"/>
  <c r="AA418" i="3"/>
  <c r="AB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A421" i="3"/>
  <c r="AG421" i="3"/>
  <c r="AC421" i="3" l="1"/>
  <c r="AD421" i="3" s="1"/>
  <c r="AE421" i="3" s="1"/>
  <c r="AF421" i="3" s="1"/>
  <c r="Y422" i="3" s="1"/>
  <c r="AA422" i="3" l="1"/>
  <c r="AG422" i="3"/>
  <c r="AB422" i="3"/>
  <c r="AC422" i="3" l="1"/>
  <c r="AD422" i="3" s="1"/>
  <c r="AE422" i="3" s="1"/>
  <c r="AF422" i="3" s="1"/>
  <c r="Y423" i="3" s="1"/>
  <c r="AB423" i="3" l="1"/>
  <c r="AA423" i="3"/>
  <c r="AG423" i="3"/>
  <c r="AC423" i="3" l="1"/>
  <c r="AD423" i="3" s="1"/>
  <c r="AE423" i="3" s="1"/>
  <c r="AF423" i="3" s="1"/>
  <c r="Y424" i="3" s="1"/>
  <c r="AB424" i="3" l="1"/>
  <c r="AG424" i="3"/>
  <c r="AA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G426" i="3" l="1"/>
  <c r="AB426" i="3"/>
  <c r="AA426" i="3"/>
  <c r="AC426" i="3" l="1"/>
  <c r="AD426" i="3" s="1"/>
  <c r="AE426" i="3" s="1"/>
  <c r="AF426" i="3" s="1"/>
  <c r="Y427" i="3" s="1"/>
  <c r="AA427" i="3" l="1"/>
  <c r="AG427" i="3"/>
  <c r="AB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B429" i="3" l="1"/>
  <c r="AG429" i="3"/>
  <c r="AA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B431" i="3" l="1"/>
  <c r="AG431" i="3"/>
  <c r="AA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A438" i="3" l="1"/>
  <c r="AG438" i="3"/>
  <c r="AB438" i="3"/>
  <c r="AC438" i="3" l="1"/>
  <c r="AD438" i="3" s="1"/>
  <c r="AE438" i="3" s="1"/>
  <c r="AF438" i="3" s="1"/>
  <c r="Y439" i="3" s="1"/>
  <c r="AB439" i="3" l="1"/>
  <c r="AA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A443" i="3" l="1"/>
  <c r="AB443" i="3"/>
  <c r="AG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B445" i="3" l="1"/>
  <c r="AA445" i="3"/>
  <c r="AG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B447" i="3" l="1"/>
  <c r="AA447" i="3"/>
  <c r="AG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G450" i="3" l="1"/>
  <c r="AA450" i="3"/>
  <c r="AB450" i="3"/>
  <c r="AC450" i="3" l="1"/>
  <c r="AD450" i="3" s="1"/>
  <c r="AE450" i="3" s="1"/>
  <c r="AF450" i="3" s="1"/>
  <c r="Y451" i="3" s="1"/>
  <c r="AA451" i="3" l="1"/>
  <c r="AG451" i="3"/>
  <c r="AB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G453" i="3"/>
  <c r="AA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B455" i="3" l="1"/>
  <c r="AG455" i="3"/>
  <c r="AA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G457" i="3" l="1"/>
  <c r="AB457" i="3"/>
  <c r="AA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B461" i="3" l="1"/>
  <c r="AA461" i="3"/>
  <c r="AG461" i="3"/>
  <c r="AC461" i="3" l="1"/>
  <c r="AD461" i="3" s="1"/>
  <c r="AE461" i="3" s="1"/>
  <c r="AF461" i="3" s="1"/>
  <c r="Y462" i="3" s="1"/>
  <c r="AA462" i="3" l="1"/>
  <c r="AG462" i="3"/>
  <c r="AB462" i="3"/>
  <c r="AC462" i="3" l="1"/>
  <c r="AD462" i="3" s="1"/>
  <c r="AE462" i="3" s="1"/>
  <c r="AF462" i="3" s="1"/>
  <c r="Y463" i="3" s="1"/>
  <c r="AB463" i="3" l="1"/>
  <c r="AA463" i="3"/>
  <c r="AG463" i="3"/>
  <c r="AC463" i="3" l="1"/>
  <c r="AD463" i="3" s="1"/>
  <c r="AE463" i="3" s="1"/>
  <c r="AF463" i="3" s="1"/>
  <c r="Y464" i="3" s="1"/>
  <c r="AG464" i="3" l="1"/>
  <c r="AA464" i="3"/>
  <c r="AB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G467" i="3" l="1"/>
  <c r="AB467" i="3"/>
  <c r="AA467" i="3"/>
  <c r="AC467" i="3" l="1"/>
  <c r="AD467" i="3" s="1"/>
  <c r="AE467" i="3" s="1"/>
  <c r="AF467" i="3" s="1"/>
  <c r="Y468" i="3" s="1"/>
  <c r="AA468" i="3" l="1"/>
  <c r="AG468" i="3"/>
  <c r="AB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A470" i="3" l="1"/>
  <c r="AG470" i="3"/>
  <c r="AB470" i="3"/>
  <c r="AC470" i="3" l="1"/>
  <c r="AD470" i="3" s="1"/>
  <c r="AE470" i="3" s="1"/>
  <c r="AF470" i="3" s="1"/>
  <c r="Y471" i="3" s="1"/>
  <c r="AB471" i="3" l="1"/>
  <c r="AA471" i="3"/>
  <c r="AG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B473" i="3" l="1"/>
  <c r="AG473" i="3"/>
  <c r="AA473" i="3"/>
  <c r="AC473" i="3" l="1"/>
  <c r="AD473" i="3" s="1"/>
  <c r="AE473" i="3" s="1"/>
  <c r="AF473" i="3" s="1"/>
  <c r="Y474" i="3" s="1"/>
  <c r="AG474" i="3" l="1"/>
  <c r="AA474" i="3"/>
  <c r="AB474" i="3"/>
  <c r="AC474" i="3" l="1"/>
  <c r="AD474" i="3" s="1"/>
  <c r="AE474" i="3" s="1"/>
  <c r="AF474" i="3" s="1"/>
  <c r="Y475" i="3" s="1"/>
  <c r="AG475" i="3" l="1"/>
  <c r="AB475" i="3"/>
  <c r="AA475" i="3"/>
  <c r="AC475" i="3" l="1"/>
  <c r="AD475" i="3" s="1"/>
  <c r="AE475" i="3" s="1"/>
  <c r="AF475" i="3" s="1"/>
  <c r="Y476" i="3" s="1"/>
  <c r="AA476" i="3" l="1"/>
  <c r="AG476" i="3"/>
  <c r="AB476" i="3"/>
  <c r="AC476" i="3" l="1"/>
  <c r="AD476" i="3" s="1"/>
  <c r="AE476" i="3" s="1"/>
  <c r="AF476" i="3" s="1"/>
  <c r="Y477" i="3" s="1"/>
  <c r="AB477" i="3" l="1"/>
  <c r="AA477" i="3"/>
  <c r="AG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B479" i="3" l="1"/>
  <c r="AG479" i="3"/>
  <c r="AA479" i="3"/>
  <c r="AC479" i="3" l="1"/>
  <c r="AD479" i="3" s="1"/>
  <c r="AE479" i="3" s="1"/>
  <c r="AF479" i="3" s="1"/>
  <c r="Y480" i="3" s="1"/>
  <c r="AA480" i="3" l="1"/>
  <c r="AB480" i="3"/>
  <c r="AG480" i="3"/>
  <c r="AC480" i="3" l="1"/>
  <c r="AD480" i="3" s="1"/>
  <c r="AE480" i="3" s="1"/>
  <c r="AF480" i="3" s="1"/>
  <c r="Y481" i="3" s="1"/>
  <c r="AG481" i="3" l="1"/>
  <c r="AB481" i="3"/>
  <c r="AA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B483" i="3" l="1"/>
  <c r="AA483" i="3"/>
  <c r="AG483" i="3"/>
  <c r="AC483" i="3" l="1"/>
  <c r="AD483" i="3" s="1"/>
  <c r="AE483" i="3" s="1"/>
  <c r="AF483" i="3" s="1"/>
  <c r="Y484" i="3" s="1"/>
  <c r="AA484" i="3" l="1"/>
  <c r="AG484" i="3"/>
  <c r="AB484" i="3"/>
  <c r="AC484" i="3" l="1"/>
  <c r="AD484" i="3" s="1"/>
  <c r="AE484" i="3" s="1"/>
  <c r="AF484" i="3" s="1"/>
  <c r="Y485" i="3" s="1"/>
  <c r="AB485" i="3" l="1"/>
  <c r="AG485" i="3"/>
  <c r="AA485" i="3"/>
  <c r="AC485" i="3" l="1"/>
  <c r="AD485" i="3" s="1"/>
  <c r="AE485" i="3" s="1"/>
  <c r="AF485" i="3" s="1"/>
  <c r="Y486" i="3" s="1"/>
  <c r="AA486" i="3" l="1"/>
  <c r="AG486" i="3"/>
  <c r="AB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B488" i="3" l="1"/>
  <c r="AG488" i="3"/>
  <c r="AA488" i="3"/>
  <c r="AC488" i="3" l="1"/>
  <c r="AD488" i="3" s="1"/>
  <c r="AE488" i="3" s="1"/>
  <c r="AF488" i="3" s="1"/>
  <c r="Y489" i="3" s="1"/>
  <c r="AG489" i="3" l="1"/>
  <c r="AA489" i="3"/>
  <c r="AB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B491" i="3" l="1"/>
  <c r="AA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B493" i="3" l="1"/>
  <c r="AG493" i="3"/>
  <c r="AA493" i="3"/>
  <c r="AC493" i="3" l="1"/>
  <c r="AD493" i="3" s="1"/>
  <c r="AE493" i="3" s="1"/>
  <c r="AF493" i="3" s="1"/>
  <c r="Y494" i="3" s="1"/>
  <c r="AB494" i="3" l="1"/>
  <c r="AG494" i="3"/>
  <c r="AA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G497" i="3" l="1"/>
  <c r="AB497" i="3"/>
  <c r="AA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A503" i="3" l="1"/>
  <c r="AG503" i="3"/>
  <c r="AB503" i="3"/>
  <c r="AC503" i="3" l="1"/>
  <c r="AD503" i="3" s="1"/>
  <c r="AE503" i="3" s="1"/>
  <c r="AF503" i="3" s="1"/>
  <c r="Y504" i="3" s="1"/>
  <c r="AB504" i="3" l="1"/>
  <c r="AA504" i="3"/>
  <c r="AG504" i="3"/>
  <c r="AC504" i="3" l="1"/>
  <c r="AD504" i="3" s="1"/>
  <c r="AE504" i="3" s="1"/>
  <c r="AF504" i="3" s="1"/>
  <c r="Y505" i="3" s="1"/>
  <c r="AB505" i="3" l="1"/>
  <c r="AG505" i="3"/>
  <c r="AA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B509" i="3" l="1"/>
  <c r="AA509" i="3"/>
  <c r="AG509" i="3"/>
  <c r="AC509" i="3" l="1"/>
  <c r="AD509" i="3" s="1"/>
  <c r="AE509" i="3" s="1"/>
  <c r="AF509" i="3" s="1"/>
  <c r="Y510" i="3" s="1"/>
  <c r="AG510" i="3" l="1"/>
  <c r="AA510" i="3"/>
  <c r="AB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A512" i="3" l="1"/>
  <c r="AB512" i="3"/>
  <c r="AG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G514" i="3" l="1"/>
  <c r="AA514" i="3"/>
  <c r="AB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A516" i="3" l="1"/>
  <c r="AB516" i="3"/>
  <c r="AG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G518" i="3" l="1"/>
  <c r="AB518" i="3"/>
  <c r="AA518" i="3"/>
  <c r="AC518" i="3" l="1"/>
  <c r="AD518" i="3" s="1"/>
  <c r="AE518" i="3" s="1"/>
  <c r="AF518" i="3" s="1"/>
  <c r="Y519" i="3" s="1"/>
  <c r="AG519" i="3" l="1"/>
  <c r="AB519" i="3"/>
  <c r="AA519" i="3"/>
  <c r="AC519" i="3" l="1"/>
  <c r="AD519" i="3" s="1"/>
  <c r="AE519" i="3" s="1"/>
  <c r="AF519" i="3" s="1"/>
  <c r="Y520" i="3" s="1"/>
  <c r="AA520" i="3" l="1"/>
  <c r="AG520" i="3"/>
  <c r="AB520" i="3"/>
  <c r="AC520" i="3" l="1"/>
  <c r="AD520" i="3" s="1"/>
  <c r="AE520" i="3" s="1"/>
  <c r="AF520" i="3" s="1"/>
  <c r="Y521" i="3" s="1"/>
  <c r="AB521" i="3" l="1"/>
  <c r="AA521" i="3"/>
  <c r="AG521" i="3"/>
  <c r="AC521" i="3" l="1"/>
  <c r="AD521" i="3" s="1"/>
  <c r="AE521" i="3" s="1"/>
  <c r="AF521" i="3" s="1"/>
  <c r="Y522" i="3" s="1"/>
  <c r="AB522" i="3" l="1"/>
  <c r="AA522" i="3"/>
  <c r="AG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<sst xmlns="http://schemas.openxmlformats.org/spreadsheetml/2006/main" count="222" uniqueCount="158">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</sst>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0.67549999999999999</c:v>
                </c:pt>
                <c:pt idx="1">
                  <c:v>0.6825</c:v>
                </c:pt>
                <c:pt idx="2">
                  <c:v>0.6895</c:v>
                </c:pt>
                <c:pt idx="3">
                  <c:v>0.69650000000000001</c:v>
                </c:pt>
                <c:pt idx="4">
                  <c:v>0.7034999999999999</c:v>
                </c:pt>
                <c:pt idx="5">
                  <c:v>0.71049999999999991</c:v>
                </c:pt>
                <c:pt idx="6">
                  <c:v>0.71749999999999992</c:v>
                </c:pt>
                <c:pt idx="7">
                  <c:v>0.72449999999999992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61.5</c:v>
                </c:pt>
                <c:pt idx="1">
                  <c:v>62.342857142857142</c:v>
                </c:pt>
                <c:pt idx="2">
                  <c:v>63.185714285714283</c:v>
                </c:pt>
                <c:pt idx="3">
                  <c:v>64.028571428571425</c:v>
                </c:pt>
                <c:pt idx="4">
                  <c:v>64.871428571428567</c:v>
                </c:pt>
                <c:pt idx="5">
                  <c:v>65.714285714285708</c:v>
                </c:pt>
                <c:pt idx="6">
                  <c:v>66.55714285714285</c:v>
                </c:pt>
                <c:pt idx="7">
                  <c:v>67.400000000000006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5.0230491275460795E-3</c:v>
                </c:pt>
                <c:pt idx="1">
                  <c:v>5.4531222832500999E-3</c:v>
                </c:pt>
                <c:pt idx="2">
                  <c:v>5.9425333566934316E-3</c:v>
                </c:pt>
                <c:pt idx="3">
                  <c:v>6.5035256349506567E-3</c:v>
                </c:pt>
                <c:pt idx="4">
                  <c:v>7.1519509149558444E-3</c:v>
                </c:pt>
                <c:pt idx="5">
                  <c:v>7.9087425028695514E-3</c:v>
                </c:pt>
                <c:pt idx="6">
                  <c:v>8.8022017158716007E-3</c:v>
                </c:pt>
                <c:pt idx="7">
                  <c:v>9.8716953558427144E-3</c:v>
                </c:pt>
                <c:pt idx="8">
                  <c:v>1.1173939353189853E-2</c:v>
                </c:pt>
                <c:pt idx="9">
                  <c:v>1.279435599448836E-2</c:v>
                </c:pt>
                <c:pt idx="10">
                  <c:v>1.4869277616170972E-2</c:v>
                </c:pt>
                <c:pt idx="11">
                  <c:v>1.763410200298907E-2</c:v>
                </c:pt>
                <c:pt idx="12">
                  <c:v>2.1543988665206976E-2</c:v>
                </c:pt>
                <c:pt idx="13">
                  <c:v>2.765071518085966E-2</c:v>
                </c:pt>
                <c:pt idx="14">
                  <c:v>3.9350226975153543E-2</c:v>
                </c:pt>
                <c:pt idx="15">
                  <c:v>0.11929275567689823</c:v>
                </c:pt>
                <c:pt idx="16">
                  <c:v>5.9357693608410915E-2</c:v>
                </c:pt>
                <c:pt idx="17">
                  <c:v>2.4080173117765283E-2</c:v>
                </c:pt>
                <c:pt idx="18">
                  <c:v>1.6021045317322673E-2</c:v>
                </c:pt>
                <c:pt idx="19">
                  <c:v>1.184936187131571E-2</c:v>
                </c:pt>
                <c:pt idx="20">
                  <c:v>9.2480591308208761E-3</c:v>
                </c:pt>
                <c:pt idx="21">
                  <c:v>7.4674606874598204E-3</c:v>
                </c:pt>
                <c:pt idx="22">
                  <c:v>6.1764143305322065E-3</c:v>
                </c:pt>
                <c:pt idx="23">
                  <c:v>5.2023470543853092E-3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3.0575081645932765E-3</c:v>
                </c:pt>
                <c:pt idx="73">
                  <c:v>3.3192918245870291E-3</c:v>
                </c:pt>
                <c:pt idx="74">
                  <c:v>3.6171942171177541E-3</c:v>
                </c:pt>
                <c:pt idx="75">
                  <c:v>3.9586677777960662E-3</c:v>
                </c:pt>
                <c:pt idx="76">
                  <c:v>4.3533614264948768E-3</c:v>
                </c:pt>
                <c:pt idx="77">
                  <c:v>4.814017175659744E-3</c:v>
                </c:pt>
                <c:pt idx="78">
                  <c:v>5.3578619140088194E-3</c:v>
                </c:pt>
                <c:pt idx="79">
                  <c:v>6.0088580426868902E-3</c:v>
                </c:pt>
                <c:pt idx="80">
                  <c:v>6.8015283019416742E-3</c:v>
                </c:pt>
                <c:pt idx="81">
                  <c:v>7.7878688662103334E-3</c:v>
                </c:pt>
                <c:pt idx="82">
                  <c:v>9.0508646359301875E-3</c:v>
                </c:pt>
                <c:pt idx="83">
                  <c:v>1.0733801219210776E-2</c:v>
                </c:pt>
                <c:pt idx="84">
                  <c:v>1.3113732230995597E-2</c:v>
                </c:pt>
                <c:pt idx="85">
                  <c:v>1.6830870110088547E-2</c:v>
                </c:pt>
                <c:pt idx="86">
                  <c:v>2.3952312071832675E-2</c:v>
                </c:pt>
                <c:pt idx="87">
                  <c:v>7.2612981716373093E-2</c:v>
                </c:pt>
                <c:pt idx="88">
                  <c:v>3.6130770022511118E-2</c:v>
                </c:pt>
                <c:pt idx="89">
                  <c:v>1.4657496680378921E-2</c:v>
                </c:pt>
                <c:pt idx="90">
                  <c:v>9.7519406279355739E-3</c:v>
                </c:pt>
                <c:pt idx="91">
                  <c:v>7.2126550521052404E-3</c:v>
                </c:pt>
                <c:pt idx="92">
                  <c:v>5.6292533839779448E-3</c:v>
                </c:pt>
                <c:pt idx="93">
                  <c:v>4.5454108532364283E-3</c:v>
                </c:pt>
                <c:pt idx="94">
                  <c:v>3.7595565490196174E-3</c:v>
                </c:pt>
                <c:pt idx="95">
                  <c:v>3.1666460331041123E-3</c:v>
                </c:pt>
                <c:pt idx="96">
                  <c:v>4.3678688065618117E-3</c:v>
                </c:pt>
                <c:pt idx="97">
                  <c:v>4.741845463695743E-3</c:v>
                </c:pt>
                <c:pt idx="98">
                  <c:v>5.167420310168206E-3</c:v>
                </c:pt>
                <c:pt idx="99">
                  <c:v>5.6552396825657932E-3</c:v>
                </c:pt>
                <c:pt idx="100">
                  <c:v>6.2190877521355213E-3</c:v>
                </c:pt>
                <c:pt idx="101">
                  <c:v>6.8771673937996162E-3</c:v>
                </c:pt>
                <c:pt idx="102">
                  <c:v>7.6540884485840066E-3</c:v>
                </c:pt>
                <c:pt idx="103">
                  <c:v>8.5840829181241061E-3</c:v>
                </c:pt>
                <c:pt idx="104">
                  <c:v>9.7164690027737935E-3</c:v>
                </c:pt>
                <c:pt idx="105">
                  <c:v>1.1125526951729017E-2</c:v>
                </c:pt>
                <c:pt idx="106">
                  <c:v>1.2929806622757377E-2</c:v>
                </c:pt>
                <c:pt idx="107">
                  <c:v>1.5334001741729639E-2</c:v>
                </c:pt>
                <c:pt idx="108">
                  <c:v>1.8733903187136514E-2</c:v>
                </c:pt>
                <c:pt idx="109">
                  <c:v>2.404410015726929E-2</c:v>
                </c:pt>
                <c:pt idx="110">
                  <c:v>3.421758867404659E-2</c:v>
                </c:pt>
                <c:pt idx="111">
                  <c:v>0.10373283102338986</c:v>
                </c:pt>
                <c:pt idx="112">
                  <c:v>5.1615385746444316E-2</c:v>
                </c:pt>
                <c:pt idx="113">
                  <c:v>2.0939280971969829E-2</c:v>
                </c:pt>
                <c:pt idx="114">
                  <c:v>1.393134375419364E-2</c:v>
                </c:pt>
                <c:pt idx="115">
                  <c:v>1.0303792931578886E-2</c:v>
                </c:pt>
                <c:pt idx="116">
                  <c:v>8.0417905485398993E-3</c:v>
                </c:pt>
                <c:pt idx="117">
                  <c:v>6.4934440760520233E-3</c:v>
                </c:pt>
                <c:pt idx="118">
                  <c:v>5.3707950700280106E-3</c:v>
                </c:pt>
                <c:pt idx="119">
                  <c:v>4.5237800472915767E-3</c:v>
                </c:pt>
                <c:pt idx="120">
                  <c:v>3.2649819329049548E-2</c:v>
                </c:pt>
                <c:pt idx="121">
                  <c:v>3.5445294841125685E-2</c:v>
                </c:pt>
                <c:pt idx="122">
                  <c:v>3.8626466818507343E-2</c:v>
                </c:pt>
                <c:pt idx="123">
                  <c:v>4.2272916627179309E-2</c:v>
                </c:pt>
                <c:pt idx="124">
                  <c:v>4.6487680947213027E-2</c:v>
                </c:pt>
                <c:pt idx="125">
                  <c:v>5.1406826268652131E-2</c:v>
                </c:pt>
                <c:pt idx="126">
                  <c:v>5.7214311153165456E-2</c:v>
                </c:pt>
                <c:pt idx="127">
                  <c:v>6.416601981297769E-2</c:v>
                </c:pt>
                <c:pt idx="128">
                  <c:v>7.2630605795734118E-2</c:v>
                </c:pt>
                <c:pt idx="129">
                  <c:v>8.316331396417441E-2</c:v>
                </c:pt>
                <c:pt idx="130">
                  <c:v>9.6650304505111403E-2</c:v>
                </c:pt>
                <c:pt idx="131">
                  <c:v>0.11462166301942907</c:v>
                </c:pt>
                <c:pt idx="132">
                  <c:v>0.14003592632384546</c:v>
                </c:pt>
                <c:pt idx="133">
                  <c:v>0.17972964867558794</c:v>
                </c:pt>
                <c:pt idx="134">
                  <c:v>0.25577647533849823</c:v>
                </c:pt>
                <c:pt idx="135">
                  <c:v>0.77540291189983923</c:v>
                </c:pt>
                <c:pt idx="136">
                  <c:v>0.38582500845467133</c:v>
                </c:pt>
                <c:pt idx="137">
                  <c:v>0.15652112526547449</c:v>
                </c:pt>
                <c:pt idx="138">
                  <c:v>0.10413679456259747</c:v>
                </c:pt>
                <c:pt idx="139">
                  <c:v>7.7020852163552186E-2</c:v>
                </c:pt>
                <c:pt idx="140">
                  <c:v>6.0112384350335751E-2</c:v>
                </c:pt>
                <c:pt idx="141">
                  <c:v>4.8538494468488874E-2</c:v>
                </c:pt>
                <c:pt idx="142">
                  <c:v>4.0146693148459381E-2</c:v>
                </c:pt>
                <c:pt idx="143">
                  <c:v>3.381525585350454E-2</c:v>
                </c:pt>
                <c:pt idx="144">
                  <c:v>2.0747376831168583E-3</c:v>
                </c:pt>
                <c:pt idx="145">
                  <c:v>2.2523765952554751E-3</c:v>
                </c:pt>
                <c:pt idx="146">
                  <c:v>2.454524647329895E-3</c:v>
                </c:pt>
                <c:pt idx="147">
                  <c:v>2.6862388492187484E-3</c:v>
                </c:pt>
                <c:pt idx="148">
                  <c:v>2.9540666822643691E-3</c:v>
                </c:pt>
                <c:pt idx="149">
                  <c:v>3.2666545120548138E-3</c:v>
                </c:pt>
                <c:pt idx="150">
                  <c:v>3.6356920130773988E-3</c:v>
                </c:pt>
                <c:pt idx="151">
                  <c:v>4.0774393861089456E-3</c:v>
                </c:pt>
                <c:pt idx="152">
                  <c:v>4.6153227763175465E-3</c:v>
                </c:pt>
                <c:pt idx="153">
                  <c:v>5.2846253020712771E-3</c:v>
                </c:pt>
                <c:pt idx="154">
                  <c:v>6.1416581458097466E-3</c:v>
                </c:pt>
                <c:pt idx="155">
                  <c:v>7.2836508273215698E-3</c:v>
                </c:pt>
                <c:pt idx="156">
                  <c:v>8.8986040138898347E-3</c:v>
                </c:pt>
                <c:pt idx="157">
                  <c:v>1.1420947574702899E-2</c:v>
                </c:pt>
                <c:pt idx="158">
                  <c:v>1.6253354620172109E-2</c:v>
                </c:pt>
                <c:pt idx="159">
                  <c:v>4.9273094736110121E-2</c:v>
                </c:pt>
                <c:pt idx="160">
                  <c:v>2.4517308229561021E-2</c:v>
                </c:pt>
                <c:pt idx="161">
                  <c:v>9.9461584616856568E-3</c:v>
                </c:pt>
                <c:pt idx="162">
                  <c:v>6.6173882832419708E-3</c:v>
                </c:pt>
                <c:pt idx="163">
                  <c:v>4.8943016424999649E-3</c:v>
                </c:pt>
                <c:pt idx="164">
                  <c:v>3.8198505105564474E-3</c:v>
                </c:pt>
                <c:pt idx="165">
                  <c:v>3.0843859361247071E-3</c:v>
                </c:pt>
                <c:pt idx="166">
                  <c:v>2.5511276582633018E-3</c:v>
                </c:pt>
                <c:pt idx="167">
                  <c:v>2.1487955224634963E-3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7.3161802509910381E-3</c:v>
                </c:pt>
                <c:pt idx="193">
                  <c:v>7.9425911516903727E-3</c:v>
                </c:pt>
                <c:pt idx="194">
                  <c:v>8.6554290195317487E-3</c:v>
                </c:pt>
                <c:pt idx="195">
                  <c:v>9.4725264682977081E-3</c:v>
                </c:pt>
                <c:pt idx="196">
                  <c:v>1.0416971984827003E-2</c:v>
                </c:pt>
                <c:pt idx="197">
                  <c:v>1.1519255384614362E-2</c:v>
                </c:pt>
                <c:pt idx="198">
                  <c:v>1.2820598151378216E-2</c:v>
                </c:pt>
                <c:pt idx="199">
                  <c:v>1.4378338887857884E-2</c:v>
                </c:pt>
                <c:pt idx="200">
                  <c:v>1.6275085579646111E-2</c:v>
                </c:pt>
                <c:pt idx="201">
                  <c:v>1.8635257644146114E-2</c:v>
                </c:pt>
                <c:pt idx="202">
                  <c:v>2.1657426093118617E-2</c:v>
                </c:pt>
                <c:pt idx="203">
                  <c:v>2.5684452917397158E-2</c:v>
                </c:pt>
                <c:pt idx="204">
                  <c:v>3.137928783845368E-2</c:v>
                </c:pt>
                <c:pt idx="205">
                  <c:v>4.0273867763426077E-2</c:v>
                </c:pt>
                <c:pt idx="206">
                  <c:v>5.7314461029028062E-2</c:v>
                </c:pt>
                <c:pt idx="207">
                  <c:v>0.17375249196417808</c:v>
                </c:pt>
                <c:pt idx="208">
                  <c:v>8.6455771125294276E-2</c:v>
                </c:pt>
                <c:pt idx="209">
                  <c:v>3.5073295628049485E-2</c:v>
                </c:pt>
                <c:pt idx="210">
                  <c:v>2.3335000788274357E-2</c:v>
                </c:pt>
                <c:pt idx="211">
                  <c:v>1.7258853160394643E-2</c:v>
                </c:pt>
                <c:pt idx="212">
                  <c:v>1.3469999168804337E-2</c:v>
                </c:pt>
                <c:pt idx="213">
                  <c:v>1.0876518827387143E-2</c:v>
                </c:pt>
                <c:pt idx="214">
                  <c:v>8.9960817422969214E-3</c:v>
                </c:pt>
                <c:pt idx="215">
                  <c:v>7.5773315792133948E-3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8.6236218754416651E-3</c:v>
                </c:pt>
                <c:pt idx="6">
                  <c:v>4.9387051927329548E-2</c:v>
                </c:pt>
                <c:pt idx="7">
                  <c:v>0.10254976921528992</c:v>
                </c:pt>
                <c:pt idx="8">
                  <c:v>0.16981105838794203</c:v>
                </c:pt>
                <c:pt idx="9">
                  <c:v>0.25707598047674374</c:v>
                </c:pt>
                <c:pt idx="10">
                  <c:v>0.37446122397942405</c:v>
                </c:pt>
                <c:pt idx="11">
                  <c:v>0.54136937962397325</c:v>
                </c:pt>
                <c:pt idx="12">
                  <c:v>0.80225840280290284</c:v>
                </c:pt>
                <c:pt idx="13">
                  <c:v>1.2994188226727752</c:v>
                </c:pt>
                <c:pt idx="14">
                  <c:v>4.6358025617008574</c:v>
                </c:pt>
                <c:pt idx="15">
                  <c:v>2.540450529709632</c:v>
                </c:pt>
                <c:pt idx="16">
                  <c:v>1.0590817204501248</c:v>
                </c:pt>
                <c:pt idx="17">
                  <c:v>0.7121828050062412</c:v>
                </c:pt>
                <c:pt idx="18">
                  <c:v>0.53028317349927989</c:v>
                </c:pt>
                <c:pt idx="19">
                  <c:v>0.41583486562106631</c:v>
                </c:pt>
                <c:pt idx="20">
                  <c:v>0.33696970219022016</c:v>
                </c:pt>
                <c:pt idx="21">
                  <c:v>0.27949042313723593</c:v>
                </c:pt>
                <c:pt idx="22">
                  <c:v>0.23594353761513079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5.5366478556950759E-5</c:v>
                </c:pt>
                <c:pt idx="80">
                  <c:v>1.6280678095219426E-2</c:v>
                </c:pt>
                <c:pt idx="81">
                  <c:v>5.2482559127400366E-2</c:v>
                </c:pt>
                <c:pt idx="82">
                  <c:v>0.10345179363682898</c:v>
                </c:pt>
                <c:pt idx="83">
                  <c:v>0.17893539965539962</c:v>
                </c:pt>
                <c:pt idx="84">
                  <c:v>0.30119364433131307</c:v>
                </c:pt>
                <c:pt idx="85">
                  <c:v>0.54116323899861885</c:v>
                </c:pt>
                <c:pt idx="86">
                  <c:v>2.1929146279113905</c:v>
                </c:pt>
                <c:pt idx="87">
                  <c:v>1.2966133326304858</c:v>
                </c:pt>
                <c:pt idx="88">
                  <c:v>0.55320470018264456</c:v>
                </c:pt>
                <c:pt idx="89">
                  <c:v>0.37549892422755432</c:v>
                </c:pt>
                <c:pt idx="90">
                  <c:v>0.28126448400545107</c:v>
                </c:pt>
                <c:pt idx="91">
                  <c:v>0.22150074424916763</c:v>
                </c:pt>
                <c:pt idx="92">
                  <c:v>0.18007136413814062</c:v>
                </c:pt>
                <c:pt idx="93">
                  <c:v>0.14973505731057063</c:v>
                </c:pt>
                <c:pt idx="94">
                  <c:v>0.12666550860629527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1.7083505507769648E-2</c:v>
                </c:pt>
                <c:pt idx="103">
                  <c:v>5.8419476891302849E-2</c:v>
                </c:pt>
                <c:pt idx="104">
                  <c:v>0.11143549744224379</c:v>
                </c:pt>
                <c:pt idx="105">
                  <c:v>0.18106452680654059</c:v>
                </c:pt>
                <c:pt idx="106">
                  <c:v>0.27575717821925599</c:v>
                </c:pt>
                <c:pt idx="107">
                  <c:v>0.4117011337696066</c:v>
                </c:pt>
                <c:pt idx="108">
                  <c:v>0.62593741122177693</c:v>
                </c:pt>
                <c:pt idx="109">
                  <c:v>1.0368483541160658</c:v>
                </c:pt>
                <c:pt idx="110">
                  <c:v>3.8077913582494536</c:v>
                </c:pt>
                <c:pt idx="111">
                  <c:v>2.12414244163068</c:v>
                </c:pt>
                <c:pt idx="112">
                  <c:v>0.89031185358492815</c:v>
                </c:pt>
                <c:pt idx="113">
                  <c:v>0.59999059369396557</c:v>
                </c:pt>
                <c:pt idx="114">
                  <c:v>0.44736205089783626</c:v>
                </c:pt>
                <c:pt idx="115">
                  <c:v>0.351154535531779</c:v>
                </c:pt>
                <c:pt idx="116">
                  <c:v>0.2847676477538098</c:v>
                </c:pt>
                <c:pt idx="117">
                  <c:v>0.23633090453218664</c:v>
                </c:pt>
                <c:pt idx="118">
                  <c:v>0.19960305527234962</c:v>
                </c:pt>
                <c:pt idx="119">
                  <c:v>0</c:v>
                </c:pt>
                <c:pt idx="120">
                  <c:v>0.16353113081769521</c:v>
                </c:pt>
                <c:pt idx="121">
                  <c:v>0.65443775732504883</c:v>
                </c:pt>
                <c:pt idx="122">
                  <c:v>1.0875030695149674</c:v>
                </c:pt>
                <c:pt idx="123">
                  <c:v>1.4848378551735679</c:v>
                </c:pt>
                <c:pt idx="124">
                  <c:v>1.8738967860738487</c:v>
                </c:pt>
                <c:pt idx="125">
                  <c:v>2.2769614743877273</c:v>
                </c:pt>
                <c:pt idx="126">
                  <c:v>2.715487510109357</c:v>
                </c:pt>
                <c:pt idx="127">
                  <c:v>3.2138893712116579</c:v>
                </c:pt>
                <c:pt idx="128">
                  <c:v>3.8042614512231196</c:v>
                </c:pt>
                <c:pt idx="129">
                  <c:v>4.5342609067332731</c:v>
                </c:pt>
                <c:pt idx="130">
                  <c:v>5.504949688275623</c:v>
                </c:pt>
                <c:pt idx="131">
                  <c:v>7.3643231751081482</c:v>
                </c:pt>
                <c:pt idx="132">
                  <c:v>10.572058686628017</c:v>
                </c:pt>
                <c:pt idx="133">
                  <c:v>16.861427391673168</c:v>
                </c:pt>
                <c:pt idx="134">
                  <c:v>60.665206016126312</c:v>
                </c:pt>
                <c:pt idx="135">
                  <c:v>34.037851207291155</c:v>
                </c:pt>
                <c:pt idx="136">
                  <c:v>14.356756433185328</c:v>
                </c:pt>
                <c:pt idx="137">
                  <c:v>9.7063641447295854</c:v>
                </c:pt>
                <c:pt idx="138">
                  <c:v>7.2535244479304746</c:v>
                </c:pt>
                <c:pt idx="139">
                  <c:v>5.7033134013108846</c:v>
                </c:pt>
                <c:pt idx="140">
                  <c:v>4.6312992353632554</c:v>
                </c:pt>
                <c:pt idx="141">
                  <c:v>3.8477478913210947</c:v>
                </c:pt>
                <c:pt idx="142">
                  <c:v>3.2527200550921349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8.4587872985974148E-3</c:v>
                </c:pt>
                <c:pt idx="155">
                  <c:v>4.2483527585680039E-2</c:v>
                </c:pt>
                <c:pt idx="156">
                  <c:v>0.10094682303643694</c:v>
                </c:pt>
                <c:pt idx="157">
                  <c:v>0.22028787335279568</c:v>
                </c:pt>
                <c:pt idx="158">
                  <c:v>1.0747952145956343</c:v>
                </c:pt>
                <c:pt idx="159">
                  <c:v>0.69874285412685178</c:v>
                </c:pt>
                <c:pt idx="160">
                  <c:v>0.30665337651132024</c:v>
                </c:pt>
                <c:pt idx="161">
                  <c:v>0.21053349569199931</c:v>
                </c:pt>
                <c:pt idx="162">
                  <c:v>0.15884970233674203</c:v>
                </c:pt>
                <c:pt idx="163">
                  <c:v>0.1257481384898245</c:v>
                </c:pt>
                <c:pt idx="164">
                  <c:v>0.10263149629847028</c:v>
                </c:pt>
                <c:pt idx="165">
                  <c:v>8.5606667892124483E-2</c:v>
                </c:pt>
                <c:pt idx="166">
                  <c:v>7.2599853545691678E-2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2.1913058112954078E-3</c:v>
                </c:pt>
                <c:pt idx="196">
                  <c:v>4.6757880109714732E-2</c:v>
                </c:pt>
                <c:pt idx="197">
                  <c:v>0.11512886473112509</c:v>
                </c:pt>
                <c:pt idx="198">
                  <c:v>0.19572772502689412</c:v>
                </c:pt>
                <c:pt idx="199">
                  <c:v>0.29242459750098709</c:v>
                </c:pt>
                <c:pt idx="200">
                  <c:v>0.41102766055631257</c:v>
                </c:pt>
                <c:pt idx="201">
                  <c:v>0.56077047404083802</c:v>
                </c:pt>
                <c:pt idx="202">
                  <c:v>0.757528425822522</c:v>
                </c:pt>
                <c:pt idx="203">
                  <c:v>1.0318568817250366</c:v>
                </c:pt>
                <c:pt idx="204">
                  <c:v>1.4540147388216786</c:v>
                </c:pt>
                <c:pt idx="205">
                  <c:v>2.2496439702544642</c:v>
                </c:pt>
                <c:pt idx="206">
                  <c:v>7.5578509045066626</c:v>
                </c:pt>
                <c:pt idx="207">
                  <c:v>3.9910588324151073</c:v>
                </c:pt>
                <c:pt idx="208">
                  <c:v>1.6456109703606321</c:v>
                </c:pt>
                <c:pt idx="209">
                  <c:v>1.101756318610255</c:v>
                </c:pt>
                <c:pt idx="210">
                  <c:v>0.81807932802139083</c:v>
                </c:pt>
                <c:pt idx="211">
                  <c:v>0.64025309104384542</c:v>
                </c:pt>
                <c:pt idx="212">
                  <c:v>0.51805358282399294</c:v>
                </c:pt>
                <c:pt idx="213">
                  <c:v>0.42918282727410784</c:v>
                </c:pt>
                <c:pt idx="214">
                  <c:v>0.3619698046967148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0.76585430336822768</c:v>
                </c:pt>
                <c:pt idx="1">
                  <c:v>0.76585430336822768</c:v>
                </c:pt>
                <c:pt idx="2">
                  <c:v>0.76585430336822768</c:v>
                </c:pt>
                <c:pt idx="3">
                  <c:v>0.76585430336822768</c:v>
                </c:pt>
                <c:pt idx="4">
                  <c:v>0.76585430336822768</c:v>
                </c:pt>
                <c:pt idx="5">
                  <c:v>0.76585430336822768</c:v>
                </c:pt>
                <c:pt idx="6">
                  <c:v>0.76585430336822768</c:v>
                </c:pt>
                <c:pt idx="7">
                  <c:v>0.76585430336822768</c:v>
                </c:pt>
                <c:pt idx="8">
                  <c:v>0.76585430336822768</c:v>
                </c:pt>
                <c:pt idx="9">
                  <c:v>0.76585430336822768</c:v>
                </c:pt>
                <c:pt idx="10">
                  <c:v>0.76585430336822768</c:v>
                </c:pt>
                <c:pt idx="11">
                  <c:v>0.76585430336822768</c:v>
                </c:pt>
                <c:pt idx="12">
                  <c:v>0.76585430336822768</c:v>
                </c:pt>
                <c:pt idx="13">
                  <c:v>0.76586669002198415</c:v>
                </c:pt>
                <c:pt idx="14">
                  <c:v>0.76604823346436468</c:v>
                </c:pt>
                <c:pt idx="15">
                  <c:v>0.76736310005544417</c:v>
                </c:pt>
                <c:pt idx="16">
                  <c:v>0.76796376901442076</c:v>
                </c:pt>
                <c:pt idx="17">
                  <c:v>0.76806233156868708</c:v>
                </c:pt>
                <c:pt idx="18">
                  <c:v>0.76804344250103718</c:v>
                </c:pt>
                <c:pt idx="19">
                  <c:v>0.76796291467592837</c:v>
                </c:pt>
                <c:pt idx="20">
                  <c:v>0.76784362423084662</c:v>
                </c:pt>
                <c:pt idx="21">
                  <c:v>0.76769765704058079</c:v>
                </c:pt>
                <c:pt idx="22">
                  <c:v>0.76753226704003763</c:v>
                </c:pt>
                <c:pt idx="23">
                  <c:v>0.76735218068706545</c:v>
                </c:pt>
                <c:pt idx="24">
                  <c:v>0.76709175320844802</c:v>
                </c:pt>
                <c:pt idx="25">
                  <c:v>0.7668313172273522</c:v>
                </c:pt>
                <c:pt idx="26">
                  <c:v>0.76657094786813529</c:v>
                </c:pt>
                <c:pt idx="27">
                  <c:v>0.7663101187566228</c:v>
                </c:pt>
                <c:pt idx="28">
                  <c:v>0.76604937839335419</c:v>
                </c:pt>
                <c:pt idx="29">
                  <c:v>0.76585430336822768</c:v>
                </c:pt>
                <c:pt idx="30">
                  <c:v>0.76585430336822768</c:v>
                </c:pt>
                <c:pt idx="31">
                  <c:v>0.76585430336822768</c:v>
                </c:pt>
                <c:pt idx="32">
                  <c:v>0.76585430336822768</c:v>
                </c:pt>
                <c:pt idx="33">
                  <c:v>0.76585430336822768</c:v>
                </c:pt>
                <c:pt idx="34">
                  <c:v>0.76585430336822768</c:v>
                </c:pt>
                <c:pt idx="35">
                  <c:v>0.76585430336822768</c:v>
                </c:pt>
                <c:pt idx="36">
                  <c:v>0.76585430336822768</c:v>
                </c:pt>
                <c:pt idx="37">
                  <c:v>0.76585430336822768</c:v>
                </c:pt>
                <c:pt idx="38">
                  <c:v>0.76585430336822768</c:v>
                </c:pt>
                <c:pt idx="39">
                  <c:v>0.76585430336822768</c:v>
                </c:pt>
                <c:pt idx="40">
                  <c:v>0.76585430336822768</c:v>
                </c:pt>
                <c:pt idx="41">
                  <c:v>0.76585430336822768</c:v>
                </c:pt>
                <c:pt idx="42">
                  <c:v>0.76585430336822768</c:v>
                </c:pt>
                <c:pt idx="43">
                  <c:v>0.76585430336822768</c:v>
                </c:pt>
                <c:pt idx="44">
                  <c:v>0.76585430336822768</c:v>
                </c:pt>
                <c:pt idx="45">
                  <c:v>0.76585430336822768</c:v>
                </c:pt>
                <c:pt idx="46">
                  <c:v>0.76585430336822768</c:v>
                </c:pt>
                <c:pt idx="47">
                  <c:v>0.76585430336822768</c:v>
                </c:pt>
                <c:pt idx="48">
                  <c:v>0.76585430336822768</c:v>
                </c:pt>
                <c:pt idx="49">
                  <c:v>0.76585430336822768</c:v>
                </c:pt>
                <c:pt idx="50">
                  <c:v>0.76585430336822768</c:v>
                </c:pt>
                <c:pt idx="51">
                  <c:v>0.76585430336822768</c:v>
                </c:pt>
                <c:pt idx="52">
                  <c:v>0.76585430336822768</c:v>
                </c:pt>
                <c:pt idx="53">
                  <c:v>0.76585430336822768</c:v>
                </c:pt>
                <c:pt idx="54">
                  <c:v>0.76585430336822768</c:v>
                </c:pt>
                <c:pt idx="55">
                  <c:v>0.76585430336822768</c:v>
                </c:pt>
                <c:pt idx="56">
                  <c:v>0.76585430336822768</c:v>
                </c:pt>
                <c:pt idx="57">
                  <c:v>0.76585430336822768</c:v>
                </c:pt>
                <c:pt idx="58">
                  <c:v>0.76585430336822768</c:v>
                </c:pt>
                <c:pt idx="59">
                  <c:v>0.76585430336822768</c:v>
                </c:pt>
                <c:pt idx="60">
                  <c:v>0.76585430336822768</c:v>
                </c:pt>
                <c:pt idx="61">
                  <c:v>0.76585430336822768</c:v>
                </c:pt>
                <c:pt idx="62">
                  <c:v>0.76585430336822768</c:v>
                </c:pt>
                <c:pt idx="63">
                  <c:v>0.76585430336822768</c:v>
                </c:pt>
                <c:pt idx="64">
                  <c:v>0.76585430336822768</c:v>
                </c:pt>
                <c:pt idx="65">
                  <c:v>0.76585430336822768</c:v>
                </c:pt>
                <c:pt idx="66">
                  <c:v>0.76585430336822768</c:v>
                </c:pt>
                <c:pt idx="67">
                  <c:v>0.76585430336822768</c:v>
                </c:pt>
                <c:pt idx="68">
                  <c:v>0.76585430336822768</c:v>
                </c:pt>
                <c:pt idx="69">
                  <c:v>0.76585430336822768</c:v>
                </c:pt>
                <c:pt idx="70">
                  <c:v>0.76585430336822768</c:v>
                </c:pt>
                <c:pt idx="71">
                  <c:v>0.76585430336822768</c:v>
                </c:pt>
                <c:pt idx="72">
                  <c:v>0.76585430336822768</c:v>
                </c:pt>
                <c:pt idx="73">
                  <c:v>0.76585430336822768</c:v>
                </c:pt>
                <c:pt idx="74">
                  <c:v>0.76585430336822768</c:v>
                </c:pt>
                <c:pt idx="75">
                  <c:v>0.76585430336822768</c:v>
                </c:pt>
                <c:pt idx="76">
                  <c:v>0.76585430336822768</c:v>
                </c:pt>
                <c:pt idx="77">
                  <c:v>0.76585430336822768</c:v>
                </c:pt>
                <c:pt idx="78">
                  <c:v>0.76585430336822768</c:v>
                </c:pt>
                <c:pt idx="79">
                  <c:v>0.76585430336822768</c:v>
                </c:pt>
                <c:pt idx="80">
                  <c:v>0.76585430336822768</c:v>
                </c:pt>
                <c:pt idx="81">
                  <c:v>0.76585430336822768</c:v>
                </c:pt>
                <c:pt idx="82">
                  <c:v>0.76585430336822768</c:v>
                </c:pt>
                <c:pt idx="83">
                  <c:v>0.76585430336822768</c:v>
                </c:pt>
                <c:pt idx="84">
                  <c:v>0.76585430336822768</c:v>
                </c:pt>
                <c:pt idx="85">
                  <c:v>0.76585430336822768</c:v>
                </c:pt>
                <c:pt idx="86">
                  <c:v>0.76585430336822768</c:v>
                </c:pt>
                <c:pt idx="87">
                  <c:v>0.76633986687355027</c:v>
                </c:pt>
                <c:pt idx="88">
                  <c:v>0.766520294735207</c:v>
                </c:pt>
                <c:pt idx="89">
                  <c:v>0.7664477131729216</c:v>
                </c:pt>
                <c:pt idx="90">
                  <c:v>0.76631469114077821</c:v>
                </c:pt>
                <c:pt idx="91">
                  <c:v>0.76614965069029162</c:v>
                </c:pt>
                <c:pt idx="92">
                  <c:v>0.76596433152218546</c:v>
                </c:pt>
                <c:pt idx="93">
                  <c:v>0.76585430336822768</c:v>
                </c:pt>
                <c:pt idx="94">
                  <c:v>0.76585430336822768</c:v>
                </c:pt>
                <c:pt idx="95">
                  <c:v>0.76585430336822768</c:v>
                </c:pt>
                <c:pt idx="96">
                  <c:v>0.76585430336822768</c:v>
                </c:pt>
                <c:pt idx="97">
                  <c:v>0.76585430336822768</c:v>
                </c:pt>
                <c:pt idx="98">
                  <c:v>0.76585430336822768</c:v>
                </c:pt>
                <c:pt idx="99">
                  <c:v>0.76585430336822768</c:v>
                </c:pt>
                <c:pt idx="100">
                  <c:v>0.76585430336822768</c:v>
                </c:pt>
                <c:pt idx="101">
                  <c:v>0.76585430336822768</c:v>
                </c:pt>
                <c:pt idx="102">
                  <c:v>0.76585430336822768</c:v>
                </c:pt>
                <c:pt idx="103">
                  <c:v>0.76585430336822768</c:v>
                </c:pt>
                <c:pt idx="104">
                  <c:v>0.76585430336822768</c:v>
                </c:pt>
                <c:pt idx="105">
                  <c:v>0.76585430336822768</c:v>
                </c:pt>
                <c:pt idx="106">
                  <c:v>0.76585430336822768</c:v>
                </c:pt>
                <c:pt idx="107">
                  <c:v>0.76585430336822768</c:v>
                </c:pt>
                <c:pt idx="108">
                  <c:v>0.76585430336822768</c:v>
                </c:pt>
                <c:pt idx="109">
                  <c:v>0.76585430336822768</c:v>
                </c:pt>
                <c:pt idx="110">
                  <c:v>0.76594651027703153</c:v>
                </c:pt>
                <c:pt idx="111">
                  <c:v>0.76698063577181375</c:v>
                </c:pt>
                <c:pt idx="112">
                  <c:v>0.76744111548449567</c:v>
                </c:pt>
                <c:pt idx="113">
                  <c:v>0.76748274041348064</c:v>
                </c:pt>
                <c:pt idx="114">
                  <c:v>0.76742599908661535</c:v>
                </c:pt>
                <c:pt idx="115">
                  <c:v>0.76731757099934272</c:v>
                </c:pt>
                <c:pt idx="116">
                  <c:v>0.76717630038158546</c:v>
                </c:pt>
                <c:pt idx="117">
                  <c:v>0.76701251740489362</c:v>
                </c:pt>
                <c:pt idx="118">
                  <c:v>0.76683234523393773</c:v>
                </c:pt>
                <c:pt idx="119">
                  <c:v>0.76663976472968964</c:v>
                </c:pt>
                <c:pt idx="120">
                  <c:v>0.76637904104216603</c:v>
                </c:pt>
                <c:pt idx="121">
                  <c:v>0.76617391940895219</c:v>
                </c:pt>
                <c:pt idx="122">
                  <c:v>0.76613590069201387</c:v>
                </c:pt>
                <c:pt idx="123">
                  <c:v>0.76624524727414889</c:v>
                </c:pt>
                <c:pt idx="124">
                  <c:v>0.76648975154603538</c:v>
                </c:pt>
                <c:pt idx="125">
                  <c:v>0.76686592744827431</c:v>
                </c:pt>
                <c:pt idx="126">
                  <c:v>0.76737846684369537</c:v>
                </c:pt>
                <c:pt idx="127">
                  <c:v>0.76803842060969429</c:v>
                </c:pt>
                <c:pt idx="128">
                  <c:v>0.76886497331679815</c:v>
                </c:pt>
                <c:pt idx="129">
                  <c:v>0.76988793683008094</c:v>
                </c:pt>
                <c:pt idx="130">
                  <c:v>0.77115241224404696</c:v>
                </c:pt>
                <c:pt idx="131">
                  <c:v>0.77273572349260544</c:v>
                </c:pt>
                <c:pt idx="132">
                  <c:v>0.77492816841538492</c:v>
                </c:pt>
                <c:pt idx="133">
                  <c:v>0.77816101371347068</c:v>
                </c:pt>
                <c:pt idx="134">
                  <c:v>0.78340282185337184</c:v>
                </c:pt>
                <c:pt idx="135">
                  <c:v>0.80225810829569977</c:v>
                </c:pt>
                <c:pt idx="136">
                  <c:v>0.81231339602861286</c:v>
                </c:pt>
                <c:pt idx="137">
                  <c:v>0.10727498135639804</c:v>
                </c:pt>
                <c:pt idx="138">
                  <c:v>0.10824965095099175</c:v>
                </c:pt>
                <c:pt idx="139">
                  <c:v>0.10897234178135735</c:v>
                </c:pt>
                <c:pt idx="140">
                  <c:v>0.10953646196435972</c:v>
                </c:pt>
                <c:pt idx="141">
                  <c:v>0.10999140309614551</c:v>
                </c:pt>
                <c:pt idx="142">
                  <c:v>0.11036670555622978</c:v>
                </c:pt>
                <c:pt idx="143">
                  <c:v>0.11068175854334814</c:v>
                </c:pt>
                <c:pt idx="144">
                  <c:v>0.11067066807449309</c:v>
                </c:pt>
                <c:pt idx="145">
                  <c:v>0.11065957871691873</c:v>
                </c:pt>
                <c:pt idx="146">
                  <c:v>0.11064849047051367</c:v>
                </c:pt>
                <c:pt idx="147">
                  <c:v>0.1106374033351666</c:v>
                </c:pt>
                <c:pt idx="148">
                  <c:v>0.11062631731076623</c:v>
                </c:pt>
                <c:pt idx="149">
                  <c:v>0.11061523239720117</c:v>
                </c:pt>
                <c:pt idx="150">
                  <c:v>0.11060414859436012</c:v>
                </c:pt>
                <c:pt idx="151">
                  <c:v>0.1105930659021318</c:v>
                </c:pt>
                <c:pt idx="152">
                  <c:v>0.11058198432040496</c:v>
                </c:pt>
                <c:pt idx="153">
                  <c:v>0.11057090384906824</c:v>
                </c:pt>
                <c:pt idx="154">
                  <c:v>0.11055982448801049</c:v>
                </c:pt>
                <c:pt idx="155">
                  <c:v>0.11054959381957949</c:v>
                </c:pt>
                <c:pt idx="156">
                  <c:v>0.1105427735034083</c:v>
                </c:pt>
                <c:pt idx="157">
                  <c:v>0.11054181197559025</c:v>
                </c:pt>
                <c:pt idx="158">
                  <c:v>0.11055280868626492</c:v>
                </c:pt>
                <c:pt idx="159">
                  <c:v>0.11064942714003893</c:v>
                </c:pt>
                <c:pt idx="160">
                  <c:v>0.11070835493375748</c:v>
                </c:pt>
                <c:pt idx="161">
                  <c:v>0.11072798890224253</c:v>
                </c:pt>
                <c:pt idx="162">
                  <c:v>0.11073798955527862</c:v>
                </c:pt>
                <c:pt idx="163">
                  <c:v>0.1107428104169923</c:v>
                </c:pt>
                <c:pt idx="164">
                  <c:v>0.11074431397210237</c:v>
                </c:pt>
                <c:pt idx="165">
                  <c:v>0.11074350105628934</c:v>
                </c:pt>
                <c:pt idx="166">
                  <c:v>0.11074098231002986</c:v>
                </c:pt>
                <c:pt idx="167">
                  <c:v>0.11073716051494616</c:v>
                </c:pt>
                <c:pt idx="168">
                  <c:v>0.82629639109163644</c:v>
                </c:pt>
                <c:pt idx="169">
                  <c:v>0.82605858154853473</c:v>
                </c:pt>
                <c:pt idx="170">
                  <c:v>0.82582084044743465</c:v>
                </c:pt>
                <c:pt idx="171">
                  <c:v>0.82558291385542237</c:v>
                </c:pt>
                <c:pt idx="172">
                  <c:v>0.82534484485672144</c:v>
                </c:pt>
                <c:pt idx="173">
                  <c:v>0.82510684450872429</c:v>
                </c:pt>
                <c:pt idx="174">
                  <c:v>0.82486873124672544</c:v>
                </c:pt>
                <c:pt idx="175">
                  <c:v>0.82463040226377315</c:v>
                </c:pt>
                <c:pt idx="176">
                  <c:v>0.82439214214111567</c:v>
                </c:pt>
                <c:pt idx="177">
                  <c:v>0.82415383989007895</c:v>
                </c:pt>
                <c:pt idx="178">
                  <c:v>0.82391525039337399</c:v>
                </c:pt>
                <c:pt idx="179">
                  <c:v>0.82367672996744834</c:v>
                </c:pt>
                <c:pt idx="180">
                  <c:v>0.82343823638730029</c:v>
                </c:pt>
                <c:pt idx="181">
                  <c:v>0.8231993858464981</c:v>
                </c:pt>
                <c:pt idx="182">
                  <c:v>0.82296060458785747</c:v>
                </c:pt>
                <c:pt idx="183">
                  <c:v>0.82272189259128203</c:v>
                </c:pt>
                <c:pt idx="184">
                  <c:v>0.82248280520749517</c:v>
                </c:pt>
                <c:pt idx="185">
                  <c:v>0.82224376258585841</c:v>
                </c:pt>
                <c:pt idx="186">
                  <c:v>0.82200478943847033</c:v>
                </c:pt>
                <c:pt idx="187">
                  <c:v>0.82176550504399737</c:v>
                </c:pt>
                <c:pt idx="188">
                  <c:v>0.82152620052825287</c:v>
                </c:pt>
                <c:pt idx="189">
                  <c:v>0.82128696569984716</c:v>
                </c:pt>
                <c:pt idx="190">
                  <c:v>0.82104748190682775</c:v>
                </c:pt>
                <c:pt idx="191">
                  <c:v>0.82080791496503802</c:v>
                </c:pt>
                <c:pt idx="192">
                  <c:v>0.82056841792458868</c:v>
                </c:pt>
                <c:pt idx="193">
                  <c:v>0.82032873232990466</c:v>
                </c:pt>
                <c:pt idx="194">
                  <c:v>0.82008890242931065</c:v>
                </c:pt>
                <c:pt idx="195">
                  <c:v>0.81984914264497499</c:v>
                </c:pt>
                <c:pt idx="196">
                  <c:v>0.81960989475439461</c:v>
                </c:pt>
                <c:pt idx="197">
                  <c:v>0.81938349825896462</c:v>
                </c:pt>
                <c:pt idx="198">
                  <c:v>0.81917719643416531</c:v>
                </c:pt>
                <c:pt idx="199">
                  <c:v>0.81899456538355064</c:v>
                </c:pt>
                <c:pt idx="200">
                  <c:v>0.81884007341708231</c:v>
                </c:pt>
                <c:pt idx="201">
                  <c:v>0.81872037375752293</c:v>
                </c:pt>
                <c:pt idx="202">
                  <c:v>0.81864466121370183</c:v>
                </c:pt>
                <c:pt idx="203">
                  <c:v>0.81862672259207303</c:v>
                </c:pt>
                <c:pt idx="204">
                  <c:v>0.81868930915552995</c:v>
                </c:pt>
                <c:pt idx="205">
                  <c:v>0.81887578763250191</c:v>
                </c:pt>
                <c:pt idx="206">
                  <c:v>0.81929508156468056</c:v>
                </c:pt>
                <c:pt idx="207">
                  <c:v>0.82126427684111702</c:v>
                </c:pt>
                <c:pt idx="208">
                  <c:v>0.82218689717557536</c:v>
                </c:pt>
                <c:pt idx="209">
                  <c:v>0.82242621336301025</c:v>
                </c:pt>
                <c:pt idx="210">
                  <c:v>0.82250739658074767</c:v>
                </c:pt>
                <c:pt idx="211">
                  <c:v>0.8225061096272569</c:v>
                </c:pt>
                <c:pt idx="212">
                  <c:v>0.8224531404477341</c:v>
                </c:pt>
                <c:pt idx="213">
                  <c:v>0.82236467115959977</c:v>
                </c:pt>
                <c:pt idx="214">
                  <c:v>0.82225039859590932</c:v>
                </c:pt>
                <c:pt idx="215">
                  <c:v>0.82211662475996095</c:v>
                </c:pt>
                <c:pt idx="216">
                  <c:v>0.82187752803961101</c:v>
                </c:pt>
                <c:pt idx="217">
                  <c:v>0.82163819090189749</c:v>
                </c:pt>
                <c:pt idx="218">
                  <c:v>0.82139892346102272</c:v>
                </c:pt>
                <c:pt idx="219">
                  <c:v>0.82115962780063156</c:v>
                </c:pt>
                <c:pt idx="220">
                  <c:v>0.82092002813667975</c:v>
                </c:pt>
                <c:pt idx="221">
                  <c:v>0.82068049838361601</c:v>
                </c:pt>
                <c:pt idx="222">
                  <c:v>0.82044100138106857</c:v>
                </c:pt>
                <c:pt idx="223">
                  <c:v>0.8202011386576874</c:v>
                </c:pt>
                <c:pt idx="224">
                  <c:v>0.81996134606016047</c:v>
                </c:pt>
                <c:pt idx="225">
                  <c:v>0.81972162356798595</c:v>
                </c:pt>
                <c:pt idx="226">
                  <c:v>0.81948151898115695</c:v>
                </c:pt>
                <c:pt idx="227">
                  <c:v>0.81924146300607836</c:v>
                </c:pt>
                <c:pt idx="228">
                  <c:v>0.81900147735213558</c:v>
                </c:pt>
                <c:pt idx="229">
                  <c:v>0.81876116560622691</c:v>
                </c:pt>
                <c:pt idx="230">
                  <c:v>0.81852084571969852</c:v>
                </c:pt>
                <c:pt idx="231">
                  <c:v>0.81828059637101469</c:v>
                </c:pt>
                <c:pt idx="232">
                  <c:v>0.81804007501484388</c:v>
                </c:pt>
                <c:pt idx="233">
                  <c:v>0.81779949068216262</c:v>
                </c:pt>
                <c:pt idx="234">
                  <c:v>0.81755897710496495</c:v>
                </c:pt>
                <c:pt idx="235">
                  <c:v>0.81731824367166384</c:v>
                </c:pt>
                <c:pt idx="236">
                  <c:v>0.81707739435732685</c:v>
                </c:pt>
                <c:pt idx="237">
                  <c:v>0.81683661601704749</c:v>
                </c:pt>
                <c:pt idx="238">
                  <c:v>0.81659566802395556</c:v>
                </c:pt>
                <c:pt idx="239">
                  <c:v>0.81635455319166472</c:v>
                </c:pt>
                <c:pt idx="240">
                  <c:v>0.81611350955294593</c:v>
                </c:pt>
                <c:pt idx="241">
                  <c:v>0.81587234451550206</c:v>
                </c:pt>
                <c:pt idx="242">
                  <c:v>0.81563096362816556</c:v>
                </c:pt>
                <c:pt idx="243">
                  <c:v>0.81538965415485976</c:v>
                </c:pt>
                <c:pt idx="244">
                  <c:v>0.81514826955837549</c:v>
                </c:pt>
                <c:pt idx="245">
                  <c:v>0.81490662207811637</c:v>
                </c:pt>
                <c:pt idx="246">
                  <c:v>0.81466504623329705</c:v>
                </c:pt>
                <c:pt idx="247">
                  <c:v>0.81442343954656926</c:v>
                </c:pt>
                <c:pt idx="248">
                  <c:v>0.8141815249347315</c:v>
                </c:pt>
                <c:pt idx="249">
                  <c:v>0.81393968218069723</c:v>
                </c:pt>
                <c:pt idx="250">
                  <c:v>0.81369785085628499</c:v>
                </c:pt>
                <c:pt idx="251">
                  <c:v>0.81345566857343854</c:v>
                </c:pt>
                <c:pt idx="252">
                  <c:v>0.81321355837171905</c:v>
                </c:pt>
                <c:pt idx="253">
                  <c:v>0.81297149984583172</c:v>
                </c:pt>
                <c:pt idx="254">
                  <c:v>0.81272904935177803</c:v>
                </c:pt>
                <c:pt idx="255">
                  <c:v>0.81248667116313977</c:v>
                </c:pt>
                <c:pt idx="256">
                  <c:v>0.81224436525835364</c:v>
                </c:pt>
                <c:pt idx="257">
                  <c:v>0.81200166360930193</c:v>
                </c:pt>
                <c:pt idx="258">
                  <c:v>0.81175901689375329</c:v>
                </c:pt>
                <c:pt idx="259">
                  <c:v>0.81151644268720469</c:v>
                </c:pt>
                <c:pt idx="260">
                  <c:v>0.81127350766747142</c:v>
                </c:pt>
                <c:pt idx="261">
                  <c:v>0.81103059188426907</c:v>
                </c:pt>
                <c:pt idx="262">
                  <c:v>0.81078774883618887</c:v>
                </c:pt>
                <c:pt idx="263">
                  <c:v>0.81054457782955769</c:v>
                </c:pt>
                <c:pt idx="264">
                  <c:v>0.81030139243721189</c:v>
                </c:pt>
                <c:pt idx="265">
                  <c:v>0.81005828000709024</c:v>
                </c:pt>
                <c:pt idx="266">
                  <c:v>0.8098148703805359</c:v>
                </c:pt>
                <c:pt idx="267">
                  <c:v>0.80957141483681661</c:v>
                </c:pt>
                <c:pt idx="268">
                  <c:v>0.80932803248340779</c:v>
                </c:pt>
                <c:pt idx="269">
                  <c:v>0.80908438158698226</c:v>
                </c:pt>
                <c:pt idx="270">
                  <c:v>0.80884065534892557</c:v>
                </c:pt>
                <c:pt idx="271">
                  <c:v>0.80859700253025557</c:v>
                </c:pt>
                <c:pt idx="272">
                  <c:v>0.80835310769697033</c:v>
                </c:pt>
                <c:pt idx="273">
                  <c:v>0.80810911022088394</c:v>
                </c:pt>
                <c:pt idx="274">
                  <c:v>0.80786518639425553</c:v>
                </c:pt>
                <c:pt idx="275">
                  <c:v>0.80762104493996478</c:v>
                </c:pt>
                <c:pt idx="276">
                  <c:v>0.80737677568143495</c:v>
                </c:pt>
                <c:pt idx="277">
                  <c:v>0.80713258030343493</c:v>
                </c:pt>
                <c:pt idx="278">
                  <c:v>0.80688818952671681</c:v>
                </c:pt>
                <c:pt idx="279">
                  <c:v>0.80664364794061483</c:v>
                </c:pt>
                <c:pt idx="280">
                  <c:v>0.80639918046711978</c:v>
                </c:pt>
                <c:pt idx="281">
                  <c:v>0.80615453764915757</c:v>
                </c:pt>
                <c:pt idx="282">
                  <c:v>0.8059097231896456</c:v>
                </c:pt>
                <c:pt idx="283">
                  <c:v>0.80566498307582868</c:v>
                </c:pt>
                <c:pt idx="284">
                  <c:v>0.80542008548531419</c:v>
                </c:pt>
                <c:pt idx="285">
                  <c:v>0.80517499760585098</c:v>
                </c:pt>
                <c:pt idx="286">
                  <c:v>0.80492998430618756</c:v>
                </c:pt>
                <c:pt idx="287">
                  <c:v>0.80468482918904238</c:v>
                </c:pt>
                <c:pt idx="288">
                  <c:v>0.8044394673423918</c:v>
                </c:pt>
                <c:pt idx="289">
                  <c:v>0.80419418031066692</c:v>
                </c:pt>
                <c:pt idx="290">
                  <c:v>0.80394876489451383</c:v>
                </c:pt>
                <c:pt idx="291">
                  <c:v>0.80370312853275128</c:v>
                </c:pt>
                <c:pt idx="292">
                  <c:v>0.80345756722206763</c:v>
                </c:pt>
                <c:pt idx="293">
                  <c:v>0.80321188871663807</c:v>
                </c:pt>
                <c:pt idx="294">
                  <c:v>0.80296597729115826</c:v>
                </c:pt>
                <c:pt idx="295">
                  <c:v>0.80272014115394319</c:v>
                </c:pt>
                <c:pt idx="296">
                  <c:v>0.80247419675095344</c:v>
                </c:pt>
                <c:pt idx="297">
                  <c:v>0.8022280097124771</c:v>
                </c:pt>
                <c:pt idx="298">
                  <c:v>0.80198189820048893</c:v>
                </c:pt>
                <c:pt idx="299">
                  <c:v>0.801735685073515</c:v>
                </c:pt>
                <c:pt idx="300">
                  <c:v>0.80148922187209615</c:v>
                </c:pt>
                <c:pt idx="301">
                  <c:v>0.80124283443643263</c:v>
                </c:pt>
                <c:pt idx="302">
                  <c:v>0.80099634974078437</c:v>
                </c:pt>
                <c:pt idx="303">
                  <c:v>0.80074960982581833</c:v>
                </c:pt>
                <c:pt idx="304">
                  <c:v>0.8005029459169235</c:v>
                </c:pt>
                <c:pt idx="305">
                  <c:v>0.8002561867895186</c:v>
                </c:pt>
                <c:pt idx="306">
                  <c:v>0.80000916960974877</c:v>
                </c:pt>
                <c:pt idx="307">
                  <c:v>0.79976222867742097</c:v>
                </c:pt>
                <c:pt idx="308">
                  <c:v>0.79951519223665612</c:v>
                </c:pt>
                <c:pt idx="309">
                  <c:v>0.79926789724018266</c:v>
                </c:pt>
                <c:pt idx="310">
                  <c:v>0.79902067873358174</c:v>
                </c:pt>
                <c:pt idx="311">
                  <c:v>0.79877336207920424</c:v>
                </c:pt>
                <c:pt idx="312">
                  <c:v>0.79852578871349078</c:v>
                </c:pt>
                <c:pt idx="313">
                  <c:v>0.79827829208114676</c:v>
                </c:pt>
                <c:pt idx="314">
                  <c:v>0.79803069229412504</c:v>
                </c:pt>
                <c:pt idx="315">
                  <c:v>0.79778284000600763</c:v>
                </c:pt>
                <c:pt idx="316">
                  <c:v>0.79753506469582769</c:v>
                </c:pt>
                <c:pt idx="317">
                  <c:v>0.79728717883822031</c:v>
                </c:pt>
                <c:pt idx="318">
                  <c:v>0.79703904707391493</c:v>
                </c:pt>
                <c:pt idx="319">
                  <c:v>0.79679099253319252</c:v>
                </c:pt>
                <c:pt idx="320">
                  <c:v>0.79654281764801627</c:v>
                </c:pt>
                <c:pt idx="321">
                  <c:v>0.79629440585312783</c:v>
                </c:pt>
                <c:pt idx="322">
                  <c:v>0.79604607152855056</c:v>
                </c:pt>
                <c:pt idx="323">
                  <c:v>0.7957976046396481</c:v>
                </c:pt>
                <c:pt idx="324">
                  <c:v>0.79554891225917812</c:v>
                </c:pt>
                <c:pt idx="325">
                  <c:v>0.79530029759683618</c:v>
                </c:pt>
                <c:pt idx="326">
                  <c:v>0.79505153570874187</c:v>
                </c:pt>
                <c:pt idx="327">
                  <c:v>0.79480256218709733</c:v>
                </c:pt>
                <c:pt idx="328">
                  <c:v>0.79455366663249216</c:v>
                </c:pt>
                <c:pt idx="329">
                  <c:v>0.79430460673029768</c:v>
                </c:pt>
                <c:pt idx="330">
                  <c:v>0.7940553515112998</c:v>
                </c:pt>
                <c:pt idx="331">
                  <c:v>0.7938061745093532</c:v>
                </c:pt>
                <c:pt idx="332">
                  <c:v>0.7935568135597042</c:v>
                </c:pt>
                <c:pt idx="333">
                  <c:v>0.7933072760865969</c:v>
                </c:pt>
                <c:pt idx="334">
                  <c:v>0.7930578170816589</c:v>
                </c:pt>
                <c:pt idx="335">
                  <c:v>0.79280815203605959</c:v>
                </c:pt>
                <c:pt idx="336">
                  <c:v>0.79255833175151702</c:v>
                </c:pt>
                <c:pt idx="337">
                  <c:v>0.79230859018737398</c:v>
                </c:pt>
                <c:pt idx="338">
                  <c:v>0.79205861797260291</c:v>
                </c:pt>
                <c:pt idx="339">
                  <c:v>0.79180851431874022</c:v>
                </c:pt>
                <c:pt idx="340">
                  <c:v>0.79155848963862563</c:v>
                </c:pt>
                <c:pt idx="341">
                  <c:v>0.79130820716148098</c:v>
                </c:pt>
                <c:pt idx="342">
                  <c:v>0.79105781957986387</c:v>
                </c:pt>
                <c:pt idx="343">
                  <c:v>0.7908075112264672</c:v>
                </c:pt>
                <c:pt idx="344">
                  <c:v>0.7905569153736276</c:v>
                </c:pt>
                <c:pt idx="345">
                  <c:v>0.79030624330528132</c:v>
                </c:pt>
                <c:pt idx="346">
                  <c:v>0.79005565072075812</c:v>
                </c:pt>
                <c:pt idx="347">
                  <c:v>0.78980473835864085</c:v>
                </c:pt>
                <c:pt idx="348">
                  <c:v>0.78955378124406039</c:v>
                </c:pt>
                <c:pt idx="349">
                  <c:v>0.78930290387004143</c:v>
                </c:pt>
                <c:pt idx="350">
                  <c:v>0.78905167184466096</c:v>
                </c:pt>
                <c:pt idx="351">
                  <c:v>0.78880042912382031</c:v>
                </c:pt>
                <c:pt idx="352">
                  <c:v>0.78854926640142198</c:v>
                </c:pt>
                <c:pt idx="353">
                  <c:v>0.78829771153824624</c:v>
                </c:pt>
                <c:pt idx="354">
                  <c:v>0.78804618265060855</c:v>
                </c:pt>
                <c:pt idx="355">
                  <c:v>0.78779473402044264</c:v>
                </c:pt>
                <c:pt idx="356">
                  <c:v>0.78754285312424888</c:v>
                </c:pt>
                <c:pt idx="357">
                  <c:v>0.78729103750877705</c:v>
                </c:pt>
                <c:pt idx="358">
                  <c:v>0.78703927597541379</c:v>
                </c:pt>
                <c:pt idx="359">
                  <c:v>0.78678709226568866</c:v>
                </c:pt>
                <c:pt idx="360">
                  <c:v>0.78653498936085509</c:v>
                </c:pt>
                <c:pt idx="361">
                  <c:v>0.78628289642737292</c:v>
                </c:pt>
                <c:pt idx="362">
                  <c:v>0.78603042460362837</c:v>
                </c:pt>
                <c:pt idx="363">
                  <c:v>0.78577803384742584</c:v>
                </c:pt>
                <c:pt idx="364">
                  <c:v>0.78552560625846279</c:v>
                </c:pt>
                <c:pt idx="365">
                  <c:v>0.78527284575704814</c:v>
                </c:pt>
                <c:pt idx="366">
                  <c:v>0.78502016658700002</c:v>
                </c:pt>
                <c:pt idx="367">
                  <c:v>0.78476740106591614</c:v>
                </c:pt>
                <c:pt idx="368">
                  <c:v>0.78451435132271607</c:v>
                </c:pt>
                <c:pt idx="369">
                  <c:v>0.78426138317588778</c:v>
                </c:pt>
                <c:pt idx="370">
                  <c:v>0.78400827642461535</c:v>
                </c:pt>
                <c:pt idx="371">
                  <c:v>0.78375493687506104</c:v>
                </c:pt>
                <c:pt idx="372">
                  <c:v>0.78350167918807023</c:v>
                </c:pt>
                <c:pt idx="373">
                  <c:v>0.78324822788935233</c:v>
                </c:pt>
                <c:pt idx="374">
                  <c:v>0.78299459796843163</c:v>
                </c:pt>
                <c:pt idx="375">
                  <c:v>0.78274105017745965</c:v>
                </c:pt>
                <c:pt idx="376">
                  <c:v>0.78248725100615413</c:v>
                </c:pt>
                <c:pt idx="377">
                  <c:v>0.78223333014841845</c:v>
                </c:pt>
                <c:pt idx="378">
                  <c:v>0.78197949168921621</c:v>
                </c:pt>
                <c:pt idx="379">
                  <c:v>0.78172534128308191</c:v>
                </c:pt>
                <c:pt idx="380">
                  <c:v>0.78147112892266279</c:v>
                </c:pt>
                <c:pt idx="381">
                  <c:v>0.78121699923056798</c:v>
                </c:pt>
                <c:pt idx="382">
                  <c:v>0.78096249420533859</c:v>
                </c:pt>
                <c:pt idx="383">
                  <c:v>0.78070798977595901</c:v>
                </c:pt>
                <c:pt idx="384">
                  <c:v>0.78045356828590762</c:v>
                </c:pt>
                <c:pt idx="385">
                  <c:v>0.78019870523513568</c:v>
                </c:pt>
                <c:pt idx="386">
                  <c:v>0.77994390817012271</c:v>
                </c:pt>
                <c:pt idx="387">
                  <c:v>0.77968914359159314</c:v>
                </c:pt>
                <c:pt idx="388">
                  <c:v>0.77943396981155799</c:v>
                </c:pt>
                <c:pt idx="389">
                  <c:v>0.77917887954385412</c:v>
                </c:pt>
                <c:pt idx="390">
                  <c:v>0.77892375117541834</c:v>
                </c:pt>
                <c:pt idx="391">
                  <c:v>0.77866828335043337</c:v>
                </c:pt>
                <c:pt idx="392">
                  <c:v>0.77841289931260926</c:v>
                </c:pt>
                <c:pt idx="393">
                  <c:v>0.77815740368316111</c:v>
                </c:pt>
                <c:pt idx="394">
                  <c:v>0.77790164124419736</c:v>
                </c:pt>
                <c:pt idx="395">
                  <c:v>0.77764596286846421</c:v>
                </c:pt>
                <c:pt idx="396">
                  <c:v>0.77739009648408097</c:v>
                </c:pt>
                <c:pt idx="397">
                  <c:v>0.77713403886175614</c:v>
                </c:pt>
                <c:pt idx="398">
                  <c:v>0.77687806557997818</c:v>
                </c:pt>
                <c:pt idx="399">
                  <c:v>0.77662182494924359</c:v>
                </c:pt>
                <c:pt idx="400">
                  <c:v>0.77636547157382596</c:v>
                </c:pt>
                <c:pt idx="401">
                  <c:v>0.77610920281752527</c:v>
                </c:pt>
                <c:pt idx="402">
                  <c:v>0.7758525844021088</c:v>
                </c:pt>
                <c:pt idx="403">
                  <c:v>0.7755959347035386</c:v>
                </c:pt>
                <c:pt idx="404">
                  <c:v>0.77533936990391583</c:v>
                </c:pt>
                <c:pt idx="405">
                  <c:v>0.77508237014162629</c:v>
                </c:pt>
                <c:pt idx="406">
                  <c:v>0.7748254235495291</c:v>
                </c:pt>
                <c:pt idx="407">
                  <c:v>0.77456850698978275</c:v>
                </c:pt>
                <c:pt idx="408">
                  <c:v>0.77431117744266409</c:v>
                </c:pt>
                <c:pt idx="409">
                  <c:v>0.77405393338636408</c:v>
                </c:pt>
                <c:pt idx="410">
                  <c:v>0.77379662942196525</c:v>
                </c:pt>
                <c:pt idx="411">
                  <c:v>0.77353900155587196</c:v>
                </c:pt>
                <c:pt idx="412">
                  <c:v>0.77328145946440574</c:v>
                </c:pt>
                <c:pt idx="413">
                  <c:v>0.77302376446513565</c:v>
                </c:pt>
                <c:pt idx="414">
                  <c:v>0.7727658377075417</c:v>
                </c:pt>
                <c:pt idx="415">
                  <c:v>0.77250799700967232</c:v>
                </c:pt>
                <c:pt idx="416">
                  <c:v>0.77224990734011001</c:v>
                </c:pt>
                <c:pt idx="417">
                  <c:v>0.77199168111821626</c:v>
                </c:pt>
                <c:pt idx="418">
                  <c:v>0.77173354124244053</c:v>
                </c:pt>
                <c:pt idx="419">
                  <c:v>0.77147505323868237</c:v>
                </c:pt>
                <c:pt idx="420">
                  <c:v>0.77121652697943288</c:v>
                </c:pt>
                <c:pt idx="421">
                  <c:v>0.77095808735399785</c:v>
                </c:pt>
                <c:pt idx="422">
                  <c:v>0.77069919731468028</c:v>
                </c:pt>
                <c:pt idx="423">
                  <c:v>0.77044037044478053</c:v>
                </c:pt>
                <c:pt idx="424">
                  <c:v>0.77018154999357058</c:v>
                </c:pt>
                <c:pt idx="425">
                  <c:v>0.76992233469699478</c:v>
                </c:pt>
                <c:pt idx="426">
                  <c:v>0.76966320664292687</c:v>
                </c:pt>
                <c:pt idx="427">
                  <c:v>0.76940397783572501</c:v>
                </c:pt>
                <c:pt idx="428">
                  <c:v>0.76914446048944385</c:v>
                </c:pt>
                <c:pt idx="429">
                  <c:v>0.76888503067748137</c:v>
                </c:pt>
                <c:pt idx="430">
                  <c:v>0.76862538974724237</c:v>
                </c:pt>
                <c:pt idx="431">
                  <c:v>0.76836556977600157</c:v>
                </c:pt>
                <c:pt idx="432">
                  <c:v>0.76810583763222318</c:v>
                </c:pt>
                <c:pt idx="433">
                  <c:v>0.76784578081450583</c:v>
                </c:pt>
                <c:pt idx="434">
                  <c:v>0.7675856576428548</c:v>
                </c:pt>
                <c:pt idx="435">
                  <c:v>0.76732562259314963</c:v>
                </c:pt>
                <c:pt idx="436">
                  <c:v>0.76706514606670584</c:v>
                </c:pt>
                <c:pt idx="437">
                  <c:v>0.7668047191190237</c:v>
                </c:pt>
                <c:pt idx="438">
                  <c:v>0.7665443005520084</c:v>
                </c:pt>
                <c:pt idx="439">
                  <c:v>0.76628348050736161</c:v>
                </c:pt>
                <c:pt idx="440">
                  <c:v>0.76602274920787361</c:v>
                </c:pt>
                <c:pt idx="441">
                  <c:v>0.76585430336822768</c:v>
                </c:pt>
                <c:pt idx="442">
                  <c:v>0.76585430336822768</c:v>
                </c:pt>
                <c:pt idx="443">
                  <c:v>0.76585430336822768</c:v>
                </c:pt>
                <c:pt idx="444">
                  <c:v>0.76585430336822768</c:v>
                </c:pt>
                <c:pt idx="445">
                  <c:v>0.76585430336822768</c:v>
                </c:pt>
                <c:pt idx="446">
                  <c:v>0.76585430336822768</c:v>
                </c:pt>
                <c:pt idx="447">
                  <c:v>0.76585430336822768</c:v>
                </c:pt>
                <c:pt idx="448">
                  <c:v>0.76585430336822768</c:v>
                </c:pt>
                <c:pt idx="449">
                  <c:v>0.76585430336822768</c:v>
                </c:pt>
                <c:pt idx="450">
                  <c:v>0.76585430336822768</c:v>
                </c:pt>
                <c:pt idx="451">
                  <c:v>0.76585430336822768</c:v>
                </c:pt>
                <c:pt idx="452">
                  <c:v>0.76585430336822768</c:v>
                </c:pt>
                <c:pt idx="453">
                  <c:v>0.76585430336822768</c:v>
                </c:pt>
                <c:pt idx="454">
                  <c:v>0.76585430336822768</c:v>
                </c:pt>
                <c:pt idx="455">
                  <c:v>0.76585430336822768</c:v>
                </c:pt>
                <c:pt idx="456">
                  <c:v>0.76585430336822768</c:v>
                </c:pt>
                <c:pt idx="457">
                  <c:v>0.76585430336822768</c:v>
                </c:pt>
                <c:pt idx="458">
                  <c:v>0.76585430336822768</c:v>
                </c:pt>
                <c:pt idx="459">
                  <c:v>0.76585430336822768</c:v>
                </c:pt>
                <c:pt idx="460">
                  <c:v>0.76585430336822768</c:v>
                </c:pt>
                <c:pt idx="461">
                  <c:v>0.76585430336822768</c:v>
                </c:pt>
                <c:pt idx="462">
                  <c:v>0.76585430336822768</c:v>
                </c:pt>
                <c:pt idx="463">
                  <c:v>0.76585430336822768</c:v>
                </c:pt>
                <c:pt idx="464">
                  <c:v>0.76585430336822768</c:v>
                </c:pt>
                <c:pt idx="465">
                  <c:v>0.76585430336822768</c:v>
                </c:pt>
                <c:pt idx="466">
                  <c:v>0.76585430336822768</c:v>
                </c:pt>
                <c:pt idx="467">
                  <c:v>0.76585430336822768</c:v>
                </c:pt>
                <c:pt idx="468">
                  <c:v>0.76585430336822768</c:v>
                </c:pt>
                <c:pt idx="469">
                  <c:v>0.76585430336822768</c:v>
                </c:pt>
                <c:pt idx="470">
                  <c:v>0.76585430336822768</c:v>
                </c:pt>
                <c:pt idx="471">
                  <c:v>0.76585430336822768</c:v>
                </c:pt>
                <c:pt idx="472">
                  <c:v>0.76585430336822768</c:v>
                </c:pt>
                <c:pt idx="473">
                  <c:v>0.76585430336822768</c:v>
                </c:pt>
                <c:pt idx="474">
                  <c:v>0.76585430336822768</c:v>
                </c:pt>
                <c:pt idx="475">
                  <c:v>0.76585430336822768</c:v>
                </c:pt>
                <c:pt idx="476">
                  <c:v>0.76585430336822768</c:v>
                </c:pt>
                <c:pt idx="477">
                  <c:v>0.76585430336822768</c:v>
                </c:pt>
                <c:pt idx="478">
                  <c:v>0.76585430336822768</c:v>
                </c:pt>
                <c:pt idx="479">
                  <c:v>0.76585430336822768</c:v>
                </c:pt>
                <c:pt idx="480">
                  <c:v>0.76585430336822768</c:v>
                </c:pt>
                <c:pt idx="481">
                  <c:v>0.76585430336822768</c:v>
                </c:pt>
                <c:pt idx="482">
                  <c:v>0.76585430336822768</c:v>
                </c:pt>
                <c:pt idx="483">
                  <c:v>0.76585430336822768</c:v>
                </c:pt>
                <c:pt idx="484">
                  <c:v>0.76585430336822768</c:v>
                </c:pt>
                <c:pt idx="485">
                  <c:v>0.76585430336822768</c:v>
                </c:pt>
                <c:pt idx="486">
                  <c:v>0.76585430336822768</c:v>
                </c:pt>
                <c:pt idx="487">
                  <c:v>0.76585430336822768</c:v>
                </c:pt>
                <c:pt idx="488">
                  <c:v>0.76585430336822768</c:v>
                </c:pt>
                <c:pt idx="489">
                  <c:v>0.76585430336822768</c:v>
                </c:pt>
                <c:pt idx="490">
                  <c:v>0.76585430336822768</c:v>
                </c:pt>
                <c:pt idx="491">
                  <c:v>0.76585430336822768</c:v>
                </c:pt>
                <c:pt idx="492">
                  <c:v>0.76585430336822768</c:v>
                </c:pt>
                <c:pt idx="493">
                  <c:v>0.76585430336822768</c:v>
                </c:pt>
                <c:pt idx="494">
                  <c:v>0.76585430336822768</c:v>
                </c:pt>
                <c:pt idx="495">
                  <c:v>0.76585430336822768</c:v>
                </c:pt>
                <c:pt idx="496">
                  <c:v>0.76585430336822768</c:v>
                </c:pt>
                <c:pt idx="497">
                  <c:v>0.76585430336822768</c:v>
                </c:pt>
                <c:pt idx="498">
                  <c:v>0.76585430336822768</c:v>
                </c:pt>
                <c:pt idx="499">
                  <c:v>0.76585430336822768</c:v>
                </c:pt>
                <c:pt idx="500">
                  <c:v>0.76585430336822768</c:v>
                </c:pt>
                <c:pt idx="501">
                  <c:v>0.76585430336822768</c:v>
                </c:pt>
                <c:pt idx="502">
                  <c:v>0.76585430336822768</c:v>
                </c:pt>
                <c:pt idx="503">
                  <c:v>0.76585430336822768</c:v>
                </c:pt>
                <c:pt idx="504">
                  <c:v>0.76585430336822768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67.400000000000006</c:v>
                </c:pt>
                <c:pt idx="1">
                  <c:v>67.400000000000006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61.5</c:v>
                </c:pt>
                <c:pt idx="1">
                  <c:v>61.5</c:v>
                </c:pt>
                <c:pt idx="2">
                  <c:v>61.5</c:v>
                </c:pt>
                <c:pt idx="3">
                  <c:v>61.5</c:v>
                </c:pt>
                <c:pt idx="4">
                  <c:v>61.5</c:v>
                </c:pt>
                <c:pt idx="5">
                  <c:v>61.5</c:v>
                </c:pt>
                <c:pt idx="6">
                  <c:v>61.5</c:v>
                </c:pt>
                <c:pt idx="7">
                  <c:v>61.5</c:v>
                </c:pt>
                <c:pt idx="8">
                  <c:v>61.5</c:v>
                </c:pt>
                <c:pt idx="9">
                  <c:v>61.5</c:v>
                </c:pt>
                <c:pt idx="10">
                  <c:v>61.5</c:v>
                </c:pt>
                <c:pt idx="11">
                  <c:v>61.5</c:v>
                </c:pt>
                <c:pt idx="12">
                  <c:v>61.5</c:v>
                </c:pt>
                <c:pt idx="13">
                  <c:v>61.501005771645048</c:v>
                </c:pt>
                <c:pt idx="14">
                  <c:v>61.515746738033663</c:v>
                </c:pt>
                <c:pt idx="15">
                  <c:v>61.622482347668871</c:v>
                </c:pt>
                <c:pt idx="16">
                  <c:v>61.671213968669129</c:v>
                </c:pt>
                <c:pt idx="17">
                  <c:v>61.679209301765148</c:v>
                </c:pt>
                <c:pt idx="18">
                  <c:v>61.677677503942043</c:v>
                </c:pt>
                <c:pt idx="19">
                  <c:v>61.671144657114077</c:v>
                </c:pt>
                <c:pt idx="20">
                  <c:v>61.661466752717985</c:v>
                </c:pt>
                <c:pt idx="21">
                  <c:v>61.649624592925633</c:v>
                </c:pt>
                <c:pt idx="22">
                  <c:v>61.636206681606502</c:v>
                </c:pt>
                <c:pt idx="23">
                  <c:v>61.621596471158284</c:v>
                </c:pt>
                <c:pt idx="24">
                  <c:v>61.600460809839291</c:v>
                </c:pt>
                <c:pt idx="25">
                  <c:v>61.579322927566011</c:v>
                </c:pt>
                <c:pt idx="26">
                  <c:v>61.558190107817715</c:v>
                </c:pt>
                <c:pt idx="27">
                  <c:v>61.537011302813468</c:v>
                </c:pt>
                <c:pt idx="28">
                  <c:v>61.515839703990082</c:v>
                </c:pt>
                <c:pt idx="29">
                  <c:v>61.5</c:v>
                </c:pt>
                <c:pt idx="30">
                  <c:v>61.5</c:v>
                </c:pt>
                <c:pt idx="31">
                  <c:v>61.5</c:v>
                </c:pt>
                <c:pt idx="32">
                  <c:v>61.5</c:v>
                </c:pt>
                <c:pt idx="33">
                  <c:v>61.5</c:v>
                </c:pt>
                <c:pt idx="34">
                  <c:v>61.5</c:v>
                </c:pt>
                <c:pt idx="35">
                  <c:v>61.5</c:v>
                </c:pt>
                <c:pt idx="36">
                  <c:v>61.5</c:v>
                </c:pt>
                <c:pt idx="37">
                  <c:v>61.5</c:v>
                </c:pt>
                <c:pt idx="38">
                  <c:v>61.5</c:v>
                </c:pt>
                <c:pt idx="39">
                  <c:v>61.5</c:v>
                </c:pt>
                <c:pt idx="40">
                  <c:v>61.5</c:v>
                </c:pt>
                <c:pt idx="41">
                  <c:v>61.5</c:v>
                </c:pt>
                <c:pt idx="42">
                  <c:v>61.5</c:v>
                </c:pt>
                <c:pt idx="43">
                  <c:v>61.5</c:v>
                </c:pt>
                <c:pt idx="44">
                  <c:v>61.5</c:v>
                </c:pt>
                <c:pt idx="45">
                  <c:v>61.5</c:v>
                </c:pt>
                <c:pt idx="46">
                  <c:v>61.5</c:v>
                </c:pt>
                <c:pt idx="47">
                  <c:v>61.5</c:v>
                </c:pt>
                <c:pt idx="48">
                  <c:v>61.5</c:v>
                </c:pt>
                <c:pt idx="49">
                  <c:v>61.5</c:v>
                </c:pt>
                <c:pt idx="50">
                  <c:v>61.5</c:v>
                </c:pt>
                <c:pt idx="51">
                  <c:v>61.5</c:v>
                </c:pt>
                <c:pt idx="52">
                  <c:v>61.5</c:v>
                </c:pt>
                <c:pt idx="53">
                  <c:v>61.5</c:v>
                </c:pt>
                <c:pt idx="54">
                  <c:v>61.5</c:v>
                </c:pt>
                <c:pt idx="55">
                  <c:v>61.5</c:v>
                </c:pt>
                <c:pt idx="56">
                  <c:v>61.5</c:v>
                </c:pt>
                <c:pt idx="57">
                  <c:v>61.5</c:v>
                </c:pt>
                <c:pt idx="58">
                  <c:v>61.5</c:v>
                </c:pt>
                <c:pt idx="59">
                  <c:v>61.5</c:v>
                </c:pt>
                <c:pt idx="60">
                  <c:v>61.5</c:v>
                </c:pt>
                <c:pt idx="61">
                  <c:v>61.5</c:v>
                </c:pt>
                <c:pt idx="62">
                  <c:v>61.5</c:v>
                </c:pt>
                <c:pt idx="63">
                  <c:v>61.5</c:v>
                </c:pt>
                <c:pt idx="64">
                  <c:v>61.5</c:v>
                </c:pt>
                <c:pt idx="65">
                  <c:v>61.5</c:v>
                </c:pt>
                <c:pt idx="66">
                  <c:v>61.5</c:v>
                </c:pt>
                <c:pt idx="67">
                  <c:v>61.5</c:v>
                </c:pt>
                <c:pt idx="68">
                  <c:v>61.5</c:v>
                </c:pt>
                <c:pt idx="69">
                  <c:v>61.5</c:v>
                </c:pt>
                <c:pt idx="70">
                  <c:v>61.5</c:v>
                </c:pt>
                <c:pt idx="71">
                  <c:v>61.5</c:v>
                </c:pt>
                <c:pt idx="72">
                  <c:v>61.5</c:v>
                </c:pt>
                <c:pt idx="73">
                  <c:v>61.5</c:v>
                </c:pt>
                <c:pt idx="74">
                  <c:v>61.5</c:v>
                </c:pt>
                <c:pt idx="75">
                  <c:v>61.5</c:v>
                </c:pt>
                <c:pt idx="76">
                  <c:v>61.5</c:v>
                </c:pt>
                <c:pt idx="77">
                  <c:v>61.5</c:v>
                </c:pt>
                <c:pt idx="78">
                  <c:v>61.5</c:v>
                </c:pt>
                <c:pt idx="79">
                  <c:v>61.5</c:v>
                </c:pt>
                <c:pt idx="80">
                  <c:v>61.5</c:v>
                </c:pt>
                <c:pt idx="81">
                  <c:v>61.5</c:v>
                </c:pt>
                <c:pt idx="82">
                  <c:v>61.5</c:v>
                </c:pt>
                <c:pt idx="83">
                  <c:v>61.5</c:v>
                </c:pt>
                <c:pt idx="84">
                  <c:v>61.5</c:v>
                </c:pt>
                <c:pt idx="85">
                  <c:v>61.5</c:v>
                </c:pt>
                <c:pt idx="86">
                  <c:v>61.5</c:v>
                </c:pt>
                <c:pt idx="87">
                  <c:v>61.539426790731959</c:v>
                </c:pt>
                <c:pt idx="88">
                  <c:v>61.554077174184954</c:v>
                </c:pt>
                <c:pt idx="89">
                  <c:v>61.548183695709206</c:v>
                </c:pt>
                <c:pt idx="90">
                  <c:v>61.537382571311333</c:v>
                </c:pt>
                <c:pt idx="91">
                  <c:v>61.52398161503617</c:v>
                </c:pt>
                <c:pt idx="92">
                  <c:v>61.508934067229447</c:v>
                </c:pt>
                <c:pt idx="93">
                  <c:v>61.5</c:v>
                </c:pt>
                <c:pt idx="94">
                  <c:v>61.5</c:v>
                </c:pt>
                <c:pt idx="95">
                  <c:v>61.5</c:v>
                </c:pt>
                <c:pt idx="96">
                  <c:v>61.5</c:v>
                </c:pt>
                <c:pt idx="97">
                  <c:v>61.5</c:v>
                </c:pt>
                <c:pt idx="98">
                  <c:v>61.5</c:v>
                </c:pt>
                <c:pt idx="99">
                  <c:v>61.5</c:v>
                </c:pt>
                <c:pt idx="100">
                  <c:v>61.5</c:v>
                </c:pt>
                <c:pt idx="101">
                  <c:v>61.5</c:v>
                </c:pt>
                <c:pt idx="102">
                  <c:v>61.5</c:v>
                </c:pt>
                <c:pt idx="103">
                  <c:v>61.5</c:v>
                </c:pt>
                <c:pt idx="104">
                  <c:v>61.5</c:v>
                </c:pt>
                <c:pt idx="105">
                  <c:v>61.5</c:v>
                </c:pt>
                <c:pt idx="106">
                  <c:v>61.5</c:v>
                </c:pt>
                <c:pt idx="107">
                  <c:v>61.5</c:v>
                </c:pt>
                <c:pt idx="108">
                  <c:v>61.5</c:v>
                </c:pt>
                <c:pt idx="109">
                  <c:v>61.5</c:v>
                </c:pt>
                <c:pt idx="110">
                  <c:v>61.507487017573602</c:v>
                </c:pt>
                <c:pt idx="111">
                  <c:v>61.591442135521703</c:v>
                </c:pt>
                <c:pt idx="112">
                  <c:v>61.628811654792031</c:v>
                </c:pt>
                <c:pt idx="113">
                  <c:v>61.632188640123374</c:v>
                </c:pt>
                <c:pt idx="114">
                  <c:v>61.627585277831166</c:v>
                </c:pt>
                <c:pt idx="115">
                  <c:v>61.618788624739999</c:v>
                </c:pt>
                <c:pt idx="116">
                  <c:v>61.60732294995065</c:v>
                </c:pt>
                <c:pt idx="117">
                  <c:v>61.594029758798214</c:v>
                </c:pt>
                <c:pt idx="118">
                  <c:v>61.579406364125312</c:v>
                </c:pt>
                <c:pt idx="119">
                  <c:v>61.563775866335426</c:v>
                </c:pt>
                <c:pt idx="120">
                  <c:v>61.542607655296912</c:v>
                </c:pt>
                <c:pt idx="121">
                  <c:v>61.525952186715209</c:v>
                </c:pt>
                <c:pt idx="122">
                  <c:v>61.522865142528005</c:v>
                </c:pt>
                <c:pt idx="123">
                  <c:v>61.531743867481246</c:v>
                </c:pt>
                <c:pt idx="124">
                  <c:v>61.551597127981815</c:v>
                </c:pt>
                <c:pt idx="125">
                  <c:v>61.582132012440631</c:v>
                </c:pt>
                <c:pt idx="126">
                  <c:v>61.623729038528879</c:v>
                </c:pt>
                <c:pt idx="127">
                  <c:v>61.677270256619437</c:v>
                </c:pt>
                <c:pt idx="128">
                  <c:v>61.744295533849034</c:v>
                </c:pt>
                <c:pt idx="129">
                  <c:v>61.827203201757051</c:v>
                </c:pt>
                <c:pt idx="130">
                  <c:v>61.929618749363904</c:v>
                </c:pt>
                <c:pt idx="131">
                  <c:v>62.057750621461572</c:v>
                </c:pt>
                <c:pt idx="132">
                  <c:v>62.234983688516714</c:v>
                </c:pt>
                <c:pt idx="133">
                  <c:v>62.495911766391558</c:v>
                </c:pt>
                <c:pt idx="134">
                  <c:v>62.917950505029054</c:v>
                </c:pt>
                <c:pt idx="135">
                  <c:v>64.425647217145681</c:v>
                </c:pt>
                <c:pt idx="136">
                  <c:v>65.223152753147346</c:v>
                </c:pt>
                <c:pt idx="137">
                  <c:v>65.540791745698584</c:v>
                </c:pt>
                <c:pt idx="138">
                  <c:v>65.763476398548249</c:v>
                </c:pt>
                <c:pt idx="139">
                  <c:v>65.927948076782059</c:v>
                </c:pt>
                <c:pt idx="140">
                  <c:v>66.055944867307574</c:v>
                </c:pt>
                <c:pt idx="141">
                  <c:v>66.158937750149931</c:v>
                </c:pt>
                <c:pt idx="142">
                  <c:v>66.243730036513682</c:v>
                </c:pt>
                <c:pt idx="143">
                  <c:v>66.314805007477759</c:v>
                </c:pt>
                <c:pt idx="144">
                  <c:v>66.312304500382595</c:v>
                </c:pt>
                <c:pt idx="145">
                  <c:v>66.309804243841782</c:v>
                </c:pt>
                <c:pt idx="146">
                  <c:v>66.307304237830209</c:v>
                </c:pt>
                <c:pt idx="147">
                  <c:v>66.30480448232278</c:v>
                </c:pt>
                <c:pt idx="148">
                  <c:v>66.302304977294398</c:v>
                </c:pt>
                <c:pt idx="149">
                  <c:v>66.299805722719952</c:v>
                </c:pt>
                <c:pt idx="150">
                  <c:v>66.297306718574347</c:v>
                </c:pt>
                <c:pt idx="151">
                  <c:v>66.294807964832501</c:v>
                </c:pt>
                <c:pt idx="152">
                  <c:v>66.292309461469316</c:v>
                </c:pt>
                <c:pt idx="153">
                  <c:v>66.289811208459696</c:v>
                </c:pt>
                <c:pt idx="154">
                  <c:v>66.287313205778574</c:v>
                </c:pt>
                <c:pt idx="155">
                  <c:v>66.285006553162319</c:v>
                </c:pt>
                <c:pt idx="156">
                  <c:v>66.283468813937745</c:v>
                </c:pt>
                <c:pt idx="157">
                  <c:v>66.283252023542076</c:v>
                </c:pt>
                <c:pt idx="158">
                  <c:v>66.285731391495304</c:v>
                </c:pt>
                <c:pt idx="159">
                  <c:v>66.307515423563146</c:v>
                </c:pt>
                <c:pt idx="160">
                  <c:v>66.320801549535048</c:v>
                </c:pt>
                <c:pt idx="161">
                  <c:v>66.325228312564164</c:v>
                </c:pt>
                <c:pt idx="162">
                  <c:v>66.327483104872755</c:v>
                </c:pt>
                <c:pt idx="163">
                  <c:v>66.32857003808337</c:v>
                </c:pt>
                <c:pt idx="164">
                  <c:v>66.328909036395331</c:v>
                </c:pt>
                <c:pt idx="165">
                  <c:v>66.32872575273214</c:v>
                </c:pt>
                <c:pt idx="166">
                  <c:v>66.328157864847952</c:v>
                </c:pt>
                <c:pt idx="167">
                  <c:v>66.327296185702735</c:v>
                </c:pt>
                <c:pt idx="168">
                  <c:v>66.324794426973838</c:v>
                </c:pt>
                <c:pt idx="169">
                  <c:v>66.306128603785339</c:v>
                </c:pt>
                <c:pt idx="170">
                  <c:v>66.287468152653332</c:v>
                </c:pt>
                <c:pt idx="171">
                  <c:v>66.268788938941825</c:v>
                </c:pt>
                <c:pt idx="172">
                  <c:v>66.250095055771013</c:v>
                </c:pt>
                <c:pt idx="173">
                  <c:v>66.231406563256868</c:v>
                </c:pt>
                <c:pt idx="174">
                  <c:v>66.212706200746268</c:v>
                </c:pt>
                <c:pt idx="175">
                  <c:v>66.19398419294447</c:v>
                </c:pt>
                <c:pt idx="176">
                  <c:v>66.175267594484666</c:v>
                </c:pt>
                <c:pt idx="177">
                  <c:v>66.156545851601365</c:v>
                </c:pt>
                <c:pt idx="178">
                  <c:v>66.137795654373235</c:v>
                </c:pt>
                <c:pt idx="179">
                  <c:v>66.119050885258034</c:v>
                </c:pt>
                <c:pt idx="180">
                  <c:v>66.100307528340352</c:v>
                </c:pt>
                <c:pt idx="181">
                  <c:v>66.08152907674409</c:v>
                </c:pt>
                <c:pt idx="182">
                  <c:v>66.062756072117764</c:v>
                </c:pt>
                <c:pt idx="183">
                  <c:v>66.043988512881413</c:v>
                </c:pt>
                <c:pt idx="184">
                  <c:v>66.025184094836817</c:v>
                </c:pt>
                <c:pt idx="185">
                  <c:v>66.006382789697753</c:v>
                </c:pt>
                <c:pt idx="186">
                  <c:v>65.987586948883589</c:v>
                </c:pt>
                <c:pt idx="187">
                  <c:v>65.968760341512933</c:v>
                </c:pt>
                <c:pt idx="188">
                  <c:v>65.949930670713698</c:v>
                </c:pt>
                <c:pt idx="189">
                  <c:v>65.93110648326126</c:v>
                </c:pt>
                <c:pt idx="190">
                  <c:v>65.912257447704519</c:v>
                </c:pt>
                <c:pt idx="191">
                  <c:v>65.893399345951991</c:v>
                </c:pt>
                <c:pt idx="192">
                  <c:v>65.874546746655611</c:v>
                </c:pt>
                <c:pt idx="193">
                  <c:v>65.855675042402709</c:v>
                </c:pt>
                <c:pt idx="194">
                  <c:v>65.836788444258175</c:v>
                </c:pt>
                <c:pt idx="195">
                  <c:v>65.817907367767077</c:v>
                </c:pt>
                <c:pt idx="196">
                  <c:v>65.799063325049659</c:v>
                </c:pt>
                <c:pt idx="197">
                  <c:v>65.781227240895973</c:v>
                </c:pt>
                <c:pt idx="198">
                  <c:v>65.764974265331176</c:v>
                </c:pt>
                <c:pt idx="199">
                  <c:v>65.750586132769087</c:v>
                </c:pt>
                <c:pt idx="200">
                  <c:v>65.738410905952975</c:v>
                </c:pt>
                <c:pt idx="201">
                  <c:v>65.728976768425525</c:v>
                </c:pt>
                <c:pt idx="202">
                  <c:v>65.723009478680595</c:v>
                </c:pt>
                <c:pt idx="203">
                  <c:v>65.721595644889234</c:v>
                </c:pt>
                <c:pt idx="204">
                  <c:v>65.726528409520284</c:v>
                </c:pt>
                <c:pt idx="205">
                  <c:v>65.741225724484565</c:v>
                </c:pt>
                <c:pt idx="206">
                  <c:v>65.774261551798858</c:v>
                </c:pt>
                <c:pt idx="207">
                  <c:v>65.929321210888233</c:v>
                </c:pt>
                <c:pt idx="208">
                  <c:v>66.001910181744961</c:v>
                </c:pt>
                <c:pt idx="209">
                  <c:v>66.020733003524072</c:v>
                </c:pt>
                <c:pt idx="210">
                  <c:v>66.027118268370984</c:v>
                </c:pt>
                <c:pt idx="211">
                  <c:v>66.0270170462328</c:v>
                </c:pt>
                <c:pt idx="212">
                  <c:v>66.022850886656926</c:v>
                </c:pt>
                <c:pt idx="213">
                  <c:v>66.015892553995329</c:v>
                </c:pt>
                <c:pt idx="214">
                  <c:v>66.006904728626552</c:v>
                </c:pt>
                <c:pt idx="215">
                  <c:v>65.996383079005795</c:v>
                </c:pt>
                <c:pt idx="216">
                  <c:v>65.977574868571836</c:v>
                </c:pt>
                <c:pt idx="217">
                  <c:v>65.958742630913662</c:v>
                </c:pt>
                <c:pt idx="218">
                  <c:v>65.939915877349776</c:v>
                </c:pt>
                <c:pt idx="219">
                  <c:v>65.921085287892652</c:v>
                </c:pt>
                <c:pt idx="220">
                  <c:v>65.902224610334557</c:v>
                </c:pt>
                <c:pt idx="221">
                  <c:v>65.883369435984179</c:v>
                </c:pt>
                <c:pt idx="222">
                  <c:v>65.86451622712633</c:v>
                </c:pt>
                <c:pt idx="223">
                  <c:v>65.845627044188205</c:v>
                </c:pt>
                <c:pt idx="224">
                  <c:v>65.826743383659192</c:v>
                </c:pt>
                <c:pt idx="225">
                  <c:v>65.807865243924766</c:v>
                </c:pt>
                <c:pt idx="226">
                  <c:v>65.788949559417318</c:v>
                </c:pt>
                <c:pt idx="227">
                  <c:v>65.77003734717232</c:v>
                </c:pt>
                <c:pt idx="228">
                  <c:v>65.751130675002898</c:v>
                </c:pt>
                <c:pt idx="229">
                  <c:v>65.732191781000239</c:v>
                </c:pt>
                <c:pt idx="230">
                  <c:v>65.713250951356827</c:v>
                </c:pt>
                <c:pt idx="231">
                  <c:v>65.694315681158855</c:v>
                </c:pt>
                <c:pt idx="232">
                  <c:v>65.675353331939462</c:v>
                </c:pt>
                <c:pt idx="233">
                  <c:v>65.656383819070271</c:v>
                </c:pt>
                <c:pt idx="234">
                  <c:v>65.637419885105743</c:v>
                </c:pt>
                <c:pt idx="235">
                  <c:v>65.618433833249782</c:v>
                </c:pt>
                <c:pt idx="236">
                  <c:v>65.599435571182639</c:v>
                </c:pt>
                <c:pt idx="237">
                  <c:v>65.58044290756925</c:v>
                </c:pt>
                <c:pt idx="238">
                  <c:v>65.561432903946496</c:v>
                </c:pt>
                <c:pt idx="239">
                  <c:v>65.54240582656459</c:v>
                </c:pt>
                <c:pt idx="240">
                  <c:v>65.523384367275895</c:v>
                </c:pt>
                <c:pt idx="241">
                  <c:v>65.504350162138806</c:v>
                </c:pt>
                <c:pt idx="242">
                  <c:v>65.48529420318053</c:v>
                </c:pt>
                <c:pt idx="243">
                  <c:v>65.46624388204576</c:v>
                </c:pt>
                <c:pt idx="244">
                  <c:v>65.447185222798737</c:v>
                </c:pt>
                <c:pt idx="245">
                  <c:v>65.428100315858146</c:v>
                </c:pt>
                <c:pt idx="246">
                  <c:v>65.40902106656273</c:v>
                </c:pt>
                <c:pt idx="247">
                  <c:v>65.389937698831673</c:v>
                </c:pt>
                <c:pt idx="248">
                  <c:v>65.370823777358709</c:v>
                </c:pt>
                <c:pt idx="249">
                  <c:v>65.351715533444462</c:v>
                </c:pt>
                <c:pt idx="250">
                  <c:v>65.332607201094845</c:v>
                </c:pt>
                <c:pt idx="251">
                  <c:v>65.313464198395508</c:v>
                </c:pt>
                <c:pt idx="252">
                  <c:v>65.294326893260802</c:v>
                </c:pt>
                <c:pt idx="253">
                  <c:v>65.275193338385051</c:v>
                </c:pt>
                <c:pt idx="254">
                  <c:v>65.256021187621599</c:v>
                </c:pt>
                <c:pt idx="255">
                  <c:v>65.236854754521588</c:v>
                </c:pt>
                <c:pt idx="256">
                  <c:v>65.217694037379857</c:v>
                </c:pt>
                <c:pt idx="257">
                  <c:v>65.198494351617498</c:v>
                </c:pt>
                <c:pt idx="258">
                  <c:v>65.179298723664303</c:v>
                </c:pt>
                <c:pt idx="259">
                  <c:v>65.160108831852156</c:v>
                </c:pt>
                <c:pt idx="260">
                  <c:v>65.140883294878861</c:v>
                </c:pt>
                <c:pt idx="261">
                  <c:v>65.121658405041799</c:v>
                </c:pt>
                <c:pt idx="262">
                  <c:v>65.10243927162243</c:v>
                </c:pt>
                <c:pt idx="263">
                  <c:v>65.083187619804193</c:v>
                </c:pt>
                <c:pt idx="264">
                  <c:v>65.063933400910017</c:v>
                </c:pt>
                <c:pt idx="265">
                  <c:v>65.044684958804567</c:v>
                </c:pt>
                <c:pt idx="266">
                  <c:v>65.025406926682194</c:v>
                </c:pt>
                <c:pt idx="267">
                  <c:v>65.00612331141528</c:v>
                </c:pt>
                <c:pt idx="268">
                  <c:v>64.986845493403038</c:v>
                </c:pt>
                <c:pt idx="269">
                  <c:v>64.96754081367915</c:v>
                </c:pt>
                <c:pt idx="270">
                  <c:v>64.948227734581806</c:v>
                </c:pt>
                <c:pt idx="271">
                  <c:v>64.928920473300536</c:v>
                </c:pt>
                <c:pt idx="272">
                  <c:v>64.909588876826334</c:v>
                </c:pt>
                <c:pt idx="273">
                  <c:v>64.890246266299002</c:v>
                </c:pt>
                <c:pt idx="274">
                  <c:v>64.870909494245112</c:v>
                </c:pt>
                <c:pt idx="275">
                  <c:v>64.851550710007132</c:v>
                </c:pt>
                <c:pt idx="276">
                  <c:v>64.832178500308686</c:v>
                </c:pt>
                <c:pt idx="277">
                  <c:v>64.812812149837569</c:v>
                </c:pt>
                <c:pt idx="278">
                  <c:v>64.793425904944286</c:v>
                </c:pt>
                <c:pt idx="279">
                  <c:v>64.774024028192301</c:v>
                </c:pt>
                <c:pt idx="280">
                  <c:v>64.754628031518592</c:v>
                </c:pt>
                <c:pt idx="281">
                  <c:v>64.735214051186929</c:v>
                </c:pt>
                <c:pt idx="282">
                  <c:v>64.715782439357938</c:v>
                </c:pt>
                <c:pt idx="283">
                  <c:v>64.696356728555756</c:v>
                </c:pt>
                <c:pt idx="284">
                  <c:v>64.676914736496414</c:v>
                </c:pt>
                <c:pt idx="285">
                  <c:v>64.657453321426104</c:v>
                </c:pt>
                <c:pt idx="286">
                  <c:v>64.637997828429306</c:v>
                </c:pt>
                <c:pt idx="287">
                  <c:v>64.618527546026954</c:v>
                </c:pt>
                <c:pt idx="288">
                  <c:v>64.599036259410624</c:v>
                </c:pt>
                <c:pt idx="289">
                  <c:v>64.579550916013176</c:v>
                </c:pt>
                <c:pt idx="290">
                  <c:v>64.56005206267686</c:v>
                </c:pt>
                <c:pt idx="291">
                  <c:v>64.540530836069678</c:v>
                </c:pt>
                <c:pt idx="292">
                  <c:v>64.521015573926022</c:v>
                </c:pt>
                <c:pt idx="293">
                  <c:v>64.501487867117305</c:v>
                </c:pt>
                <c:pt idx="294">
                  <c:v>64.481936631934715</c:v>
                </c:pt>
                <c:pt idx="295">
                  <c:v>64.462391382560085</c:v>
                </c:pt>
                <c:pt idx="296">
                  <c:v>64.442834537779049</c:v>
                </c:pt>
                <c:pt idx="297">
                  <c:v>64.42325322529706</c:v>
                </c:pt>
                <c:pt idx="298">
                  <c:v>64.403677920067821</c:v>
                </c:pt>
                <c:pt idx="299">
                  <c:v>64.384091650838869</c:v>
                </c:pt>
                <c:pt idx="300">
                  <c:v>64.364480192194392</c:v>
                </c:pt>
                <c:pt idx="301">
                  <c:v>64.344874762348397</c:v>
                </c:pt>
                <c:pt idx="302">
                  <c:v>64.325258780206028</c:v>
                </c:pt>
                <c:pt idx="303">
                  <c:v>64.305617106397293</c:v>
                </c:pt>
                <c:pt idx="304">
                  <c:v>64.285981483034263</c:v>
                </c:pt>
                <c:pt idx="305">
                  <c:v>64.266335497508706</c:v>
                </c:pt>
                <c:pt idx="306">
                  <c:v>64.246663539395584</c:v>
                </c:pt>
                <c:pt idx="307">
                  <c:v>64.226997653477468</c:v>
                </c:pt>
                <c:pt idx="308">
                  <c:v>64.207321372080202</c:v>
                </c:pt>
                <c:pt idx="309">
                  <c:v>64.18761906038462</c:v>
                </c:pt>
                <c:pt idx="310">
                  <c:v>64.167922842735962</c:v>
                </c:pt>
                <c:pt idx="311">
                  <c:v>64.148215970945074</c:v>
                </c:pt>
                <c:pt idx="312">
                  <c:v>64.128483236251384</c:v>
                </c:pt>
                <c:pt idx="313">
                  <c:v>64.108756617559777</c:v>
                </c:pt>
                <c:pt idx="314">
                  <c:v>64.089018858805304</c:v>
                </c:pt>
                <c:pt idx="315">
                  <c:v>64.069255631560708</c:v>
                </c:pt>
                <c:pt idx="316">
                  <c:v>64.049498542377137</c:v>
                </c:pt>
                <c:pt idx="317">
                  <c:v>64.029729598026208</c:v>
                </c:pt>
                <c:pt idx="318">
                  <c:v>64.009935808541158</c:v>
                </c:pt>
                <c:pt idx="319">
                  <c:v>63.990148179280482</c:v>
                </c:pt>
                <c:pt idx="320">
                  <c:v>63.970347748622387</c:v>
                </c:pt>
                <c:pt idx="321">
                  <c:v>63.95052332707106</c:v>
                </c:pt>
                <c:pt idx="322">
                  <c:v>63.930705088012417</c:v>
                </c:pt>
                <c:pt idx="323">
                  <c:v>63.910872868243523</c:v>
                </c:pt>
                <c:pt idx="324">
                  <c:v>63.891017744664218</c:v>
                </c:pt>
                <c:pt idx="325">
                  <c:v>63.871168825951472</c:v>
                </c:pt>
                <c:pt idx="326">
                  <c:v>63.851304512160056</c:v>
                </c:pt>
                <c:pt idx="327">
                  <c:v>63.831418616455665</c:v>
                </c:pt>
                <c:pt idx="328">
                  <c:v>63.811538948097883</c:v>
                </c:pt>
                <c:pt idx="329">
                  <c:v>63.79164223324883</c:v>
                </c:pt>
                <c:pt idx="330">
                  <c:v>63.771725495187326</c:v>
                </c:pt>
                <c:pt idx="331">
                  <c:v>63.751815007059243</c:v>
                </c:pt>
                <c:pt idx="332">
                  <c:v>63.731885582069189</c:v>
                </c:pt>
                <c:pt idx="333">
                  <c:v>63.711937931284055</c:v>
                </c:pt>
                <c:pt idx="334">
                  <c:v>63.691996553126522</c:v>
                </c:pt>
                <c:pt idx="335">
                  <c:v>63.672034107123707</c:v>
                </c:pt>
                <c:pt idx="336">
                  <c:v>63.652055473114331</c:v>
                </c:pt>
                <c:pt idx="337">
                  <c:v>63.632083134534717</c:v>
                </c:pt>
                <c:pt idx="338">
                  <c:v>63.612087354088303</c:v>
                </c:pt>
                <c:pt idx="339">
                  <c:v>63.592077666220611</c:v>
                </c:pt>
                <c:pt idx="340">
                  <c:v>63.572074296693422</c:v>
                </c:pt>
                <c:pt idx="341">
                  <c:v>63.552044866187877</c:v>
                </c:pt>
                <c:pt idx="342">
                  <c:v>63.532004053694848</c:v>
                </c:pt>
                <c:pt idx="343">
                  <c:v>63.51196958256228</c:v>
                </c:pt>
                <c:pt idx="344">
                  <c:v>63.491906184181452</c:v>
                </c:pt>
                <c:pt idx="345">
                  <c:v>63.471834176163661</c:v>
                </c:pt>
                <c:pt idx="346">
                  <c:v>63.451768532636102</c:v>
                </c:pt>
                <c:pt idx="347">
                  <c:v>63.431670846347217</c:v>
                </c:pt>
                <c:pt idx="348">
                  <c:v>63.411567571773375</c:v>
                </c:pt>
                <c:pt idx="349">
                  <c:v>63.391470684929985</c:v>
                </c:pt>
                <c:pt idx="350">
                  <c:v>63.371338388467471</c:v>
                </c:pt>
                <c:pt idx="351">
                  <c:v>63.351203776174998</c:v>
                </c:pt>
                <c:pt idx="352">
                  <c:v>63.331075574964274</c:v>
                </c:pt>
                <c:pt idx="353">
                  <c:v>63.310908343813466</c:v>
                </c:pt>
                <c:pt idx="354">
                  <c:v>63.290742322509075</c:v>
                </c:pt>
                <c:pt idx="355">
                  <c:v>63.270582735749436</c:v>
                </c:pt>
                <c:pt idx="356">
                  <c:v>63.250380243130174</c:v>
                </c:pt>
                <c:pt idx="357">
                  <c:v>63.23018274139045</c:v>
                </c:pt>
                <c:pt idx="358">
                  <c:v>63.209989152234769</c:v>
                </c:pt>
                <c:pt idx="359">
                  <c:v>63.189753614620798</c:v>
                </c:pt>
                <c:pt idx="360">
                  <c:v>63.169524560892825</c:v>
                </c:pt>
                <c:pt idx="361">
                  <c:v>63.14929516902945</c:v>
                </c:pt>
                <c:pt idx="362">
                  <c:v>63.129027983931451</c:v>
                </c:pt>
                <c:pt idx="363">
                  <c:v>63.108767306533423</c:v>
                </c:pt>
                <c:pt idx="364">
                  <c:v>63.088501778642083</c:v>
                </c:pt>
                <c:pt idx="365">
                  <c:v>63.068202874135643</c:v>
                </c:pt>
                <c:pt idx="366">
                  <c:v>63.047910501257505</c:v>
                </c:pt>
                <c:pt idx="367">
                  <c:v>63.027608501686068</c:v>
                </c:pt>
                <c:pt idx="368">
                  <c:v>63.00727780571853</c:v>
                </c:pt>
                <c:pt idx="369">
                  <c:v>62.986953665422632</c:v>
                </c:pt>
                <c:pt idx="370">
                  <c:v>62.966614856170033</c:v>
                </c:pt>
                <c:pt idx="371">
                  <c:v>62.946252296561163</c:v>
                </c:pt>
                <c:pt idx="372">
                  <c:v>62.925896316782932</c:v>
                </c:pt>
                <c:pt idx="373">
                  <c:v>62.905520357674099</c:v>
                </c:pt>
                <c:pt idx="374">
                  <c:v>62.885125862116709</c:v>
                </c:pt>
                <c:pt idx="375">
                  <c:v>62.864737970665281</c:v>
                </c:pt>
                <c:pt idx="376">
                  <c:v>62.844324520255817</c:v>
                </c:pt>
                <c:pt idx="377">
                  <c:v>62.823898016316086</c:v>
                </c:pt>
                <c:pt idx="378">
                  <c:v>62.803478140874638</c:v>
                </c:pt>
                <c:pt idx="379">
                  <c:v>62.78302685409691</c:v>
                </c:pt>
                <c:pt idx="380">
                  <c:v>62.762568269215507</c:v>
                </c:pt>
                <c:pt idx="381">
                  <c:v>62.74211633734236</c:v>
                </c:pt>
                <c:pt idx="382">
                  <c:v>62.721626866711425</c:v>
                </c:pt>
                <c:pt idx="383">
                  <c:v>62.70113612820424</c:v>
                </c:pt>
                <c:pt idx="384">
                  <c:v>62.680652067333625</c:v>
                </c:pt>
                <c:pt idx="385">
                  <c:v>62.660124062929434</c:v>
                </c:pt>
                <c:pt idx="386">
                  <c:v>62.639601097988319</c:v>
                </c:pt>
                <c:pt idx="387">
                  <c:v>62.619079938640141</c:v>
                </c:pt>
                <c:pt idx="388">
                  <c:v>62.598517944880385</c:v>
                </c:pt>
                <c:pt idx="389">
                  <c:v>62.577962680573918</c:v>
                </c:pt>
                <c:pt idx="390">
                  <c:v>62.557402403156232</c:v>
                </c:pt>
                <c:pt idx="391">
                  <c:v>62.53680801197693</c:v>
                </c:pt>
                <c:pt idx="392">
                  <c:v>62.516220375251216</c:v>
                </c:pt>
                <c:pt idx="393">
                  <c:v>62.495620622793865</c:v>
                </c:pt>
                <c:pt idx="394">
                  <c:v>62.474993760898272</c:v>
                </c:pt>
                <c:pt idx="395">
                  <c:v>62.45437367857771</c:v>
                </c:pt>
                <c:pt idx="396">
                  <c:v>62.43373409160349</c:v>
                </c:pt>
                <c:pt idx="397">
                  <c:v>62.413074685573285</c:v>
                </c:pt>
                <c:pt idx="398">
                  <c:v>62.392422084361421</c:v>
                </c:pt>
                <c:pt idx="399">
                  <c:v>62.371742302924616</c:v>
                </c:pt>
                <c:pt idx="400">
                  <c:v>62.351050279220068</c:v>
                </c:pt>
                <c:pt idx="401">
                  <c:v>62.330365085699718</c:v>
                </c:pt>
                <c:pt idx="402">
                  <c:v>62.309644745394294</c:v>
                </c:pt>
                <c:pt idx="403">
                  <c:v>62.288920030355733</c:v>
                </c:pt>
                <c:pt idx="404">
                  <c:v>62.268202170990499</c:v>
                </c:pt>
                <c:pt idx="405">
                  <c:v>62.247440904802886</c:v>
                </c:pt>
                <c:pt idx="406">
                  <c:v>62.226683424651604</c:v>
                </c:pt>
                <c:pt idx="407">
                  <c:v>62.205927492603216</c:v>
                </c:pt>
                <c:pt idx="408">
                  <c:v>62.185130264122705</c:v>
                </c:pt>
                <c:pt idx="409">
                  <c:v>62.164339944961824</c:v>
                </c:pt>
                <c:pt idx="410">
                  <c:v>62.143542470871985</c:v>
                </c:pt>
                <c:pt idx="411">
                  <c:v>62.122712303490999</c:v>
                </c:pt>
                <c:pt idx="412">
                  <c:v>62.101889071306374</c:v>
                </c:pt>
                <c:pt idx="413">
                  <c:v>62.081049680730736</c:v>
                </c:pt>
                <c:pt idx="414">
                  <c:v>62.060186500192579</c:v>
                </c:pt>
                <c:pt idx="415">
                  <c:v>62.039330280853747</c:v>
                </c:pt>
                <c:pt idx="416">
                  <c:v>62.018448598228382</c:v>
                </c:pt>
                <c:pt idx="417">
                  <c:v>61.997552330159735</c:v>
                </c:pt>
                <c:pt idx="418">
                  <c:v>61.976663049420324</c:v>
                </c:pt>
                <c:pt idx="419">
                  <c:v>61.9557386961745</c:v>
                </c:pt>
                <c:pt idx="420">
                  <c:v>61.934809266086511</c:v>
                </c:pt>
                <c:pt idx="421">
                  <c:v>61.913886849585346</c:v>
                </c:pt>
                <c:pt idx="422">
                  <c:v>61.892919443407997</c:v>
                </c:pt>
                <c:pt idx="423">
                  <c:v>61.87195677669758</c:v>
                </c:pt>
                <c:pt idx="424">
                  <c:v>61.850993352760732</c:v>
                </c:pt>
                <c:pt idx="425">
                  <c:v>61.829990305844483</c:v>
                </c:pt>
                <c:pt idx="426">
                  <c:v>61.808994327795354</c:v>
                </c:pt>
                <c:pt idx="427">
                  <c:v>61.787987206201635</c:v>
                </c:pt>
                <c:pt idx="428">
                  <c:v>61.766950746458946</c:v>
                </c:pt>
                <c:pt idx="429">
                  <c:v>61.745921382242621</c:v>
                </c:pt>
                <c:pt idx="430">
                  <c:v>61.724870173343213</c:v>
                </c:pt>
                <c:pt idx="431">
                  <c:v>61.703800225703553</c:v>
                </c:pt>
                <c:pt idx="432">
                  <c:v>61.682737400380255</c:v>
                </c:pt>
                <c:pt idx="433">
                  <c:v>61.661641714010671</c:v>
                </c:pt>
                <c:pt idx="434">
                  <c:v>61.640538203291747</c:v>
                </c:pt>
                <c:pt idx="435">
                  <c:v>61.619441841810698</c:v>
                </c:pt>
                <c:pt idx="436">
                  <c:v>61.598301282467503</c:v>
                </c:pt>
                <c:pt idx="437">
                  <c:v>61.577164133377224</c:v>
                </c:pt>
                <c:pt idx="438">
                  <c:v>61.556026398756003</c:v>
                </c:pt>
                <c:pt idx="439">
                  <c:v>61.534848329963211</c:v>
                </c:pt>
                <c:pt idx="440">
                  <c:v>61.513677467100777</c:v>
                </c:pt>
                <c:pt idx="441">
                  <c:v>61.5</c:v>
                </c:pt>
                <c:pt idx="442">
                  <c:v>61.5</c:v>
                </c:pt>
                <c:pt idx="443">
                  <c:v>61.5</c:v>
                </c:pt>
                <c:pt idx="444">
                  <c:v>61.5</c:v>
                </c:pt>
                <c:pt idx="445">
                  <c:v>61.5</c:v>
                </c:pt>
                <c:pt idx="446">
                  <c:v>61.5</c:v>
                </c:pt>
                <c:pt idx="447">
                  <c:v>61.5</c:v>
                </c:pt>
                <c:pt idx="448">
                  <c:v>61.5</c:v>
                </c:pt>
                <c:pt idx="449">
                  <c:v>61.5</c:v>
                </c:pt>
                <c:pt idx="450">
                  <c:v>61.5</c:v>
                </c:pt>
                <c:pt idx="451">
                  <c:v>61.5</c:v>
                </c:pt>
                <c:pt idx="452">
                  <c:v>61.5</c:v>
                </c:pt>
                <c:pt idx="453">
                  <c:v>61.5</c:v>
                </c:pt>
                <c:pt idx="454">
                  <c:v>61.5</c:v>
                </c:pt>
                <c:pt idx="455">
                  <c:v>61.5</c:v>
                </c:pt>
                <c:pt idx="456">
                  <c:v>61.5</c:v>
                </c:pt>
                <c:pt idx="457">
                  <c:v>61.5</c:v>
                </c:pt>
                <c:pt idx="458">
                  <c:v>61.5</c:v>
                </c:pt>
                <c:pt idx="459">
                  <c:v>61.5</c:v>
                </c:pt>
                <c:pt idx="460">
                  <c:v>61.5</c:v>
                </c:pt>
                <c:pt idx="461">
                  <c:v>61.5</c:v>
                </c:pt>
                <c:pt idx="462">
                  <c:v>61.5</c:v>
                </c:pt>
                <c:pt idx="463">
                  <c:v>61.5</c:v>
                </c:pt>
                <c:pt idx="464">
                  <c:v>61.5</c:v>
                </c:pt>
                <c:pt idx="465">
                  <c:v>61.5</c:v>
                </c:pt>
                <c:pt idx="466">
                  <c:v>61.5</c:v>
                </c:pt>
                <c:pt idx="467">
                  <c:v>61.5</c:v>
                </c:pt>
                <c:pt idx="468">
                  <c:v>61.5</c:v>
                </c:pt>
                <c:pt idx="469">
                  <c:v>61.5</c:v>
                </c:pt>
                <c:pt idx="470">
                  <c:v>61.5</c:v>
                </c:pt>
                <c:pt idx="471">
                  <c:v>61.5</c:v>
                </c:pt>
                <c:pt idx="472">
                  <c:v>61.5</c:v>
                </c:pt>
                <c:pt idx="473">
                  <c:v>61.5</c:v>
                </c:pt>
                <c:pt idx="474">
                  <c:v>61.5</c:v>
                </c:pt>
                <c:pt idx="475">
                  <c:v>61.5</c:v>
                </c:pt>
                <c:pt idx="476">
                  <c:v>61.5</c:v>
                </c:pt>
                <c:pt idx="477">
                  <c:v>61.5</c:v>
                </c:pt>
                <c:pt idx="478">
                  <c:v>61.5</c:v>
                </c:pt>
                <c:pt idx="479">
                  <c:v>61.5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6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73950" cy="62955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73950" cy="629551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0.46036873747494944</v>
      </c>
      <c r="N7">
        <f>M7/$M$12</f>
        <v>0.15384615384615372</v>
      </c>
      <c r="O7" t="s">
        <v>24</v>
      </c>
      <c r="P7">
        <f>P12*Q7/Q12</f>
        <v>2.992396793587174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5.0230491275460795E-3</v>
      </c>
      <c r="V7">
        <f>U7</f>
        <v>5.0230491275460795E-3</v>
      </c>
      <c r="W7" s="21">
        <f>V7</f>
        <v>5.0230491275460795E-3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3.3927174348697391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5.4531222832500999E-3</v>
      </c>
      <c r="V8">
        <f>U8+V7</f>
        <v>1.0476171410796179E-2</v>
      </c>
      <c r="W8" s="21">
        <f t="shared" ref="W8:W71" si="10">IF(R8-R7=1,V8-V7,V8-V7+W7)</f>
        <v>1.0476171410796179E-2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3.5828697394789573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5.9425333566934316E-3</v>
      </c>
      <c r="V9">
        <f t="shared" ref="V9:V72" si="13">U9+V8</f>
        <v>1.6418704767489613E-2</v>
      </c>
      <c r="W9">
        <f t="shared" si="10"/>
        <v>1.6418704767489613E-2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0.2802244488977963</v>
      </c>
      <c r="N10">
        <f t="shared" si="7"/>
        <v>9.3645484949833019E-2</v>
      </c>
      <c r="O10" t="s">
        <v>28</v>
      </c>
      <c r="P10">
        <f>P12*Q10/Q12</f>
        <v>3.8630941883767536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6.5035256349506567E-3</v>
      </c>
      <c r="V10">
        <f t="shared" si="13"/>
        <v>2.292223040244027E-2</v>
      </c>
      <c r="W10">
        <f t="shared" si="10"/>
        <v>2.292223040244027E-2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0.40032064128256506</v>
      </c>
      <c r="N11">
        <f>M11/$M$12</f>
        <v>0.13377926421404682</v>
      </c>
      <c r="O11" t="s">
        <v>29</v>
      </c>
      <c r="P11">
        <f>P12*Q11/Q12</f>
        <v>4.5336312625250503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7.1519509149558444E-3</v>
      </c>
      <c r="V11">
        <f t="shared" si="13"/>
        <v>3.0074181317396115E-2</v>
      </c>
      <c r="W11">
        <f t="shared" si="10"/>
        <v>3.0074181317396115E-2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2.992396793587174</v>
      </c>
      <c r="N12">
        <f t="shared" si="7"/>
        <v>1</v>
      </c>
      <c r="O12" t="s">
        <v>30</v>
      </c>
      <c r="P12">
        <f>'Basin Evaluation'!U10</f>
        <v>4.9939999999999998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7.9087425028695514E-3</v>
      </c>
      <c r="V12">
        <f t="shared" si="13"/>
        <v>3.7982923820265663E-2</v>
      </c>
      <c r="W12">
        <f t="shared" si="10"/>
        <v>3.7982923820265663E-2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0.19015230460921817</v>
      </c>
      <c r="N13">
        <f t="shared" si="7"/>
        <v>6.3545150501672157E-2</v>
      </c>
      <c r="R13">
        <v>1</v>
      </c>
      <c r="S13">
        <v>7</v>
      </c>
      <c r="T13">
        <f t="shared" si="8"/>
        <v>7</v>
      </c>
      <c r="U13">
        <f t="shared" si="9"/>
        <v>8.8022017158716007E-3</v>
      </c>
      <c r="V13">
        <f t="shared" si="13"/>
        <v>4.6785125536137263E-2</v>
      </c>
      <c r="W13">
        <f t="shared" si="10"/>
        <v>4.6785125536137263E-2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1.6960956131841694E-4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1.6960956131841694E-4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9.8716953558427144E-3</v>
      </c>
      <c r="V14">
        <f t="shared" si="13"/>
        <v>5.665682089197998E-2</v>
      </c>
      <c r="W14">
        <f t="shared" si="10"/>
        <v>5.665682089197998E-2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1.1409550508578957E-3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1.1409550508578957E-3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0.67053707414829677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1.1173939353189853E-2</v>
      </c>
      <c r="V15">
        <f t="shared" si="13"/>
        <v>6.7830760245169833E-2</v>
      </c>
      <c r="W15">
        <f t="shared" si="10"/>
        <v>6.7830760245169833E-2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3.1579058890484216E-3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3.1579058890484212E-3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1.279435599448836E-2</v>
      </c>
      <c r="V16">
        <f t="shared" si="13"/>
        <v>8.0625116239658193E-2</v>
      </c>
      <c r="W16">
        <f t="shared" si="10"/>
        <v>8.0625116239658193E-2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6.4977530595529652E-3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6.4977530595529643E-3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4.9939999999999998</v>
      </c>
      <c r="R17">
        <v>1</v>
      </c>
      <c r="S17">
        <v>11</v>
      </c>
      <c r="T17">
        <f t="shared" si="8"/>
        <v>11</v>
      </c>
      <c r="U17">
        <f t="shared" si="9"/>
        <v>1.4869277616170972E-2</v>
      </c>
      <c r="V17">
        <f t="shared" si="13"/>
        <v>9.5494393855829168E-2</v>
      </c>
      <c r="W17">
        <f t="shared" si="10"/>
        <v>9.5494393855829168E-2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1.1553928400256815E-2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1.1553928400256815E-2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1.763410200298907E-2</v>
      </c>
      <c r="V18">
        <f t="shared" si="13"/>
        <v>0.11312849585881823</v>
      </c>
      <c r="W18">
        <f t="shared" si="10"/>
        <v>0.11312849585881823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1.891883897347867E-2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1.891883897347867E-2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2.1543988665206976E-2</v>
      </c>
      <c r="V19">
        <f t="shared" si="13"/>
        <v>0.13467248452402522</v>
      </c>
      <c r="W19">
        <f t="shared" si="10"/>
        <v>0.13467248452402522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2.9566502370077085E-2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2.9566502370077085E-2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2.765071518085966E-2</v>
      </c>
      <c r="V20">
        <f t="shared" si="13"/>
        <v>0.16232319970488487</v>
      </c>
      <c r="W20">
        <f t="shared" si="10"/>
        <v>0.16232319970488487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4.5345336104765308E-2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4.5345336104765308E-2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3.9350226975153543E-2</v>
      </c>
      <c r="V21">
        <f t="shared" si="13"/>
        <v>0.2016734266800384</v>
      </c>
      <c r="W21">
        <f t="shared" si="10"/>
        <v>0.2016734266800384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7.0902330563214419E-2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7.0902330563214419E-2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0.11929275567689823</v>
      </c>
      <c r="V22">
        <f t="shared" si="13"/>
        <v>0.32096618235693664</v>
      </c>
      <c r="W22">
        <f t="shared" si="10"/>
        <v>0.32096618235693664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0.16207938472975117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0.16207938472975117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5.9357693608410915E-2</v>
      </c>
      <c r="V23">
        <f t="shared" si="13"/>
        <v>0.38032387596534756</v>
      </c>
      <c r="W23">
        <f t="shared" si="10"/>
        <v>0.38032387596534756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0.21204501473055898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0.21204501473055898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2.4080173117765283E-2</v>
      </c>
      <c r="V24">
        <f t="shared" si="13"/>
        <v>0.40440404908311284</v>
      </c>
      <c r="W24">
        <f t="shared" si="10"/>
        <v>0.40440404908311284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0.23287505442854842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0.23287505442854842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1.6021045317322673E-2</v>
      </c>
      <c r="V25">
        <f t="shared" si="13"/>
        <v>0.42042509440043552</v>
      </c>
      <c r="W25">
        <f t="shared" si="10"/>
        <v>0.42042509440043552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0.24688227956902242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0.24688227956902242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1.184936187131571E-2</v>
      </c>
      <c r="V26">
        <f t="shared" si="13"/>
        <v>0.43227445627175121</v>
      </c>
      <c r="W26">
        <f t="shared" si="10"/>
        <v>0.43227445627175121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0.25731189924980702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0.25731189924980702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9.2480591308208761E-3</v>
      </c>
      <c r="V27">
        <f t="shared" si="13"/>
        <v>0.44152251540257209</v>
      </c>
      <c r="W27">
        <f t="shared" si="10"/>
        <v>0.44152251540257209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0.26549054740456274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0.26549054740456274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7.4674606874598204E-3</v>
      </c>
      <c r="V28">
        <f t="shared" si="13"/>
        <v>0.44898997609003188</v>
      </c>
      <c r="W28">
        <f t="shared" si="10"/>
        <v>0.44898997609003188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0.27211807400435972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0.27211807400435972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6.1764143305322065E-3</v>
      </c>
      <c r="V29">
        <f t="shared" si="13"/>
        <v>0.45516639042056412</v>
      </c>
      <c r="W29">
        <f t="shared" si="10"/>
        <v>0.45516639042056412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0.27761509703548343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0.27761509703548343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5.2023470543853092E-3</v>
      </c>
      <c r="V30">
        <f t="shared" si="13"/>
        <v>0.46036873747494944</v>
      </c>
      <c r="W30">
        <f t="shared" si="10"/>
        <v>0.46036873747494944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0.28225563908253004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0.28225563908253004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0.46036873747494944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0.28225563908253004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0.46036873747494944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0.28225563908253004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0.46036873747494944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0.28225563908253004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0.46036873747494944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0.28225563908253004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0.46036873747494944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0.28225563908253004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0.46036873747494944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0.28225563908253004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0.46036873747494944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0.28225563908253004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0.46036873747494944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0.28225563908253004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0.46036873747494944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0.28225563908253004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0.46036873747494944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0.28225563908253004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0.46036873747494944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0.28225563908253004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0.46036873747494944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0.28225563908253004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0.46036873747494944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0.28225563908253004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0.46036873747494944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0.28225563908253004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0.46036873747494944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0.28225563908253004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0.46036873747494944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0.28225563908253004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0.46036873747494944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0.28225563908253004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0.46036873747494944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0.28225563908253004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0.46036873747494944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0.28225563908253004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0.46036873747494944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0.28225563908253004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0.46036873747494944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0.28225563908253004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0.46036873747494944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0.28225563908253004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0.46036873747494944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0.28225563908253004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0.46036873747494944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0.28225563908253004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0.46036873747494944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0.28225563908253004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0.46036873747494944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0.28225563908253004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0.46036873747494944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0.28225563908253004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0.46036873747494944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0.28225563908253004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0.46036873747494944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0.28225563908253004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0.46036873747494944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0.28225563908253004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0.46036873747494944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0.28225563908253004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0.46036873747494944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0.28225563908253004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0.46036873747494944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0.28225563908253004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0.46036873747494944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0.28225563908253004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0.46036873747494944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0.28225563908253004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0.46036873747494944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0.28225563908253004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0.46036873747494944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0.28225563908253004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0.46036873747494944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0.28225563908253004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0.46036873747494944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0.28225563908253004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0.46036873747494944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0.28225563908253004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0.46036873747494944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0.28225563908253004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0.46036873747494944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0.28225563908253004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0.46036873747494944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0.28225563908253004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0.46036873747494944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0.28225563908253004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0.46036873747494944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0.28225563908253004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0.46036873747494944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0.28225563908253004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0.46036873747494944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0.28225563908253004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0.46036873747494944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0.28225563908253004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3.0575081645932765E-3</v>
      </c>
      <c r="V79">
        <f t="shared" si="26"/>
        <v>0.46342624563954271</v>
      </c>
      <c r="W79">
        <f>IF(R79-R78=1,V79-V78,V79-V78+W78)</f>
        <v>3.05750816459327E-3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0.28225563908253004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3.3192918245870291E-3</v>
      </c>
      <c r="V80">
        <f t="shared" si="26"/>
        <v>0.46674553746412972</v>
      </c>
      <c r="W80">
        <f t="shared" ref="W80:W143" si="27">IF(R80-R79=1,V80-V79,V80-V79+W79)</f>
        <v>6.3767999891802818E-3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0.28225563908253004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3.6171942171177541E-3</v>
      </c>
      <c r="V81">
        <f t="shared" si="26"/>
        <v>0.47036273168124748</v>
      </c>
      <c r="W81">
        <f t="shared" si="27"/>
        <v>9.9939942062980403E-3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0.28225563908253004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3.9586677777960662E-3</v>
      </c>
      <c r="V82">
        <f t="shared" si="26"/>
        <v>0.47432139945904356</v>
      </c>
      <c r="W82">
        <f t="shared" si="27"/>
        <v>1.3952661984094117E-2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0.28225563908253004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4.3533614264948768E-3</v>
      </c>
      <c r="V83">
        <f t="shared" si="26"/>
        <v>0.47867476088553845</v>
      </c>
      <c r="W83">
        <f t="shared" si="27"/>
        <v>1.8306023410589012E-2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0.28225563908253004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4.814017175659744E-3</v>
      </c>
      <c r="V84">
        <f t="shared" si="26"/>
        <v>0.48348877806119822</v>
      </c>
      <c r="W84">
        <f t="shared" si="27"/>
        <v>2.312004058624878E-2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0.28225563908253004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5.3578619140088194E-3</v>
      </c>
      <c r="V85">
        <f t="shared" si="26"/>
        <v>0.48884663997520705</v>
      </c>
      <c r="W85">
        <f t="shared" si="27"/>
        <v>2.8477902500257612E-2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0.28225563908253004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6.0088580426868902E-3</v>
      </c>
      <c r="V86">
        <f t="shared" si="26"/>
        <v>0.49485549801789397</v>
      </c>
      <c r="W86">
        <f t="shared" si="27"/>
        <v>3.4486760542944528E-2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0.28225563908253004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6.8015283019416742E-3</v>
      </c>
      <c r="V87">
        <f t="shared" si="26"/>
        <v>0.50165702631983566</v>
      </c>
      <c r="W87">
        <f t="shared" si="27"/>
        <v>4.1288288844886223E-2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0.28225672803149782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1.0889489677776399E-6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7.7878688662103334E-3</v>
      </c>
      <c r="V88">
        <f t="shared" si="26"/>
        <v>0.50944489518604597</v>
      </c>
      <c r="W88">
        <f t="shared" si="27"/>
        <v>4.9076157711096524E-2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0.28257693672218265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3.2129763965262309E-4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9.0508646359301875E-3</v>
      </c>
      <c r="V89">
        <f t="shared" si="26"/>
        <v>0.51849575982197615</v>
      </c>
      <c r="W89">
        <f t="shared" si="27"/>
        <v>5.8127022347026713E-2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0.28360916470701769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1.35352562448769E-3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1.0733801219210776E-2</v>
      </c>
      <c r="V90">
        <f t="shared" si="26"/>
        <v>0.5292295610411869</v>
      </c>
      <c r="W90">
        <f t="shared" si="27"/>
        <v>6.8860823566237461E-2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0.28564385657892299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3.3882174963929834E-3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1.3113732230995597E-2</v>
      </c>
      <c r="V91">
        <f t="shared" si="26"/>
        <v>0.54234329327218245</v>
      </c>
      <c r="W91">
        <f t="shared" si="27"/>
        <v>8.1974555797233006E-2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0.28916316146940252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6.9075223868724916E-3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1.6830870110088547E-2</v>
      </c>
      <c r="V92">
        <f t="shared" si="26"/>
        <v>0.55917416338227099</v>
      </c>
      <c r="W92">
        <f t="shared" si="27"/>
        <v>9.8805425907321554E-2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0.2950870438734316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1.2831404790901552E-2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2.3952312071832675E-2</v>
      </c>
      <c r="V93">
        <f t="shared" si="26"/>
        <v>0.58312647545410368</v>
      </c>
      <c r="W93">
        <f t="shared" si="27"/>
        <v>0.12275773797915424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0.30573065289223594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2.3475013809705909E-2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7.2612981716373093E-2</v>
      </c>
      <c r="V94">
        <f t="shared" si="26"/>
        <v>0.65573945717047677</v>
      </c>
      <c r="W94">
        <f t="shared" si="27"/>
        <v>0.19537071969552733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0.34886094007562912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6.6605300993099095E-2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3.6130770022511118E-2</v>
      </c>
      <c r="V95">
        <f t="shared" si="26"/>
        <v>0.69187022719298785</v>
      </c>
      <c r="W95">
        <f t="shared" si="27"/>
        <v>0.23150148971803841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0.37436275610183378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9.2107117019303783E-2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1.4657496680378921E-2</v>
      </c>
      <c r="V96">
        <f t="shared" si="26"/>
        <v>0.70652772387336682</v>
      </c>
      <c r="W96">
        <f t="shared" si="27"/>
        <v>0.24615898639841738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0.3852431968113772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0.10298755772884718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9.7519406279355739E-3</v>
      </c>
      <c r="V97">
        <f t="shared" si="26"/>
        <v>0.71627966450130243</v>
      </c>
      <c r="W97">
        <f t="shared" si="27"/>
        <v>0.25591092702635299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0.3926285168930872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0.11037287781055719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7.2126550521052404E-3</v>
      </c>
      <c r="V98">
        <f t="shared" si="26"/>
        <v>0.72349231955340765</v>
      </c>
      <c r="W98">
        <f t="shared" si="27"/>
        <v>0.26312358207845821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0.39816043218757269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0.11590479310504269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5.6292533839779448E-3</v>
      </c>
      <c r="V99">
        <f t="shared" si="26"/>
        <v>0.72912157293738555</v>
      </c>
      <c r="W99">
        <f t="shared" si="27"/>
        <v>0.26875283546243611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0.40251691309622573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0.12026127401369571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4.5454108532364283E-3</v>
      </c>
      <c r="V100">
        <f t="shared" si="26"/>
        <v>0.73366698379062201</v>
      </c>
      <c r="W100">
        <f t="shared" si="27"/>
        <v>0.27329824631567257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0.4060585601580543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0.12380292107552426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3.7595565490196174E-3</v>
      </c>
      <c r="V101">
        <f t="shared" si="26"/>
        <v>0.73742654033964161</v>
      </c>
      <c r="W101">
        <f t="shared" si="27"/>
        <v>0.27705780286469217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0.40900355215228335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0.12674791306975333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3.1666460331041123E-3</v>
      </c>
      <c r="V102">
        <f t="shared" si="26"/>
        <v>0.74059318637274574</v>
      </c>
      <c r="W102">
        <f t="shared" si="27"/>
        <v>0.2802244488977963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0.41149481181779224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0.12923917273526223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4.3678688065618117E-3</v>
      </c>
      <c r="V103">
        <f t="shared" si="26"/>
        <v>0.74496105517930755</v>
      </c>
      <c r="W103">
        <f t="shared" si="27"/>
        <v>4.3678688065618143E-3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0.41149481181779224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4.741845463695743E-3</v>
      </c>
      <c r="V104">
        <f t="shared" si="26"/>
        <v>0.74970290064300327</v>
      </c>
      <c r="W104">
        <f t="shared" si="27"/>
        <v>9.1097142702575296E-3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0.41149481181779224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5.167420310168206E-3</v>
      </c>
      <c r="V105">
        <f t="shared" si="26"/>
        <v>0.75487032095317153</v>
      </c>
      <c r="W105">
        <f t="shared" si="27"/>
        <v>1.4277134580425788E-2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0.41149481181779224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5.6552396825657932E-3</v>
      </c>
      <c r="V106">
        <f t="shared" si="26"/>
        <v>0.76052556063573729</v>
      </c>
      <c r="W106">
        <f t="shared" si="27"/>
        <v>1.9932374262991548E-2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0.41149481181779224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6.2190877521355213E-3</v>
      </c>
      <c r="V107">
        <f t="shared" si="26"/>
        <v>0.76674464838787282</v>
      </c>
      <c r="W107">
        <f t="shared" si="27"/>
        <v>2.615146201512708E-2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0.41149481181779224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6.8771673937996162E-3</v>
      </c>
      <c r="V108">
        <f t="shared" si="26"/>
        <v>0.77362181578167244</v>
      </c>
      <c r="W108">
        <f t="shared" si="27"/>
        <v>3.3028629408926702E-2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0.41149481181779224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7.6540884485840066E-3</v>
      </c>
      <c r="V109">
        <f t="shared" si="26"/>
        <v>0.78127590423025639</v>
      </c>
      <c r="W109">
        <f t="shared" si="27"/>
        <v>4.0682717857510653E-2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0.41149481181779224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8.5840829181241061E-3</v>
      </c>
      <c r="V110">
        <f t="shared" si="26"/>
        <v>0.78985998714838046</v>
      </c>
      <c r="W110">
        <f t="shared" si="27"/>
        <v>4.9266800775634723E-2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0.41183081053350645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3.3599871571419863E-4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9.7164690027737935E-3</v>
      </c>
      <c r="V111">
        <f t="shared" si="26"/>
        <v>0.79957645615115425</v>
      </c>
      <c r="W111">
        <f t="shared" si="27"/>
        <v>5.8983269778408509E-2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0.41297980593139177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1.4849941135995305E-3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1.1125526951729017E-2</v>
      </c>
      <c r="V112">
        <f t="shared" si="26"/>
        <v>0.81070198310288322</v>
      </c>
      <c r="W112">
        <f t="shared" si="27"/>
        <v>7.0108796730137479E-2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0.41517152144367592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3.6767096258836975E-3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1.2929806622757377E-2</v>
      </c>
      <c r="V113">
        <f t="shared" si="26"/>
        <v>0.82363178972564055</v>
      </c>
      <c r="W113">
        <f t="shared" si="27"/>
        <v>8.3038603352894813E-2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0.41873270204801583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7.2378902302235801E-3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1.5334001741729639E-2</v>
      </c>
      <c r="V114">
        <f t="shared" si="26"/>
        <v>0.83896579146737016</v>
      </c>
      <c r="W114">
        <f t="shared" si="27"/>
        <v>9.8372605094624421E-2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0.42415629954611195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1.2661487728319699E-2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1.8733903187136514E-2</v>
      </c>
      <c r="V115">
        <f t="shared" si="26"/>
        <v>0.85769969465450668</v>
      </c>
      <c r="W115">
        <f t="shared" si="27"/>
        <v>0.11710650828176095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0.43225364538311056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2.0758833565318321E-2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2.404410015726929E-2</v>
      </c>
      <c r="V116">
        <f t="shared" si="26"/>
        <v>0.881743794811776</v>
      </c>
      <c r="W116">
        <f t="shared" si="27"/>
        <v>0.14115060843903027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0.44456459445573249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3.3069782637940262E-2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3.421758867404659E-2</v>
      </c>
      <c r="V117">
        <f t="shared" si="26"/>
        <v>0.91596138348582257</v>
      </c>
      <c r="W117">
        <f t="shared" si="27"/>
        <v>0.17536819711307683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0.4649573478759817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5.3462536058189465E-2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0.10373283102338986</v>
      </c>
      <c r="V118">
        <f t="shared" si="26"/>
        <v>1.0196942145092125</v>
      </c>
      <c r="W118">
        <f t="shared" si="27"/>
        <v>0.27910102813646676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0.53984906172813518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0.12835424991034292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5.1615385746444316E-2</v>
      </c>
      <c r="V119">
        <f t="shared" si="26"/>
        <v>1.0713096002556568</v>
      </c>
      <c r="W119">
        <f t="shared" si="27"/>
        <v>0.33071641388291106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0.58162673622576144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0.17013192440796923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2.0939280971969829E-2</v>
      </c>
      <c r="V120">
        <f t="shared" si="26"/>
        <v>1.0922488812276265</v>
      </c>
      <c r="W120">
        <f t="shared" si="27"/>
        <v>0.3516556948548808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0.59913740692819095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0.1876425951103988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1.393134375419364E-2</v>
      </c>
      <c r="V121">
        <f t="shared" si="26"/>
        <v>1.1061802249818202</v>
      </c>
      <c r="W121">
        <f t="shared" si="27"/>
        <v>0.36558703860907449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0.61093803349339482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0.19944322167560269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1.0303792931578886E-2</v>
      </c>
      <c r="V122">
        <f t="shared" si="26"/>
        <v>1.116484017913399</v>
      </c>
      <c r="W122">
        <f t="shared" si="27"/>
        <v>0.37589083154065328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0.61973675893605029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0.20824194711825822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8.0417905485398993E-3</v>
      </c>
      <c r="V123">
        <f t="shared" si="26"/>
        <v>1.1245258084619389</v>
      </c>
      <c r="W123">
        <f t="shared" si="27"/>
        <v>0.38393262208919321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0.62664327311150714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0.21514846129371507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6.4934440760520233E-3</v>
      </c>
      <c r="V124">
        <f t="shared" si="26"/>
        <v>1.131019252537991</v>
      </c>
      <c r="W124">
        <f t="shared" si="27"/>
        <v>0.39042606616524522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0.63224408869813986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0.22074927688034782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5.3707950700280106E-3</v>
      </c>
      <c r="V125">
        <f t="shared" si="26"/>
        <v>1.1363900476080189</v>
      </c>
      <c r="W125">
        <f t="shared" si="27"/>
        <v>0.39579686123527313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0.63689224948518008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0.22539743766738804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4.5237800472915767E-3</v>
      </c>
      <c r="V126">
        <f t="shared" si="26"/>
        <v>1.1409138276553104</v>
      </c>
      <c r="W126">
        <f t="shared" si="27"/>
        <v>0.40032064128256462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0.64081804622482719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0.22932323440703517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3.2649819329049548E-2</v>
      </c>
      <c r="V127">
        <f t="shared" si="26"/>
        <v>1.17356364698436</v>
      </c>
      <c r="W127">
        <f t="shared" si="27"/>
        <v>3.2649819329049645E-2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0.64081804622482719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3.5445294841125685E-2</v>
      </c>
      <c r="V128">
        <f t="shared" si="26"/>
        <v>1.2090089418254857</v>
      </c>
      <c r="W128">
        <f t="shared" si="27"/>
        <v>6.809511417017533E-2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0.64403437965879662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3.2163334339694104E-3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3.8626466818507343E-2</v>
      </c>
      <c r="V129">
        <f t="shared" si="26"/>
        <v>1.2476354086439931</v>
      </c>
      <c r="W129">
        <f t="shared" si="27"/>
        <v>0.10672158098868278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0.65690587408809364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1.608782786326643E-2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4.2272916627179309E-2</v>
      </c>
      <c r="V130">
        <f t="shared" si="26"/>
        <v>1.2899083252711725</v>
      </c>
      <c r="W130">
        <f t="shared" si="27"/>
        <v>0.14899449761586214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0.67829490542748294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3.7476859202655775E-2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4.6487680947213027E-2</v>
      </c>
      <c r="V131">
        <f t="shared" si="26"/>
        <v>1.3363960062183855</v>
      </c>
      <c r="W131">
        <f t="shared" si="27"/>
        <v>0.19548217856307515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0.70749872499222588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6.6680678767398735E-2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5.1406826268652131E-2</v>
      </c>
      <c r="V132">
        <f t="shared" si="26"/>
        <v>1.3878028324870377</v>
      </c>
      <c r="W132">
        <f t="shared" si="27"/>
        <v>0.24688900483172738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0.74435456311136872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0.10353651688654161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5.7214311153165456E-2</v>
      </c>
      <c r="V133">
        <f t="shared" si="26"/>
        <v>1.4450171436402033</v>
      </c>
      <c r="W133">
        <f t="shared" si="27"/>
        <v>0.30410331598489293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0.78913788529176732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0.14831983906694024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6.416601981297769E-2</v>
      </c>
      <c r="V134">
        <f t="shared" si="26"/>
        <v>1.5091831634531809</v>
      </c>
      <c r="W134">
        <f t="shared" si="27"/>
        <v>0.36826933579787058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0.84254614599796851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0.20172809977314146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7.2630605795734118E-2</v>
      </c>
      <c r="V135">
        <f t="shared" si="26"/>
        <v>1.5818137692489151</v>
      </c>
      <c r="W135">
        <f t="shared" si="27"/>
        <v>0.44089994159360479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0.9057569841180263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0.26493893789319922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8.316331396417441E-2</v>
      </c>
      <c r="V136">
        <f t="shared" si="26"/>
        <v>1.6649770832130895</v>
      </c>
      <c r="W136">
        <f t="shared" si="27"/>
        <v>0.52406325555777911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2.294079860177783E-4</v>
      </c>
      <c r="AA136">
        <f t="shared" si="38"/>
        <v>0.98057927169072567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2.294079860177783E-4</v>
      </c>
      <c r="AF136">
        <f t="shared" si="39"/>
        <v>0.3397612254658986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9.6650304505111403E-2</v>
      </c>
      <c r="V137">
        <f t="shared" ref="V137:V200" si="40">U137+V136</f>
        <v>1.7616273877182009</v>
      </c>
      <c r="W137">
        <f t="shared" si="27"/>
        <v>0.62071356006289058</v>
      </c>
      <c r="X137">
        <f t="shared" si="38"/>
        <v>0</v>
      </c>
      <c r="Y137">
        <f t="shared" si="38"/>
        <v>0</v>
      </c>
      <c r="Z137">
        <f t="shared" si="38"/>
        <v>5.5602274911369584E-3</v>
      </c>
      <c r="AA137">
        <f t="shared" si="38"/>
        <v>1.0697592026295333</v>
      </c>
      <c r="AC137">
        <f t="shared" si="39"/>
        <v>0</v>
      </c>
      <c r="AD137">
        <f t="shared" si="39"/>
        <v>0</v>
      </c>
      <c r="AE137">
        <f t="shared" si="39"/>
        <v>5.5602274911369584E-3</v>
      </c>
      <c r="AF137">
        <f t="shared" si="39"/>
        <v>0.42894115640470615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0.11462166301942907</v>
      </c>
      <c r="V138">
        <f t="shared" si="40"/>
        <v>1.8762490507376299</v>
      </c>
      <c r="W138">
        <f t="shared" si="27"/>
        <v>0.73533522308231958</v>
      </c>
      <c r="X138">
        <f t="shared" si="38"/>
        <v>0</v>
      </c>
      <c r="Y138">
        <f t="shared" si="38"/>
        <v>3.0029259261977499E-4</v>
      </c>
      <c r="Z138">
        <f t="shared" si="38"/>
        <v>2.0247122457187173E-2</v>
      </c>
      <c r="AA138">
        <f t="shared" si="38"/>
        <v>1.1776043956545017</v>
      </c>
      <c r="AC138">
        <f t="shared" si="39"/>
        <v>0</v>
      </c>
      <c r="AD138">
        <f t="shared" si="39"/>
        <v>3.0029259261977499E-4</v>
      </c>
      <c r="AE138">
        <f t="shared" si="39"/>
        <v>2.0247122457187173E-2</v>
      </c>
      <c r="AF138">
        <f t="shared" si="39"/>
        <v>0.53678634942967451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0.14003592632384546</v>
      </c>
      <c r="V139">
        <f t="shared" si="40"/>
        <v>2.0162849770614755</v>
      </c>
      <c r="W139">
        <f t="shared" si="27"/>
        <v>0.87537114940616512</v>
      </c>
      <c r="X139">
        <f t="shared" si="38"/>
        <v>0</v>
      </c>
      <c r="Y139">
        <f t="shared" si="38"/>
        <v>8.0881499635008375E-3</v>
      </c>
      <c r="Z139">
        <f t="shared" si="38"/>
        <v>4.9003586836296104E-2</v>
      </c>
      <c r="AA139">
        <f t="shared" si="38"/>
        <v>1.311391227704743</v>
      </c>
      <c r="AC139">
        <f t="shared" si="39"/>
        <v>0</v>
      </c>
      <c r="AD139">
        <f t="shared" si="39"/>
        <v>8.0881499635008375E-3</v>
      </c>
      <c r="AE139">
        <f t="shared" si="39"/>
        <v>4.9003586836296104E-2</v>
      </c>
      <c r="AF139">
        <f t="shared" si="39"/>
        <v>0.67057318147991574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0.17972964867558794</v>
      </c>
      <c r="V140">
        <f t="shared" si="40"/>
        <v>2.1960146257370634</v>
      </c>
      <c r="W140">
        <f t="shared" si="27"/>
        <v>1.0551007980817531</v>
      </c>
      <c r="X140">
        <f t="shared" si="38"/>
        <v>0</v>
      </c>
      <c r="Y140">
        <f t="shared" si="38"/>
        <v>3.2122932490522262E-2</v>
      </c>
      <c r="Z140">
        <f t="shared" si="38"/>
        <v>0.10085981327505568</v>
      </c>
      <c r="AA140">
        <f t="shared" si="38"/>
        <v>1.4852054480737475</v>
      </c>
      <c r="AC140">
        <f t="shared" si="39"/>
        <v>0</v>
      </c>
      <c r="AD140">
        <f t="shared" si="39"/>
        <v>3.2122932490522262E-2</v>
      </c>
      <c r="AE140">
        <f t="shared" si="39"/>
        <v>0.10085981327505568</v>
      </c>
      <c r="AF140">
        <f t="shared" si="39"/>
        <v>0.84438740184892025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0.25577647533849823</v>
      </c>
      <c r="V141">
        <f t="shared" si="40"/>
        <v>2.4517911010755618</v>
      </c>
      <c r="W141">
        <f t="shared" si="27"/>
        <v>1.3108772734202514</v>
      </c>
      <c r="X141">
        <f t="shared" si="38"/>
        <v>1.6124727537230314E-4</v>
      </c>
      <c r="Y141">
        <f t="shared" si="38"/>
        <v>8.9739034324931966E-2</v>
      </c>
      <c r="Z141">
        <f t="shared" si="38"/>
        <v>0.19859448063147869</v>
      </c>
      <c r="AA141">
        <f t="shared" si="38"/>
        <v>1.7350506063579179</v>
      </c>
      <c r="AC141">
        <f t="shared" si="39"/>
        <v>1.6124727537230314E-4</v>
      </c>
      <c r="AD141">
        <f t="shared" si="39"/>
        <v>8.9739034324931966E-2</v>
      </c>
      <c r="AE141">
        <f t="shared" si="39"/>
        <v>0.19859448063147869</v>
      </c>
      <c r="AF141">
        <f t="shared" si="39"/>
        <v>1.0942325601330904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0.77540291189983923</v>
      </c>
      <c r="V142">
        <f t="shared" si="40"/>
        <v>3.2271940129754011</v>
      </c>
      <c r="W142">
        <f t="shared" si="27"/>
        <v>2.0862801853200907</v>
      </c>
      <c r="X142">
        <f t="shared" si="38"/>
        <v>9.0570918674636944E-2</v>
      </c>
      <c r="Y142">
        <f t="shared" si="38"/>
        <v>0.39090281391918369</v>
      </c>
      <c r="Z142">
        <f t="shared" si="38"/>
        <v>0.61578861757420911</v>
      </c>
      <c r="AA142">
        <f t="shared" si="38"/>
        <v>2.5007148180527086</v>
      </c>
      <c r="AC142">
        <f t="shared" si="39"/>
        <v>9.0570918674636944E-2</v>
      </c>
      <c r="AD142">
        <f t="shared" si="39"/>
        <v>0.39090281391918369</v>
      </c>
      <c r="AE142">
        <f t="shared" si="39"/>
        <v>0.61578861757420911</v>
      </c>
      <c r="AF142">
        <f t="shared" si="39"/>
        <v>1.8598967718278812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0.38582500845467133</v>
      </c>
      <c r="V143">
        <f t="shared" si="40"/>
        <v>3.6130190214300724</v>
      </c>
      <c r="W143">
        <f t="shared" si="27"/>
        <v>2.472105193774762</v>
      </c>
      <c r="X143">
        <f t="shared" si="38"/>
        <v>0.18772502447278017</v>
      </c>
      <c r="Y143">
        <f t="shared" si="38"/>
        <v>0.59262444693318728</v>
      </c>
      <c r="Z143">
        <f t="shared" si="38"/>
        <v>0.86965729266100789</v>
      </c>
      <c r="AA143">
        <f t="shared" si="38"/>
        <v>2.8838292494753377</v>
      </c>
      <c r="AC143">
        <f t="shared" si="39"/>
        <v>0.18772502447278017</v>
      </c>
      <c r="AD143">
        <f t="shared" si="39"/>
        <v>0.59262444693318728</v>
      </c>
      <c r="AE143">
        <f t="shared" si="39"/>
        <v>0.86965729266100789</v>
      </c>
      <c r="AF143">
        <f t="shared" si="39"/>
        <v>2.2430112032505103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0.15652112526547449</v>
      </c>
      <c r="V144">
        <f t="shared" si="40"/>
        <v>3.7695401466955469</v>
      </c>
      <c r="W144">
        <f t="shared" ref="W144:W207" si="41">IF(R144-R143=1,V144-V143,V144-V143+W143)</f>
        <v>2.6286263190402366</v>
      </c>
      <c r="X144">
        <f t="shared" si="38"/>
        <v>0.23534063298628466</v>
      </c>
      <c r="Y144">
        <f t="shared" si="38"/>
        <v>0.68190544121027741</v>
      </c>
      <c r="Z144">
        <f t="shared" si="38"/>
        <v>0.9789189478251763</v>
      </c>
      <c r="AA144">
        <f t="shared" si="38"/>
        <v>3.0394643607795473</v>
      </c>
      <c r="AC144">
        <f t="shared" si="39"/>
        <v>0.23534063298628466</v>
      </c>
      <c r="AD144">
        <f t="shared" si="39"/>
        <v>0.68190544121027741</v>
      </c>
      <c r="AE144">
        <f t="shared" si="39"/>
        <v>0.9789189478251763</v>
      </c>
      <c r="AF144">
        <f t="shared" si="39"/>
        <v>2.3986463145547199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0.10413679456259747</v>
      </c>
      <c r="V145">
        <f t="shared" si="40"/>
        <v>3.8736769412581444</v>
      </c>
      <c r="W145">
        <f t="shared" si="41"/>
        <v>2.7327631136028341</v>
      </c>
      <c r="X145">
        <f t="shared" si="38"/>
        <v>0.26942698605223564</v>
      </c>
      <c r="Y145">
        <f t="shared" si="38"/>
        <v>0.74340945536140068</v>
      </c>
      <c r="Z145">
        <f t="shared" si="38"/>
        <v>1.0533447379052099</v>
      </c>
      <c r="AA145">
        <f t="shared" si="38"/>
        <v>3.1430647282915274</v>
      </c>
      <c r="AC145">
        <f t="shared" si="39"/>
        <v>0.26942698605223564</v>
      </c>
      <c r="AD145">
        <f t="shared" si="39"/>
        <v>0.74340945536140068</v>
      </c>
      <c r="AE145">
        <f t="shared" si="39"/>
        <v>1.0533447379052099</v>
      </c>
      <c r="AF145">
        <f t="shared" si="39"/>
        <v>2.5022466820667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7.7020852163552186E-2</v>
      </c>
      <c r="V146">
        <f t="shared" si="40"/>
        <v>3.9506977934216967</v>
      </c>
      <c r="W146">
        <f t="shared" si="41"/>
        <v>2.8097839657663863</v>
      </c>
      <c r="X146">
        <f t="shared" si="38"/>
        <v>0.29582206950366285</v>
      </c>
      <c r="Y146">
        <f t="shared" si="38"/>
        <v>0.78991488012195232</v>
      </c>
      <c r="Z146">
        <f t="shared" si="38"/>
        <v>1.1092186273820315</v>
      </c>
      <c r="AA146">
        <f t="shared" si="38"/>
        <v>3.2197130075800522</v>
      </c>
      <c r="AC146">
        <f t="shared" si="39"/>
        <v>0.29582206950366285</v>
      </c>
      <c r="AD146">
        <f t="shared" si="39"/>
        <v>0.78991488012195232</v>
      </c>
      <c r="AE146">
        <f t="shared" si="39"/>
        <v>1.1092186273820315</v>
      </c>
      <c r="AF146">
        <f t="shared" si="39"/>
        <v>2.5788949613552248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6.0112384350335751E-2</v>
      </c>
      <c r="V147">
        <f t="shared" si="40"/>
        <v>4.0108101777720329</v>
      </c>
      <c r="W147">
        <f t="shared" si="41"/>
        <v>2.8698963501167225</v>
      </c>
      <c r="X147">
        <f t="shared" si="38"/>
        <v>0.31710121317831574</v>
      </c>
      <c r="Y147">
        <f t="shared" si="38"/>
        <v>0.82678585118702175</v>
      </c>
      <c r="Z147">
        <f t="shared" si="38"/>
        <v>1.1532912215189033</v>
      </c>
      <c r="AA147">
        <f t="shared" si="38"/>
        <v>3.2795477569840608</v>
      </c>
      <c r="AC147">
        <f t="shared" si="39"/>
        <v>0.31710121317831574</v>
      </c>
      <c r="AD147">
        <f t="shared" si="39"/>
        <v>0.82678585118702175</v>
      </c>
      <c r="AE147">
        <f t="shared" si="39"/>
        <v>1.1532912215189033</v>
      </c>
      <c r="AF147">
        <f t="shared" si="39"/>
        <v>2.6387297107592333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4.8538494468488874E-2</v>
      </c>
      <c r="V148">
        <f t="shared" si="40"/>
        <v>4.0593486722405219</v>
      </c>
      <c r="W148">
        <f t="shared" si="41"/>
        <v>2.9184348445852115</v>
      </c>
      <c r="X148">
        <f t="shared" si="38"/>
        <v>0.33470742603388809</v>
      </c>
      <c r="Y148">
        <f t="shared" si="38"/>
        <v>0.85691367064132129</v>
      </c>
      <c r="Z148">
        <f t="shared" si="38"/>
        <v>1.189164293584771</v>
      </c>
      <c r="AA148">
        <f t="shared" si="38"/>
        <v>3.3278699755143228</v>
      </c>
      <c r="AC148">
        <f t="shared" si="39"/>
        <v>0.33470742603388809</v>
      </c>
      <c r="AD148">
        <f t="shared" si="39"/>
        <v>0.85691367064132129</v>
      </c>
      <c r="AE148">
        <f t="shared" si="39"/>
        <v>1.189164293584771</v>
      </c>
      <c r="AF148">
        <f t="shared" si="39"/>
        <v>2.6870519292894954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4.0146693148459381E-2</v>
      </c>
      <c r="V149">
        <f t="shared" si="40"/>
        <v>4.0994953653889814</v>
      </c>
      <c r="W149">
        <f t="shared" si="41"/>
        <v>2.9585815377336711</v>
      </c>
      <c r="X149">
        <f t="shared" si="38"/>
        <v>0.34955075111600376</v>
      </c>
      <c r="Y149">
        <f t="shared" si="38"/>
        <v>0.88206677772998765</v>
      </c>
      <c r="Z149">
        <f t="shared" si="38"/>
        <v>1.2190226442152181</v>
      </c>
      <c r="AA149">
        <f t="shared" si="38"/>
        <v>3.3678428663121238</v>
      </c>
      <c r="AC149">
        <f t="shared" si="39"/>
        <v>0.34955075111600376</v>
      </c>
      <c r="AD149">
        <f t="shared" si="39"/>
        <v>0.88206677772998765</v>
      </c>
      <c r="AE149">
        <f t="shared" si="39"/>
        <v>1.2190226442152181</v>
      </c>
      <c r="AF149">
        <f t="shared" si="39"/>
        <v>2.7270248200872964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3.381525585350454E-2</v>
      </c>
      <c r="V150">
        <f t="shared" si="40"/>
        <v>4.1333106212424857</v>
      </c>
      <c r="W150">
        <f t="shared" si="41"/>
        <v>2.9923967935871754</v>
      </c>
      <c r="X150">
        <f t="shared" si="38"/>
        <v>0.36224760959434132</v>
      </c>
      <c r="Y150">
        <f t="shared" si="38"/>
        <v>0.90341400605038968</v>
      </c>
      <c r="Z150">
        <f t="shared" si="38"/>
        <v>1.2443004900297816</v>
      </c>
      <c r="AA150">
        <f t="shared" si="38"/>
        <v>3.4015151608846885</v>
      </c>
      <c r="AC150">
        <f t="shared" si="39"/>
        <v>0.36224760959434132</v>
      </c>
      <c r="AD150">
        <f t="shared" si="39"/>
        <v>0.90341400605038968</v>
      </c>
      <c r="AE150">
        <f t="shared" si="39"/>
        <v>1.2443004900297816</v>
      </c>
      <c r="AF150">
        <f t="shared" si="39"/>
        <v>2.7606971146598611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2.0747376831168583E-3</v>
      </c>
      <c r="V151">
        <f t="shared" si="40"/>
        <v>4.1353853589256024</v>
      </c>
      <c r="W151">
        <f t="shared" si="41"/>
        <v>2.074737683116723E-3</v>
      </c>
      <c r="X151">
        <f t="shared" si="38"/>
        <v>0.36224760959434132</v>
      </c>
      <c r="Y151">
        <f t="shared" si="38"/>
        <v>0.90341400605038968</v>
      </c>
      <c r="Z151">
        <f t="shared" si="38"/>
        <v>1.2443004900297816</v>
      </c>
      <c r="AA151">
        <f t="shared" si="38"/>
        <v>3.4015151608846885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2.2523765952554751E-3</v>
      </c>
      <c r="V152">
        <f t="shared" si="40"/>
        <v>4.1376377355208582</v>
      </c>
      <c r="W152">
        <f t="shared" si="41"/>
        <v>4.3271142783725125E-3</v>
      </c>
      <c r="X152">
        <f t="shared" ref="X152:AA167" si="42">X151+IF(AC152&gt;AC151,AC152-AC151,0)</f>
        <v>0.36224760959434132</v>
      </c>
      <c r="Y152">
        <f t="shared" si="42"/>
        <v>0.90341400605038968</v>
      </c>
      <c r="Z152">
        <f t="shared" si="42"/>
        <v>1.2443004900297816</v>
      </c>
      <c r="AA152">
        <f t="shared" si="42"/>
        <v>3.4015151608846885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2.454524647329895E-3</v>
      </c>
      <c r="V153">
        <f t="shared" si="40"/>
        <v>4.1400922601681884</v>
      </c>
      <c r="W153">
        <f t="shared" si="41"/>
        <v>6.7816389257027154E-3</v>
      </c>
      <c r="X153">
        <f t="shared" si="42"/>
        <v>0.36224760959434132</v>
      </c>
      <c r="Y153">
        <f t="shared" si="42"/>
        <v>0.90341400605038968</v>
      </c>
      <c r="Z153">
        <f t="shared" si="42"/>
        <v>1.2443004900297816</v>
      </c>
      <c r="AA153">
        <f t="shared" si="42"/>
        <v>3.4015151608846885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2.6862388492187484E-3</v>
      </c>
      <c r="V154">
        <f t="shared" si="40"/>
        <v>4.1427784990174068</v>
      </c>
      <c r="W154">
        <f t="shared" si="41"/>
        <v>9.4678777749210852E-3</v>
      </c>
      <c r="X154">
        <f t="shared" si="42"/>
        <v>0.36224760959434132</v>
      </c>
      <c r="Y154">
        <f t="shared" si="42"/>
        <v>0.90341400605038968</v>
      </c>
      <c r="Z154">
        <f t="shared" si="42"/>
        <v>1.2443004900297816</v>
      </c>
      <c r="AA154">
        <f t="shared" si="42"/>
        <v>3.4015151608846885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2.9540666822643691E-3</v>
      </c>
      <c r="V155">
        <f t="shared" si="40"/>
        <v>4.1457325656996709</v>
      </c>
      <c r="W155">
        <f t="shared" si="41"/>
        <v>1.2421944457185141E-2</v>
      </c>
      <c r="X155">
        <f t="shared" si="42"/>
        <v>0.36224760959434132</v>
      </c>
      <c r="Y155">
        <f t="shared" si="42"/>
        <v>0.90341400605038968</v>
      </c>
      <c r="Z155">
        <f t="shared" si="42"/>
        <v>1.2443004900297816</v>
      </c>
      <c r="AA155">
        <f t="shared" si="42"/>
        <v>3.4015151608846885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3.2666545120548138E-3</v>
      </c>
      <c r="V156">
        <f t="shared" si="40"/>
        <v>4.1489992202117261</v>
      </c>
      <c r="W156">
        <f t="shared" si="41"/>
        <v>1.5688598969240353E-2</v>
      </c>
      <c r="X156">
        <f t="shared" si="42"/>
        <v>0.36224760959434132</v>
      </c>
      <c r="Y156">
        <f t="shared" si="42"/>
        <v>0.90341400605038968</v>
      </c>
      <c r="Z156">
        <f t="shared" si="42"/>
        <v>1.2443004900297816</v>
      </c>
      <c r="AA156">
        <f t="shared" si="42"/>
        <v>3.4015151608846885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3.6356920130773988E-3</v>
      </c>
      <c r="V157">
        <f t="shared" si="40"/>
        <v>4.1526349122248032</v>
      </c>
      <c r="W157">
        <f t="shared" si="41"/>
        <v>1.9324290982317471E-2</v>
      </c>
      <c r="X157">
        <f t="shared" si="42"/>
        <v>0.36224760959434132</v>
      </c>
      <c r="Y157">
        <f t="shared" si="42"/>
        <v>0.90341400605038968</v>
      </c>
      <c r="Z157">
        <f t="shared" si="42"/>
        <v>1.2443004900297816</v>
      </c>
      <c r="AA157">
        <f t="shared" si="42"/>
        <v>3.4015151608846885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4.0774393861089456E-3</v>
      </c>
      <c r="V158">
        <f t="shared" si="40"/>
        <v>4.1567123516109126</v>
      </c>
      <c r="W158">
        <f t="shared" si="41"/>
        <v>2.3401730368426854E-2</v>
      </c>
      <c r="X158">
        <f t="shared" si="42"/>
        <v>0.36224760959434132</v>
      </c>
      <c r="Y158">
        <f t="shared" si="42"/>
        <v>0.90341400605038968</v>
      </c>
      <c r="Z158">
        <f t="shared" si="42"/>
        <v>1.2443004900297816</v>
      </c>
      <c r="AA158">
        <f t="shared" si="42"/>
        <v>3.4015151608846885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4.6153227763175465E-3</v>
      </c>
      <c r="V159">
        <f t="shared" si="40"/>
        <v>4.1613276743872305</v>
      </c>
      <c r="W159">
        <f t="shared" si="41"/>
        <v>2.8017053144744786E-2</v>
      </c>
      <c r="X159">
        <f t="shared" si="42"/>
        <v>0.36224760959434132</v>
      </c>
      <c r="Y159">
        <f t="shared" si="42"/>
        <v>0.90341400605038968</v>
      </c>
      <c r="Z159">
        <f t="shared" si="42"/>
        <v>1.2443004900297816</v>
      </c>
      <c r="AA159">
        <f t="shared" si="42"/>
        <v>3.4015151608846885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5.2846253020712771E-3</v>
      </c>
      <c r="V160">
        <f t="shared" si="40"/>
        <v>4.1666122996893016</v>
      </c>
      <c r="W160">
        <f t="shared" si="41"/>
        <v>3.3301678446815863E-2</v>
      </c>
      <c r="X160">
        <f t="shared" si="42"/>
        <v>0.36224760959434132</v>
      </c>
      <c r="Y160">
        <f t="shared" si="42"/>
        <v>0.90341400605038968</v>
      </c>
      <c r="Z160">
        <f t="shared" si="42"/>
        <v>1.2443004900297816</v>
      </c>
      <c r="AA160">
        <f t="shared" si="42"/>
        <v>3.4015151608846885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6.1416581458097466E-3</v>
      </c>
      <c r="V161">
        <f t="shared" si="40"/>
        <v>4.1727539578351109</v>
      </c>
      <c r="W161">
        <f t="shared" si="41"/>
        <v>3.9443336592625222E-2</v>
      </c>
      <c r="X161">
        <f t="shared" si="42"/>
        <v>0.36224760959434132</v>
      </c>
      <c r="Y161">
        <f t="shared" si="42"/>
        <v>0.90341400605038968</v>
      </c>
      <c r="Z161">
        <f t="shared" si="42"/>
        <v>1.2443004900297816</v>
      </c>
      <c r="AA161">
        <f t="shared" si="42"/>
        <v>3.4015151608846885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7.2836508273215698E-3</v>
      </c>
      <c r="V162">
        <f t="shared" si="40"/>
        <v>4.1800376086624329</v>
      </c>
      <c r="W162">
        <f t="shared" si="41"/>
        <v>4.6726987419947186E-2</v>
      </c>
      <c r="X162">
        <f t="shared" si="42"/>
        <v>0.36224760959434132</v>
      </c>
      <c r="Y162">
        <f t="shared" si="42"/>
        <v>0.90341400605038968</v>
      </c>
      <c r="Z162">
        <f t="shared" si="42"/>
        <v>1.2443004900297816</v>
      </c>
      <c r="AA162">
        <f t="shared" si="42"/>
        <v>3.401681528476372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1.663675916833626E-4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8.8986040138898347E-3</v>
      </c>
      <c r="V163">
        <f t="shared" si="40"/>
        <v>4.1889362126763228</v>
      </c>
      <c r="W163">
        <f t="shared" si="41"/>
        <v>5.5625591433837052E-2</v>
      </c>
      <c r="X163">
        <f t="shared" si="42"/>
        <v>0.36224760959434132</v>
      </c>
      <c r="Y163">
        <f t="shared" si="42"/>
        <v>0.90341400605038968</v>
      </c>
      <c r="Z163">
        <f t="shared" si="42"/>
        <v>1.2443004900297816</v>
      </c>
      <c r="AA163">
        <f t="shared" si="42"/>
        <v>3.4025170953160528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1.0019344313643393E-3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1.1420947574702899E-2</v>
      </c>
      <c r="V164">
        <f t="shared" si="40"/>
        <v>4.2003571602510252</v>
      </c>
      <c r="W164">
        <f t="shared" si="41"/>
        <v>6.7046539008539519E-2</v>
      </c>
      <c r="X164">
        <f t="shared" si="42"/>
        <v>0.36224760959434132</v>
      </c>
      <c r="Y164">
        <f t="shared" si="42"/>
        <v>0.90341400605038968</v>
      </c>
      <c r="Z164">
        <f t="shared" si="42"/>
        <v>1.2443004900297816</v>
      </c>
      <c r="AA164">
        <f t="shared" si="42"/>
        <v>3.4045025193778913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2.9873584932025724E-3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1.6253354620172109E-2</v>
      </c>
      <c r="V165">
        <f t="shared" si="40"/>
        <v>4.2166105148711974</v>
      </c>
      <c r="W165">
        <f t="shared" si="41"/>
        <v>8.3299893628711708E-2</v>
      </c>
      <c r="X165">
        <f t="shared" si="42"/>
        <v>0.36224760959434132</v>
      </c>
      <c r="Y165">
        <f t="shared" si="42"/>
        <v>0.90341400605038968</v>
      </c>
      <c r="Z165">
        <f t="shared" si="42"/>
        <v>1.2443004900297816</v>
      </c>
      <c r="AA165">
        <f t="shared" si="42"/>
        <v>3.4088351455183687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7.3199846336799495E-3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4.9273094736110121E-2</v>
      </c>
      <c r="V166">
        <f t="shared" si="40"/>
        <v>4.2658836096073074</v>
      </c>
      <c r="W166">
        <f t="shared" si="41"/>
        <v>0.13257298836482168</v>
      </c>
      <c r="X166">
        <f t="shared" si="42"/>
        <v>0.36224760959434132</v>
      </c>
      <c r="Y166">
        <f t="shared" si="42"/>
        <v>0.90341400605038968</v>
      </c>
      <c r="Z166">
        <f t="shared" si="42"/>
        <v>1.2443004900297816</v>
      </c>
      <c r="AA166">
        <f t="shared" si="42"/>
        <v>3.4299742385221843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2.8459077637495448E-2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2.4517308229561021E-2</v>
      </c>
      <c r="V167">
        <f t="shared" si="40"/>
        <v>4.2904009178368687</v>
      </c>
      <c r="W167">
        <f t="shared" si="41"/>
        <v>0.15709029659438301</v>
      </c>
      <c r="X167">
        <f t="shared" si="42"/>
        <v>0.36224760959434132</v>
      </c>
      <c r="Y167">
        <f t="shared" si="42"/>
        <v>0.90341400605038968</v>
      </c>
      <c r="Z167">
        <f t="shared" si="42"/>
        <v>1.2443004900297816</v>
      </c>
      <c r="AA167">
        <f t="shared" si="42"/>
        <v>3.4437171264496267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4.2201965564937917E-2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9.9461584616856568E-3</v>
      </c>
      <c r="V168">
        <f t="shared" si="40"/>
        <v>4.3003470762985545</v>
      </c>
      <c r="W168">
        <f t="shared" si="41"/>
        <v>0.16703645505606879</v>
      </c>
      <c r="X168">
        <f t="shared" ref="X168:AA183" si="45">X167+IF(AC168&gt;AC167,AC168-AC167,0)</f>
        <v>0.36224760959434132</v>
      </c>
      <c r="Y168">
        <f t="shared" si="45"/>
        <v>0.90341400605038968</v>
      </c>
      <c r="Z168">
        <f t="shared" si="45"/>
        <v>1.2443004900297816</v>
      </c>
      <c r="AA168">
        <f t="shared" si="45"/>
        <v>3.4497483909714406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4.8233230086751788E-2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6.6173882832419708E-3</v>
      </c>
      <c r="V169">
        <f t="shared" si="40"/>
        <v>4.3069644645817968</v>
      </c>
      <c r="W169">
        <f t="shared" si="41"/>
        <v>0.17365384333931111</v>
      </c>
      <c r="X169">
        <f t="shared" si="45"/>
        <v>0.36224760959434132</v>
      </c>
      <c r="Y169">
        <f t="shared" si="45"/>
        <v>0.90341400605038968</v>
      </c>
      <c r="Z169">
        <f t="shared" si="45"/>
        <v>1.2443004900297816</v>
      </c>
      <c r="AA169">
        <f t="shared" si="45"/>
        <v>3.4538891678240127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5.2374006939324029E-2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4.8943016424999649E-3</v>
      </c>
      <c r="V170">
        <f t="shared" si="40"/>
        <v>4.3118587662242964</v>
      </c>
      <c r="W170">
        <f t="shared" si="41"/>
        <v>0.17854814498181071</v>
      </c>
      <c r="X170">
        <f t="shared" si="45"/>
        <v>0.36224760959434132</v>
      </c>
      <c r="Y170">
        <f t="shared" si="45"/>
        <v>0.90341400605038968</v>
      </c>
      <c r="Z170">
        <f t="shared" si="45"/>
        <v>1.2443004900297816</v>
      </c>
      <c r="AA170">
        <f t="shared" si="45"/>
        <v>3.4570134268323551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5.549826594766652E-2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3.8198505105564474E-3</v>
      </c>
      <c r="V171">
        <f t="shared" si="40"/>
        <v>4.3156786167348526</v>
      </c>
      <c r="W171">
        <f t="shared" si="41"/>
        <v>0.18236799549236693</v>
      </c>
      <c r="X171">
        <f t="shared" si="45"/>
        <v>0.36224760959434132</v>
      </c>
      <c r="Y171">
        <f t="shared" si="45"/>
        <v>0.90341400605038968</v>
      </c>
      <c r="Z171">
        <f t="shared" si="45"/>
        <v>1.2443004900297816</v>
      </c>
      <c r="AA171">
        <f t="shared" si="45"/>
        <v>3.4594866436447265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5.7971482760037683E-2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3.0843859361247071E-3</v>
      </c>
      <c r="V172">
        <f t="shared" si="40"/>
        <v>4.3187630026709778</v>
      </c>
      <c r="W172">
        <f t="shared" si="41"/>
        <v>0.18545238142849207</v>
      </c>
      <c r="X172">
        <f t="shared" si="45"/>
        <v>0.36224760959434132</v>
      </c>
      <c r="Y172">
        <f t="shared" si="45"/>
        <v>0.90341400605038968</v>
      </c>
      <c r="Z172">
        <f t="shared" si="45"/>
        <v>1.2443004900297816</v>
      </c>
      <c r="AA172">
        <f t="shared" si="45"/>
        <v>3.461505201892765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5.9990041008076402E-2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2.5511276582633018E-3</v>
      </c>
      <c r="V173">
        <f t="shared" si="40"/>
        <v>4.3213141303292408</v>
      </c>
      <c r="W173">
        <f t="shared" si="41"/>
        <v>0.18800350908675512</v>
      </c>
      <c r="X173">
        <f t="shared" si="45"/>
        <v>0.36224760959434132</v>
      </c>
      <c r="Y173">
        <f t="shared" si="45"/>
        <v>0.90341400605038968</v>
      </c>
      <c r="Z173">
        <f t="shared" si="45"/>
        <v>1.2443004900297816</v>
      </c>
      <c r="AA173">
        <f t="shared" si="45"/>
        <v>3.4631889154874504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6.1673754602761838E-2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2.1487955224634963E-3</v>
      </c>
      <c r="V174">
        <f t="shared" si="40"/>
        <v>4.3234629258517039</v>
      </c>
      <c r="W174">
        <f t="shared" si="41"/>
        <v>0.19015230460921817</v>
      </c>
      <c r="X174">
        <f t="shared" si="45"/>
        <v>0.36224760959434132</v>
      </c>
      <c r="Y174">
        <f t="shared" si="45"/>
        <v>0.90341400605038968</v>
      </c>
      <c r="Z174">
        <f t="shared" si="45"/>
        <v>1.2443004900297816</v>
      </c>
      <c r="AA174">
        <f t="shared" si="45"/>
        <v>3.4646168108067865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6.3101649922097797E-2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4.3234629258517039</v>
      </c>
      <c r="W175">
        <f t="shared" si="41"/>
        <v>0</v>
      </c>
      <c r="X175">
        <f t="shared" si="45"/>
        <v>0.36224760959434132</v>
      </c>
      <c r="Y175">
        <f t="shared" si="45"/>
        <v>0.90341400605038968</v>
      </c>
      <c r="Z175">
        <f t="shared" si="45"/>
        <v>1.2443004900297816</v>
      </c>
      <c r="AA175">
        <f t="shared" si="45"/>
        <v>3.4646168108067865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4.3234629258517039</v>
      </c>
      <c r="W176">
        <f t="shared" si="41"/>
        <v>0</v>
      </c>
      <c r="X176">
        <f t="shared" si="45"/>
        <v>0.36224760959434132</v>
      </c>
      <c r="Y176">
        <f t="shared" si="45"/>
        <v>0.90341400605038968</v>
      </c>
      <c r="Z176">
        <f t="shared" si="45"/>
        <v>1.2443004900297816</v>
      </c>
      <c r="AA176">
        <f t="shared" si="45"/>
        <v>3.4646168108067865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4.3234629258517039</v>
      </c>
      <c r="W177">
        <f t="shared" si="41"/>
        <v>0</v>
      </c>
      <c r="X177">
        <f t="shared" si="45"/>
        <v>0.36224760959434132</v>
      </c>
      <c r="Y177">
        <f t="shared" si="45"/>
        <v>0.90341400605038968</v>
      </c>
      <c r="Z177">
        <f t="shared" si="45"/>
        <v>1.2443004900297816</v>
      </c>
      <c r="AA177">
        <f t="shared" si="45"/>
        <v>3.4646168108067865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4.3234629258517039</v>
      </c>
      <c r="W178">
        <f t="shared" si="41"/>
        <v>0</v>
      </c>
      <c r="X178">
        <f t="shared" si="45"/>
        <v>0.36224760959434132</v>
      </c>
      <c r="Y178">
        <f t="shared" si="45"/>
        <v>0.90341400605038968</v>
      </c>
      <c r="Z178">
        <f t="shared" si="45"/>
        <v>1.2443004900297816</v>
      </c>
      <c r="AA178">
        <f t="shared" si="45"/>
        <v>3.4646168108067865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4.3234629258517039</v>
      </c>
      <c r="W179">
        <f t="shared" si="41"/>
        <v>0</v>
      </c>
      <c r="X179">
        <f t="shared" si="45"/>
        <v>0.36224760959434132</v>
      </c>
      <c r="Y179">
        <f t="shared" si="45"/>
        <v>0.90341400605038968</v>
      </c>
      <c r="Z179">
        <f t="shared" si="45"/>
        <v>1.2443004900297816</v>
      </c>
      <c r="AA179">
        <f t="shared" si="45"/>
        <v>3.4646168108067865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4.3234629258517039</v>
      </c>
      <c r="W180">
        <f t="shared" si="41"/>
        <v>0</v>
      </c>
      <c r="X180">
        <f t="shared" si="45"/>
        <v>0.36224760959434132</v>
      </c>
      <c r="Y180">
        <f t="shared" si="45"/>
        <v>0.90341400605038968</v>
      </c>
      <c r="Z180">
        <f t="shared" si="45"/>
        <v>1.2443004900297816</v>
      </c>
      <c r="AA180">
        <f t="shared" si="45"/>
        <v>3.4646168108067865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4.3234629258517039</v>
      </c>
      <c r="W181">
        <f t="shared" si="41"/>
        <v>0</v>
      </c>
      <c r="X181">
        <f t="shared" si="45"/>
        <v>0.36224760959434132</v>
      </c>
      <c r="Y181">
        <f t="shared" si="45"/>
        <v>0.90341400605038968</v>
      </c>
      <c r="Z181">
        <f t="shared" si="45"/>
        <v>1.2443004900297816</v>
      </c>
      <c r="AA181">
        <f t="shared" si="45"/>
        <v>3.4646168108067865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4.3234629258517039</v>
      </c>
      <c r="W182">
        <f t="shared" si="41"/>
        <v>0</v>
      </c>
      <c r="X182">
        <f t="shared" si="45"/>
        <v>0.36224760959434132</v>
      </c>
      <c r="Y182">
        <f t="shared" si="45"/>
        <v>0.90341400605038968</v>
      </c>
      <c r="Z182">
        <f t="shared" si="45"/>
        <v>1.2443004900297816</v>
      </c>
      <c r="AA182">
        <f t="shared" si="45"/>
        <v>3.4646168108067865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4.3234629258517039</v>
      </c>
      <c r="W183">
        <f t="shared" si="41"/>
        <v>0</v>
      </c>
      <c r="X183">
        <f t="shared" si="45"/>
        <v>0.36224760959434132</v>
      </c>
      <c r="Y183">
        <f t="shared" si="45"/>
        <v>0.90341400605038968</v>
      </c>
      <c r="Z183">
        <f t="shared" si="45"/>
        <v>1.2443004900297816</v>
      </c>
      <c r="AA183">
        <f t="shared" si="45"/>
        <v>3.4646168108067865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4.3234629258517039</v>
      </c>
      <c r="W184">
        <f t="shared" si="41"/>
        <v>0</v>
      </c>
      <c r="X184">
        <f t="shared" ref="X184:AA199" si="47">X183+IF(AC184&gt;AC183,AC184-AC183,0)</f>
        <v>0.36224760959434132</v>
      </c>
      <c r="Y184">
        <f t="shared" si="47"/>
        <v>0.90341400605038968</v>
      </c>
      <c r="Z184">
        <f t="shared" si="47"/>
        <v>1.2443004900297816</v>
      </c>
      <c r="AA184">
        <f t="shared" si="47"/>
        <v>3.4646168108067865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4.3234629258517039</v>
      </c>
      <c r="W185">
        <f t="shared" si="41"/>
        <v>0</v>
      </c>
      <c r="X185">
        <f t="shared" si="47"/>
        <v>0.36224760959434132</v>
      </c>
      <c r="Y185">
        <f t="shared" si="47"/>
        <v>0.90341400605038968</v>
      </c>
      <c r="Z185">
        <f t="shared" si="47"/>
        <v>1.2443004900297816</v>
      </c>
      <c r="AA185">
        <f t="shared" si="47"/>
        <v>3.4646168108067865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4.3234629258517039</v>
      </c>
      <c r="W186">
        <f t="shared" si="41"/>
        <v>0</v>
      </c>
      <c r="X186">
        <f t="shared" si="47"/>
        <v>0.36224760959434132</v>
      </c>
      <c r="Y186">
        <f t="shared" si="47"/>
        <v>0.90341400605038968</v>
      </c>
      <c r="Z186">
        <f t="shared" si="47"/>
        <v>1.2443004900297816</v>
      </c>
      <c r="AA186">
        <f t="shared" si="47"/>
        <v>3.4646168108067865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4.3234629258517039</v>
      </c>
      <c r="W187">
        <f t="shared" si="41"/>
        <v>0</v>
      </c>
      <c r="X187">
        <f t="shared" si="47"/>
        <v>0.36224760959434132</v>
      </c>
      <c r="Y187">
        <f t="shared" si="47"/>
        <v>0.90341400605038968</v>
      </c>
      <c r="Z187">
        <f t="shared" si="47"/>
        <v>1.2443004900297816</v>
      </c>
      <c r="AA187">
        <f t="shared" si="47"/>
        <v>3.4646168108067865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4.3234629258517039</v>
      </c>
      <c r="W188">
        <f t="shared" si="41"/>
        <v>0</v>
      </c>
      <c r="X188">
        <f t="shared" si="47"/>
        <v>0.36224760959434132</v>
      </c>
      <c r="Y188">
        <f t="shared" si="47"/>
        <v>0.90341400605038968</v>
      </c>
      <c r="Z188">
        <f t="shared" si="47"/>
        <v>1.2443004900297816</v>
      </c>
      <c r="AA188">
        <f t="shared" si="47"/>
        <v>3.4646168108067865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4.3234629258517039</v>
      </c>
      <c r="W189">
        <f t="shared" si="41"/>
        <v>0</v>
      </c>
      <c r="X189">
        <f t="shared" si="47"/>
        <v>0.36224760959434132</v>
      </c>
      <c r="Y189">
        <f t="shared" si="47"/>
        <v>0.90341400605038968</v>
      </c>
      <c r="Z189">
        <f t="shared" si="47"/>
        <v>1.2443004900297816</v>
      </c>
      <c r="AA189">
        <f t="shared" si="47"/>
        <v>3.4646168108067865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4.3234629258517039</v>
      </c>
      <c r="W190">
        <f t="shared" si="41"/>
        <v>0</v>
      </c>
      <c r="X190">
        <f t="shared" si="47"/>
        <v>0.36224760959434132</v>
      </c>
      <c r="Y190">
        <f t="shared" si="47"/>
        <v>0.90341400605038968</v>
      </c>
      <c r="Z190">
        <f t="shared" si="47"/>
        <v>1.2443004900297816</v>
      </c>
      <c r="AA190">
        <f t="shared" si="47"/>
        <v>3.4646168108067865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4.3234629258517039</v>
      </c>
      <c r="W191">
        <f t="shared" si="41"/>
        <v>0</v>
      </c>
      <c r="X191">
        <f t="shared" si="47"/>
        <v>0.36224760959434132</v>
      </c>
      <c r="Y191">
        <f t="shared" si="47"/>
        <v>0.90341400605038968</v>
      </c>
      <c r="Z191">
        <f t="shared" si="47"/>
        <v>1.2443004900297816</v>
      </c>
      <c r="AA191">
        <f t="shared" si="47"/>
        <v>3.4646168108067865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4.3234629258517039</v>
      </c>
      <c r="W192">
        <f t="shared" si="41"/>
        <v>0</v>
      </c>
      <c r="X192">
        <f t="shared" si="47"/>
        <v>0.36224760959434132</v>
      </c>
      <c r="Y192">
        <f t="shared" si="47"/>
        <v>0.90341400605038968</v>
      </c>
      <c r="Z192">
        <f t="shared" si="47"/>
        <v>1.2443004900297816</v>
      </c>
      <c r="AA192">
        <f t="shared" si="47"/>
        <v>3.4646168108067865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4.3234629258517039</v>
      </c>
      <c r="W193">
        <f t="shared" si="41"/>
        <v>0</v>
      </c>
      <c r="X193">
        <f t="shared" si="47"/>
        <v>0.36224760959434132</v>
      </c>
      <c r="Y193">
        <f t="shared" si="47"/>
        <v>0.90341400605038968</v>
      </c>
      <c r="Z193">
        <f t="shared" si="47"/>
        <v>1.2443004900297816</v>
      </c>
      <c r="AA193">
        <f t="shared" si="47"/>
        <v>3.4646168108067865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4.3234629258517039</v>
      </c>
      <c r="W194">
        <f t="shared" si="41"/>
        <v>0</v>
      </c>
      <c r="X194">
        <f t="shared" si="47"/>
        <v>0.36224760959434132</v>
      </c>
      <c r="Y194">
        <f t="shared" si="47"/>
        <v>0.90341400605038968</v>
      </c>
      <c r="Z194">
        <f t="shared" si="47"/>
        <v>1.2443004900297816</v>
      </c>
      <c r="AA194">
        <f t="shared" si="47"/>
        <v>3.4646168108067865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4.3234629258517039</v>
      </c>
      <c r="W195">
        <f t="shared" si="41"/>
        <v>0</v>
      </c>
      <c r="X195">
        <f t="shared" si="47"/>
        <v>0.36224760959434132</v>
      </c>
      <c r="Y195">
        <f t="shared" si="47"/>
        <v>0.90341400605038968</v>
      </c>
      <c r="Z195">
        <f t="shared" si="47"/>
        <v>1.2443004900297816</v>
      </c>
      <c r="AA195">
        <f t="shared" si="47"/>
        <v>3.4646168108067865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4.3234629258517039</v>
      </c>
      <c r="W196">
        <f t="shared" si="41"/>
        <v>0</v>
      </c>
      <c r="X196">
        <f t="shared" si="47"/>
        <v>0.36224760959434132</v>
      </c>
      <c r="Y196">
        <f t="shared" si="47"/>
        <v>0.90341400605038968</v>
      </c>
      <c r="Z196">
        <f t="shared" si="47"/>
        <v>1.2443004900297816</v>
      </c>
      <c r="AA196">
        <f t="shared" si="47"/>
        <v>3.4646168108067865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4.3234629258517039</v>
      </c>
      <c r="W197">
        <f t="shared" si="41"/>
        <v>0</v>
      </c>
      <c r="X197">
        <f t="shared" si="47"/>
        <v>0.36224760959434132</v>
      </c>
      <c r="Y197">
        <f t="shared" si="47"/>
        <v>0.90341400605038968</v>
      </c>
      <c r="Z197">
        <f t="shared" si="47"/>
        <v>1.2443004900297816</v>
      </c>
      <c r="AA197">
        <f t="shared" si="47"/>
        <v>3.4646168108067865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4.3234629258517039</v>
      </c>
      <c r="W198">
        <f t="shared" si="41"/>
        <v>0</v>
      </c>
      <c r="X198">
        <f t="shared" si="47"/>
        <v>0.36224760959434132</v>
      </c>
      <c r="Y198">
        <f t="shared" si="47"/>
        <v>0.90341400605038968</v>
      </c>
      <c r="Z198">
        <f t="shared" si="47"/>
        <v>1.2443004900297816</v>
      </c>
      <c r="AA198">
        <f t="shared" si="47"/>
        <v>3.4646168108067865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7.3161802509910381E-3</v>
      </c>
      <c r="V199">
        <f t="shared" si="40"/>
        <v>4.3307791061026952</v>
      </c>
      <c r="W199">
        <f t="shared" si="41"/>
        <v>7.3161802509913443E-3</v>
      </c>
      <c r="X199">
        <f t="shared" si="47"/>
        <v>0.36224760959434132</v>
      </c>
      <c r="Y199">
        <f t="shared" si="47"/>
        <v>0.90341400605038968</v>
      </c>
      <c r="Z199">
        <f t="shared" si="47"/>
        <v>1.2443004900297816</v>
      </c>
      <c r="AA199">
        <f t="shared" si="47"/>
        <v>3.4646168108067865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7.9425911516903727E-3</v>
      </c>
      <c r="V200">
        <f t="shared" si="40"/>
        <v>4.3387216972543854</v>
      </c>
      <c r="W200">
        <f t="shared" si="41"/>
        <v>1.5258771402681504E-2</v>
      </c>
      <c r="X200">
        <f t="shared" ref="X200:AA215" si="52">X199+IF(AC200&gt;AC199,AC200-AC199,0)</f>
        <v>0.36224760959434132</v>
      </c>
      <c r="Y200">
        <f t="shared" si="52"/>
        <v>0.90341400605038968</v>
      </c>
      <c r="Z200">
        <f t="shared" si="52"/>
        <v>1.2443004900297816</v>
      </c>
      <c r="AA200">
        <f t="shared" si="52"/>
        <v>3.4646168108067865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8.6554290195317487E-3</v>
      </c>
      <c r="V201">
        <f t="shared" ref="V201:V246" si="54">U201+V200</f>
        <v>4.3473771262739174</v>
      </c>
      <c r="W201">
        <f t="shared" si="41"/>
        <v>2.3914200422213483E-2</v>
      </c>
      <c r="X201">
        <f t="shared" si="52"/>
        <v>0.36224760959434132</v>
      </c>
      <c r="Y201">
        <f t="shared" si="52"/>
        <v>0.90341400605038968</v>
      </c>
      <c r="Z201">
        <f t="shared" si="52"/>
        <v>1.2443004900297816</v>
      </c>
      <c r="AA201">
        <f t="shared" si="52"/>
        <v>3.4646168108067865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9.4725264682977081E-3</v>
      </c>
      <c r="V202">
        <f t="shared" si="54"/>
        <v>4.3568496527422154</v>
      </c>
      <c r="W202">
        <f t="shared" si="41"/>
        <v>3.3386726890511476E-2</v>
      </c>
      <c r="X202">
        <f t="shared" si="52"/>
        <v>0.36224760959434132</v>
      </c>
      <c r="Y202">
        <f t="shared" si="52"/>
        <v>0.90341400605038968</v>
      </c>
      <c r="Z202">
        <f t="shared" si="52"/>
        <v>1.2443004900297816</v>
      </c>
      <c r="AA202">
        <f t="shared" si="52"/>
        <v>3.4646168108067865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1.0416971984827003E-2</v>
      </c>
      <c r="V203">
        <f t="shared" si="54"/>
        <v>4.3672666247270424</v>
      </c>
      <c r="W203">
        <f t="shared" si="41"/>
        <v>4.3803698875338526E-2</v>
      </c>
      <c r="X203">
        <f t="shared" si="52"/>
        <v>0.36224760959434132</v>
      </c>
      <c r="Y203">
        <f t="shared" si="52"/>
        <v>0.90341400605038968</v>
      </c>
      <c r="Z203">
        <f t="shared" si="52"/>
        <v>1.2443004900297816</v>
      </c>
      <c r="AA203">
        <f t="shared" si="52"/>
        <v>3.4646599094517341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4.3098644947518764E-5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1.1519255384614362E-2</v>
      </c>
      <c r="V204">
        <f t="shared" si="54"/>
        <v>4.378785880111657</v>
      </c>
      <c r="W204">
        <f t="shared" si="41"/>
        <v>5.532295425995315E-2</v>
      </c>
      <c r="X204">
        <f t="shared" si="52"/>
        <v>0.36224760959434132</v>
      </c>
      <c r="Y204">
        <f t="shared" si="52"/>
        <v>0.90341400605038968</v>
      </c>
      <c r="Z204">
        <f t="shared" si="52"/>
        <v>1.2443004900297816</v>
      </c>
      <c r="AA204">
        <f t="shared" si="52"/>
        <v>3.4655795443392714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9.6273353248492097E-4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1.2820598151378216E-2</v>
      </c>
      <c r="V205">
        <f t="shared" si="54"/>
        <v>4.3916064782630349</v>
      </c>
      <c r="W205">
        <f t="shared" si="41"/>
        <v>6.8143552411330965E-2</v>
      </c>
      <c r="X205">
        <f t="shared" si="52"/>
        <v>0.36224760959434132</v>
      </c>
      <c r="Y205">
        <f t="shared" si="52"/>
        <v>0.90341400605038968</v>
      </c>
      <c r="Z205">
        <f t="shared" si="52"/>
        <v>1.2443004900297816</v>
      </c>
      <c r="AA205">
        <f t="shared" si="52"/>
        <v>3.4678439010706055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3.2270902638189829E-3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1.4378338887857884E-2</v>
      </c>
      <c r="V206">
        <f t="shared" si="54"/>
        <v>4.4059848171508929</v>
      </c>
      <c r="W206">
        <f t="shared" si="41"/>
        <v>8.2521891299188965E-2</v>
      </c>
      <c r="X206">
        <f t="shared" si="52"/>
        <v>0.36224760959434132</v>
      </c>
      <c r="Y206">
        <f t="shared" si="52"/>
        <v>0.90341400605038968</v>
      </c>
      <c r="Z206">
        <f t="shared" si="52"/>
        <v>1.2443004900297816</v>
      </c>
      <c r="AA206">
        <f t="shared" si="52"/>
        <v>3.4716934777402644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7.0766669334780714E-3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1.6275085579646111E-2</v>
      </c>
      <c r="V207">
        <f t="shared" si="54"/>
        <v>4.4222599027305387</v>
      </c>
      <c r="W207">
        <f t="shared" si="41"/>
        <v>9.8796976878834819E-2</v>
      </c>
      <c r="X207">
        <f t="shared" si="52"/>
        <v>0.36224760959434132</v>
      </c>
      <c r="Y207">
        <f t="shared" si="52"/>
        <v>0.90341400605038968</v>
      </c>
      <c r="Z207">
        <f t="shared" si="52"/>
        <v>1.2443004900297816</v>
      </c>
      <c r="AA207">
        <f t="shared" si="52"/>
        <v>3.477444890362158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1.2828079555371881E-2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1.8635257644146114E-2</v>
      </c>
      <c r="V208">
        <f t="shared" si="54"/>
        <v>4.4408951603746845</v>
      </c>
      <c r="W208">
        <f t="shared" ref="W208:W246" si="55">IF(R208-R207=1,V208-V207,V208-V207+W207)</f>
        <v>0.11743223452298057</v>
      </c>
      <c r="X208">
        <f t="shared" si="52"/>
        <v>0.36224760959434132</v>
      </c>
      <c r="Y208">
        <f t="shared" si="52"/>
        <v>0.90341400605038968</v>
      </c>
      <c r="Z208">
        <f t="shared" si="52"/>
        <v>1.2443004900297816</v>
      </c>
      <c r="AA208">
        <f t="shared" si="52"/>
        <v>3.4855289903150131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2.0912179508226967E-2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2.1657426093118617E-2</v>
      </c>
      <c r="V209">
        <f t="shared" si="54"/>
        <v>4.4625525864678028</v>
      </c>
      <c r="W209">
        <f t="shared" si="55"/>
        <v>0.13908966061609895</v>
      </c>
      <c r="X209">
        <f t="shared" si="52"/>
        <v>0.36224760959434132</v>
      </c>
      <c r="Y209">
        <f t="shared" si="52"/>
        <v>0.90341400605038968</v>
      </c>
      <c r="Z209">
        <f t="shared" si="52"/>
        <v>1.2443004900297816</v>
      </c>
      <c r="AA209">
        <f t="shared" si="52"/>
        <v>3.4965582348106752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3.1941424003888941E-2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2.5684452917397158E-2</v>
      </c>
      <c r="V210">
        <f t="shared" si="54"/>
        <v>4.4882370393851998</v>
      </c>
      <c r="W210">
        <f t="shared" si="55"/>
        <v>0.16477411353349591</v>
      </c>
      <c r="X210">
        <f t="shared" si="52"/>
        <v>0.36224760959434132</v>
      </c>
      <c r="Y210">
        <f t="shared" si="52"/>
        <v>0.90341400605038968</v>
      </c>
      <c r="Z210">
        <f t="shared" si="52"/>
        <v>1.2443004900297816</v>
      </c>
      <c r="AA210">
        <f t="shared" si="52"/>
        <v>3.511457318495673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4.684050768888693E-2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3.137928783845368E-2</v>
      </c>
      <c r="V211">
        <f t="shared" si="54"/>
        <v>4.5196163272236536</v>
      </c>
      <c r="W211">
        <f t="shared" si="55"/>
        <v>0.1961534013719497</v>
      </c>
      <c r="X211">
        <f t="shared" si="52"/>
        <v>0.36224760959434132</v>
      </c>
      <c r="Y211">
        <f t="shared" si="52"/>
        <v>0.90341400605038968</v>
      </c>
      <c r="Z211">
        <f t="shared" si="52"/>
        <v>1.2443004900297816</v>
      </c>
      <c r="AA211">
        <f t="shared" si="52"/>
        <v>3.5317518995406951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6.7135088733908874E-2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4.0273867763426077E-2</v>
      </c>
      <c r="V212">
        <f t="shared" si="54"/>
        <v>4.55989019498708</v>
      </c>
      <c r="W212">
        <f t="shared" si="55"/>
        <v>0.23642726913537615</v>
      </c>
      <c r="X212">
        <f t="shared" si="52"/>
        <v>0.36224760959434132</v>
      </c>
      <c r="Y212">
        <f t="shared" si="52"/>
        <v>0.90341400605038968</v>
      </c>
      <c r="Z212">
        <f t="shared" si="52"/>
        <v>1.2443004900297816</v>
      </c>
      <c r="AA212">
        <f t="shared" si="52"/>
        <v>3.5603494894587278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9.5732678651941377E-2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5.7314461029028062E-2</v>
      </c>
      <c r="V213">
        <f t="shared" si="54"/>
        <v>4.6172046560161082</v>
      </c>
      <c r="W213">
        <f t="shared" si="55"/>
        <v>0.2937417301644043</v>
      </c>
      <c r="X213">
        <f t="shared" si="52"/>
        <v>0.36224760959434132</v>
      </c>
      <c r="Y213">
        <f t="shared" si="52"/>
        <v>0.90341400605038968</v>
      </c>
      <c r="Z213">
        <f t="shared" si="52"/>
        <v>1.2443004900297816</v>
      </c>
      <c r="AA213">
        <f t="shared" si="52"/>
        <v>3.6045955304411232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0.13997871963433695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0.17375249196417808</v>
      </c>
      <c r="V214">
        <f t="shared" si="54"/>
        <v>4.7909571479802864</v>
      </c>
      <c r="W214">
        <f t="shared" si="55"/>
        <v>0.46749422212858249</v>
      </c>
      <c r="X214">
        <f t="shared" si="52"/>
        <v>0.36224760959434132</v>
      </c>
      <c r="Y214">
        <f t="shared" si="52"/>
        <v>0.90341400605038968</v>
      </c>
      <c r="Z214">
        <f t="shared" si="52"/>
        <v>1.2443004900297816</v>
      </c>
      <c r="AA214">
        <f t="shared" si="52"/>
        <v>3.7532434877540397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0.28862667694725352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8.6455771125294276E-2</v>
      </c>
      <c r="V215">
        <f t="shared" si="54"/>
        <v>4.8774129191055806</v>
      </c>
      <c r="W215">
        <f t="shared" si="55"/>
        <v>0.55394999325387673</v>
      </c>
      <c r="X215">
        <f t="shared" si="52"/>
        <v>0.36224760959434132</v>
      </c>
      <c r="Y215">
        <f t="shared" si="52"/>
        <v>0.90341400605038968</v>
      </c>
      <c r="Z215">
        <f t="shared" si="52"/>
        <v>1.2454401371566954</v>
      </c>
      <c r="AA215">
        <f t="shared" si="52"/>
        <v>3.831739709821667</v>
      </c>
      <c r="AC215">
        <f t="shared" si="53"/>
        <v>0</v>
      </c>
      <c r="AD215">
        <f t="shared" si="53"/>
        <v>0</v>
      </c>
      <c r="AE215">
        <f t="shared" si="53"/>
        <v>1.1396471269138175E-3</v>
      </c>
      <c r="AF215">
        <f t="shared" si="53"/>
        <v>0.36712289901488088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3.5073295628049485E-2</v>
      </c>
      <c r="V216">
        <f t="shared" si="54"/>
        <v>4.9124862147336303</v>
      </c>
      <c r="W216">
        <f t="shared" si="55"/>
        <v>0.58902328888192645</v>
      </c>
      <c r="X216">
        <f t="shared" ref="X216:AA231" si="56">X215+IF(AC216&gt;AC215,AC216-AC215,0)</f>
        <v>0.36224760959434132</v>
      </c>
      <c r="Y216">
        <f t="shared" si="56"/>
        <v>0.90341400605038968</v>
      </c>
      <c r="Z216">
        <f t="shared" si="56"/>
        <v>1.2473615462965939</v>
      </c>
      <c r="AA216">
        <f t="shared" si="56"/>
        <v>3.8641056181157785</v>
      </c>
      <c r="AC216">
        <f t="shared" si="53"/>
        <v>0</v>
      </c>
      <c r="AD216">
        <f t="shared" si="53"/>
        <v>0</v>
      </c>
      <c r="AE216">
        <f t="shared" si="53"/>
        <v>3.061056266812268E-3</v>
      </c>
      <c r="AF216">
        <f t="shared" si="53"/>
        <v>0.39948880730899217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2.3335000788274357E-2</v>
      </c>
      <c r="V217">
        <f t="shared" si="54"/>
        <v>4.935821215521905</v>
      </c>
      <c r="W217">
        <f t="shared" si="55"/>
        <v>0.61235828967020112</v>
      </c>
      <c r="X217">
        <f t="shared" si="56"/>
        <v>0.36224760959434132</v>
      </c>
      <c r="Y217">
        <f t="shared" si="56"/>
        <v>0.90341400605038968</v>
      </c>
      <c r="Z217">
        <f t="shared" si="56"/>
        <v>1.249133052740468</v>
      </c>
      <c r="AA217">
        <f t="shared" si="56"/>
        <v>3.8857749826331918</v>
      </c>
      <c r="AC217">
        <f t="shared" si="53"/>
        <v>0</v>
      </c>
      <c r="AD217">
        <f t="shared" si="53"/>
        <v>0</v>
      </c>
      <c r="AE217">
        <f t="shared" si="53"/>
        <v>4.8325627106864414E-3</v>
      </c>
      <c r="AF217">
        <f t="shared" si="53"/>
        <v>0.42115817182640536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1.7258853160394643E-2</v>
      </c>
      <c r="V218">
        <f t="shared" si="54"/>
        <v>4.9530800686822998</v>
      </c>
      <c r="W218">
        <f t="shared" si="55"/>
        <v>0.62961714283059589</v>
      </c>
      <c r="X218">
        <f t="shared" si="56"/>
        <v>0.36224760959434132</v>
      </c>
      <c r="Y218">
        <f t="shared" si="56"/>
        <v>0.90341400605038968</v>
      </c>
      <c r="Z218">
        <f t="shared" si="56"/>
        <v>1.2506894823442607</v>
      </c>
      <c r="AA218">
        <f t="shared" si="56"/>
        <v>3.901864982630121</v>
      </c>
      <c r="AC218">
        <f t="shared" si="53"/>
        <v>0</v>
      </c>
      <c r="AD218">
        <f t="shared" si="53"/>
        <v>0</v>
      </c>
      <c r="AE218">
        <f t="shared" si="53"/>
        <v>6.3889923144790726E-3</v>
      </c>
      <c r="AF218">
        <f t="shared" si="53"/>
        <v>0.43724817182333447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1.3469999168804337E-2</v>
      </c>
      <c r="V219">
        <f t="shared" si="54"/>
        <v>4.9665500678511041</v>
      </c>
      <c r="W219">
        <f t="shared" si="55"/>
        <v>0.6430871419994002</v>
      </c>
      <c r="X219">
        <f t="shared" si="56"/>
        <v>0.36224760959434132</v>
      </c>
      <c r="Y219">
        <f t="shared" si="56"/>
        <v>0.90341400605038968</v>
      </c>
      <c r="Z219">
        <f t="shared" si="56"/>
        <v>1.2520467084121498</v>
      </c>
      <c r="AA219">
        <f t="shared" si="56"/>
        <v>3.9144574927695035</v>
      </c>
      <c r="AC219">
        <f t="shared" si="53"/>
        <v>0</v>
      </c>
      <c r="AD219">
        <f t="shared" si="53"/>
        <v>0</v>
      </c>
      <c r="AE219">
        <f t="shared" si="53"/>
        <v>7.7462183823680999E-3</v>
      </c>
      <c r="AF219">
        <f t="shared" si="53"/>
        <v>0.44984068196271693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1.0876518827387143E-2</v>
      </c>
      <c r="V220">
        <f t="shared" si="54"/>
        <v>4.977426586678491</v>
      </c>
      <c r="W220">
        <f t="shared" si="55"/>
        <v>0.65396366082678714</v>
      </c>
      <c r="X220">
        <f t="shared" si="56"/>
        <v>0.36224760959434132</v>
      </c>
      <c r="Y220">
        <f t="shared" si="56"/>
        <v>0.90341400605038968</v>
      </c>
      <c r="Z220">
        <f t="shared" si="56"/>
        <v>1.2532323413603312</v>
      </c>
      <c r="AA220">
        <f t="shared" si="56"/>
        <v>3.9246465806250881</v>
      </c>
      <c r="AC220">
        <f t="shared" si="53"/>
        <v>0</v>
      </c>
      <c r="AD220">
        <f t="shared" si="53"/>
        <v>0</v>
      </c>
      <c r="AE220">
        <f t="shared" si="53"/>
        <v>8.9318513305495714E-3</v>
      </c>
      <c r="AF220">
        <f t="shared" si="53"/>
        <v>0.46002976981830146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8.9960817422969214E-3</v>
      </c>
      <c r="V221">
        <f t="shared" si="54"/>
        <v>4.9864226684207882</v>
      </c>
      <c r="W221">
        <f t="shared" si="55"/>
        <v>0.6629597425690843</v>
      </c>
      <c r="X221">
        <f t="shared" si="56"/>
        <v>0.36224760959434132</v>
      </c>
      <c r="Y221">
        <f t="shared" si="56"/>
        <v>0.90341400605038968</v>
      </c>
      <c r="Z221">
        <f t="shared" si="56"/>
        <v>1.2542728066493947</v>
      </c>
      <c r="AA221">
        <f t="shared" si="56"/>
        <v>3.9330877567469975</v>
      </c>
      <c r="AC221">
        <f t="shared" si="53"/>
        <v>0</v>
      </c>
      <c r="AD221">
        <f t="shared" si="53"/>
        <v>0</v>
      </c>
      <c r="AE221">
        <f t="shared" si="53"/>
        <v>9.9723166196130711E-3</v>
      </c>
      <c r="AF221">
        <f t="shared" si="53"/>
        <v>0.46847094594021099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7.5773315792133948E-3</v>
      </c>
      <c r="V222">
        <f t="shared" si="54"/>
        <v>4.9940000000000015</v>
      </c>
      <c r="W222">
        <f t="shared" si="55"/>
        <v>0.67053707414829766</v>
      </c>
      <c r="X222">
        <f t="shared" si="56"/>
        <v>0.36224760959434132</v>
      </c>
      <c r="Y222">
        <f t="shared" si="56"/>
        <v>0.90341400605038968</v>
      </c>
      <c r="Z222">
        <f t="shared" si="56"/>
        <v>1.2551907689705213</v>
      </c>
      <c r="AA222">
        <f t="shared" si="56"/>
        <v>3.9402069858449202</v>
      </c>
      <c r="AC222">
        <f t="shared" si="53"/>
        <v>0</v>
      </c>
      <c r="AD222">
        <f t="shared" si="53"/>
        <v>0</v>
      </c>
      <c r="AE222">
        <f t="shared" si="53"/>
        <v>1.0890278940739757E-2</v>
      </c>
      <c r="AF222">
        <f t="shared" si="53"/>
        <v>0.47559017503813361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4.9940000000000015</v>
      </c>
      <c r="W223">
        <f t="shared" si="55"/>
        <v>0</v>
      </c>
      <c r="X223">
        <f t="shared" si="56"/>
        <v>0.36224760959434132</v>
      </c>
      <c r="Y223">
        <f t="shared" si="56"/>
        <v>0.90341400605038968</v>
      </c>
      <c r="Z223">
        <f t="shared" si="56"/>
        <v>1.2551907689705213</v>
      </c>
      <c r="AA223">
        <f t="shared" si="56"/>
        <v>3.9402069858449202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4.9940000000000015</v>
      </c>
      <c r="W224">
        <f t="shared" si="55"/>
        <v>0</v>
      </c>
      <c r="X224">
        <f t="shared" si="56"/>
        <v>0.36224760959434132</v>
      </c>
      <c r="Y224">
        <f t="shared" si="56"/>
        <v>0.90341400605038968</v>
      </c>
      <c r="Z224">
        <f t="shared" si="56"/>
        <v>1.2551907689705213</v>
      </c>
      <c r="AA224">
        <f t="shared" si="56"/>
        <v>3.9402069858449202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4.9940000000000015</v>
      </c>
      <c r="W225">
        <f t="shared" si="55"/>
        <v>0</v>
      </c>
      <c r="X225">
        <f t="shared" si="56"/>
        <v>0.36224760959434132</v>
      </c>
      <c r="Y225">
        <f t="shared" si="56"/>
        <v>0.90341400605038968</v>
      </c>
      <c r="Z225">
        <f t="shared" si="56"/>
        <v>1.2551907689705213</v>
      </c>
      <c r="AA225">
        <f t="shared" si="56"/>
        <v>3.9402069858449202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4.9940000000000015</v>
      </c>
      <c r="W226">
        <f t="shared" si="55"/>
        <v>0</v>
      </c>
      <c r="X226">
        <f t="shared" si="56"/>
        <v>0.36224760959434132</v>
      </c>
      <c r="Y226">
        <f t="shared" si="56"/>
        <v>0.90341400605038968</v>
      </c>
      <c r="Z226">
        <f t="shared" si="56"/>
        <v>1.2551907689705213</v>
      </c>
      <c r="AA226">
        <f t="shared" si="56"/>
        <v>3.9402069858449202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4.9940000000000015</v>
      </c>
      <c r="W227">
        <f t="shared" si="55"/>
        <v>0</v>
      </c>
      <c r="X227">
        <f t="shared" si="56"/>
        <v>0.36224760959434132</v>
      </c>
      <c r="Y227">
        <f t="shared" si="56"/>
        <v>0.90341400605038968</v>
      </c>
      <c r="Z227">
        <f t="shared" si="56"/>
        <v>1.2551907689705213</v>
      </c>
      <c r="AA227">
        <f t="shared" si="56"/>
        <v>3.9402069858449202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4.9940000000000015</v>
      </c>
      <c r="W228">
        <f t="shared" si="55"/>
        <v>0</v>
      </c>
      <c r="X228">
        <f t="shared" si="56"/>
        <v>0.36224760959434132</v>
      </c>
      <c r="Y228">
        <f t="shared" si="56"/>
        <v>0.90341400605038968</v>
      </c>
      <c r="Z228">
        <f t="shared" si="56"/>
        <v>1.2551907689705213</v>
      </c>
      <c r="AA228">
        <f t="shared" si="56"/>
        <v>3.9402069858449202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4.9940000000000015</v>
      </c>
      <c r="W229">
        <f t="shared" si="55"/>
        <v>0</v>
      </c>
      <c r="X229">
        <f t="shared" si="56"/>
        <v>0.36224760959434132</v>
      </c>
      <c r="Y229">
        <f t="shared" si="56"/>
        <v>0.90341400605038968</v>
      </c>
      <c r="Z229">
        <f t="shared" si="56"/>
        <v>1.2551907689705213</v>
      </c>
      <c r="AA229">
        <f t="shared" si="56"/>
        <v>3.9402069858449202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4.9940000000000015</v>
      </c>
      <c r="W230">
        <f t="shared" si="55"/>
        <v>0</v>
      </c>
      <c r="X230">
        <f t="shared" si="56"/>
        <v>0.36224760959434132</v>
      </c>
      <c r="Y230">
        <f t="shared" si="56"/>
        <v>0.90341400605038968</v>
      </c>
      <c r="Z230">
        <f t="shared" si="56"/>
        <v>1.2551907689705213</v>
      </c>
      <c r="AA230">
        <f t="shared" si="56"/>
        <v>3.9402069858449202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4.9940000000000015</v>
      </c>
      <c r="W231">
        <f t="shared" si="55"/>
        <v>0</v>
      </c>
      <c r="X231">
        <f t="shared" si="56"/>
        <v>0.36224760959434132</v>
      </c>
      <c r="Y231">
        <f t="shared" si="56"/>
        <v>0.90341400605038968</v>
      </c>
      <c r="Z231">
        <f t="shared" si="56"/>
        <v>1.2551907689705213</v>
      </c>
      <c r="AA231">
        <f t="shared" si="56"/>
        <v>3.9402069858449202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4.9940000000000015</v>
      </c>
      <c r="W232">
        <f t="shared" si="55"/>
        <v>0</v>
      </c>
      <c r="X232">
        <f t="shared" ref="X232:AA246" si="59">X231+IF(AC232&gt;AC231,AC232-AC231,0)</f>
        <v>0.36224760959434132</v>
      </c>
      <c r="Y232">
        <f t="shared" si="59"/>
        <v>0.90341400605038968</v>
      </c>
      <c r="Z232">
        <f t="shared" si="59"/>
        <v>1.2551907689705213</v>
      </c>
      <c r="AA232">
        <f t="shared" si="59"/>
        <v>3.9402069858449202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4.9940000000000015</v>
      </c>
      <c r="W233">
        <f t="shared" si="55"/>
        <v>0</v>
      </c>
      <c r="X233">
        <f t="shared" si="59"/>
        <v>0.36224760959434132</v>
      </c>
      <c r="Y233">
        <f t="shared" si="59"/>
        <v>0.90341400605038968</v>
      </c>
      <c r="Z233">
        <f t="shared" si="59"/>
        <v>1.2551907689705213</v>
      </c>
      <c r="AA233">
        <f t="shared" si="59"/>
        <v>3.9402069858449202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4.9940000000000015</v>
      </c>
      <c r="W234">
        <f t="shared" si="55"/>
        <v>0</v>
      </c>
      <c r="X234">
        <f t="shared" si="59"/>
        <v>0.36224760959434132</v>
      </c>
      <c r="Y234">
        <f t="shared" si="59"/>
        <v>0.90341400605038968</v>
      </c>
      <c r="Z234">
        <f t="shared" si="59"/>
        <v>1.2551907689705213</v>
      </c>
      <c r="AA234">
        <f t="shared" si="59"/>
        <v>3.9402069858449202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4.9940000000000015</v>
      </c>
      <c r="W235">
        <f t="shared" si="55"/>
        <v>0</v>
      </c>
      <c r="X235">
        <f t="shared" si="59"/>
        <v>0.36224760959434132</v>
      </c>
      <c r="Y235">
        <f t="shared" si="59"/>
        <v>0.90341400605038968</v>
      </c>
      <c r="Z235">
        <f t="shared" si="59"/>
        <v>1.2551907689705213</v>
      </c>
      <c r="AA235">
        <f t="shared" si="59"/>
        <v>3.9402069858449202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4.9940000000000015</v>
      </c>
      <c r="W236">
        <f t="shared" si="55"/>
        <v>0</v>
      </c>
      <c r="X236">
        <f t="shared" si="59"/>
        <v>0.36224760959434132</v>
      </c>
      <c r="Y236">
        <f t="shared" si="59"/>
        <v>0.90341400605038968</v>
      </c>
      <c r="Z236">
        <f t="shared" si="59"/>
        <v>1.2551907689705213</v>
      </c>
      <c r="AA236">
        <f t="shared" si="59"/>
        <v>3.9402069858449202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4.9940000000000015</v>
      </c>
      <c r="W237">
        <f t="shared" si="55"/>
        <v>0</v>
      </c>
      <c r="X237">
        <f t="shared" si="59"/>
        <v>0.36224760959434132</v>
      </c>
      <c r="Y237">
        <f t="shared" si="59"/>
        <v>0.90341400605038968</v>
      </c>
      <c r="Z237">
        <f t="shared" si="59"/>
        <v>1.2551907689705213</v>
      </c>
      <c r="AA237">
        <f t="shared" si="59"/>
        <v>3.9402069858449202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4.9940000000000015</v>
      </c>
      <c r="W238">
        <f t="shared" si="55"/>
        <v>0</v>
      </c>
      <c r="X238">
        <f t="shared" si="59"/>
        <v>0.36224760959434132</v>
      </c>
      <c r="Y238">
        <f t="shared" si="59"/>
        <v>0.90341400605038968</v>
      </c>
      <c r="Z238">
        <f t="shared" si="59"/>
        <v>1.2551907689705213</v>
      </c>
      <c r="AA238">
        <f t="shared" si="59"/>
        <v>3.9402069858449202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4.9940000000000015</v>
      </c>
      <c r="W239">
        <f t="shared" si="55"/>
        <v>0</v>
      </c>
      <c r="X239">
        <f t="shared" si="59"/>
        <v>0.36224760959434132</v>
      </c>
      <c r="Y239">
        <f t="shared" si="59"/>
        <v>0.90341400605038968</v>
      </c>
      <c r="Z239">
        <f t="shared" si="59"/>
        <v>1.2551907689705213</v>
      </c>
      <c r="AA239">
        <f t="shared" si="59"/>
        <v>3.9402069858449202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4.9940000000000015</v>
      </c>
      <c r="W240">
        <f t="shared" si="55"/>
        <v>0</v>
      </c>
      <c r="X240">
        <f t="shared" si="59"/>
        <v>0.36224760959434132</v>
      </c>
      <c r="Y240">
        <f t="shared" si="59"/>
        <v>0.90341400605038968</v>
      </c>
      <c r="Z240">
        <f t="shared" si="59"/>
        <v>1.2551907689705213</v>
      </c>
      <c r="AA240">
        <f t="shared" si="59"/>
        <v>3.9402069858449202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4.9940000000000015</v>
      </c>
      <c r="W241">
        <f t="shared" si="55"/>
        <v>0</v>
      </c>
      <c r="X241">
        <f t="shared" si="59"/>
        <v>0.36224760959434132</v>
      </c>
      <c r="Y241">
        <f t="shared" si="59"/>
        <v>0.90341400605038968</v>
      </c>
      <c r="Z241">
        <f t="shared" si="59"/>
        <v>1.2551907689705213</v>
      </c>
      <c r="AA241">
        <f t="shared" si="59"/>
        <v>3.9402069858449202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4.9940000000000015</v>
      </c>
      <c r="W242">
        <f t="shared" si="55"/>
        <v>0</v>
      </c>
      <c r="X242">
        <f t="shared" si="59"/>
        <v>0.36224760959434132</v>
      </c>
      <c r="Y242">
        <f t="shared" si="59"/>
        <v>0.90341400605038968</v>
      </c>
      <c r="Z242">
        <f t="shared" si="59"/>
        <v>1.2551907689705213</v>
      </c>
      <c r="AA242">
        <f t="shared" si="59"/>
        <v>3.9402069858449202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4.9940000000000015</v>
      </c>
      <c r="W243">
        <f t="shared" si="55"/>
        <v>0</v>
      </c>
      <c r="X243">
        <f t="shared" si="59"/>
        <v>0.36224760959434132</v>
      </c>
      <c r="Y243">
        <f t="shared" si="59"/>
        <v>0.90341400605038968</v>
      </c>
      <c r="Z243">
        <f t="shared" si="59"/>
        <v>1.2551907689705213</v>
      </c>
      <c r="AA243">
        <f t="shared" si="59"/>
        <v>3.9402069858449202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4.9940000000000015</v>
      </c>
      <c r="W244">
        <f t="shared" si="55"/>
        <v>0</v>
      </c>
      <c r="X244">
        <f t="shared" si="59"/>
        <v>0.36224760959434132</v>
      </c>
      <c r="Y244">
        <f t="shared" si="59"/>
        <v>0.90341400605038968</v>
      </c>
      <c r="Z244">
        <f t="shared" si="59"/>
        <v>1.2551907689705213</v>
      </c>
      <c r="AA244">
        <f t="shared" si="59"/>
        <v>3.9402069858449202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4.9940000000000015</v>
      </c>
      <c r="W245">
        <f t="shared" si="55"/>
        <v>0</v>
      </c>
      <c r="X245">
        <f t="shared" si="59"/>
        <v>0.36224760959434132</v>
      </c>
      <c r="Y245">
        <f t="shared" si="59"/>
        <v>0.90341400605038968</v>
      </c>
      <c r="Z245">
        <f t="shared" si="59"/>
        <v>1.2551907689705213</v>
      </c>
      <c r="AA245">
        <f t="shared" si="59"/>
        <v>3.9402069858449202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4.9940000000000015</v>
      </c>
      <c r="W246">
        <f t="shared" si="55"/>
        <v>0</v>
      </c>
      <c r="X246">
        <f t="shared" si="59"/>
        <v>0.36224760959434132</v>
      </c>
      <c r="Y246">
        <f t="shared" si="59"/>
        <v>0.90341400605038968</v>
      </c>
      <c r="Z246">
        <f t="shared" si="59"/>
        <v>1.2551907689705213</v>
      </c>
      <c r="AA246">
        <f t="shared" si="59"/>
        <v>3.9402069858449202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55" zoomScaleNormal="55" workbookViewId="0">
      <selection activeCell="D14" sqref="D14"/>
    </sheetView>
  </sheetViews>
  <sheetFormatPr defaultRowHeight="15" x14ac:dyDescent="0.25"/>
  <cols>
    <col min="2" max="2" width="23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13.42578125" customWidth="1"/>
    <col min="33" max="33" width="13.28515625" customWidth="1"/>
    <col min="35" max="35" width="53.5703125" customWidth="1"/>
  </cols>
  <sheetData>
    <row r="2" spans="2:37" x14ac:dyDescent="0.25">
      <c r="S2" t="s">
        <v>122</v>
      </c>
      <c r="U2">
        <v>0.38200000000000001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0.48480762432393454</v>
      </c>
      <c r="V3" s="51"/>
      <c r="W3" s="51"/>
      <c r="X3" s="51"/>
      <c r="Y3" s="51"/>
      <c r="AE3" s="35" t="s">
        <v>147</v>
      </c>
      <c r="AF3" s="35"/>
      <c r="AG3" s="49">
        <f>V235</f>
        <v>21.945253112406562</v>
      </c>
      <c r="AH3" s="35" t="s">
        <v>112</v>
      </c>
    </row>
    <row r="4" spans="2:37" ht="19.5" thickBot="1" x14ac:dyDescent="0.35">
      <c r="B4" s="31" t="s">
        <v>73</v>
      </c>
      <c r="C4" s="35">
        <v>2.9869191196108318</v>
      </c>
      <c r="D4" s="31" t="s">
        <v>48</v>
      </c>
      <c r="F4" s="30" t="s">
        <v>103</v>
      </c>
      <c r="G4" s="31"/>
      <c r="I4">
        <v>0.7</v>
      </c>
      <c r="S4" s="35" t="s">
        <v>141</v>
      </c>
      <c r="T4" s="35"/>
      <c r="U4" s="49">
        <f>T16*U3*0.52</f>
        <v>30.756195687110406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16.023482053923864</v>
      </c>
      <c r="AH4" s="35" t="s">
        <v>112</v>
      </c>
      <c r="AI4">
        <f>MAX(Y212:Y259)</f>
        <v>66.027118268370984</v>
      </c>
    </row>
    <row r="5" spans="2:37" ht="19.5" thickBot="1" x14ac:dyDescent="0.35">
      <c r="B5" s="31" t="s">
        <v>65</v>
      </c>
      <c r="C5" s="35">
        <v>61.5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20.029419629435722</v>
      </c>
      <c r="V5" s="35" t="s">
        <v>112</v>
      </c>
      <c r="W5" s="35"/>
      <c r="X5" s="35"/>
      <c r="AE5" s="35" t="s">
        <v>149</v>
      </c>
      <c r="AF5" s="35"/>
      <c r="AG5" s="49">
        <f>MAX(Y20:Y259)</f>
        <v>66.328909036395331</v>
      </c>
      <c r="AH5" s="35"/>
      <c r="AI5">
        <f>MAX(Y20:Y211)</f>
        <v>66.328909036395331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61.5</v>
      </c>
      <c r="G6" s="39">
        <f>I6*$I$4</f>
        <v>0.67549999999999999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3.8197627094000186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62.342857142857142</v>
      </c>
      <c r="G7" s="41">
        <f t="shared" ref="G7:G13" si="1">I7*$I$4</f>
        <v>0.6825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0.82629639109163644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0.25000418523456175</v>
      </c>
      <c r="AH7" s="35"/>
    </row>
    <row r="8" spans="2:37" ht="18.75" x14ac:dyDescent="0.3">
      <c r="B8" s="31" t="s">
        <v>140</v>
      </c>
      <c r="C8" s="35">
        <v>1</v>
      </c>
      <c r="D8" s="31" t="s">
        <v>85</v>
      </c>
      <c r="E8" s="22">
        <v>3</v>
      </c>
      <c r="F8" s="40">
        <f t="shared" si="0"/>
        <v>63.185714285714283</v>
      </c>
      <c r="G8" s="41">
        <f t="shared" si="1"/>
        <v>0.6895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1.0098165729840511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64.028571428571425</v>
      </c>
      <c r="G9" s="41">
        <f t="shared" si="1"/>
        <v>0.69650000000000001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0.80785055355199487</v>
      </c>
      <c r="V9" s="35" t="s">
        <v>146</v>
      </c>
      <c r="W9" s="35"/>
      <c r="X9" s="35"/>
      <c r="Z9">
        <v>0</v>
      </c>
      <c r="AA9">
        <f>C120</f>
        <v>67.400000000000006</v>
      </c>
      <c r="AI9" t="s">
        <v>119</v>
      </c>
    </row>
    <row r="10" spans="2:37" ht="19.5" x14ac:dyDescent="0.35">
      <c r="B10" s="31" t="s">
        <v>105</v>
      </c>
      <c r="C10" s="35">
        <v>61.5</v>
      </c>
      <c r="D10" s="31" t="s">
        <v>61</v>
      </c>
      <c r="E10" s="22">
        <v>5</v>
      </c>
      <c r="F10" s="40">
        <f t="shared" si="0"/>
        <v>64.871428571428567</v>
      </c>
      <c r="G10" s="41">
        <f t="shared" si="1"/>
        <v>0.7034999999999999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4.9939999999999998</v>
      </c>
      <c r="V10" s="35" t="s">
        <v>139</v>
      </c>
      <c r="Z10">
        <v>480</v>
      </c>
      <c r="AA10">
        <f>AA9</f>
        <v>67.400000000000006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0</v>
      </c>
      <c r="D11" s="31" t="s">
        <v>77</v>
      </c>
      <c r="E11" s="22">
        <v>6</v>
      </c>
      <c r="F11" s="40">
        <f t="shared" si="0"/>
        <v>65.714285714285708</v>
      </c>
      <c r="G11" s="41">
        <f t="shared" si="1"/>
        <v>0.71049999999999991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0.41330953040491819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66.55714285714285</v>
      </c>
      <c r="G12" s="41">
        <f t="shared" si="1"/>
        <v>0.71749999999999992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0.28723606451015038</v>
      </c>
    </row>
    <row r="13" spans="2:37" ht="20.25" thickBot="1" x14ac:dyDescent="0.4">
      <c r="B13" s="32" t="s">
        <v>81</v>
      </c>
      <c r="C13" s="34">
        <f>C14*C8</f>
        <v>360.70791071204388</v>
      </c>
      <c r="D13" s="32" t="s">
        <v>61</v>
      </c>
      <c r="E13" s="22">
        <v>8</v>
      </c>
      <c r="F13" s="42">
        <f>C5+C6</f>
        <v>67.400000000000006</v>
      </c>
      <c r="G13" s="43">
        <f t="shared" si="1"/>
        <v>0.72449999999999992</v>
      </c>
      <c r="H13" s="22">
        <v>8</v>
      </c>
      <c r="I13" s="29">
        <v>1.0349999999999999</v>
      </c>
      <c r="S13" s="44" t="s">
        <v>88</v>
      </c>
      <c r="T13" s="45">
        <f>T16*(1-U2)-U6</f>
        <v>71.576237290599977</v>
      </c>
      <c r="U13" s="44" t="s">
        <v>48</v>
      </c>
      <c r="AI13" t="s">
        <v>125</v>
      </c>
      <c r="AJ13" t="s">
        <v>126</v>
      </c>
      <c r="AK13" s="26">
        <f>1.963*AK12*AK10</f>
        <v>0.18606865022903032</v>
      </c>
    </row>
    <row r="14" spans="2:37" ht="18.75" x14ac:dyDescent="0.3">
      <c r="B14" s="32" t="s">
        <v>82</v>
      </c>
      <c r="C14" s="34">
        <f>SQRT(C4*43560/C8)</f>
        <v>360.70791071204388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675.42920033138012</v>
      </c>
    </row>
    <row r="15" spans="2:37" ht="19.5" thickBot="1" x14ac:dyDescent="0.35">
      <c r="B15" s="31" t="s">
        <v>109</v>
      </c>
      <c r="C15" s="35">
        <v>0</v>
      </c>
      <c r="D15" s="31"/>
      <c r="H15" s="53"/>
      <c r="S15" s="46" t="s">
        <v>90</v>
      </c>
      <c r="T15" s="47">
        <f>T16*U2+U6</f>
        <v>50.423762709400016</v>
      </c>
      <c r="U15" s="46" t="s">
        <v>48</v>
      </c>
      <c r="AI15" t="s">
        <v>119</v>
      </c>
      <c r="AJ15" t="s">
        <v>112</v>
      </c>
      <c r="AK15">
        <f>T16*AK14/43560</f>
        <v>1.8916979439951418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66.33 ft</v>
      </c>
      <c r="F16" t="s">
        <v>150</v>
      </c>
      <c r="G16">
        <v>138</v>
      </c>
      <c r="H16">
        <v>168</v>
      </c>
      <c r="S16" s="35" t="s">
        <v>111</v>
      </c>
      <c r="T16" s="35">
        <v>122</v>
      </c>
      <c r="U16" s="35" t="s">
        <v>48</v>
      </c>
      <c r="AI16" t="s">
        <v>129</v>
      </c>
      <c r="AJ16" t="s">
        <v>64</v>
      </c>
      <c r="AK16">
        <f>AK15*43560/48/3600</f>
        <v>0.47686552338210864</v>
      </c>
    </row>
    <row r="17" spans="1:40" ht="18.75" x14ac:dyDescent="0.3">
      <c r="B17" s="32" t="s">
        <v>110</v>
      </c>
      <c r="C17" s="34">
        <f>(F120+60)*(E120+60)/43560</f>
        <v>5.0261205901494508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61.5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360.70791071204388</v>
      </c>
      <c r="F20">
        <f t="shared" ref="F20:F51" si="3">IF($C20&lt;$C$5,0,$C$14+2*$C$7*($C20-$C$5))</f>
        <v>360.70791071204388</v>
      </c>
      <c r="G20">
        <f>IF(C20&lt;$C$5,$C$12,E20*F20)</f>
        <v>130110.19685024783</v>
      </c>
      <c r="H20" s="21">
        <v>0</v>
      </c>
      <c r="I20" s="25">
        <f>C20</f>
        <v>61.5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9.0354303368227654E-2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0.67549999999999999</v>
      </c>
      <c r="M20">
        <f>J20+K20+L20</f>
        <v>0.76585430336822768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61.5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0.76585430336822768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61.5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0.76585430336822768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61.558999999999997</v>
      </c>
      <c r="D21">
        <f t="shared" ref="D21:D84" si="5">IF(C21&gt;=$C$10+$C$11/12,PI()*($C$11/24)^2,IF(C21&lt;=$C$10,0,($C$11/12)^2*(1/8)*((PI()+2*ASIN((C21-$C$10-$C$11/24)/($C$11/24)))-SIN(PI()+2*ASIN((C21-$C$10-$C$11/24)/($C$11/24))))))</f>
        <v>0</v>
      </c>
      <c r="E21">
        <f t="shared" si="2"/>
        <v>361.17991071204386</v>
      </c>
      <c r="F21">
        <f t="shared" si="3"/>
        <v>361.17991071204386</v>
      </c>
      <c r="G21">
        <f t="shared" ref="G21:G84" si="6">IF(C21&lt;$C$5,$C$12,E21*F21)</f>
        <v>130450.92790195998</v>
      </c>
      <c r="H21">
        <f>IF(C21&lt;$C$5,$C$12*(C21-$C$10),H20+(1/3)*(C21-MAX(C20,$C$5))*(G21+IF(C20&lt;$C$5,$C$13*$C$14,G20)+SQRT(G21*IF(C20&lt;$C$5,$C$13*$C$14,G20))))</f>
        <v>7686.5509894804718</v>
      </c>
      <c r="I21">
        <f>C21</f>
        <v>61.558999999999997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9.0590922154138873E-2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0.67598999999999998</v>
      </c>
      <c r="M21">
        <f t="shared" ref="M21:M84" si="10">J21+K21+L21</f>
        <v>0.76658092215413887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61.5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0.76585430336822768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61.5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0.76585430336822768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61.618000000000002</v>
      </c>
      <c r="D22">
        <f t="shared" si="5"/>
        <v>0</v>
      </c>
      <c r="E22">
        <f t="shared" si="2"/>
        <v>361.6519107120439</v>
      </c>
      <c r="F22">
        <f t="shared" si="3"/>
        <v>361.6519107120439</v>
      </c>
      <c r="G22">
        <f t="shared" si="6"/>
        <v>130792.10452167217</v>
      </c>
      <c r="H22">
        <f t="shared" ref="H22:H85" si="19">IF(C22&lt;$C$5,$C$12*(C22-$C$10),H21+(1/3)*(C22-MAX(C21,$C$5))*(G22+IF(C21&lt;$C$5,$C$13*$C$14,G21)+SQRT(G22*IF(C21&lt;$C$5,$C$13*$C$14,G21))))</f>
        <v>15393.218255268886</v>
      </c>
      <c r="I22">
        <f t="shared" ref="I22:I85" si="20">C22</f>
        <v>61.618000000000002</v>
      </c>
      <c r="J22">
        <f t="shared" si="7"/>
        <v>0</v>
      </c>
      <c r="K22">
        <f t="shared" si="8"/>
        <v>9.0827850362272325E-2</v>
      </c>
      <c r="L22">
        <f t="shared" si="9"/>
        <v>0.67647999999999997</v>
      </c>
      <c r="M22">
        <f t="shared" si="10"/>
        <v>0.76730785036227234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61.5</v>
      </c>
      <c r="Z22">
        <f t="shared" ref="Z22:Z32" si="22">(V23-V22)*43560/3600</f>
        <v>0</v>
      </c>
      <c r="AA22">
        <f t="shared" si="12"/>
        <v>0.76585430336822768</v>
      </c>
      <c r="AB22">
        <f t="shared" si="13"/>
        <v>0</v>
      </c>
      <c r="AC22">
        <f t="shared" si="14"/>
        <v>0</v>
      </c>
      <c r="AD22">
        <f t="shared" si="15"/>
        <v>61.5</v>
      </c>
      <c r="AE22">
        <f t="shared" si="16"/>
        <v>0.76585430336822768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61.677</v>
      </c>
      <c r="D23">
        <f t="shared" si="5"/>
        <v>0</v>
      </c>
      <c r="E23">
        <f t="shared" si="2"/>
        <v>362.12391071204388</v>
      </c>
      <c r="F23">
        <f t="shared" si="3"/>
        <v>362.12391071204388</v>
      </c>
      <c r="G23">
        <f t="shared" si="6"/>
        <v>131133.72670938433</v>
      </c>
      <c r="H23">
        <f t="shared" si="19"/>
        <v>23120.02808587539</v>
      </c>
      <c r="I23">
        <f t="shared" si="20"/>
        <v>61.677</v>
      </c>
      <c r="J23">
        <f t="shared" si="7"/>
        <v>0</v>
      </c>
      <c r="K23">
        <f t="shared" si="8"/>
        <v>9.1065087992627997E-2</v>
      </c>
      <c r="L23">
        <f t="shared" si="9"/>
        <v>0.67696999999999996</v>
      </c>
      <c r="M23">
        <f t="shared" si="10"/>
        <v>0.76803508799262799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61.5</v>
      </c>
      <c r="Z23">
        <f t="shared" si="22"/>
        <v>0</v>
      </c>
      <c r="AA23">
        <f t="shared" si="12"/>
        <v>0.76585430336822768</v>
      </c>
      <c r="AB23">
        <f t="shared" si="13"/>
        <v>0</v>
      </c>
      <c r="AC23">
        <f t="shared" si="14"/>
        <v>0</v>
      </c>
      <c r="AD23">
        <f t="shared" si="15"/>
        <v>61.5</v>
      </c>
      <c r="AE23">
        <f t="shared" si="16"/>
        <v>0.76585430336822768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61.735999999999997</v>
      </c>
      <c r="D24">
        <f t="shared" si="5"/>
        <v>0</v>
      </c>
      <c r="E24">
        <f t="shared" si="2"/>
        <v>362.59591071204386</v>
      </c>
      <c r="F24">
        <f t="shared" si="3"/>
        <v>362.59591071204386</v>
      </c>
      <c r="G24">
        <f t="shared" si="6"/>
        <v>131475.79446509649</v>
      </c>
      <c r="H24">
        <f t="shared" si="19"/>
        <v>30867.006769812913</v>
      </c>
      <c r="I24">
        <f t="shared" si="20"/>
        <v>61.735999999999997</v>
      </c>
      <c r="J24">
        <f t="shared" si="7"/>
        <v>0</v>
      </c>
      <c r="K24">
        <f t="shared" si="8"/>
        <v>9.1302635045205888E-2</v>
      </c>
      <c r="L24">
        <f t="shared" si="9"/>
        <v>0.67745999999999995</v>
      </c>
      <c r="M24">
        <f t="shared" si="10"/>
        <v>0.76876263504520581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61.5</v>
      </c>
      <c r="Z24">
        <f t="shared" si="22"/>
        <v>0</v>
      </c>
      <c r="AA24">
        <f t="shared" si="12"/>
        <v>0.76585430336822768</v>
      </c>
      <c r="AB24">
        <f t="shared" si="13"/>
        <v>0</v>
      </c>
      <c r="AC24">
        <f t="shared" si="14"/>
        <v>0</v>
      </c>
      <c r="AD24">
        <f t="shared" si="15"/>
        <v>61.5</v>
      </c>
      <c r="AE24">
        <f t="shared" si="16"/>
        <v>0.76585430336822768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61.795000000000002</v>
      </c>
      <c r="D25">
        <f t="shared" si="5"/>
        <v>0</v>
      </c>
      <c r="E25">
        <f t="shared" si="2"/>
        <v>363.0679107120439</v>
      </c>
      <c r="F25">
        <f t="shared" si="3"/>
        <v>363.0679107120439</v>
      </c>
      <c r="G25">
        <f t="shared" si="6"/>
        <v>131818.30778880868</v>
      </c>
      <c r="H25">
        <f t="shared" si="19"/>
        <v>38634.180595594386</v>
      </c>
      <c r="I25">
        <f t="shared" si="20"/>
        <v>61.795000000000002</v>
      </c>
      <c r="J25">
        <f t="shared" si="7"/>
        <v>0</v>
      </c>
      <c r="K25">
        <f t="shared" si="8"/>
        <v>9.154049152000604E-2</v>
      </c>
      <c r="L25">
        <f t="shared" si="9"/>
        <v>0.67795000000000005</v>
      </c>
      <c r="M25">
        <f t="shared" si="10"/>
        <v>0.76949049152000604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61.5</v>
      </c>
      <c r="Z25">
        <f t="shared" si="22"/>
        <v>8.6236218754416651E-3</v>
      </c>
      <c r="AA25">
        <f t="shared" si="12"/>
        <v>0.76585430336822768</v>
      </c>
      <c r="AB25">
        <f t="shared" si="13"/>
        <v>0</v>
      </c>
      <c r="AC25">
        <f t="shared" si="14"/>
        <v>0</v>
      </c>
      <c r="AD25">
        <f t="shared" si="15"/>
        <v>61.5</v>
      </c>
      <c r="AE25">
        <f t="shared" si="16"/>
        <v>0.76585430336822768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61.853999999999999</v>
      </c>
      <c r="D26">
        <f t="shared" si="5"/>
        <v>0</v>
      </c>
      <c r="E26">
        <f t="shared" si="2"/>
        <v>363.53991071204388</v>
      </c>
      <c r="F26">
        <f t="shared" si="3"/>
        <v>363.53991071204388</v>
      </c>
      <c r="G26">
        <f t="shared" si="6"/>
        <v>132161.26668052084</v>
      </c>
      <c r="H26">
        <f t="shared" si="19"/>
        <v>46421.575851729947</v>
      </c>
      <c r="I26">
        <f t="shared" si="20"/>
        <v>61.853999999999999</v>
      </c>
      <c r="J26">
        <f t="shared" si="7"/>
        <v>0</v>
      </c>
      <c r="K26">
        <f t="shared" si="8"/>
        <v>9.1778657417028356E-2</v>
      </c>
      <c r="L26">
        <f t="shared" si="9"/>
        <v>0.67844000000000004</v>
      </c>
      <c r="M26">
        <f t="shared" si="10"/>
        <v>0.77021865741702844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7.1269602276377401E-4</v>
      </c>
      <c r="Y26">
        <f t="shared" si="21"/>
        <v>61.5</v>
      </c>
      <c r="Z26">
        <f t="shared" si="22"/>
        <v>4.9387051927329548E-2</v>
      </c>
      <c r="AA26">
        <f t="shared" si="12"/>
        <v>0.76585430336822768</v>
      </c>
      <c r="AB26">
        <f t="shared" si="13"/>
        <v>0</v>
      </c>
      <c r="AC26">
        <f t="shared" si="14"/>
        <v>0</v>
      </c>
      <c r="AD26">
        <f t="shared" si="15"/>
        <v>61.5</v>
      </c>
      <c r="AE26">
        <f t="shared" si="16"/>
        <v>0.76585430336822768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61.913000000000004</v>
      </c>
      <c r="D27">
        <f t="shared" si="5"/>
        <v>0</v>
      </c>
      <c r="E27">
        <f t="shared" si="2"/>
        <v>364.01191071204391</v>
      </c>
      <c r="F27">
        <f t="shared" si="3"/>
        <v>364.01191071204391</v>
      </c>
      <c r="G27">
        <f t="shared" si="6"/>
        <v>132504.67114023303</v>
      </c>
      <c r="H27">
        <f t="shared" si="19"/>
        <v>54229.218826733464</v>
      </c>
      <c r="I27">
        <f t="shared" si="20"/>
        <v>61.913000000000004</v>
      </c>
      <c r="J27">
        <f t="shared" si="7"/>
        <v>0</v>
      </c>
      <c r="K27">
        <f t="shared" si="8"/>
        <v>9.2017132736272933E-2</v>
      </c>
      <c r="L27">
        <f t="shared" si="9"/>
        <v>0.67893000000000003</v>
      </c>
      <c r="M27">
        <f t="shared" si="10"/>
        <v>0.77094713273627291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4.7942705622124968E-3</v>
      </c>
      <c r="Y27">
        <f t="shared" si="21"/>
        <v>61.5</v>
      </c>
      <c r="Z27">
        <f t="shared" si="22"/>
        <v>0.10254976921528992</v>
      </c>
      <c r="AA27">
        <f t="shared" si="12"/>
        <v>0.76585430336822768</v>
      </c>
      <c r="AB27">
        <f t="shared" si="13"/>
        <v>0</v>
      </c>
      <c r="AC27">
        <f t="shared" si="14"/>
        <v>0</v>
      </c>
      <c r="AD27">
        <f t="shared" si="15"/>
        <v>61.5</v>
      </c>
      <c r="AE27">
        <f t="shared" si="16"/>
        <v>0.76585430336822768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61.972000000000001</v>
      </c>
      <c r="D28">
        <f t="shared" si="5"/>
        <v>0</v>
      </c>
      <c r="E28">
        <f t="shared" si="2"/>
        <v>364.48391071204389</v>
      </c>
      <c r="F28">
        <f t="shared" si="3"/>
        <v>364.48391071204389</v>
      </c>
      <c r="G28">
        <f t="shared" si="6"/>
        <v>132848.52116794517</v>
      </c>
      <c r="H28">
        <f t="shared" si="19"/>
        <v>62057.135809115054</v>
      </c>
      <c r="I28">
        <f t="shared" si="20"/>
        <v>61.972000000000001</v>
      </c>
      <c r="J28">
        <f t="shared" si="7"/>
        <v>0</v>
      </c>
      <c r="K28">
        <f t="shared" si="8"/>
        <v>9.2255917477739688E-2</v>
      </c>
      <c r="L28">
        <f t="shared" si="9"/>
        <v>0.67942000000000002</v>
      </c>
      <c r="M28">
        <f t="shared" si="10"/>
        <v>0.77167591747773967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1.3269458100666209E-2</v>
      </c>
      <c r="Y28">
        <f t="shared" si="21"/>
        <v>61.5</v>
      </c>
      <c r="Z28">
        <f t="shared" si="22"/>
        <v>0.16981105838794203</v>
      </c>
      <c r="AA28">
        <f t="shared" si="12"/>
        <v>0.76585430336822768</v>
      </c>
      <c r="AB28">
        <f t="shared" si="13"/>
        <v>0</v>
      </c>
      <c r="AC28">
        <f t="shared" si="14"/>
        <v>0</v>
      </c>
      <c r="AD28">
        <f t="shared" si="15"/>
        <v>61.5</v>
      </c>
      <c r="AE28">
        <f t="shared" si="16"/>
        <v>0.76585430336822768</v>
      </c>
      <c r="AF28">
        <f t="shared" si="17"/>
        <v>0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62.030999999999999</v>
      </c>
      <c r="D29">
        <f t="shared" si="5"/>
        <v>0</v>
      </c>
      <c r="E29">
        <f t="shared" si="2"/>
        <v>364.95591071204387</v>
      </c>
      <c r="F29">
        <f t="shared" si="3"/>
        <v>364.95591071204387</v>
      </c>
      <c r="G29">
        <f t="shared" si="6"/>
        <v>133192.81676365735</v>
      </c>
      <c r="H29">
        <f t="shared" si="19"/>
        <v>69905.353087387659</v>
      </c>
      <c r="I29">
        <f t="shared" si="20"/>
        <v>62.030999999999999</v>
      </c>
      <c r="J29">
        <f t="shared" si="7"/>
        <v>0</v>
      </c>
      <c r="K29">
        <f t="shared" si="8"/>
        <v>9.2495011641428704E-2</v>
      </c>
      <c r="L29">
        <f t="shared" si="9"/>
        <v>0.67991000000000001</v>
      </c>
      <c r="M29">
        <f t="shared" si="10"/>
        <v>0.77240501164142872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2.7303429868264725E-2</v>
      </c>
      <c r="Y29">
        <f t="shared" si="21"/>
        <v>61.5</v>
      </c>
      <c r="Z29">
        <f t="shared" si="22"/>
        <v>0.25707598047674374</v>
      </c>
      <c r="AA29">
        <f t="shared" si="12"/>
        <v>0.76585430336822768</v>
      </c>
      <c r="AB29">
        <f t="shared" si="13"/>
        <v>0</v>
      </c>
      <c r="AC29">
        <f t="shared" si="14"/>
        <v>0</v>
      </c>
      <c r="AD29">
        <f t="shared" si="15"/>
        <v>61.5</v>
      </c>
      <c r="AE29">
        <f t="shared" si="16"/>
        <v>0.76585430336822768</v>
      </c>
      <c r="AF29">
        <f t="shared" si="17"/>
        <v>0</v>
      </c>
      <c r="AG29">
        <f t="shared" si="18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62.09</v>
      </c>
      <c r="D30">
        <f t="shared" si="5"/>
        <v>0</v>
      </c>
      <c r="E30">
        <f t="shared" si="2"/>
        <v>365.42791071204391</v>
      </c>
      <c r="F30">
        <f t="shared" si="3"/>
        <v>365.42791071204391</v>
      </c>
      <c r="G30">
        <f t="shared" si="6"/>
        <v>133537.55792736955</v>
      </c>
      <c r="H30">
        <f t="shared" si="19"/>
        <v>77773.896950064227</v>
      </c>
      <c r="I30">
        <f t="shared" si="20"/>
        <v>62.09</v>
      </c>
      <c r="J30">
        <f t="shared" si="7"/>
        <v>0</v>
      </c>
      <c r="K30">
        <f t="shared" si="8"/>
        <v>9.2734415227339953E-2</v>
      </c>
      <c r="L30">
        <f t="shared" si="9"/>
        <v>0.6804</v>
      </c>
      <c r="M30">
        <f t="shared" si="10"/>
        <v>0.77313441522733994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4.8549378667995614E-2</v>
      </c>
      <c r="Y30">
        <f t="shared" si="21"/>
        <v>61.5</v>
      </c>
      <c r="Z30">
        <f t="shared" si="22"/>
        <v>0.37446122397942405</v>
      </c>
      <c r="AA30">
        <f t="shared" si="12"/>
        <v>0.76585430336822768</v>
      </c>
      <c r="AB30">
        <f t="shared" si="13"/>
        <v>0</v>
      </c>
      <c r="AC30">
        <f t="shared" si="14"/>
        <v>0</v>
      </c>
      <c r="AD30">
        <f t="shared" si="15"/>
        <v>61.5</v>
      </c>
      <c r="AE30">
        <f t="shared" si="16"/>
        <v>0.76585430336822768</v>
      </c>
      <c r="AF30">
        <f t="shared" si="17"/>
        <v>0</v>
      </c>
      <c r="AG30">
        <f t="shared" si="18"/>
        <v>0</v>
      </c>
    </row>
    <row r="31" spans="1:40" x14ac:dyDescent="0.25">
      <c r="A31">
        <v>12</v>
      </c>
      <c r="B31">
        <v>0.11</v>
      </c>
      <c r="C31">
        <f t="shared" si="4"/>
        <v>62.149000000000001</v>
      </c>
      <c r="D31">
        <f t="shared" si="5"/>
        <v>0</v>
      </c>
      <c r="E31">
        <f t="shared" si="2"/>
        <v>365.89991071204389</v>
      </c>
      <c r="F31">
        <f t="shared" si="3"/>
        <v>365.89991071204389</v>
      </c>
      <c r="G31">
        <f t="shared" si="6"/>
        <v>133882.74465908168</v>
      </c>
      <c r="H31">
        <f t="shared" si="19"/>
        <v>85662.793685654877</v>
      </c>
      <c r="I31">
        <f t="shared" si="20"/>
        <v>62.149000000000001</v>
      </c>
      <c r="J31">
        <f t="shared" si="7"/>
        <v>0</v>
      </c>
      <c r="K31">
        <f t="shared" si="8"/>
        <v>9.2974128235473394E-2</v>
      </c>
      <c r="L31">
        <f t="shared" si="9"/>
        <v>0.68089</v>
      </c>
      <c r="M31">
        <f t="shared" si="10"/>
        <v>0.77386412823547335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7.9496587261336446E-2</v>
      </c>
      <c r="Y31">
        <f t="shared" si="21"/>
        <v>61.5</v>
      </c>
      <c r="Z31">
        <f t="shared" si="22"/>
        <v>0.54136937962397325</v>
      </c>
      <c r="AA31">
        <f t="shared" si="12"/>
        <v>0.76585430336822768</v>
      </c>
      <c r="AB31">
        <f t="shared" si="13"/>
        <v>0</v>
      </c>
      <c r="AC31">
        <f t="shared" si="14"/>
        <v>0</v>
      </c>
      <c r="AD31">
        <f t="shared" si="15"/>
        <v>61.5</v>
      </c>
      <c r="AE31">
        <f t="shared" si="16"/>
        <v>0.76585430336822768</v>
      </c>
      <c r="AF31">
        <f t="shared" si="17"/>
        <v>0</v>
      </c>
      <c r="AG31">
        <f t="shared" si="18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62.207999999999998</v>
      </c>
      <c r="D32">
        <f t="shared" si="5"/>
        <v>0</v>
      </c>
      <c r="E32">
        <f t="shared" si="2"/>
        <v>366.37191071204387</v>
      </c>
      <c r="F32">
        <f t="shared" si="3"/>
        <v>366.37191071204387</v>
      </c>
      <c r="G32">
        <f t="shared" si="6"/>
        <v>134228.37695879384</v>
      </c>
      <c r="H32">
        <f t="shared" si="19"/>
        <v>93572.069582672542</v>
      </c>
      <c r="I32">
        <f t="shared" si="20"/>
        <v>62.207999999999998</v>
      </c>
      <c r="J32">
        <f t="shared" si="7"/>
        <v>0</v>
      </c>
      <c r="K32">
        <f t="shared" si="8"/>
        <v>9.3214150665829054E-2</v>
      </c>
      <c r="L32">
        <f t="shared" si="9"/>
        <v>0.68137999999999999</v>
      </c>
      <c r="M32">
        <f t="shared" si="10"/>
        <v>0.77459415066582904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0.12423785830464001</v>
      </c>
      <c r="Y32">
        <f t="shared" si="21"/>
        <v>61.5</v>
      </c>
      <c r="Z32">
        <f t="shared" si="22"/>
        <v>0.80225840280290284</v>
      </c>
      <c r="AA32">
        <f t="shared" si="12"/>
        <v>0.76585430336822768</v>
      </c>
      <c r="AB32">
        <f t="shared" si="13"/>
        <v>0</v>
      </c>
      <c r="AC32">
        <f t="shared" si="14"/>
        <v>65.527378982415271</v>
      </c>
      <c r="AD32">
        <f t="shared" si="15"/>
        <v>61.500502971406192</v>
      </c>
      <c r="AE32">
        <f t="shared" si="16"/>
        <v>0.7658604977491178</v>
      </c>
      <c r="AF32">
        <f t="shared" si="17"/>
        <v>131.03245819362616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62.267000000000003</v>
      </c>
      <c r="D33">
        <f t="shared" si="5"/>
        <v>0</v>
      </c>
      <c r="E33">
        <f t="shared" si="2"/>
        <v>366.84391071204391</v>
      </c>
      <c r="F33">
        <f t="shared" si="3"/>
        <v>366.84391071204391</v>
      </c>
      <c r="G33">
        <f t="shared" si="6"/>
        <v>134574.45482650603</v>
      </c>
      <c r="H33">
        <f t="shared" si="19"/>
        <v>101501.75092963017</v>
      </c>
      <c r="I33">
        <f t="shared" si="20"/>
        <v>62.267000000000003</v>
      </c>
      <c r="J33">
        <f t="shared" si="7"/>
        <v>0</v>
      </c>
      <c r="K33">
        <f t="shared" si="8"/>
        <v>9.3454482518406962E-2</v>
      </c>
      <c r="L33">
        <f t="shared" si="9"/>
        <v>0.68186999999999998</v>
      </c>
      <c r="M33">
        <f t="shared" si="10"/>
        <v>0.77532448251840691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0.1905402056437229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61.501005771645048</v>
      </c>
      <c r="Z33">
        <f>(V34-V33)*43560/3600</f>
        <v>1.2994188226727752</v>
      </c>
      <c r="AA33">
        <f t="shared" si="12"/>
        <v>0.76586669002198415</v>
      </c>
      <c r="AB33">
        <f t="shared" si="13"/>
        <v>131.03245819376355</v>
      </c>
      <c r="AC33">
        <f t="shared" si="14"/>
        <v>1091.4262969651875</v>
      </c>
      <c r="AD33">
        <f t="shared" si="15"/>
        <v>61.508377509185728</v>
      </c>
      <c r="AE33">
        <f t="shared" si="16"/>
        <v>0.76595747719116825</v>
      </c>
      <c r="AF33">
        <f t="shared" si="17"/>
        <v>2051.4933019275486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62.326000000000001</v>
      </c>
      <c r="D34">
        <f t="shared" si="5"/>
        <v>0</v>
      </c>
      <c r="E34">
        <f t="shared" si="2"/>
        <v>367.31591071204389</v>
      </c>
      <c r="F34">
        <f t="shared" si="3"/>
        <v>367.31591071204389</v>
      </c>
      <c r="G34">
        <f t="shared" si="6"/>
        <v>134920.97826221821</v>
      </c>
      <c r="H34">
        <f t="shared" si="19"/>
        <v>109451.86401503786</v>
      </c>
      <c r="I34">
        <f t="shared" si="20"/>
        <v>62.326000000000001</v>
      </c>
      <c r="J34">
        <f t="shared" si="7"/>
        <v>0</v>
      </c>
      <c r="K34">
        <f t="shared" si="8"/>
        <v>9.3695123793207089E-2</v>
      </c>
      <c r="L34">
        <f t="shared" si="9"/>
        <v>0.68235999999999997</v>
      </c>
      <c r="M34">
        <f t="shared" si="10"/>
        <v>0.77605512379320707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0.29793019098858037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61.515746738033663</v>
      </c>
      <c r="Z34">
        <f t="shared" ref="Z34:Z57" si="25">(V35-V34)*43560/3600</f>
        <v>4.6358025617008574</v>
      </c>
      <c r="AA34">
        <f t="shared" si="12"/>
        <v>0.76604823346436468</v>
      </c>
      <c r="AB34">
        <f t="shared" si="13"/>
        <v>2051.493301927876</v>
      </c>
      <c r="AC34">
        <f t="shared" si="14"/>
        <v>9017.0510927535615</v>
      </c>
      <c r="AD34">
        <f t="shared" si="15"/>
        <v>61.569185921279043</v>
      </c>
      <c r="AE34">
        <f t="shared" si="16"/>
        <v>0.76670642102708064</v>
      </c>
      <c r="AF34">
        <f t="shared" si="17"/>
        <v>15980.239408353471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62.384999999999998</v>
      </c>
      <c r="D35">
        <f t="shared" si="5"/>
        <v>0</v>
      </c>
      <c r="E35">
        <f t="shared" si="2"/>
        <v>367.78791071204387</v>
      </c>
      <c r="F35">
        <f t="shared" si="3"/>
        <v>367.78791071204387</v>
      </c>
      <c r="G35">
        <f t="shared" si="6"/>
        <v>135267.94726593036</v>
      </c>
      <c r="H35">
        <f t="shared" si="19"/>
        <v>117422.43512740858</v>
      </c>
      <c r="I35">
        <f t="shared" si="20"/>
        <v>62.384999999999998</v>
      </c>
      <c r="J35">
        <f t="shared" si="7"/>
        <v>0</v>
      </c>
      <c r="K35">
        <f t="shared" si="8"/>
        <v>9.3936074490229421E-2</v>
      </c>
      <c r="L35">
        <f t="shared" si="9"/>
        <v>0.68284999999999996</v>
      </c>
      <c r="M35">
        <f t="shared" si="10"/>
        <v>0.77678607449022941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0.68105436964154376</v>
      </c>
      <c r="Y35">
        <f t="shared" si="24"/>
        <v>61.622482347668871</v>
      </c>
      <c r="Z35">
        <f t="shared" si="25"/>
        <v>2.540450529709632</v>
      </c>
      <c r="AA35">
        <f t="shared" si="12"/>
        <v>0.76736310005544417</v>
      </c>
      <c r="AB35">
        <f t="shared" si="13"/>
        <v>15980.239408353897</v>
      </c>
      <c r="AC35">
        <f t="shared" si="14"/>
        <v>19171.796781731435</v>
      </c>
      <c r="AD35">
        <f t="shared" si="15"/>
        <v>61.64685228677147</v>
      </c>
      <c r="AE35">
        <f t="shared" si="16"/>
        <v>0.7676634854243406</v>
      </c>
      <c r="AF35">
        <f t="shared" si="17"/>
        <v>22362.272767780945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62.444000000000003</v>
      </c>
      <c r="D36">
        <f t="shared" si="5"/>
        <v>0</v>
      </c>
      <c r="E36">
        <f t="shared" si="2"/>
        <v>368.2599107120439</v>
      </c>
      <c r="F36">
        <f t="shared" si="3"/>
        <v>368.2599107120439</v>
      </c>
      <c r="G36">
        <f t="shared" si="6"/>
        <v>135615.36183764256</v>
      </c>
      <c r="H36">
        <f t="shared" si="19"/>
        <v>125413.49055525527</v>
      </c>
      <c r="I36">
        <f t="shared" si="20"/>
        <v>62.444000000000003</v>
      </c>
      <c r="J36">
        <f t="shared" si="7"/>
        <v>0</v>
      </c>
      <c r="K36">
        <f t="shared" si="8"/>
        <v>9.4177334609474E-2</v>
      </c>
      <c r="L36">
        <f t="shared" si="9"/>
        <v>0.68334000000000006</v>
      </c>
      <c r="M36">
        <f t="shared" si="10"/>
        <v>0.77751733460947403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0.89100895887374476</v>
      </c>
      <c r="Y36">
        <f t="shared" si="24"/>
        <v>61.671213968669129</v>
      </c>
      <c r="Z36">
        <f t="shared" si="25"/>
        <v>1.0590817204501248</v>
      </c>
      <c r="AA36">
        <f t="shared" si="12"/>
        <v>0.76796376901442076</v>
      </c>
      <c r="AB36">
        <f t="shared" si="13"/>
        <v>22362.272767780949</v>
      </c>
      <c r="AC36">
        <f t="shared" si="14"/>
        <v>22886.285080365215</v>
      </c>
      <c r="AD36">
        <f t="shared" si="15"/>
        <v>61.675215196487628</v>
      </c>
      <c r="AE36">
        <f t="shared" si="16"/>
        <v>0.76801308839471294</v>
      </c>
      <c r="AF36">
        <f t="shared" si="17"/>
        <v>23410.119843180433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62.503</v>
      </c>
      <c r="D37">
        <f t="shared" si="5"/>
        <v>0</v>
      </c>
      <c r="E37">
        <f t="shared" si="2"/>
        <v>368.73191071204388</v>
      </c>
      <c r="F37">
        <f t="shared" si="3"/>
        <v>368.73191071204388</v>
      </c>
      <c r="G37">
        <f t="shared" si="6"/>
        <v>135963.2219773547</v>
      </c>
      <c r="H37">
        <f t="shared" si="19"/>
        <v>133425.05658708801</v>
      </c>
      <c r="I37">
        <f t="shared" si="20"/>
        <v>62.503</v>
      </c>
      <c r="J37">
        <f t="shared" si="7"/>
        <v>0</v>
      </c>
      <c r="K37">
        <f t="shared" si="8"/>
        <v>9.4418904150940758E-2</v>
      </c>
      <c r="L37">
        <f t="shared" si="9"/>
        <v>0.68383000000000005</v>
      </c>
      <c r="M37">
        <f t="shared" si="10"/>
        <v>0.77824890415094083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0.97853637378697822</v>
      </c>
      <c r="Y37">
        <f t="shared" si="24"/>
        <v>61.679209301765148</v>
      </c>
      <c r="Z37">
        <f t="shared" si="25"/>
        <v>0.7121828050062412</v>
      </c>
      <c r="AA37">
        <f t="shared" si="12"/>
        <v>0.76806233156868708</v>
      </c>
      <c r="AB37">
        <f t="shared" si="13"/>
        <v>23410.119843180342</v>
      </c>
      <c r="AC37">
        <f t="shared" si="14"/>
        <v>23309.53669536794</v>
      </c>
      <c r="AD37">
        <f t="shared" si="15"/>
        <v>61.678443273360649</v>
      </c>
      <c r="AE37">
        <f t="shared" si="16"/>
        <v>0.76805288543804506</v>
      </c>
      <c r="AF37">
        <f t="shared" si="17"/>
        <v>23208.987553625848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62.561999999999998</v>
      </c>
      <c r="D38">
        <f t="shared" si="5"/>
        <v>0</v>
      </c>
      <c r="E38">
        <f t="shared" si="2"/>
        <v>369.20391071204386</v>
      </c>
      <c r="F38">
        <f t="shared" si="3"/>
        <v>369.20391071204386</v>
      </c>
      <c r="G38">
        <f t="shared" si="6"/>
        <v>136311.52768506686</v>
      </c>
      <c r="H38">
        <f t="shared" si="19"/>
        <v>141457.15951141977</v>
      </c>
      <c r="I38">
        <f t="shared" si="20"/>
        <v>62.561999999999998</v>
      </c>
      <c r="J38">
        <f t="shared" si="7"/>
        <v>0</v>
      </c>
      <c r="K38">
        <f t="shared" si="8"/>
        <v>9.4660783114629762E-2</v>
      </c>
      <c r="L38">
        <f t="shared" si="9"/>
        <v>0.68432000000000004</v>
      </c>
      <c r="M38">
        <f t="shared" si="10"/>
        <v>0.77898078311462982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1.0373944568453453</v>
      </c>
      <c r="Y38">
        <f t="shared" si="24"/>
        <v>61.677677503942043</v>
      </c>
      <c r="Z38">
        <f t="shared" si="25"/>
        <v>0.53028317349927989</v>
      </c>
      <c r="AA38">
        <f t="shared" si="12"/>
        <v>0.76804344250103718</v>
      </c>
      <c r="AB38">
        <f t="shared" si="13"/>
        <v>23208.987553626117</v>
      </c>
      <c r="AC38">
        <f t="shared" si="14"/>
        <v>22781.019069422953</v>
      </c>
      <c r="AD38">
        <f t="shared" si="15"/>
        <v>61.674411411383325</v>
      </c>
      <c r="AE38">
        <f t="shared" si="16"/>
        <v>0.76800318089005926</v>
      </c>
      <c r="AF38">
        <f t="shared" si="17"/>
        <v>22353.19552701931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62.621000000000002</v>
      </c>
      <c r="D39">
        <f t="shared" si="5"/>
        <v>0</v>
      </c>
      <c r="E39">
        <f t="shared" si="2"/>
        <v>369.6759107120439</v>
      </c>
      <c r="F39">
        <f t="shared" si="3"/>
        <v>369.6759107120439</v>
      </c>
      <c r="G39">
        <f t="shared" si="6"/>
        <v>136660.27896077905</v>
      </c>
      <c r="H39">
        <f t="shared" si="19"/>
        <v>149509.82561676353</v>
      </c>
      <c r="I39">
        <f t="shared" si="20"/>
        <v>62.621000000000002</v>
      </c>
      <c r="J39">
        <f t="shared" si="7"/>
        <v>0</v>
      </c>
      <c r="K39">
        <f t="shared" si="8"/>
        <v>9.4902971500541E-2</v>
      </c>
      <c r="L39">
        <f t="shared" si="9"/>
        <v>0.68481000000000003</v>
      </c>
      <c r="M39">
        <f t="shared" si="10"/>
        <v>0.77971297150054109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1.0812195125064428</v>
      </c>
      <c r="Y39">
        <f t="shared" si="24"/>
        <v>61.671144657114077</v>
      </c>
      <c r="Z39">
        <f t="shared" si="25"/>
        <v>0.41583486562106631</v>
      </c>
      <c r="AA39">
        <f t="shared" si="12"/>
        <v>0.76796291467592837</v>
      </c>
      <c r="AB39">
        <f t="shared" si="13"/>
        <v>22353.195527019096</v>
      </c>
      <c r="AC39">
        <f t="shared" si="14"/>
        <v>21719.365038720345</v>
      </c>
      <c r="AD39">
        <f t="shared" si="15"/>
        <v>61.666304884992144</v>
      </c>
      <c r="AE39">
        <f t="shared" si="16"/>
        <v>0.76790325934695525</v>
      </c>
      <c r="AF39">
        <f t="shared" si="17"/>
        <v>21085.749309605897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62.68</v>
      </c>
      <c r="D40">
        <f t="shared" si="5"/>
        <v>0</v>
      </c>
      <c r="E40">
        <f t="shared" si="2"/>
        <v>370.14791071204388</v>
      </c>
      <c r="F40">
        <f t="shared" si="3"/>
        <v>370.14791071204388</v>
      </c>
      <c r="G40">
        <f t="shared" si="6"/>
        <v>137009.4758044912</v>
      </c>
      <c r="H40">
        <f t="shared" si="19"/>
        <v>157583.08119162932</v>
      </c>
      <c r="I40">
        <f t="shared" si="20"/>
        <v>62.68</v>
      </c>
      <c r="J40">
        <f t="shared" si="7"/>
        <v>0</v>
      </c>
      <c r="K40">
        <f t="shared" si="8"/>
        <v>9.5145469308674444E-2</v>
      </c>
      <c r="L40">
        <f t="shared" si="9"/>
        <v>0.68530000000000002</v>
      </c>
      <c r="M40">
        <f t="shared" si="10"/>
        <v>0.78044546930867442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1.1155860303263656</v>
      </c>
      <c r="Y40">
        <f t="shared" si="24"/>
        <v>61.661466752717985</v>
      </c>
      <c r="Z40">
        <f t="shared" si="25"/>
        <v>0.33696970219022016</v>
      </c>
      <c r="AA40">
        <f t="shared" si="12"/>
        <v>0.76784362423084662</v>
      </c>
      <c r="AB40">
        <f t="shared" si="13"/>
        <v>21085.74930960557</v>
      </c>
      <c r="AC40">
        <f t="shared" si="14"/>
        <v>20310.176249932443</v>
      </c>
      <c r="AD40">
        <f t="shared" si="15"/>
        <v>61.655544669539559</v>
      </c>
      <c r="AE40">
        <f t="shared" si="16"/>
        <v>0.76777062826919495</v>
      </c>
      <c r="AF40">
        <f t="shared" si="17"/>
        <v>19534.865975721259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62.739000000000004</v>
      </c>
      <c r="D41">
        <f t="shared" si="5"/>
        <v>0</v>
      </c>
      <c r="E41">
        <f t="shared" si="2"/>
        <v>370.61991071204392</v>
      </c>
      <c r="F41">
        <f t="shared" si="3"/>
        <v>370.61991071204392</v>
      </c>
      <c r="G41">
        <f t="shared" si="6"/>
        <v>137359.11821620341</v>
      </c>
      <c r="H41">
        <f t="shared" si="19"/>
        <v>165676.95252453111</v>
      </c>
      <c r="I41">
        <f t="shared" si="20"/>
        <v>62.739000000000004</v>
      </c>
      <c r="J41">
        <f t="shared" si="7"/>
        <v>0</v>
      </c>
      <c r="K41">
        <f t="shared" si="8"/>
        <v>9.5388276539030148E-2</v>
      </c>
      <c r="L41">
        <f t="shared" si="9"/>
        <v>0.68579000000000001</v>
      </c>
      <c r="M41">
        <f t="shared" si="10"/>
        <v>0.78117827653903016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1.1434347660445656</v>
      </c>
      <c r="Y41">
        <f t="shared" si="24"/>
        <v>61.649624592925633</v>
      </c>
      <c r="Z41">
        <f t="shared" si="25"/>
        <v>0.27949042313723593</v>
      </c>
      <c r="AA41">
        <f t="shared" si="12"/>
        <v>0.76769765704058079</v>
      </c>
      <c r="AB41">
        <f t="shared" si="13"/>
        <v>19534.865975721528</v>
      </c>
      <c r="AC41">
        <f t="shared" si="14"/>
        <v>18656.092954695509</v>
      </c>
      <c r="AD41">
        <f t="shared" si="15"/>
        <v>61.642914500484224</v>
      </c>
      <c r="AE41">
        <f t="shared" si="16"/>
        <v>0.76761494802826624</v>
      </c>
      <c r="AF41">
        <f t="shared" si="17"/>
        <v>17777.617686113819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62.798000000000002</v>
      </c>
      <c r="D42">
        <f t="shared" si="5"/>
        <v>0</v>
      </c>
      <c r="E42">
        <f t="shared" si="2"/>
        <v>371.0919107120439</v>
      </c>
      <c r="F42">
        <f t="shared" si="3"/>
        <v>371.0919107120439</v>
      </c>
      <c r="G42">
        <f t="shared" si="6"/>
        <v>137709.20619591555</v>
      </c>
      <c r="H42">
        <f t="shared" si="19"/>
        <v>173791.46590397894</v>
      </c>
      <c r="I42">
        <f t="shared" si="20"/>
        <v>62.798000000000002</v>
      </c>
      <c r="J42">
        <f t="shared" si="7"/>
        <v>0</v>
      </c>
      <c r="K42">
        <f t="shared" si="8"/>
        <v>9.5631393191608016E-2</v>
      </c>
      <c r="L42">
        <f t="shared" si="9"/>
        <v>0.68628</v>
      </c>
      <c r="M42">
        <f t="shared" si="10"/>
        <v>0.78191139319160796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1.1665331481220231</v>
      </c>
      <c r="Y42">
        <f t="shared" si="24"/>
        <v>61.636206681606502</v>
      </c>
      <c r="Z42">
        <f t="shared" si="25"/>
        <v>0.23594353761513079</v>
      </c>
      <c r="AA42">
        <f t="shared" si="12"/>
        <v>0.76753226704003763</v>
      </c>
      <c r="AB42">
        <f t="shared" si="13"/>
        <v>17777.61768611355</v>
      </c>
      <c r="AC42">
        <f t="shared" si="14"/>
        <v>16820.757973148717</v>
      </c>
      <c r="AD42">
        <f t="shared" si="15"/>
        <v>61.628900338587513</v>
      </c>
      <c r="AE42">
        <f t="shared" si="16"/>
        <v>0.76744220860641565</v>
      </c>
      <c r="AF42">
        <f t="shared" si="17"/>
        <v>15864.222470544924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62.856999999999999</v>
      </c>
      <c r="D43">
        <f t="shared" si="5"/>
        <v>0</v>
      </c>
      <c r="E43">
        <f t="shared" si="2"/>
        <v>371.56391071204388</v>
      </c>
      <c r="F43">
        <f t="shared" si="3"/>
        <v>371.56391071204388</v>
      </c>
      <c r="G43">
        <f t="shared" si="6"/>
        <v>138059.73974362772</v>
      </c>
      <c r="H43">
        <f t="shared" si="19"/>
        <v>181926.64761848579</v>
      </c>
      <c r="I43">
        <f t="shared" si="20"/>
        <v>62.856999999999999</v>
      </c>
      <c r="J43">
        <f t="shared" si="7"/>
        <v>0</v>
      </c>
      <c r="K43">
        <f t="shared" si="8"/>
        <v>9.5874819266408132E-2</v>
      </c>
      <c r="L43">
        <f t="shared" si="9"/>
        <v>0.68676999999999999</v>
      </c>
      <c r="M43">
        <f t="shared" si="10"/>
        <v>0.78264481926640816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1.186032614040629</v>
      </c>
      <c r="Y43">
        <f t="shared" si="24"/>
        <v>61.621596471158284</v>
      </c>
      <c r="Z43">
        <f t="shared" si="25"/>
        <v>0</v>
      </c>
      <c r="AA43">
        <f t="shared" si="12"/>
        <v>0.76735218068706545</v>
      </c>
      <c r="AB43">
        <f t="shared" si="13"/>
        <v>15864.222470545294</v>
      </c>
      <c r="AC43">
        <f t="shared" si="14"/>
        <v>14482.988545308575</v>
      </c>
      <c r="AD43">
        <f t="shared" si="15"/>
        <v>61.611031546447315</v>
      </c>
      <c r="AE43">
        <f t="shared" si="16"/>
        <v>0.76722199332067031</v>
      </c>
      <c r="AF43">
        <f t="shared" si="17"/>
        <v>13102.22329459088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62.916000000000004</v>
      </c>
      <c r="D44">
        <f t="shared" si="5"/>
        <v>0</v>
      </c>
      <c r="E44">
        <f t="shared" si="2"/>
        <v>372.03591071204391</v>
      </c>
      <c r="F44">
        <f t="shared" si="3"/>
        <v>372.03591071204391</v>
      </c>
      <c r="G44">
        <f t="shared" si="6"/>
        <v>138410.71885933992</v>
      </c>
      <c r="H44">
        <f t="shared" si="19"/>
        <v>190082.52395656463</v>
      </c>
      <c r="I44">
        <f t="shared" si="20"/>
        <v>62.916000000000004</v>
      </c>
      <c r="J44">
        <f t="shared" si="7"/>
        <v>0</v>
      </c>
      <c r="K44">
        <f t="shared" si="8"/>
        <v>9.6118554763430494E-2</v>
      </c>
      <c r="L44">
        <f t="shared" si="9"/>
        <v>0.68726000000000009</v>
      </c>
      <c r="M44">
        <f t="shared" si="10"/>
        <v>0.78337855476343055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1.186032614040629</v>
      </c>
      <c r="Y44">
        <f t="shared" si="24"/>
        <v>61.600460809839291</v>
      </c>
      <c r="Z44">
        <f t="shared" si="25"/>
        <v>0</v>
      </c>
      <c r="AA44">
        <f t="shared" si="12"/>
        <v>0.76709175320844802</v>
      </c>
      <c r="AB44">
        <f t="shared" si="13"/>
        <v>13102.223294591226</v>
      </c>
      <c r="AC44">
        <f t="shared" si="14"/>
        <v>11721.458138816019</v>
      </c>
      <c r="AD44">
        <f t="shared" si="15"/>
        <v>61.589890073958117</v>
      </c>
      <c r="AE44">
        <f t="shared" si="16"/>
        <v>0.76696151310518101</v>
      </c>
      <c r="AF44">
        <f t="shared" si="17"/>
        <v>10341.161847412573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62.975000000000001</v>
      </c>
      <c r="D45">
        <f t="shared" si="5"/>
        <v>0</v>
      </c>
      <c r="E45">
        <f t="shared" si="2"/>
        <v>372.50791071204389</v>
      </c>
      <c r="F45">
        <f t="shared" si="3"/>
        <v>372.50791071204389</v>
      </c>
      <c r="G45">
        <f t="shared" si="6"/>
        <v>138762.14354305208</v>
      </c>
      <c r="H45">
        <f t="shared" si="19"/>
        <v>198259.12120672551</v>
      </c>
      <c r="I45">
        <f t="shared" si="20"/>
        <v>62.975000000000001</v>
      </c>
      <c r="J45">
        <f t="shared" si="7"/>
        <v>0</v>
      </c>
      <c r="K45">
        <f t="shared" si="8"/>
        <v>9.6362599682675062E-2</v>
      </c>
      <c r="L45">
        <f t="shared" si="9"/>
        <v>0.68775000000000008</v>
      </c>
      <c r="M45">
        <f t="shared" si="10"/>
        <v>0.7841125996826751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1.186032614040629</v>
      </c>
      <c r="Y45">
        <f t="shared" si="24"/>
        <v>61.579322927566011</v>
      </c>
      <c r="Z45">
        <f t="shared" si="25"/>
        <v>0</v>
      </c>
      <c r="AA45">
        <f t="shared" si="12"/>
        <v>0.7668313172273522</v>
      </c>
      <c r="AB45">
        <f t="shared" si="13"/>
        <v>10341.161847412219</v>
      </c>
      <c r="AC45">
        <f t="shared" si="14"/>
        <v>8960.8654764029852</v>
      </c>
      <c r="AD45">
        <f t="shared" si="15"/>
        <v>61.568755780564473</v>
      </c>
      <c r="AE45">
        <f t="shared" si="16"/>
        <v>0.76670112134201474</v>
      </c>
      <c r="AF45">
        <f t="shared" si="17"/>
        <v>7581.0378105809659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63.033999999999999</v>
      </c>
      <c r="D46">
        <f t="shared" si="5"/>
        <v>0</v>
      </c>
      <c r="E46">
        <f t="shared" si="2"/>
        <v>372.97991071204387</v>
      </c>
      <c r="F46">
        <f t="shared" si="3"/>
        <v>372.97991071204387</v>
      </c>
      <c r="G46">
        <f t="shared" si="6"/>
        <v>139114.01379476421</v>
      </c>
      <c r="H46">
        <f t="shared" si="19"/>
        <v>206456.4656574814</v>
      </c>
      <c r="I46">
        <f t="shared" si="20"/>
        <v>63.033999999999999</v>
      </c>
      <c r="J46">
        <f t="shared" si="7"/>
        <v>0</v>
      </c>
      <c r="K46">
        <f t="shared" si="8"/>
        <v>9.6606954024141808E-2</v>
      </c>
      <c r="L46">
        <f t="shared" si="9"/>
        <v>0.68823999999999996</v>
      </c>
      <c r="M46">
        <f t="shared" si="10"/>
        <v>0.78484695402414173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1.186032614040629</v>
      </c>
      <c r="Y46">
        <f t="shared" si="24"/>
        <v>61.558190107817715</v>
      </c>
      <c r="Z46">
        <f t="shared" si="25"/>
        <v>0</v>
      </c>
      <c r="AA46">
        <f t="shared" si="12"/>
        <v>0.76657094786813529</v>
      </c>
      <c r="AB46">
        <f t="shared" si="13"/>
        <v>7581.0378105805848</v>
      </c>
      <c r="AC46">
        <f t="shared" si="14"/>
        <v>6201.2101044179417</v>
      </c>
      <c r="AD46">
        <f t="shared" si="15"/>
        <v>61.54759890315713</v>
      </c>
      <c r="AE46">
        <f t="shared" si="16"/>
        <v>0.76644051111776568</v>
      </c>
      <c r="AF46">
        <f t="shared" si="17"/>
        <v>4821.8519705566287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63.093000000000004</v>
      </c>
      <c r="D47">
        <f t="shared" si="5"/>
        <v>0</v>
      </c>
      <c r="E47">
        <f t="shared" si="2"/>
        <v>373.45191071204391</v>
      </c>
      <c r="F47">
        <f t="shared" si="3"/>
        <v>373.45191071204391</v>
      </c>
      <c r="G47">
        <f t="shared" si="6"/>
        <v>139466.32961447642</v>
      </c>
      <c r="H47">
        <f t="shared" si="19"/>
        <v>214674.58359734531</v>
      </c>
      <c r="I47">
        <f t="shared" si="20"/>
        <v>63.093000000000004</v>
      </c>
      <c r="J47">
        <f t="shared" si="7"/>
        <v>0</v>
      </c>
      <c r="K47">
        <f t="shared" si="8"/>
        <v>9.6851617787830829E-2</v>
      </c>
      <c r="L47">
        <f t="shared" si="9"/>
        <v>0.68873000000000006</v>
      </c>
      <c r="M47">
        <f t="shared" si="10"/>
        <v>0.78558161778783087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1.186032614040629</v>
      </c>
      <c r="Y47">
        <f t="shared" si="24"/>
        <v>61.537011302813468</v>
      </c>
      <c r="Z47">
        <f t="shared" si="25"/>
        <v>0</v>
      </c>
      <c r="AA47">
        <f t="shared" si="12"/>
        <v>0.7663101187566228</v>
      </c>
      <c r="AB47">
        <f t="shared" si="13"/>
        <v>4821.8519705565677</v>
      </c>
      <c r="AC47">
        <f t="shared" si="14"/>
        <v>3442.4937567946467</v>
      </c>
      <c r="AD47">
        <f t="shared" si="15"/>
        <v>61.526423701856508</v>
      </c>
      <c r="AE47">
        <f t="shared" si="16"/>
        <v>0.76617972638792697</v>
      </c>
      <c r="AF47">
        <f t="shared" si="17"/>
        <v>2063.6049555600307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63.152000000000001</v>
      </c>
      <c r="D48">
        <f t="shared" si="5"/>
        <v>0</v>
      </c>
      <c r="E48">
        <f t="shared" si="2"/>
        <v>373.92391071204389</v>
      </c>
      <c r="F48">
        <f t="shared" si="3"/>
        <v>373.92391071204389</v>
      </c>
      <c r="G48">
        <f t="shared" si="6"/>
        <v>139819.09100218856</v>
      </c>
      <c r="H48">
        <f t="shared" si="19"/>
        <v>222913.50131482724</v>
      </c>
      <c r="I48">
        <f t="shared" si="20"/>
        <v>63.152000000000001</v>
      </c>
      <c r="J48">
        <f t="shared" si="7"/>
        <v>0</v>
      </c>
      <c r="K48">
        <f t="shared" si="8"/>
        <v>9.7096590973742056E-2</v>
      </c>
      <c r="L48">
        <f t="shared" si="9"/>
        <v>0.68922000000000005</v>
      </c>
      <c r="M48">
        <f t="shared" si="10"/>
        <v>0.78631659097374207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1.186032614040629</v>
      </c>
      <c r="Y48">
        <f t="shared" si="24"/>
        <v>61.515839703990082</v>
      </c>
      <c r="Z48">
        <f t="shared" si="25"/>
        <v>0</v>
      </c>
      <c r="AA48">
        <f t="shared" si="12"/>
        <v>0.76604937839335419</v>
      </c>
      <c r="AB48">
        <f t="shared" si="13"/>
        <v>2063.6049555601239</v>
      </c>
      <c r="AC48">
        <f t="shared" si="14"/>
        <v>684.71607445208633</v>
      </c>
      <c r="AD48">
        <f t="shared" si="15"/>
        <v>61.505255705510571</v>
      </c>
      <c r="AE48">
        <f t="shared" si="16"/>
        <v>0.76591903039123099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63.210999999999999</v>
      </c>
      <c r="D49">
        <f t="shared" si="5"/>
        <v>0</v>
      </c>
      <c r="E49">
        <f t="shared" si="2"/>
        <v>374.39591071204387</v>
      </c>
      <c r="F49">
        <f t="shared" si="3"/>
        <v>374.39591071204387</v>
      </c>
      <c r="G49">
        <f t="shared" si="6"/>
        <v>140172.29795790074</v>
      </c>
      <c r="H49">
        <f t="shared" si="19"/>
        <v>231173.24509844018</v>
      </c>
      <c r="I49">
        <f t="shared" si="20"/>
        <v>63.210999999999999</v>
      </c>
      <c r="J49">
        <f t="shared" si="7"/>
        <v>0</v>
      </c>
      <c r="K49">
        <f t="shared" si="8"/>
        <v>9.7341873581875502E-2</v>
      </c>
      <c r="L49">
        <f t="shared" si="9"/>
        <v>0.68971000000000005</v>
      </c>
      <c r="M49">
        <f t="shared" si="10"/>
        <v>0.78705187358187556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1.186032614040629</v>
      </c>
      <c r="Y49">
        <f t="shared" si="24"/>
        <v>61.5</v>
      </c>
      <c r="Z49">
        <f t="shared" si="25"/>
        <v>0</v>
      </c>
      <c r="AA49">
        <f t="shared" si="12"/>
        <v>0.76585430336822768</v>
      </c>
      <c r="AB49">
        <f t="shared" si="13"/>
        <v>0</v>
      </c>
      <c r="AC49">
        <f t="shared" si="14"/>
        <v>0</v>
      </c>
      <c r="AD49">
        <f t="shared" si="15"/>
        <v>61.5</v>
      </c>
      <c r="AE49">
        <f t="shared" si="16"/>
        <v>0.76585430336822768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63.27</v>
      </c>
      <c r="D50">
        <f t="shared" si="5"/>
        <v>0</v>
      </c>
      <c r="E50">
        <f t="shared" si="2"/>
        <v>374.86791071204391</v>
      </c>
      <c r="F50">
        <f t="shared" si="3"/>
        <v>374.86791071204391</v>
      </c>
      <c r="G50">
        <f t="shared" si="6"/>
        <v>140525.95048161293</v>
      </c>
      <c r="H50">
        <f t="shared" si="19"/>
        <v>239453.84123669716</v>
      </c>
      <c r="I50">
        <f t="shared" si="20"/>
        <v>63.27</v>
      </c>
      <c r="J50">
        <f t="shared" si="7"/>
        <v>0</v>
      </c>
      <c r="K50">
        <f t="shared" si="8"/>
        <v>9.7587465612231195E-2</v>
      </c>
      <c r="L50">
        <f t="shared" si="9"/>
        <v>0.69020000000000004</v>
      </c>
      <c r="M50">
        <f t="shared" si="10"/>
        <v>0.78778746561223123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1.186032614040629</v>
      </c>
      <c r="Y50">
        <f t="shared" si="24"/>
        <v>61.5</v>
      </c>
      <c r="Z50">
        <f t="shared" si="25"/>
        <v>0</v>
      </c>
      <c r="AA50">
        <f t="shared" si="12"/>
        <v>0.76585430336822768</v>
      </c>
      <c r="AB50">
        <f t="shared" si="13"/>
        <v>0</v>
      </c>
      <c r="AC50">
        <f t="shared" si="14"/>
        <v>0</v>
      </c>
      <c r="AD50">
        <f t="shared" si="15"/>
        <v>61.5</v>
      </c>
      <c r="AE50">
        <f t="shared" si="16"/>
        <v>0.76585430336822768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63.329000000000001</v>
      </c>
      <c r="D51">
        <f t="shared" si="5"/>
        <v>0</v>
      </c>
      <c r="E51">
        <f t="shared" si="2"/>
        <v>375.33991071204389</v>
      </c>
      <c r="F51">
        <f t="shared" si="3"/>
        <v>375.33991071204389</v>
      </c>
      <c r="G51">
        <f t="shared" si="6"/>
        <v>140880.04857332507</v>
      </c>
      <c r="H51">
        <f t="shared" si="19"/>
        <v>247755.31601810813</v>
      </c>
      <c r="I51">
        <f t="shared" si="20"/>
        <v>63.329000000000001</v>
      </c>
      <c r="J51">
        <f t="shared" si="7"/>
        <v>0</v>
      </c>
      <c r="K51">
        <f t="shared" si="8"/>
        <v>9.7833367064809079E-2</v>
      </c>
      <c r="L51">
        <f t="shared" si="9"/>
        <v>0.69069000000000003</v>
      </c>
      <c r="M51">
        <f t="shared" si="10"/>
        <v>0.78852336706480908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1.186032614040629</v>
      </c>
      <c r="Y51">
        <f t="shared" si="24"/>
        <v>61.5</v>
      </c>
      <c r="Z51">
        <f t="shared" si="25"/>
        <v>0</v>
      </c>
      <c r="AA51">
        <f t="shared" si="12"/>
        <v>0.76585430336822768</v>
      </c>
      <c r="AB51">
        <f t="shared" si="13"/>
        <v>0</v>
      </c>
      <c r="AC51">
        <f t="shared" si="14"/>
        <v>0</v>
      </c>
      <c r="AD51">
        <f t="shared" si="15"/>
        <v>61.5</v>
      </c>
      <c r="AE51">
        <f t="shared" si="16"/>
        <v>0.76585430336822768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63.388000000000005</v>
      </c>
      <c r="D52">
        <f t="shared" si="5"/>
        <v>0</v>
      </c>
      <c r="E52">
        <f t="shared" ref="E52:E83" si="28">IF($C52&lt;$C$5,0,$C$13+2*$C$7*($C52-$C$5))</f>
        <v>375.81191071204393</v>
      </c>
      <c r="F52">
        <f t="shared" ref="F52:F83" si="29">IF($C52&lt;$C$5,0,$C$14+2*$C$7*($C52-$C$5))</f>
        <v>375.81191071204393</v>
      </c>
      <c r="G52">
        <f t="shared" si="6"/>
        <v>141234.59223303729</v>
      </c>
      <c r="H52">
        <f t="shared" si="19"/>
        <v>256077.69573118712</v>
      </c>
      <c r="I52">
        <f t="shared" si="20"/>
        <v>63.388000000000005</v>
      </c>
      <c r="J52">
        <f t="shared" si="7"/>
        <v>0</v>
      </c>
      <c r="K52">
        <f t="shared" si="8"/>
        <v>9.8079577939609225E-2</v>
      </c>
      <c r="L52">
        <f t="shared" si="9"/>
        <v>0.69118000000000002</v>
      </c>
      <c r="M52">
        <f t="shared" si="10"/>
        <v>0.78925957793960921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1.186032614040629</v>
      </c>
      <c r="Y52">
        <f t="shared" si="24"/>
        <v>61.5</v>
      </c>
      <c r="Z52">
        <f t="shared" si="25"/>
        <v>0</v>
      </c>
      <c r="AA52">
        <f t="shared" si="12"/>
        <v>0.76585430336822768</v>
      </c>
      <c r="AB52">
        <f t="shared" si="13"/>
        <v>0</v>
      </c>
      <c r="AC52">
        <f t="shared" si="14"/>
        <v>0</v>
      </c>
      <c r="AD52">
        <f t="shared" si="15"/>
        <v>61.5</v>
      </c>
      <c r="AE52">
        <f t="shared" si="16"/>
        <v>0.76585430336822768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63.447000000000003</v>
      </c>
      <c r="D53">
        <f t="shared" si="5"/>
        <v>0</v>
      </c>
      <c r="E53">
        <f t="shared" si="28"/>
        <v>376.28391071204391</v>
      </c>
      <c r="F53">
        <f t="shared" si="29"/>
        <v>376.28391071204391</v>
      </c>
      <c r="G53">
        <f t="shared" si="6"/>
        <v>141589.58146074944</v>
      </c>
      <c r="H53">
        <f t="shared" si="19"/>
        <v>264421.00666444417</v>
      </c>
      <c r="I53">
        <f t="shared" si="20"/>
        <v>63.447000000000003</v>
      </c>
      <c r="J53">
        <f t="shared" si="7"/>
        <v>0</v>
      </c>
      <c r="K53">
        <f t="shared" si="8"/>
        <v>9.8326098236631562E-2</v>
      </c>
      <c r="L53">
        <f t="shared" si="9"/>
        <v>0.69167000000000001</v>
      </c>
      <c r="M53">
        <f t="shared" si="10"/>
        <v>0.78999609823663153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1.186032614040629</v>
      </c>
      <c r="Y53">
        <f t="shared" si="24"/>
        <v>61.5</v>
      </c>
      <c r="Z53">
        <f t="shared" si="25"/>
        <v>0</v>
      </c>
      <c r="AA53">
        <f t="shared" si="12"/>
        <v>0.76585430336822768</v>
      </c>
      <c r="AB53">
        <f t="shared" si="13"/>
        <v>0</v>
      </c>
      <c r="AC53">
        <f t="shared" si="14"/>
        <v>0</v>
      </c>
      <c r="AD53">
        <f t="shared" si="15"/>
        <v>61.5</v>
      </c>
      <c r="AE53">
        <f t="shared" si="16"/>
        <v>0.76585430336822768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30"/>
        <v>63.506</v>
      </c>
      <c r="D54">
        <f t="shared" si="5"/>
        <v>0</v>
      </c>
      <c r="E54">
        <f t="shared" si="28"/>
        <v>376.75591071204389</v>
      </c>
      <c r="F54">
        <f t="shared" si="29"/>
        <v>376.75591071204389</v>
      </c>
      <c r="G54">
        <f t="shared" si="6"/>
        <v>141945.01625646159</v>
      </c>
      <c r="H54">
        <f t="shared" si="19"/>
        <v>272785.27510639222</v>
      </c>
      <c r="I54">
        <f t="shared" si="20"/>
        <v>63.506</v>
      </c>
      <c r="J54">
        <f t="shared" si="7"/>
        <v>0</v>
      </c>
      <c r="K54">
        <f t="shared" si="8"/>
        <v>9.8572927955876105E-2</v>
      </c>
      <c r="L54">
        <f t="shared" si="9"/>
        <v>0.69216</v>
      </c>
      <c r="M54">
        <f t="shared" si="10"/>
        <v>0.79073292795587613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1.186032614040629</v>
      </c>
      <c r="Y54">
        <f t="shared" si="24"/>
        <v>61.5</v>
      </c>
      <c r="Z54">
        <f t="shared" si="25"/>
        <v>0</v>
      </c>
      <c r="AA54">
        <f t="shared" si="12"/>
        <v>0.76585430336822768</v>
      </c>
      <c r="AB54">
        <f t="shared" si="13"/>
        <v>0</v>
      </c>
      <c r="AC54">
        <f t="shared" si="14"/>
        <v>0</v>
      </c>
      <c r="AD54">
        <f t="shared" si="15"/>
        <v>61.5</v>
      </c>
      <c r="AE54">
        <f t="shared" si="16"/>
        <v>0.76585430336822768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30"/>
        <v>63.565000000000005</v>
      </c>
      <c r="D55">
        <f t="shared" si="5"/>
        <v>0</v>
      </c>
      <c r="E55">
        <f t="shared" si="28"/>
        <v>377.22791071204392</v>
      </c>
      <c r="F55">
        <f t="shared" si="29"/>
        <v>377.22791071204392</v>
      </c>
      <c r="G55">
        <f t="shared" si="6"/>
        <v>142300.89662017379</v>
      </c>
      <c r="H55">
        <f t="shared" si="19"/>
        <v>281170.52734554431</v>
      </c>
      <c r="I55">
        <f t="shared" si="20"/>
        <v>63.565000000000005</v>
      </c>
      <c r="J55">
        <f t="shared" si="7"/>
        <v>0</v>
      </c>
      <c r="K55">
        <f t="shared" si="8"/>
        <v>9.8820067097342909E-2</v>
      </c>
      <c r="L55">
        <f t="shared" si="9"/>
        <v>0.6926500000000001</v>
      </c>
      <c r="M55">
        <f t="shared" si="10"/>
        <v>0.79147006709734302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1.186032614040629</v>
      </c>
      <c r="Y55">
        <f t="shared" si="24"/>
        <v>61.5</v>
      </c>
      <c r="Z55">
        <f t="shared" si="25"/>
        <v>0</v>
      </c>
      <c r="AA55">
        <f t="shared" si="12"/>
        <v>0.76585430336822768</v>
      </c>
      <c r="AB55">
        <f t="shared" si="13"/>
        <v>0</v>
      </c>
      <c r="AC55">
        <f t="shared" si="14"/>
        <v>0</v>
      </c>
      <c r="AD55">
        <f t="shared" si="15"/>
        <v>61.5</v>
      </c>
      <c r="AE55">
        <f t="shared" si="16"/>
        <v>0.76585430336822768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30"/>
        <v>63.624000000000002</v>
      </c>
      <c r="D56">
        <f t="shared" si="5"/>
        <v>0</v>
      </c>
      <c r="E56">
        <f t="shared" si="28"/>
        <v>377.6999107120439</v>
      </c>
      <c r="F56">
        <f t="shared" si="29"/>
        <v>377.6999107120439</v>
      </c>
      <c r="G56">
        <f t="shared" si="6"/>
        <v>142657.22255188593</v>
      </c>
      <c r="H56">
        <f t="shared" si="19"/>
        <v>289576.78967041039</v>
      </c>
      <c r="I56">
        <f t="shared" si="20"/>
        <v>63.624000000000002</v>
      </c>
      <c r="J56">
        <f t="shared" si="7"/>
        <v>0</v>
      </c>
      <c r="K56">
        <f t="shared" si="8"/>
        <v>9.9067515661031905E-2</v>
      </c>
      <c r="L56">
        <f t="shared" si="9"/>
        <v>0.69314000000000009</v>
      </c>
      <c r="M56">
        <f t="shared" si="10"/>
        <v>0.79220751566103198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1.186032614040629</v>
      </c>
      <c r="Y56">
        <f t="shared" si="24"/>
        <v>61.5</v>
      </c>
      <c r="Z56">
        <f t="shared" si="25"/>
        <v>0</v>
      </c>
      <c r="AA56">
        <f t="shared" si="12"/>
        <v>0.76585430336822768</v>
      </c>
      <c r="AB56">
        <f t="shared" si="13"/>
        <v>0</v>
      </c>
      <c r="AC56">
        <f t="shared" si="14"/>
        <v>0</v>
      </c>
      <c r="AD56">
        <f t="shared" si="15"/>
        <v>61.5</v>
      </c>
      <c r="AE56">
        <f t="shared" si="16"/>
        <v>0.76585430336822768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30"/>
        <v>63.683</v>
      </c>
      <c r="D57">
        <f t="shared" si="5"/>
        <v>0</v>
      </c>
      <c r="E57">
        <f t="shared" si="28"/>
        <v>378.17191071204388</v>
      </c>
      <c r="F57">
        <f t="shared" si="29"/>
        <v>378.17191071204388</v>
      </c>
      <c r="G57">
        <f t="shared" si="6"/>
        <v>143013.9940515981</v>
      </c>
      <c r="H57">
        <f t="shared" si="19"/>
        <v>298004.0883695035</v>
      </c>
      <c r="I57">
        <f t="shared" si="20"/>
        <v>63.683</v>
      </c>
      <c r="J57">
        <f t="shared" si="7"/>
        <v>0</v>
      </c>
      <c r="K57">
        <f t="shared" si="8"/>
        <v>9.931527364694312E-2</v>
      </c>
      <c r="L57">
        <f t="shared" si="9"/>
        <v>0.69363000000000008</v>
      </c>
      <c r="M57">
        <f t="shared" si="10"/>
        <v>0.79294527364694323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1.186032614040629</v>
      </c>
      <c r="Y57">
        <f t="shared" si="24"/>
        <v>61.5</v>
      </c>
      <c r="Z57">
        <f t="shared" si="25"/>
        <v>0</v>
      </c>
      <c r="AA57">
        <f t="shared" si="12"/>
        <v>0.76585430336822768</v>
      </c>
      <c r="AB57">
        <f t="shared" si="13"/>
        <v>0</v>
      </c>
      <c r="AC57">
        <f t="shared" si="14"/>
        <v>0</v>
      </c>
      <c r="AD57">
        <f t="shared" si="15"/>
        <v>61.5</v>
      </c>
      <c r="AE57">
        <f t="shared" si="16"/>
        <v>0.76585430336822768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30"/>
        <v>63.742000000000004</v>
      </c>
      <c r="D58">
        <f t="shared" si="5"/>
        <v>0</v>
      </c>
      <c r="E58">
        <f t="shared" si="28"/>
        <v>378.64391071204392</v>
      </c>
      <c r="F58">
        <f t="shared" si="29"/>
        <v>378.64391071204392</v>
      </c>
      <c r="G58">
        <f t="shared" si="6"/>
        <v>143371.21111931029</v>
      </c>
      <c r="H58">
        <f t="shared" si="19"/>
        <v>306452.44973133662</v>
      </c>
      <c r="I58">
        <f t="shared" si="20"/>
        <v>63.742000000000004</v>
      </c>
      <c r="J58">
        <f t="shared" si="7"/>
        <v>0</v>
      </c>
      <c r="K58">
        <f t="shared" si="8"/>
        <v>9.9563341055076582E-2</v>
      </c>
      <c r="L58">
        <f t="shared" si="9"/>
        <v>0.69412000000000007</v>
      </c>
      <c r="M58">
        <f t="shared" si="10"/>
        <v>0.79368334105507665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1.186032614040629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61.5</v>
      </c>
      <c r="Z58">
        <f t="shared" ref="Z58:Z121" si="32">(V59-V58)*43560/3600</f>
        <v>0</v>
      </c>
      <c r="AA58">
        <f t="shared" si="12"/>
        <v>0.76585430336822768</v>
      </c>
      <c r="AB58">
        <f t="shared" si="13"/>
        <v>0</v>
      </c>
      <c r="AC58">
        <f t="shared" si="14"/>
        <v>0</v>
      </c>
      <c r="AD58">
        <f t="shared" si="15"/>
        <v>61.5</v>
      </c>
      <c r="AE58">
        <f t="shared" si="16"/>
        <v>0.76585430336822768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30"/>
        <v>63.801000000000002</v>
      </c>
      <c r="D59">
        <f t="shared" si="5"/>
        <v>0</v>
      </c>
      <c r="E59">
        <f t="shared" si="28"/>
        <v>379.1159107120439</v>
      </c>
      <c r="F59">
        <f t="shared" si="29"/>
        <v>379.1159107120439</v>
      </c>
      <c r="G59">
        <f t="shared" si="6"/>
        <v>143728.87375502245</v>
      </c>
      <c r="H59">
        <f t="shared" si="19"/>
        <v>314921.90004441974</v>
      </c>
      <c r="I59">
        <f t="shared" si="20"/>
        <v>63.801000000000002</v>
      </c>
      <c r="J59">
        <f t="shared" si="7"/>
        <v>0</v>
      </c>
      <c r="K59">
        <f t="shared" si="8"/>
        <v>9.981171788543225E-2</v>
      </c>
      <c r="L59">
        <f t="shared" si="9"/>
        <v>0.69461000000000006</v>
      </c>
      <c r="M59">
        <f t="shared" si="10"/>
        <v>0.79442171788543225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1.186032614040629</v>
      </c>
      <c r="Y59">
        <f t="shared" si="31"/>
        <v>61.5</v>
      </c>
      <c r="Z59">
        <f t="shared" si="32"/>
        <v>0</v>
      </c>
      <c r="AA59">
        <f t="shared" si="12"/>
        <v>0.76585430336822768</v>
      </c>
      <c r="AB59">
        <f t="shared" si="13"/>
        <v>0</v>
      </c>
      <c r="AC59">
        <f t="shared" si="14"/>
        <v>0</v>
      </c>
      <c r="AD59">
        <f t="shared" si="15"/>
        <v>61.5</v>
      </c>
      <c r="AE59">
        <f t="shared" si="16"/>
        <v>0.76585430336822768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30"/>
        <v>63.86</v>
      </c>
      <c r="D60">
        <f t="shared" si="5"/>
        <v>0</v>
      </c>
      <c r="E60">
        <f t="shared" si="28"/>
        <v>379.58791071204388</v>
      </c>
      <c r="F60">
        <f t="shared" si="29"/>
        <v>379.58791071204388</v>
      </c>
      <c r="G60">
        <f t="shared" si="6"/>
        <v>144086.9819587346</v>
      </c>
      <c r="H60">
        <f t="shared" si="19"/>
        <v>323412.46559726587</v>
      </c>
      <c r="I60">
        <f t="shared" si="20"/>
        <v>63.86</v>
      </c>
      <c r="J60">
        <f t="shared" si="7"/>
        <v>0</v>
      </c>
      <c r="K60">
        <f t="shared" si="8"/>
        <v>0.10006040413801014</v>
      </c>
      <c r="L60">
        <f t="shared" si="9"/>
        <v>0.69510000000000005</v>
      </c>
      <c r="M60">
        <f t="shared" si="10"/>
        <v>0.79516040413801015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1.186032614040629</v>
      </c>
      <c r="Y60">
        <f t="shared" si="31"/>
        <v>61.5</v>
      </c>
      <c r="Z60">
        <f t="shared" si="32"/>
        <v>0</v>
      </c>
      <c r="AA60">
        <f t="shared" si="12"/>
        <v>0.76585430336822768</v>
      </c>
      <c r="AB60">
        <f t="shared" si="13"/>
        <v>0</v>
      </c>
      <c r="AC60">
        <f t="shared" si="14"/>
        <v>0</v>
      </c>
      <c r="AD60">
        <f t="shared" si="15"/>
        <v>61.5</v>
      </c>
      <c r="AE60">
        <f t="shared" si="16"/>
        <v>0.76585430336822768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30"/>
        <v>63.919000000000004</v>
      </c>
      <c r="D61">
        <f t="shared" si="5"/>
        <v>0</v>
      </c>
      <c r="E61">
        <f t="shared" si="28"/>
        <v>380.05991071204392</v>
      </c>
      <c r="F61">
        <f t="shared" si="29"/>
        <v>380.05991071204392</v>
      </c>
      <c r="G61">
        <f t="shared" si="6"/>
        <v>144445.53573044681</v>
      </c>
      <c r="H61">
        <f t="shared" si="19"/>
        <v>331924.17267838807</v>
      </c>
      <c r="I61">
        <f t="shared" si="20"/>
        <v>63.919000000000004</v>
      </c>
      <c r="J61">
        <f t="shared" si="7"/>
        <v>0</v>
      </c>
      <c r="K61">
        <f t="shared" si="8"/>
        <v>0.10030939981281027</v>
      </c>
      <c r="L61">
        <f t="shared" si="9"/>
        <v>0.69559000000000004</v>
      </c>
      <c r="M61">
        <f t="shared" si="10"/>
        <v>0.79589939981281033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1.186032614040629</v>
      </c>
      <c r="Y61">
        <f t="shared" si="31"/>
        <v>61.5</v>
      </c>
      <c r="Z61">
        <f t="shared" si="32"/>
        <v>0</v>
      </c>
      <c r="AA61">
        <f t="shared" si="12"/>
        <v>0.76585430336822768</v>
      </c>
      <c r="AB61">
        <f t="shared" si="13"/>
        <v>0</v>
      </c>
      <c r="AC61">
        <f t="shared" si="14"/>
        <v>0</v>
      </c>
      <c r="AD61">
        <f t="shared" si="15"/>
        <v>61.5</v>
      </c>
      <c r="AE61">
        <f t="shared" si="16"/>
        <v>0.76585430336822768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30"/>
        <v>63.978000000000002</v>
      </c>
      <c r="D62">
        <f t="shared" si="5"/>
        <v>0</v>
      </c>
      <c r="E62">
        <f t="shared" si="28"/>
        <v>380.5319107120439</v>
      </c>
      <c r="F62">
        <f t="shared" si="29"/>
        <v>380.5319107120439</v>
      </c>
      <c r="G62">
        <f t="shared" si="6"/>
        <v>144804.53507015895</v>
      </c>
      <c r="H62">
        <f t="shared" si="19"/>
        <v>340457.04757629626</v>
      </c>
      <c r="I62">
        <f t="shared" si="20"/>
        <v>63.978000000000002</v>
      </c>
      <c r="J62">
        <f t="shared" si="7"/>
        <v>0</v>
      </c>
      <c r="K62">
        <f t="shared" si="8"/>
        <v>0.1005587049098326</v>
      </c>
      <c r="L62">
        <f t="shared" si="9"/>
        <v>0.69608000000000003</v>
      </c>
      <c r="M62">
        <f t="shared" si="10"/>
        <v>0.79663870490983268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1.186032614040629</v>
      </c>
      <c r="Y62">
        <f t="shared" si="31"/>
        <v>61.5</v>
      </c>
      <c r="Z62">
        <f t="shared" si="32"/>
        <v>0</v>
      </c>
      <c r="AA62">
        <f t="shared" si="12"/>
        <v>0.76585430336822768</v>
      </c>
      <c r="AB62">
        <f t="shared" si="13"/>
        <v>0</v>
      </c>
      <c r="AC62">
        <f t="shared" si="14"/>
        <v>0</v>
      </c>
      <c r="AD62">
        <f t="shared" si="15"/>
        <v>61.5</v>
      </c>
      <c r="AE62">
        <f t="shared" si="16"/>
        <v>0.76585430336822768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30"/>
        <v>64.037000000000006</v>
      </c>
      <c r="D63">
        <f t="shared" si="5"/>
        <v>0</v>
      </c>
      <c r="E63">
        <f t="shared" si="28"/>
        <v>381.00391071204393</v>
      </c>
      <c r="F63">
        <f t="shared" si="29"/>
        <v>381.00391071204393</v>
      </c>
      <c r="G63">
        <f t="shared" si="6"/>
        <v>145163.97997787115</v>
      </c>
      <c r="H63">
        <f t="shared" si="19"/>
        <v>349011.11657950445</v>
      </c>
      <c r="I63">
        <f t="shared" si="20"/>
        <v>64.037000000000006</v>
      </c>
      <c r="J63">
        <f t="shared" si="7"/>
        <v>0</v>
      </c>
      <c r="K63">
        <f t="shared" si="8"/>
        <v>0.10080831942907718</v>
      </c>
      <c r="L63">
        <f t="shared" si="9"/>
        <v>0.69657000000000013</v>
      </c>
      <c r="M63">
        <f t="shared" si="10"/>
        <v>0.79737831942907733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1.186032614040629</v>
      </c>
      <c r="Y63">
        <f t="shared" si="31"/>
        <v>61.5</v>
      </c>
      <c r="Z63">
        <f t="shared" si="32"/>
        <v>0</v>
      </c>
      <c r="AA63">
        <f t="shared" si="12"/>
        <v>0.76585430336822768</v>
      </c>
      <c r="AB63">
        <f t="shared" si="13"/>
        <v>0</v>
      </c>
      <c r="AC63">
        <f t="shared" si="14"/>
        <v>0</v>
      </c>
      <c r="AD63">
        <f t="shared" si="15"/>
        <v>61.5</v>
      </c>
      <c r="AE63">
        <f t="shared" si="16"/>
        <v>0.76585430336822768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30"/>
        <v>64.096000000000004</v>
      </c>
      <c r="D64">
        <f t="shared" si="5"/>
        <v>0</v>
      </c>
      <c r="E64">
        <f t="shared" si="28"/>
        <v>381.47591071204391</v>
      </c>
      <c r="F64">
        <f t="shared" si="29"/>
        <v>381.47591071204391</v>
      </c>
      <c r="G64">
        <f t="shared" si="6"/>
        <v>145523.87045358331</v>
      </c>
      <c r="H64">
        <f t="shared" si="19"/>
        <v>357586.40597652266</v>
      </c>
      <c r="I64">
        <f t="shared" si="20"/>
        <v>64.096000000000004</v>
      </c>
      <c r="J64">
        <f t="shared" si="7"/>
        <v>0</v>
      </c>
      <c r="K64">
        <f t="shared" si="8"/>
        <v>0.10105824337054396</v>
      </c>
      <c r="L64">
        <f t="shared" si="9"/>
        <v>0.69706000000000001</v>
      </c>
      <c r="M64">
        <f t="shared" si="10"/>
        <v>0.79811824337054393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1.186032614040629</v>
      </c>
      <c r="Y64">
        <f t="shared" si="31"/>
        <v>61.5</v>
      </c>
      <c r="Z64">
        <f t="shared" si="32"/>
        <v>0</v>
      </c>
      <c r="AA64">
        <f t="shared" si="12"/>
        <v>0.76585430336822768</v>
      </c>
      <c r="AB64">
        <f t="shared" si="13"/>
        <v>0</v>
      </c>
      <c r="AC64">
        <f t="shared" si="14"/>
        <v>0</v>
      </c>
      <c r="AD64">
        <f t="shared" si="15"/>
        <v>61.5</v>
      </c>
      <c r="AE64">
        <f t="shared" si="16"/>
        <v>0.76585430336822768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30"/>
        <v>64.155000000000001</v>
      </c>
      <c r="D65">
        <f t="shared" si="5"/>
        <v>0</v>
      </c>
      <c r="E65">
        <f t="shared" si="28"/>
        <v>381.94791071204389</v>
      </c>
      <c r="F65">
        <f t="shared" si="29"/>
        <v>381.94791071204389</v>
      </c>
      <c r="G65">
        <f t="shared" si="6"/>
        <v>145884.20649729544</v>
      </c>
      <c r="H65">
        <f t="shared" si="19"/>
        <v>366182.94205586385</v>
      </c>
      <c r="I65">
        <f t="shared" si="20"/>
        <v>64.155000000000001</v>
      </c>
      <c r="J65">
        <f t="shared" si="7"/>
        <v>0</v>
      </c>
      <c r="K65">
        <f t="shared" si="8"/>
        <v>0.10130847673423295</v>
      </c>
      <c r="L65">
        <f t="shared" si="9"/>
        <v>0.69755</v>
      </c>
      <c r="M65">
        <f t="shared" si="10"/>
        <v>0.79885847673423294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1.186032614040629</v>
      </c>
      <c r="Y65">
        <f t="shared" si="31"/>
        <v>61.5</v>
      </c>
      <c r="Z65">
        <f t="shared" si="32"/>
        <v>0</v>
      </c>
      <c r="AA65">
        <f t="shared" si="12"/>
        <v>0.76585430336822768</v>
      </c>
      <c r="AB65">
        <f t="shared" si="13"/>
        <v>0</v>
      </c>
      <c r="AC65">
        <f t="shared" si="14"/>
        <v>0</v>
      </c>
      <c r="AD65">
        <f t="shared" si="15"/>
        <v>61.5</v>
      </c>
      <c r="AE65">
        <f t="shared" si="16"/>
        <v>0.76585430336822768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30"/>
        <v>64.213999999999999</v>
      </c>
      <c r="D66">
        <f t="shared" si="5"/>
        <v>0</v>
      </c>
      <c r="E66">
        <f t="shared" si="28"/>
        <v>382.41991071204387</v>
      </c>
      <c r="F66">
        <f t="shared" si="29"/>
        <v>382.41991071204387</v>
      </c>
      <c r="G66">
        <f t="shared" si="6"/>
        <v>146244.98810900759</v>
      </c>
      <c r="H66">
        <f t="shared" si="19"/>
        <v>374800.75110604009</v>
      </c>
      <c r="I66">
        <f t="shared" si="20"/>
        <v>64.213999999999999</v>
      </c>
      <c r="J66">
        <f t="shared" si="7"/>
        <v>0</v>
      </c>
      <c r="K66">
        <f t="shared" si="8"/>
        <v>0.10155901952014416</v>
      </c>
      <c r="L66">
        <f t="shared" si="9"/>
        <v>0.69803999999999999</v>
      </c>
      <c r="M66">
        <f t="shared" si="10"/>
        <v>0.79959901952014412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1.186032614040629</v>
      </c>
      <c r="Y66">
        <f t="shared" si="31"/>
        <v>61.5</v>
      </c>
      <c r="Z66">
        <f t="shared" si="32"/>
        <v>0</v>
      </c>
      <c r="AA66">
        <f t="shared" si="12"/>
        <v>0.76585430336822768</v>
      </c>
      <c r="AB66">
        <f t="shared" si="13"/>
        <v>0</v>
      </c>
      <c r="AC66">
        <f t="shared" si="14"/>
        <v>0</v>
      </c>
      <c r="AD66">
        <f t="shared" si="15"/>
        <v>61.5</v>
      </c>
      <c r="AE66">
        <f t="shared" si="16"/>
        <v>0.76585430336822768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30"/>
        <v>64.272999999999996</v>
      </c>
      <c r="D67">
        <f t="shared" si="5"/>
        <v>0</v>
      </c>
      <c r="E67">
        <f t="shared" si="28"/>
        <v>382.89191071204385</v>
      </c>
      <c r="F67">
        <f t="shared" si="29"/>
        <v>382.89191071204385</v>
      </c>
      <c r="G67">
        <f t="shared" si="6"/>
        <v>146606.21528871977</v>
      </c>
      <c r="H67">
        <f t="shared" si="19"/>
        <v>383439.85941556335</v>
      </c>
      <c r="I67">
        <f t="shared" si="20"/>
        <v>64.272999999999996</v>
      </c>
      <c r="J67">
        <f t="shared" si="7"/>
        <v>0</v>
      </c>
      <c r="K67">
        <f t="shared" si="8"/>
        <v>0.10180987172827761</v>
      </c>
      <c r="L67">
        <f t="shared" si="9"/>
        <v>0.69852999999999998</v>
      </c>
      <c r="M67">
        <f t="shared" si="10"/>
        <v>0.80033987172827759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1.186032614040629</v>
      </c>
      <c r="Y67">
        <f t="shared" si="31"/>
        <v>61.5</v>
      </c>
      <c r="Z67">
        <f t="shared" si="32"/>
        <v>0</v>
      </c>
      <c r="AA67">
        <f t="shared" si="12"/>
        <v>0.76585430336822768</v>
      </c>
      <c r="AB67">
        <f t="shared" si="13"/>
        <v>0</v>
      </c>
      <c r="AC67">
        <f t="shared" si="14"/>
        <v>0</v>
      </c>
      <c r="AD67">
        <f t="shared" si="15"/>
        <v>61.5</v>
      </c>
      <c r="AE67">
        <f t="shared" si="16"/>
        <v>0.76585430336822768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30"/>
        <v>64.332000000000008</v>
      </c>
      <c r="D68">
        <f t="shared" si="5"/>
        <v>0</v>
      </c>
      <c r="E68">
        <f t="shared" si="28"/>
        <v>383.36391071204395</v>
      </c>
      <c r="F68">
        <f t="shared" si="29"/>
        <v>383.36391071204395</v>
      </c>
      <c r="G68">
        <f t="shared" si="6"/>
        <v>146967.88803643201</v>
      </c>
      <c r="H68">
        <f t="shared" si="19"/>
        <v>392100.29327294772</v>
      </c>
      <c r="I68">
        <f t="shared" si="20"/>
        <v>64.332000000000008</v>
      </c>
      <c r="J68">
        <f t="shared" si="7"/>
        <v>0</v>
      </c>
      <c r="K68">
        <f t="shared" si="8"/>
        <v>0.10206103335863334</v>
      </c>
      <c r="L68">
        <f t="shared" si="9"/>
        <v>0.69902000000000009</v>
      </c>
      <c r="M68">
        <f t="shared" si="10"/>
        <v>0.80108103335863345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1.186032614040629</v>
      </c>
      <c r="Y68">
        <f t="shared" si="31"/>
        <v>61.5</v>
      </c>
      <c r="Z68">
        <f t="shared" si="32"/>
        <v>0</v>
      </c>
      <c r="AA68">
        <f t="shared" si="12"/>
        <v>0.76585430336822768</v>
      </c>
      <c r="AB68">
        <f t="shared" si="13"/>
        <v>0</v>
      </c>
      <c r="AC68">
        <f t="shared" si="14"/>
        <v>0</v>
      </c>
      <c r="AD68">
        <f t="shared" si="15"/>
        <v>61.5</v>
      </c>
      <c r="AE68">
        <f t="shared" si="16"/>
        <v>0.76585430336822768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30"/>
        <v>64.391000000000005</v>
      </c>
      <c r="D69">
        <f t="shared" si="5"/>
        <v>0</v>
      </c>
      <c r="E69">
        <f t="shared" si="28"/>
        <v>383.83591071204393</v>
      </c>
      <c r="F69">
        <f t="shared" si="29"/>
        <v>383.83591071204393</v>
      </c>
      <c r="G69">
        <f t="shared" si="6"/>
        <v>147330.00635214415</v>
      </c>
      <c r="H69">
        <f t="shared" si="19"/>
        <v>400782.078966701</v>
      </c>
      <c r="I69">
        <f t="shared" si="20"/>
        <v>64.391000000000005</v>
      </c>
      <c r="J69">
        <f t="shared" si="7"/>
        <v>0</v>
      </c>
      <c r="K69">
        <f t="shared" si="8"/>
        <v>0.1023125044112112</v>
      </c>
      <c r="L69">
        <f t="shared" si="9"/>
        <v>0.69951000000000008</v>
      </c>
      <c r="M69">
        <f t="shared" si="10"/>
        <v>0.80182250441121128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1.186032614040629</v>
      </c>
      <c r="Y69">
        <f t="shared" si="31"/>
        <v>61.5</v>
      </c>
      <c r="Z69">
        <f t="shared" si="32"/>
        <v>0</v>
      </c>
      <c r="AA69">
        <f t="shared" si="12"/>
        <v>0.76585430336822768</v>
      </c>
      <c r="AB69">
        <f t="shared" si="13"/>
        <v>0</v>
      </c>
      <c r="AC69">
        <f t="shared" si="14"/>
        <v>0</v>
      </c>
      <c r="AD69">
        <f t="shared" si="15"/>
        <v>61.5</v>
      </c>
      <c r="AE69">
        <f t="shared" si="16"/>
        <v>0.76585430336822768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30"/>
        <v>64.45</v>
      </c>
      <c r="D70">
        <f t="shared" si="5"/>
        <v>0</v>
      </c>
      <c r="E70">
        <f t="shared" si="28"/>
        <v>384.30791071204391</v>
      </c>
      <c r="F70">
        <f t="shared" si="29"/>
        <v>384.30791071204391</v>
      </c>
      <c r="G70">
        <f t="shared" si="6"/>
        <v>147692.57023585631</v>
      </c>
      <c r="H70">
        <f t="shared" si="19"/>
        <v>409485.24278533732</v>
      </c>
      <c r="I70">
        <f t="shared" si="20"/>
        <v>64.45</v>
      </c>
      <c r="J70">
        <f t="shared" si="7"/>
        <v>0</v>
      </c>
      <c r="K70">
        <f t="shared" si="8"/>
        <v>0.10256428488601133</v>
      </c>
      <c r="L70">
        <f t="shared" si="9"/>
        <v>0.70000000000000007</v>
      </c>
      <c r="M70">
        <f t="shared" si="10"/>
        <v>0.80256428488601139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1.186032614040629</v>
      </c>
      <c r="Y70">
        <f t="shared" si="31"/>
        <v>61.5</v>
      </c>
      <c r="Z70">
        <f t="shared" si="32"/>
        <v>0</v>
      </c>
      <c r="AA70">
        <f t="shared" si="12"/>
        <v>0.76585430336822768</v>
      </c>
      <c r="AB70">
        <f t="shared" si="13"/>
        <v>0</v>
      </c>
      <c r="AC70">
        <f t="shared" si="14"/>
        <v>0</v>
      </c>
      <c r="AD70">
        <f t="shared" si="15"/>
        <v>61.5</v>
      </c>
      <c r="AE70">
        <f t="shared" si="16"/>
        <v>0.76585430336822768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30"/>
        <v>64.509</v>
      </c>
      <c r="D71">
        <f t="shared" si="5"/>
        <v>0</v>
      </c>
      <c r="E71">
        <f t="shared" si="28"/>
        <v>384.77991071204389</v>
      </c>
      <c r="F71">
        <f t="shared" si="29"/>
        <v>384.77991071204389</v>
      </c>
      <c r="G71">
        <f t="shared" si="6"/>
        <v>148055.57968756848</v>
      </c>
      <c r="H71">
        <f t="shared" si="19"/>
        <v>418209.81101736863</v>
      </c>
      <c r="I71">
        <f t="shared" si="20"/>
        <v>64.509</v>
      </c>
      <c r="J71">
        <f t="shared" si="7"/>
        <v>0</v>
      </c>
      <c r="K71">
        <f t="shared" si="8"/>
        <v>0.10281637478303367</v>
      </c>
      <c r="L71">
        <f t="shared" si="9"/>
        <v>0.70048999999999995</v>
      </c>
      <c r="M71">
        <f t="shared" si="10"/>
        <v>0.80330637478303357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1.186032614040629</v>
      </c>
      <c r="Y71">
        <f t="shared" si="31"/>
        <v>61.5</v>
      </c>
      <c r="Z71">
        <f t="shared" si="32"/>
        <v>0</v>
      </c>
      <c r="AA71">
        <f t="shared" si="12"/>
        <v>0.76585430336822768</v>
      </c>
      <c r="AB71">
        <f t="shared" si="13"/>
        <v>0</v>
      </c>
      <c r="AC71">
        <f t="shared" si="14"/>
        <v>0</v>
      </c>
      <c r="AD71">
        <f t="shared" si="15"/>
        <v>61.5</v>
      </c>
      <c r="AE71">
        <f t="shared" si="16"/>
        <v>0.76585430336822768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30"/>
        <v>64.567999999999998</v>
      </c>
      <c r="D72">
        <f t="shared" si="5"/>
        <v>0</v>
      </c>
      <c r="E72">
        <f t="shared" si="28"/>
        <v>385.25191071204387</v>
      </c>
      <c r="F72">
        <f t="shared" si="29"/>
        <v>385.25191071204387</v>
      </c>
      <c r="G72">
        <f t="shared" si="6"/>
        <v>148419.03470728063</v>
      </c>
      <c r="H72">
        <f t="shared" si="19"/>
        <v>426955.80995130696</v>
      </c>
      <c r="I72">
        <f t="shared" si="20"/>
        <v>64.567999999999998</v>
      </c>
      <c r="J72">
        <f t="shared" si="7"/>
        <v>0</v>
      </c>
      <c r="K72">
        <f t="shared" si="8"/>
        <v>0.10306877410227822</v>
      </c>
      <c r="L72">
        <f t="shared" si="9"/>
        <v>0.70097999999999994</v>
      </c>
      <c r="M72">
        <f t="shared" si="10"/>
        <v>0.80404877410227815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1.186032614040629</v>
      </c>
      <c r="Y72">
        <f t="shared" si="31"/>
        <v>61.5</v>
      </c>
      <c r="Z72">
        <f t="shared" si="32"/>
        <v>0</v>
      </c>
      <c r="AA72">
        <f t="shared" si="12"/>
        <v>0.76585430336822768</v>
      </c>
      <c r="AB72">
        <f t="shared" si="13"/>
        <v>0</v>
      </c>
      <c r="AC72">
        <f t="shared" si="14"/>
        <v>0</v>
      </c>
      <c r="AD72">
        <f t="shared" si="15"/>
        <v>61.5</v>
      </c>
      <c r="AE72">
        <f t="shared" si="16"/>
        <v>0.76585430336822768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30"/>
        <v>64.62700000000001</v>
      </c>
      <c r="D73">
        <f t="shared" si="5"/>
        <v>0</v>
      </c>
      <c r="E73">
        <f t="shared" si="28"/>
        <v>385.72391071204396</v>
      </c>
      <c r="F73">
        <f t="shared" si="29"/>
        <v>385.72391071204396</v>
      </c>
      <c r="G73">
        <f t="shared" si="6"/>
        <v>148782.93529499287</v>
      </c>
      <c r="H73">
        <f t="shared" si="19"/>
        <v>435723.26587566646</v>
      </c>
      <c r="I73">
        <f t="shared" si="20"/>
        <v>64.62700000000001</v>
      </c>
      <c r="J73">
        <f t="shared" si="7"/>
        <v>0</v>
      </c>
      <c r="K73">
        <f t="shared" si="8"/>
        <v>0.10332148284374505</v>
      </c>
      <c r="L73">
        <f t="shared" si="9"/>
        <v>0.70147000000000004</v>
      </c>
      <c r="M73">
        <f t="shared" si="10"/>
        <v>0.80479148284374513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1.186032614040629</v>
      </c>
      <c r="Y73">
        <f t="shared" si="31"/>
        <v>61.5</v>
      </c>
      <c r="Z73">
        <f t="shared" si="32"/>
        <v>0</v>
      </c>
      <c r="AA73">
        <f t="shared" si="12"/>
        <v>0.76585430336822768</v>
      </c>
      <c r="AB73">
        <f t="shared" si="13"/>
        <v>0</v>
      </c>
      <c r="AC73">
        <f t="shared" si="14"/>
        <v>0</v>
      </c>
      <c r="AD73">
        <f t="shared" si="15"/>
        <v>61.5</v>
      </c>
      <c r="AE73">
        <f t="shared" si="16"/>
        <v>0.76585430336822768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30"/>
        <v>64.686000000000007</v>
      </c>
      <c r="D74">
        <f t="shared" si="5"/>
        <v>0</v>
      </c>
      <c r="E74">
        <f t="shared" si="28"/>
        <v>386.19591071204394</v>
      </c>
      <c r="F74">
        <f t="shared" si="29"/>
        <v>386.19591071204394</v>
      </c>
      <c r="G74">
        <f t="shared" si="6"/>
        <v>149147.28145070502</v>
      </c>
      <c r="H74">
        <f t="shared" si="19"/>
        <v>444512.20507895487</v>
      </c>
      <c r="I74">
        <f t="shared" si="20"/>
        <v>64.686000000000007</v>
      </c>
      <c r="J74">
        <f t="shared" si="7"/>
        <v>0</v>
      </c>
      <c r="K74">
        <f t="shared" si="8"/>
        <v>0.10357450100743404</v>
      </c>
      <c r="L74">
        <f t="shared" si="9"/>
        <v>0.70196000000000003</v>
      </c>
      <c r="M74">
        <f t="shared" si="10"/>
        <v>0.80553450100743407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1.186032614040629</v>
      </c>
      <c r="Y74">
        <f t="shared" si="31"/>
        <v>61.5</v>
      </c>
      <c r="Z74">
        <f t="shared" si="32"/>
        <v>0</v>
      </c>
      <c r="AA74">
        <f t="shared" si="12"/>
        <v>0.76585430336822768</v>
      </c>
      <c r="AB74">
        <f t="shared" si="13"/>
        <v>0</v>
      </c>
      <c r="AC74">
        <f t="shared" si="14"/>
        <v>0</v>
      </c>
      <c r="AD74">
        <f t="shared" si="15"/>
        <v>61.5</v>
      </c>
      <c r="AE74">
        <f t="shared" si="16"/>
        <v>0.76585430336822768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30"/>
        <v>64.745000000000005</v>
      </c>
      <c r="D75">
        <f t="shared" si="5"/>
        <v>0</v>
      </c>
      <c r="E75">
        <f t="shared" si="28"/>
        <v>386.66791071204392</v>
      </c>
      <c r="F75">
        <f t="shared" si="29"/>
        <v>386.66791071204392</v>
      </c>
      <c r="G75">
        <f t="shared" si="6"/>
        <v>149512.07317441716</v>
      </c>
      <c r="H75">
        <f t="shared" si="19"/>
        <v>453322.65384968626</v>
      </c>
      <c r="I75">
        <f t="shared" si="20"/>
        <v>64.745000000000005</v>
      </c>
      <c r="J75">
        <f t="shared" si="7"/>
        <v>0</v>
      </c>
      <c r="K75">
        <f t="shared" si="8"/>
        <v>0.10382782859334524</v>
      </c>
      <c r="L75">
        <f t="shared" si="9"/>
        <v>0.70245000000000002</v>
      </c>
      <c r="M75">
        <f t="shared" si="10"/>
        <v>0.80627782859334529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1.186032614040629</v>
      </c>
      <c r="Y75">
        <f t="shared" si="31"/>
        <v>61.5</v>
      </c>
      <c r="Z75">
        <f t="shared" si="32"/>
        <v>0</v>
      </c>
      <c r="AA75">
        <f t="shared" si="12"/>
        <v>0.76585430336822768</v>
      </c>
      <c r="AB75">
        <f t="shared" si="13"/>
        <v>0</v>
      </c>
      <c r="AC75">
        <f t="shared" si="14"/>
        <v>0</v>
      </c>
      <c r="AD75">
        <f t="shared" si="15"/>
        <v>61.5</v>
      </c>
      <c r="AE75">
        <f t="shared" si="16"/>
        <v>0.76585430336822768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30"/>
        <v>64.804000000000002</v>
      </c>
      <c r="D76">
        <f t="shared" si="5"/>
        <v>0</v>
      </c>
      <c r="E76">
        <f t="shared" si="28"/>
        <v>387.1399107120439</v>
      </c>
      <c r="F76">
        <f t="shared" si="29"/>
        <v>387.1399107120439</v>
      </c>
      <c r="G76">
        <f t="shared" si="6"/>
        <v>149877.31046612933</v>
      </c>
      <c r="H76">
        <f t="shared" si="19"/>
        <v>462154.6384763727</v>
      </c>
      <c r="I76">
        <f t="shared" si="20"/>
        <v>64.804000000000002</v>
      </c>
      <c r="J76">
        <f t="shared" si="7"/>
        <v>0</v>
      </c>
      <c r="K76">
        <f t="shared" si="8"/>
        <v>0.1040814656014787</v>
      </c>
      <c r="L76">
        <f t="shared" si="9"/>
        <v>0.70294000000000001</v>
      </c>
      <c r="M76">
        <f t="shared" si="10"/>
        <v>0.80702146560147869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1.186032614040629</v>
      </c>
      <c r="Y76">
        <f t="shared" si="31"/>
        <v>61.5</v>
      </c>
      <c r="Z76">
        <f t="shared" si="32"/>
        <v>0</v>
      </c>
      <c r="AA76">
        <f t="shared" si="12"/>
        <v>0.76585430336822768</v>
      </c>
      <c r="AB76">
        <f t="shared" si="13"/>
        <v>0</v>
      </c>
      <c r="AC76">
        <f t="shared" si="14"/>
        <v>0</v>
      </c>
      <c r="AD76">
        <f t="shared" si="15"/>
        <v>61.5</v>
      </c>
      <c r="AE76">
        <f t="shared" si="16"/>
        <v>0.76585430336822768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30"/>
        <v>64.863</v>
      </c>
      <c r="D77">
        <f t="shared" si="5"/>
        <v>0</v>
      </c>
      <c r="E77">
        <f t="shared" si="28"/>
        <v>387.61191071204388</v>
      </c>
      <c r="F77">
        <f t="shared" si="29"/>
        <v>387.61191071204388</v>
      </c>
      <c r="G77">
        <f t="shared" si="6"/>
        <v>150242.99332584147</v>
      </c>
      <c r="H77">
        <f t="shared" si="19"/>
        <v>471008.18524752615</v>
      </c>
      <c r="I77">
        <f t="shared" si="20"/>
        <v>64.863</v>
      </c>
      <c r="J77">
        <f t="shared" si="7"/>
        <v>0</v>
      </c>
      <c r="K77">
        <f t="shared" si="8"/>
        <v>0.10433541203183433</v>
      </c>
      <c r="L77">
        <f t="shared" si="9"/>
        <v>0.70342999999999989</v>
      </c>
      <c r="M77">
        <f t="shared" si="10"/>
        <v>0.80776541203183427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1.186032614040629</v>
      </c>
      <c r="Y77">
        <f t="shared" si="31"/>
        <v>61.5</v>
      </c>
      <c r="Z77">
        <f t="shared" si="32"/>
        <v>0</v>
      </c>
      <c r="AA77">
        <f t="shared" si="12"/>
        <v>0.76585430336822768</v>
      </c>
      <c r="AB77">
        <f t="shared" si="13"/>
        <v>0</v>
      </c>
      <c r="AC77">
        <f t="shared" si="14"/>
        <v>0</v>
      </c>
      <c r="AD77">
        <f t="shared" si="15"/>
        <v>61.5</v>
      </c>
      <c r="AE77">
        <f t="shared" si="16"/>
        <v>0.76585430336822768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30"/>
        <v>64.921999999999997</v>
      </c>
      <c r="D78">
        <f t="shared" si="5"/>
        <v>0</v>
      </c>
      <c r="E78">
        <f t="shared" si="28"/>
        <v>388.08391071204386</v>
      </c>
      <c r="F78">
        <f t="shared" si="29"/>
        <v>388.08391071204386</v>
      </c>
      <c r="G78">
        <f t="shared" si="6"/>
        <v>150609.12175355363</v>
      </c>
      <c r="H78">
        <f t="shared" si="19"/>
        <v>479883.32045165863</v>
      </c>
      <c r="I78">
        <f t="shared" si="20"/>
        <v>64.921999999999997</v>
      </c>
      <c r="J78">
        <f t="shared" si="7"/>
        <v>0</v>
      </c>
      <c r="K78">
        <f t="shared" si="8"/>
        <v>0.10458966788441224</v>
      </c>
      <c r="L78">
        <f t="shared" si="9"/>
        <v>0.70391999999999988</v>
      </c>
      <c r="M78">
        <f t="shared" si="10"/>
        <v>0.80850966788441214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1.186032614040629</v>
      </c>
      <c r="Y78">
        <f t="shared" si="31"/>
        <v>61.5</v>
      </c>
      <c r="Z78">
        <f t="shared" si="32"/>
        <v>0</v>
      </c>
      <c r="AA78">
        <f t="shared" si="12"/>
        <v>0.76585430336822768</v>
      </c>
      <c r="AB78">
        <f t="shared" si="13"/>
        <v>0</v>
      </c>
      <c r="AC78">
        <f t="shared" si="14"/>
        <v>0</v>
      </c>
      <c r="AD78">
        <f t="shared" si="15"/>
        <v>61.5</v>
      </c>
      <c r="AE78">
        <f t="shared" si="16"/>
        <v>0.76585430336822768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30"/>
        <v>64.981000000000009</v>
      </c>
      <c r="D79">
        <f t="shared" si="5"/>
        <v>0</v>
      </c>
      <c r="E79">
        <f t="shared" si="28"/>
        <v>388.55591071204395</v>
      </c>
      <c r="F79">
        <f t="shared" si="29"/>
        <v>388.55591071204395</v>
      </c>
      <c r="G79">
        <f t="shared" si="6"/>
        <v>150975.69574926587</v>
      </c>
      <c r="H79">
        <f t="shared" si="19"/>
        <v>488780.07037728425</v>
      </c>
      <c r="I79">
        <f t="shared" si="20"/>
        <v>64.981000000000009</v>
      </c>
      <c r="J79">
        <f t="shared" si="7"/>
        <v>0</v>
      </c>
      <c r="K79">
        <f t="shared" si="8"/>
        <v>0.1048442331592124</v>
      </c>
      <c r="L79">
        <f t="shared" si="9"/>
        <v>0.70440999999999998</v>
      </c>
      <c r="M79">
        <f t="shared" si="10"/>
        <v>0.80925423315921241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1.186032614040629</v>
      </c>
      <c r="Y79">
        <f t="shared" si="31"/>
        <v>61.5</v>
      </c>
      <c r="Z79">
        <f t="shared" si="32"/>
        <v>0</v>
      </c>
      <c r="AA79">
        <f t="shared" si="12"/>
        <v>0.76585430336822768</v>
      </c>
      <c r="AB79">
        <f t="shared" si="13"/>
        <v>0</v>
      </c>
      <c r="AC79">
        <f t="shared" si="14"/>
        <v>0</v>
      </c>
      <c r="AD79">
        <f t="shared" si="15"/>
        <v>61.5</v>
      </c>
      <c r="AE79">
        <f t="shared" si="16"/>
        <v>0.76585430336822768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30"/>
        <v>65.040000000000006</v>
      </c>
      <c r="D80">
        <f t="shared" si="5"/>
        <v>0</v>
      </c>
      <c r="E80">
        <f t="shared" si="28"/>
        <v>389.02791071204393</v>
      </c>
      <c r="F80">
        <f t="shared" si="29"/>
        <v>389.02791071204393</v>
      </c>
      <c r="G80">
        <f t="shared" si="6"/>
        <v>151342.71531297802</v>
      </c>
      <c r="H80">
        <f t="shared" si="19"/>
        <v>497698.46131291072</v>
      </c>
      <c r="I80">
        <f t="shared" si="20"/>
        <v>65.040000000000006</v>
      </c>
      <c r="J80">
        <f t="shared" si="7"/>
        <v>0</v>
      </c>
      <c r="K80">
        <f t="shared" si="8"/>
        <v>0.10509910785623473</v>
      </c>
      <c r="L80">
        <f t="shared" si="9"/>
        <v>0.70489999999999997</v>
      </c>
      <c r="M80">
        <f t="shared" si="10"/>
        <v>0.80999910785623475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1.186032614040629</v>
      </c>
      <c r="Y80">
        <f t="shared" si="31"/>
        <v>61.5</v>
      </c>
      <c r="Z80">
        <f t="shared" si="32"/>
        <v>0</v>
      </c>
      <c r="AA80">
        <f t="shared" si="12"/>
        <v>0.76585430336822768</v>
      </c>
      <c r="AB80">
        <f t="shared" si="13"/>
        <v>0</v>
      </c>
      <c r="AC80">
        <f t="shared" si="14"/>
        <v>0</v>
      </c>
      <c r="AD80">
        <f t="shared" si="15"/>
        <v>61.5</v>
      </c>
      <c r="AE80">
        <f t="shared" si="16"/>
        <v>0.76585430336822768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30"/>
        <v>65.099000000000004</v>
      </c>
      <c r="D81">
        <f t="shared" si="5"/>
        <v>0</v>
      </c>
      <c r="E81">
        <f t="shared" si="28"/>
        <v>389.49991071204391</v>
      </c>
      <c r="F81">
        <f t="shared" si="29"/>
        <v>389.49991071204391</v>
      </c>
      <c r="G81">
        <f t="shared" si="6"/>
        <v>151710.1804446902</v>
      </c>
      <c r="H81">
        <f t="shared" si="19"/>
        <v>506638.51954705222</v>
      </c>
      <c r="I81">
        <f t="shared" si="20"/>
        <v>65.099000000000004</v>
      </c>
      <c r="J81">
        <f t="shared" si="7"/>
        <v>0</v>
      </c>
      <c r="K81">
        <f t="shared" si="8"/>
        <v>0.1053542919754793</v>
      </c>
      <c r="L81">
        <f t="shared" si="9"/>
        <v>0.70538999999999996</v>
      </c>
      <c r="M81">
        <f t="shared" si="10"/>
        <v>0.81074429197547926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1.186032614040629</v>
      </c>
      <c r="Y81">
        <f t="shared" si="31"/>
        <v>61.5</v>
      </c>
      <c r="Z81">
        <f t="shared" si="32"/>
        <v>0</v>
      </c>
      <c r="AA81">
        <f t="shared" si="12"/>
        <v>0.76585430336822768</v>
      </c>
      <c r="AB81">
        <f t="shared" si="13"/>
        <v>0</v>
      </c>
      <c r="AC81">
        <f t="shared" si="14"/>
        <v>0</v>
      </c>
      <c r="AD81">
        <f t="shared" si="15"/>
        <v>61.5</v>
      </c>
      <c r="AE81">
        <f t="shared" si="16"/>
        <v>0.76585430336822768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30"/>
        <v>65.158000000000001</v>
      </c>
      <c r="D82">
        <f t="shared" si="5"/>
        <v>0</v>
      </c>
      <c r="E82">
        <f t="shared" si="28"/>
        <v>389.97191071204389</v>
      </c>
      <c r="F82">
        <f t="shared" si="29"/>
        <v>389.97191071204389</v>
      </c>
      <c r="G82">
        <f t="shared" si="6"/>
        <v>152078.09114440234</v>
      </c>
      <c r="H82">
        <f t="shared" si="19"/>
        <v>515600.27136822074</v>
      </c>
      <c r="I82">
        <f t="shared" si="20"/>
        <v>65.158000000000001</v>
      </c>
      <c r="J82">
        <f t="shared" si="7"/>
        <v>0</v>
      </c>
      <c r="K82">
        <f t="shared" si="8"/>
        <v>0.10560978551694607</v>
      </c>
      <c r="L82">
        <f t="shared" si="9"/>
        <v>0.70587999999999995</v>
      </c>
      <c r="M82">
        <f t="shared" si="10"/>
        <v>0.81148978551694606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1.186032614040629</v>
      </c>
      <c r="Y82">
        <f t="shared" si="31"/>
        <v>61.5</v>
      </c>
      <c r="Z82">
        <f t="shared" si="32"/>
        <v>0</v>
      </c>
      <c r="AA82">
        <f t="shared" si="12"/>
        <v>0.76585430336822768</v>
      </c>
      <c r="AB82">
        <f t="shared" si="13"/>
        <v>0</v>
      </c>
      <c r="AC82">
        <f t="shared" si="14"/>
        <v>0</v>
      </c>
      <c r="AD82">
        <f t="shared" si="15"/>
        <v>61.5</v>
      </c>
      <c r="AE82">
        <f t="shared" si="16"/>
        <v>0.76585430336822768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30"/>
        <v>65.216999999999999</v>
      </c>
      <c r="D83">
        <f t="shared" si="5"/>
        <v>0</v>
      </c>
      <c r="E83">
        <f t="shared" si="28"/>
        <v>390.44391071204387</v>
      </c>
      <c r="F83">
        <f t="shared" si="29"/>
        <v>390.44391071204387</v>
      </c>
      <c r="G83">
        <f t="shared" si="6"/>
        <v>152446.4474121145</v>
      </c>
      <c r="H83">
        <f t="shared" si="19"/>
        <v>524583.74306492822</v>
      </c>
      <c r="I83">
        <f t="shared" si="20"/>
        <v>65.216999999999999</v>
      </c>
      <c r="J83">
        <f t="shared" si="7"/>
        <v>0</v>
      </c>
      <c r="K83">
        <f t="shared" si="8"/>
        <v>0.10586558848063507</v>
      </c>
      <c r="L83">
        <f t="shared" si="9"/>
        <v>0.70636999999999994</v>
      </c>
      <c r="M83">
        <f t="shared" si="10"/>
        <v>0.81223558848063504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1.186032614040629</v>
      </c>
      <c r="Y83">
        <f t="shared" si="31"/>
        <v>61.5</v>
      </c>
      <c r="Z83">
        <f t="shared" si="32"/>
        <v>0</v>
      </c>
      <c r="AA83">
        <f t="shared" si="12"/>
        <v>0.76585430336822768</v>
      </c>
      <c r="AB83">
        <f t="shared" si="13"/>
        <v>0</v>
      </c>
      <c r="AC83">
        <f t="shared" si="14"/>
        <v>0</v>
      </c>
      <c r="AD83">
        <f t="shared" si="15"/>
        <v>61.5</v>
      </c>
      <c r="AE83">
        <f t="shared" si="16"/>
        <v>0.76585430336822768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30"/>
        <v>65.27600000000001</v>
      </c>
      <c r="D84">
        <f t="shared" si="5"/>
        <v>0</v>
      </c>
      <c r="E84">
        <f t="shared" ref="E84:E120" si="33">IF($C84&lt;$C$5,0,$C$13+2*$C$7*($C84-$C$5))</f>
        <v>390.91591071204397</v>
      </c>
      <c r="F84">
        <f t="shared" ref="F84:F120" si="34">IF($C84&lt;$C$5,0,$C$14+2*$C$7*($C84-$C$5))</f>
        <v>390.91591071204397</v>
      </c>
      <c r="G84">
        <f t="shared" si="6"/>
        <v>152815.24924782672</v>
      </c>
      <c r="H84">
        <f t="shared" si="19"/>
        <v>533588.96092568897</v>
      </c>
      <c r="I84">
        <f t="shared" si="20"/>
        <v>65.27600000000001</v>
      </c>
      <c r="J84">
        <f t="shared" si="7"/>
        <v>0</v>
      </c>
      <c r="K84">
        <f t="shared" si="8"/>
        <v>0.10612170086654632</v>
      </c>
      <c r="L84">
        <f t="shared" si="9"/>
        <v>0.70686000000000004</v>
      </c>
      <c r="M84">
        <f t="shared" si="10"/>
        <v>0.81298170086654631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1.186032614040629</v>
      </c>
      <c r="Y84">
        <f t="shared" si="31"/>
        <v>61.5</v>
      </c>
      <c r="Z84">
        <f t="shared" si="32"/>
        <v>0</v>
      </c>
      <c r="AA84">
        <f t="shared" si="12"/>
        <v>0.76585430336822768</v>
      </c>
      <c r="AB84">
        <f t="shared" si="13"/>
        <v>0</v>
      </c>
      <c r="AC84">
        <f t="shared" si="14"/>
        <v>0</v>
      </c>
      <c r="AD84">
        <f t="shared" si="15"/>
        <v>61.5</v>
      </c>
      <c r="AE84">
        <f t="shared" si="16"/>
        <v>0.76585430336822768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65.335000000000008</v>
      </c>
      <c r="D85">
        <f t="shared" ref="D85:D120" si="36">IF(C85&gt;=$C$10+$C$11/12,PI()*($C$11/24)^2,IF(C85&lt;=$C$10,0,($C$11/12)^2*(1/8)*((PI()+2*ASIN((C85-$C$10-$C$11/24)/($C$11/24)))-SIN(PI()+2*ASIN((C85-$C$10-$C$11/24)/($C$11/24))))))</f>
        <v>0</v>
      </c>
      <c r="E85">
        <f t="shared" si="33"/>
        <v>391.38791071204395</v>
      </c>
      <c r="F85">
        <f t="shared" si="34"/>
        <v>391.38791071204395</v>
      </c>
      <c r="G85">
        <f t="shared" ref="G85:G120" si="37">IF(C85&lt;$C$5,$C$12,E85*F85)</f>
        <v>153184.49665153888</v>
      </c>
      <c r="H85">
        <f t="shared" si="19"/>
        <v>542615.95123901055</v>
      </c>
      <c r="I85">
        <f t="shared" si="20"/>
        <v>65.335000000000008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0.10637812267467978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0.70735000000000003</v>
      </c>
      <c r="M85">
        <f t="shared" ref="M85:M120" si="41">J85+K85+L85</f>
        <v>0.81372812267467975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1.186032614040629</v>
      </c>
      <c r="Y85">
        <f t="shared" si="31"/>
        <v>61.5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0.76585430336822768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61.5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0.76585430336822768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5"/>
        <v>65.394000000000005</v>
      </c>
      <c r="D86">
        <f t="shared" si="36"/>
        <v>0</v>
      </c>
      <c r="E86">
        <f t="shared" si="33"/>
        <v>391.85991071204393</v>
      </c>
      <c r="F86">
        <f t="shared" si="34"/>
        <v>391.85991071204393</v>
      </c>
      <c r="G86">
        <f t="shared" si="37"/>
        <v>153554.18962325103</v>
      </c>
      <c r="H86">
        <f t="shared" ref="H86:H120" si="50">IF(C86&lt;$C$5,$C$12*(C86-$C$10),H85+(1/3)*(C86-MAX(C85,$C$5))*(G86+IF(C85&lt;$C$5,$C$13*$C$14,G85)+SQRT(G86*IF(C85&lt;$C$5,$C$13*$C$14,G85))))</f>
        <v>551664.74029340711</v>
      </c>
      <c r="I86">
        <f t="shared" ref="I86:I120" si="51">C86</f>
        <v>65.394000000000005</v>
      </c>
      <c r="J86">
        <f t="shared" si="38"/>
        <v>0</v>
      </c>
      <c r="K86">
        <f t="shared" si="39"/>
        <v>0.10663485390503544</v>
      </c>
      <c r="L86">
        <f t="shared" si="40"/>
        <v>0.70784000000000002</v>
      </c>
      <c r="M86">
        <f t="shared" si="41"/>
        <v>0.81447485390503549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1.186032614040629</v>
      </c>
      <c r="Y86">
        <f t="shared" si="31"/>
        <v>61.5</v>
      </c>
      <c r="Z86">
        <f t="shared" si="32"/>
        <v>0</v>
      </c>
      <c r="AA86">
        <f t="shared" si="43"/>
        <v>0.76585430336822768</v>
      </c>
      <c r="AB86">
        <f t="shared" si="44"/>
        <v>0</v>
      </c>
      <c r="AC86">
        <f t="shared" si="45"/>
        <v>0</v>
      </c>
      <c r="AD86">
        <f t="shared" si="46"/>
        <v>61.5</v>
      </c>
      <c r="AE86">
        <f t="shared" si="47"/>
        <v>0.76585430336822768</v>
      </c>
      <c r="AF86">
        <f t="shared" si="48"/>
        <v>0</v>
      </c>
      <c r="AG86">
        <f t="shared" si="49"/>
        <v>0</v>
      </c>
    </row>
    <row r="87" spans="1:33" x14ac:dyDescent="0.25">
      <c r="A87">
        <v>68</v>
      </c>
      <c r="B87">
        <v>0.67</v>
      </c>
      <c r="C87">
        <f t="shared" si="35"/>
        <v>65.453000000000003</v>
      </c>
      <c r="D87">
        <f t="shared" si="36"/>
        <v>0</v>
      </c>
      <c r="E87">
        <f t="shared" si="33"/>
        <v>392.33191071204391</v>
      </c>
      <c r="F87">
        <f t="shared" si="34"/>
        <v>392.33191071204391</v>
      </c>
      <c r="G87">
        <f t="shared" si="37"/>
        <v>153924.32816296318</v>
      </c>
      <c r="H87">
        <f t="shared" si="50"/>
        <v>560735.3543773907</v>
      </c>
      <c r="I87">
        <f t="shared" si="51"/>
        <v>65.453000000000003</v>
      </c>
      <c r="J87">
        <f t="shared" si="38"/>
        <v>0</v>
      </c>
      <c r="K87">
        <f t="shared" si="39"/>
        <v>0.1068918945576133</v>
      </c>
      <c r="L87">
        <f t="shared" si="40"/>
        <v>0.70833000000000002</v>
      </c>
      <c r="M87">
        <f t="shared" si="41"/>
        <v>0.81522189455761329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1.186032614040629</v>
      </c>
      <c r="Y87">
        <f t="shared" si="31"/>
        <v>61.5</v>
      </c>
      <c r="Z87">
        <f t="shared" si="32"/>
        <v>0</v>
      </c>
      <c r="AA87">
        <f t="shared" si="43"/>
        <v>0.76585430336822768</v>
      </c>
      <c r="AB87">
        <f t="shared" si="44"/>
        <v>0</v>
      </c>
      <c r="AC87">
        <f t="shared" si="45"/>
        <v>0</v>
      </c>
      <c r="AD87">
        <f t="shared" si="46"/>
        <v>61.5</v>
      </c>
      <c r="AE87">
        <f t="shared" si="47"/>
        <v>0.76585430336822768</v>
      </c>
      <c r="AF87">
        <f t="shared" si="48"/>
        <v>0</v>
      </c>
      <c r="AG87">
        <f t="shared" si="49"/>
        <v>0</v>
      </c>
    </row>
    <row r="88" spans="1:33" x14ac:dyDescent="0.25">
      <c r="A88">
        <v>69</v>
      </c>
      <c r="B88">
        <v>0.68</v>
      </c>
      <c r="C88">
        <f t="shared" si="35"/>
        <v>65.512</v>
      </c>
      <c r="D88">
        <f t="shared" si="36"/>
        <v>0</v>
      </c>
      <c r="E88">
        <f t="shared" si="33"/>
        <v>392.80391071204389</v>
      </c>
      <c r="F88">
        <f t="shared" si="34"/>
        <v>392.80391071204389</v>
      </c>
      <c r="G88">
        <f t="shared" si="37"/>
        <v>154294.91227067536</v>
      </c>
      <c r="H88">
        <f t="shared" si="50"/>
        <v>569827.81977947336</v>
      </c>
      <c r="I88">
        <f t="shared" si="51"/>
        <v>65.512</v>
      </c>
      <c r="J88">
        <f t="shared" si="38"/>
        <v>0</v>
      </c>
      <c r="K88">
        <f t="shared" si="39"/>
        <v>0.10714924463241345</v>
      </c>
      <c r="L88">
        <f t="shared" si="40"/>
        <v>0.70882000000000001</v>
      </c>
      <c r="M88">
        <f t="shared" si="41"/>
        <v>0.81596924463241349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1.186032614040629</v>
      </c>
      <c r="Y88">
        <f t="shared" si="31"/>
        <v>61.5</v>
      </c>
      <c r="Z88">
        <f t="shared" si="32"/>
        <v>0</v>
      </c>
      <c r="AA88">
        <f t="shared" si="43"/>
        <v>0.76585430336822768</v>
      </c>
      <c r="AB88">
        <f t="shared" si="44"/>
        <v>0</v>
      </c>
      <c r="AC88">
        <f t="shared" si="45"/>
        <v>0</v>
      </c>
      <c r="AD88">
        <f t="shared" si="46"/>
        <v>61.5</v>
      </c>
      <c r="AE88">
        <f t="shared" si="47"/>
        <v>0.76585430336822768</v>
      </c>
      <c r="AF88">
        <f t="shared" si="48"/>
        <v>0</v>
      </c>
      <c r="AG88">
        <f t="shared" si="49"/>
        <v>0</v>
      </c>
    </row>
    <row r="89" spans="1:33" x14ac:dyDescent="0.25">
      <c r="A89">
        <v>70</v>
      </c>
      <c r="B89">
        <v>0.69000000000000006</v>
      </c>
      <c r="C89">
        <f t="shared" si="35"/>
        <v>65.570999999999998</v>
      </c>
      <c r="D89">
        <f t="shared" si="36"/>
        <v>0</v>
      </c>
      <c r="E89">
        <f t="shared" si="33"/>
        <v>393.27591071204387</v>
      </c>
      <c r="F89">
        <f t="shared" si="34"/>
        <v>393.27591071204387</v>
      </c>
      <c r="G89">
        <f t="shared" si="37"/>
        <v>154665.94194638749</v>
      </c>
      <c r="H89">
        <f t="shared" si="50"/>
        <v>578942.16278816701</v>
      </c>
      <c r="I89">
        <f t="shared" si="51"/>
        <v>65.570999999999998</v>
      </c>
      <c r="J89">
        <f t="shared" si="38"/>
        <v>0</v>
      </c>
      <c r="K89">
        <f t="shared" si="39"/>
        <v>0.10740690412943575</v>
      </c>
      <c r="L89">
        <f t="shared" si="40"/>
        <v>0.70930999999999989</v>
      </c>
      <c r="M89">
        <f t="shared" si="41"/>
        <v>0.81671690412943565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1.186032614040629</v>
      </c>
      <c r="Y89">
        <f t="shared" si="31"/>
        <v>61.5</v>
      </c>
      <c r="Z89">
        <f t="shared" si="32"/>
        <v>0</v>
      </c>
      <c r="AA89">
        <f t="shared" si="43"/>
        <v>0.76585430336822768</v>
      </c>
      <c r="AB89">
        <f t="shared" si="44"/>
        <v>0</v>
      </c>
      <c r="AC89">
        <f t="shared" si="45"/>
        <v>0</v>
      </c>
      <c r="AD89">
        <f t="shared" si="46"/>
        <v>61.5</v>
      </c>
      <c r="AE89">
        <f t="shared" si="47"/>
        <v>0.76585430336822768</v>
      </c>
      <c r="AF89">
        <f t="shared" si="48"/>
        <v>0</v>
      </c>
      <c r="AG89">
        <f t="shared" si="49"/>
        <v>0</v>
      </c>
    </row>
    <row r="90" spans="1:33" x14ac:dyDescent="0.25">
      <c r="A90">
        <v>71</v>
      </c>
      <c r="B90">
        <v>0.70000000000000007</v>
      </c>
      <c r="C90">
        <f t="shared" si="35"/>
        <v>65.63000000000001</v>
      </c>
      <c r="D90">
        <f t="shared" si="36"/>
        <v>0</v>
      </c>
      <c r="E90">
        <f t="shared" si="33"/>
        <v>393.74791071204396</v>
      </c>
      <c r="F90">
        <f t="shared" si="34"/>
        <v>393.74791071204396</v>
      </c>
      <c r="G90">
        <f t="shared" si="37"/>
        <v>155037.41719009975</v>
      </c>
      <c r="H90">
        <f t="shared" si="50"/>
        <v>588078.40969198581</v>
      </c>
      <c r="I90">
        <f t="shared" si="51"/>
        <v>65.63000000000001</v>
      </c>
      <c r="J90">
        <f t="shared" si="38"/>
        <v>0</v>
      </c>
      <c r="K90">
        <f t="shared" si="39"/>
        <v>0.10766487304868037</v>
      </c>
      <c r="L90">
        <f t="shared" si="40"/>
        <v>0.70979999999999999</v>
      </c>
      <c r="M90">
        <f t="shared" si="41"/>
        <v>0.81746487304868032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1.186032614040629</v>
      </c>
      <c r="Y90">
        <f t="shared" si="31"/>
        <v>61.5</v>
      </c>
      <c r="Z90">
        <f t="shared" si="32"/>
        <v>0</v>
      </c>
      <c r="AA90">
        <f t="shared" si="43"/>
        <v>0.76585430336822768</v>
      </c>
      <c r="AB90">
        <f t="shared" si="44"/>
        <v>0</v>
      </c>
      <c r="AC90">
        <f t="shared" si="45"/>
        <v>0</v>
      </c>
      <c r="AD90">
        <f t="shared" si="46"/>
        <v>61.5</v>
      </c>
      <c r="AE90">
        <f t="shared" si="47"/>
        <v>0.76585430336822768</v>
      </c>
      <c r="AF90">
        <f t="shared" si="48"/>
        <v>0</v>
      </c>
      <c r="AG90">
        <f t="shared" si="49"/>
        <v>0</v>
      </c>
    </row>
    <row r="91" spans="1:33" x14ac:dyDescent="0.25">
      <c r="A91">
        <v>72</v>
      </c>
      <c r="B91">
        <v>0.71</v>
      </c>
      <c r="C91">
        <f t="shared" si="35"/>
        <v>65.689000000000007</v>
      </c>
      <c r="D91">
        <f t="shared" si="36"/>
        <v>0</v>
      </c>
      <c r="E91">
        <f t="shared" si="33"/>
        <v>394.21991071204394</v>
      </c>
      <c r="F91">
        <f t="shared" si="34"/>
        <v>394.21991071204394</v>
      </c>
      <c r="G91">
        <f t="shared" si="37"/>
        <v>155409.33800181191</v>
      </c>
      <c r="H91">
        <f t="shared" si="50"/>
        <v>597236.58677943749</v>
      </c>
      <c r="I91">
        <f t="shared" si="51"/>
        <v>65.689000000000007</v>
      </c>
      <c r="J91">
        <f t="shared" si="38"/>
        <v>0</v>
      </c>
      <c r="K91">
        <f t="shared" si="39"/>
        <v>0.10792315139014715</v>
      </c>
      <c r="L91">
        <f t="shared" si="40"/>
        <v>0.71028999999999998</v>
      </c>
      <c r="M91">
        <f t="shared" si="41"/>
        <v>0.81821315139014716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1.186032614040629</v>
      </c>
      <c r="Y91">
        <f t="shared" si="31"/>
        <v>61.5</v>
      </c>
      <c r="Z91">
        <f t="shared" si="32"/>
        <v>0</v>
      </c>
      <c r="AA91">
        <f t="shared" si="43"/>
        <v>0.76585430336822768</v>
      </c>
      <c r="AB91">
        <f t="shared" si="44"/>
        <v>0</v>
      </c>
      <c r="AC91">
        <f t="shared" si="45"/>
        <v>0</v>
      </c>
      <c r="AD91">
        <f t="shared" si="46"/>
        <v>61.5</v>
      </c>
      <c r="AE91">
        <f t="shared" si="47"/>
        <v>0.76585430336822768</v>
      </c>
      <c r="AF91">
        <f t="shared" si="48"/>
        <v>0</v>
      </c>
      <c r="AG91">
        <f t="shared" si="49"/>
        <v>0</v>
      </c>
    </row>
    <row r="92" spans="1:33" x14ac:dyDescent="0.25">
      <c r="A92">
        <v>73</v>
      </c>
      <c r="B92">
        <v>0.72</v>
      </c>
      <c r="C92">
        <f t="shared" si="35"/>
        <v>65.748000000000005</v>
      </c>
      <c r="D92">
        <f t="shared" si="36"/>
        <v>0</v>
      </c>
      <c r="E92">
        <f t="shared" si="33"/>
        <v>394.69191071204392</v>
      </c>
      <c r="F92">
        <f t="shared" si="34"/>
        <v>394.69191071204392</v>
      </c>
      <c r="G92">
        <f t="shared" si="37"/>
        <v>155781.70438152406</v>
      </c>
      <c r="H92">
        <f t="shared" si="50"/>
        <v>606416.7203390362</v>
      </c>
      <c r="I92">
        <f t="shared" si="51"/>
        <v>65.748000000000005</v>
      </c>
      <c r="J92">
        <f t="shared" si="38"/>
        <v>0</v>
      </c>
      <c r="K92">
        <f t="shared" si="39"/>
        <v>0.10818173915383614</v>
      </c>
      <c r="L92">
        <f t="shared" si="40"/>
        <v>0.71077999999999997</v>
      </c>
      <c r="M92">
        <f t="shared" si="41"/>
        <v>0.81896173915383608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1.186032614040629</v>
      </c>
      <c r="Y92">
        <f t="shared" si="31"/>
        <v>61.5</v>
      </c>
      <c r="Z92">
        <f t="shared" si="32"/>
        <v>0</v>
      </c>
      <c r="AA92">
        <f t="shared" si="43"/>
        <v>0.76585430336822768</v>
      </c>
      <c r="AB92">
        <f t="shared" si="44"/>
        <v>0</v>
      </c>
      <c r="AC92">
        <f t="shared" si="45"/>
        <v>0</v>
      </c>
      <c r="AD92">
        <f t="shared" si="46"/>
        <v>61.5</v>
      </c>
      <c r="AE92">
        <f t="shared" si="47"/>
        <v>0.76585430336822768</v>
      </c>
      <c r="AF92">
        <f t="shared" si="48"/>
        <v>0</v>
      </c>
      <c r="AG92">
        <f t="shared" si="49"/>
        <v>0</v>
      </c>
    </row>
    <row r="93" spans="1:33" x14ac:dyDescent="0.25">
      <c r="A93">
        <v>74</v>
      </c>
      <c r="B93">
        <v>0.73</v>
      </c>
      <c r="C93">
        <f t="shared" si="35"/>
        <v>65.807000000000002</v>
      </c>
      <c r="D93">
        <f t="shared" si="36"/>
        <v>0</v>
      </c>
      <c r="E93">
        <f t="shared" si="33"/>
        <v>395.1639107120439</v>
      </c>
      <c r="F93">
        <f t="shared" si="34"/>
        <v>395.1639107120439</v>
      </c>
      <c r="G93">
        <f t="shared" si="37"/>
        <v>156154.51632923621</v>
      </c>
      <c r="H93">
        <f t="shared" si="50"/>
        <v>615618.83665929385</v>
      </c>
      <c r="I93">
        <f t="shared" si="51"/>
        <v>65.807000000000002</v>
      </c>
      <c r="J93">
        <f t="shared" si="38"/>
        <v>0</v>
      </c>
      <c r="K93">
        <f t="shared" si="39"/>
        <v>0.10844063633974736</v>
      </c>
      <c r="L93">
        <f t="shared" si="40"/>
        <v>0.71126999999999996</v>
      </c>
      <c r="M93">
        <f t="shared" si="41"/>
        <v>0.81971063633974728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1.186032614040629</v>
      </c>
      <c r="Y93">
        <f t="shared" si="31"/>
        <v>61.5</v>
      </c>
      <c r="Z93">
        <f t="shared" si="32"/>
        <v>0</v>
      </c>
      <c r="AA93">
        <f t="shared" si="43"/>
        <v>0.76585430336822768</v>
      </c>
      <c r="AB93">
        <f t="shared" si="44"/>
        <v>0</v>
      </c>
      <c r="AC93">
        <f t="shared" si="45"/>
        <v>0</v>
      </c>
      <c r="AD93">
        <f t="shared" si="46"/>
        <v>61.5</v>
      </c>
      <c r="AE93">
        <f t="shared" si="47"/>
        <v>0.76585430336822768</v>
      </c>
      <c r="AF93">
        <f t="shared" si="48"/>
        <v>0</v>
      </c>
      <c r="AG93">
        <f t="shared" si="49"/>
        <v>0</v>
      </c>
    </row>
    <row r="94" spans="1:33" x14ac:dyDescent="0.25">
      <c r="A94">
        <v>75</v>
      </c>
      <c r="B94">
        <v>0.74</v>
      </c>
      <c r="C94">
        <f t="shared" si="35"/>
        <v>65.866</v>
      </c>
      <c r="D94">
        <f t="shared" si="36"/>
        <v>0</v>
      </c>
      <c r="E94">
        <f t="shared" si="33"/>
        <v>395.63591071204388</v>
      </c>
      <c r="F94">
        <f t="shared" si="34"/>
        <v>395.63591071204388</v>
      </c>
      <c r="G94">
        <f t="shared" si="37"/>
        <v>156527.77384494836</v>
      </c>
      <c r="H94">
        <f t="shared" si="50"/>
        <v>624842.96202872263</v>
      </c>
      <c r="I94">
        <f t="shared" si="51"/>
        <v>65.866</v>
      </c>
      <c r="J94">
        <f t="shared" si="38"/>
        <v>0</v>
      </c>
      <c r="K94">
        <f t="shared" si="39"/>
        <v>0.10869984294788081</v>
      </c>
      <c r="L94">
        <f t="shared" si="40"/>
        <v>0.71175999999999995</v>
      </c>
      <c r="M94">
        <f t="shared" si="41"/>
        <v>0.82045984294788077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1.186032614040629</v>
      </c>
      <c r="Y94">
        <f t="shared" si="31"/>
        <v>61.5</v>
      </c>
      <c r="Z94">
        <f t="shared" si="32"/>
        <v>0</v>
      </c>
      <c r="AA94">
        <f t="shared" si="43"/>
        <v>0.76585430336822768</v>
      </c>
      <c r="AB94">
        <f t="shared" si="44"/>
        <v>0</v>
      </c>
      <c r="AC94">
        <f t="shared" si="45"/>
        <v>0</v>
      </c>
      <c r="AD94">
        <f t="shared" si="46"/>
        <v>61.5</v>
      </c>
      <c r="AE94">
        <f t="shared" si="47"/>
        <v>0.76585430336822768</v>
      </c>
      <c r="AF94">
        <f t="shared" si="48"/>
        <v>0</v>
      </c>
      <c r="AG94">
        <f t="shared" si="49"/>
        <v>0</v>
      </c>
    </row>
    <row r="95" spans="1:33" x14ac:dyDescent="0.25">
      <c r="A95">
        <v>76</v>
      </c>
      <c r="B95">
        <v>0.75</v>
      </c>
      <c r="C95">
        <f t="shared" si="35"/>
        <v>65.925000000000011</v>
      </c>
      <c r="D95">
        <f t="shared" si="36"/>
        <v>0</v>
      </c>
      <c r="E95">
        <f t="shared" si="33"/>
        <v>396.10791071204397</v>
      </c>
      <c r="F95">
        <f t="shared" si="34"/>
        <v>396.10791071204397</v>
      </c>
      <c r="G95">
        <f t="shared" si="37"/>
        <v>156901.47692866059</v>
      </c>
      <c r="H95">
        <f t="shared" si="50"/>
        <v>634089.12273583654</v>
      </c>
      <c r="I95">
        <f t="shared" si="51"/>
        <v>65.925000000000011</v>
      </c>
      <c r="J95">
        <f t="shared" si="38"/>
        <v>0</v>
      </c>
      <c r="K95">
        <f t="shared" si="39"/>
        <v>0.10895935897823651</v>
      </c>
      <c r="L95">
        <f t="shared" si="40"/>
        <v>0.71225000000000005</v>
      </c>
      <c r="M95">
        <f t="shared" si="41"/>
        <v>0.82120935897823655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1.186032614040629</v>
      </c>
      <c r="Y95">
        <f t="shared" si="31"/>
        <v>61.5</v>
      </c>
      <c r="Z95">
        <f t="shared" si="32"/>
        <v>0</v>
      </c>
      <c r="AA95">
        <f t="shared" si="43"/>
        <v>0.76585430336822768</v>
      </c>
      <c r="AB95">
        <f t="shared" si="44"/>
        <v>0</v>
      </c>
      <c r="AC95">
        <f t="shared" si="45"/>
        <v>0</v>
      </c>
      <c r="AD95">
        <f t="shared" si="46"/>
        <v>61.5</v>
      </c>
      <c r="AE95">
        <f t="shared" si="47"/>
        <v>0.76585430336822768</v>
      </c>
      <c r="AF95">
        <f t="shared" si="48"/>
        <v>0</v>
      </c>
      <c r="AG95">
        <f t="shared" si="49"/>
        <v>0</v>
      </c>
    </row>
    <row r="96" spans="1:33" x14ac:dyDescent="0.25">
      <c r="A96">
        <v>77</v>
      </c>
      <c r="B96">
        <v>0.76</v>
      </c>
      <c r="C96">
        <f t="shared" si="35"/>
        <v>65.984000000000009</v>
      </c>
      <c r="D96">
        <f t="shared" si="36"/>
        <v>0</v>
      </c>
      <c r="E96">
        <f t="shared" si="33"/>
        <v>396.57991071204395</v>
      </c>
      <c r="F96">
        <f t="shared" si="34"/>
        <v>396.57991071204395</v>
      </c>
      <c r="G96">
        <f t="shared" si="37"/>
        <v>157275.62558037275</v>
      </c>
      <c r="H96">
        <f t="shared" si="50"/>
        <v>643357.34506914334</v>
      </c>
      <c r="I96">
        <f t="shared" si="51"/>
        <v>65.984000000000009</v>
      </c>
      <c r="J96">
        <f t="shared" si="38"/>
        <v>0</v>
      </c>
      <c r="K96">
        <f t="shared" si="39"/>
        <v>0.10921918443081439</v>
      </c>
      <c r="L96">
        <f t="shared" si="40"/>
        <v>0.71274000000000004</v>
      </c>
      <c r="M96">
        <f t="shared" si="41"/>
        <v>0.82195918443081439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1.186032614040629</v>
      </c>
      <c r="Y96">
        <f t="shared" si="31"/>
        <v>61.5</v>
      </c>
      <c r="Z96">
        <f t="shared" si="32"/>
        <v>0</v>
      </c>
      <c r="AA96">
        <f t="shared" si="43"/>
        <v>0.76585430336822768</v>
      </c>
      <c r="AB96">
        <f t="shared" si="44"/>
        <v>0</v>
      </c>
      <c r="AC96">
        <f t="shared" si="45"/>
        <v>0</v>
      </c>
      <c r="AD96">
        <f t="shared" si="46"/>
        <v>61.5</v>
      </c>
      <c r="AE96">
        <f t="shared" si="47"/>
        <v>0.76585430336822768</v>
      </c>
      <c r="AF96">
        <f t="shared" si="48"/>
        <v>0</v>
      </c>
      <c r="AG96">
        <f t="shared" si="49"/>
        <v>0</v>
      </c>
    </row>
    <row r="97" spans="1:33" x14ac:dyDescent="0.25">
      <c r="A97">
        <v>78</v>
      </c>
      <c r="B97">
        <v>0.77</v>
      </c>
      <c r="C97">
        <f t="shared" si="35"/>
        <v>66.043000000000006</v>
      </c>
      <c r="D97">
        <f t="shared" si="36"/>
        <v>0</v>
      </c>
      <c r="E97">
        <f t="shared" si="33"/>
        <v>397.05191071204393</v>
      </c>
      <c r="F97">
        <f t="shared" si="34"/>
        <v>397.05191071204393</v>
      </c>
      <c r="G97">
        <f t="shared" si="37"/>
        <v>157650.21980008492</v>
      </c>
      <c r="H97">
        <f t="shared" si="50"/>
        <v>652647.65531715716</v>
      </c>
      <c r="I97">
        <f t="shared" si="51"/>
        <v>66.043000000000006</v>
      </c>
      <c r="J97">
        <f t="shared" si="38"/>
        <v>0</v>
      </c>
      <c r="K97">
        <f t="shared" si="39"/>
        <v>0.10947931930561451</v>
      </c>
      <c r="L97">
        <f t="shared" si="40"/>
        <v>0.71323000000000003</v>
      </c>
      <c r="M97">
        <f t="shared" si="41"/>
        <v>0.82270931930561453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1.186032614040629</v>
      </c>
      <c r="Y97">
        <f t="shared" si="31"/>
        <v>61.5</v>
      </c>
      <c r="Z97">
        <f t="shared" si="32"/>
        <v>0</v>
      </c>
      <c r="AA97">
        <f t="shared" si="43"/>
        <v>0.76585430336822768</v>
      </c>
      <c r="AB97">
        <f t="shared" si="44"/>
        <v>0</v>
      </c>
      <c r="AC97">
        <f t="shared" si="45"/>
        <v>0</v>
      </c>
      <c r="AD97">
        <f t="shared" si="46"/>
        <v>61.5</v>
      </c>
      <c r="AE97">
        <f t="shared" si="47"/>
        <v>0.76585430336822768</v>
      </c>
      <c r="AF97">
        <f t="shared" si="48"/>
        <v>0</v>
      </c>
      <c r="AG97">
        <f t="shared" si="49"/>
        <v>0</v>
      </c>
    </row>
    <row r="98" spans="1:33" x14ac:dyDescent="0.25">
      <c r="A98">
        <v>79</v>
      </c>
      <c r="B98">
        <v>0.78</v>
      </c>
      <c r="C98">
        <f t="shared" si="35"/>
        <v>66.102000000000004</v>
      </c>
      <c r="D98">
        <f t="shared" si="36"/>
        <v>0</v>
      </c>
      <c r="E98">
        <f t="shared" si="33"/>
        <v>397.52391071204391</v>
      </c>
      <c r="F98">
        <f t="shared" si="34"/>
        <v>397.52391071204391</v>
      </c>
      <c r="G98">
        <f t="shared" si="37"/>
        <v>158025.25958779707</v>
      </c>
      <c r="H98">
        <f t="shared" si="50"/>
        <v>661960.07976838993</v>
      </c>
      <c r="I98">
        <f t="shared" si="51"/>
        <v>66.102000000000004</v>
      </c>
      <c r="J98">
        <f t="shared" si="38"/>
        <v>0</v>
      </c>
      <c r="K98">
        <f t="shared" si="39"/>
        <v>0.10973976360263685</v>
      </c>
      <c r="L98">
        <f t="shared" si="40"/>
        <v>0.71372000000000002</v>
      </c>
      <c r="M98">
        <f t="shared" si="41"/>
        <v>0.82345976360263684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1.186032614040629</v>
      </c>
      <c r="Y98">
        <f t="shared" si="31"/>
        <v>61.5</v>
      </c>
      <c r="Z98">
        <f t="shared" si="32"/>
        <v>0</v>
      </c>
      <c r="AA98">
        <f t="shared" si="43"/>
        <v>0.76585430336822768</v>
      </c>
      <c r="AB98">
        <f t="shared" si="44"/>
        <v>0</v>
      </c>
      <c r="AC98">
        <f t="shared" si="45"/>
        <v>0</v>
      </c>
      <c r="AD98">
        <f t="shared" si="46"/>
        <v>61.5</v>
      </c>
      <c r="AE98">
        <f t="shared" si="47"/>
        <v>0.76585430336822768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66.161000000000001</v>
      </c>
      <c r="D99">
        <f t="shared" si="36"/>
        <v>0</v>
      </c>
      <c r="E99">
        <f t="shared" si="33"/>
        <v>397.99591071204389</v>
      </c>
      <c r="F99">
        <f t="shared" si="34"/>
        <v>397.99591071204389</v>
      </c>
      <c r="G99">
        <f t="shared" si="37"/>
        <v>158400.74494350923</v>
      </c>
      <c r="H99">
        <f t="shared" si="50"/>
        <v>671294.6447113537</v>
      </c>
      <c r="I99">
        <f t="shared" si="51"/>
        <v>66.161000000000001</v>
      </c>
      <c r="J99">
        <f t="shared" si="38"/>
        <v>0</v>
      </c>
      <c r="K99">
        <f t="shared" si="39"/>
        <v>0.1100005173218814</v>
      </c>
      <c r="L99">
        <f t="shared" si="40"/>
        <v>0.7142099999999999</v>
      </c>
      <c r="M99">
        <f t="shared" si="41"/>
        <v>0.82421051732188133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1.186032614040629</v>
      </c>
      <c r="Y99">
        <f t="shared" si="31"/>
        <v>61.5</v>
      </c>
      <c r="Z99">
        <f t="shared" si="32"/>
        <v>5.5366478556950759E-5</v>
      </c>
      <c r="AA99">
        <f t="shared" si="43"/>
        <v>0.76585430336822768</v>
      </c>
      <c r="AB99">
        <f t="shared" si="44"/>
        <v>0</v>
      </c>
      <c r="AC99">
        <f t="shared" si="45"/>
        <v>0</v>
      </c>
      <c r="AD99">
        <f t="shared" si="46"/>
        <v>61.5</v>
      </c>
      <c r="AE99">
        <f t="shared" si="47"/>
        <v>0.76585430336822768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66.22</v>
      </c>
      <c r="D100">
        <f t="shared" si="36"/>
        <v>0</v>
      </c>
      <c r="E100">
        <f t="shared" si="33"/>
        <v>398.46791071204387</v>
      </c>
      <c r="F100">
        <f t="shared" si="34"/>
        <v>398.46791071204387</v>
      </c>
      <c r="G100">
        <f t="shared" si="37"/>
        <v>158776.67586722138</v>
      </c>
      <c r="H100">
        <f t="shared" si="50"/>
        <v>680651.37643456052</v>
      </c>
      <c r="I100">
        <f t="shared" si="51"/>
        <v>66.22</v>
      </c>
      <c r="J100">
        <f t="shared" si="38"/>
        <v>0</v>
      </c>
      <c r="K100">
        <f t="shared" si="39"/>
        <v>0.11026158046334818</v>
      </c>
      <c r="L100">
        <f t="shared" si="40"/>
        <v>0.71469999999999989</v>
      </c>
      <c r="M100">
        <f t="shared" si="41"/>
        <v>0.82496158046334811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1.1860371897826585</v>
      </c>
      <c r="Y100">
        <f t="shared" si="31"/>
        <v>61.5</v>
      </c>
      <c r="Z100">
        <f t="shared" si="32"/>
        <v>1.6280678095219426E-2</v>
      </c>
      <c r="AA100">
        <f t="shared" si="43"/>
        <v>0.76585430336822768</v>
      </c>
      <c r="AB100">
        <f t="shared" si="44"/>
        <v>0</v>
      </c>
      <c r="AC100">
        <f t="shared" si="45"/>
        <v>0</v>
      </c>
      <c r="AD100">
        <f t="shared" si="46"/>
        <v>61.5</v>
      </c>
      <c r="AE100">
        <f t="shared" si="47"/>
        <v>0.76585430336822768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66.279000000000011</v>
      </c>
      <c r="D101">
        <f t="shared" si="36"/>
        <v>0</v>
      </c>
      <c r="E101">
        <f t="shared" si="33"/>
        <v>398.93991071204397</v>
      </c>
      <c r="F101">
        <f t="shared" si="34"/>
        <v>398.93991071204397</v>
      </c>
      <c r="G101">
        <f t="shared" si="37"/>
        <v>159153.05235893361</v>
      </c>
      <c r="H101">
        <f t="shared" si="50"/>
        <v>690030.30122652464</v>
      </c>
      <c r="I101">
        <f t="shared" si="51"/>
        <v>66.279000000000011</v>
      </c>
      <c r="J101">
        <f t="shared" si="38"/>
        <v>0</v>
      </c>
      <c r="K101">
        <f t="shared" si="39"/>
        <v>0.11052295302703721</v>
      </c>
      <c r="L101">
        <f t="shared" si="40"/>
        <v>0.71518999999999999</v>
      </c>
      <c r="M101">
        <f t="shared" si="41"/>
        <v>0.82571295302703718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1.1873827003690403</v>
      </c>
      <c r="Y101">
        <f t="shared" si="31"/>
        <v>61.5</v>
      </c>
      <c r="Z101">
        <f t="shared" si="32"/>
        <v>5.2482559127400366E-2</v>
      </c>
      <c r="AA101">
        <f t="shared" si="43"/>
        <v>0.76585430336822768</v>
      </c>
      <c r="AB101">
        <f t="shared" si="44"/>
        <v>0</v>
      </c>
      <c r="AC101">
        <f t="shared" si="45"/>
        <v>0</v>
      </c>
      <c r="AD101">
        <f t="shared" si="46"/>
        <v>61.5</v>
      </c>
      <c r="AE101">
        <f t="shared" si="47"/>
        <v>0.76585430336822768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66.338000000000008</v>
      </c>
      <c r="D102">
        <f t="shared" si="36"/>
        <v>0</v>
      </c>
      <c r="E102">
        <f t="shared" si="33"/>
        <v>399.41191071204395</v>
      </c>
      <c r="F102">
        <f t="shared" si="34"/>
        <v>399.41191071204395</v>
      </c>
      <c r="G102">
        <f t="shared" si="37"/>
        <v>159529.87441864578</v>
      </c>
      <c r="H102">
        <f t="shared" si="50"/>
        <v>699431.44537575345</v>
      </c>
      <c r="I102">
        <f t="shared" si="51"/>
        <v>66.338000000000008</v>
      </c>
      <c r="J102">
        <f t="shared" si="38"/>
        <v>0</v>
      </c>
      <c r="K102">
        <f t="shared" si="39"/>
        <v>0.11078463501294845</v>
      </c>
      <c r="L102">
        <f t="shared" si="40"/>
        <v>0.71567999999999998</v>
      </c>
      <c r="M102">
        <f t="shared" si="41"/>
        <v>0.82646463501294842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1.1917201019498171</v>
      </c>
      <c r="Y102">
        <f t="shared" si="31"/>
        <v>61.5</v>
      </c>
      <c r="Z102">
        <f t="shared" si="32"/>
        <v>0.10345179363682898</v>
      </c>
      <c r="AA102">
        <f t="shared" si="43"/>
        <v>0.76585430336822768</v>
      </c>
      <c r="AB102">
        <f t="shared" si="44"/>
        <v>0</v>
      </c>
      <c r="AC102">
        <f t="shared" si="45"/>
        <v>0</v>
      </c>
      <c r="AD102">
        <f t="shared" si="46"/>
        <v>61.5</v>
      </c>
      <c r="AE102">
        <f t="shared" si="47"/>
        <v>0.76585430336822768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66.397000000000006</v>
      </c>
      <c r="D103">
        <f t="shared" si="36"/>
        <v>0</v>
      </c>
      <c r="E103">
        <f t="shared" si="33"/>
        <v>399.88391071204393</v>
      </c>
      <c r="F103">
        <f t="shared" si="34"/>
        <v>399.88391071204393</v>
      </c>
      <c r="G103">
        <f t="shared" si="37"/>
        <v>159907.14204635791</v>
      </c>
      <c r="H103">
        <f t="shared" si="50"/>
        <v>708854.83517076133</v>
      </c>
      <c r="I103">
        <f t="shared" si="51"/>
        <v>66.397000000000006</v>
      </c>
      <c r="J103">
        <f t="shared" si="38"/>
        <v>0</v>
      </c>
      <c r="K103">
        <f t="shared" si="39"/>
        <v>0.11104662642108187</v>
      </c>
      <c r="L103">
        <f t="shared" si="40"/>
        <v>0.71616999999999997</v>
      </c>
      <c r="M103">
        <f t="shared" si="41"/>
        <v>0.82721662642108185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1.2002698369611253</v>
      </c>
      <c r="Y103">
        <f t="shared" si="31"/>
        <v>61.5</v>
      </c>
      <c r="Z103">
        <f t="shared" si="32"/>
        <v>0.17893539965539962</v>
      </c>
      <c r="AA103">
        <f t="shared" si="43"/>
        <v>0.76585430336822768</v>
      </c>
      <c r="AB103">
        <f t="shared" si="44"/>
        <v>0</v>
      </c>
      <c r="AC103">
        <f t="shared" si="45"/>
        <v>0</v>
      </c>
      <c r="AD103">
        <f t="shared" si="46"/>
        <v>61.5</v>
      </c>
      <c r="AE103">
        <f t="shared" si="47"/>
        <v>0.76585430336822768</v>
      </c>
      <c r="AF103">
        <f t="shared" si="48"/>
        <v>0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66.456000000000003</v>
      </c>
      <c r="D104">
        <f t="shared" si="36"/>
        <v>0</v>
      </c>
      <c r="E104">
        <f t="shared" si="33"/>
        <v>400.35591071204391</v>
      </c>
      <c r="F104">
        <f t="shared" si="34"/>
        <v>400.35591071204391</v>
      </c>
      <c r="G104">
        <f t="shared" si="37"/>
        <v>160284.85524207007</v>
      </c>
      <c r="H104">
        <f t="shared" si="50"/>
        <v>718300.49690006021</v>
      </c>
      <c r="I104">
        <f t="shared" si="51"/>
        <v>66.456000000000003</v>
      </c>
      <c r="J104">
        <f t="shared" si="38"/>
        <v>0</v>
      </c>
      <c r="K104">
        <f t="shared" si="39"/>
        <v>0.11130892725143755</v>
      </c>
      <c r="L104">
        <f t="shared" si="40"/>
        <v>0.71665999999999996</v>
      </c>
      <c r="M104">
        <f t="shared" si="41"/>
        <v>0.82796892725143756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1.2150578865194228</v>
      </c>
      <c r="Y104">
        <f t="shared" si="31"/>
        <v>61.5</v>
      </c>
      <c r="Z104">
        <f t="shared" si="32"/>
        <v>0.30119364433131307</v>
      </c>
      <c r="AA104">
        <f t="shared" si="43"/>
        <v>0.76585430336822768</v>
      </c>
      <c r="AB104">
        <f t="shared" si="44"/>
        <v>0</v>
      </c>
      <c r="AC104">
        <f t="shared" si="45"/>
        <v>0</v>
      </c>
      <c r="AD104">
        <f t="shared" si="46"/>
        <v>61.5</v>
      </c>
      <c r="AE104">
        <f t="shared" si="47"/>
        <v>0.76585430336822768</v>
      </c>
      <c r="AF104">
        <f t="shared" si="48"/>
        <v>0</v>
      </c>
      <c r="AG104">
        <f t="shared" si="49"/>
        <v>0</v>
      </c>
    </row>
    <row r="105" spans="1:33" x14ac:dyDescent="0.25">
      <c r="A105">
        <v>86</v>
      </c>
      <c r="B105">
        <v>0.85</v>
      </c>
      <c r="C105">
        <f t="shared" si="35"/>
        <v>66.515000000000001</v>
      </c>
      <c r="D105">
        <f t="shared" si="36"/>
        <v>0</v>
      </c>
      <c r="E105">
        <f t="shared" si="33"/>
        <v>400.82791071204389</v>
      </c>
      <c r="F105">
        <f t="shared" si="34"/>
        <v>400.82791071204389</v>
      </c>
      <c r="G105">
        <f t="shared" si="37"/>
        <v>160663.01400578223</v>
      </c>
      <c r="H105">
        <f t="shared" si="50"/>
        <v>727768.45685216214</v>
      </c>
      <c r="I105">
        <f t="shared" si="51"/>
        <v>66.515000000000001</v>
      </c>
      <c r="J105">
        <f t="shared" si="38"/>
        <v>0</v>
      </c>
      <c r="K105">
        <f t="shared" si="39"/>
        <v>0.11157153750401544</v>
      </c>
      <c r="L105">
        <f t="shared" si="40"/>
        <v>0.71714999999999995</v>
      </c>
      <c r="M105">
        <f t="shared" si="41"/>
        <v>0.82872153750401534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1.2399499232410189</v>
      </c>
      <c r="Y105">
        <f t="shared" si="31"/>
        <v>61.5</v>
      </c>
      <c r="Z105">
        <f t="shared" si="32"/>
        <v>0.54116323899861885</v>
      </c>
      <c r="AA105">
        <f t="shared" si="43"/>
        <v>0.76585430336822768</v>
      </c>
      <c r="AB105">
        <f t="shared" si="44"/>
        <v>0</v>
      </c>
      <c r="AC105">
        <f t="shared" si="45"/>
        <v>0</v>
      </c>
      <c r="AD105">
        <f t="shared" si="46"/>
        <v>61.5</v>
      </c>
      <c r="AE105">
        <f t="shared" si="47"/>
        <v>0.76585430336822768</v>
      </c>
      <c r="AF105">
        <f t="shared" si="48"/>
        <v>0</v>
      </c>
      <c r="AG105">
        <f t="shared" si="49"/>
        <v>0</v>
      </c>
    </row>
    <row r="106" spans="1:33" x14ac:dyDescent="0.25">
      <c r="A106">
        <v>87</v>
      </c>
      <c r="B106">
        <v>0.86</v>
      </c>
      <c r="C106">
        <f t="shared" si="35"/>
        <v>66.574000000000012</v>
      </c>
      <c r="D106">
        <f t="shared" si="36"/>
        <v>0</v>
      </c>
      <c r="E106">
        <f t="shared" si="33"/>
        <v>401.29991071204398</v>
      </c>
      <c r="F106">
        <f t="shared" si="34"/>
        <v>401.29991071204398</v>
      </c>
      <c r="G106">
        <f t="shared" si="37"/>
        <v>161041.61833749447</v>
      </c>
      <c r="H106">
        <f t="shared" si="50"/>
        <v>737258.74131558137</v>
      </c>
      <c r="I106">
        <f t="shared" si="51"/>
        <v>66.574000000000012</v>
      </c>
      <c r="J106">
        <f t="shared" si="38"/>
        <v>0</v>
      </c>
      <c r="K106">
        <f t="shared" si="39"/>
        <v>0.1118344571788156</v>
      </c>
      <c r="L106">
        <f t="shared" si="40"/>
        <v>0.71764000000000006</v>
      </c>
      <c r="M106">
        <f t="shared" si="41"/>
        <v>0.82947445717881563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1.284674157869004</v>
      </c>
      <c r="Y106">
        <f t="shared" si="31"/>
        <v>61.5</v>
      </c>
      <c r="Z106">
        <f t="shared" si="32"/>
        <v>2.1929146279113905</v>
      </c>
      <c r="AA106">
        <f t="shared" si="43"/>
        <v>0.76585430336822768</v>
      </c>
      <c r="AB106">
        <f t="shared" si="44"/>
        <v>0</v>
      </c>
      <c r="AC106">
        <f t="shared" si="45"/>
        <v>2568.708584177693</v>
      </c>
      <c r="AD106">
        <f t="shared" si="46"/>
        <v>61.519716750292019</v>
      </c>
      <c r="AE106">
        <f t="shared" si="47"/>
        <v>0.7660971264387243</v>
      </c>
      <c r="AF106">
        <f t="shared" si="48"/>
        <v>5136.5430053015989</v>
      </c>
      <c r="AG106">
        <f t="shared" si="49"/>
        <v>0</v>
      </c>
    </row>
    <row r="107" spans="1:33" x14ac:dyDescent="0.25">
      <c r="A107">
        <v>88</v>
      </c>
      <c r="B107">
        <v>0.87</v>
      </c>
      <c r="C107">
        <f t="shared" si="35"/>
        <v>66.63300000000001</v>
      </c>
      <c r="D107">
        <f t="shared" si="36"/>
        <v>0</v>
      </c>
      <c r="E107">
        <f t="shared" si="33"/>
        <v>401.77191071204396</v>
      </c>
      <c r="F107">
        <f t="shared" si="34"/>
        <v>401.77191071204396</v>
      </c>
      <c r="G107">
        <f t="shared" si="37"/>
        <v>161420.66823720661</v>
      </c>
      <c r="H107">
        <f t="shared" si="50"/>
        <v>746771.37657882529</v>
      </c>
      <c r="I107">
        <f t="shared" si="51"/>
        <v>66.63300000000001</v>
      </c>
      <c r="J107">
        <f t="shared" si="38"/>
        <v>0</v>
      </c>
      <c r="K107">
        <f t="shared" si="39"/>
        <v>0.11209768627583792</v>
      </c>
      <c r="L107">
        <f t="shared" si="40"/>
        <v>0.71813000000000005</v>
      </c>
      <c r="M107">
        <f t="shared" si="41"/>
        <v>0.83022768627583798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1.4659067717459784</v>
      </c>
      <c r="Y107">
        <f t="shared" si="31"/>
        <v>61.539426790731959</v>
      </c>
      <c r="Z107">
        <f t="shared" si="32"/>
        <v>1.2966133326304858</v>
      </c>
      <c r="AA107">
        <f t="shared" si="43"/>
        <v>0.76633986687355027</v>
      </c>
      <c r="AB107">
        <f t="shared" si="44"/>
        <v>5136.5430053015243</v>
      </c>
      <c r="AC107">
        <f t="shared" si="45"/>
        <v>6091.0352436640087</v>
      </c>
      <c r="AD107">
        <f t="shared" si="46"/>
        <v>61.5467532290969</v>
      </c>
      <c r="AE107">
        <f t="shared" si="47"/>
        <v>0.76643009615744495</v>
      </c>
      <c r="AF107">
        <f t="shared" si="48"/>
        <v>7045.2026566044715</v>
      </c>
      <c r="AG107">
        <f t="shared" si="49"/>
        <v>0</v>
      </c>
    </row>
    <row r="108" spans="1:33" x14ac:dyDescent="0.25">
      <c r="A108">
        <v>89</v>
      </c>
      <c r="B108">
        <v>0.88</v>
      </c>
      <c r="C108">
        <f t="shared" si="35"/>
        <v>66.692000000000007</v>
      </c>
      <c r="D108">
        <f t="shared" si="36"/>
        <v>0</v>
      </c>
      <c r="E108">
        <f t="shared" si="33"/>
        <v>402.24391071204394</v>
      </c>
      <c r="F108">
        <f t="shared" si="34"/>
        <v>402.24391071204394</v>
      </c>
      <c r="G108">
        <f t="shared" si="37"/>
        <v>161800.16370491878</v>
      </c>
      <c r="H108">
        <f t="shared" si="50"/>
        <v>756306.38893040828</v>
      </c>
      <c r="I108">
        <f t="shared" si="51"/>
        <v>66.692000000000007</v>
      </c>
      <c r="J108">
        <f t="shared" si="38"/>
        <v>0</v>
      </c>
      <c r="K108">
        <f t="shared" si="39"/>
        <v>0.11236122479508248</v>
      </c>
      <c r="L108">
        <f t="shared" si="40"/>
        <v>0.71862000000000004</v>
      </c>
      <c r="M108">
        <f t="shared" si="41"/>
        <v>0.83098122479508252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1.5730648984096549</v>
      </c>
      <c r="Y108">
        <f t="shared" si="31"/>
        <v>61.554077174184954</v>
      </c>
      <c r="Z108">
        <f t="shared" si="32"/>
        <v>0.55320470018264456</v>
      </c>
      <c r="AA108">
        <f t="shared" si="43"/>
        <v>0.766520294735207</v>
      </c>
      <c r="AB108">
        <f t="shared" si="44"/>
        <v>7045.2026566047998</v>
      </c>
      <c r="AC108">
        <f t="shared" si="45"/>
        <v>6661.2345864101871</v>
      </c>
      <c r="AD108">
        <f t="shared" si="46"/>
        <v>61.551129933455989</v>
      </c>
      <c r="AE108">
        <f t="shared" si="47"/>
        <v>0.76648399777791432</v>
      </c>
      <c r="AF108">
        <f t="shared" si="48"/>
        <v>6277.3971852618288</v>
      </c>
      <c r="AG108">
        <f t="shared" si="49"/>
        <v>0</v>
      </c>
    </row>
    <row r="109" spans="1:33" x14ac:dyDescent="0.25">
      <c r="A109">
        <v>90</v>
      </c>
      <c r="B109">
        <v>0.89</v>
      </c>
      <c r="C109">
        <f t="shared" si="35"/>
        <v>66.751000000000005</v>
      </c>
      <c r="D109">
        <f t="shared" si="36"/>
        <v>0</v>
      </c>
      <c r="E109">
        <f t="shared" si="33"/>
        <v>402.71591071204392</v>
      </c>
      <c r="F109">
        <f t="shared" si="34"/>
        <v>402.71591071204392</v>
      </c>
      <c r="G109">
        <f t="shared" si="37"/>
        <v>162180.10474063092</v>
      </c>
      <c r="H109">
        <f t="shared" si="50"/>
        <v>765863.80465884227</v>
      </c>
      <c r="I109">
        <f t="shared" si="51"/>
        <v>66.751000000000005</v>
      </c>
      <c r="J109">
        <f t="shared" si="38"/>
        <v>0</v>
      </c>
      <c r="K109">
        <f t="shared" si="39"/>
        <v>0.11262507273654924</v>
      </c>
      <c r="L109">
        <f t="shared" si="40"/>
        <v>0.71911000000000003</v>
      </c>
      <c r="M109">
        <f t="shared" si="41"/>
        <v>0.83173507273654923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1.6187842951189644</v>
      </c>
      <c r="Y109">
        <f t="shared" si="31"/>
        <v>61.548183695709206</v>
      </c>
      <c r="Z109">
        <f t="shared" si="32"/>
        <v>0.37549892422755432</v>
      </c>
      <c r="AA109">
        <f t="shared" si="43"/>
        <v>0.7664477131729216</v>
      </c>
      <c r="AB109">
        <f t="shared" si="44"/>
        <v>6277.3971852616351</v>
      </c>
      <c r="AC109">
        <f t="shared" si="45"/>
        <v>5573.6893651599739</v>
      </c>
      <c r="AD109">
        <f t="shared" si="46"/>
        <v>61.542782214415084</v>
      </c>
      <c r="AE109">
        <f t="shared" si="47"/>
        <v>0.76638119083766632</v>
      </c>
      <c r="AF109">
        <f t="shared" si="48"/>
        <v>4870.2210254652318</v>
      </c>
      <c r="AG109">
        <f t="shared" si="49"/>
        <v>0</v>
      </c>
    </row>
    <row r="110" spans="1:33" x14ac:dyDescent="0.25">
      <c r="A110">
        <v>91</v>
      </c>
      <c r="B110">
        <v>0.9</v>
      </c>
      <c r="C110">
        <f t="shared" si="35"/>
        <v>66.81</v>
      </c>
      <c r="D110">
        <f t="shared" si="36"/>
        <v>0</v>
      </c>
      <c r="E110">
        <f t="shared" si="33"/>
        <v>403.1879107120439</v>
      </c>
      <c r="F110">
        <f t="shared" si="34"/>
        <v>403.1879107120439</v>
      </c>
      <c r="G110">
        <f t="shared" si="37"/>
        <v>162560.49134434309</v>
      </c>
      <c r="H110">
        <f t="shared" si="50"/>
        <v>775443.65005263931</v>
      </c>
      <c r="I110">
        <f t="shared" si="51"/>
        <v>66.81</v>
      </c>
      <c r="J110">
        <f t="shared" si="38"/>
        <v>0</v>
      </c>
      <c r="K110">
        <f t="shared" si="39"/>
        <v>0.11288923010023826</v>
      </c>
      <c r="L110">
        <f t="shared" si="40"/>
        <v>0.71960000000000002</v>
      </c>
      <c r="M110">
        <f t="shared" si="41"/>
        <v>0.83248923010023823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1.6498172640633904</v>
      </c>
      <c r="Y110">
        <f t="shared" si="31"/>
        <v>61.537382571311333</v>
      </c>
      <c r="Z110">
        <f t="shared" si="32"/>
        <v>0.28126448400545107</v>
      </c>
      <c r="AA110">
        <f t="shared" si="43"/>
        <v>0.76631469114077821</v>
      </c>
      <c r="AB110">
        <f t="shared" si="44"/>
        <v>4870.2210254655265</v>
      </c>
      <c r="AC110">
        <f t="shared" si="45"/>
        <v>3997.1306526219378</v>
      </c>
      <c r="AD110">
        <f t="shared" si="46"/>
        <v>61.530680952852251</v>
      </c>
      <c r="AE110">
        <f t="shared" si="47"/>
        <v>0.76623215687182267</v>
      </c>
      <c r="AF110">
        <f t="shared" si="48"/>
        <v>3124.3374031465887</v>
      </c>
      <c r="AG110">
        <f t="shared" si="49"/>
        <v>0</v>
      </c>
    </row>
    <row r="111" spans="1:33" x14ac:dyDescent="0.25">
      <c r="A111">
        <v>92</v>
      </c>
      <c r="B111">
        <v>0.91</v>
      </c>
      <c r="C111">
        <f t="shared" si="35"/>
        <v>66.869</v>
      </c>
      <c r="D111">
        <f t="shared" si="36"/>
        <v>0</v>
      </c>
      <c r="E111">
        <f t="shared" si="33"/>
        <v>403.65991071204388</v>
      </c>
      <c r="F111">
        <f t="shared" si="34"/>
        <v>403.65991071204388</v>
      </c>
      <c r="G111">
        <f t="shared" si="37"/>
        <v>162941.32351605524</v>
      </c>
      <c r="H111">
        <f t="shared" si="50"/>
        <v>785045.95140031131</v>
      </c>
      <c r="I111">
        <f t="shared" si="51"/>
        <v>66.869</v>
      </c>
      <c r="J111">
        <f t="shared" si="38"/>
        <v>0</v>
      </c>
      <c r="K111">
        <f t="shared" si="39"/>
        <v>0.11315369688614947</v>
      </c>
      <c r="L111">
        <f t="shared" si="40"/>
        <v>0.7200899999999999</v>
      </c>
      <c r="M111">
        <f t="shared" si="41"/>
        <v>0.83324369688614941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1.6730622627415268</v>
      </c>
      <c r="Y111">
        <f t="shared" si="31"/>
        <v>61.52398161503617</v>
      </c>
      <c r="Z111">
        <f t="shared" si="32"/>
        <v>0.22150074424916763</v>
      </c>
      <c r="AA111">
        <f t="shared" si="43"/>
        <v>0.76614965069029162</v>
      </c>
      <c r="AB111">
        <f t="shared" si="44"/>
        <v>3124.337403146164</v>
      </c>
      <c r="AC111">
        <f t="shared" si="45"/>
        <v>2143.9693715521407</v>
      </c>
      <c r="AD111">
        <f t="shared" si="46"/>
        <v>61.516456560698636</v>
      </c>
      <c r="AE111">
        <f t="shared" si="47"/>
        <v>0.76605697533695849</v>
      </c>
      <c r="AF111">
        <f t="shared" si="48"/>
        <v>1163.9349712301171</v>
      </c>
      <c r="AG111">
        <f t="shared" si="49"/>
        <v>0</v>
      </c>
    </row>
    <row r="112" spans="1:33" x14ac:dyDescent="0.25">
      <c r="A112">
        <v>93</v>
      </c>
      <c r="B112">
        <v>0.92</v>
      </c>
      <c r="C112">
        <f t="shared" si="35"/>
        <v>66.928000000000011</v>
      </c>
      <c r="D112">
        <f t="shared" si="36"/>
        <v>0</v>
      </c>
      <c r="E112">
        <f t="shared" si="33"/>
        <v>404.13191071204398</v>
      </c>
      <c r="F112">
        <f t="shared" si="34"/>
        <v>404.13191071204398</v>
      </c>
      <c r="G112">
        <f t="shared" si="37"/>
        <v>163322.60125576748</v>
      </c>
      <c r="H112">
        <f t="shared" si="50"/>
        <v>794670.73499037267</v>
      </c>
      <c r="I112">
        <f t="shared" si="51"/>
        <v>66.928000000000011</v>
      </c>
      <c r="J112">
        <f t="shared" si="38"/>
        <v>0</v>
      </c>
      <c r="K112">
        <f t="shared" si="39"/>
        <v>0.11341847309428296</v>
      </c>
      <c r="L112">
        <f t="shared" si="40"/>
        <v>0.72058</v>
      </c>
      <c r="M112">
        <f t="shared" si="41"/>
        <v>0.83399847309428299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1.6913681093736894</v>
      </c>
      <c r="Y112">
        <f t="shared" si="31"/>
        <v>61.508934067229447</v>
      </c>
      <c r="Z112">
        <f t="shared" si="32"/>
        <v>0.18007136413814062</v>
      </c>
      <c r="AA112">
        <f t="shared" si="43"/>
        <v>0.76596433152218546</v>
      </c>
      <c r="AB112">
        <f t="shared" si="44"/>
        <v>1163.9349712303899</v>
      </c>
      <c r="AC112">
        <f t="shared" si="45"/>
        <v>109.3276299391091</v>
      </c>
      <c r="AD112">
        <f t="shared" si="46"/>
        <v>61.500839170933133</v>
      </c>
      <c r="AE112">
        <f t="shared" si="47"/>
        <v>0.76586463823881423</v>
      </c>
      <c r="AF112">
        <f t="shared" si="48"/>
        <v>0</v>
      </c>
      <c r="AG112">
        <f t="shared" si="49"/>
        <v>0</v>
      </c>
    </row>
    <row r="113" spans="1:33" x14ac:dyDescent="0.25">
      <c r="A113">
        <v>94</v>
      </c>
      <c r="B113">
        <v>0.93</v>
      </c>
      <c r="C113">
        <f t="shared" si="35"/>
        <v>66.987000000000009</v>
      </c>
      <c r="D113">
        <f t="shared" si="36"/>
        <v>0</v>
      </c>
      <c r="E113">
        <f t="shared" si="33"/>
        <v>404.60391071204396</v>
      </c>
      <c r="F113">
        <f t="shared" si="34"/>
        <v>404.60391071204396</v>
      </c>
      <c r="G113">
        <f t="shared" si="37"/>
        <v>163704.32456347963</v>
      </c>
      <c r="H113">
        <f t="shared" si="50"/>
        <v>804318.02711133077</v>
      </c>
      <c r="I113">
        <f t="shared" si="51"/>
        <v>66.987000000000009</v>
      </c>
      <c r="J113">
        <f t="shared" si="38"/>
        <v>0</v>
      </c>
      <c r="K113">
        <f t="shared" si="39"/>
        <v>0.11368355872463863</v>
      </c>
      <c r="L113">
        <f t="shared" si="40"/>
        <v>0.72106999999999999</v>
      </c>
      <c r="M113">
        <f t="shared" si="41"/>
        <v>0.83475355872463863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1.7062500402941969</v>
      </c>
      <c r="Y113">
        <f t="shared" si="31"/>
        <v>61.5</v>
      </c>
      <c r="Z113">
        <f t="shared" si="32"/>
        <v>0.14973505731057063</v>
      </c>
      <c r="AA113">
        <f t="shared" si="43"/>
        <v>0.76585430336822768</v>
      </c>
      <c r="AB113">
        <f t="shared" si="44"/>
        <v>0</v>
      </c>
      <c r="AC113">
        <f t="shared" si="45"/>
        <v>0</v>
      </c>
      <c r="AD113">
        <f t="shared" si="46"/>
        <v>61.5</v>
      </c>
      <c r="AE113">
        <f t="shared" si="47"/>
        <v>0.76585430336822768</v>
      </c>
      <c r="AF113">
        <f t="shared" si="48"/>
        <v>0</v>
      </c>
      <c r="AG113">
        <f t="shared" si="49"/>
        <v>0</v>
      </c>
    </row>
    <row r="114" spans="1:33" x14ac:dyDescent="0.25">
      <c r="A114">
        <v>95</v>
      </c>
      <c r="B114">
        <v>0.94000000000000006</v>
      </c>
      <c r="C114">
        <f t="shared" si="35"/>
        <v>67.046000000000006</v>
      </c>
      <c r="D114">
        <f t="shared" si="36"/>
        <v>0</v>
      </c>
      <c r="E114">
        <f t="shared" si="33"/>
        <v>405.07591071204394</v>
      </c>
      <c r="F114">
        <f t="shared" si="34"/>
        <v>405.07591071204394</v>
      </c>
      <c r="G114">
        <f t="shared" si="37"/>
        <v>164086.49343919178</v>
      </c>
      <c r="H114">
        <f t="shared" si="50"/>
        <v>813987.85405169986</v>
      </c>
      <c r="I114">
        <f t="shared" si="51"/>
        <v>67.046000000000006</v>
      </c>
      <c r="J114">
        <f t="shared" si="38"/>
        <v>0</v>
      </c>
      <c r="K114">
        <f t="shared" si="39"/>
        <v>0.11394895377721652</v>
      </c>
      <c r="L114">
        <f t="shared" si="40"/>
        <v>0.72155999999999998</v>
      </c>
      <c r="M114">
        <f t="shared" si="41"/>
        <v>0.83550895377721646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1.7186248384190375</v>
      </c>
      <c r="Y114">
        <f t="shared" si="31"/>
        <v>61.5</v>
      </c>
      <c r="Z114">
        <f t="shared" si="32"/>
        <v>0.12666550860629527</v>
      </c>
      <c r="AA114">
        <f t="shared" si="43"/>
        <v>0.76585430336822768</v>
      </c>
      <c r="AB114">
        <f t="shared" si="44"/>
        <v>0</v>
      </c>
      <c r="AC114">
        <f t="shared" si="45"/>
        <v>0</v>
      </c>
      <c r="AD114">
        <f t="shared" si="46"/>
        <v>61.5</v>
      </c>
      <c r="AE114">
        <f t="shared" si="47"/>
        <v>0.76585430336822768</v>
      </c>
      <c r="AF114">
        <f t="shared" si="48"/>
        <v>0</v>
      </c>
      <c r="AG114">
        <f t="shared" si="49"/>
        <v>0</v>
      </c>
    </row>
    <row r="115" spans="1:33" x14ac:dyDescent="0.25">
      <c r="A115">
        <v>96</v>
      </c>
      <c r="B115">
        <v>0.95000000000000007</v>
      </c>
      <c r="C115">
        <f t="shared" si="35"/>
        <v>67.105000000000004</v>
      </c>
      <c r="D115">
        <f t="shared" si="36"/>
        <v>0</v>
      </c>
      <c r="E115">
        <f t="shared" si="33"/>
        <v>405.54791071204392</v>
      </c>
      <c r="F115">
        <f t="shared" si="34"/>
        <v>405.54791071204392</v>
      </c>
      <c r="G115">
        <f t="shared" si="37"/>
        <v>164469.10788290395</v>
      </c>
      <c r="H115">
        <f t="shared" si="50"/>
        <v>823680.242099992</v>
      </c>
      <c r="I115">
        <f t="shared" si="51"/>
        <v>67.105000000000004</v>
      </c>
      <c r="J115">
        <f t="shared" si="38"/>
        <v>0</v>
      </c>
      <c r="K115">
        <f t="shared" si="39"/>
        <v>0.11421465825201663</v>
      </c>
      <c r="L115">
        <f t="shared" si="40"/>
        <v>0.72204999999999997</v>
      </c>
      <c r="M115">
        <f t="shared" si="41"/>
        <v>0.83626465825201657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1.7290930622707974</v>
      </c>
      <c r="Y115">
        <f t="shared" si="31"/>
        <v>61.5</v>
      </c>
      <c r="Z115">
        <f t="shared" si="32"/>
        <v>0</v>
      </c>
      <c r="AA115">
        <f t="shared" si="43"/>
        <v>0.76585430336822768</v>
      </c>
      <c r="AB115">
        <f t="shared" si="44"/>
        <v>0</v>
      </c>
      <c r="AC115">
        <f t="shared" si="45"/>
        <v>0</v>
      </c>
      <c r="AD115">
        <f t="shared" si="46"/>
        <v>61.5</v>
      </c>
      <c r="AE115">
        <f t="shared" si="47"/>
        <v>0.76585430336822768</v>
      </c>
      <c r="AF115">
        <f t="shared" si="48"/>
        <v>0</v>
      </c>
      <c r="AG115">
        <f t="shared" si="49"/>
        <v>0</v>
      </c>
    </row>
    <row r="116" spans="1:33" x14ac:dyDescent="0.25">
      <c r="A116">
        <v>97</v>
      </c>
      <c r="B116">
        <v>0.96</v>
      </c>
      <c r="C116">
        <f t="shared" si="35"/>
        <v>67.164000000000001</v>
      </c>
      <c r="D116">
        <f t="shared" si="36"/>
        <v>0</v>
      </c>
      <c r="E116">
        <f t="shared" si="33"/>
        <v>406.0199107120439</v>
      </c>
      <c r="F116">
        <f t="shared" si="34"/>
        <v>406.0199107120439</v>
      </c>
      <c r="G116">
        <f t="shared" si="37"/>
        <v>164852.16789461608</v>
      </c>
      <c r="H116">
        <f t="shared" si="50"/>
        <v>833395.21754471911</v>
      </c>
      <c r="I116">
        <f t="shared" si="51"/>
        <v>67.164000000000001</v>
      </c>
      <c r="J116">
        <f t="shared" si="38"/>
        <v>0</v>
      </c>
      <c r="K116">
        <f t="shared" si="39"/>
        <v>0.11448067214903894</v>
      </c>
      <c r="L116">
        <f t="shared" si="40"/>
        <v>0.72253999999999996</v>
      </c>
      <c r="M116">
        <f t="shared" si="41"/>
        <v>0.83702067214903886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1.7290930622707974</v>
      </c>
      <c r="Y116">
        <f t="shared" si="31"/>
        <v>61.5</v>
      </c>
      <c r="Z116">
        <f t="shared" si="32"/>
        <v>0</v>
      </c>
      <c r="AA116">
        <f t="shared" si="43"/>
        <v>0.76585430336822768</v>
      </c>
      <c r="AB116">
        <f t="shared" si="44"/>
        <v>0</v>
      </c>
      <c r="AC116">
        <f t="shared" si="45"/>
        <v>0</v>
      </c>
      <c r="AD116">
        <f t="shared" si="46"/>
        <v>61.5</v>
      </c>
      <c r="AE116">
        <f t="shared" si="47"/>
        <v>0.76585430336822768</v>
      </c>
      <c r="AF116">
        <f t="shared" si="48"/>
        <v>0</v>
      </c>
      <c r="AG116">
        <f t="shared" si="49"/>
        <v>0</v>
      </c>
    </row>
    <row r="117" spans="1:33" x14ac:dyDescent="0.25">
      <c r="A117">
        <v>98</v>
      </c>
      <c r="B117">
        <v>0.97</v>
      </c>
      <c r="C117">
        <f>$C$20+B117*(MAX($C$6,$C$6+$C$5-$C$10))</f>
        <v>67.222999999999999</v>
      </c>
      <c r="D117">
        <f t="shared" si="36"/>
        <v>0</v>
      </c>
      <c r="E117">
        <f t="shared" si="33"/>
        <v>406.49191071204388</v>
      </c>
      <c r="F117">
        <f t="shared" si="34"/>
        <v>406.49191071204388</v>
      </c>
      <c r="G117">
        <f t="shared" si="37"/>
        <v>165235.67347432824</v>
      </c>
      <c r="H117">
        <f t="shared" si="50"/>
        <v>843132.80667439324</v>
      </c>
      <c r="I117">
        <f t="shared" si="51"/>
        <v>67.222999999999999</v>
      </c>
      <c r="J117">
        <f t="shared" si="38"/>
        <v>0</v>
      </c>
      <c r="K117">
        <f t="shared" si="39"/>
        <v>0.1147469954682835</v>
      </c>
      <c r="L117">
        <f t="shared" si="40"/>
        <v>0.72302999999999984</v>
      </c>
      <c r="M117">
        <f t="shared" si="41"/>
        <v>0.83777699546828333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1.7290930622707974</v>
      </c>
      <c r="Y117">
        <f t="shared" si="31"/>
        <v>61.5</v>
      </c>
      <c r="Z117">
        <f t="shared" si="32"/>
        <v>0</v>
      </c>
      <c r="AA117">
        <f t="shared" si="43"/>
        <v>0.76585430336822768</v>
      </c>
      <c r="AB117">
        <f t="shared" si="44"/>
        <v>0</v>
      </c>
      <c r="AC117">
        <f t="shared" si="45"/>
        <v>0</v>
      </c>
      <c r="AD117">
        <f t="shared" si="46"/>
        <v>61.5</v>
      </c>
      <c r="AE117">
        <f t="shared" si="47"/>
        <v>0.76585430336822768</v>
      </c>
      <c r="AF117">
        <f t="shared" si="48"/>
        <v>0</v>
      </c>
      <c r="AG117">
        <f t="shared" si="49"/>
        <v>0</v>
      </c>
    </row>
    <row r="118" spans="1:33" x14ac:dyDescent="0.25">
      <c r="A118">
        <v>99</v>
      </c>
      <c r="B118">
        <v>0.98</v>
      </c>
      <c r="C118">
        <f>$C$20+B118*(MAX($C$6,$C$6+$C$5-$C$10))</f>
        <v>67.282000000000011</v>
      </c>
      <c r="D118">
        <f t="shared" si="36"/>
        <v>0</v>
      </c>
      <c r="E118">
        <f t="shared" si="33"/>
        <v>406.96391071204397</v>
      </c>
      <c r="F118">
        <f t="shared" si="34"/>
        <v>406.96391071204397</v>
      </c>
      <c r="G118">
        <f t="shared" si="37"/>
        <v>165619.62462204049</v>
      </c>
      <c r="H118">
        <f t="shared" si="50"/>
        <v>852893.03577752877</v>
      </c>
      <c r="I118">
        <f t="shared" si="51"/>
        <v>67.282000000000011</v>
      </c>
      <c r="J118">
        <f t="shared" si="38"/>
        <v>0</v>
      </c>
      <c r="K118">
        <f t="shared" si="39"/>
        <v>0.11501362820975033</v>
      </c>
      <c r="L118">
        <f t="shared" si="40"/>
        <v>0.72351999999999994</v>
      </c>
      <c r="M118">
        <f t="shared" si="41"/>
        <v>0.8385336282097503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1.7290930622707974</v>
      </c>
      <c r="Y118">
        <f t="shared" si="31"/>
        <v>61.5</v>
      </c>
      <c r="Z118">
        <f t="shared" si="32"/>
        <v>0</v>
      </c>
      <c r="AA118">
        <f t="shared" si="43"/>
        <v>0.76585430336822768</v>
      </c>
      <c r="AB118">
        <f t="shared" si="44"/>
        <v>0</v>
      </c>
      <c r="AC118">
        <f t="shared" si="45"/>
        <v>0</v>
      </c>
      <c r="AD118">
        <f t="shared" si="46"/>
        <v>61.5</v>
      </c>
      <c r="AE118">
        <f t="shared" si="47"/>
        <v>0.76585430336822768</v>
      </c>
      <c r="AF118">
        <f t="shared" si="48"/>
        <v>0</v>
      </c>
      <c r="AG118">
        <f t="shared" si="49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67.341000000000008</v>
      </c>
      <c r="D119">
        <f t="shared" si="36"/>
        <v>0</v>
      </c>
      <c r="E119">
        <f t="shared" si="33"/>
        <v>407.43591071204395</v>
      </c>
      <c r="F119">
        <f t="shared" si="34"/>
        <v>407.43591071204395</v>
      </c>
      <c r="G119">
        <f t="shared" si="37"/>
        <v>166004.02133775264</v>
      </c>
      <c r="H119">
        <f t="shared" si="50"/>
        <v>862675.93114263297</v>
      </c>
      <c r="I119">
        <f t="shared" si="51"/>
        <v>67.341000000000008</v>
      </c>
      <c r="J119">
        <f t="shared" si="38"/>
        <v>0</v>
      </c>
      <c r="K119">
        <f t="shared" si="39"/>
        <v>0.11528057037343932</v>
      </c>
      <c r="L119">
        <f t="shared" si="40"/>
        <v>0.72400999999999993</v>
      </c>
      <c r="M119">
        <f t="shared" si="41"/>
        <v>0.83929057037343924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1.7290930622707974</v>
      </c>
      <c r="Y119">
        <f t="shared" si="31"/>
        <v>61.5</v>
      </c>
      <c r="Z119">
        <f t="shared" si="32"/>
        <v>0</v>
      </c>
      <c r="AA119">
        <f t="shared" si="43"/>
        <v>0.76585430336822768</v>
      </c>
      <c r="AB119">
        <f t="shared" si="44"/>
        <v>0</v>
      </c>
      <c r="AC119">
        <f t="shared" si="45"/>
        <v>0</v>
      </c>
      <c r="AD119">
        <f t="shared" si="46"/>
        <v>61.5</v>
      </c>
      <c r="AE119">
        <f t="shared" si="47"/>
        <v>0.76585430336822768</v>
      </c>
      <c r="AF119">
        <f t="shared" si="48"/>
        <v>0</v>
      </c>
      <c r="AG119">
        <f t="shared" si="49"/>
        <v>0</v>
      </c>
    </row>
    <row r="120" spans="1:33" x14ac:dyDescent="0.25">
      <c r="A120">
        <v>101</v>
      </c>
      <c r="B120">
        <v>1</v>
      </c>
      <c r="C120">
        <f>$C$20+B120*(MAX($C$6,$C$6+$C$5-$C$10))</f>
        <v>67.400000000000006</v>
      </c>
      <c r="D120">
        <f t="shared" si="36"/>
        <v>0</v>
      </c>
      <c r="E120">
        <f t="shared" si="33"/>
        <v>407.90791071204393</v>
      </c>
      <c r="F120">
        <f t="shared" si="34"/>
        <v>407.90791071204393</v>
      </c>
      <c r="G120">
        <f t="shared" si="37"/>
        <v>166388.86362146481</v>
      </c>
      <c r="H120">
        <f t="shared" si="50"/>
        <v>872481.51905822009</v>
      </c>
      <c r="I120">
        <f t="shared" si="51"/>
        <v>67.400000000000006</v>
      </c>
      <c r="J120">
        <f t="shared" si="38"/>
        <v>0</v>
      </c>
      <c r="K120">
        <f t="shared" si="39"/>
        <v>0.11554782195935055</v>
      </c>
      <c r="L120">
        <f>G13</f>
        <v>0.72449999999999992</v>
      </c>
      <c r="M120">
        <f t="shared" si="41"/>
        <v>0.84004782195935046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1.7290930622707974</v>
      </c>
      <c r="Y120">
        <f t="shared" si="31"/>
        <v>61.5</v>
      </c>
      <c r="Z120">
        <f t="shared" si="32"/>
        <v>0</v>
      </c>
      <c r="AA120">
        <f t="shared" si="43"/>
        <v>0.76585430336822768</v>
      </c>
      <c r="AB120">
        <f t="shared" si="44"/>
        <v>0</v>
      </c>
      <c r="AC120">
        <f t="shared" si="45"/>
        <v>0</v>
      </c>
      <c r="AD120">
        <f t="shared" si="46"/>
        <v>61.5</v>
      </c>
      <c r="AE120">
        <f t="shared" si="47"/>
        <v>0.76585430336822768</v>
      </c>
      <c r="AF120">
        <f t="shared" si="48"/>
        <v>0</v>
      </c>
      <c r="AG120">
        <f t="shared" si="49"/>
        <v>0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1.7290930622707974</v>
      </c>
      <c r="Y121">
        <f t="shared" si="31"/>
        <v>61.5</v>
      </c>
      <c r="Z121">
        <f t="shared" si="32"/>
        <v>0</v>
      </c>
      <c r="AA121">
        <f t="shared" si="43"/>
        <v>0.76585430336822768</v>
      </c>
      <c r="AB121">
        <f t="shared" si="44"/>
        <v>0</v>
      </c>
      <c r="AC121">
        <f t="shared" si="45"/>
        <v>0</v>
      </c>
      <c r="AD121">
        <f t="shared" si="46"/>
        <v>61.5</v>
      </c>
      <c r="AE121">
        <f t="shared" si="47"/>
        <v>0.76585430336822768</v>
      </c>
      <c r="AF121">
        <f t="shared" si="48"/>
        <v>0</v>
      </c>
      <c r="AG121">
        <f t="shared" si="49"/>
        <v>0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1.7290930622707974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61.5</v>
      </c>
      <c r="Z122">
        <f t="shared" ref="Z122:Z184" si="55">(V123-V122)*43560/3600</f>
        <v>1.7083505507769648E-2</v>
      </c>
      <c r="AA122">
        <f t="shared" si="43"/>
        <v>0.76585430336822768</v>
      </c>
      <c r="AB122">
        <f t="shared" si="44"/>
        <v>0</v>
      </c>
      <c r="AC122">
        <f t="shared" si="45"/>
        <v>0</v>
      </c>
      <c r="AD122">
        <f t="shared" si="46"/>
        <v>61.5</v>
      </c>
      <c r="AE122">
        <f t="shared" si="47"/>
        <v>0.76585430336822768</v>
      </c>
      <c r="AF122">
        <f t="shared" si="48"/>
        <v>0</v>
      </c>
      <c r="AG122">
        <f t="shared" si="49"/>
        <v>0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1.7305049222301172</v>
      </c>
      <c r="Y123">
        <f t="shared" si="54"/>
        <v>61.5</v>
      </c>
      <c r="Z123">
        <f t="shared" si="55"/>
        <v>5.8419476891302849E-2</v>
      </c>
      <c r="AA123">
        <f t="shared" si="43"/>
        <v>0.76585430336822768</v>
      </c>
      <c r="AB123">
        <f t="shared" si="44"/>
        <v>0</v>
      </c>
      <c r="AC123">
        <f t="shared" si="45"/>
        <v>0</v>
      </c>
      <c r="AD123">
        <f t="shared" si="46"/>
        <v>61.5</v>
      </c>
      <c r="AE123">
        <f t="shared" si="47"/>
        <v>0.76585430336822768</v>
      </c>
      <c r="AF123">
        <f t="shared" si="48"/>
        <v>0</v>
      </c>
      <c r="AG123">
        <f t="shared" si="49"/>
        <v>0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1.7353329781715472</v>
      </c>
      <c r="Y124">
        <f t="shared" si="54"/>
        <v>61.5</v>
      </c>
      <c r="Z124">
        <f t="shared" si="55"/>
        <v>0.11143549744224379</v>
      </c>
      <c r="AA124">
        <f t="shared" si="43"/>
        <v>0.76585430336822768</v>
      </c>
      <c r="AB124">
        <f t="shared" si="44"/>
        <v>0</v>
      </c>
      <c r="AC124">
        <f t="shared" si="45"/>
        <v>0</v>
      </c>
      <c r="AD124">
        <f t="shared" si="46"/>
        <v>61.5</v>
      </c>
      <c r="AE124">
        <f t="shared" si="47"/>
        <v>0.76585430336822768</v>
      </c>
      <c r="AF124">
        <f t="shared" si="48"/>
        <v>0</v>
      </c>
      <c r="AG124">
        <f t="shared" si="49"/>
        <v>0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1.7445425234147078</v>
      </c>
      <c r="Y125">
        <f t="shared" si="54"/>
        <v>61.5</v>
      </c>
      <c r="Z125">
        <f t="shared" si="55"/>
        <v>0.18106452680654059</v>
      </c>
      <c r="AA125">
        <f t="shared" si="43"/>
        <v>0.76585430336822768</v>
      </c>
      <c r="AB125">
        <f t="shared" si="44"/>
        <v>0</v>
      </c>
      <c r="AC125">
        <f t="shared" si="45"/>
        <v>0</v>
      </c>
      <c r="AD125">
        <f t="shared" si="46"/>
        <v>61.5</v>
      </c>
      <c r="AE125">
        <f t="shared" si="47"/>
        <v>0.76585430336822768</v>
      </c>
      <c r="AF125">
        <f t="shared" si="48"/>
        <v>0</v>
      </c>
      <c r="AG125">
        <f t="shared" si="49"/>
        <v>0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1.7595065338945872</v>
      </c>
      <c r="Y126">
        <f t="shared" si="54"/>
        <v>61.5</v>
      </c>
      <c r="Z126">
        <f t="shared" si="55"/>
        <v>0.27575717821925599</v>
      </c>
      <c r="AA126">
        <f t="shared" si="43"/>
        <v>0.76585430336822768</v>
      </c>
      <c r="AB126">
        <f t="shared" si="44"/>
        <v>0</v>
      </c>
      <c r="AC126">
        <f t="shared" si="45"/>
        <v>0</v>
      </c>
      <c r="AD126">
        <f t="shared" si="46"/>
        <v>61.5</v>
      </c>
      <c r="AE126">
        <f t="shared" si="47"/>
        <v>0.76585430336822768</v>
      </c>
      <c r="AF126">
        <f t="shared" si="48"/>
        <v>0</v>
      </c>
      <c r="AG126">
        <f t="shared" si="49"/>
        <v>0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1.7822963833341952</v>
      </c>
      <c r="Y127">
        <f t="shared" si="54"/>
        <v>61.5</v>
      </c>
      <c r="Z127">
        <f t="shared" si="55"/>
        <v>0.4117011337696066</v>
      </c>
      <c r="AA127">
        <f t="shared" si="43"/>
        <v>0.76585430336822768</v>
      </c>
      <c r="AB127">
        <f t="shared" si="44"/>
        <v>0</v>
      </c>
      <c r="AC127">
        <f t="shared" si="45"/>
        <v>0</v>
      </c>
      <c r="AD127">
        <f t="shared" si="46"/>
        <v>61.5</v>
      </c>
      <c r="AE127">
        <f t="shared" si="47"/>
        <v>0.76585430336822768</v>
      </c>
      <c r="AF127">
        <f t="shared" si="48"/>
        <v>0</v>
      </c>
      <c r="AG127">
        <f t="shared" si="49"/>
        <v>0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1.8163212704225924</v>
      </c>
      <c r="Y128">
        <f t="shared" si="54"/>
        <v>61.5</v>
      </c>
      <c r="Z128">
        <f t="shared" si="55"/>
        <v>0.62593741122177693</v>
      </c>
      <c r="AA128">
        <f t="shared" si="43"/>
        <v>0.76585430336822768</v>
      </c>
      <c r="AB128">
        <f t="shared" si="44"/>
        <v>0</v>
      </c>
      <c r="AC128">
        <f t="shared" si="45"/>
        <v>0</v>
      </c>
      <c r="AD128">
        <f t="shared" si="46"/>
        <v>61.5</v>
      </c>
      <c r="AE128">
        <f t="shared" si="47"/>
        <v>0.76585430336822768</v>
      </c>
      <c r="AF128">
        <f t="shared" si="48"/>
        <v>0</v>
      </c>
      <c r="AG128">
        <f t="shared" si="49"/>
        <v>0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1.8680516349863756</v>
      </c>
      <c r="Y129">
        <f t="shared" si="54"/>
        <v>61.5</v>
      </c>
      <c r="Z129">
        <f t="shared" si="55"/>
        <v>1.0368483541160658</v>
      </c>
      <c r="AA129">
        <f t="shared" si="43"/>
        <v>0.76585430336822768</v>
      </c>
      <c r="AB129">
        <f t="shared" si="44"/>
        <v>0</v>
      </c>
      <c r="AC129">
        <f t="shared" si="45"/>
        <v>487.7892913461086</v>
      </c>
      <c r="AD129">
        <f t="shared" si="46"/>
        <v>61.503744145876198</v>
      </c>
      <c r="AE129">
        <f t="shared" si="47"/>
        <v>0.76590041466875036</v>
      </c>
      <c r="AF129">
        <f t="shared" si="48"/>
        <v>975.41258201033554</v>
      </c>
      <c r="AG129">
        <f t="shared" si="49"/>
        <v>0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1.9537415816075381</v>
      </c>
      <c r="Y130">
        <f t="shared" si="54"/>
        <v>61.507487017573602</v>
      </c>
      <c r="Z130">
        <f t="shared" si="55"/>
        <v>3.8077913582494536</v>
      </c>
      <c r="AA130">
        <f t="shared" si="43"/>
        <v>0.76594651027703153</v>
      </c>
      <c r="AB130">
        <f t="shared" si="44"/>
        <v>975.41258201073629</v>
      </c>
      <c r="AC130">
        <f t="shared" si="45"/>
        <v>6450.7333083610965</v>
      </c>
      <c r="AD130">
        <f t="shared" si="46"/>
        <v>61.549514179469327</v>
      </c>
      <c r="AE130">
        <f t="shared" si="47"/>
        <v>0.76646409884231903</v>
      </c>
      <c r="AF130">
        <f t="shared" si="48"/>
        <v>11924.190715876422</v>
      </c>
      <c r="AG130">
        <f t="shared" si="49"/>
        <v>0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2.2684350822893111</v>
      </c>
      <c r="Y131">
        <f t="shared" si="54"/>
        <v>61.591442135521703</v>
      </c>
      <c r="Z131">
        <f t="shared" si="55"/>
        <v>2.12414244163068</v>
      </c>
      <c r="AA131">
        <f t="shared" si="43"/>
        <v>0.76698063577181375</v>
      </c>
      <c r="AB131">
        <f t="shared" si="44"/>
        <v>11924.190715876739</v>
      </c>
      <c r="AC131">
        <f t="shared" si="45"/>
        <v>14367.081966422698</v>
      </c>
      <c r="AD131">
        <f t="shared" si="46"/>
        <v>61.610144199437457</v>
      </c>
      <c r="AE131">
        <f t="shared" si="47"/>
        <v>0.76721106048046916</v>
      </c>
      <c r="AF131">
        <f t="shared" si="48"/>
        <v>16809.143688017499</v>
      </c>
      <c r="AG131">
        <f t="shared" si="49"/>
        <v>0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2.4439840444075491</v>
      </c>
      <c r="Y132">
        <f t="shared" si="54"/>
        <v>61.628811654792031</v>
      </c>
      <c r="Z132">
        <f t="shared" si="55"/>
        <v>0.89031185358492815</v>
      </c>
      <c r="AA132">
        <f t="shared" si="43"/>
        <v>0.76744111548449567</v>
      </c>
      <c r="AB132">
        <f t="shared" si="44"/>
        <v>16809.143688017644</v>
      </c>
      <c r="AC132">
        <f t="shared" si="45"/>
        <v>17030.311016598422</v>
      </c>
      <c r="AD132">
        <f t="shared" si="46"/>
        <v>61.630500433560023</v>
      </c>
      <c r="AE132">
        <f t="shared" si="47"/>
        <v>0.76746193147550301</v>
      </c>
      <c r="AF132">
        <f t="shared" si="48"/>
        <v>17251.403407611575</v>
      </c>
      <c r="AG132">
        <f t="shared" si="49"/>
        <v>0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2.5175635364393614</v>
      </c>
      <c r="Y133">
        <f t="shared" si="54"/>
        <v>61.632188640123374</v>
      </c>
      <c r="Z133">
        <f t="shared" si="55"/>
        <v>0.59999059369396557</v>
      </c>
      <c r="AA133">
        <f t="shared" si="43"/>
        <v>0.76748274041348064</v>
      </c>
      <c r="AB133">
        <f t="shared" si="44"/>
        <v>17251.403407611477</v>
      </c>
      <c r="AC133">
        <f t="shared" si="45"/>
        <v>16949.917543516349</v>
      </c>
      <c r="AD133">
        <f t="shared" si="46"/>
        <v>61.62988656897479</v>
      </c>
      <c r="AE133">
        <f t="shared" si="47"/>
        <v>0.76745436494285346</v>
      </c>
      <c r="AF133">
        <f t="shared" si="48"/>
        <v>16648.533831115481</v>
      </c>
      <c r="AG133">
        <f t="shared" si="49"/>
        <v>0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2.5671495359182015</v>
      </c>
      <c r="Y134">
        <f t="shared" si="54"/>
        <v>61.627585277831166</v>
      </c>
      <c r="Z134">
        <f t="shared" si="55"/>
        <v>0.44736205089783626</v>
      </c>
      <c r="AA134">
        <f t="shared" si="43"/>
        <v>0.76742599908661535</v>
      </c>
      <c r="AB134">
        <f t="shared" si="44"/>
        <v>16648.53383111523</v>
      </c>
      <c r="AC134">
        <f t="shared" si="45"/>
        <v>16072.418724375428</v>
      </c>
      <c r="AD134">
        <f t="shared" si="46"/>
        <v>61.623186206022382</v>
      </c>
      <c r="AE134">
        <f t="shared" si="47"/>
        <v>0.76737177585681893</v>
      </c>
      <c r="AF134">
        <f t="shared" si="48"/>
        <v>15496.498821262892</v>
      </c>
      <c r="AG134">
        <f t="shared" si="49"/>
        <v>0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2.6041216062403367</v>
      </c>
      <c r="Y135">
        <f t="shared" si="54"/>
        <v>61.618788624739999</v>
      </c>
      <c r="Z135">
        <f t="shared" si="55"/>
        <v>0.351154535531779</v>
      </c>
      <c r="AA135">
        <f t="shared" si="43"/>
        <v>0.76731757099934272</v>
      </c>
      <c r="AB135">
        <f t="shared" si="44"/>
        <v>15496.498821263222</v>
      </c>
      <c r="AC135">
        <f t="shared" si="45"/>
        <v>14747.405357421607</v>
      </c>
      <c r="AD135">
        <f t="shared" si="46"/>
        <v>61.613055844548768</v>
      </c>
      <c r="AE135">
        <f t="shared" si="47"/>
        <v>0.76724693432730795</v>
      </c>
      <c r="AF135">
        <f t="shared" si="48"/>
        <v>13998.566185599317</v>
      </c>
      <c r="AG135">
        <f t="shared" si="49"/>
        <v>0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2.6331426422346986</v>
      </c>
      <c r="Y136">
        <f t="shared" si="54"/>
        <v>61.60732294995065</v>
      </c>
      <c r="Z136">
        <f t="shared" si="55"/>
        <v>0.2847676477538098</v>
      </c>
      <c r="AA136">
        <f t="shared" si="43"/>
        <v>0.76717630038158546</v>
      </c>
      <c r="AB136">
        <f t="shared" si="44"/>
        <v>13998.566185599004</v>
      </c>
      <c r="AC136">
        <f t="shared" si="45"/>
        <v>13130.230610869008</v>
      </c>
      <c r="AD136">
        <f t="shared" si="46"/>
        <v>61.600675225695511</v>
      </c>
      <c r="AE136">
        <f t="shared" si="47"/>
        <v>0.76709439498699306</v>
      </c>
      <c r="AF136">
        <f t="shared" si="48"/>
        <v>12262.189895559544</v>
      </c>
      <c r="AG136">
        <f t="shared" si="49"/>
        <v>0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2.6566771585779887</v>
      </c>
      <c r="Y137">
        <f t="shared" si="54"/>
        <v>61.594029758798214</v>
      </c>
      <c r="Z137">
        <f t="shared" si="55"/>
        <v>0.23633090453218664</v>
      </c>
      <c r="AA137">
        <f t="shared" si="43"/>
        <v>0.76701251740489362</v>
      </c>
      <c r="AB137">
        <f t="shared" si="44"/>
        <v>12262.18989555947</v>
      </c>
      <c r="AC137">
        <f t="shared" si="45"/>
        <v>11306.962992388597</v>
      </c>
      <c r="AD137">
        <f t="shared" si="46"/>
        <v>61.586716819839857</v>
      </c>
      <c r="AE137">
        <f t="shared" si="47"/>
        <v>0.76692241602161926</v>
      </c>
      <c r="AF137">
        <f t="shared" si="48"/>
        <v>10352.060454197512</v>
      </c>
      <c r="AG137">
        <f t="shared" si="49"/>
        <v>0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2.6762086382913925</v>
      </c>
      <c r="Y138">
        <f t="shared" si="54"/>
        <v>61.579406364125312</v>
      </c>
      <c r="Z138">
        <f t="shared" si="55"/>
        <v>0.19960305527234962</v>
      </c>
      <c r="AA138">
        <f t="shared" si="43"/>
        <v>0.76683234523393773</v>
      </c>
      <c r="AB138">
        <f t="shared" si="44"/>
        <v>10352.060454197526</v>
      </c>
      <c r="AC138">
        <f t="shared" si="45"/>
        <v>9331.0477322666684</v>
      </c>
      <c r="AD138">
        <f t="shared" si="46"/>
        <v>61.571589788098819</v>
      </c>
      <c r="AE138">
        <f t="shared" si="47"/>
        <v>0.76673603863046857</v>
      </c>
      <c r="AF138">
        <f t="shared" si="48"/>
        <v>8310.3817141082982</v>
      </c>
      <c r="AG138">
        <f t="shared" si="49"/>
        <v>0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2.6927047585618347</v>
      </c>
      <c r="Y139">
        <f t="shared" si="54"/>
        <v>61.563775866335426</v>
      </c>
      <c r="Z139">
        <f t="shared" si="55"/>
        <v>0</v>
      </c>
      <c r="AA139">
        <f t="shared" si="43"/>
        <v>0.76663976472968964</v>
      </c>
      <c r="AB139">
        <f t="shared" si="44"/>
        <v>8310.3817141080381</v>
      </c>
      <c r="AC139">
        <f t="shared" si="45"/>
        <v>6930.430137594597</v>
      </c>
      <c r="AD139">
        <f t="shared" si="46"/>
        <v>61.553196209675534</v>
      </c>
      <c r="AE139">
        <f t="shared" si="47"/>
        <v>0.76650944515279573</v>
      </c>
      <c r="AF139">
        <f t="shared" si="48"/>
        <v>5550.9477115579739</v>
      </c>
      <c r="AG139">
        <f t="shared" si="49"/>
        <v>0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2.6927047585618347</v>
      </c>
      <c r="Y140">
        <f t="shared" si="54"/>
        <v>61.542607655296912</v>
      </c>
      <c r="Z140">
        <f t="shared" si="55"/>
        <v>0.16353113081769521</v>
      </c>
      <c r="AA140">
        <f t="shared" si="43"/>
        <v>0.76637904104216603</v>
      </c>
      <c r="AB140">
        <f t="shared" si="44"/>
        <v>5550.9477115582486</v>
      </c>
      <c r="AC140">
        <f t="shared" si="45"/>
        <v>4465.8214731542012</v>
      </c>
      <c r="AD140">
        <f t="shared" si="46"/>
        <v>61.534278503749817</v>
      </c>
      <c r="AE140">
        <f t="shared" si="47"/>
        <v>0.76627646277123695</v>
      </c>
      <c r="AF140">
        <f t="shared" si="48"/>
        <v>3381.0645165254982</v>
      </c>
      <c r="AG140">
        <f t="shared" si="49"/>
        <v>0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2.7062197280509004</v>
      </c>
      <c r="Y141">
        <f t="shared" si="54"/>
        <v>61.525952186715209</v>
      </c>
      <c r="Z141">
        <f t="shared" si="55"/>
        <v>0.65443775732504883</v>
      </c>
      <c r="AA141">
        <f t="shared" si="43"/>
        <v>0.76617391940895219</v>
      </c>
      <c r="AB141">
        <f t="shared" si="44"/>
        <v>3381.0645165250644</v>
      </c>
      <c r="AC141">
        <f t="shared" si="45"/>
        <v>3179.9394247740383</v>
      </c>
      <c r="AD141">
        <f t="shared" si="46"/>
        <v>61.524408401937151</v>
      </c>
      <c r="AE141">
        <f t="shared" si="47"/>
        <v>0.76615490681537357</v>
      </c>
      <c r="AF141">
        <f t="shared" si="48"/>
        <v>2978.8827783598954</v>
      </c>
      <c r="AG141">
        <f t="shared" si="49"/>
        <v>0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2.7603054931190862</v>
      </c>
      <c r="Y142">
        <f t="shared" si="54"/>
        <v>61.522865142528005</v>
      </c>
      <c r="Z142">
        <f t="shared" si="55"/>
        <v>1.0875030695149674</v>
      </c>
      <c r="AA142">
        <f t="shared" si="43"/>
        <v>0.76613590069201387</v>
      </c>
      <c r="AB142">
        <f t="shared" si="44"/>
        <v>2978.8827783602592</v>
      </c>
      <c r="AC142">
        <f t="shared" si="45"/>
        <v>3557.3436822415756</v>
      </c>
      <c r="AD142">
        <f t="shared" si="46"/>
        <v>61.527305260517949</v>
      </c>
      <c r="AE142">
        <f t="shared" si="47"/>
        <v>0.76619058328766054</v>
      </c>
      <c r="AF142">
        <f t="shared" si="48"/>
        <v>4135.6077287785638</v>
      </c>
      <c r="AG142">
        <f t="shared" si="49"/>
        <v>0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2.8501817798558604</v>
      </c>
      <c r="Y143">
        <f t="shared" si="54"/>
        <v>61.531743867481246</v>
      </c>
      <c r="Z143">
        <f t="shared" si="55"/>
        <v>1.4848378551735679</v>
      </c>
      <c r="AA143">
        <f t="shared" si="43"/>
        <v>0.76624524727414889</v>
      </c>
      <c r="AB143">
        <f t="shared" si="44"/>
        <v>4135.6077287783455</v>
      </c>
      <c r="AC143">
        <f t="shared" si="45"/>
        <v>5429.0744229972997</v>
      </c>
      <c r="AD143">
        <f t="shared" si="46"/>
        <v>61.541672187096033</v>
      </c>
      <c r="AE143">
        <f t="shared" si="47"/>
        <v>0.7663675202155833</v>
      </c>
      <c r="AF143">
        <f t="shared" si="48"/>
        <v>6722.1009346270903</v>
      </c>
      <c r="AG143">
        <f t="shared" si="49"/>
        <v>0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2.9728956521842544</v>
      </c>
      <c r="Y144">
        <f t="shared" si="54"/>
        <v>61.551597127981815</v>
      </c>
      <c r="Z144">
        <f t="shared" si="55"/>
        <v>1.8738967860738487</v>
      </c>
      <c r="AA144">
        <f t="shared" si="43"/>
        <v>0.76648975154603538</v>
      </c>
      <c r="AB144">
        <f t="shared" si="44"/>
        <v>6722.1009346268529</v>
      </c>
      <c r="AC144">
        <f t="shared" si="45"/>
        <v>8715.4335967769166</v>
      </c>
      <c r="AD144">
        <f t="shared" si="46"/>
        <v>61.566876825576728</v>
      </c>
      <c r="AE144">
        <f t="shared" si="47"/>
        <v>0.76667797108129598</v>
      </c>
      <c r="AF144">
        <f t="shared" si="48"/>
        <v>10708.088668600041</v>
      </c>
      <c r="AG144">
        <f t="shared" si="49"/>
        <v>0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3.1277631551655642</v>
      </c>
      <c r="Y145">
        <f t="shared" si="54"/>
        <v>61.582132012440631</v>
      </c>
      <c r="Z145">
        <f t="shared" si="55"/>
        <v>2.2769614743877273</v>
      </c>
      <c r="AA145">
        <f t="shared" si="43"/>
        <v>0.76686592744827431</v>
      </c>
      <c r="AB145">
        <f t="shared" si="44"/>
        <v>10708.088668599605</v>
      </c>
      <c r="AC145">
        <f t="shared" si="45"/>
        <v>13426.26065309062</v>
      </c>
      <c r="AD145">
        <f t="shared" si="46"/>
        <v>61.60294154547924</v>
      </c>
      <c r="AE145">
        <f t="shared" si="47"/>
        <v>0.76712231789850904</v>
      </c>
      <c r="AF145">
        <f t="shared" si="48"/>
        <v>16143.509631960791</v>
      </c>
      <c r="AG145">
        <f t="shared" si="49"/>
        <v>0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3.3159417894124839</v>
      </c>
      <c r="Y146">
        <f t="shared" si="54"/>
        <v>61.623729038528879</v>
      </c>
      <c r="Z146">
        <f t="shared" si="55"/>
        <v>2.715487510109357</v>
      </c>
      <c r="AA146">
        <f t="shared" si="43"/>
        <v>0.76737846684369537</v>
      </c>
      <c r="AB146">
        <f t="shared" si="44"/>
        <v>16143.509631961246</v>
      </c>
      <c r="AC146">
        <f t="shared" si="45"/>
        <v>19650.105909839436</v>
      </c>
      <c r="AD146">
        <f t="shared" si="46"/>
        <v>61.650504536429096</v>
      </c>
      <c r="AE146">
        <f t="shared" si="47"/>
        <v>0.76770850327834872</v>
      </c>
      <c r="AF146">
        <f t="shared" si="48"/>
        <v>23155.514056552875</v>
      </c>
      <c r="AG146">
        <f t="shared" si="49"/>
        <v>0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3.5403622447934224</v>
      </c>
      <c r="Y147">
        <f t="shared" si="54"/>
        <v>61.677270256619437</v>
      </c>
      <c r="Z147">
        <f t="shared" si="55"/>
        <v>3.2138893712116579</v>
      </c>
      <c r="AA147">
        <f t="shared" si="43"/>
        <v>0.76803842060969429</v>
      </c>
      <c r="AB147">
        <f t="shared" si="44"/>
        <v>23155.514056552907</v>
      </c>
      <c r="AC147">
        <f t="shared" si="45"/>
        <v>27558.045767636442</v>
      </c>
      <c r="AD147">
        <f t="shared" si="46"/>
        <v>61.710799375718793</v>
      </c>
      <c r="AE147">
        <f t="shared" si="47"/>
        <v>0.76845187843641072</v>
      </c>
      <c r="AF147">
        <f t="shared" si="48"/>
        <v>31959.089030543797</v>
      </c>
      <c r="AG147">
        <f t="shared" si="49"/>
        <v>0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3.8059729366290966</v>
      </c>
      <c r="Y148">
        <f t="shared" si="54"/>
        <v>61.744295533849034</v>
      </c>
      <c r="Z148">
        <f t="shared" si="55"/>
        <v>3.8042614512231196</v>
      </c>
      <c r="AA148">
        <f t="shared" si="43"/>
        <v>0.76886497331679815</v>
      </c>
      <c r="AB148">
        <f t="shared" si="44"/>
        <v>31959.089030543681</v>
      </c>
      <c r="AC148">
        <f t="shared" si="45"/>
        <v>37422.802690775061</v>
      </c>
      <c r="AD148">
        <f t="shared" si="46"/>
        <v>61.785798288027607</v>
      </c>
      <c r="AE148">
        <f t="shared" si="47"/>
        <v>0.76937697413630513</v>
      </c>
      <c r="AF148">
        <f t="shared" si="48"/>
        <v>42884.673148056216</v>
      </c>
      <c r="AG148">
        <f t="shared" si="49"/>
        <v>0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4.1203747094574537</v>
      </c>
      <c r="Y149">
        <f t="shared" si="54"/>
        <v>61.827203201757051</v>
      </c>
      <c r="Z149">
        <f t="shared" si="55"/>
        <v>4.5342609067332731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0.76988793683008094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42884.673148055954</v>
      </c>
      <c r="AC149">
        <f t="shared" ref="AC149:AC212" si="59">MAX(0,AB149+(Z149-AA149)*1800)</f>
        <v>49660.544493881702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61.878475907837846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0.77052086241323137</v>
      </c>
      <c r="AF149">
        <f t="shared" ref="AF149:AF212" si="62">MAX(0,AB149+(Z149-AE149)*3600)</f>
        <v>56434.137307608107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4.4951070157990465</v>
      </c>
      <c r="Y150">
        <f t="shared" si="54"/>
        <v>61.929618749363904</v>
      </c>
      <c r="Z150">
        <f t="shared" si="55"/>
        <v>5.504949688275623</v>
      </c>
      <c r="AA150">
        <f t="shared" si="57"/>
        <v>0.77115241224404696</v>
      </c>
      <c r="AB150">
        <f t="shared" si="58"/>
        <v>56434.137307608413</v>
      </c>
      <c r="AC150">
        <f t="shared" si="59"/>
        <v>64954.972404465254</v>
      </c>
      <c r="AD150">
        <f t="shared" si="60"/>
        <v>61.993784865666115</v>
      </c>
      <c r="AE150">
        <f t="shared" si="61"/>
        <v>0.77194512456950093</v>
      </c>
      <c r="AF150">
        <f t="shared" si="62"/>
        <v>73472.953736950454</v>
      </c>
      <c r="AG150">
        <f t="shared" si="63"/>
        <v>0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4.9500615354912467</v>
      </c>
      <c r="Y151">
        <f t="shared" si="54"/>
        <v>62.057750621461572</v>
      </c>
      <c r="Z151">
        <f t="shared" si="55"/>
        <v>7.3643231751081482</v>
      </c>
      <c r="AA151">
        <f t="shared" si="57"/>
        <v>0.77273572349260544</v>
      </c>
      <c r="AB151">
        <f t="shared" si="58"/>
        <v>73472.95373695092</v>
      </c>
      <c r="AC151">
        <f t="shared" si="59"/>
        <v>85337.811149858899</v>
      </c>
      <c r="AD151">
        <f t="shared" si="60"/>
        <v>62.146569499227255</v>
      </c>
      <c r="AE151">
        <f t="shared" si="61"/>
        <v>0.77383406776038599</v>
      </c>
      <c r="AF151">
        <f t="shared" si="62"/>
        <v>97198.714523402858</v>
      </c>
      <c r="AG151">
        <f t="shared" si="63"/>
        <v>0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5.5586832855001846</v>
      </c>
      <c r="Y152">
        <f t="shared" si="54"/>
        <v>62.234983688516714</v>
      </c>
      <c r="Z152">
        <f t="shared" si="55"/>
        <v>10.572058686628017</v>
      </c>
      <c r="AA152">
        <f t="shared" si="57"/>
        <v>0.77492816841538492</v>
      </c>
      <c r="AB152">
        <f t="shared" si="58"/>
        <v>97198.714523402959</v>
      </c>
      <c r="AC152">
        <f t="shared" si="59"/>
        <v>114833.54945618569</v>
      </c>
      <c r="AD152">
        <f t="shared" si="60"/>
        <v>62.365836473014447</v>
      </c>
      <c r="AE152">
        <f t="shared" si="61"/>
        <v>0.77654865765281422</v>
      </c>
      <c r="AF152">
        <f t="shared" si="62"/>
        <v>132462.55062771367</v>
      </c>
      <c r="AG152">
        <f t="shared" si="63"/>
        <v>0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6.4324071438991943</v>
      </c>
      <c r="Y153">
        <f t="shared" si="54"/>
        <v>62.495911766391558</v>
      </c>
      <c r="Z153">
        <f t="shared" si="55"/>
        <v>16.861427391673168</v>
      </c>
      <c r="AA153">
        <f t="shared" si="57"/>
        <v>0.77816101371347068</v>
      </c>
      <c r="AB153">
        <f t="shared" si="58"/>
        <v>132462.55062771353</v>
      </c>
      <c r="AC153">
        <f t="shared" si="59"/>
        <v>161412.43010804098</v>
      </c>
      <c r="AD153">
        <f t="shared" si="60"/>
        <v>62.707913908780569</v>
      </c>
      <c r="AE153">
        <f t="shared" si="61"/>
        <v>0.78079217293887593</v>
      </c>
      <c r="AF153">
        <f t="shared" si="62"/>
        <v>190352.83741515697</v>
      </c>
      <c r="AG153">
        <f t="shared" si="63"/>
        <v>0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7.8259135399052413</v>
      </c>
      <c r="Y154">
        <f t="shared" si="54"/>
        <v>62.917950505029054</v>
      </c>
      <c r="Z154">
        <f t="shared" si="55"/>
        <v>60.665206016126312</v>
      </c>
      <c r="AA154">
        <f t="shared" si="57"/>
        <v>0.78340282185337184</v>
      </c>
      <c r="AB154">
        <f t="shared" si="58"/>
        <v>190352.83741515718</v>
      </c>
      <c r="AC154">
        <f t="shared" si="59"/>
        <v>298140.0831648485</v>
      </c>
      <c r="AD154">
        <f t="shared" si="60"/>
        <v>63.683949733632559</v>
      </c>
      <c r="AE154">
        <f t="shared" si="61"/>
        <v>0.79295715445102122</v>
      </c>
      <c r="AF154">
        <f t="shared" si="62"/>
        <v>405892.93331718817</v>
      </c>
      <c r="AG154">
        <f t="shared" si="63"/>
        <v>0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12.839566929667747</v>
      </c>
      <c r="Y155">
        <f t="shared" si="54"/>
        <v>64.425647217145681</v>
      </c>
      <c r="Z155">
        <f t="shared" si="55"/>
        <v>34.037851207291155</v>
      </c>
      <c r="AA155">
        <f t="shared" si="57"/>
        <v>0.80225810829569977</v>
      </c>
      <c r="AB155">
        <f t="shared" si="58"/>
        <v>405892.9333171873</v>
      </c>
      <c r="AC155">
        <f t="shared" si="59"/>
        <v>465717.00089537911</v>
      </c>
      <c r="AD155">
        <f t="shared" si="60"/>
        <v>64.827739568802656</v>
      </c>
      <c r="AE155">
        <f t="shared" si="61"/>
        <v>0.8073208040331552</v>
      </c>
      <c r="AF155">
        <f t="shared" si="62"/>
        <v>525522.84276891616</v>
      </c>
      <c r="AG155">
        <f t="shared" si="63"/>
        <v>0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15.65261248398933</v>
      </c>
      <c r="Y156">
        <f t="shared" si="54"/>
        <v>65.223152753147346</v>
      </c>
      <c r="Z156">
        <f t="shared" si="55"/>
        <v>14.356756433185328</v>
      </c>
      <c r="AA156">
        <f t="shared" si="57"/>
        <v>0.81231339602861286</v>
      </c>
      <c r="AB156">
        <f t="shared" si="58"/>
        <v>525522.84276891686</v>
      </c>
      <c r="AC156">
        <f t="shared" si="59"/>
        <v>549902.84023579897</v>
      </c>
      <c r="AD156">
        <f t="shared" si="60"/>
        <v>65.382512042575655</v>
      </c>
      <c r="AE156">
        <f t="shared" si="61"/>
        <v>0.8143294570138192</v>
      </c>
      <c r="AF156">
        <f t="shared" si="62"/>
        <v>574275.57988313434</v>
      </c>
      <c r="AG156">
        <f t="shared" si="63"/>
        <v>0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16.839121280120349</v>
      </c>
      <c r="Y157">
        <f t="shared" si="54"/>
        <v>65.540791745698584</v>
      </c>
      <c r="Z157">
        <f t="shared" si="55"/>
        <v>9.7063641447295854</v>
      </c>
      <c r="AA157">
        <f t="shared" si="57"/>
        <v>0.10727498135639804</v>
      </c>
      <c r="AB157">
        <f t="shared" si="58"/>
        <v>574275.57988313411</v>
      </c>
      <c r="AC157">
        <f t="shared" si="59"/>
        <v>591553.94037720584</v>
      </c>
      <c r="AD157">
        <f t="shared" si="60"/>
        <v>65.652390515980414</v>
      </c>
      <c r="AE157">
        <f t="shared" si="61"/>
        <v>0.10776288974922282</v>
      </c>
      <c r="AF157">
        <f t="shared" si="62"/>
        <v>608830.54440106347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17.641300135056678</v>
      </c>
      <c r="Y158">
        <f t="shared" si="54"/>
        <v>65.763476398548249</v>
      </c>
      <c r="Z158">
        <f t="shared" si="55"/>
        <v>7.2535244479304746</v>
      </c>
      <c r="AA158">
        <f t="shared" si="57"/>
        <v>0.10824965095099175</v>
      </c>
      <c r="AB158">
        <f t="shared" si="58"/>
        <v>608830.5444010637</v>
      </c>
      <c r="AC158">
        <f t="shared" si="59"/>
        <v>621692.0390356268</v>
      </c>
      <c r="AD158">
        <f t="shared" si="60"/>
        <v>65.84584584454926</v>
      </c>
      <c r="AE158">
        <f t="shared" si="61"/>
        <v>0.1086112990449286</v>
      </c>
      <c r="AF158">
        <f t="shared" si="62"/>
        <v>634552.23173705162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18.240764965464155</v>
      </c>
      <c r="Y159">
        <f t="shared" si="54"/>
        <v>65.927948076782059</v>
      </c>
      <c r="Z159">
        <f t="shared" si="55"/>
        <v>5.7033134013108846</v>
      </c>
      <c r="AA159">
        <f t="shared" si="57"/>
        <v>0.10897234178135735</v>
      </c>
      <c r="AB159">
        <f t="shared" si="58"/>
        <v>634552.23173705139</v>
      </c>
      <c r="AC159">
        <f t="shared" si="59"/>
        <v>644622.0456442046</v>
      </c>
      <c r="AD159">
        <f t="shared" si="60"/>
        <v>65.992031737577832</v>
      </c>
      <c r="AE159">
        <f t="shared" si="61"/>
        <v>0.109254596889276</v>
      </c>
      <c r="AF159">
        <f t="shared" si="62"/>
        <v>654690.84343296918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18.712113180448526</v>
      </c>
      <c r="Y160">
        <f t="shared" si="54"/>
        <v>66.055944867307574</v>
      </c>
      <c r="Z160">
        <f t="shared" si="55"/>
        <v>4.6312992353632554</v>
      </c>
      <c r="AA160">
        <f t="shared" si="57"/>
        <v>0.10953646196435972</v>
      </c>
      <c r="AB160">
        <f t="shared" si="58"/>
        <v>654690.84343297</v>
      </c>
      <c r="AC160">
        <f t="shared" si="59"/>
        <v>662830.01642508805</v>
      </c>
      <c r="AD160">
        <f t="shared" si="60"/>
        <v>66.107498516862734</v>
      </c>
      <c r="AE160">
        <f t="shared" si="61"/>
        <v>0.10976406459792983</v>
      </c>
      <c r="AF160">
        <f t="shared" si="62"/>
        <v>670968.37004772516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19.094865183371109</v>
      </c>
      <c r="Y161">
        <f t="shared" si="54"/>
        <v>66.158937750149931</v>
      </c>
      <c r="Z161">
        <f t="shared" si="55"/>
        <v>3.8477478913210947</v>
      </c>
      <c r="AA161">
        <f t="shared" si="57"/>
        <v>0.10999140309614551</v>
      </c>
      <c r="AB161">
        <f t="shared" si="58"/>
        <v>670968.37004772492</v>
      </c>
      <c r="AC161">
        <f t="shared" si="59"/>
        <v>677696.33172652987</v>
      </c>
      <c r="AD161">
        <f t="shared" si="60"/>
        <v>66.201366609310668</v>
      </c>
      <c r="AE161">
        <f t="shared" si="61"/>
        <v>0.11017913145471199</v>
      </c>
      <c r="AF161">
        <f t="shared" si="62"/>
        <v>684423.61758324387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19.41286087686872</v>
      </c>
      <c r="Y162">
        <f t="shared" si="54"/>
        <v>66.243730036513682</v>
      </c>
      <c r="Z162">
        <f t="shared" si="55"/>
        <v>3.2527200550921349</v>
      </c>
      <c r="AA162">
        <f t="shared" si="57"/>
        <v>0.11036670555622978</v>
      </c>
      <c r="AB162">
        <f t="shared" si="58"/>
        <v>684423.61758324446</v>
      </c>
      <c r="AC162">
        <f t="shared" si="59"/>
        <v>690079.85361240909</v>
      </c>
      <c r="AD162">
        <f t="shared" si="60"/>
        <v>66.279310982442226</v>
      </c>
      <c r="AE162">
        <f t="shared" si="61"/>
        <v>0.11052433232369929</v>
      </c>
      <c r="AF162">
        <f t="shared" si="62"/>
        <v>695735.52218521084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19.681680716132533</v>
      </c>
      <c r="Y163">
        <f t="shared" si="54"/>
        <v>66.314805007477759</v>
      </c>
      <c r="Z163">
        <f t="shared" si="55"/>
        <v>0</v>
      </c>
      <c r="AA163">
        <f t="shared" si="57"/>
        <v>0.11068175854334814</v>
      </c>
      <c r="AB163">
        <f t="shared" si="58"/>
        <v>695735.52218521177</v>
      </c>
      <c r="AC163">
        <f t="shared" si="59"/>
        <v>695536.29501983372</v>
      </c>
      <c r="AD163">
        <f t="shared" si="60"/>
        <v>66.313554691285319</v>
      </c>
      <c r="AE163">
        <f t="shared" si="61"/>
        <v>0.11067621303107263</v>
      </c>
      <c r="AF163">
        <f t="shared" si="62"/>
        <v>695337.08781829989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19.681680716132533</v>
      </c>
      <c r="Y164">
        <f t="shared" si="54"/>
        <v>66.312304500382595</v>
      </c>
      <c r="Z164">
        <f t="shared" si="55"/>
        <v>0</v>
      </c>
      <c r="AA164">
        <f t="shared" si="57"/>
        <v>0.11067066807449309</v>
      </c>
      <c r="AB164">
        <f t="shared" si="58"/>
        <v>695337.08781829977</v>
      </c>
      <c r="AC164">
        <f t="shared" si="59"/>
        <v>695137.88061576569</v>
      </c>
      <c r="AD164">
        <f t="shared" si="60"/>
        <v>66.311054309473604</v>
      </c>
      <c r="AE164">
        <f t="shared" si="61"/>
        <v>0.11066512311788576</v>
      </c>
      <c r="AF164">
        <f t="shared" si="62"/>
        <v>694938.69337507535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19.681680716132533</v>
      </c>
      <c r="Y165">
        <f t="shared" si="54"/>
        <v>66.309804243841782</v>
      </c>
      <c r="Z165">
        <f t="shared" si="55"/>
        <v>0</v>
      </c>
      <c r="AA165">
        <f t="shared" si="57"/>
        <v>0.11065957871691873</v>
      </c>
      <c r="AB165">
        <f t="shared" si="58"/>
        <v>694938.69337507547</v>
      </c>
      <c r="AC165">
        <f t="shared" si="59"/>
        <v>694739.506133385</v>
      </c>
      <c r="AD165">
        <f t="shared" si="60"/>
        <v>66.308554178203693</v>
      </c>
      <c r="AE165">
        <f t="shared" si="61"/>
        <v>0.1106540343159239</v>
      </c>
      <c r="AF165">
        <f t="shared" si="62"/>
        <v>694540.33885153814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19.681680716132533</v>
      </c>
      <c r="Y166">
        <f t="shared" si="54"/>
        <v>66.307304237830209</v>
      </c>
      <c r="Z166">
        <f t="shared" si="55"/>
        <v>0</v>
      </c>
      <c r="AA166">
        <f t="shared" si="57"/>
        <v>0.11064849047051367</v>
      </c>
      <c r="AB166">
        <f t="shared" si="58"/>
        <v>694540.33885153756</v>
      </c>
      <c r="AC166">
        <f t="shared" si="59"/>
        <v>694341.17156869068</v>
      </c>
      <c r="AD166">
        <f t="shared" si="60"/>
        <v>66.306054297450459</v>
      </c>
      <c r="AE166">
        <f t="shared" si="61"/>
        <v>0.11064294662507564</v>
      </c>
      <c r="AF166">
        <f t="shared" si="62"/>
        <v>694142.02424368728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19.681680716132533</v>
      </c>
      <c r="Y167">
        <f t="shared" si="54"/>
        <v>66.30480448232278</v>
      </c>
      <c r="Z167">
        <f t="shared" si="55"/>
        <v>0</v>
      </c>
      <c r="AA167">
        <f t="shared" si="57"/>
        <v>0.1106374033351666</v>
      </c>
      <c r="AB167">
        <f t="shared" si="58"/>
        <v>694142.02424368716</v>
      </c>
      <c r="AC167">
        <f t="shared" si="59"/>
        <v>693942.87691768387</v>
      </c>
      <c r="AD167">
        <f t="shared" si="60"/>
        <v>66.30355466718882</v>
      </c>
      <c r="AE167">
        <f t="shared" si="61"/>
        <v>0.11063186004522971</v>
      </c>
      <c r="AF167">
        <f t="shared" si="62"/>
        <v>693743.74954752438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19.681680716132533</v>
      </c>
      <c r="Y168">
        <f t="shared" si="54"/>
        <v>66.302304977294398</v>
      </c>
      <c r="Z168">
        <f t="shared" si="55"/>
        <v>0</v>
      </c>
      <c r="AA168">
        <f t="shared" si="57"/>
        <v>0.11062631731076623</v>
      </c>
      <c r="AB168">
        <f t="shared" si="58"/>
        <v>693743.74954752543</v>
      </c>
      <c r="AC168">
        <f t="shared" si="59"/>
        <v>693544.62217636604</v>
      </c>
      <c r="AD168">
        <f t="shared" si="60"/>
        <v>66.301055287393694</v>
      </c>
      <c r="AE168">
        <f t="shared" si="61"/>
        <v>0.11062077457627488</v>
      </c>
      <c r="AF168">
        <f t="shared" si="62"/>
        <v>693345.5147590508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19.681680716132533</v>
      </c>
      <c r="Y169">
        <f t="shared" si="54"/>
        <v>66.299805722719952</v>
      </c>
      <c r="Z169">
        <f t="shared" si="55"/>
        <v>0</v>
      </c>
      <c r="AA169">
        <f t="shared" si="57"/>
        <v>0.11061523239720117</v>
      </c>
      <c r="AB169">
        <f t="shared" si="58"/>
        <v>693345.51475905115</v>
      </c>
      <c r="AC169">
        <f t="shared" si="59"/>
        <v>693146.40734073613</v>
      </c>
      <c r="AD169">
        <f t="shared" si="60"/>
        <v>66.298556158039943</v>
      </c>
      <c r="AE169">
        <f t="shared" si="61"/>
        <v>0.11060969021809965</v>
      </c>
      <c r="AF169">
        <f t="shared" si="62"/>
        <v>692947.31987426605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19.681680716132533</v>
      </c>
      <c r="Y170">
        <f t="shared" si="54"/>
        <v>66.297306718574347</v>
      </c>
      <c r="Z170">
        <f t="shared" si="55"/>
        <v>0</v>
      </c>
      <c r="AA170">
        <f t="shared" si="57"/>
        <v>0.11060414859436012</v>
      </c>
      <c r="AB170">
        <f t="shared" si="58"/>
        <v>692947.31987426558</v>
      </c>
      <c r="AC170">
        <f t="shared" si="59"/>
        <v>692748.23240679572</v>
      </c>
      <c r="AD170">
        <f t="shared" si="60"/>
        <v>66.296057279102484</v>
      </c>
      <c r="AE170">
        <f t="shared" si="61"/>
        <v>0.11059860697059277</v>
      </c>
      <c r="AF170">
        <f t="shared" si="62"/>
        <v>692549.16488917149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19.681680716132533</v>
      </c>
      <c r="Y171">
        <f t="shared" si="54"/>
        <v>66.294807964832501</v>
      </c>
      <c r="Z171">
        <f t="shared" si="55"/>
        <v>0</v>
      </c>
      <c r="AA171">
        <f t="shared" si="57"/>
        <v>0.1105930659021318</v>
      </c>
      <c r="AB171">
        <f t="shared" si="58"/>
        <v>692549.16488917184</v>
      </c>
      <c r="AC171">
        <f t="shared" si="59"/>
        <v>692350.09737054794</v>
      </c>
      <c r="AD171">
        <f t="shared" si="60"/>
        <v>66.293558650556236</v>
      </c>
      <c r="AE171">
        <f t="shared" si="61"/>
        <v>0.11058752483364299</v>
      </c>
      <c r="AF171">
        <f t="shared" si="62"/>
        <v>692151.0497997707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19.681680716132533</v>
      </c>
      <c r="Y172">
        <f t="shared" si="54"/>
        <v>66.292309461469316</v>
      </c>
      <c r="Z172">
        <f t="shared" si="55"/>
        <v>0</v>
      </c>
      <c r="AA172">
        <f t="shared" si="57"/>
        <v>0.11058198432040496</v>
      </c>
      <c r="AB172">
        <f t="shared" si="58"/>
        <v>692151.04979977116</v>
      </c>
      <c r="AC172">
        <f t="shared" si="59"/>
        <v>691952.00222799438</v>
      </c>
      <c r="AD172">
        <f t="shared" si="60"/>
        <v>66.291060272376114</v>
      </c>
      <c r="AE172">
        <f t="shared" si="61"/>
        <v>0.11057644380713907</v>
      </c>
      <c r="AF172">
        <f t="shared" si="62"/>
        <v>691752.97460206551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19.681680716132533</v>
      </c>
      <c r="Y173">
        <f t="shared" si="54"/>
        <v>66.289811208459696</v>
      </c>
      <c r="Z173">
        <f t="shared" si="55"/>
        <v>0</v>
      </c>
      <c r="AA173">
        <f t="shared" si="57"/>
        <v>0.11057090384906824</v>
      </c>
      <c r="AB173">
        <f t="shared" si="58"/>
        <v>691752.97460206482</v>
      </c>
      <c r="AC173">
        <f t="shared" si="59"/>
        <v>691553.94697513652</v>
      </c>
      <c r="AD173">
        <f t="shared" si="60"/>
        <v>66.288562144537011</v>
      </c>
      <c r="AE173">
        <f t="shared" si="61"/>
        <v>0.11056536389096963</v>
      </c>
      <c r="AF173">
        <f t="shared" si="62"/>
        <v>691354.9392920573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19.681680716132533</v>
      </c>
      <c r="Y174">
        <f t="shared" si="54"/>
        <v>66.287313205778574</v>
      </c>
      <c r="Z174">
        <f t="shared" si="55"/>
        <v>8.4587872985974148E-3</v>
      </c>
      <c r="AA174">
        <f t="shared" si="57"/>
        <v>0.11055982448801049</v>
      </c>
      <c r="AB174">
        <f t="shared" si="58"/>
        <v>691354.93929205823</v>
      </c>
      <c r="AC174">
        <f t="shared" si="59"/>
        <v>691171.15742511733</v>
      </c>
      <c r="AD174">
        <f t="shared" si="60"/>
        <v>66.28615982168219</v>
      </c>
      <c r="AE174">
        <f t="shared" si="61"/>
        <v>0.11055470889748743</v>
      </c>
      <c r="AF174">
        <f t="shared" si="62"/>
        <v>690987.39397430222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19.682379789462995</v>
      </c>
      <c r="Y175">
        <f t="shared" si="54"/>
        <v>66.285006553162319</v>
      </c>
      <c r="Z175">
        <f t="shared" si="55"/>
        <v>4.2483527585680039E-2</v>
      </c>
      <c r="AA175">
        <f t="shared" si="57"/>
        <v>0.11054959381957949</v>
      </c>
      <c r="AB175">
        <f t="shared" si="58"/>
        <v>690987.3939743021</v>
      </c>
      <c r="AC175">
        <f t="shared" si="59"/>
        <v>690864.87505508109</v>
      </c>
      <c r="AD175">
        <f t="shared" si="60"/>
        <v>66.284237645025257</v>
      </c>
      <c r="AE175">
        <f t="shared" si="61"/>
        <v>0.11054618349062544</v>
      </c>
      <c r="AF175">
        <f t="shared" si="62"/>
        <v>690742.36841304426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19.685890824800655</v>
      </c>
      <c r="Y176">
        <f t="shared" si="54"/>
        <v>66.283468813937745</v>
      </c>
      <c r="Z176">
        <f t="shared" si="55"/>
        <v>0.10094682303643694</v>
      </c>
      <c r="AA176">
        <f t="shared" si="57"/>
        <v>0.1105427735034083</v>
      </c>
      <c r="AB176">
        <f t="shared" si="58"/>
        <v>690742.36841304542</v>
      </c>
      <c r="AC176">
        <f t="shared" si="59"/>
        <v>690725.09570220485</v>
      </c>
      <c r="AD176">
        <f t="shared" si="60"/>
        <v>66.283360413308685</v>
      </c>
      <c r="AE176">
        <f t="shared" si="61"/>
        <v>0.11054229271541023</v>
      </c>
      <c r="AF176">
        <f t="shared" si="62"/>
        <v>690707.8247222011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19.694233537448294</v>
      </c>
      <c r="Y177">
        <f t="shared" si="54"/>
        <v>66.283252023542076</v>
      </c>
      <c r="Z177">
        <f t="shared" si="55"/>
        <v>0.22028787335279568</v>
      </c>
      <c r="AA177">
        <f t="shared" si="57"/>
        <v>0.11054181197559025</v>
      </c>
      <c r="AB177">
        <f t="shared" si="58"/>
        <v>690707.8247222004</v>
      </c>
      <c r="AC177">
        <f t="shared" si="59"/>
        <v>690905.36763267941</v>
      </c>
      <c r="AD177">
        <f t="shared" si="60"/>
        <v>66.284491769633959</v>
      </c>
      <c r="AE177">
        <f t="shared" si="61"/>
        <v>0.11054731060642668</v>
      </c>
      <c r="AF177">
        <f t="shared" si="62"/>
        <v>691102.89074808732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19.712439146816294</v>
      </c>
      <c r="Y178">
        <f t="shared" si="54"/>
        <v>66.285731391495304</v>
      </c>
      <c r="Z178">
        <f t="shared" si="55"/>
        <v>1.0747952145956343</v>
      </c>
      <c r="AA178">
        <f t="shared" si="57"/>
        <v>0.11055280868626492</v>
      </c>
      <c r="AB178">
        <f t="shared" si="58"/>
        <v>691102.8907480865</v>
      </c>
      <c r="AC178">
        <f t="shared" si="59"/>
        <v>692838.52707872342</v>
      </c>
      <c r="AD178">
        <f t="shared" si="60"/>
        <v>66.296623953281625</v>
      </c>
      <c r="AE178">
        <f t="shared" si="61"/>
        <v>0.11060112033372094</v>
      </c>
      <c r="AF178">
        <f t="shared" si="62"/>
        <v>694573.98948742938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19.801265197609322</v>
      </c>
      <c r="Y179">
        <f t="shared" si="54"/>
        <v>66.307515423563146</v>
      </c>
      <c r="Z179">
        <f t="shared" si="55"/>
        <v>0.69874285412685178</v>
      </c>
      <c r="AA179">
        <f t="shared" si="57"/>
        <v>0.11064942714003893</v>
      </c>
      <c r="AB179">
        <f t="shared" si="58"/>
        <v>694573.98948742903</v>
      </c>
      <c r="AC179">
        <f t="shared" si="59"/>
        <v>695632.55765600526</v>
      </c>
      <c r="AD179">
        <f t="shared" si="60"/>
        <v>66.314158819404611</v>
      </c>
      <c r="AE179">
        <f t="shared" si="61"/>
        <v>0.11067889251320824</v>
      </c>
      <c r="AF179">
        <f t="shared" si="62"/>
        <v>696691.01974923816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19.85901254092559</v>
      </c>
      <c r="Y180">
        <f t="shared" si="54"/>
        <v>66.320801549535048</v>
      </c>
      <c r="Z180">
        <f t="shared" si="55"/>
        <v>0.30665337651132024</v>
      </c>
      <c r="AA180">
        <f t="shared" si="57"/>
        <v>0.11070835493375748</v>
      </c>
      <c r="AB180">
        <f t="shared" si="58"/>
        <v>696691.01974923711</v>
      </c>
      <c r="AC180">
        <f t="shared" si="59"/>
        <v>697043.72078807675</v>
      </c>
      <c r="AD180">
        <f t="shared" si="60"/>
        <v>66.323015041952701</v>
      </c>
      <c r="AE180">
        <f t="shared" si="61"/>
        <v>0.11071817240988717</v>
      </c>
      <c r="AF180">
        <f t="shared" si="62"/>
        <v>697396.38648400223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19.884355795182724</v>
      </c>
      <c r="Y181">
        <f t="shared" si="54"/>
        <v>66.325228312564164</v>
      </c>
      <c r="Z181">
        <f t="shared" si="55"/>
        <v>0.21053349569199931</v>
      </c>
      <c r="AA181">
        <f t="shared" si="57"/>
        <v>0.11072798890224253</v>
      </c>
      <c r="AB181">
        <f t="shared" si="58"/>
        <v>697396.38648400316</v>
      </c>
      <c r="AC181">
        <f t="shared" si="59"/>
        <v>697576.03639622475</v>
      </c>
      <c r="AD181">
        <f t="shared" si="60"/>
        <v>66.326355765207467</v>
      </c>
      <c r="AE181">
        <f t="shared" si="61"/>
        <v>0.11073298947930559</v>
      </c>
      <c r="AF181">
        <f t="shared" si="62"/>
        <v>697755.66830636887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19.901755257636609</v>
      </c>
      <c r="Y182">
        <f t="shared" si="54"/>
        <v>66.327483104872755</v>
      </c>
      <c r="Z182">
        <f t="shared" si="55"/>
        <v>0.15884970233674203</v>
      </c>
      <c r="AA182">
        <f t="shared" si="57"/>
        <v>0.11073798955527862</v>
      </c>
      <c r="AB182">
        <f t="shared" si="58"/>
        <v>697755.6683063698</v>
      </c>
      <c r="AC182">
        <f t="shared" si="59"/>
        <v>697842.26938937639</v>
      </c>
      <c r="AD182">
        <f t="shared" si="60"/>
        <v>66.32802659870886</v>
      </c>
      <c r="AE182">
        <f t="shared" si="61"/>
        <v>0.11074040010691188</v>
      </c>
      <c r="AF182">
        <f t="shared" si="62"/>
        <v>697928.86179439723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19.914883332209893</v>
      </c>
      <c r="Y183">
        <f t="shared" si="54"/>
        <v>66.32857003808337</v>
      </c>
      <c r="Z183">
        <f t="shared" si="55"/>
        <v>0.1257481384898245</v>
      </c>
      <c r="AA183">
        <f t="shared" si="57"/>
        <v>0.1107428104169923</v>
      </c>
      <c r="AB183">
        <f t="shared" si="58"/>
        <v>697928.86179439665</v>
      </c>
      <c r="AC183">
        <f t="shared" si="59"/>
        <v>697955.87138492777</v>
      </c>
      <c r="AD183">
        <f t="shared" si="60"/>
        <v>66.328739545732233</v>
      </c>
      <c r="AE183">
        <f t="shared" si="61"/>
        <v>0.11074356223221571</v>
      </c>
      <c r="AF183">
        <f t="shared" si="62"/>
        <v>697982.87826892408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19.925275740349548</v>
      </c>
      <c r="Y184">
        <f t="shared" si="54"/>
        <v>66.328909036395331</v>
      </c>
      <c r="Z184">
        <f t="shared" si="55"/>
        <v>0.10263149629847028</v>
      </c>
      <c r="AA184">
        <f t="shared" si="57"/>
        <v>0.11074431397210237</v>
      </c>
      <c r="AB184">
        <f t="shared" si="58"/>
        <v>697982.87826892349</v>
      </c>
      <c r="AC184">
        <f t="shared" si="59"/>
        <v>697968.27519711095</v>
      </c>
      <c r="AD184">
        <f t="shared" si="60"/>
        <v>66.32881738997196</v>
      </c>
      <c r="AE184">
        <f t="shared" si="61"/>
        <v>0.11074390749383001</v>
      </c>
      <c r="AF184">
        <f t="shared" si="62"/>
        <v>697953.67358862015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19.933757682192397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66.32872575273214</v>
      </c>
      <c r="Z185">
        <f>(V186-V185)*43560/3600</f>
        <v>8.5606667892124483E-2</v>
      </c>
      <c r="AA185">
        <f t="shared" si="57"/>
        <v>0.11074350105628934</v>
      </c>
      <c r="AB185">
        <f t="shared" si="58"/>
        <v>697953.67358862085</v>
      </c>
      <c r="AC185">
        <f t="shared" si="59"/>
        <v>697908.42728892539</v>
      </c>
      <c r="AD185">
        <f t="shared" si="60"/>
        <v>66.328441794562835</v>
      </c>
      <c r="AE185">
        <f t="shared" si="61"/>
        <v>0.11074224162005783</v>
      </c>
      <c r="AF185">
        <f t="shared" si="62"/>
        <v>697863.18552320031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19.940832613423151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66.328157864847952</v>
      </c>
      <c r="Z186">
        <f t="shared" ref="Z186:Z196" si="67">(V187-V186)*43560/3600</f>
        <v>7.2599853545691678E-2</v>
      </c>
      <c r="AA186">
        <f t="shared" si="57"/>
        <v>0.11074098231002986</v>
      </c>
      <c r="AB186">
        <f t="shared" si="58"/>
        <v>697863.18552319973</v>
      </c>
      <c r="AC186">
        <f t="shared" si="59"/>
        <v>697794.53149142396</v>
      </c>
      <c r="AD186">
        <f t="shared" si="60"/>
        <v>66.327727003687812</v>
      </c>
      <c r="AE186">
        <f t="shared" si="61"/>
        <v>0.11073907131674109</v>
      </c>
      <c r="AF186">
        <f t="shared" si="62"/>
        <v>697725.88433922397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19.946832601319489</v>
      </c>
      <c r="Y187">
        <f t="shared" si="66"/>
        <v>66.327296185702735</v>
      </c>
      <c r="Z187">
        <f t="shared" si="67"/>
        <v>0</v>
      </c>
      <c r="AA187">
        <f t="shared" si="57"/>
        <v>0.11073716051494616</v>
      </c>
      <c r="AB187">
        <f t="shared" si="58"/>
        <v>697725.88433922397</v>
      </c>
      <c r="AC187">
        <f t="shared" si="59"/>
        <v>697526.55745029706</v>
      </c>
      <c r="AD187">
        <f t="shared" si="60"/>
        <v>66.326045243662065</v>
      </c>
      <c r="AE187">
        <f t="shared" si="61"/>
        <v>0.11073161222685357</v>
      </c>
      <c r="AF187">
        <f t="shared" si="62"/>
        <v>697327.25053520733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19.946832601319489</v>
      </c>
      <c r="Y188">
        <f t="shared" si="66"/>
        <v>66.324794426973838</v>
      </c>
      <c r="Z188">
        <f t="shared" si="67"/>
        <v>0</v>
      </c>
      <c r="AA188">
        <f t="shared" si="57"/>
        <v>0.82629639109163644</v>
      </c>
      <c r="AB188">
        <f t="shared" si="58"/>
        <v>697327.2505352078</v>
      </c>
      <c r="AC188">
        <f t="shared" si="59"/>
        <v>695839.91703124286</v>
      </c>
      <c r="AD188">
        <f t="shared" si="60"/>
        <v>66.315460171978813</v>
      </c>
      <c r="AE188">
        <f t="shared" si="61"/>
        <v>0.82617746920465907</v>
      </c>
      <c r="AF188">
        <f t="shared" si="62"/>
        <v>694353.01164607098</v>
      </c>
      <c r="AG188">
        <f t="shared" si="63"/>
        <v>0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19.946832601319489</v>
      </c>
      <c r="Y189">
        <f t="shared" si="66"/>
        <v>66.306128603785339</v>
      </c>
      <c r="Z189">
        <f t="shared" si="67"/>
        <v>0</v>
      </c>
      <c r="AA189">
        <f t="shared" si="57"/>
        <v>0.82605858154853473</v>
      </c>
      <c r="AB189">
        <f t="shared" si="58"/>
        <v>694353.0116460704</v>
      </c>
      <c r="AC189">
        <f t="shared" si="59"/>
        <v>692866.10619928304</v>
      </c>
      <c r="AD189">
        <f t="shared" si="60"/>
        <v>66.296797035205188</v>
      </c>
      <c r="AE189">
        <f t="shared" si="61"/>
        <v>0.82593969388748401</v>
      </c>
      <c r="AF189">
        <f t="shared" si="62"/>
        <v>691379.62874807545</v>
      </c>
      <c r="AG189">
        <f t="shared" si="63"/>
        <v>0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19.946832601319489</v>
      </c>
      <c r="Y190">
        <f t="shared" si="66"/>
        <v>66.287468152653332</v>
      </c>
      <c r="Z190">
        <f t="shared" si="67"/>
        <v>0</v>
      </c>
      <c r="AA190">
        <f t="shared" si="57"/>
        <v>0.82582084044743465</v>
      </c>
      <c r="AB190">
        <f t="shared" si="58"/>
        <v>691379.62874807639</v>
      </c>
      <c r="AC190">
        <f t="shared" si="59"/>
        <v>689893.15123527101</v>
      </c>
      <c r="AD190">
        <f t="shared" si="60"/>
        <v>66.278137230582033</v>
      </c>
      <c r="AE190">
        <f t="shared" si="61"/>
        <v>0.82570196554789377</v>
      </c>
      <c r="AF190">
        <f t="shared" si="62"/>
        <v>688407.10167210398</v>
      </c>
      <c r="AG190">
        <f t="shared" si="63"/>
        <v>0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19.946832601319489</v>
      </c>
      <c r="Y191">
        <f t="shared" si="66"/>
        <v>66.268788938941825</v>
      </c>
      <c r="Z191">
        <f t="shared" si="67"/>
        <v>0</v>
      </c>
      <c r="AA191">
        <f t="shared" si="57"/>
        <v>0.82558291385542237</v>
      </c>
      <c r="AB191">
        <f t="shared" si="58"/>
        <v>688407.10167210328</v>
      </c>
      <c r="AC191">
        <f t="shared" si="59"/>
        <v>686921.05242716346</v>
      </c>
      <c r="AD191">
        <f t="shared" si="60"/>
        <v>66.259440649303485</v>
      </c>
      <c r="AE191">
        <f t="shared" si="61"/>
        <v>0.82546386218844503</v>
      </c>
      <c r="AF191">
        <f t="shared" si="62"/>
        <v>685435.43176822492</v>
      </c>
      <c r="AG191">
        <f t="shared" si="63"/>
        <v>0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19.946832601319489</v>
      </c>
      <c r="Y192">
        <f t="shared" si="66"/>
        <v>66.250095055771013</v>
      </c>
      <c r="Z192">
        <f t="shared" si="67"/>
        <v>0</v>
      </c>
      <c r="AA192">
        <f t="shared" si="57"/>
        <v>0.82534484485672144</v>
      </c>
      <c r="AB192">
        <f t="shared" si="58"/>
        <v>685435.43176822574</v>
      </c>
      <c r="AC192">
        <f t="shared" si="59"/>
        <v>683949.81104748358</v>
      </c>
      <c r="AD192">
        <f t="shared" si="60"/>
        <v>66.240749461849745</v>
      </c>
      <c r="AE192">
        <f t="shared" si="61"/>
        <v>0.82522582752004658</v>
      </c>
      <c r="AF192">
        <f t="shared" si="62"/>
        <v>682464.61878915352</v>
      </c>
      <c r="AG192">
        <f t="shared" si="63"/>
        <v>0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19.946832601319489</v>
      </c>
      <c r="Y193">
        <f t="shared" si="66"/>
        <v>66.231406563256868</v>
      </c>
      <c r="Z193">
        <f t="shared" si="67"/>
        <v>0</v>
      </c>
      <c r="AA193">
        <f t="shared" si="57"/>
        <v>0.82510684450872429</v>
      </c>
      <c r="AB193">
        <f t="shared" si="58"/>
        <v>682464.61878915271</v>
      </c>
      <c r="AC193">
        <f t="shared" si="59"/>
        <v>680979.42646903696</v>
      </c>
      <c r="AD193">
        <f t="shared" si="60"/>
        <v>66.222063664275325</v>
      </c>
      <c r="AE193">
        <f t="shared" si="61"/>
        <v>0.82498786149245229</v>
      </c>
      <c r="AF193">
        <f t="shared" si="62"/>
        <v>679494.66248777986</v>
      </c>
      <c r="AG193">
        <f t="shared" si="63"/>
        <v>0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19.946832601319489</v>
      </c>
      <c r="Y194">
        <f t="shared" si="66"/>
        <v>66.212706200746268</v>
      </c>
      <c r="Z194">
        <f t="shared" si="67"/>
        <v>0</v>
      </c>
      <c r="AA194">
        <f t="shared" si="57"/>
        <v>0.82486873124672544</v>
      </c>
      <c r="AB194">
        <f t="shared" si="58"/>
        <v>679494.66248777939</v>
      </c>
      <c r="AC194">
        <f t="shared" si="59"/>
        <v>678009.89877153526</v>
      </c>
      <c r="AD194">
        <f t="shared" si="60"/>
        <v>66.20334384411899</v>
      </c>
      <c r="AE194">
        <f t="shared" si="61"/>
        <v>0.82474954953519974</v>
      </c>
      <c r="AF194">
        <f t="shared" si="62"/>
        <v>676525.56410945265</v>
      </c>
      <c r="AG194">
        <f t="shared" si="63"/>
        <v>0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19.946832601319489</v>
      </c>
      <c r="Y195">
        <f t="shared" si="66"/>
        <v>66.19398419294447</v>
      </c>
      <c r="Z195">
        <f t="shared" si="67"/>
        <v>0</v>
      </c>
      <c r="AA195">
        <f t="shared" si="57"/>
        <v>0.82463040226377315</v>
      </c>
      <c r="AB195">
        <f t="shared" si="58"/>
        <v>676525.56410945358</v>
      </c>
      <c r="AC195">
        <f t="shared" si="59"/>
        <v>675041.22938537877</v>
      </c>
      <c r="AD195">
        <f t="shared" si="60"/>
        <v>66.184624541379037</v>
      </c>
      <c r="AE195">
        <f t="shared" si="61"/>
        <v>0.82451125498737032</v>
      </c>
      <c r="AF195">
        <f t="shared" si="62"/>
        <v>673557.32359149901</v>
      </c>
      <c r="AG195">
        <f t="shared" si="63"/>
        <v>0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19.946832601319489</v>
      </c>
      <c r="Y196">
        <f t="shared" si="66"/>
        <v>66.175267594484666</v>
      </c>
      <c r="Z196">
        <f t="shared" si="67"/>
        <v>0</v>
      </c>
      <c r="AA196">
        <f t="shared" si="57"/>
        <v>0.82439214214111567</v>
      </c>
      <c r="AB196">
        <f t="shared" si="58"/>
        <v>673557.32359149808</v>
      </c>
      <c r="AC196">
        <f t="shared" si="59"/>
        <v>672073.41773564403</v>
      </c>
      <c r="AD196">
        <f t="shared" si="60"/>
        <v>66.16591064719951</v>
      </c>
      <c r="AE196">
        <f t="shared" si="61"/>
        <v>0.82427302928988644</v>
      </c>
      <c r="AF196">
        <f t="shared" si="62"/>
        <v>670589.94068605453</v>
      </c>
      <c r="AG196">
        <f t="shared" si="63"/>
        <v>0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19.946832601319489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66.156545851601365</v>
      </c>
      <c r="Z197">
        <f>(V198-V197)*43560/3600</f>
        <v>0</v>
      </c>
      <c r="AA197">
        <f t="shared" si="57"/>
        <v>0.82415383989007895</v>
      </c>
      <c r="AB197">
        <f t="shared" si="58"/>
        <v>670589.94068605418</v>
      </c>
      <c r="AC197">
        <f t="shared" si="59"/>
        <v>669106.46377425198</v>
      </c>
      <c r="AD197">
        <f t="shared" si="60"/>
        <v>66.147169395566067</v>
      </c>
      <c r="AE197">
        <f t="shared" si="61"/>
        <v>0.82403452786903086</v>
      </c>
      <c r="AF197">
        <f t="shared" si="62"/>
        <v>667623.41638572572</v>
      </c>
      <c r="AG197">
        <f t="shared" si="63"/>
        <v>0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19.946832601319489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66.137795654373235</v>
      </c>
      <c r="Z198">
        <f t="shared" ref="Z198:Z259" si="69">(V199-V198)*43560/3600</f>
        <v>0</v>
      </c>
      <c r="AA198">
        <f t="shared" si="57"/>
        <v>0.82391525039337399</v>
      </c>
      <c r="AB198">
        <f t="shared" si="58"/>
        <v>667623.41638572596</v>
      </c>
      <c r="AC198">
        <f t="shared" si="59"/>
        <v>666140.36893501785</v>
      </c>
      <c r="AD198">
        <f t="shared" si="60"/>
        <v>66.128421912787374</v>
      </c>
      <c r="AE198">
        <f t="shared" si="61"/>
        <v>0.823795972912716</v>
      </c>
      <c r="AF198">
        <f t="shared" si="62"/>
        <v>664657.75088324014</v>
      </c>
      <c r="AG198">
        <f t="shared" si="63"/>
        <v>0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19.946832601319489</v>
      </c>
      <c r="Y199">
        <f t="shared" si="68"/>
        <v>66.119050885258034</v>
      </c>
      <c r="Z199">
        <f t="shared" si="69"/>
        <v>0</v>
      </c>
      <c r="AA199">
        <f t="shared" si="57"/>
        <v>0.82367672996744834</v>
      </c>
      <c r="AB199">
        <f t="shared" si="58"/>
        <v>664657.7508832392</v>
      </c>
      <c r="AC199">
        <f t="shared" si="59"/>
        <v>663175.13276929781</v>
      </c>
      <c r="AD199">
        <f t="shared" si="60"/>
        <v>66.109679857335792</v>
      </c>
      <c r="AE199">
        <f t="shared" si="61"/>
        <v>0.82355748701718112</v>
      </c>
      <c r="AF199">
        <f t="shared" si="62"/>
        <v>661692.94392997737</v>
      </c>
      <c r="AG199">
        <f t="shared" si="63"/>
        <v>0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19.946832601319489</v>
      </c>
      <c r="Y200">
        <f t="shared" si="68"/>
        <v>66.100307528340352</v>
      </c>
      <c r="Z200">
        <f t="shared" si="69"/>
        <v>0</v>
      </c>
      <c r="AA200">
        <f t="shared" si="57"/>
        <v>0.82343823638730029</v>
      </c>
      <c r="AB200">
        <f t="shared" si="58"/>
        <v>661692.94392997702</v>
      </c>
      <c r="AC200">
        <f t="shared" si="59"/>
        <v>660210.75510447985</v>
      </c>
      <c r="AD200">
        <f t="shared" si="60"/>
        <v>66.090916940404597</v>
      </c>
      <c r="AE200">
        <f t="shared" si="61"/>
        <v>0.82331879379133288</v>
      </c>
      <c r="AF200">
        <f t="shared" si="62"/>
        <v>658728.99627232819</v>
      </c>
      <c r="AG200">
        <f t="shared" si="63"/>
        <v>0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19.946832601319489</v>
      </c>
      <c r="Y201">
        <f t="shared" si="68"/>
        <v>66.08152907674409</v>
      </c>
      <c r="Z201">
        <f t="shared" si="69"/>
        <v>0</v>
      </c>
      <c r="AA201">
        <f t="shared" si="57"/>
        <v>0.8231993858464981</v>
      </c>
      <c r="AB201">
        <f t="shared" si="58"/>
        <v>658728.99627232738</v>
      </c>
      <c r="AC201">
        <f t="shared" si="59"/>
        <v>657247.23737780366</v>
      </c>
      <c r="AD201">
        <f t="shared" si="60"/>
        <v>66.072141212688422</v>
      </c>
      <c r="AE201">
        <f t="shared" si="61"/>
        <v>0.82307997789663723</v>
      </c>
      <c r="AF201">
        <f t="shared" si="62"/>
        <v>655765.90835189947</v>
      </c>
      <c r="AG201">
        <f t="shared" si="63"/>
        <v>0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19.946832601319489</v>
      </c>
      <c r="Y202">
        <f t="shared" si="68"/>
        <v>66.062756072117764</v>
      </c>
      <c r="Z202">
        <f t="shared" si="69"/>
        <v>0</v>
      </c>
      <c r="AA202">
        <f t="shared" si="57"/>
        <v>0.82296060458785747</v>
      </c>
      <c r="AB202">
        <f t="shared" si="58"/>
        <v>655765.90835189843</v>
      </c>
      <c r="AC202">
        <f t="shared" si="59"/>
        <v>654284.57926364033</v>
      </c>
      <c r="AD202">
        <f t="shared" si="60"/>
        <v>66.053370931152074</v>
      </c>
      <c r="AE202">
        <f t="shared" si="61"/>
        <v>0.82284123127405318</v>
      </c>
      <c r="AF202">
        <f t="shared" si="62"/>
        <v>652803.67991931178</v>
      </c>
      <c r="AG202">
        <f t="shared" si="63"/>
        <v>0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19.946832601319489</v>
      </c>
      <c r="Y203">
        <f t="shared" si="68"/>
        <v>66.043988512881413</v>
      </c>
      <c r="Z203">
        <f t="shared" si="69"/>
        <v>0</v>
      </c>
      <c r="AA203">
        <f t="shared" si="57"/>
        <v>0.82272189259128203</v>
      </c>
      <c r="AB203">
        <f t="shared" si="58"/>
        <v>652803.67991931248</v>
      </c>
      <c r="AC203">
        <f t="shared" si="59"/>
        <v>651322.78051264817</v>
      </c>
      <c r="AD203">
        <f t="shared" si="60"/>
        <v>66.034586113770246</v>
      </c>
      <c r="AE203">
        <f t="shared" si="61"/>
        <v>0.82260234389046971</v>
      </c>
      <c r="AF203">
        <f t="shared" si="62"/>
        <v>649842.3114813068</v>
      </c>
      <c r="AG203">
        <f t="shared" si="63"/>
        <v>0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19.946832601319489</v>
      </c>
      <c r="Y204">
        <f t="shared" si="68"/>
        <v>66.025184094836817</v>
      </c>
      <c r="Z204">
        <f t="shared" si="69"/>
        <v>0</v>
      </c>
      <c r="AA204">
        <f t="shared" si="57"/>
        <v>0.82248280520749517</v>
      </c>
      <c r="AB204">
        <f t="shared" si="58"/>
        <v>649842.31148130586</v>
      </c>
      <c r="AC204">
        <f t="shared" si="59"/>
        <v>648361.84243193234</v>
      </c>
      <c r="AD204">
        <f t="shared" si="60"/>
        <v>66.015782075788877</v>
      </c>
      <c r="AE204">
        <f t="shared" si="61"/>
        <v>0.8223632665230648</v>
      </c>
      <c r="AF204">
        <f t="shared" si="62"/>
        <v>646881.8037218228</v>
      </c>
      <c r="AG204">
        <f t="shared" si="63"/>
        <v>0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19.946832601319489</v>
      </c>
      <c r="Y205">
        <f t="shared" si="68"/>
        <v>66.006382789697753</v>
      </c>
      <c r="Z205">
        <f t="shared" si="69"/>
        <v>0</v>
      </c>
      <c r="AA205">
        <f t="shared" si="57"/>
        <v>0.82224376258585841</v>
      </c>
      <c r="AB205">
        <f t="shared" si="58"/>
        <v>646881.80372182291</v>
      </c>
      <c r="AC205">
        <f t="shared" si="59"/>
        <v>645401.76494916831</v>
      </c>
      <c r="AD205">
        <f t="shared" si="60"/>
        <v>65.996983503209421</v>
      </c>
      <c r="AE205">
        <f t="shared" si="61"/>
        <v>0.82212425864360184</v>
      </c>
      <c r="AF205">
        <f t="shared" si="62"/>
        <v>643922.15639070596</v>
      </c>
      <c r="AG205">
        <f t="shared" si="63"/>
        <v>0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19.946832601319489</v>
      </c>
      <c r="Y206">
        <f t="shared" si="68"/>
        <v>65.987586948883589</v>
      </c>
      <c r="Z206">
        <f t="shared" si="69"/>
        <v>0</v>
      </c>
      <c r="AA206">
        <f t="shared" si="57"/>
        <v>0.82200478943847033</v>
      </c>
      <c r="AB206">
        <f t="shared" si="58"/>
        <v>643922.15639070654</v>
      </c>
      <c r="AC206">
        <f t="shared" si="59"/>
        <v>642442.54776971729</v>
      </c>
      <c r="AD206">
        <f t="shared" si="60"/>
        <v>65.97817654877872</v>
      </c>
      <c r="AE206">
        <f t="shared" si="61"/>
        <v>0.82188517473678779</v>
      </c>
      <c r="AF206">
        <f t="shared" si="62"/>
        <v>640963.36976165406</v>
      </c>
      <c r="AG206">
        <f t="shared" si="63"/>
        <v>0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19.946832601319489</v>
      </c>
      <c r="Y207">
        <f t="shared" si="68"/>
        <v>65.968760341512933</v>
      </c>
      <c r="Z207">
        <f t="shared" si="69"/>
        <v>0</v>
      </c>
      <c r="AA207">
        <f t="shared" si="57"/>
        <v>0.82176550504399737</v>
      </c>
      <c r="AB207">
        <f t="shared" si="58"/>
        <v>640963.36976165371</v>
      </c>
      <c r="AC207">
        <f t="shared" si="59"/>
        <v>639484.19185257447</v>
      </c>
      <c r="AD207">
        <f t="shared" si="60"/>
        <v>65.95934413487727</v>
      </c>
      <c r="AE207">
        <f t="shared" si="61"/>
        <v>0.82164583535921509</v>
      </c>
      <c r="AF207">
        <f t="shared" si="62"/>
        <v>638005.44475436059</v>
      </c>
      <c r="AG207">
        <f t="shared" si="63"/>
        <v>0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19.946832601319489</v>
      </c>
      <c r="Y208">
        <f t="shared" si="68"/>
        <v>65.949930670713698</v>
      </c>
      <c r="Z208">
        <f t="shared" si="69"/>
        <v>0</v>
      </c>
      <c r="AA208">
        <f t="shared" si="57"/>
        <v>0.82152620052825287</v>
      </c>
      <c r="AB208">
        <f t="shared" si="58"/>
        <v>638005.44475436059</v>
      </c>
      <c r="AC208">
        <f t="shared" si="59"/>
        <v>636526.69759340968</v>
      </c>
      <c r="AD208">
        <f t="shared" si="60"/>
        <v>65.940517206150744</v>
      </c>
      <c r="AE208">
        <f t="shared" si="61"/>
        <v>0.82140656569221482</v>
      </c>
      <c r="AF208">
        <f t="shared" si="62"/>
        <v>635048.38111786859</v>
      </c>
      <c r="AG208">
        <f t="shared" si="63"/>
        <v>0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19.946832601319489</v>
      </c>
      <c r="Y209">
        <f t="shared" si="68"/>
        <v>65.93110648326126</v>
      </c>
      <c r="Z209">
        <f t="shared" si="69"/>
        <v>0</v>
      </c>
      <c r="AA209">
        <f t="shared" si="57"/>
        <v>0.82128696569984716</v>
      </c>
      <c r="AB209">
        <f t="shared" si="58"/>
        <v>635048.38111786824</v>
      </c>
      <c r="AC209">
        <f t="shared" si="59"/>
        <v>633570.0645796085</v>
      </c>
      <c r="AD209">
        <f t="shared" si="60"/>
        <v>65.921687875953339</v>
      </c>
      <c r="AE209">
        <f t="shared" si="61"/>
        <v>0.82116728287539742</v>
      </c>
      <c r="AF209">
        <f t="shared" si="62"/>
        <v>632092.17889951682</v>
      </c>
      <c r="AG209">
        <f t="shared" si="63"/>
        <v>0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19.946832601319489</v>
      </c>
      <c r="Y210">
        <f t="shared" si="68"/>
        <v>65.912257447704519</v>
      </c>
      <c r="Z210">
        <f t="shared" si="69"/>
        <v>0</v>
      </c>
      <c r="AA210">
        <f t="shared" si="57"/>
        <v>0.82104748190682775</v>
      </c>
      <c r="AB210">
        <f t="shared" si="58"/>
        <v>632092.17889951624</v>
      </c>
      <c r="AC210">
        <f t="shared" si="59"/>
        <v>630614.29343208391</v>
      </c>
      <c r="AD210">
        <f t="shared" si="60"/>
        <v>65.902827020812694</v>
      </c>
      <c r="AE210">
        <f t="shared" si="61"/>
        <v>0.82092768095549695</v>
      </c>
      <c r="AF210">
        <f t="shared" si="62"/>
        <v>629136.83924807643</v>
      </c>
      <c r="AG210">
        <f t="shared" si="63"/>
        <v>0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19.946832601319489</v>
      </c>
      <c r="Y211">
        <f t="shared" si="68"/>
        <v>65.893399345951991</v>
      </c>
      <c r="Z211">
        <f t="shared" si="69"/>
        <v>0</v>
      </c>
      <c r="AA211">
        <f t="shared" si="57"/>
        <v>0.82080791496503802</v>
      </c>
      <c r="AB211">
        <f t="shared" si="58"/>
        <v>629136.83924807643</v>
      </c>
      <c r="AC211">
        <f t="shared" si="59"/>
        <v>627659.38500113937</v>
      </c>
      <c r="AD211">
        <f t="shared" si="60"/>
        <v>65.883971670689732</v>
      </c>
      <c r="AE211">
        <f t="shared" si="61"/>
        <v>0.82068814896947784</v>
      </c>
      <c r="AF211">
        <f t="shared" si="62"/>
        <v>626182.36191178625</v>
      </c>
      <c r="AG211">
        <f t="shared" si="63"/>
        <v>0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19.946832601319489</v>
      </c>
      <c r="Y212">
        <f t="shared" si="68"/>
        <v>65.874546746655611</v>
      </c>
      <c r="Z212">
        <f t="shared" si="69"/>
        <v>0</v>
      </c>
      <c r="AA212">
        <f t="shared" si="57"/>
        <v>0.82056841792458868</v>
      </c>
      <c r="AB212">
        <f t="shared" si="58"/>
        <v>626182.36191178625</v>
      </c>
      <c r="AC212">
        <f t="shared" si="59"/>
        <v>624705.33875952195</v>
      </c>
      <c r="AD212">
        <f t="shared" si="60"/>
        <v>65.865119724357854</v>
      </c>
      <c r="AE212">
        <f t="shared" si="61"/>
        <v>0.82044866484062529</v>
      </c>
      <c r="AF212">
        <f t="shared" si="62"/>
        <v>623228.74671835999</v>
      </c>
      <c r="AG212">
        <f t="shared" si="63"/>
        <v>0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19.946832601319489</v>
      </c>
      <c r="Y213">
        <f t="shared" si="68"/>
        <v>65.855675042402709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0.82032873232990466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623228.74671835906</v>
      </c>
      <c r="AC213">
        <f t="shared" ref="AC213:AC276" si="73">MAX(0,AB213+(Z213-AA213)*1800)</f>
        <v>621752.15500016522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65.846230362513367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0.8202087998454165</v>
      </c>
      <c r="AF213">
        <f t="shared" ref="AF213:AF276" si="76">MAX(0,AB213+(Z213-AE213)*3600)</f>
        <v>620275.99503891554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19.946832601319489</v>
      </c>
      <c r="Y214">
        <f t="shared" si="68"/>
        <v>65.836788444258175</v>
      </c>
      <c r="Z214">
        <f t="shared" si="69"/>
        <v>0</v>
      </c>
      <c r="AA214">
        <f t="shared" si="71"/>
        <v>0.82008890242931065</v>
      </c>
      <c r="AB214">
        <f t="shared" si="72"/>
        <v>620275.99503891496</v>
      </c>
      <c r="AC214">
        <f t="shared" si="73"/>
        <v>618799.83501454222</v>
      </c>
      <c r="AD214">
        <f t="shared" si="74"/>
        <v>65.827346525599239</v>
      </c>
      <c r="AE214">
        <f t="shared" si="75"/>
        <v>0.8199690050080779</v>
      </c>
      <c r="AF214">
        <f t="shared" si="76"/>
        <v>617324.1066208859</v>
      </c>
      <c r="AG214">
        <f t="shared" si="77"/>
        <v>0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19.946832601319489</v>
      </c>
      <c r="Y215">
        <f t="shared" si="68"/>
        <v>65.817907367767077</v>
      </c>
      <c r="Z215">
        <f t="shared" si="69"/>
        <v>2.1913058112954078E-3</v>
      </c>
      <c r="AA215">
        <f t="shared" si="71"/>
        <v>0.81984914264497499</v>
      </c>
      <c r="AB215">
        <f t="shared" si="72"/>
        <v>617324.1066208866</v>
      </c>
      <c r="AC215">
        <f t="shared" si="73"/>
        <v>615852.32251458592</v>
      </c>
      <c r="AD215">
        <f t="shared" si="74"/>
        <v>65.808493438663348</v>
      </c>
      <c r="AE215">
        <f t="shared" si="75"/>
        <v>0.81972960064678835</v>
      </c>
      <c r="AF215">
        <f t="shared" si="76"/>
        <v>614380.96875947877</v>
      </c>
      <c r="AG215">
        <f t="shared" si="77"/>
        <v>0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19.947013700973315</v>
      </c>
      <c r="Y216">
        <f t="shared" si="68"/>
        <v>65.799063325049659</v>
      </c>
      <c r="Z216">
        <f t="shared" si="69"/>
        <v>4.6757880109714732E-2</v>
      </c>
      <c r="AA216">
        <f t="shared" si="71"/>
        <v>0.81960989475439461</v>
      </c>
      <c r="AB216">
        <f t="shared" si="72"/>
        <v>614380.96875947795</v>
      </c>
      <c r="AC216">
        <f t="shared" si="73"/>
        <v>612989.83513311751</v>
      </c>
      <c r="AD216">
        <f t="shared" si="74"/>
        <v>65.790143976380421</v>
      </c>
      <c r="AE216">
        <f t="shared" si="75"/>
        <v>0.8194966799218768</v>
      </c>
      <c r="AF216">
        <f t="shared" si="76"/>
        <v>611599.10908015422</v>
      </c>
      <c r="AG216">
        <f t="shared" si="77"/>
        <v>0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19.950877988585688</v>
      </c>
      <c r="Y217">
        <f t="shared" si="68"/>
        <v>65.781227240895973</v>
      </c>
      <c r="Z217">
        <f t="shared" si="69"/>
        <v>0.11512886473112509</v>
      </c>
      <c r="AA217">
        <f t="shared" si="71"/>
        <v>0.81938349825896462</v>
      </c>
      <c r="AB217">
        <f t="shared" si="72"/>
        <v>611599.10908015375</v>
      </c>
      <c r="AC217">
        <f t="shared" si="73"/>
        <v>610331.45073980361</v>
      </c>
      <c r="AD217">
        <f t="shared" si="74"/>
        <v>65.773099562492689</v>
      </c>
      <c r="AE217">
        <f t="shared" si="75"/>
        <v>0.81928033223380847</v>
      </c>
      <c r="AF217">
        <f t="shared" si="76"/>
        <v>609064.16379714408</v>
      </c>
      <c r="AG217">
        <f t="shared" si="77"/>
        <v>0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19.960392770794872</v>
      </c>
      <c r="Y218">
        <f t="shared" si="68"/>
        <v>65.764974265331176</v>
      </c>
      <c r="Z218">
        <f t="shared" si="69"/>
        <v>0.19572772502689412</v>
      </c>
      <c r="AA218">
        <f t="shared" si="71"/>
        <v>0.81917719643416531</v>
      </c>
      <c r="AB218">
        <f t="shared" si="72"/>
        <v>609064.16379714408</v>
      </c>
      <c r="AC218">
        <f t="shared" si="73"/>
        <v>607941.95474861097</v>
      </c>
      <c r="AD218">
        <f t="shared" si="74"/>
        <v>65.757779145039365</v>
      </c>
      <c r="AE218">
        <f t="shared" si="75"/>
        <v>0.81908586753011736</v>
      </c>
      <c r="AF218">
        <f t="shared" si="76"/>
        <v>606820.07448413246</v>
      </c>
      <c r="AG218">
        <f t="shared" si="77"/>
        <v>0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19.976568615838417</v>
      </c>
      <c r="Y219">
        <f t="shared" si="68"/>
        <v>65.750586132769087</v>
      </c>
      <c r="Z219">
        <f t="shared" si="69"/>
        <v>0.29242459750098709</v>
      </c>
      <c r="AA219">
        <f t="shared" si="71"/>
        <v>0.81899456538355064</v>
      </c>
      <c r="AB219">
        <f t="shared" si="72"/>
        <v>606820.07448413316</v>
      </c>
      <c r="AC219">
        <f t="shared" si="73"/>
        <v>605872.24854194454</v>
      </c>
      <c r="AD219">
        <f t="shared" si="74"/>
        <v>65.744500722367505</v>
      </c>
      <c r="AE219">
        <f t="shared" si="75"/>
        <v>0.81891734057048959</v>
      </c>
      <c r="AF219">
        <f t="shared" si="76"/>
        <v>604924.70060908294</v>
      </c>
      <c r="AG219">
        <f t="shared" si="77"/>
        <v>0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20.000735937945937</v>
      </c>
      <c r="Y220">
        <f t="shared" si="68"/>
        <v>65.738410905952975</v>
      </c>
      <c r="Z220">
        <f t="shared" si="69"/>
        <v>0.41102766055631257</v>
      </c>
      <c r="AA220">
        <f t="shared" si="71"/>
        <v>0.81884007341708231</v>
      </c>
      <c r="AB220">
        <f t="shared" si="72"/>
        <v>604924.70060908212</v>
      </c>
      <c r="AC220">
        <f t="shared" si="73"/>
        <v>604190.63826593279</v>
      </c>
      <c r="AD220">
        <f t="shared" si="74"/>
        <v>65.733693144717293</v>
      </c>
      <c r="AE220">
        <f t="shared" si="75"/>
        <v>0.81878021480126817</v>
      </c>
      <c r="AF220">
        <f t="shared" si="76"/>
        <v>603456.79141380033</v>
      </c>
      <c r="AG220">
        <f t="shared" si="77"/>
        <v>0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20.034705166091086</v>
      </c>
      <c r="Y221">
        <f t="shared" si="68"/>
        <v>65.728976768425525</v>
      </c>
      <c r="Z221">
        <f t="shared" si="69"/>
        <v>0.56077047404083802</v>
      </c>
      <c r="AA221">
        <f t="shared" si="71"/>
        <v>0.81872037375752293</v>
      </c>
      <c r="AB221">
        <f t="shared" si="72"/>
        <v>603456.79141380056</v>
      </c>
      <c r="AC221">
        <f t="shared" si="73"/>
        <v>602992.48159431049</v>
      </c>
      <c r="AD221">
        <f t="shared" si="74"/>
        <v>65.72599268555004</v>
      </c>
      <c r="AE221">
        <f t="shared" si="75"/>
        <v>0.81868251192826147</v>
      </c>
      <c r="AF221">
        <f t="shared" si="76"/>
        <v>602528.30807740579</v>
      </c>
      <c r="AG221">
        <f t="shared" si="77"/>
        <v>0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20.081049833367189</v>
      </c>
      <c r="Y222">
        <f t="shared" si="68"/>
        <v>65.723009478680595</v>
      </c>
      <c r="Z222">
        <f t="shared" si="69"/>
        <v>0.757528425822522</v>
      </c>
      <c r="AA222">
        <f t="shared" si="71"/>
        <v>0.81864466121370183</v>
      </c>
      <c r="AB222">
        <f t="shared" si="72"/>
        <v>602528.30807740591</v>
      </c>
      <c r="AC222">
        <f t="shared" si="73"/>
        <v>602418.2988537018</v>
      </c>
      <c r="AD222">
        <f t="shared" si="74"/>
        <v>65.722302458008571</v>
      </c>
      <c r="AE222">
        <f t="shared" si="75"/>
        <v>0.81863569058618069</v>
      </c>
      <c r="AF222">
        <f t="shared" si="76"/>
        <v>602308.32192425674</v>
      </c>
      <c r="AG222">
        <f t="shared" si="77"/>
        <v>0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20.143655488393843</v>
      </c>
      <c r="Y223">
        <f t="shared" si="68"/>
        <v>65.721595644889234</v>
      </c>
      <c r="Z223">
        <f t="shared" si="69"/>
        <v>1.0318568817250366</v>
      </c>
      <c r="AA223">
        <f t="shared" si="71"/>
        <v>0.81862672259207303</v>
      </c>
      <c r="AB223">
        <f t="shared" si="72"/>
        <v>602308.32192425733</v>
      </c>
      <c r="AC223">
        <f t="shared" si="73"/>
        <v>602692.13621069666</v>
      </c>
      <c r="AD223">
        <f t="shared" si="74"/>
        <v>65.724062389272959</v>
      </c>
      <c r="AE223">
        <f t="shared" si="75"/>
        <v>0.81865802046769687</v>
      </c>
      <c r="AF223">
        <f t="shared" si="76"/>
        <v>603075.83782478375</v>
      </c>
      <c r="AG223">
        <f t="shared" si="77"/>
        <v>0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20.228932916635582</v>
      </c>
      <c r="Y224">
        <f t="shared" si="68"/>
        <v>65.726528409520284</v>
      </c>
      <c r="Z224">
        <f t="shared" si="69"/>
        <v>1.4540147388216786</v>
      </c>
      <c r="AA224">
        <f t="shared" si="71"/>
        <v>0.81868930915552995</v>
      </c>
      <c r="AB224">
        <f t="shared" si="72"/>
        <v>603075.83782478457</v>
      </c>
      <c r="AC224">
        <f t="shared" si="73"/>
        <v>604219.42359818367</v>
      </c>
      <c r="AD224">
        <f t="shared" si="74"/>
        <v>65.733878145795089</v>
      </c>
      <c r="AE224">
        <f t="shared" si="75"/>
        <v>0.81878256208165978</v>
      </c>
      <c r="AF224">
        <f t="shared" si="76"/>
        <v>605362.67366104864</v>
      </c>
      <c r="AG224">
        <f t="shared" si="77"/>
        <v>0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20.349099423976217</v>
      </c>
      <c r="Y225">
        <f t="shared" si="68"/>
        <v>65.741225724484565</v>
      </c>
      <c r="Z225">
        <f t="shared" si="69"/>
        <v>2.2496439702544642</v>
      </c>
      <c r="AA225">
        <f t="shared" si="71"/>
        <v>0.81887578763250191</v>
      </c>
      <c r="AB225">
        <f t="shared" si="72"/>
        <v>605362.67366104876</v>
      </c>
      <c r="AC225">
        <f t="shared" si="73"/>
        <v>607938.05638976826</v>
      </c>
      <c r="AD225">
        <f t="shared" si="74"/>
        <v>65.757754150444242</v>
      </c>
      <c r="AE225">
        <f t="shared" si="75"/>
        <v>0.81908555026940633</v>
      </c>
      <c r="AF225">
        <f t="shared" si="76"/>
        <v>610512.68397299491</v>
      </c>
      <c r="AG225">
        <f t="shared" si="77"/>
        <v>0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20.535020413253445</v>
      </c>
      <c r="Y226">
        <f t="shared" si="68"/>
        <v>65.774261551798858</v>
      </c>
      <c r="Z226">
        <f t="shared" si="69"/>
        <v>7.5578509045066626</v>
      </c>
      <c r="AA226">
        <f t="shared" si="71"/>
        <v>0.81929508156468056</v>
      </c>
      <c r="AB226">
        <f t="shared" si="72"/>
        <v>610512.68397299433</v>
      </c>
      <c r="AC226">
        <f t="shared" si="73"/>
        <v>622642.08445428987</v>
      </c>
      <c r="AD226">
        <f t="shared" si="74"/>
        <v>65.851922591932464</v>
      </c>
      <c r="AE226">
        <f t="shared" si="75"/>
        <v>0.82028108214873519</v>
      </c>
      <c r="AF226">
        <f t="shared" si="76"/>
        <v>634767.93533348292</v>
      </c>
      <c r="AG226">
        <f t="shared" si="77"/>
        <v>0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21.159636190485401</v>
      </c>
      <c r="Y227">
        <f t="shared" si="68"/>
        <v>65.929321210888233</v>
      </c>
      <c r="Z227">
        <f t="shared" si="69"/>
        <v>3.9910588324151073</v>
      </c>
      <c r="AA227">
        <f t="shared" si="71"/>
        <v>0.82126427684111702</v>
      </c>
      <c r="AB227">
        <f t="shared" si="72"/>
        <v>634767.93533348304</v>
      </c>
      <c r="AC227">
        <f t="shared" si="73"/>
        <v>640473.56553351623</v>
      </c>
      <c r="AD227">
        <f t="shared" si="74"/>
        <v>65.965642327246456</v>
      </c>
      <c r="AE227">
        <f t="shared" si="75"/>
        <v>0.82172587849385326</v>
      </c>
      <c r="AF227">
        <f t="shared" si="76"/>
        <v>646177.53396759951</v>
      </c>
      <c r="AG227">
        <f t="shared" si="77"/>
        <v>0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21.489475763412269</v>
      </c>
      <c r="Y228">
        <f t="shared" si="68"/>
        <v>66.001910181744961</v>
      </c>
      <c r="Z228">
        <f t="shared" si="69"/>
        <v>1.6456109703606321</v>
      </c>
      <c r="AA228">
        <f t="shared" si="71"/>
        <v>0.82218689717557536</v>
      </c>
      <c r="AB228">
        <f t="shared" si="72"/>
        <v>646177.53396759974</v>
      </c>
      <c r="AC228">
        <f t="shared" si="73"/>
        <v>647659.69729933282</v>
      </c>
      <c r="AD228">
        <f t="shared" si="74"/>
        <v>66.01132296067675</v>
      </c>
      <c r="AE228">
        <f t="shared" si="75"/>
        <v>0.82230657266278762</v>
      </c>
      <c r="AF228">
        <f t="shared" si="76"/>
        <v>649141.42979931203</v>
      </c>
      <c r="AG228">
        <f t="shared" si="77"/>
        <v>0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21.625476670053644</v>
      </c>
      <c r="Y229">
        <f t="shared" si="68"/>
        <v>66.020733003524072</v>
      </c>
      <c r="Z229">
        <f t="shared" si="69"/>
        <v>1.101756318610255</v>
      </c>
      <c r="AA229">
        <f t="shared" si="71"/>
        <v>0.82242621336301025</v>
      </c>
      <c r="AB229">
        <f t="shared" si="72"/>
        <v>649141.42979931179</v>
      </c>
      <c r="AC229">
        <f t="shared" si="73"/>
        <v>649644.22398875689</v>
      </c>
      <c r="AD229">
        <f t="shared" si="74"/>
        <v>66.023926100028419</v>
      </c>
      <c r="AE229">
        <f t="shared" si="75"/>
        <v>0.82246681087227325</v>
      </c>
      <c r="AF229">
        <f t="shared" si="76"/>
        <v>650146.87202716852</v>
      </c>
      <c r="AG229">
        <f t="shared" si="77"/>
        <v>0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21.716530911261103</v>
      </c>
      <c r="Y230">
        <f t="shared" si="68"/>
        <v>66.027118268370984</v>
      </c>
      <c r="Z230">
        <f t="shared" si="69"/>
        <v>0.81807932802139083</v>
      </c>
      <c r="AA230">
        <f t="shared" si="71"/>
        <v>0.82250739658074767</v>
      </c>
      <c r="AB230">
        <f t="shared" si="72"/>
        <v>650146.87202716875</v>
      </c>
      <c r="AC230">
        <f t="shared" si="73"/>
        <v>650138.90150376188</v>
      </c>
      <c r="AD230">
        <f t="shared" si="74"/>
        <v>66.027067649945067</v>
      </c>
      <c r="AE230">
        <f t="shared" si="75"/>
        <v>0.8225067530104665</v>
      </c>
      <c r="AF230">
        <f t="shared" si="76"/>
        <v>650130.93329720804</v>
      </c>
      <c r="AG230">
        <f t="shared" si="77"/>
        <v>0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21.784140773081052</v>
      </c>
      <c r="Y231">
        <f t="shared" si="68"/>
        <v>66.0270170462328</v>
      </c>
      <c r="Z231">
        <f t="shared" si="69"/>
        <v>0.64025309104384542</v>
      </c>
      <c r="AA231">
        <f t="shared" si="71"/>
        <v>0.8225061096272569</v>
      </c>
      <c r="AB231">
        <f t="shared" si="72"/>
        <v>650130.9332972077</v>
      </c>
      <c r="AC231">
        <f t="shared" si="73"/>
        <v>649802.87786375755</v>
      </c>
      <c r="AD231">
        <f t="shared" si="74"/>
        <v>66.024933663648483</v>
      </c>
      <c r="AE231">
        <f t="shared" si="75"/>
        <v>0.8224796211876968</v>
      </c>
      <c r="AF231">
        <f t="shared" si="76"/>
        <v>649474.91778868984</v>
      </c>
      <c r="AG231">
        <f t="shared" si="77"/>
        <v>0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21.837054251679717</v>
      </c>
      <c r="Y232">
        <f t="shared" si="68"/>
        <v>66.022850886656926</v>
      </c>
      <c r="Z232">
        <f t="shared" si="69"/>
        <v>0.51805358282399294</v>
      </c>
      <c r="AA232">
        <f t="shared" si="71"/>
        <v>0.8224531404477341</v>
      </c>
      <c r="AB232">
        <f t="shared" si="72"/>
        <v>649474.91778868902</v>
      </c>
      <c r="AC232">
        <f t="shared" si="73"/>
        <v>648926.99858496629</v>
      </c>
      <c r="AD232">
        <f t="shared" si="74"/>
        <v>66.019371214594671</v>
      </c>
      <c r="AE232">
        <f t="shared" si="75"/>
        <v>0.82240889937372108</v>
      </c>
      <c r="AF232">
        <f t="shared" si="76"/>
        <v>648379.23864910996</v>
      </c>
      <c r="AG232">
        <f t="shared" si="77"/>
        <v>0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21.879868597367651</v>
      </c>
      <c r="Y233">
        <f t="shared" si="68"/>
        <v>66.015892553995329</v>
      </c>
      <c r="Z233">
        <f t="shared" si="69"/>
        <v>0.42918282727410784</v>
      </c>
      <c r="AA233">
        <f t="shared" si="71"/>
        <v>0.82236467115959977</v>
      </c>
      <c r="AB233">
        <f t="shared" si="72"/>
        <v>648379.23864911054</v>
      </c>
      <c r="AC233">
        <f t="shared" si="73"/>
        <v>647671.51133011666</v>
      </c>
      <c r="AD233">
        <f t="shared" si="74"/>
        <v>66.011397988076013</v>
      </c>
      <c r="AE233">
        <f t="shared" si="75"/>
        <v>0.82230752657242745</v>
      </c>
      <c r="AF233">
        <f t="shared" si="76"/>
        <v>646963.9897316366</v>
      </c>
      <c r="AG233">
        <f t="shared" si="77"/>
        <v>0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21.915338252514271</v>
      </c>
      <c r="Y234">
        <f t="shared" si="68"/>
        <v>66.006904728626552</v>
      </c>
      <c r="Z234">
        <f t="shared" si="69"/>
        <v>0.3619698046967148</v>
      </c>
      <c r="AA234">
        <f t="shared" si="71"/>
        <v>0.82225039859590932</v>
      </c>
      <c r="AB234">
        <f t="shared" si="72"/>
        <v>646963.98973163753</v>
      </c>
      <c r="AC234">
        <f t="shared" si="73"/>
        <v>646135.48466261895</v>
      </c>
      <c r="AD234">
        <f t="shared" si="74"/>
        <v>66.001643139102939</v>
      </c>
      <c r="AE234">
        <f t="shared" si="75"/>
        <v>0.82218350195525602</v>
      </c>
      <c r="AF234">
        <f t="shared" si="76"/>
        <v>645307.22042150679</v>
      </c>
      <c r="AG234">
        <f t="shared" si="77"/>
        <v>0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21.945253112406562</v>
      </c>
      <c r="Y235">
        <f t="shared" si="68"/>
        <v>65.996383079005795</v>
      </c>
      <c r="Z235">
        <f t="shared" si="69"/>
        <v>0</v>
      </c>
      <c r="AA235">
        <f t="shared" si="71"/>
        <v>0.82211662475996095</v>
      </c>
      <c r="AB235">
        <f t="shared" si="72"/>
        <v>645307.22042150656</v>
      </c>
      <c r="AC235">
        <f t="shared" si="73"/>
        <v>643827.41049693862</v>
      </c>
      <c r="AD235">
        <f t="shared" si="74"/>
        <v>65.986985245863664</v>
      </c>
      <c r="AE235">
        <f t="shared" si="75"/>
        <v>0.82199713929576657</v>
      </c>
      <c r="AF235">
        <f t="shared" si="76"/>
        <v>642348.03072004183</v>
      </c>
      <c r="AG235">
        <f t="shared" si="77"/>
        <v>0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21.945253112406562</v>
      </c>
      <c r="Y236">
        <f t="shared" si="68"/>
        <v>65.977574868571836</v>
      </c>
      <c r="Z236">
        <f t="shared" si="69"/>
        <v>0</v>
      </c>
      <c r="AA236">
        <f t="shared" si="71"/>
        <v>0.82187752803961101</v>
      </c>
      <c r="AB236">
        <f t="shared" si="72"/>
        <v>642348.03072004113</v>
      </c>
      <c r="AC236">
        <f t="shared" si="73"/>
        <v>640868.65116956981</v>
      </c>
      <c r="AD236">
        <f t="shared" si="74"/>
        <v>65.968157378319773</v>
      </c>
      <c r="AE236">
        <f t="shared" si="75"/>
        <v>0.82175784204146862</v>
      </c>
      <c r="AF236">
        <f t="shared" si="76"/>
        <v>639389.7024886919</v>
      </c>
      <c r="AG236">
        <f t="shared" si="77"/>
        <v>0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21.945253112406562</v>
      </c>
      <c r="Y237">
        <f t="shared" si="68"/>
        <v>65.958742630913662</v>
      </c>
      <c r="Z237">
        <f t="shared" si="69"/>
        <v>0</v>
      </c>
      <c r="AA237">
        <f t="shared" si="71"/>
        <v>0.82163819090189749</v>
      </c>
      <c r="AB237">
        <f t="shared" si="72"/>
        <v>639389.70248869143</v>
      </c>
      <c r="AC237">
        <f t="shared" si="73"/>
        <v>637910.75374506798</v>
      </c>
      <c r="AD237">
        <f t="shared" si="74"/>
        <v>65.949327883108126</v>
      </c>
      <c r="AE237">
        <f t="shared" si="75"/>
        <v>0.8215185397572502</v>
      </c>
      <c r="AF237">
        <f t="shared" si="76"/>
        <v>636432.23574556538</v>
      </c>
      <c r="AG237">
        <f t="shared" si="77"/>
        <v>0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21.945253112406562</v>
      </c>
      <c r="Y238">
        <f t="shared" si="68"/>
        <v>65.939915877349776</v>
      </c>
      <c r="Z238">
        <f t="shared" si="69"/>
        <v>0</v>
      </c>
      <c r="AA238">
        <f t="shared" si="71"/>
        <v>0.82139892346102272</v>
      </c>
      <c r="AB238">
        <f t="shared" si="72"/>
        <v>636432.23574556469</v>
      </c>
      <c r="AC238">
        <f t="shared" si="73"/>
        <v>634953.71768333483</v>
      </c>
      <c r="AD238">
        <f t="shared" si="74"/>
        <v>65.93050387119213</v>
      </c>
      <c r="AE238">
        <f t="shared" si="75"/>
        <v>0.82127930715972064</v>
      </c>
      <c r="AF238">
        <f t="shared" si="76"/>
        <v>633475.63023978972</v>
      </c>
      <c r="AG238">
        <f t="shared" si="77"/>
        <v>0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21.945253112406562</v>
      </c>
      <c r="Y239">
        <f t="shared" si="68"/>
        <v>65.921085287892652</v>
      </c>
      <c r="Z239">
        <f t="shared" si="69"/>
        <v>0</v>
      </c>
      <c r="AA239">
        <f t="shared" si="71"/>
        <v>0.82115962780063156</v>
      </c>
      <c r="AB239">
        <f t="shared" si="72"/>
        <v>633475.63023979031</v>
      </c>
      <c r="AC239">
        <f t="shared" si="73"/>
        <v>631997.5429097492</v>
      </c>
      <c r="AD239">
        <f t="shared" si="74"/>
        <v>65.911653572910097</v>
      </c>
      <c r="AE239">
        <f t="shared" si="75"/>
        <v>0.82103981048583208</v>
      </c>
      <c r="AF239">
        <f t="shared" si="76"/>
        <v>630519.8869220413</v>
      </c>
      <c r="AG239">
        <f t="shared" si="77"/>
        <v>0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21.945253112406562</v>
      </c>
      <c r="Y240">
        <f t="shared" si="68"/>
        <v>65.902224610334557</v>
      </c>
      <c r="Z240">
        <f t="shared" si="69"/>
        <v>0</v>
      </c>
      <c r="AA240">
        <f t="shared" si="71"/>
        <v>0.82092002813667975</v>
      </c>
      <c r="AB240">
        <f t="shared" si="72"/>
        <v>630519.88692204177</v>
      </c>
      <c r="AC240">
        <f t="shared" si="73"/>
        <v>629042.23087139579</v>
      </c>
      <c r="AD240">
        <f t="shared" si="74"/>
        <v>65.892795647357403</v>
      </c>
      <c r="AE240">
        <f t="shared" si="75"/>
        <v>0.82080024578242539</v>
      </c>
      <c r="AF240">
        <f t="shared" si="76"/>
        <v>627565.00603722502</v>
      </c>
      <c r="AG240">
        <f t="shared" si="77"/>
        <v>0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21.945253112406562</v>
      </c>
      <c r="Y241">
        <f t="shared" si="68"/>
        <v>65.883369435984179</v>
      </c>
      <c r="Z241">
        <f t="shared" si="69"/>
        <v>0</v>
      </c>
      <c r="AA241">
        <f t="shared" si="71"/>
        <v>0.82068049838361601</v>
      </c>
      <c r="AB241">
        <f t="shared" si="72"/>
        <v>627565.00603722455</v>
      </c>
      <c r="AC241">
        <f t="shared" si="73"/>
        <v>626087.78114013409</v>
      </c>
      <c r="AD241">
        <f t="shared" si="74"/>
        <v>65.873943224209455</v>
      </c>
      <c r="AE241">
        <f t="shared" si="75"/>
        <v>0.82056075097970615</v>
      </c>
      <c r="AF241">
        <f t="shared" si="76"/>
        <v>624610.98733369762</v>
      </c>
      <c r="AG241">
        <f t="shared" si="77"/>
        <v>0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21.945253112406562</v>
      </c>
      <c r="Y242">
        <f t="shared" si="68"/>
        <v>65.86451622712633</v>
      </c>
      <c r="Z242">
        <f t="shared" si="69"/>
        <v>0</v>
      </c>
      <c r="AA242">
        <f t="shared" si="71"/>
        <v>0.82044100138106857</v>
      </c>
      <c r="AB242">
        <f t="shared" si="72"/>
        <v>624610.9873336975</v>
      </c>
      <c r="AC242">
        <f t="shared" si="73"/>
        <v>623134.19353121158</v>
      </c>
      <c r="AD242">
        <f t="shared" si="74"/>
        <v>65.85507025465121</v>
      </c>
      <c r="AE242">
        <f t="shared" si="75"/>
        <v>0.82032105248278708</v>
      </c>
      <c r="AF242">
        <f t="shared" si="76"/>
        <v>621657.83154475945</v>
      </c>
      <c r="AG242">
        <f t="shared" si="77"/>
        <v>0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21.945253112406562</v>
      </c>
      <c r="Y243">
        <f t="shared" si="68"/>
        <v>65.845627044188205</v>
      </c>
      <c r="Z243">
        <f t="shared" si="69"/>
        <v>0</v>
      </c>
      <c r="AA243">
        <f t="shared" si="71"/>
        <v>0.8202011386576874</v>
      </c>
      <c r="AB243">
        <f t="shared" si="72"/>
        <v>621657.83154475945</v>
      </c>
      <c r="AC243">
        <f t="shared" si="73"/>
        <v>620181.46949517564</v>
      </c>
      <c r="AD243">
        <f t="shared" si="74"/>
        <v>65.836183833321385</v>
      </c>
      <c r="AE243">
        <f t="shared" si="75"/>
        <v>0.82008122482745993</v>
      </c>
      <c r="AF243">
        <f t="shared" si="76"/>
        <v>618705.53913538065</v>
      </c>
      <c r="AG243">
        <f t="shared" si="77"/>
        <v>0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21.945253112406562</v>
      </c>
      <c r="Y244">
        <f t="shared" si="68"/>
        <v>65.826743383659192</v>
      </c>
      <c r="Z244">
        <f t="shared" si="69"/>
        <v>0</v>
      </c>
      <c r="AA244">
        <f t="shared" si="71"/>
        <v>0.81996134606016047</v>
      </c>
      <c r="AB244">
        <f t="shared" si="72"/>
        <v>618705.53913538042</v>
      </c>
      <c r="AC244">
        <f t="shared" si="73"/>
        <v>617229.60871247214</v>
      </c>
      <c r="AD244">
        <f t="shared" si="74"/>
        <v>65.817302933593311</v>
      </c>
      <c r="AE244">
        <f t="shared" si="75"/>
        <v>0.81984146728773488</v>
      </c>
      <c r="AF244">
        <f t="shared" si="76"/>
        <v>615754.10985314462</v>
      </c>
      <c r="AG244">
        <f t="shared" si="77"/>
        <v>0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21.945253112406562</v>
      </c>
      <c r="Y245">
        <f t="shared" si="68"/>
        <v>65.807865243924766</v>
      </c>
      <c r="Z245">
        <f t="shared" si="69"/>
        <v>0</v>
      </c>
      <c r="AA245">
        <f t="shared" si="71"/>
        <v>0.81972162356798595</v>
      </c>
      <c r="AB245">
        <f t="shared" si="72"/>
        <v>615754.10985314404</v>
      </c>
      <c r="AC245">
        <f t="shared" si="73"/>
        <v>614278.61093072162</v>
      </c>
      <c r="AD245">
        <f t="shared" si="74"/>
        <v>65.798407050809431</v>
      </c>
      <c r="AE245">
        <f t="shared" si="75"/>
        <v>0.8196015645521626</v>
      </c>
      <c r="AF245">
        <f t="shared" si="76"/>
        <v>612803.54422075627</v>
      </c>
      <c r="AG245">
        <f t="shared" si="77"/>
        <v>0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21.945253112406562</v>
      </c>
      <c r="Y246">
        <f t="shared" si="68"/>
        <v>65.788949559417318</v>
      </c>
      <c r="Z246">
        <f t="shared" si="69"/>
        <v>0</v>
      </c>
      <c r="AA246">
        <f t="shared" si="71"/>
        <v>0.81948151898115695</v>
      </c>
      <c r="AB246">
        <f t="shared" si="72"/>
        <v>612803.54422075546</v>
      </c>
      <c r="AC246">
        <f t="shared" si="73"/>
        <v>611328.47748658934</v>
      </c>
      <c r="AD246">
        <f t="shared" si="74"/>
        <v>65.779492067870052</v>
      </c>
      <c r="AE246">
        <f t="shared" si="75"/>
        <v>0.81936147340818188</v>
      </c>
      <c r="AF246">
        <f t="shared" si="76"/>
        <v>609853.84291648597</v>
      </c>
      <c r="AG246">
        <f t="shared" si="77"/>
        <v>0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21.945253112406562</v>
      </c>
      <c r="Y247">
        <f t="shared" si="68"/>
        <v>65.77003734717232</v>
      </c>
      <c r="Z247">
        <f t="shared" si="69"/>
        <v>0</v>
      </c>
      <c r="AA247">
        <f t="shared" si="71"/>
        <v>0.81924146300607836</v>
      </c>
      <c r="AB247">
        <f t="shared" si="72"/>
        <v>609853.8429164862</v>
      </c>
      <c r="AC247">
        <f t="shared" si="73"/>
        <v>608379.20828307525</v>
      </c>
      <c r="AD247">
        <f t="shared" si="74"/>
        <v>65.760582626068683</v>
      </c>
      <c r="AE247">
        <f t="shared" si="75"/>
        <v>0.81912145259882263</v>
      </c>
      <c r="AF247">
        <f t="shared" si="76"/>
        <v>606905.0056871305</v>
      </c>
      <c r="AG247">
        <f t="shared" si="77"/>
        <v>0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21.945253112406562</v>
      </c>
      <c r="Y248">
        <f t="shared" si="68"/>
        <v>65.751130675002898</v>
      </c>
      <c r="Z248">
        <f t="shared" si="69"/>
        <v>0</v>
      </c>
      <c r="AA248">
        <f t="shared" si="71"/>
        <v>0.81900147735213558</v>
      </c>
      <c r="AB248">
        <f t="shared" si="72"/>
        <v>606905.00568713027</v>
      </c>
      <c r="AC248">
        <f t="shared" si="73"/>
        <v>605430.80302789644</v>
      </c>
      <c r="AD248">
        <f t="shared" si="74"/>
        <v>65.741663586593859</v>
      </c>
      <c r="AE248">
        <f t="shared" si="75"/>
        <v>0.81888134319550532</v>
      </c>
      <c r="AF248">
        <f t="shared" si="76"/>
        <v>603957.0328516264</v>
      </c>
      <c r="AG248">
        <f t="shared" si="77"/>
        <v>0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21.945253112406562</v>
      </c>
      <c r="Y249">
        <f t="shared" si="68"/>
        <v>65.732191781000239</v>
      </c>
      <c r="Z249">
        <f t="shared" si="69"/>
        <v>0</v>
      </c>
      <c r="AA249">
        <f t="shared" si="71"/>
        <v>0.81876116560622691</v>
      </c>
      <c r="AB249">
        <f t="shared" si="72"/>
        <v>603957.03285162535</v>
      </c>
      <c r="AC249">
        <f t="shared" si="73"/>
        <v>602483.26275353413</v>
      </c>
      <c r="AD249">
        <f t="shared" si="74"/>
        <v>65.722719975909072</v>
      </c>
      <c r="AE249">
        <f t="shared" si="75"/>
        <v>0.81864098802332363</v>
      </c>
      <c r="AF249">
        <f t="shared" si="76"/>
        <v>601009.92529474141</v>
      </c>
      <c r="AG249">
        <f t="shared" si="77"/>
        <v>0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21.945253112406562</v>
      </c>
      <c r="Y250">
        <f t="shared" si="68"/>
        <v>65.713250951356827</v>
      </c>
      <c r="Z250">
        <f t="shared" si="69"/>
        <v>0</v>
      </c>
      <c r="AA250">
        <f t="shared" si="71"/>
        <v>0.81852084571969852</v>
      </c>
      <c r="AB250">
        <f t="shared" si="72"/>
        <v>601009.92529474164</v>
      </c>
      <c r="AC250">
        <f t="shared" si="73"/>
        <v>599536.58777244622</v>
      </c>
      <c r="AD250">
        <f t="shared" si="74"/>
        <v>65.703781926396445</v>
      </c>
      <c r="AE250">
        <f t="shared" si="75"/>
        <v>0.81840070341089499</v>
      </c>
      <c r="AF250">
        <f t="shared" si="76"/>
        <v>598063.68276246241</v>
      </c>
      <c r="AG250">
        <f t="shared" si="77"/>
        <v>0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21.945253112406562</v>
      </c>
      <c r="Y251">
        <f t="shared" si="68"/>
        <v>65.694315681158855</v>
      </c>
      <c r="Z251">
        <f t="shared" si="69"/>
        <v>0</v>
      </c>
      <c r="AA251">
        <f t="shared" si="71"/>
        <v>0.81828059637101469</v>
      </c>
      <c r="AB251">
        <f t="shared" si="72"/>
        <v>598063.68276246241</v>
      </c>
      <c r="AC251">
        <f t="shared" si="73"/>
        <v>596590.77768899454</v>
      </c>
      <c r="AD251">
        <f t="shared" si="74"/>
        <v>65.684839484651562</v>
      </c>
      <c r="AE251">
        <f t="shared" si="75"/>
        <v>0.81816038488973053</v>
      </c>
      <c r="AF251">
        <f t="shared" si="76"/>
        <v>595118.30537685938</v>
      </c>
      <c r="AG251">
        <f t="shared" si="77"/>
        <v>0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21.945253112406562</v>
      </c>
      <c r="Y252">
        <f t="shared" si="68"/>
        <v>65.675353331939462</v>
      </c>
      <c r="Z252">
        <f t="shared" si="69"/>
        <v>0</v>
      </c>
      <c r="AA252">
        <f t="shared" si="71"/>
        <v>0.81804007501484388</v>
      </c>
      <c r="AB252">
        <f t="shared" si="72"/>
        <v>595118.30537685868</v>
      </c>
      <c r="AC252">
        <f t="shared" si="73"/>
        <v>593645.83324183198</v>
      </c>
      <c r="AD252">
        <f t="shared" si="74"/>
        <v>65.665867180368352</v>
      </c>
      <c r="AE252">
        <f t="shared" si="75"/>
        <v>0.8179197651544281</v>
      </c>
      <c r="AF252">
        <f t="shared" si="76"/>
        <v>592173.79422230273</v>
      </c>
      <c r="AG252">
        <f t="shared" si="77"/>
        <v>0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21.945253112406562</v>
      </c>
      <c r="Y253">
        <f t="shared" si="68"/>
        <v>65.656383819070271</v>
      </c>
      <c r="Z253">
        <f t="shared" si="69"/>
        <v>0</v>
      </c>
      <c r="AA253">
        <f t="shared" si="71"/>
        <v>0.81779949068216262</v>
      </c>
      <c r="AB253">
        <f t="shared" si="72"/>
        <v>592173.79422230355</v>
      </c>
      <c r="AC253">
        <f t="shared" si="73"/>
        <v>590701.75513907569</v>
      </c>
      <c r="AD253">
        <f t="shared" si="74"/>
        <v>65.646900457361809</v>
      </c>
      <c r="AE253">
        <f t="shared" si="75"/>
        <v>0.81767921620469253</v>
      </c>
      <c r="AF253">
        <f t="shared" si="76"/>
        <v>589230.14904396667</v>
      </c>
      <c r="AG253">
        <f t="shared" si="77"/>
        <v>0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21.945253112406562</v>
      </c>
      <c r="Y254">
        <f t="shared" si="68"/>
        <v>65.637419885105743</v>
      </c>
      <c r="Z254">
        <f t="shared" si="69"/>
        <v>0</v>
      </c>
      <c r="AA254">
        <f t="shared" si="71"/>
        <v>0.81755897710496495</v>
      </c>
      <c r="AB254">
        <f t="shared" si="72"/>
        <v>589230.14904396632</v>
      </c>
      <c r="AC254">
        <f t="shared" si="73"/>
        <v>587758.54288517742</v>
      </c>
      <c r="AD254">
        <f t="shared" si="74"/>
        <v>65.627934366069539</v>
      </c>
      <c r="AE254">
        <f t="shared" si="75"/>
        <v>0.81743868609989168</v>
      </c>
      <c r="AF254">
        <f t="shared" si="76"/>
        <v>586287.36977400666</v>
      </c>
      <c r="AG254">
        <f t="shared" si="77"/>
        <v>0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21.945253112406562</v>
      </c>
      <c r="Y255">
        <f t="shared" si="68"/>
        <v>65.618433833249782</v>
      </c>
      <c r="Z255">
        <f t="shared" si="69"/>
        <v>0</v>
      </c>
      <c r="AA255">
        <f t="shared" si="71"/>
        <v>0.81731824367166384</v>
      </c>
      <c r="AB255">
        <f t="shared" si="72"/>
        <v>586287.36977400607</v>
      </c>
      <c r="AC255">
        <f t="shared" si="73"/>
        <v>584816.19693539711</v>
      </c>
      <c r="AD255">
        <f t="shared" si="74"/>
        <v>65.608933302190181</v>
      </c>
      <c r="AE255">
        <f t="shared" si="75"/>
        <v>0.81719780126575037</v>
      </c>
      <c r="AF255">
        <f t="shared" si="76"/>
        <v>583345.45768944942</v>
      </c>
      <c r="AG255">
        <f t="shared" si="77"/>
        <v>0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21.945253112406562</v>
      </c>
      <c r="Y256">
        <f t="shared" si="68"/>
        <v>65.599435571182639</v>
      </c>
      <c r="Z256">
        <f t="shared" si="69"/>
        <v>0</v>
      </c>
      <c r="AA256">
        <f t="shared" si="71"/>
        <v>0.81707739435732685</v>
      </c>
      <c r="AB256">
        <f t="shared" si="72"/>
        <v>583345.45768944954</v>
      </c>
      <c r="AC256">
        <f t="shared" si="73"/>
        <v>581874.71837960638</v>
      </c>
      <c r="AD256">
        <f t="shared" si="74"/>
        <v>65.58993783976247</v>
      </c>
      <c r="AE256">
        <f t="shared" si="75"/>
        <v>0.81695698744367229</v>
      </c>
      <c r="AF256">
        <f t="shared" si="76"/>
        <v>580404.41253465228</v>
      </c>
      <c r="AG256">
        <f t="shared" si="77"/>
        <v>0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21.945253112406562</v>
      </c>
      <c r="Y257">
        <f t="shared" si="68"/>
        <v>65.58044290756925</v>
      </c>
      <c r="Z257">
        <f t="shared" si="69"/>
        <v>0</v>
      </c>
      <c r="AA257">
        <f t="shared" si="71"/>
        <v>0.81683661601704749</v>
      </c>
      <c r="AB257">
        <f t="shared" si="72"/>
        <v>580404.41253465181</v>
      </c>
      <c r="AC257">
        <f t="shared" si="73"/>
        <v>578934.10662582109</v>
      </c>
      <c r="AD257">
        <f t="shared" si="74"/>
        <v>65.570947849935209</v>
      </c>
      <c r="AE257">
        <f t="shared" si="75"/>
        <v>0.81671624327365244</v>
      </c>
      <c r="AF257">
        <f t="shared" si="76"/>
        <v>577464.23405886663</v>
      </c>
      <c r="AG257">
        <f t="shared" si="77"/>
        <v>0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21.945253112406562</v>
      </c>
      <c r="Y258">
        <f t="shared" si="68"/>
        <v>65.561432903946496</v>
      </c>
      <c r="Z258">
        <f t="shared" si="69"/>
        <v>0</v>
      </c>
      <c r="AA258">
        <f t="shared" si="71"/>
        <v>0.81659566802395556</v>
      </c>
      <c r="AB258">
        <f t="shared" si="72"/>
        <v>577464.23405886639</v>
      </c>
      <c r="AC258">
        <f t="shared" si="73"/>
        <v>575994.36185642332</v>
      </c>
      <c r="AD258">
        <f t="shared" si="74"/>
        <v>65.551917960317382</v>
      </c>
      <c r="AE258">
        <f t="shared" si="75"/>
        <v>0.81647509280415997</v>
      </c>
      <c r="AF258">
        <f t="shared" si="76"/>
        <v>574524.92372477136</v>
      </c>
      <c r="AG258">
        <f t="shared" si="77"/>
        <v>0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21.945253112406562</v>
      </c>
      <c r="Y259">
        <f t="shared" si="68"/>
        <v>65.54240582656459</v>
      </c>
      <c r="Z259">
        <f t="shared" si="69"/>
        <v>0</v>
      </c>
      <c r="AA259">
        <f t="shared" si="71"/>
        <v>0.81635455319166472</v>
      </c>
      <c r="AB259">
        <f t="shared" si="72"/>
        <v>574524.92372477043</v>
      </c>
      <c r="AC259">
        <f t="shared" si="73"/>
        <v>573055.48552902543</v>
      </c>
      <c r="AD259">
        <f t="shared" si="74"/>
        <v>65.532893692396911</v>
      </c>
      <c r="AE259">
        <f t="shared" si="75"/>
        <v>0.81623401357391201</v>
      </c>
      <c r="AF259">
        <f t="shared" si="76"/>
        <v>571586.48127590434</v>
      </c>
      <c r="AG259">
        <f t="shared" si="77"/>
        <v>0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21.945253112406562</v>
      </c>
      <c r="Y260">
        <f t="shared" si="68"/>
        <v>65.523384367275895</v>
      </c>
      <c r="Z260">
        <f t="shared" ref="Z260:Z271" si="81">(V261-V260)*43560/3600</f>
        <v>0</v>
      </c>
      <c r="AA260">
        <f t="shared" si="71"/>
        <v>0.81611350955294593</v>
      </c>
      <c r="AB260">
        <f t="shared" si="72"/>
        <v>571586.48127590481</v>
      </c>
      <c r="AC260">
        <f t="shared" si="73"/>
        <v>570117.47695870954</v>
      </c>
      <c r="AD260">
        <f t="shared" si="74"/>
        <v>65.513875041740107</v>
      </c>
      <c r="AE260">
        <f t="shared" si="75"/>
        <v>0.81599300552672371</v>
      </c>
      <c r="AF260">
        <f t="shared" si="76"/>
        <v>568648.90645600855</v>
      </c>
      <c r="AG260">
        <f t="shared" si="77"/>
        <v>0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21.945253112406562</v>
      </c>
      <c r="Y261">
        <f t="shared" si="68"/>
        <v>65.504350162138806</v>
      </c>
      <c r="Z261">
        <f t="shared" si="81"/>
        <v>0</v>
      </c>
      <c r="AA261">
        <f t="shared" si="71"/>
        <v>0.81587234451550206</v>
      </c>
      <c r="AB261">
        <f t="shared" si="72"/>
        <v>568648.90645600797</v>
      </c>
      <c r="AC261">
        <f t="shared" si="73"/>
        <v>567180.33623588004</v>
      </c>
      <c r="AD261">
        <f t="shared" si="74"/>
        <v>65.494820772786639</v>
      </c>
      <c r="AE261">
        <f t="shared" si="75"/>
        <v>0.81575163621304203</v>
      </c>
      <c r="AF261">
        <f t="shared" si="76"/>
        <v>565712.20056564105</v>
      </c>
      <c r="AG261">
        <f t="shared" si="77"/>
        <v>0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21.945253112406562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65.48529420318053</v>
      </c>
      <c r="Z262">
        <f t="shared" si="81"/>
        <v>0</v>
      </c>
      <c r="AA262">
        <f t="shared" si="71"/>
        <v>0.81563096362816556</v>
      </c>
      <c r="AB262">
        <f t="shared" si="72"/>
        <v>565712.20056564128</v>
      </c>
      <c r="AC262">
        <f t="shared" si="73"/>
        <v>564244.06483111053</v>
      </c>
      <c r="AD262">
        <f t="shared" si="74"/>
        <v>65.475767633157233</v>
      </c>
      <c r="AE262">
        <f t="shared" si="75"/>
        <v>0.81551029103800443</v>
      </c>
      <c r="AF262">
        <f t="shared" si="76"/>
        <v>562776.36351790442</v>
      </c>
      <c r="AG262">
        <f t="shared" si="77"/>
        <v>0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21.945253112406562</v>
      </c>
      <c r="Y263">
        <f t="shared" si="83"/>
        <v>65.46624388204576</v>
      </c>
      <c r="Z263">
        <f t="shared" si="81"/>
        <v>0</v>
      </c>
      <c r="AA263">
        <f t="shared" si="71"/>
        <v>0.81538965415485976</v>
      </c>
      <c r="AB263">
        <f t="shared" si="72"/>
        <v>562776.36351790442</v>
      </c>
      <c r="AC263">
        <f t="shared" si="73"/>
        <v>561308.66214042564</v>
      </c>
      <c r="AD263">
        <f t="shared" si="74"/>
        <v>65.456720130517226</v>
      </c>
      <c r="AE263">
        <f t="shared" si="75"/>
        <v>0.81526901726643219</v>
      </c>
      <c r="AF263">
        <f t="shared" si="76"/>
        <v>559841.39505574526</v>
      </c>
      <c r="AG263">
        <f t="shared" si="77"/>
        <v>0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21.945253112406562</v>
      </c>
      <c r="Y264">
        <f t="shared" si="83"/>
        <v>65.447185222798737</v>
      </c>
      <c r="Z264">
        <f t="shared" si="81"/>
        <v>0</v>
      </c>
      <c r="AA264">
        <f t="shared" si="71"/>
        <v>0.81514826955837549</v>
      </c>
      <c r="AB264">
        <f t="shared" si="72"/>
        <v>559841.39505574608</v>
      </c>
      <c r="AC264">
        <f t="shared" si="73"/>
        <v>558374.12817054102</v>
      </c>
      <c r="AD264">
        <f t="shared" si="74"/>
        <v>65.4376413544977</v>
      </c>
      <c r="AE264">
        <f t="shared" si="75"/>
        <v>0.81502742790407512</v>
      </c>
      <c r="AF264">
        <f t="shared" si="76"/>
        <v>556907.29631529143</v>
      </c>
      <c r="AG264">
        <f t="shared" si="77"/>
        <v>0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21.945253112406562</v>
      </c>
      <c r="Y265">
        <f t="shared" si="83"/>
        <v>65.428100315858146</v>
      </c>
      <c r="Z265">
        <f t="shared" si="81"/>
        <v>0</v>
      </c>
      <c r="AA265">
        <f t="shared" si="71"/>
        <v>0.81490662207811637</v>
      </c>
      <c r="AB265">
        <f t="shared" si="72"/>
        <v>556907.29631529097</v>
      </c>
      <c r="AC265">
        <f t="shared" si="73"/>
        <v>555440.46439555031</v>
      </c>
      <c r="AD265">
        <f t="shared" si="74"/>
        <v>65.418559276799115</v>
      </c>
      <c r="AE265">
        <f t="shared" si="75"/>
        <v>0.81478581624684643</v>
      </c>
      <c r="AF265">
        <f t="shared" si="76"/>
        <v>553974.06737680233</v>
      </c>
      <c r="AG265">
        <f t="shared" si="77"/>
        <v>0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21.945253112406562</v>
      </c>
      <c r="Y266">
        <f t="shared" si="83"/>
        <v>65.40902106656273</v>
      </c>
      <c r="Z266">
        <f t="shared" si="81"/>
        <v>0</v>
      </c>
      <c r="AA266">
        <f t="shared" si="71"/>
        <v>0.81466504623329705</v>
      </c>
      <c r="AB266">
        <f t="shared" si="72"/>
        <v>553974.06737680209</v>
      </c>
      <c r="AC266">
        <f t="shared" si="73"/>
        <v>552507.67029358214</v>
      </c>
      <c r="AD266">
        <f t="shared" si="74"/>
        <v>65.399482855906982</v>
      </c>
      <c r="AE266">
        <f t="shared" si="75"/>
        <v>0.81454427621443781</v>
      </c>
      <c r="AF266">
        <f t="shared" si="76"/>
        <v>551041.70798243012</v>
      </c>
      <c r="AG266">
        <f t="shared" si="77"/>
        <v>0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21.945253112406562</v>
      </c>
      <c r="Y267">
        <f t="shared" si="83"/>
        <v>65.389937698831673</v>
      </c>
      <c r="Z267">
        <f t="shared" si="81"/>
        <v>0</v>
      </c>
      <c r="AA267">
        <f t="shared" si="71"/>
        <v>0.81442343954656926</v>
      </c>
      <c r="AB267">
        <f t="shared" si="72"/>
        <v>551041.70798242965</v>
      </c>
      <c r="AC267">
        <f t="shared" si="73"/>
        <v>549575.74579124583</v>
      </c>
      <c r="AD267">
        <f t="shared" si="74"/>
        <v>65.380379318283744</v>
      </c>
      <c r="AE267">
        <f t="shared" si="75"/>
        <v>0.8143024642708615</v>
      </c>
      <c r="AF267">
        <f t="shared" si="76"/>
        <v>548110.21911105455</v>
      </c>
      <c r="AG267">
        <f t="shared" si="77"/>
        <v>0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21.945253112406562</v>
      </c>
      <c r="Y268">
        <f t="shared" si="83"/>
        <v>65.370823777358709</v>
      </c>
      <c r="Z268">
        <f t="shared" si="81"/>
        <v>0</v>
      </c>
      <c r="AA268">
        <f t="shared" si="71"/>
        <v>0.8141815249347315</v>
      </c>
      <c r="AB268">
        <f t="shared" si="72"/>
        <v>548110.21911105397</v>
      </c>
      <c r="AC268">
        <f t="shared" si="73"/>
        <v>546644.69236617151</v>
      </c>
      <c r="AD268">
        <f t="shared" si="74"/>
        <v>65.361268236011881</v>
      </c>
      <c r="AE268">
        <f t="shared" si="75"/>
        <v>0.81406058559326322</v>
      </c>
      <c r="AF268">
        <f t="shared" si="76"/>
        <v>545179.60100291821</v>
      </c>
      <c r="AG268">
        <f t="shared" si="77"/>
        <v>0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21.945253112406562</v>
      </c>
      <c r="Y269">
        <f t="shared" si="83"/>
        <v>65.351715533444462</v>
      </c>
      <c r="Z269">
        <f t="shared" si="81"/>
        <v>0</v>
      </c>
      <c r="AA269">
        <f t="shared" si="71"/>
        <v>0.81393968218069723</v>
      </c>
      <c r="AB269">
        <f t="shared" si="72"/>
        <v>545179.60100291879</v>
      </c>
      <c r="AC269">
        <f t="shared" si="73"/>
        <v>543714.50957499351</v>
      </c>
      <c r="AD269">
        <f t="shared" si="74"/>
        <v>65.342162830455365</v>
      </c>
      <c r="AE269">
        <f t="shared" si="75"/>
        <v>0.81381877876279429</v>
      </c>
      <c r="AF269">
        <f t="shared" si="76"/>
        <v>542249.85339937278</v>
      </c>
      <c r="AG269">
        <f t="shared" si="77"/>
        <v>0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21.945253112406562</v>
      </c>
      <c r="Y270">
        <f t="shared" si="83"/>
        <v>65.332607201094845</v>
      </c>
      <c r="Z270">
        <f t="shared" si="81"/>
        <v>0</v>
      </c>
      <c r="AA270">
        <f t="shared" si="71"/>
        <v>0.81369785085628499</v>
      </c>
      <c r="AB270">
        <f t="shared" si="72"/>
        <v>542249.85339937266</v>
      </c>
      <c r="AC270">
        <f t="shared" si="73"/>
        <v>540785.1972678313</v>
      </c>
      <c r="AD270">
        <f t="shared" si="74"/>
        <v>65.323034274929924</v>
      </c>
      <c r="AE270">
        <f t="shared" si="75"/>
        <v>0.81357674168921468</v>
      </c>
      <c r="AF270">
        <f t="shared" si="76"/>
        <v>539320.97712929151</v>
      </c>
      <c r="AG270">
        <f t="shared" si="77"/>
        <v>0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21.945253112406562</v>
      </c>
      <c r="Y271">
        <f t="shared" si="83"/>
        <v>65.313464198395508</v>
      </c>
      <c r="Z271">
        <f t="shared" si="81"/>
        <v>0</v>
      </c>
      <c r="AA271">
        <f t="shared" si="71"/>
        <v>0.81345566857343854</v>
      </c>
      <c r="AB271">
        <f t="shared" si="72"/>
        <v>539320.97712929116</v>
      </c>
      <c r="AC271">
        <f t="shared" si="73"/>
        <v>537856.75692585902</v>
      </c>
      <c r="AD271">
        <f t="shared" si="74"/>
        <v>65.303894121436969</v>
      </c>
      <c r="AE271">
        <f t="shared" si="75"/>
        <v>0.81333459545229658</v>
      </c>
      <c r="AF271">
        <f t="shared" si="76"/>
        <v>536392.97258566285</v>
      </c>
      <c r="AG271">
        <f t="shared" si="77"/>
        <v>0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21.945253112406562</v>
      </c>
      <c r="Y272">
        <f t="shared" si="83"/>
        <v>65.294326893260802</v>
      </c>
      <c r="Z272">
        <f t="shared" ref="Z272:Z307" si="86">(V273-V272)*43560/3600</f>
        <v>0</v>
      </c>
      <c r="AA272">
        <f t="shared" si="71"/>
        <v>0.81321355837171905</v>
      </c>
      <c r="AB272">
        <f t="shared" si="72"/>
        <v>536392.97258566273</v>
      </c>
      <c r="AC272">
        <f t="shared" si="73"/>
        <v>534929.18818059366</v>
      </c>
      <c r="AD272">
        <f t="shared" si="74"/>
        <v>65.284759664660626</v>
      </c>
      <c r="AE272">
        <f t="shared" si="75"/>
        <v>0.81309252128577714</v>
      </c>
      <c r="AF272">
        <f t="shared" si="76"/>
        <v>533465.83950903395</v>
      </c>
      <c r="AG272">
        <f t="shared" si="77"/>
        <v>0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21.945253112406562</v>
      </c>
      <c r="Y273">
        <f t="shared" si="83"/>
        <v>65.275193338385051</v>
      </c>
      <c r="Z273">
        <f t="shared" si="86"/>
        <v>0</v>
      </c>
      <c r="AA273">
        <f t="shared" si="71"/>
        <v>0.81297149984583172</v>
      </c>
      <c r="AB273">
        <f t="shared" si="72"/>
        <v>533465.83950903441</v>
      </c>
      <c r="AC273">
        <f t="shared" si="73"/>
        <v>532002.49080931197</v>
      </c>
      <c r="AD273">
        <f t="shared" si="74"/>
        <v>65.265605833161018</v>
      </c>
      <c r="AE273">
        <f t="shared" si="75"/>
        <v>0.81285025651705822</v>
      </c>
      <c r="AF273">
        <f t="shared" si="76"/>
        <v>530539.57858557301</v>
      </c>
      <c r="AG273">
        <f t="shared" si="77"/>
        <v>0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21.945253112406562</v>
      </c>
      <c r="Y274">
        <f t="shared" si="83"/>
        <v>65.256021187621599</v>
      </c>
      <c r="Z274">
        <f t="shared" si="86"/>
        <v>0</v>
      </c>
      <c r="AA274">
        <f t="shared" si="71"/>
        <v>0.81272904935177803</v>
      </c>
      <c r="AB274">
        <f t="shared" si="72"/>
        <v>530539.57858557324</v>
      </c>
      <c r="AC274">
        <f t="shared" si="73"/>
        <v>529076.66629674006</v>
      </c>
      <c r="AD274">
        <f t="shared" si="74"/>
        <v>65.246436541655697</v>
      </c>
      <c r="AE274">
        <f t="shared" si="75"/>
        <v>0.8126078421811046</v>
      </c>
      <c r="AF274">
        <f t="shared" si="76"/>
        <v>527614.19035372126</v>
      </c>
      <c r="AG274">
        <f t="shared" si="77"/>
        <v>0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21.945253112406562</v>
      </c>
      <c r="Y275">
        <f t="shared" si="83"/>
        <v>65.236854754521588</v>
      </c>
      <c r="Z275">
        <f t="shared" si="86"/>
        <v>0</v>
      </c>
      <c r="AA275">
        <f t="shared" si="71"/>
        <v>0.81248667116313977</v>
      </c>
      <c r="AB275">
        <f t="shared" si="72"/>
        <v>527614.19035372138</v>
      </c>
      <c r="AC275">
        <f t="shared" si="73"/>
        <v>526151.7143456277</v>
      </c>
      <c r="AD275">
        <f t="shared" si="74"/>
        <v>65.227272966961124</v>
      </c>
      <c r="AE275">
        <f t="shared" si="75"/>
        <v>0.81236550013978337</v>
      </c>
      <c r="AF275">
        <f t="shared" si="76"/>
        <v>524689.67455321818</v>
      </c>
      <c r="AG275">
        <f t="shared" si="77"/>
        <v>0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21.945253112406562</v>
      </c>
      <c r="Y276">
        <f t="shared" si="83"/>
        <v>65.217694037379857</v>
      </c>
      <c r="Z276">
        <f t="shared" si="86"/>
        <v>0</v>
      </c>
      <c r="AA276">
        <f t="shared" si="71"/>
        <v>0.81224436525835364</v>
      </c>
      <c r="AB276">
        <f t="shared" si="72"/>
        <v>524689.67455321865</v>
      </c>
      <c r="AC276">
        <f t="shared" si="73"/>
        <v>523227.63469575363</v>
      </c>
      <c r="AD276">
        <f t="shared" si="74"/>
        <v>65.208093599837284</v>
      </c>
      <c r="AE276">
        <f t="shared" si="75"/>
        <v>0.81212300509695445</v>
      </c>
      <c r="AF276">
        <f t="shared" si="76"/>
        <v>521766.03173486958</v>
      </c>
      <c r="AG276">
        <f t="shared" si="77"/>
        <v>0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21.945253112406562</v>
      </c>
      <c r="Y277">
        <f t="shared" si="83"/>
        <v>65.198494351617498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0.81200166360930193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521766.03173487016</v>
      </c>
      <c r="AC277">
        <f t="shared" ref="AC277:AC340" si="89">MAX(0,AB277+(Z277-AA277)*1800)</f>
        <v>520304.42874037341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65.188895103176947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0.81188032211885863</v>
      </c>
      <c r="AF277">
        <f t="shared" ref="AF277:AF340" si="92">MAX(0,AB277+(Z277-AE277)*3600)</f>
        <v>518843.26257524226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21.945253112406562</v>
      </c>
      <c r="Y278">
        <f t="shared" si="83"/>
        <v>65.179298723664303</v>
      </c>
      <c r="Z278">
        <f t="shared" si="86"/>
        <v>0</v>
      </c>
      <c r="AA278">
        <f t="shared" si="87"/>
        <v>0.81175901689375329</v>
      </c>
      <c r="AB278">
        <f t="shared" si="88"/>
        <v>518843.26257524203</v>
      </c>
      <c r="AC278">
        <f t="shared" si="89"/>
        <v>517382.09634483326</v>
      </c>
      <c r="AD278">
        <f t="shared" si="90"/>
        <v>65.169702343722932</v>
      </c>
      <c r="AE278">
        <f t="shared" si="91"/>
        <v>0.81163771166322862</v>
      </c>
      <c r="AF278">
        <f t="shared" si="92"/>
        <v>515921.36681325443</v>
      </c>
      <c r="AG278">
        <f t="shared" si="93"/>
        <v>0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21.945253112406562</v>
      </c>
      <c r="Y279">
        <f t="shared" si="83"/>
        <v>65.160108831852156</v>
      </c>
      <c r="Z279">
        <f t="shared" si="86"/>
        <v>0</v>
      </c>
      <c r="AA279">
        <f t="shared" si="87"/>
        <v>0.81151644268720469</v>
      </c>
      <c r="AB279">
        <f t="shared" si="88"/>
        <v>515921.36681325379</v>
      </c>
      <c r="AC279">
        <f t="shared" si="89"/>
        <v>514460.63721641683</v>
      </c>
      <c r="AD279">
        <f t="shared" si="90"/>
        <v>65.150497179536089</v>
      </c>
      <c r="AE279">
        <f t="shared" si="91"/>
        <v>0.8113949837508676</v>
      </c>
      <c r="AF279">
        <f t="shared" si="92"/>
        <v>513000.34487175068</v>
      </c>
      <c r="AG279">
        <f t="shared" si="93"/>
        <v>0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21.945253112406562</v>
      </c>
      <c r="Y280">
        <f t="shared" si="83"/>
        <v>65.140883294878861</v>
      </c>
      <c r="Z280">
        <f t="shared" si="86"/>
        <v>0</v>
      </c>
      <c r="AA280">
        <f t="shared" si="87"/>
        <v>0.81127350766747142</v>
      </c>
      <c r="AB280">
        <f t="shared" si="88"/>
        <v>513000.34487174981</v>
      </c>
      <c r="AC280">
        <f t="shared" si="89"/>
        <v>511540.05255794834</v>
      </c>
      <c r="AD280">
        <f t="shared" si="90"/>
        <v>65.131269410424849</v>
      </c>
      <c r="AE280">
        <f t="shared" si="91"/>
        <v>0.81115203158664306</v>
      </c>
      <c r="AF280">
        <f t="shared" si="92"/>
        <v>510080.19755803788</v>
      </c>
      <c r="AG280">
        <f t="shared" si="93"/>
        <v>0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21.945253112406562</v>
      </c>
      <c r="Y281">
        <f t="shared" si="83"/>
        <v>65.121658405041799</v>
      </c>
      <c r="Z281">
        <f t="shared" si="86"/>
        <v>0</v>
      </c>
      <c r="AA281">
        <f t="shared" si="87"/>
        <v>0.81103059188426907</v>
      </c>
      <c r="AB281">
        <f t="shared" si="88"/>
        <v>510080.19755803683</v>
      </c>
      <c r="AC281">
        <f t="shared" si="89"/>
        <v>508620.34249264514</v>
      </c>
      <c r="AD281">
        <f t="shared" si="90"/>
        <v>65.112047399227663</v>
      </c>
      <c r="AE281">
        <f t="shared" si="91"/>
        <v>0.8109091521764481</v>
      </c>
      <c r="AF281">
        <f t="shared" si="92"/>
        <v>507160.92461020162</v>
      </c>
      <c r="AG281">
        <f t="shared" si="93"/>
        <v>0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21.945253112406562</v>
      </c>
      <c r="Y282">
        <f t="shared" si="83"/>
        <v>65.10243927162243</v>
      </c>
      <c r="Z282">
        <f t="shared" si="86"/>
        <v>0</v>
      </c>
      <c r="AA282">
        <f t="shared" si="87"/>
        <v>0.81078774883618887</v>
      </c>
      <c r="AB282">
        <f t="shared" si="88"/>
        <v>507160.92461020086</v>
      </c>
      <c r="AC282">
        <f t="shared" si="89"/>
        <v>505701.50666229572</v>
      </c>
      <c r="AD282">
        <f t="shared" si="90"/>
        <v>65.092816174486487</v>
      </c>
      <c r="AE282">
        <f t="shared" si="91"/>
        <v>0.810666188779397</v>
      </c>
      <c r="AF282">
        <f t="shared" si="92"/>
        <v>504242.52633059502</v>
      </c>
      <c r="AG282">
        <f t="shared" si="93"/>
        <v>0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21.945253112406562</v>
      </c>
      <c r="Y283">
        <f t="shared" si="83"/>
        <v>65.083187619804193</v>
      </c>
      <c r="Z283">
        <f t="shared" si="86"/>
        <v>0</v>
      </c>
      <c r="AA283">
        <f t="shared" si="87"/>
        <v>0.81054457782955769</v>
      </c>
      <c r="AB283">
        <f t="shared" si="88"/>
        <v>504242.52633059555</v>
      </c>
      <c r="AC283">
        <f t="shared" si="89"/>
        <v>502783.54609050235</v>
      </c>
      <c r="AD283">
        <f t="shared" si="90"/>
        <v>65.073559065726457</v>
      </c>
      <c r="AE283">
        <f t="shared" si="91"/>
        <v>0.81042296688735393</v>
      </c>
      <c r="AF283">
        <f t="shared" si="92"/>
        <v>501325.00364980107</v>
      </c>
      <c r="AG283">
        <f t="shared" si="93"/>
        <v>0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21.945253112406562</v>
      </c>
      <c r="Y284">
        <f t="shared" si="83"/>
        <v>65.063933400910017</v>
      </c>
      <c r="Z284">
        <f t="shared" si="86"/>
        <v>0</v>
      </c>
      <c r="AA284">
        <f t="shared" si="87"/>
        <v>0.81030139243721189</v>
      </c>
      <c r="AB284">
        <f t="shared" si="88"/>
        <v>501325.00364980154</v>
      </c>
      <c r="AC284">
        <f t="shared" si="89"/>
        <v>499866.46114341455</v>
      </c>
      <c r="AD284">
        <f t="shared" si="90"/>
        <v>65.054307735660075</v>
      </c>
      <c r="AE284">
        <f t="shared" si="91"/>
        <v>0.81017981798159466</v>
      </c>
      <c r="AF284">
        <f t="shared" si="92"/>
        <v>498408.35630506778</v>
      </c>
      <c r="AG284">
        <f t="shared" si="93"/>
        <v>0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21.945253112406562</v>
      </c>
      <c r="Y285">
        <f t="shared" si="83"/>
        <v>65.044684958804567</v>
      </c>
      <c r="Z285">
        <f t="shared" si="86"/>
        <v>0</v>
      </c>
      <c r="AA285">
        <f t="shared" si="87"/>
        <v>0.81005828000709024</v>
      </c>
      <c r="AB285">
        <f t="shared" si="88"/>
        <v>498408.35630506877</v>
      </c>
      <c r="AC285">
        <f t="shared" si="89"/>
        <v>496950.25140105601</v>
      </c>
      <c r="AD285">
        <f t="shared" si="90"/>
        <v>65.035050185048178</v>
      </c>
      <c r="AE285">
        <f t="shared" si="91"/>
        <v>0.80993661646788628</v>
      </c>
      <c r="AF285">
        <f t="shared" si="92"/>
        <v>495492.58448578435</v>
      </c>
      <c r="AG285">
        <f t="shared" si="93"/>
        <v>0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21.945253112406562</v>
      </c>
      <c r="Y286">
        <f t="shared" si="83"/>
        <v>65.025406926682194</v>
      </c>
      <c r="Z286">
        <f t="shared" si="86"/>
        <v>0</v>
      </c>
      <c r="AA286">
        <f t="shared" si="87"/>
        <v>0.8098148703805359</v>
      </c>
      <c r="AB286">
        <f t="shared" si="88"/>
        <v>495492.58448578342</v>
      </c>
      <c r="AC286">
        <f t="shared" si="89"/>
        <v>494034.91771909845</v>
      </c>
      <c r="AD286">
        <f t="shared" si="90"/>
        <v>65.015763669299204</v>
      </c>
      <c r="AE286">
        <f t="shared" si="91"/>
        <v>0.80969312430559581</v>
      </c>
      <c r="AF286">
        <f t="shared" si="92"/>
        <v>492577.68923828326</v>
      </c>
      <c r="AG286">
        <f t="shared" si="93"/>
        <v>0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21.945253112406562</v>
      </c>
      <c r="Y287">
        <f t="shared" si="83"/>
        <v>65.00612331141528</v>
      </c>
      <c r="Z287">
        <f t="shared" si="86"/>
        <v>0</v>
      </c>
      <c r="AA287">
        <f t="shared" si="87"/>
        <v>0.80957141483681661</v>
      </c>
      <c r="AB287">
        <f t="shared" si="88"/>
        <v>492577.68923828227</v>
      </c>
      <c r="AC287">
        <f t="shared" si="89"/>
        <v>491120.46069157601</v>
      </c>
      <c r="AD287">
        <f t="shared" si="90"/>
        <v>64.996482953095466</v>
      </c>
      <c r="AE287">
        <f t="shared" si="91"/>
        <v>0.80944970536253424</v>
      </c>
      <c r="AF287">
        <f t="shared" si="92"/>
        <v>489663.67029897717</v>
      </c>
      <c r="AG287">
        <f t="shared" si="93"/>
        <v>0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21.945253112406562</v>
      </c>
      <c r="Y288">
        <f t="shared" si="83"/>
        <v>64.986845493403038</v>
      </c>
      <c r="Z288">
        <f t="shared" si="86"/>
        <v>0</v>
      </c>
      <c r="AA288">
        <f t="shared" si="87"/>
        <v>0.80932803248340779</v>
      </c>
      <c r="AB288">
        <f t="shared" si="88"/>
        <v>489663.67029897653</v>
      </c>
      <c r="AC288">
        <f t="shared" si="89"/>
        <v>488206.87984050642</v>
      </c>
      <c r="AD288">
        <f t="shared" si="90"/>
        <v>64.97719880945823</v>
      </c>
      <c r="AE288">
        <f t="shared" si="91"/>
        <v>0.80920626308327503</v>
      </c>
      <c r="AF288">
        <f t="shared" si="92"/>
        <v>486750.52775187674</v>
      </c>
      <c r="AG288">
        <f t="shared" si="93"/>
        <v>0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21.945253112406562</v>
      </c>
      <c r="Y289">
        <f t="shared" si="83"/>
        <v>64.96754081367915</v>
      </c>
      <c r="Z289">
        <f t="shared" si="86"/>
        <v>0</v>
      </c>
      <c r="AA289">
        <f t="shared" si="87"/>
        <v>0.80908438158698226</v>
      </c>
      <c r="AB289">
        <f t="shared" si="88"/>
        <v>486750.52775187657</v>
      </c>
      <c r="AC289">
        <f t="shared" si="89"/>
        <v>485294.17586502002</v>
      </c>
      <c r="AD289">
        <f t="shared" si="90"/>
        <v>64.957882819238165</v>
      </c>
      <c r="AE289">
        <f t="shared" si="91"/>
        <v>0.80896250010757609</v>
      </c>
      <c r="AF289">
        <f t="shared" si="92"/>
        <v>483838.2627514893</v>
      </c>
      <c r="AG289">
        <f t="shared" si="93"/>
        <v>0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21.945253112406562</v>
      </c>
      <c r="Y290">
        <f t="shared" si="83"/>
        <v>64.948227734581806</v>
      </c>
      <c r="Z290">
        <f t="shared" si="86"/>
        <v>0</v>
      </c>
      <c r="AA290">
        <f t="shared" si="87"/>
        <v>0.80884065534892557</v>
      </c>
      <c r="AB290">
        <f t="shared" si="88"/>
        <v>483838.262751489</v>
      </c>
      <c r="AC290">
        <f t="shared" si="89"/>
        <v>482382.34957186092</v>
      </c>
      <c r="AD290">
        <f t="shared" si="90"/>
        <v>64.938572649487114</v>
      </c>
      <c r="AE290">
        <f t="shared" si="91"/>
        <v>0.80871881058474338</v>
      </c>
      <c r="AF290">
        <f t="shared" si="92"/>
        <v>480926.87503338396</v>
      </c>
      <c r="AG290">
        <f t="shared" si="93"/>
        <v>0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21.945253112406562</v>
      </c>
      <c r="Y291">
        <f t="shared" si="83"/>
        <v>64.928920473300536</v>
      </c>
      <c r="Z291">
        <f t="shared" si="86"/>
        <v>0</v>
      </c>
      <c r="AA291">
        <f t="shared" si="87"/>
        <v>0.80859700253025557</v>
      </c>
      <c r="AB291">
        <f t="shared" si="88"/>
        <v>480926.87503338495</v>
      </c>
      <c r="AC291">
        <f t="shared" si="89"/>
        <v>479471.40042883047</v>
      </c>
      <c r="AD291">
        <f t="shared" si="90"/>
        <v>64.919261643818615</v>
      </c>
      <c r="AE291">
        <f t="shared" si="91"/>
        <v>0.80847512487399797</v>
      </c>
      <c r="AF291">
        <f t="shared" si="92"/>
        <v>478016.36458383856</v>
      </c>
      <c r="AG291">
        <f t="shared" si="93"/>
        <v>0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21.945253112406562</v>
      </c>
      <c r="Y292">
        <f t="shared" si="83"/>
        <v>64.909588876826334</v>
      </c>
      <c r="Z292">
        <f t="shared" si="86"/>
        <v>0</v>
      </c>
      <c r="AA292">
        <f t="shared" si="87"/>
        <v>0.80835310769697033</v>
      </c>
      <c r="AB292">
        <f t="shared" si="88"/>
        <v>478016.36458383815</v>
      </c>
      <c r="AC292">
        <f t="shared" si="89"/>
        <v>476561.32898998359</v>
      </c>
      <c r="AD292">
        <f t="shared" si="90"/>
        <v>64.899916111503572</v>
      </c>
      <c r="AE292">
        <f t="shared" si="91"/>
        <v>0.80823109054100295</v>
      </c>
      <c r="AF292">
        <f t="shared" si="92"/>
        <v>475106.73265789053</v>
      </c>
      <c r="AG292">
        <f t="shared" si="93"/>
        <v>0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21.945253112406562</v>
      </c>
      <c r="Y293">
        <f t="shared" si="83"/>
        <v>64.890246266299002</v>
      </c>
      <c r="Z293">
        <f t="shared" si="86"/>
        <v>0</v>
      </c>
      <c r="AA293">
        <f t="shared" si="87"/>
        <v>0.80810911022088394</v>
      </c>
      <c r="AB293">
        <f t="shared" si="88"/>
        <v>475106.73265788978</v>
      </c>
      <c r="AC293">
        <f t="shared" si="89"/>
        <v>473652.1362594922</v>
      </c>
      <c r="AD293">
        <f t="shared" si="90"/>
        <v>64.880576420653668</v>
      </c>
      <c r="AE293">
        <f t="shared" si="91"/>
        <v>0.80798712989520483</v>
      </c>
      <c r="AF293">
        <f t="shared" si="92"/>
        <v>472197.97899026703</v>
      </c>
      <c r="AG293">
        <f t="shared" si="93"/>
        <v>0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21.945253112406562</v>
      </c>
      <c r="Y294">
        <f t="shared" si="83"/>
        <v>64.870909494245112</v>
      </c>
      <c r="Z294">
        <f t="shared" si="86"/>
        <v>0</v>
      </c>
      <c r="AA294">
        <f t="shared" si="87"/>
        <v>0.80786518639425553</v>
      </c>
      <c r="AB294">
        <f t="shared" si="88"/>
        <v>472197.97899026651</v>
      </c>
      <c r="AC294">
        <f t="shared" si="89"/>
        <v>470743.82165475684</v>
      </c>
      <c r="AD294">
        <f t="shared" si="90"/>
        <v>64.861238282083264</v>
      </c>
      <c r="AE294">
        <f t="shared" si="91"/>
        <v>0.80774319806987749</v>
      </c>
      <c r="AF294">
        <f t="shared" si="92"/>
        <v>469290.10347721493</v>
      </c>
      <c r="AG294">
        <f t="shared" si="93"/>
        <v>0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21.945253112406562</v>
      </c>
      <c r="Y295">
        <f t="shared" si="83"/>
        <v>64.851550710007132</v>
      </c>
      <c r="Z295">
        <f t="shared" si="86"/>
        <v>0</v>
      </c>
      <c r="AA295">
        <f t="shared" si="87"/>
        <v>0.80762104493996478</v>
      </c>
      <c r="AB295">
        <f t="shared" si="88"/>
        <v>469290.10347721499</v>
      </c>
      <c r="AC295">
        <f t="shared" si="89"/>
        <v>467836.38559632306</v>
      </c>
      <c r="AD295">
        <f t="shared" si="90"/>
        <v>64.841863139907872</v>
      </c>
      <c r="AE295">
        <f t="shared" si="91"/>
        <v>0.80749889183497892</v>
      </c>
      <c r="AF295">
        <f t="shared" si="92"/>
        <v>466383.10746660904</v>
      </c>
      <c r="AG295">
        <f t="shared" si="93"/>
        <v>0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21.945253112406562</v>
      </c>
      <c r="Y296">
        <f t="shared" si="83"/>
        <v>64.832178500308686</v>
      </c>
      <c r="Z296">
        <f t="shared" si="86"/>
        <v>0</v>
      </c>
      <c r="AA296">
        <f t="shared" si="87"/>
        <v>0.80737677568143495</v>
      </c>
      <c r="AB296">
        <f t="shared" si="88"/>
        <v>466383.1074666084</v>
      </c>
      <c r="AC296">
        <f t="shared" si="89"/>
        <v>464929.82927038183</v>
      </c>
      <c r="AD296">
        <f t="shared" si="90"/>
        <v>64.822493860266263</v>
      </c>
      <c r="AE296">
        <f t="shared" si="91"/>
        <v>0.80725465952230213</v>
      </c>
      <c r="AF296">
        <f t="shared" si="92"/>
        <v>463476.99069232814</v>
      </c>
      <c r="AG296">
        <f t="shared" si="93"/>
        <v>0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21.945253112406562</v>
      </c>
      <c r="Y297">
        <f t="shared" si="83"/>
        <v>64.812812149837569</v>
      </c>
      <c r="Z297">
        <f t="shared" si="86"/>
        <v>0</v>
      </c>
      <c r="AA297">
        <f t="shared" si="87"/>
        <v>0.80713258030343493</v>
      </c>
      <c r="AB297">
        <f t="shared" si="88"/>
        <v>463476.99069232721</v>
      </c>
      <c r="AC297">
        <f t="shared" si="89"/>
        <v>462024.15204778104</v>
      </c>
      <c r="AD297">
        <f t="shared" si="90"/>
        <v>64.803128316045346</v>
      </c>
      <c r="AE297">
        <f t="shared" si="91"/>
        <v>0.80701047888201971</v>
      </c>
      <c r="AF297">
        <f t="shared" si="92"/>
        <v>460571.75296835194</v>
      </c>
      <c r="AG297">
        <f t="shared" si="93"/>
        <v>0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21.945253112406562</v>
      </c>
      <c r="Y298">
        <f t="shared" si="83"/>
        <v>64.793425904944286</v>
      </c>
      <c r="Z298">
        <f t="shared" si="86"/>
        <v>0</v>
      </c>
      <c r="AA298">
        <f t="shared" si="87"/>
        <v>0.80688818952671681</v>
      </c>
      <c r="AB298">
        <f t="shared" si="88"/>
        <v>460571.75296835217</v>
      </c>
      <c r="AC298">
        <f t="shared" si="89"/>
        <v>459119.35422720411</v>
      </c>
      <c r="AD298">
        <f t="shared" si="90"/>
        <v>64.783723496103036</v>
      </c>
      <c r="AE298">
        <f t="shared" si="91"/>
        <v>0.80676590019989658</v>
      </c>
      <c r="AF298">
        <f t="shared" si="92"/>
        <v>457667.39572763257</v>
      </c>
      <c r="AG298">
        <f t="shared" si="93"/>
        <v>0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21.945253112406562</v>
      </c>
      <c r="Y299">
        <f t="shared" si="83"/>
        <v>64.774024028192301</v>
      </c>
      <c r="Z299">
        <f t="shared" si="86"/>
        <v>0</v>
      </c>
      <c r="AA299">
        <f t="shared" si="87"/>
        <v>0.80664364794061483</v>
      </c>
      <c r="AB299">
        <f t="shared" si="88"/>
        <v>457667.39572763344</v>
      </c>
      <c r="AC299">
        <f t="shared" si="89"/>
        <v>456215.43716134032</v>
      </c>
      <c r="AD299">
        <f t="shared" si="90"/>
        <v>64.764324559835842</v>
      </c>
      <c r="AE299">
        <f t="shared" si="91"/>
        <v>0.80652139567571512</v>
      </c>
      <c r="AF299">
        <f t="shared" si="92"/>
        <v>454763.91870320088</v>
      </c>
      <c r="AG299">
        <f t="shared" si="93"/>
        <v>0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21.945253112406562</v>
      </c>
      <c r="Y300">
        <f t="shared" si="83"/>
        <v>64.754628031518592</v>
      </c>
      <c r="Z300">
        <f t="shared" si="86"/>
        <v>0</v>
      </c>
      <c r="AA300">
        <f t="shared" si="87"/>
        <v>0.80639918046711978</v>
      </c>
      <c r="AB300">
        <f t="shared" si="88"/>
        <v>454763.91870320193</v>
      </c>
      <c r="AC300">
        <f t="shared" si="89"/>
        <v>453312.4001783611</v>
      </c>
      <c r="AD300">
        <f t="shared" si="90"/>
        <v>64.744931335324239</v>
      </c>
      <c r="AE300">
        <f t="shared" si="91"/>
        <v>0.80627696350270672</v>
      </c>
      <c r="AF300">
        <f t="shared" si="92"/>
        <v>451861.3216345922</v>
      </c>
      <c r="AG300">
        <f t="shared" si="93"/>
        <v>0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21.945253112406562</v>
      </c>
      <c r="Y301">
        <f t="shared" si="83"/>
        <v>64.735214051186929</v>
      </c>
      <c r="Z301">
        <f t="shared" si="86"/>
        <v>0</v>
      </c>
      <c r="AA301">
        <f t="shared" si="87"/>
        <v>0.80615453764915757</v>
      </c>
      <c r="AB301">
        <f t="shared" si="88"/>
        <v>451861.32163459132</v>
      </c>
      <c r="AC301">
        <f t="shared" si="89"/>
        <v>450410.24346682284</v>
      </c>
      <c r="AD301">
        <f t="shared" si="90"/>
        <v>64.725496769567542</v>
      </c>
      <c r="AE301">
        <f t="shared" si="91"/>
        <v>0.80603211182733114</v>
      </c>
      <c r="AF301">
        <f t="shared" si="92"/>
        <v>448959.6060320129</v>
      </c>
      <c r="AG301">
        <f t="shared" si="93"/>
        <v>0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21.945253112406562</v>
      </c>
      <c r="Y302">
        <f t="shared" si="83"/>
        <v>64.715782439357938</v>
      </c>
      <c r="Z302">
        <f t="shared" si="86"/>
        <v>0</v>
      </c>
      <c r="AA302">
        <f t="shared" si="87"/>
        <v>0.8059097231896456</v>
      </c>
      <c r="AB302">
        <f t="shared" si="88"/>
        <v>448959.60603201372</v>
      </c>
      <c r="AC302">
        <f t="shared" si="89"/>
        <v>447508.96853027237</v>
      </c>
      <c r="AD302">
        <f t="shared" si="90"/>
        <v>64.706068108700109</v>
      </c>
      <c r="AE302">
        <f t="shared" si="91"/>
        <v>0.80578733454631291</v>
      </c>
      <c r="AF302">
        <f t="shared" si="92"/>
        <v>446058.77162764699</v>
      </c>
      <c r="AG302">
        <f t="shared" si="93"/>
        <v>0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21.945253112406562</v>
      </c>
      <c r="Y303">
        <f t="shared" si="83"/>
        <v>64.696356728555756</v>
      </c>
      <c r="Z303">
        <f t="shared" si="86"/>
        <v>0</v>
      </c>
      <c r="AA303">
        <f t="shared" si="87"/>
        <v>0.80566498307582868</v>
      </c>
      <c r="AB303">
        <f t="shared" si="88"/>
        <v>446058.77162764641</v>
      </c>
      <c r="AC303">
        <f t="shared" si="89"/>
        <v>444608.57465810992</v>
      </c>
      <c r="AD303">
        <f t="shared" si="90"/>
        <v>64.686645347963335</v>
      </c>
      <c r="AE303">
        <f t="shared" si="91"/>
        <v>0.80554263159969941</v>
      </c>
      <c r="AF303">
        <f t="shared" si="92"/>
        <v>443158.81815388746</v>
      </c>
      <c r="AG303">
        <f t="shared" si="93"/>
        <v>0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21.945253112406562</v>
      </c>
      <c r="Y304">
        <f t="shared" si="83"/>
        <v>64.676914736496414</v>
      </c>
      <c r="Z304">
        <f t="shared" si="86"/>
        <v>0</v>
      </c>
      <c r="AA304">
        <f t="shared" si="87"/>
        <v>0.80542008548531419</v>
      </c>
      <c r="AB304">
        <f t="shared" si="88"/>
        <v>443158.81815388816</v>
      </c>
      <c r="AC304">
        <f t="shared" si="89"/>
        <v>441709.06200001459</v>
      </c>
      <c r="AD304">
        <f t="shared" si="90"/>
        <v>64.667182547992198</v>
      </c>
      <c r="AE304">
        <f t="shared" si="91"/>
        <v>0.80529752289495704</v>
      </c>
      <c r="AF304">
        <f t="shared" si="92"/>
        <v>440259.74707146629</v>
      </c>
      <c r="AG304">
        <f t="shared" si="93"/>
        <v>0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21.945253112406562</v>
      </c>
      <c r="Y305">
        <f t="shared" si="83"/>
        <v>64.657453321426104</v>
      </c>
      <c r="Z305">
        <f t="shared" si="86"/>
        <v>0</v>
      </c>
      <c r="AA305">
        <f t="shared" si="87"/>
        <v>0.80517499760585098</v>
      </c>
      <c r="AB305">
        <f t="shared" si="88"/>
        <v>440259.74707146565</v>
      </c>
      <c r="AC305">
        <f t="shared" si="89"/>
        <v>438810.43207577511</v>
      </c>
      <c r="AD305">
        <f t="shared" si="90"/>
        <v>64.647724094409298</v>
      </c>
      <c r="AE305">
        <f t="shared" si="91"/>
        <v>0.80505247231106902</v>
      </c>
      <c r="AF305">
        <f t="shared" si="92"/>
        <v>437361.55817114579</v>
      </c>
      <c r="AG305">
        <f t="shared" si="93"/>
        <v>0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21.945253112406562</v>
      </c>
      <c r="Y306">
        <f t="shared" si="83"/>
        <v>64.637997828429306</v>
      </c>
      <c r="Z306">
        <f t="shared" si="86"/>
        <v>0</v>
      </c>
      <c r="AA306">
        <f t="shared" si="87"/>
        <v>0.80492998430618756</v>
      </c>
      <c r="AB306">
        <f t="shared" si="88"/>
        <v>437361.55817114591</v>
      </c>
      <c r="AC306">
        <f t="shared" si="89"/>
        <v>435912.68419939477</v>
      </c>
      <c r="AD306">
        <f t="shared" si="90"/>
        <v>64.62827156199873</v>
      </c>
      <c r="AE306">
        <f t="shared" si="91"/>
        <v>0.80480749629563164</v>
      </c>
      <c r="AF306">
        <f t="shared" si="92"/>
        <v>434464.25118448166</v>
      </c>
      <c r="AG306">
        <f t="shared" si="93"/>
        <v>0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21.945253112406562</v>
      </c>
      <c r="Y307">
        <f t="shared" si="83"/>
        <v>64.618527546026954</v>
      </c>
      <c r="Z307">
        <f t="shared" si="86"/>
        <v>0</v>
      </c>
      <c r="AA307">
        <f t="shared" si="87"/>
        <v>0.80468482918904238</v>
      </c>
      <c r="AB307">
        <f t="shared" si="88"/>
        <v>434464.25118448143</v>
      </c>
      <c r="AC307">
        <f t="shared" si="89"/>
        <v>433015.81849194114</v>
      </c>
      <c r="AD307">
        <f t="shared" si="90"/>
        <v>64.608780416460846</v>
      </c>
      <c r="AE307">
        <f t="shared" si="91"/>
        <v>0.80456212955628037</v>
      </c>
      <c r="AF307">
        <f t="shared" si="92"/>
        <v>431567.82751807885</v>
      </c>
      <c r="AG307">
        <f t="shared" si="93"/>
        <v>0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21.945253112406562</v>
      </c>
      <c r="Y308">
        <f t="shared" si="83"/>
        <v>64.599036259410624</v>
      </c>
      <c r="Z308">
        <f t="shared" ref="Z308:Z371" si="98">(V309-V308)*43560/3600</f>
        <v>0</v>
      </c>
      <c r="AA308">
        <f t="shared" si="87"/>
        <v>0.8044394673423918</v>
      </c>
      <c r="AB308">
        <f t="shared" si="88"/>
        <v>431567.8275180799</v>
      </c>
      <c r="AC308">
        <f t="shared" si="89"/>
        <v>430119.83647686359</v>
      </c>
      <c r="AD308">
        <f t="shared" si="90"/>
        <v>64.589292101907148</v>
      </c>
      <c r="AE308">
        <f t="shared" si="91"/>
        <v>0.80431680512279757</v>
      </c>
      <c r="AF308">
        <f t="shared" si="92"/>
        <v>428672.28701963782</v>
      </c>
      <c r="AG308">
        <f t="shared" si="93"/>
        <v>0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21.945253112406562</v>
      </c>
      <c r="Y309">
        <f t="shared" si="83"/>
        <v>64.579550916013176</v>
      </c>
      <c r="Z309">
        <f t="shared" si="98"/>
        <v>0</v>
      </c>
      <c r="AA309">
        <f t="shared" si="87"/>
        <v>0.80419418031066692</v>
      </c>
      <c r="AB309">
        <f t="shared" si="88"/>
        <v>428672.28701963741</v>
      </c>
      <c r="AC309">
        <f t="shared" si="89"/>
        <v>427224.73749507824</v>
      </c>
      <c r="AD309">
        <f t="shared" si="90"/>
        <v>64.56980972966609</v>
      </c>
      <c r="AE309">
        <f t="shared" si="91"/>
        <v>0.80407155549283238</v>
      </c>
      <c r="AF309">
        <f t="shared" si="92"/>
        <v>425777.62941986322</v>
      </c>
      <c r="AG309">
        <f t="shared" si="93"/>
        <v>0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21.945253112406562</v>
      </c>
      <c r="Y310">
        <f t="shared" si="83"/>
        <v>64.56005206267686</v>
      </c>
      <c r="Z310">
        <f t="shared" si="98"/>
        <v>0</v>
      </c>
      <c r="AA310">
        <f t="shared" si="87"/>
        <v>0.80394876489451383</v>
      </c>
      <c r="AB310">
        <f t="shared" si="88"/>
        <v>425777.62941986328</v>
      </c>
      <c r="AC310">
        <f t="shared" si="89"/>
        <v>424330.52164305316</v>
      </c>
      <c r="AD310">
        <f t="shared" si="90"/>
        <v>64.550289957801624</v>
      </c>
      <c r="AE310">
        <f t="shared" si="91"/>
        <v>0.80382592794512786</v>
      </c>
      <c r="AF310">
        <f t="shared" si="92"/>
        <v>422883.85607926082</v>
      </c>
      <c r="AG310">
        <f t="shared" si="93"/>
        <v>0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21.945253112406562</v>
      </c>
      <c r="Y311">
        <f t="shared" si="83"/>
        <v>64.540530836069678</v>
      </c>
      <c r="Z311">
        <f t="shared" si="98"/>
        <v>0</v>
      </c>
      <c r="AA311">
        <f t="shared" si="87"/>
        <v>0.80370312853275128</v>
      </c>
      <c r="AB311">
        <f t="shared" si="88"/>
        <v>422883.85607926006</v>
      </c>
      <c r="AC311">
        <f t="shared" si="89"/>
        <v>421437.19044790108</v>
      </c>
      <c r="AD311">
        <f t="shared" si="90"/>
        <v>64.530771713881933</v>
      </c>
      <c r="AE311">
        <f t="shared" si="91"/>
        <v>0.80358032911463928</v>
      </c>
      <c r="AF311">
        <f t="shared" si="92"/>
        <v>419990.96689444734</v>
      </c>
      <c r="AG311">
        <f t="shared" si="93"/>
        <v>0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21.945253112406562</v>
      </c>
      <c r="Y312">
        <f t="shared" si="83"/>
        <v>64.521015573926022</v>
      </c>
      <c r="Z312">
        <f t="shared" si="98"/>
        <v>0</v>
      </c>
      <c r="AA312">
        <f t="shared" si="87"/>
        <v>0.80345756722206763</v>
      </c>
      <c r="AB312">
        <f t="shared" si="88"/>
        <v>419990.96689444734</v>
      </c>
      <c r="AC312">
        <f t="shared" si="89"/>
        <v>418544.74327344762</v>
      </c>
      <c r="AD312">
        <f t="shared" si="90"/>
        <v>64.511259433514454</v>
      </c>
      <c r="AE312">
        <f t="shared" si="91"/>
        <v>0.80333480532376256</v>
      </c>
      <c r="AF312">
        <f t="shared" si="92"/>
        <v>417098.96159528178</v>
      </c>
      <c r="AG312">
        <f t="shared" si="93"/>
        <v>0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21.945253112406562</v>
      </c>
      <c r="Y313">
        <f t="shared" si="83"/>
        <v>64.501487867117305</v>
      </c>
      <c r="Z313">
        <f t="shared" si="98"/>
        <v>0</v>
      </c>
      <c r="AA313">
        <f t="shared" si="87"/>
        <v>0.80321188871663807</v>
      </c>
      <c r="AB313">
        <f t="shared" si="88"/>
        <v>417098.96159528109</v>
      </c>
      <c r="AC313">
        <f t="shared" si="89"/>
        <v>415653.18019559112</v>
      </c>
      <c r="AD313">
        <f t="shared" si="90"/>
        <v>64.491710752615688</v>
      </c>
      <c r="AE313">
        <f t="shared" si="91"/>
        <v>0.8030889141760672</v>
      </c>
      <c r="AF313">
        <f t="shared" si="92"/>
        <v>414207.84150424722</v>
      </c>
      <c r="AG313">
        <f t="shared" si="93"/>
        <v>0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21.945253112406562</v>
      </c>
      <c r="Y314">
        <f t="shared" si="83"/>
        <v>64.481936631934715</v>
      </c>
      <c r="Z314">
        <f t="shared" si="98"/>
        <v>0</v>
      </c>
      <c r="AA314">
        <f t="shared" si="87"/>
        <v>0.80296597729115826</v>
      </c>
      <c r="AB314">
        <f t="shared" si="88"/>
        <v>414207.84150424716</v>
      </c>
      <c r="AC314">
        <f t="shared" si="89"/>
        <v>412762.50274512306</v>
      </c>
      <c r="AD314">
        <f t="shared" si="90"/>
        <v>64.472162510795371</v>
      </c>
      <c r="AE314">
        <f t="shared" si="91"/>
        <v>0.80284304040048404</v>
      </c>
      <c r="AF314">
        <f t="shared" si="92"/>
        <v>411317.60655880539</v>
      </c>
      <c r="AG314">
        <f t="shared" si="93"/>
        <v>0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21.945253112406562</v>
      </c>
      <c r="Y315">
        <f t="shared" si="83"/>
        <v>64.462391382560085</v>
      </c>
      <c r="Z315">
        <f t="shared" si="98"/>
        <v>0</v>
      </c>
      <c r="AA315">
        <f t="shared" si="87"/>
        <v>0.80272014115394319</v>
      </c>
      <c r="AB315">
        <f t="shared" si="88"/>
        <v>411317.60655880591</v>
      </c>
      <c r="AC315">
        <f t="shared" si="89"/>
        <v>409872.71030472883</v>
      </c>
      <c r="AD315">
        <f t="shared" si="90"/>
        <v>64.45262025386657</v>
      </c>
      <c r="AE315">
        <f t="shared" si="91"/>
        <v>0.80259724190163872</v>
      </c>
      <c r="AF315">
        <f t="shared" si="92"/>
        <v>408428.25648796</v>
      </c>
      <c r="AG315">
        <f t="shared" si="93"/>
        <v>0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21.945253112406562</v>
      </c>
      <c r="Y316">
        <f t="shared" si="83"/>
        <v>64.442834537779049</v>
      </c>
      <c r="Z316">
        <f t="shared" si="98"/>
        <v>0</v>
      </c>
      <c r="AA316">
        <f t="shared" si="87"/>
        <v>0.80247419675095344</v>
      </c>
      <c r="AB316">
        <f t="shared" si="88"/>
        <v>408428.25648796087</v>
      </c>
      <c r="AC316">
        <f t="shared" si="89"/>
        <v>406983.80293380917</v>
      </c>
      <c r="AD316">
        <f t="shared" si="90"/>
        <v>64.433042379263952</v>
      </c>
      <c r="AE316">
        <f t="shared" si="91"/>
        <v>0.80235108434429836</v>
      </c>
      <c r="AF316">
        <f t="shared" si="92"/>
        <v>405539.7925843214</v>
      </c>
      <c r="AG316">
        <f t="shared" si="93"/>
        <v>0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21.945253112406562</v>
      </c>
      <c r="Y317">
        <f t="shared" si="83"/>
        <v>64.42325322529706</v>
      </c>
      <c r="Z317">
        <f t="shared" si="98"/>
        <v>0</v>
      </c>
      <c r="AA317">
        <f t="shared" si="87"/>
        <v>0.8022280097124771</v>
      </c>
      <c r="AB317">
        <f t="shared" si="88"/>
        <v>405539.79258432239</v>
      </c>
      <c r="AC317">
        <f t="shared" si="89"/>
        <v>404095.78216683993</v>
      </c>
      <c r="AD317">
        <f t="shared" si="90"/>
        <v>64.41346407086921</v>
      </c>
      <c r="AE317">
        <f t="shared" si="91"/>
        <v>0.80210493507486047</v>
      </c>
      <c r="AF317">
        <f t="shared" si="92"/>
        <v>402652.21481805289</v>
      </c>
      <c r="AG317">
        <f t="shared" si="93"/>
        <v>0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21.945253112406562</v>
      </c>
      <c r="Y318">
        <f t="shared" si="83"/>
        <v>64.403677920067821</v>
      </c>
      <c r="Z318">
        <f t="shared" si="98"/>
        <v>0</v>
      </c>
      <c r="AA318">
        <f t="shared" si="87"/>
        <v>0.80198189820048893</v>
      </c>
      <c r="AB318">
        <f t="shared" si="88"/>
        <v>402652.21481805324</v>
      </c>
      <c r="AC318">
        <f t="shared" si="89"/>
        <v>401208.64740129234</v>
      </c>
      <c r="AD318">
        <f t="shared" si="90"/>
        <v>64.393891768805616</v>
      </c>
      <c r="AE318">
        <f t="shared" si="91"/>
        <v>0.8018588613203238</v>
      </c>
      <c r="AF318">
        <f t="shared" si="92"/>
        <v>399765.52291730006</v>
      </c>
      <c r="AG318">
        <f t="shared" si="93"/>
        <v>0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21.945253112406562</v>
      </c>
      <c r="Y319">
        <f t="shared" si="83"/>
        <v>64.384091650838869</v>
      </c>
      <c r="Z319">
        <f t="shared" si="98"/>
        <v>0</v>
      </c>
      <c r="AA319">
        <f t="shared" si="87"/>
        <v>0.801735685073515</v>
      </c>
      <c r="AB319">
        <f t="shared" si="88"/>
        <v>399765.52291730081</v>
      </c>
      <c r="AC319">
        <f t="shared" si="89"/>
        <v>398322.39868416847</v>
      </c>
      <c r="AD319">
        <f t="shared" si="90"/>
        <v>64.374284413853502</v>
      </c>
      <c r="AE319">
        <f t="shared" si="91"/>
        <v>0.80161243452554176</v>
      </c>
      <c r="AF319">
        <f t="shared" si="92"/>
        <v>396879.71815300884</v>
      </c>
      <c r="AG319">
        <f t="shared" si="93"/>
        <v>0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21.945253112406562</v>
      </c>
      <c r="Y320">
        <f t="shared" si="83"/>
        <v>64.364480192194392</v>
      </c>
      <c r="Z320">
        <f t="shared" si="98"/>
        <v>0</v>
      </c>
      <c r="AA320">
        <f t="shared" si="87"/>
        <v>0.80148922187209615</v>
      </c>
      <c r="AB320">
        <f t="shared" si="88"/>
        <v>396879.71815300832</v>
      </c>
      <c r="AC320">
        <f t="shared" si="89"/>
        <v>395437.03755363857</v>
      </c>
      <c r="AD320">
        <f t="shared" si="90"/>
        <v>64.354675970071739</v>
      </c>
      <c r="AE320">
        <f t="shared" si="91"/>
        <v>0.80136600921282519</v>
      </c>
      <c r="AF320">
        <f t="shared" si="92"/>
        <v>393994.80051984213</v>
      </c>
      <c r="AG320">
        <f t="shared" si="93"/>
        <v>0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21.945253112406562</v>
      </c>
      <c r="Y321">
        <f t="shared" si="83"/>
        <v>64.344874762348397</v>
      </c>
      <c r="Z321">
        <f t="shared" si="98"/>
        <v>0</v>
      </c>
      <c r="AA321">
        <f t="shared" si="87"/>
        <v>0.80124283443643263</v>
      </c>
      <c r="AB321">
        <f t="shared" si="88"/>
        <v>393994.80051984132</v>
      </c>
      <c r="AC321">
        <f t="shared" si="89"/>
        <v>392552.56341785571</v>
      </c>
      <c r="AD321">
        <f t="shared" si="90"/>
        <v>64.335073554161653</v>
      </c>
      <c r="AE321">
        <f t="shared" si="91"/>
        <v>0.80111965965421639</v>
      </c>
      <c r="AF321">
        <f t="shared" si="92"/>
        <v>391110.76974508615</v>
      </c>
      <c r="AG321">
        <f t="shared" si="93"/>
        <v>0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21.945253112406562</v>
      </c>
      <c r="Y322">
        <f t="shared" si="83"/>
        <v>64.325258780206028</v>
      </c>
      <c r="Z322">
        <f t="shared" si="98"/>
        <v>0</v>
      </c>
      <c r="AA322">
        <f t="shared" si="87"/>
        <v>0.80099634974078437</v>
      </c>
      <c r="AB322">
        <f t="shared" si="88"/>
        <v>391110.76974508597</v>
      </c>
      <c r="AC322">
        <f t="shared" si="89"/>
        <v>389668.97631555254</v>
      </c>
      <c r="AD322">
        <f t="shared" si="90"/>
        <v>64.315436430224111</v>
      </c>
      <c r="AE322">
        <f t="shared" si="91"/>
        <v>0.80087296077592807</v>
      </c>
      <c r="AF322">
        <f t="shared" si="92"/>
        <v>388227.6270862926</v>
      </c>
      <c r="AG322">
        <f t="shared" si="93"/>
        <v>0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21.945253112406562</v>
      </c>
      <c r="Y323">
        <f t="shared" si="83"/>
        <v>64.305617106397293</v>
      </c>
      <c r="Z323">
        <f t="shared" si="98"/>
        <v>0</v>
      </c>
      <c r="AA323">
        <f t="shared" si="87"/>
        <v>0.80074960982581833</v>
      </c>
      <c r="AB323">
        <f t="shared" si="88"/>
        <v>388227.62708629214</v>
      </c>
      <c r="AC323">
        <f t="shared" si="89"/>
        <v>386786.27778860566</v>
      </c>
      <c r="AD323">
        <f t="shared" si="90"/>
        <v>64.295797782104316</v>
      </c>
      <c r="AE323">
        <f t="shared" si="91"/>
        <v>0.80062625886985272</v>
      </c>
      <c r="AF323">
        <f t="shared" si="92"/>
        <v>385345.37255436066</v>
      </c>
      <c r="AG323">
        <f t="shared" si="93"/>
        <v>0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21.945253112406562</v>
      </c>
      <c r="Y324">
        <f t="shared" si="83"/>
        <v>64.285981483034263</v>
      </c>
      <c r="Z324">
        <f t="shared" si="98"/>
        <v>0</v>
      </c>
      <c r="AA324">
        <f t="shared" si="87"/>
        <v>0.8005029459169235</v>
      </c>
      <c r="AB324">
        <f t="shared" si="88"/>
        <v>385345.37255436002</v>
      </c>
      <c r="AC324">
        <f t="shared" si="89"/>
        <v>383904.46725170955</v>
      </c>
      <c r="AD324">
        <f t="shared" si="90"/>
        <v>64.276165183498193</v>
      </c>
      <c r="AE324">
        <f t="shared" si="91"/>
        <v>0.8003796329581403</v>
      </c>
      <c r="AF324">
        <f t="shared" si="92"/>
        <v>382464.00587571069</v>
      </c>
      <c r="AG324">
        <f t="shared" si="93"/>
        <v>0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21.945253112406562</v>
      </c>
      <c r="Y325">
        <f t="shared" si="83"/>
        <v>64.266335497508706</v>
      </c>
      <c r="Z325">
        <f t="shared" si="98"/>
        <v>0</v>
      </c>
      <c r="AA325">
        <f t="shared" si="87"/>
        <v>0.8002561867895186</v>
      </c>
      <c r="AB325">
        <f t="shared" si="88"/>
        <v>382464.00587571005</v>
      </c>
      <c r="AC325">
        <f t="shared" si="89"/>
        <v>381023.54473948892</v>
      </c>
      <c r="AD325">
        <f t="shared" si="90"/>
        <v>64.256497999934638</v>
      </c>
      <c r="AE325">
        <f t="shared" si="91"/>
        <v>0.80013265913188703</v>
      </c>
      <c r="AF325">
        <f t="shared" si="92"/>
        <v>379583.52830283524</v>
      </c>
      <c r="AG325">
        <f t="shared" si="93"/>
        <v>0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21.945253112406562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64.246663539395584</v>
      </c>
      <c r="Z326">
        <f t="shared" si="98"/>
        <v>0</v>
      </c>
      <c r="AA326">
        <f t="shared" si="87"/>
        <v>0.80000916960974877</v>
      </c>
      <c r="AB326">
        <f t="shared" si="88"/>
        <v>379583.52830283425</v>
      </c>
      <c r="AC326">
        <f t="shared" si="89"/>
        <v>378143.51179753669</v>
      </c>
      <c r="AD326">
        <f t="shared" si="90"/>
        <v>64.236829078387743</v>
      </c>
      <c r="AE326">
        <f t="shared" si="91"/>
        <v>0.799885680081724</v>
      </c>
      <c r="AF326">
        <f t="shared" si="92"/>
        <v>376703.93985454005</v>
      </c>
      <c r="AG326">
        <f t="shared" si="93"/>
        <v>0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21.945253112406562</v>
      </c>
      <c r="Y327">
        <f t="shared" si="99"/>
        <v>64.226997653477468</v>
      </c>
      <c r="Z327">
        <f t="shared" si="98"/>
        <v>0</v>
      </c>
      <c r="AA327">
        <f t="shared" si="87"/>
        <v>0.79976222867742097</v>
      </c>
      <c r="AB327">
        <f t="shared" si="88"/>
        <v>376703.9398545404</v>
      </c>
      <c r="AC327">
        <f t="shared" si="89"/>
        <v>375264.36784292106</v>
      </c>
      <c r="AD327">
        <f t="shared" si="90"/>
        <v>64.217166228098549</v>
      </c>
      <c r="AE327">
        <f t="shared" si="91"/>
        <v>0.79963877726723331</v>
      </c>
      <c r="AF327">
        <f t="shared" si="92"/>
        <v>373825.24025637837</v>
      </c>
      <c r="AG327">
        <f t="shared" si="93"/>
        <v>0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21.945253112406562</v>
      </c>
      <c r="Y328">
        <f t="shared" si="99"/>
        <v>64.207321372080202</v>
      </c>
      <c r="Z328">
        <f t="shared" si="98"/>
        <v>0</v>
      </c>
      <c r="AA328">
        <f t="shared" si="87"/>
        <v>0.79951519223665612</v>
      </c>
      <c r="AB328">
        <f t="shared" si="88"/>
        <v>373825.24025637924</v>
      </c>
      <c r="AC328">
        <f t="shared" si="89"/>
        <v>372386.11291035329</v>
      </c>
      <c r="AD328">
        <f t="shared" si="90"/>
        <v>64.197468692249259</v>
      </c>
      <c r="AE328">
        <f t="shared" si="91"/>
        <v>0.79939152561003413</v>
      </c>
      <c r="AF328">
        <f t="shared" si="92"/>
        <v>370947.43076418311</v>
      </c>
      <c r="AG328">
        <f t="shared" si="93"/>
        <v>0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21.945253112406562</v>
      </c>
      <c r="Y329">
        <f t="shared" si="99"/>
        <v>64.18761906038462</v>
      </c>
      <c r="Z329">
        <f t="shared" si="98"/>
        <v>0</v>
      </c>
      <c r="AA329">
        <f t="shared" si="87"/>
        <v>0.79926789724018266</v>
      </c>
      <c r="AB329">
        <f t="shared" si="88"/>
        <v>370947.43076418288</v>
      </c>
      <c r="AC329">
        <f t="shared" si="89"/>
        <v>369508.74854915054</v>
      </c>
      <c r="AD329">
        <f t="shared" si="90"/>
        <v>64.177769428048521</v>
      </c>
      <c r="AE329">
        <f t="shared" si="91"/>
        <v>0.79914426886441359</v>
      </c>
      <c r="AF329">
        <f t="shared" si="92"/>
        <v>368070.511396271</v>
      </c>
      <c r="AG329">
        <f t="shared" si="93"/>
        <v>0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21.945253112406562</v>
      </c>
      <c r="Y330">
        <f t="shared" si="99"/>
        <v>64.167922842735962</v>
      </c>
      <c r="Z330">
        <f t="shared" si="98"/>
        <v>0</v>
      </c>
      <c r="AA330">
        <f t="shared" si="87"/>
        <v>0.79902067873358174</v>
      </c>
      <c r="AB330">
        <f t="shared" si="88"/>
        <v>368070.51139627013</v>
      </c>
      <c r="AC330">
        <f t="shared" si="89"/>
        <v>366632.27417454968</v>
      </c>
      <c r="AD330">
        <f t="shared" si="90"/>
        <v>64.1580762569521</v>
      </c>
      <c r="AE330">
        <f t="shared" si="91"/>
        <v>0.79889708859683439</v>
      </c>
      <c r="AF330">
        <f t="shared" si="92"/>
        <v>365194.48187732155</v>
      </c>
      <c r="AG330">
        <f t="shared" si="93"/>
        <v>0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21.945253112406562</v>
      </c>
      <c r="Y331">
        <f t="shared" si="99"/>
        <v>64.148215970945074</v>
      </c>
      <c r="Z331">
        <f t="shared" si="98"/>
        <v>0</v>
      </c>
      <c r="AA331">
        <f t="shared" si="87"/>
        <v>0.79877336207920424</v>
      </c>
      <c r="AB331">
        <f t="shared" si="88"/>
        <v>365194.48187732178</v>
      </c>
      <c r="AC331">
        <f t="shared" si="89"/>
        <v>363756.68982557923</v>
      </c>
      <c r="AD331">
        <f t="shared" si="90"/>
        <v>64.138348074123627</v>
      </c>
      <c r="AE331">
        <f t="shared" si="91"/>
        <v>0.79864955620705724</v>
      </c>
      <c r="AF331">
        <f t="shared" si="92"/>
        <v>362319.34347497637</v>
      </c>
      <c r="AG331">
        <f t="shared" si="93"/>
        <v>0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21.945253112406562</v>
      </c>
      <c r="Y332">
        <f t="shared" si="99"/>
        <v>64.128483236251384</v>
      </c>
      <c r="Z332">
        <f t="shared" si="98"/>
        <v>0</v>
      </c>
      <c r="AA332">
        <f t="shared" si="87"/>
        <v>0.79852578871349078</v>
      </c>
      <c r="AB332">
        <f t="shared" si="88"/>
        <v>362319.34347497631</v>
      </c>
      <c r="AC332">
        <f t="shared" si="89"/>
        <v>360881.99705529201</v>
      </c>
      <c r="AD332">
        <f t="shared" si="90"/>
        <v>64.118618397905024</v>
      </c>
      <c r="AE332">
        <f t="shared" si="91"/>
        <v>0.79840202121397597</v>
      </c>
      <c r="AF332">
        <f t="shared" si="92"/>
        <v>359445.09619860601</v>
      </c>
      <c r="AG332">
        <f t="shared" si="93"/>
        <v>0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21.945253112406562</v>
      </c>
      <c r="Y333">
        <f t="shared" si="99"/>
        <v>64.108756617559777</v>
      </c>
      <c r="Z333">
        <f t="shared" si="98"/>
        <v>0</v>
      </c>
      <c r="AA333">
        <f t="shared" si="87"/>
        <v>0.79827829208114676</v>
      </c>
      <c r="AB333">
        <f t="shared" si="88"/>
        <v>359445.09619860665</v>
      </c>
      <c r="AC333">
        <f t="shared" si="89"/>
        <v>358008.19527286058</v>
      </c>
      <c r="AD333">
        <f t="shared" si="90"/>
        <v>64.098894836740556</v>
      </c>
      <c r="AE333">
        <f t="shared" si="91"/>
        <v>0.79815456294237086</v>
      </c>
      <c r="AF333">
        <f t="shared" si="92"/>
        <v>356571.73977201415</v>
      </c>
      <c r="AG333">
        <f t="shared" si="93"/>
        <v>0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21.945253112406562</v>
      </c>
      <c r="Y334">
        <f t="shared" si="99"/>
        <v>64.089018858805304</v>
      </c>
      <c r="Z334">
        <f t="shared" si="98"/>
        <v>0</v>
      </c>
      <c r="AA334">
        <f t="shared" si="87"/>
        <v>0.79803069229412504</v>
      </c>
      <c r="AB334">
        <f t="shared" si="88"/>
        <v>356571.73977201415</v>
      </c>
      <c r="AC334">
        <f t="shared" si="89"/>
        <v>355135.28452588472</v>
      </c>
      <c r="AD334">
        <f t="shared" si="90"/>
        <v>64.079135710190968</v>
      </c>
      <c r="AE334">
        <f t="shared" si="91"/>
        <v>0.79790674689960261</v>
      </c>
      <c r="AF334">
        <f t="shared" si="92"/>
        <v>353699.27548317559</v>
      </c>
      <c r="AG334">
        <f t="shared" si="93"/>
        <v>0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21.945253112406562</v>
      </c>
      <c r="Y335">
        <f t="shared" si="99"/>
        <v>64.069255631560708</v>
      </c>
      <c r="Z335">
        <f t="shared" si="98"/>
        <v>0</v>
      </c>
      <c r="AA335">
        <f t="shared" si="87"/>
        <v>0.79778284000600763</v>
      </c>
      <c r="AB335">
        <f t="shared" si="88"/>
        <v>353699.275483176</v>
      </c>
      <c r="AC335">
        <f t="shared" si="89"/>
        <v>352263.26637116517</v>
      </c>
      <c r="AD335">
        <f t="shared" si="90"/>
        <v>64.059375552453631</v>
      </c>
      <c r="AE335">
        <f t="shared" si="91"/>
        <v>0.79765893310643288</v>
      </c>
      <c r="AF335">
        <f t="shared" si="92"/>
        <v>350827.70332399284</v>
      </c>
      <c r="AG335">
        <f t="shared" si="93"/>
        <v>0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21.945253112406562</v>
      </c>
      <c r="Y336">
        <f t="shared" si="99"/>
        <v>64.049498542377137</v>
      </c>
      <c r="Z336">
        <f t="shared" si="98"/>
        <v>0</v>
      </c>
      <c r="AA336">
        <f t="shared" si="87"/>
        <v>0.79753506469582769</v>
      </c>
      <c r="AB336">
        <f t="shared" si="88"/>
        <v>350827.70332399249</v>
      </c>
      <c r="AC336">
        <f t="shared" si="89"/>
        <v>349392.14020754001</v>
      </c>
      <c r="AD336">
        <f t="shared" si="90"/>
        <v>64.039621531823983</v>
      </c>
      <c r="AE336">
        <f t="shared" si="91"/>
        <v>0.79741119627924473</v>
      </c>
      <c r="AF336">
        <f t="shared" si="92"/>
        <v>347957.0230173872</v>
      </c>
      <c r="AG336">
        <f t="shared" si="93"/>
        <v>0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21.945253112406562</v>
      </c>
      <c r="Y337">
        <f t="shared" si="99"/>
        <v>64.029729598026208</v>
      </c>
      <c r="Z337">
        <f t="shared" si="98"/>
        <v>0</v>
      </c>
      <c r="AA337">
        <f t="shared" si="87"/>
        <v>0.79728717883822031</v>
      </c>
      <c r="AB337">
        <f t="shared" si="88"/>
        <v>347957.02301738702</v>
      </c>
      <c r="AC337">
        <f t="shared" si="89"/>
        <v>346521.90609547822</v>
      </c>
      <c r="AD337">
        <f t="shared" si="90"/>
        <v>64.019831162748105</v>
      </c>
      <c r="AE337">
        <f t="shared" si="91"/>
        <v>0.79716309364416116</v>
      </c>
      <c r="AF337">
        <f t="shared" si="92"/>
        <v>345087.23588026804</v>
      </c>
      <c r="AG337">
        <f t="shared" si="93"/>
        <v>0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21.945253112406562</v>
      </c>
      <c r="Y338">
        <f t="shared" si="99"/>
        <v>64.009935808541158</v>
      </c>
      <c r="Z338">
        <f t="shared" si="98"/>
        <v>0</v>
      </c>
      <c r="AA338">
        <f t="shared" si="87"/>
        <v>0.79703904707391493</v>
      </c>
      <c r="AB338">
        <f t="shared" si="88"/>
        <v>345087.23588026705</v>
      </c>
      <c r="AC338">
        <f t="shared" si="89"/>
        <v>343652.56559553399</v>
      </c>
      <c r="AD338">
        <f t="shared" si="90"/>
        <v>64.000040453854695</v>
      </c>
      <c r="AE338">
        <f t="shared" si="91"/>
        <v>0.79691500049765762</v>
      </c>
      <c r="AF338">
        <f t="shared" si="92"/>
        <v>342218.3418784755</v>
      </c>
      <c r="AG338">
        <f t="shared" si="93"/>
        <v>0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21.945253112406562</v>
      </c>
      <c r="Y339">
        <f t="shared" si="99"/>
        <v>63.990148179280482</v>
      </c>
      <c r="Z339">
        <f t="shared" si="98"/>
        <v>0</v>
      </c>
      <c r="AA339">
        <f t="shared" si="87"/>
        <v>0.79679099253319252</v>
      </c>
      <c r="AB339">
        <f t="shared" si="88"/>
        <v>342218.34187847527</v>
      </c>
      <c r="AC339">
        <f t="shared" si="89"/>
        <v>340784.1180919155</v>
      </c>
      <c r="AD339">
        <f t="shared" si="90"/>
        <v>63.980255904226901</v>
      </c>
      <c r="AE339">
        <f t="shared" si="91"/>
        <v>0.79666698456271812</v>
      </c>
      <c r="AF339">
        <f t="shared" si="92"/>
        <v>339350.3407340495</v>
      </c>
      <c r="AG339">
        <f t="shared" si="93"/>
        <v>0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21.945253112406562</v>
      </c>
      <c r="Y340">
        <f t="shared" si="99"/>
        <v>63.970347748622387</v>
      </c>
      <c r="Z340">
        <f t="shared" si="98"/>
        <v>0</v>
      </c>
      <c r="AA340">
        <f t="shared" si="87"/>
        <v>0.79654281764801627</v>
      </c>
      <c r="AB340">
        <f t="shared" si="88"/>
        <v>339350.34073405003</v>
      </c>
      <c r="AC340">
        <f t="shared" si="89"/>
        <v>337916.56366228359</v>
      </c>
      <c r="AD340">
        <f t="shared" si="90"/>
        <v>63.960433991741347</v>
      </c>
      <c r="AE340">
        <f t="shared" si="91"/>
        <v>0.79641859237695201</v>
      </c>
      <c r="AF340">
        <f t="shared" si="92"/>
        <v>336483.23380149301</v>
      </c>
      <c r="AG340">
        <f t="shared" si="93"/>
        <v>0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21.945253112406562</v>
      </c>
      <c r="Y341">
        <f t="shared" si="99"/>
        <v>63.95052332707106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0.79629440585312783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336483.23380149278</v>
      </c>
      <c r="AC341">
        <f t="shared" ref="AC341:AC404" si="102">MAX(0,AB341+(Z341-AA341)*1800)</f>
        <v>335049.90387095715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63.940612661918529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0.79617021932326093</v>
      </c>
      <c r="AF341">
        <f t="shared" ref="AF341:AF404" si="105">MAX(0,AB341+(Z341-AE341)*3600)</f>
        <v>333617.02101192903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21.945253112406562</v>
      </c>
      <c r="Y342">
        <f t="shared" si="99"/>
        <v>63.930705088012417</v>
      </c>
      <c r="Z342">
        <f t="shared" si="98"/>
        <v>0</v>
      </c>
      <c r="AA342">
        <f t="shared" si="100"/>
        <v>0.79604607152855056</v>
      </c>
      <c r="AB342">
        <f t="shared" si="101"/>
        <v>333617.0210119292</v>
      </c>
      <c r="AC342">
        <f t="shared" si="102"/>
        <v>332184.13808317779</v>
      </c>
      <c r="AD342">
        <f t="shared" si="103"/>
        <v>63.920797513624208</v>
      </c>
      <c r="AE342">
        <f t="shared" si="104"/>
        <v>0.79592192372779913</v>
      </c>
      <c r="AF342">
        <f t="shared" si="105"/>
        <v>330751.70208650915</v>
      </c>
      <c r="AG342">
        <f t="shared" si="106"/>
        <v>0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21.945253112406562</v>
      </c>
      <c r="Y343">
        <f t="shared" si="99"/>
        <v>63.910872868243523</v>
      </c>
      <c r="Z343">
        <f t="shared" si="98"/>
        <v>0</v>
      </c>
      <c r="AA343">
        <f t="shared" si="100"/>
        <v>0.7957976046396481</v>
      </c>
      <c r="AB343">
        <f t="shared" si="101"/>
        <v>330751.70208650926</v>
      </c>
      <c r="AC343">
        <f t="shared" si="102"/>
        <v>329319.26639815792</v>
      </c>
      <c r="AD343">
        <f t="shared" si="103"/>
        <v>63.900943754752277</v>
      </c>
      <c r="AE343">
        <f t="shared" si="104"/>
        <v>0.79567323901380693</v>
      </c>
      <c r="AF343">
        <f t="shared" si="105"/>
        <v>327887.27842605958</v>
      </c>
      <c r="AG343">
        <f t="shared" si="106"/>
        <v>0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21.945253112406562</v>
      </c>
      <c r="Y344">
        <f t="shared" si="99"/>
        <v>63.891017744664218</v>
      </c>
      <c r="Z344">
        <f t="shared" si="98"/>
        <v>0</v>
      </c>
      <c r="AA344">
        <f t="shared" si="100"/>
        <v>0.79554891225917812</v>
      </c>
      <c r="AB344">
        <f t="shared" si="101"/>
        <v>327887.27842605993</v>
      </c>
      <c r="AC344">
        <f t="shared" si="102"/>
        <v>326455.29038399342</v>
      </c>
      <c r="AD344">
        <f t="shared" si="103"/>
        <v>63.881091734091164</v>
      </c>
      <c r="AE344">
        <f t="shared" si="104"/>
        <v>0.79542458549847461</v>
      </c>
      <c r="AF344">
        <f t="shared" si="105"/>
        <v>325023.74991826544</v>
      </c>
      <c r="AG344">
        <f t="shared" si="106"/>
        <v>0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21.945253112406562</v>
      </c>
      <c r="Y345">
        <f t="shared" si="99"/>
        <v>63.871168825951472</v>
      </c>
      <c r="Z345">
        <f t="shared" si="98"/>
        <v>0</v>
      </c>
      <c r="AA345">
        <f t="shared" si="100"/>
        <v>0.79530029759683618</v>
      </c>
      <c r="AB345">
        <f t="shared" si="101"/>
        <v>325023.74991826521</v>
      </c>
      <c r="AC345">
        <f t="shared" si="102"/>
        <v>323592.2093825909</v>
      </c>
      <c r="AD345">
        <f t="shared" si="103"/>
        <v>63.861245917326933</v>
      </c>
      <c r="AE345">
        <f t="shared" si="104"/>
        <v>0.79517600968912472</v>
      </c>
      <c r="AF345">
        <f t="shared" si="105"/>
        <v>322161.11628338438</v>
      </c>
      <c r="AG345">
        <f t="shared" si="106"/>
        <v>0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21.945253112406562</v>
      </c>
      <c r="Y346">
        <f t="shared" si="99"/>
        <v>63.851304512160056</v>
      </c>
      <c r="Z346">
        <f t="shared" si="98"/>
        <v>0</v>
      </c>
      <c r="AA346">
        <f t="shared" si="100"/>
        <v>0.79505153570874187</v>
      </c>
      <c r="AB346">
        <f t="shared" si="101"/>
        <v>322161.11628338409</v>
      </c>
      <c r="AC346">
        <f t="shared" si="102"/>
        <v>320730.02351910836</v>
      </c>
      <c r="AD346">
        <f t="shared" si="103"/>
        <v>63.841360006983486</v>
      </c>
      <c r="AE346">
        <f t="shared" si="104"/>
        <v>0.79492702945005345</v>
      </c>
      <c r="AF346">
        <f t="shared" si="105"/>
        <v>319299.37897736393</v>
      </c>
      <c r="AG346">
        <f t="shared" si="106"/>
        <v>0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21.945253112406562</v>
      </c>
      <c r="Y347">
        <f t="shared" si="99"/>
        <v>63.831418616455665</v>
      </c>
      <c r="Z347">
        <f t="shared" si="98"/>
        <v>0</v>
      </c>
      <c r="AA347">
        <f t="shared" si="100"/>
        <v>0.79480256218709733</v>
      </c>
      <c r="AB347">
        <f t="shared" si="101"/>
        <v>319299.37897736375</v>
      </c>
      <c r="AC347">
        <f t="shared" si="102"/>
        <v>317868.73436542699</v>
      </c>
      <c r="AD347">
        <f t="shared" si="103"/>
        <v>63.821477225440084</v>
      </c>
      <c r="AE347">
        <f t="shared" si="104"/>
        <v>0.79467809491803443</v>
      </c>
      <c r="AF347">
        <f t="shared" si="105"/>
        <v>316438.53783565882</v>
      </c>
      <c r="AG347">
        <f t="shared" si="106"/>
        <v>0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21.945253112406562</v>
      </c>
      <c r="Y348">
        <f t="shared" si="99"/>
        <v>63.811538948097883</v>
      </c>
      <c r="Z348">
        <f t="shared" si="98"/>
        <v>0</v>
      </c>
      <c r="AA348">
        <f t="shared" si="100"/>
        <v>0.79455366663249216</v>
      </c>
      <c r="AB348">
        <f t="shared" si="101"/>
        <v>316438.53783565888</v>
      </c>
      <c r="AC348">
        <f t="shared" si="102"/>
        <v>315008.34123572038</v>
      </c>
      <c r="AD348">
        <f t="shared" si="103"/>
        <v>63.80160067026808</v>
      </c>
      <c r="AE348">
        <f t="shared" si="104"/>
        <v>0.79442923834084511</v>
      </c>
      <c r="AF348">
        <f t="shared" si="105"/>
        <v>313578.59257763182</v>
      </c>
      <c r="AG348">
        <f t="shared" si="106"/>
        <v>0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21.945253112406562</v>
      </c>
      <c r="Y349">
        <f t="shared" si="99"/>
        <v>63.79164223324883</v>
      </c>
      <c r="Z349">
        <f t="shared" si="98"/>
        <v>0</v>
      </c>
      <c r="AA349">
        <f t="shared" si="100"/>
        <v>0.79430460673029768</v>
      </c>
      <c r="AB349">
        <f t="shared" si="101"/>
        <v>313578.59257763193</v>
      </c>
      <c r="AC349">
        <f t="shared" si="102"/>
        <v>312148.84428551741</v>
      </c>
      <c r="AD349">
        <f t="shared" si="103"/>
        <v>63.781682301244217</v>
      </c>
      <c r="AE349">
        <f t="shared" si="104"/>
        <v>0.79417995956039733</v>
      </c>
      <c r="AF349">
        <f t="shared" si="105"/>
        <v>310719.54472321452</v>
      </c>
      <c r="AG349">
        <f t="shared" si="106"/>
        <v>0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21.945253112406562</v>
      </c>
      <c r="Y350">
        <f t="shared" si="99"/>
        <v>63.771725495187326</v>
      </c>
      <c r="Z350">
        <f t="shared" si="98"/>
        <v>0</v>
      </c>
      <c r="AA350">
        <f t="shared" si="100"/>
        <v>0.7940553515112998</v>
      </c>
      <c r="AB350">
        <f t="shared" si="101"/>
        <v>310719.54472321493</v>
      </c>
      <c r="AC350">
        <f t="shared" si="102"/>
        <v>309290.24509049457</v>
      </c>
      <c r="AD350">
        <f t="shared" si="103"/>
        <v>63.76176868863989</v>
      </c>
      <c r="AE350">
        <f t="shared" si="104"/>
        <v>0.79393074345606318</v>
      </c>
      <c r="AF350">
        <f t="shared" si="105"/>
        <v>307861.39404677309</v>
      </c>
      <c r="AG350">
        <f t="shared" si="106"/>
        <v>0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21.945253112406562</v>
      </c>
      <c r="Y351">
        <f t="shared" si="99"/>
        <v>63.751815007059243</v>
      </c>
      <c r="Z351">
        <f t="shared" si="98"/>
        <v>0</v>
      </c>
      <c r="AA351">
        <f t="shared" si="100"/>
        <v>0.7938061745093532</v>
      </c>
      <c r="AB351">
        <f t="shared" si="101"/>
        <v>307861.39404677361</v>
      </c>
      <c r="AC351">
        <f t="shared" si="102"/>
        <v>306432.54293265677</v>
      </c>
      <c r="AD351">
        <f t="shared" si="103"/>
        <v>63.741860978825152</v>
      </c>
      <c r="AE351">
        <f t="shared" si="104"/>
        <v>0.79368160195341231</v>
      </c>
      <c r="AF351">
        <f t="shared" si="105"/>
        <v>305004.14027974132</v>
      </c>
      <c r="AG351">
        <f t="shared" si="106"/>
        <v>0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21.945253112406562</v>
      </c>
      <c r="Y352">
        <f t="shared" si="99"/>
        <v>63.731885582069189</v>
      </c>
      <c r="Z352">
        <f t="shared" si="98"/>
        <v>0</v>
      </c>
      <c r="AA352">
        <f t="shared" si="100"/>
        <v>0.7935568135597042</v>
      </c>
      <c r="AB352">
        <f t="shared" si="101"/>
        <v>305004.14027974132</v>
      </c>
      <c r="AC352">
        <f t="shared" si="102"/>
        <v>303575.73801533383</v>
      </c>
      <c r="AD352">
        <f t="shared" si="103"/>
        <v>63.721910188026413</v>
      </c>
      <c r="AE352">
        <f t="shared" si="104"/>
        <v>0.79343202519993705</v>
      </c>
      <c r="AF352">
        <f t="shared" si="105"/>
        <v>302147.78498902154</v>
      </c>
      <c r="AG352">
        <f t="shared" si="106"/>
        <v>0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21.945253112406562</v>
      </c>
      <c r="Y353">
        <f t="shared" si="99"/>
        <v>63.711937931284055</v>
      </c>
      <c r="Z353">
        <f t="shared" si="98"/>
        <v>0</v>
      </c>
      <c r="AA353">
        <f t="shared" si="100"/>
        <v>0.7933072760865969</v>
      </c>
      <c r="AB353">
        <f t="shared" si="101"/>
        <v>302147.78498902172</v>
      </c>
      <c r="AC353">
        <f t="shared" si="102"/>
        <v>300719.83189206582</v>
      </c>
      <c r="AD353">
        <f t="shared" si="103"/>
        <v>63.701965674048346</v>
      </c>
      <c r="AE353">
        <f t="shared" si="104"/>
        <v>0.79318252696708502</v>
      </c>
      <c r="AF353">
        <f t="shared" si="105"/>
        <v>299292.32789194019</v>
      </c>
      <c r="AG353">
        <f t="shared" si="106"/>
        <v>0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21.945253112406562</v>
      </c>
      <c r="Y354">
        <f t="shared" si="99"/>
        <v>63.691996553126522</v>
      </c>
      <c r="Z354">
        <f t="shared" si="98"/>
        <v>0</v>
      </c>
      <c r="AA354">
        <f t="shared" si="100"/>
        <v>0.7930578170816589</v>
      </c>
      <c r="AB354">
        <f t="shared" si="101"/>
        <v>299292.32789194048</v>
      </c>
      <c r="AC354">
        <f t="shared" si="102"/>
        <v>297864.82382119348</v>
      </c>
      <c r="AD354">
        <f t="shared" si="103"/>
        <v>63.682025000935212</v>
      </c>
      <c r="AE354">
        <f t="shared" si="104"/>
        <v>0.79293308189531098</v>
      </c>
      <c r="AF354">
        <f t="shared" si="105"/>
        <v>296437.76879711734</v>
      </c>
      <c r="AG354">
        <f t="shared" si="106"/>
        <v>0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21.945253112406562</v>
      </c>
      <c r="Y355">
        <f t="shared" si="99"/>
        <v>63.672034107123707</v>
      </c>
      <c r="Z355">
        <f t="shared" si="98"/>
        <v>0</v>
      </c>
      <c r="AA355">
        <f t="shared" si="100"/>
        <v>0.79280815203605959</v>
      </c>
      <c r="AB355">
        <f t="shared" si="101"/>
        <v>296437.7687971174</v>
      </c>
      <c r="AC355">
        <f t="shared" si="102"/>
        <v>295010.71412345249</v>
      </c>
      <c r="AD355">
        <f t="shared" si="103"/>
        <v>63.662043215765451</v>
      </c>
      <c r="AE355">
        <f t="shared" si="104"/>
        <v>0.79268322220748466</v>
      </c>
      <c r="AF355">
        <f t="shared" si="105"/>
        <v>293584.10919717047</v>
      </c>
      <c r="AG355">
        <f t="shared" si="106"/>
        <v>0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21.945253112406562</v>
      </c>
      <c r="Y356">
        <f t="shared" si="99"/>
        <v>63.652055473114331</v>
      </c>
      <c r="Z356">
        <f t="shared" si="98"/>
        <v>0</v>
      </c>
      <c r="AA356">
        <f t="shared" si="100"/>
        <v>0.79255833175151702</v>
      </c>
      <c r="AB356">
        <f t="shared" si="101"/>
        <v>293584.10919717024</v>
      </c>
      <c r="AC356">
        <f t="shared" si="102"/>
        <v>292157.50420001749</v>
      </c>
      <c r="AD356">
        <f t="shared" si="103"/>
        <v>63.642067729967046</v>
      </c>
      <c r="AE356">
        <f t="shared" si="104"/>
        <v>0.79243344128934512</v>
      </c>
      <c r="AF356">
        <f t="shared" si="105"/>
        <v>290731.34880852862</v>
      </c>
      <c r="AG356">
        <f t="shared" si="106"/>
        <v>0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21.945253112406562</v>
      </c>
      <c r="Y357">
        <f t="shared" si="99"/>
        <v>63.632083134534717</v>
      </c>
      <c r="Z357">
        <f t="shared" si="98"/>
        <v>0</v>
      </c>
      <c r="AA357">
        <f t="shared" si="100"/>
        <v>0.79230859018737398</v>
      </c>
      <c r="AB357">
        <f t="shared" si="101"/>
        <v>290731.34880852903</v>
      </c>
      <c r="AC357">
        <f t="shared" si="102"/>
        <v>289305.19334619178</v>
      </c>
      <c r="AD357">
        <f t="shared" si="103"/>
        <v>63.622093780266468</v>
      </c>
      <c r="AE357">
        <f t="shared" si="104"/>
        <v>0.79218368957620877</v>
      </c>
      <c r="AF357">
        <f t="shared" si="105"/>
        <v>287879.48752605467</v>
      </c>
      <c r="AG357">
        <f t="shared" si="106"/>
        <v>0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21.945253112406562</v>
      </c>
      <c r="Y358">
        <f t="shared" si="99"/>
        <v>63.612087354088303</v>
      </c>
      <c r="Z358">
        <f t="shared" si="98"/>
        <v>0</v>
      </c>
      <c r="AA358">
        <f t="shared" si="100"/>
        <v>0.79205861797260291</v>
      </c>
      <c r="AB358">
        <f t="shared" si="101"/>
        <v>287879.48752605449</v>
      </c>
      <c r="AC358">
        <f t="shared" si="102"/>
        <v>286453.78201370384</v>
      </c>
      <c r="AD358">
        <f t="shared" si="103"/>
        <v>63.602080930070358</v>
      </c>
      <c r="AE358">
        <f t="shared" si="104"/>
        <v>0.79193354639599778</v>
      </c>
      <c r="AF358">
        <f t="shared" si="105"/>
        <v>285028.5267590289</v>
      </c>
      <c r="AG358">
        <f t="shared" si="106"/>
        <v>0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21.945253112406562</v>
      </c>
      <c r="Y359">
        <f t="shared" si="99"/>
        <v>63.592077666220611</v>
      </c>
      <c r="Z359">
        <f t="shared" si="98"/>
        <v>0</v>
      </c>
      <c r="AA359">
        <f t="shared" si="100"/>
        <v>0.79180851431874022</v>
      </c>
      <c r="AB359">
        <f t="shared" si="101"/>
        <v>285028.52675902884</v>
      </c>
      <c r="AC359">
        <f t="shared" si="102"/>
        <v>283603.27143325511</v>
      </c>
      <c r="AD359">
        <f t="shared" si="103"/>
        <v>63.58207440187185</v>
      </c>
      <c r="AE359">
        <f t="shared" si="104"/>
        <v>0.79168348223524543</v>
      </c>
      <c r="AF359">
        <f t="shared" si="105"/>
        <v>282178.46622298198</v>
      </c>
      <c r="AG359">
        <f t="shared" si="106"/>
        <v>0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21.945253112406562</v>
      </c>
      <c r="Y360">
        <f t="shared" si="99"/>
        <v>63.572074296693422</v>
      </c>
      <c r="Z360">
        <f t="shared" si="98"/>
        <v>0</v>
      </c>
      <c r="AA360">
        <f t="shared" si="100"/>
        <v>0.79155848963862563</v>
      </c>
      <c r="AB360">
        <f t="shared" si="101"/>
        <v>282178.46622298169</v>
      </c>
      <c r="AC360">
        <f t="shared" si="102"/>
        <v>280753.66094163217</v>
      </c>
      <c r="AD360">
        <f t="shared" si="103"/>
        <v>63.562066860109951</v>
      </c>
      <c r="AE360">
        <f t="shared" si="104"/>
        <v>0.79143342078852341</v>
      </c>
      <c r="AF360">
        <f t="shared" si="105"/>
        <v>279329.305908143</v>
      </c>
      <c r="AG360">
        <f t="shared" si="106"/>
        <v>0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21.945253112406562</v>
      </c>
      <c r="Y361">
        <f t="shared" si="99"/>
        <v>63.552044866187877</v>
      </c>
      <c r="Z361">
        <f t="shared" si="98"/>
        <v>0</v>
      </c>
      <c r="AA361">
        <f t="shared" si="100"/>
        <v>0.79130820716148098</v>
      </c>
      <c r="AB361">
        <f t="shared" si="101"/>
        <v>279329.30590814352</v>
      </c>
      <c r="AC361">
        <f t="shared" si="102"/>
        <v>277904.95113525284</v>
      </c>
      <c r="AD361">
        <f t="shared" si="103"/>
        <v>63.542022874099416</v>
      </c>
      <c r="AE361">
        <f t="shared" si="104"/>
        <v>0.79118299355734756</v>
      </c>
      <c r="AF361">
        <f t="shared" si="105"/>
        <v>276481.04713133705</v>
      </c>
      <c r="AG361">
        <f t="shared" si="106"/>
        <v>0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21.945253112406562</v>
      </c>
      <c r="Y362">
        <f t="shared" si="99"/>
        <v>63.532004053694848</v>
      </c>
      <c r="Z362">
        <f t="shared" si="98"/>
        <v>0</v>
      </c>
      <c r="AA362">
        <f t="shared" si="100"/>
        <v>0.79105781957986387</v>
      </c>
      <c r="AB362">
        <f t="shared" si="101"/>
        <v>276481.04713133693</v>
      </c>
      <c r="AC362">
        <f t="shared" si="102"/>
        <v>275057.14305609319</v>
      </c>
      <c r="AD362">
        <f t="shared" si="103"/>
        <v>63.52198523278841</v>
      </c>
      <c r="AE362">
        <f t="shared" si="104"/>
        <v>0.79093264559610998</v>
      </c>
      <c r="AF362">
        <f t="shared" si="105"/>
        <v>273633.68960719096</v>
      </c>
      <c r="AG362">
        <f t="shared" si="106"/>
        <v>0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21.945253112406562</v>
      </c>
      <c r="Y363">
        <f t="shared" si="99"/>
        <v>63.51196958256228</v>
      </c>
      <c r="Z363">
        <f t="shared" si="98"/>
        <v>0</v>
      </c>
      <c r="AA363">
        <f t="shared" si="100"/>
        <v>0.7908075112264672</v>
      </c>
      <c r="AB363">
        <f t="shared" si="101"/>
        <v>273633.68960719142</v>
      </c>
      <c r="AC363">
        <f t="shared" si="102"/>
        <v>272210.23608698376</v>
      </c>
      <c r="AD363">
        <f t="shared" si="103"/>
        <v>63.501943781290549</v>
      </c>
      <c r="AE363">
        <f t="shared" si="104"/>
        <v>0.79068227130345448</v>
      </c>
      <c r="AF363">
        <f t="shared" si="105"/>
        <v>270787.23343049898</v>
      </c>
      <c r="AG363">
        <f t="shared" si="106"/>
        <v>0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21.945253112406562</v>
      </c>
      <c r="Y364">
        <f t="shared" si="99"/>
        <v>63.491906184181452</v>
      </c>
      <c r="Z364">
        <f t="shared" si="98"/>
        <v>0</v>
      </c>
      <c r="AA364">
        <f t="shared" si="100"/>
        <v>0.7905569153736276</v>
      </c>
      <c r="AB364">
        <f t="shared" si="101"/>
        <v>270787.2334304988</v>
      </c>
      <c r="AC364">
        <f t="shared" si="102"/>
        <v>269364.23098282627</v>
      </c>
      <c r="AD364">
        <f t="shared" si="103"/>
        <v>63.481868588545282</v>
      </c>
      <c r="AE364">
        <f t="shared" si="104"/>
        <v>0.79043155946219557</v>
      </c>
      <c r="AF364">
        <f t="shared" si="105"/>
        <v>267941.67981643492</v>
      </c>
      <c r="AG364">
        <f t="shared" si="106"/>
        <v>0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21.945253112406562</v>
      </c>
      <c r="Y365">
        <f t="shared" si="99"/>
        <v>63.471834176163661</v>
      </c>
      <c r="Z365">
        <f t="shared" si="98"/>
        <v>0</v>
      </c>
      <c r="AA365">
        <f t="shared" si="100"/>
        <v>0.79030624330528132</v>
      </c>
      <c r="AB365">
        <f t="shared" si="101"/>
        <v>267941.67981643521</v>
      </c>
      <c r="AC365">
        <f t="shared" si="102"/>
        <v>266519.12857848569</v>
      </c>
      <c r="AD365">
        <f t="shared" si="103"/>
        <v>63.461799763277284</v>
      </c>
      <c r="AE365">
        <f t="shared" si="104"/>
        <v>0.79018092714206345</v>
      </c>
      <c r="AF365">
        <f t="shared" si="105"/>
        <v>265097.02847872378</v>
      </c>
      <c r="AG365">
        <f t="shared" si="106"/>
        <v>0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21.945253112406562</v>
      </c>
      <c r="Y366">
        <f t="shared" si="99"/>
        <v>63.451768532636102</v>
      </c>
      <c r="Z366">
        <f t="shared" si="98"/>
        <v>0</v>
      </c>
      <c r="AA366">
        <f t="shared" si="100"/>
        <v>0.79005565072075812</v>
      </c>
      <c r="AB366">
        <f t="shared" si="101"/>
        <v>265097.02847872424</v>
      </c>
      <c r="AC366">
        <f t="shared" si="102"/>
        <v>263674.92830742686</v>
      </c>
      <c r="AD366">
        <f t="shared" si="103"/>
        <v>63.441724082152021</v>
      </c>
      <c r="AE366">
        <f t="shared" si="104"/>
        <v>0.78993023687086095</v>
      </c>
      <c r="AF366">
        <f t="shared" si="105"/>
        <v>262253.27962598915</v>
      </c>
      <c r="AG366">
        <f t="shared" si="106"/>
        <v>0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21.945253112406562</v>
      </c>
      <c r="Y367">
        <f t="shared" si="99"/>
        <v>63.431670846347217</v>
      </c>
      <c r="Z367">
        <f t="shared" si="98"/>
        <v>0</v>
      </c>
      <c r="AA367">
        <f t="shared" si="100"/>
        <v>0.78980473835864085</v>
      </c>
      <c r="AB367">
        <f t="shared" si="101"/>
        <v>262253.27962598874</v>
      </c>
      <c r="AC367">
        <f t="shared" si="102"/>
        <v>260831.63109694319</v>
      </c>
      <c r="AD367">
        <f t="shared" si="103"/>
        <v>63.421617611620057</v>
      </c>
      <c r="AE367">
        <f t="shared" si="104"/>
        <v>0.78967923985987332</v>
      </c>
      <c r="AF367">
        <f t="shared" si="105"/>
        <v>259410.43436249319</v>
      </c>
      <c r="AG367">
        <f t="shared" si="106"/>
        <v>0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21.945253112406562</v>
      </c>
      <c r="Y368">
        <f t="shared" si="99"/>
        <v>63.411567571773375</v>
      </c>
      <c r="Z368">
        <f t="shared" si="98"/>
        <v>0</v>
      </c>
      <c r="AA368">
        <f t="shared" si="100"/>
        <v>0.78955378124406039</v>
      </c>
      <c r="AB368">
        <f t="shared" si="101"/>
        <v>259410.43436249366</v>
      </c>
      <c r="AC368">
        <f t="shared" si="102"/>
        <v>257989.23755625435</v>
      </c>
      <c r="AD368">
        <f t="shared" si="103"/>
        <v>63.401517531419024</v>
      </c>
      <c r="AE368">
        <f t="shared" si="104"/>
        <v>0.78942832262190998</v>
      </c>
      <c r="AF368">
        <f t="shared" si="105"/>
        <v>256568.49240105477</v>
      </c>
      <c r="AG368">
        <f t="shared" si="106"/>
        <v>0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21.945253112406562</v>
      </c>
      <c r="Y369">
        <f t="shared" si="99"/>
        <v>63.391470684929985</v>
      </c>
      <c r="Z369">
        <f t="shared" si="98"/>
        <v>0</v>
      </c>
      <c r="AA369">
        <f t="shared" si="100"/>
        <v>0.78930290387004143</v>
      </c>
      <c r="AB369">
        <f t="shared" si="101"/>
        <v>256568.49240105474</v>
      </c>
      <c r="AC369">
        <f t="shared" si="102"/>
        <v>255147.74717408867</v>
      </c>
      <c r="AD369">
        <f t="shared" si="103"/>
        <v>63.381407298541959</v>
      </c>
      <c r="AE369">
        <f t="shared" si="104"/>
        <v>0.78917731321913931</v>
      </c>
      <c r="AF369">
        <f t="shared" si="105"/>
        <v>253727.45407346584</v>
      </c>
      <c r="AG369">
        <f t="shared" si="106"/>
        <v>0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21.945253112406562</v>
      </c>
      <c r="Y370">
        <f t="shared" si="99"/>
        <v>63.371338388467471</v>
      </c>
      <c r="Z370">
        <f t="shared" si="98"/>
        <v>0</v>
      </c>
      <c r="AA370">
        <f t="shared" si="100"/>
        <v>0.78905167184466096</v>
      </c>
      <c r="AB370">
        <f t="shared" si="101"/>
        <v>253727.45407346589</v>
      </c>
      <c r="AC370">
        <f t="shared" si="102"/>
        <v>252307.1610641455</v>
      </c>
      <c r="AD370">
        <f t="shared" si="103"/>
        <v>63.361269479040253</v>
      </c>
      <c r="AE370">
        <f t="shared" si="104"/>
        <v>0.78892603047825938</v>
      </c>
      <c r="AF370">
        <f t="shared" si="105"/>
        <v>250887.32036374416</v>
      </c>
      <c r="AG370">
        <f t="shared" si="106"/>
        <v>0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21.945253112406562</v>
      </c>
      <c r="Y371">
        <f t="shared" si="99"/>
        <v>63.351203776174998</v>
      </c>
      <c r="Z371">
        <f t="shared" si="98"/>
        <v>0</v>
      </c>
      <c r="AA371">
        <f t="shared" si="100"/>
        <v>0.78880042912382031</v>
      </c>
      <c r="AB371">
        <f t="shared" si="101"/>
        <v>250887.32036374425</v>
      </c>
      <c r="AC371">
        <f t="shared" si="102"/>
        <v>249467.47959132137</v>
      </c>
      <c r="AD371">
        <f t="shared" si="103"/>
        <v>63.341138072799161</v>
      </c>
      <c r="AE371">
        <f t="shared" si="104"/>
        <v>0.78867482776301001</v>
      </c>
      <c r="AF371">
        <f t="shared" si="105"/>
        <v>248048.09098379742</v>
      </c>
      <c r="AG371">
        <f t="shared" si="106"/>
        <v>0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21.945253112406562</v>
      </c>
      <c r="Y372">
        <f t="shared" si="99"/>
        <v>63.331075574964274</v>
      </c>
      <c r="Z372">
        <f t="shared" ref="Z372:Z435" si="111">(V373-V372)*43560/3600</f>
        <v>0</v>
      </c>
      <c r="AA372">
        <f t="shared" si="100"/>
        <v>0.78854926640142198</v>
      </c>
      <c r="AB372">
        <f t="shared" si="101"/>
        <v>248048.09098379695</v>
      </c>
      <c r="AC372">
        <f t="shared" si="102"/>
        <v>246628.7023042744</v>
      </c>
      <c r="AD372">
        <f t="shared" si="103"/>
        <v>63.32099296379662</v>
      </c>
      <c r="AE372">
        <f t="shared" si="104"/>
        <v>0.78842349605509876</v>
      </c>
      <c r="AF372">
        <f t="shared" si="105"/>
        <v>245209.76639799861</v>
      </c>
      <c r="AG372">
        <f t="shared" si="106"/>
        <v>0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21.945253112406562</v>
      </c>
      <c r="Y373">
        <f t="shared" si="99"/>
        <v>63.310908343813466</v>
      </c>
      <c r="Z373">
        <f t="shared" si="111"/>
        <v>0</v>
      </c>
      <c r="AA373">
        <f t="shared" si="100"/>
        <v>0.78829771153824624</v>
      </c>
      <c r="AB373">
        <f t="shared" si="101"/>
        <v>245209.76639799829</v>
      </c>
      <c r="AC373">
        <f t="shared" si="102"/>
        <v>243790.83051722945</v>
      </c>
      <c r="AD373">
        <f t="shared" si="103"/>
        <v>63.300823724011593</v>
      </c>
      <c r="AE373">
        <f t="shared" si="104"/>
        <v>0.78817192702365479</v>
      </c>
      <c r="AF373">
        <f t="shared" si="105"/>
        <v>242372.34746071312</v>
      </c>
      <c r="AG373">
        <f t="shared" si="106"/>
        <v>0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21.945253112406562</v>
      </c>
      <c r="Y374">
        <f t="shared" si="99"/>
        <v>63.290742322509075</v>
      </c>
      <c r="Z374">
        <f t="shared" si="111"/>
        <v>0</v>
      </c>
      <c r="AA374">
        <f t="shared" si="100"/>
        <v>0.78804618265060855</v>
      </c>
      <c r="AB374">
        <f t="shared" si="101"/>
        <v>242372.34746071347</v>
      </c>
      <c r="AC374">
        <f t="shared" si="102"/>
        <v>240953.86433194237</v>
      </c>
      <c r="AD374">
        <f t="shared" si="103"/>
        <v>63.280660920493027</v>
      </c>
      <c r="AE374">
        <f t="shared" si="104"/>
        <v>0.78792043827115721</v>
      </c>
      <c r="AF374">
        <f t="shared" si="105"/>
        <v>239535.8338829373</v>
      </c>
      <c r="AG374">
        <f t="shared" si="106"/>
        <v>0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21.945253112406562</v>
      </c>
      <c r="Y375">
        <f t="shared" si="99"/>
        <v>63.270582735749436</v>
      </c>
      <c r="Z375">
        <f t="shared" si="111"/>
        <v>0</v>
      </c>
      <c r="AA375">
        <f t="shared" si="100"/>
        <v>0.78779473402044264</v>
      </c>
      <c r="AB375">
        <f t="shared" si="101"/>
        <v>239535.83388293686</v>
      </c>
      <c r="AC375">
        <f t="shared" si="102"/>
        <v>238117.80336170006</v>
      </c>
      <c r="AD375">
        <f t="shared" si="103"/>
        <v>63.260480608725665</v>
      </c>
      <c r="AE375">
        <f t="shared" si="104"/>
        <v>0.78766878106383731</v>
      </c>
      <c r="AF375">
        <f t="shared" si="105"/>
        <v>236700.22627110704</v>
      </c>
      <c r="AG375">
        <f t="shared" si="106"/>
        <v>0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21.945253112406562</v>
      </c>
      <c r="Y376">
        <f t="shared" si="99"/>
        <v>63.250380243130174</v>
      </c>
      <c r="Z376">
        <f t="shared" si="111"/>
        <v>0</v>
      </c>
      <c r="AA376">
        <f t="shared" si="100"/>
        <v>0.78754285312424888</v>
      </c>
      <c r="AB376">
        <f t="shared" si="101"/>
        <v>236700.22627110669</v>
      </c>
      <c r="AC376">
        <f t="shared" si="102"/>
        <v>235282.64913548305</v>
      </c>
      <c r="AD376">
        <f t="shared" si="103"/>
        <v>63.240279877213837</v>
      </c>
      <c r="AE376">
        <f t="shared" si="104"/>
        <v>0.78741692518066009</v>
      </c>
      <c r="AF376">
        <f t="shared" si="105"/>
        <v>233865.52534045631</v>
      </c>
      <c r="AG376">
        <f t="shared" si="106"/>
        <v>0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21.945253112406562</v>
      </c>
      <c r="Y377">
        <f t="shared" si="99"/>
        <v>63.23018274139045</v>
      </c>
      <c r="Z377">
        <f t="shared" si="111"/>
        <v>0</v>
      </c>
      <c r="AA377">
        <f t="shared" si="100"/>
        <v>0.78729103750877705</v>
      </c>
      <c r="AB377">
        <f t="shared" si="101"/>
        <v>233865.52534045622</v>
      </c>
      <c r="AC377">
        <f t="shared" si="102"/>
        <v>232448.40147294043</v>
      </c>
      <c r="AD377">
        <f t="shared" si="103"/>
        <v>63.220085605050571</v>
      </c>
      <c r="AE377">
        <f t="shared" si="104"/>
        <v>0.78716514983045449</v>
      </c>
      <c r="AF377">
        <f t="shared" si="105"/>
        <v>231031.73080106659</v>
      </c>
      <c r="AG377">
        <f t="shared" si="106"/>
        <v>0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21.945253112406562</v>
      </c>
      <c r="Y378">
        <f t="shared" si="99"/>
        <v>63.209989152234769</v>
      </c>
      <c r="Z378">
        <f t="shared" si="111"/>
        <v>0</v>
      </c>
      <c r="AA378">
        <f t="shared" si="100"/>
        <v>0.78703927597541379</v>
      </c>
      <c r="AB378">
        <f t="shared" si="101"/>
        <v>231031.73080106673</v>
      </c>
      <c r="AC378">
        <f t="shared" si="102"/>
        <v>229615.06010431098</v>
      </c>
      <c r="AD378">
        <f t="shared" si="103"/>
        <v>63.199869761936682</v>
      </c>
      <c r="AE378">
        <f t="shared" si="104"/>
        <v>0.78691316391285282</v>
      </c>
      <c r="AF378">
        <f t="shared" si="105"/>
        <v>228198.84341098045</v>
      </c>
      <c r="AG378">
        <f t="shared" si="106"/>
        <v>0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21.945253112406562</v>
      </c>
      <c r="Y379">
        <f t="shared" si="99"/>
        <v>63.189753614620798</v>
      </c>
      <c r="Z379">
        <f t="shared" si="111"/>
        <v>0</v>
      </c>
      <c r="AA379">
        <f t="shared" si="100"/>
        <v>0.78678709226568866</v>
      </c>
      <c r="AB379">
        <f t="shared" si="101"/>
        <v>228198.84341098083</v>
      </c>
      <c r="AC379">
        <f t="shared" si="102"/>
        <v>226782.6266449026</v>
      </c>
      <c r="AD379">
        <f t="shared" si="103"/>
        <v>63.179637466785273</v>
      </c>
      <c r="AE379">
        <f t="shared" si="104"/>
        <v>0.78666102061204846</v>
      </c>
      <c r="AF379">
        <f t="shared" si="105"/>
        <v>225366.86373677745</v>
      </c>
      <c r="AG379">
        <f t="shared" si="106"/>
        <v>0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21.945253112406562</v>
      </c>
      <c r="Y380">
        <f t="shared" si="99"/>
        <v>63.169524560892825</v>
      </c>
      <c r="Z380">
        <f t="shared" si="111"/>
        <v>0</v>
      </c>
      <c r="AA380">
        <f t="shared" si="100"/>
        <v>0.78653498936085509</v>
      </c>
      <c r="AB380">
        <f t="shared" si="101"/>
        <v>225366.86373677728</v>
      </c>
      <c r="AC380">
        <f t="shared" si="102"/>
        <v>223951.10075592774</v>
      </c>
      <c r="AD380">
        <f t="shared" si="103"/>
        <v>63.159411654480905</v>
      </c>
      <c r="AE380">
        <f t="shared" si="104"/>
        <v>0.78640895810318789</v>
      </c>
      <c r="AF380">
        <f t="shared" si="105"/>
        <v>222535.79148760581</v>
      </c>
      <c r="AG380">
        <f t="shared" si="106"/>
        <v>0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21.945253112406562</v>
      </c>
      <c r="Y381">
        <f t="shared" si="99"/>
        <v>63.14929516902945</v>
      </c>
      <c r="Z381">
        <f t="shared" si="111"/>
        <v>0</v>
      </c>
      <c r="AA381">
        <f t="shared" si="100"/>
        <v>0.78628289642737292</v>
      </c>
      <c r="AB381">
        <f t="shared" si="101"/>
        <v>222535.79148760581</v>
      </c>
      <c r="AC381">
        <f t="shared" si="102"/>
        <v>221120.48227403653</v>
      </c>
      <c r="AD381">
        <f t="shared" si="103"/>
        <v>63.139159949032845</v>
      </c>
      <c r="AE381">
        <f t="shared" si="104"/>
        <v>0.78615664024210485</v>
      </c>
      <c r="AF381">
        <f t="shared" si="105"/>
        <v>219705.62758273422</v>
      </c>
      <c r="AG381">
        <f t="shared" si="106"/>
        <v>0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21.945253112406562</v>
      </c>
      <c r="Y382">
        <f t="shared" si="99"/>
        <v>63.129027983931451</v>
      </c>
      <c r="Z382">
        <f t="shared" si="111"/>
        <v>0</v>
      </c>
      <c r="AA382">
        <f t="shared" si="100"/>
        <v>0.78603042460362837</v>
      </c>
      <c r="AB382">
        <f t="shared" si="101"/>
        <v>219705.6275827346</v>
      </c>
      <c r="AC382">
        <f t="shared" si="102"/>
        <v>218290.77281844805</v>
      </c>
      <c r="AD382">
        <f t="shared" si="103"/>
        <v>63.118896018307403</v>
      </c>
      <c r="AE382">
        <f t="shared" si="104"/>
        <v>0.7859042089586411</v>
      </c>
      <c r="AF382">
        <f t="shared" si="105"/>
        <v>216876.37243048349</v>
      </c>
      <c r="AG382">
        <f t="shared" si="106"/>
        <v>0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21.945253112406562</v>
      </c>
      <c r="Y383">
        <f t="shared" si="99"/>
        <v>63.108767306533423</v>
      </c>
      <c r="Z383">
        <f t="shared" si="111"/>
        <v>0</v>
      </c>
      <c r="AA383">
        <f t="shared" si="100"/>
        <v>0.78577803384742584</v>
      </c>
      <c r="AB383">
        <f t="shared" si="101"/>
        <v>216876.37243048367</v>
      </c>
      <c r="AC383">
        <f t="shared" si="102"/>
        <v>215461.9719695583</v>
      </c>
      <c r="AD383">
        <f t="shared" si="103"/>
        <v>63.098638594236959</v>
      </c>
      <c r="AE383">
        <f t="shared" si="104"/>
        <v>0.785651858729702</v>
      </c>
      <c r="AF383">
        <f t="shared" si="105"/>
        <v>214048.02573905673</v>
      </c>
      <c r="AG383">
        <f t="shared" si="106"/>
        <v>0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21.945253112406562</v>
      </c>
      <c r="Y384">
        <f t="shared" si="99"/>
        <v>63.088501778642083</v>
      </c>
      <c r="Z384">
        <f t="shared" si="111"/>
        <v>0</v>
      </c>
      <c r="AA384">
        <f t="shared" si="100"/>
        <v>0.78552560625846279</v>
      </c>
      <c r="AB384">
        <f t="shared" si="101"/>
        <v>214048.02573905716</v>
      </c>
      <c r="AC384">
        <f t="shared" si="102"/>
        <v>212634.07964779192</v>
      </c>
      <c r="AD384">
        <f t="shared" si="103"/>
        <v>63.07835069295615</v>
      </c>
      <c r="AE384">
        <f t="shared" si="104"/>
        <v>0.78539920566836863</v>
      </c>
      <c r="AF384">
        <f t="shared" si="105"/>
        <v>211220.58859865103</v>
      </c>
      <c r="AG384">
        <f t="shared" si="106"/>
        <v>0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21.945253112406562</v>
      </c>
      <c r="Y385">
        <f t="shared" si="99"/>
        <v>63.068202874135643</v>
      </c>
      <c r="Z385">
        <f t="shared" si="111"/>
        <v>0</v>
      </c>
      <c r="AA385">
        <f t="shared" si="100"/>
        <v>0.78527284575704814</v>
      </c>
      <c r="AB385">
        <f t="shared" si="101"/>
        <v>211220.58859865132</v>
      </c>
      <c r="AC385">
        <f t="shared" si="102"/>
        <v>209807.09747628862</v>
      </c>
      <c r="AD385">
        <f t="shared" si="103"/>
        <v>63.058055054789456</v>
      </c>
      <c r="AE385">
        <f t="shared" si="104"/>
        <v>0.7851464858391819</v>
      </c>
      <c r="AF385">
        <f t="shared" si="105"/>
        <v>208394.06124963026</v>
      </c>
      <c r="AG385">
        <f t="shared" si="106"/>
        <v>0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21.945253112406562</v>
      </c>
      <c r="Y386">
        <f t="shared" si="99"/>
        <v>63.047910501257505</v>
      </c>
      <c r="Z386">
        <f t="shared" si="111"/>
        <v>0</v>
      </c>
      <c r="AA386">
        <f t="shared" si="100"/>
        <v>0.78502016658700002</v>
      </c>
      <c r="AB386">
        <f t="shared" si="101"/>
        <v>208394.06124963053</v>
      </c>
      <c r="AC386">
        <f t="shared" si="102"/>
        <v>206981.02494977391</v>
      </c>
      <c r="AD386">
        <f t="shared" si="103"/>
        <v>63.037765947200043</v>
      </c>
      <c r="AE386">
        <f t="shared" si="104"/>
        <v>0.78489384732827461</v>
      </c>
      <c r="AF386">
        <f t="shared" si="105"/>
        <v>205568.44339924873</v>
      </c>
      <c r="AG386">
        <f t="shared" si="106"/>
        <v>0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21.945253112406562</v>
      </c>
      <c r="Y387">
        <f t="shared" si="99"/>
        <v>63.027608501686068</v>
      </c>
      <c r="Z387">
        <f t="shared" si="111"/>
        <v>0</v>
      </c>
      <c r="AA387">
        <f t="shared" si="100"/>
        <v>0.78476740106591614</v>
      </c>
      <c r="AB387">
        <f t="shared" si="101"/>
        <v>205568.44339924882</v>
      </c>
      <c r="AC387">
        <f t="shared" si="102"/>
        <v>204155.86207733018</v>
      </c>
      <c r="AD387">
        <f t="shared" si="103"/>
        <v>63.017441514255701</v>
      </c>
      <c r="AE387">
        <f t="shared" si="104"/>
        <v>0.78464085578864273</v>
      </c>
      <c r="AF387">
        <f t="shared" si="105"/>
        <v>202743.7363184097</v>
      </c>
      <c r="AG387">
        <f t="shared" si="106"/>
        <v>0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21.945253112406562</v>
      </c>
      <c r="Y388">
        <f t="shared" si="99"/>
        <v>63.00727780571853</v>
      </c>
      <c r="Z388">
        <f t="shared" si="111"/>
        <v>0</v>
      </c>
      <c r="AA388">
        <f t="shared" si="100"/>
        <v>0.78451435132271607</v>
      </c>
      <c r="AB388">
        <f t="shared" si="101"/>
        <v>202743.73631840976</v>
      </c>
      <c r="AC388">
        <f t="shared" si="102"/>
        <v>201331.61048602886</v>
      </c>
      <c r="AD388">
        <f t="shared" si="103"/>
        <v>62.997114096652631</v>
      </c>
      <c r="AE388">
        <f t="shared" si="104"/>
        <v>0.78438784685020857</v>
      </c>
      <c r="AF388">
        <f t="shared" si="105"/>
        <v>199919.94006974902</v>
      </c>
      <c r="AG388">
        <f t="shared" si="106"/>
        <v>0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21.945253112406562</v>
      </c>
      <c r="Y389">
        <f t="shared" si="99"/>
        <v>62.986953665422632</v>
      </c>
      <c r="Z389">
        <f t="shared" si="111"/>
        <v>0</v>
      </c>
      <c r="AA389">
        <f t="shared" si="100"/>
        <v>0.78426138317588778</v>
      </c>
      <c r="AB389">
        <f t="shared" si="101"/>
        <v>199919.94006974925</v>
      </c>
      <c r="AC389">
        <f t="shared" si="102"/>
        <v>198508.26958003265</v>
      </c>
      <c r="AD389">
        <f t="shared" si="103"/>
        <v>62.976793233664075</v>
      </c>
      <c r="AE389">
        <f t="shared" si="104"/>
        <v>0.78413491949498826</v>
      </c>
      <c r="AF389">
        <f t="shared" si="105"/>
        <v>197097.05435956729</v>
      </c>
      <c r="AG389">
        <f t="shared" si="106"/>
        <v>0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21.945253112406562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62.966614856170033</v>
      </c>
      <c r="Z390">
        <f t="shared" si="111"/>
        <v>0</v>
      </c>
      <c r="AA390">
        <f t="shared" si="100"/>
        <v>0.78400827642461535</v>
      </c>
      <c r="AB390">
        <f t="shared" si="101"/>
        <v>197097.05435956738</v>
      </c>
      <c r="AC390">
        <f t="shared" si="102"/>
        <v>195685.83946200306</v>
      </c>
      <c r="AD390">
        <f t="shared" si="103"/>
        <v>62.956431930876185</v>
      </c>
      <c r="AE390">
        <f t="shared" si="104"/>
        <v>0.78388158617758152</v>
      </c>
      <c r="AF390">
        <f t="shared" si="105"/>
        <v>194275.0806493281</v>
      </c>
      <c r="AG390">
        <f t="shared" si="106"/>
        <v>0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21.945253112406562</v>
      </c>
      <c r="Y391">
        <f t="shared" si="112"/>
        <v>62.946252296561163</v>
      </c>
      <c r="Z391">
        <f t="shared" si="111"/>
        <v>0</v>
      </c>
      <c r="AA391">
        <f t="shared" si="100"/>
        <v>0.78375493687506104</v>
      </c>
      <c r="AB391">
        <f t="shared" si="101"/>
        <v>194275.08064932789</v>
      </c>
      <c r="AC391">
        <f t="shared" si="102"/>
        <v>192864.32176295278</v>
      </c>
      <c r="AD391">
        <f t="shared" si="103"/>
        <v>62.936072661714348</v>
      </c>
      <c r="AE391">
        <f t="shared" si="104"/>
        <v>0.78362828756592429</v>
      </c>
      <c r="AF391">
        <f t="shared" si="105"/>
        <v>191454.01881409058</v>
      </c>
      <c r="AG391">
        <f t="shared" si="106"/>
        <v>0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21.945253112406562</v>
      </c>
      <c r="Y392">
        <f t="shared" si="112"/>
        <v>62.925896316782932</v>
      </c>
      <c r="Z392">
        <f t="shared" si="111"/>
        <v>0</v>
      </c>
      <c r="AA392">
        <f t="shared" si="100"/>
        <v>0.78350167918807023</v>
      </c>
      <c r="AB392">
        <f t="shared" si="101"/>
        <v>191454.01881409032</v>
      </c>
      <c r="AC392">
        <f t="shared" si="102"/>
        <v>190043.7157915518</v>
      </c>
      <c r="AD392">
        <f t="shared" si="103"/>
        <v>62.91571925987585</v>
      </c>
      <c r="AE392">
        <f t="shared" si="104"/>
        <v>0.78337506342454022</v>
      </c>
      <c r="AF392">
        <f t="shared" si="105"/>
        <v>188633.86858576199</v>
      </c>
      <c r="AG392">
        <f t="shared" si="106"/>
        <v>0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21.945253112406562</v>
      </c>
      <c r="Y393">
        <f t="shared" si="112"/>
        <v>62.905520357674099</v>
      </c>
      <c r="Z393">
        <f t="shared" si="111"/>
        <v>0</v>
      </c>
      <c r="AA393">
        <f t="shared" si="100"/>
        <v>0.78324822788935233</v>
      </c>
      <c r="AB393">
        <f t="shared" si="101"/>
        <v>188633.86858576178</v>
      </c>
      <c r="AC393">
        <f t="shared" si="102"/>
        <v>187224.02177556095</v>
      </c>
      <c r="AD393">
        <f t="shared" si="103"/>
        <v>62.89532145833406</v>
      </c>
      <c r="AE393">
        <f t="shared" si="104"/>
        <v>0.78312139238975331</v>
      </c>
      <c r="AF393">
        <f t="shared" si="105"/>
        <v>185814.63157315867</v>
      </c>
      <c r="AG393">
        <f t="shared" si="106"/>
        <v>0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21.945253112406562</v>
      </c>
      <c r="Y394">
        <f t="shared" si="112"/>
        <v>62.885125862116709</v>
      </c>
      <c r="Z394">
        <f t="shared" si="111"/>
        <v>0</v>
      </c>
      <c r="AA394">
        <f t="shared" si="100"/>
        <v>0.78299459796843163</v>
      </c>
      <c r="AB394">
        <f t="shared" si="101"/>
        <v>185814.63157315907</v>
      </c>
      <c r="AC394">
        <f t="shared" si="102"/>
        <v>184405.24129681589</v>
      </c>
      <c r="AD394">
        <f t="shared" si="103"/>
        <v>62.874930265364462</v>
      </c>
      <c r="AE394">
        <f t="shared" si="104"/>
        <v>0.78286780354045793</v>
      </c>
      <c r="AF394">
        <f t="shared" si="105"/>
        <v>182996.30748041344</v>
      </c>
      <c r="AG394">
        <f t="shared" si="106"/>
        <v>0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21.945253112406562</v>
      </c>
      <c r="Y395">
        <f t="shared" si="112"/>
        <v>62.864737970665281</v>
      </c>
      <c r="Z395">
        <f t="shared" si="111"/>
        <v>0</v>
      </c>
      <c r="AA395">
        <f t="shared" si="100"/>
        <v>0.78274105017745965</v>
      </c>
      <c r="AB395">
        <f t="shared" si="101"/>
        <v>182996.3074804132</v>
      </c>
      <c r="AC395">
        <f t="shared" si="102"/>
        <v>181587.37359009378</v>
      </c>
      <c r="AD395">
        <f t="shared" si="103"/>
        <v>62.854539432015457</v>
      </c>
      <c r="AE395">
        <f t="shared" si="104"/>
        <v>0.78261423206778646</v>
      </c>
      <c r="AF395">
        <f t="shared" si="105"/>
        <v>180178.89624496916</v>
      </c>
      <c r="AG395">
        <f t="shared" si="106"/>
        <v>0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21.945253112406562</v>
      </c>
      <c r="Y396">
        <f t="shared" si="112"/>
        <v>62.844324520255817</v>
      </c>
      <c r="Z396">
        <f t="shared" si="111"/>
        <v>0</v>
      </c>
      <c r="AA396">
        <f t="shared" si="100"/>
        <v>0.78248725100615413</v>
      </c>
      <c r="AB396">
        <f t="shared" si="101"/>
        <v>180178.89624496925</v>
      </c>
      <c r="AC396">
        <f t="shared" si="102"/>
        <v>178770.41919315816</v>
      </c>
      <c r="AD396">
        <f t="shared" si="103"/>
        <v>62.834109610623415</v>
      </c>
      <c r="AE396">
        <f t="shared" si="104"/>
        <v>0.78236026997096553</v>
      </c>
      <c r="AF396">
        <f t="shared" si="105"/>
        <v>177362.39927307377</v>
      </c>
      <c r="AG396">
        <f t="shared" si="106"/>
        <v>0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21.945253112406562</v>
      </c>
      <c r="Y397">
        <f t="shared" si="112"/>
        <v>62.823898016316086</v>
      </c>
      <c r="Z397">
        <f t="shared" si="111"/>
        <v>0</v>
      </c>
      <c r="AA397">
        <f t="shared" si="100"/>
        <v>0.78223333014841845</v>
      </c>
      <c r="AB397">
        <f t="shared" si="101"/>
        <v>177362.39927307414</v>
      </c>
      <c r="AC397">
        <f t="shared" si="102"/>
        <v>175954.379278807</v>
      </c>
      <c r="AD397">
        <f t="shared" si="103"/>
        <v>62.813686421470749</v>
      </c>
      <c r="AE397">
        <f t="shared" si="104"/>
        <v>0.78210639031918339</v>
      </c>
      <c r="AF397">
        <f t="shared" si="105"/>
        <v>174546.81626792508</v>
      </c>
      <c r="AG397">
        <f t="shared" si="106"/>
        <v>0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21.945253112406562</v>
      </c>
      <c r="Y398">
        <f t="shared" si="112"/>
        <v>62.803478140874638</v>
      </c>
      <c r="Z398">
        <f t="shared" si="111"/>
        <v>0</v>
      </c>
      <c r="AA398">
        <f t="shared" si="100"/>
        <v>0.78197949168921621</v>
      </c>
      <c r="AB398">
        <f t="shared" si="101"/>
        <v>174546.81626792534</v>
      </c>
      <c r="AC398">
        <f t="shared" si="102"/>
        <v>173139.25318288474</v>
      </c>
      <c r="AD398">
        <f t="shared" si="103"/>
        <v>62.793257811683198</v>
      </c>
      <c r="AE398">
        <f t="shared" si="104"/>
        <v>0.78185246815390108</v>
      </c>
      <c r="AF398">
        <f t="shared" si="105"/>
        <v>171732.1473825713</v>
      </c>
      <c r="AG398">
        <f t="shared" si="106"/>
        <v>0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21.945253112406562</v>
      </c>
      <c r="Y399">
        <f t="shared" si="112"/>
        <v>62.78302685409691</v>
      </c>
      <c r="Z399">
        <f t="shared" si="111"/>
        <v>0</v>
      </c>
      <c r="AA399">
        <f t="shared" si="100"/>
        <v>0.78172534128308191</v>
      </c>
      <c r="AB399">
        <f t="shared" si="101"/>
        <v>171732.14738257101</v>
      </c>
      <c r="AC399">
        <f t="shared" si="102"/>
        <v>170325.04176826146</v>
      </c>
      <c r="AD399">
        <f t="shared" si="103"/>
        <v>62.772795897863041</v>
      </c>
      <c r="AE399">
        <f t="shared" si="104"/>
        <v>0.78159821442906763</v>
      </c>
      <c r="AF399">
        <f t="shared" si="105"/>
        <v>168918.39381062638</v>
      </c>
      <c r="AG399">
        <f t="shared" si="106"/>
        <v>0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21.945253112406562</v>
      </c>
      <c r="Y400">
        <f t="shared" si="112"/>
        <v>62.762568269215507</v>
      </c>
      <c r="Z400">
        <f t="shared" si="111"/>
        <v>0</v>
      </c>
      <c r="AA400">
        <f t="shared" si="100"/>
        <v>0.78147112892266279</v>
      </c>
      <c r="AB400">
        <f t="shared" si="101"/>
        <v>168918.39381062653</v>
      </c>
      <c r="AC400">
        <f t="shared" si="102"/>
        <v>167511.74577856573</v>
      </c>
      <c r="AD400">
        <f t="shared" si="103"/>
        <v>62.752340640026823</v>
      </c>
      <c r="AE400">
        <f t="shared" si="104"/>
        <v>0.78134404340953367</v>
      </c>
      <c r="AF400">
        <f t="shared" si="105"/>
        <v>166105.55525435219</v>
      </c>
      <c r="AG400">
        <f t="shared" si="106"/>
        <v>0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21.945253112406562</v>
      </c>
      <c r="Y401">
        <f t="shared" si="112"/>
        <v>62.74211633734236</v>
      </c>
      <c r="Z401">
        <f t="shared" si="111"/>
        <v>0</v>
      </c>
      <c r="AA401">
        <f t="shared" si="100"/>
        <v>0.78121699923056798</v>
      </c>
      <c r="AB401">
        <f t="shared" si="101"/>
        <v>166105.55525435173</v>
      </c>
      <c r="AC401">
        <f t="shared" si="102"/>
        <v>164699.36465573672</v>
      </c>
      <c r="AD401">
        <f t="shared" si="103"/>
        <v>62.731873906455078</v>
      </c>
      <c r="AE401">
        <f t="shared" si="104"/>
        <v>0.78108976716828582</v>
      </c>
      <c r="AF401">
        <f t="shared" si="105"/>
        <v>163293.63209254589</v>
      </c>
      <c r="AG401">
        <f t="shared" si="106"/>
        <v>0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21.945253112406562</v>
      </c>
      <c r="Y402">
        <f t="shared" si="112"/>
        <v>62.721626866711425</v>
      </c>
      <c r="Z402">
        <f t="shared" si="111"/>
        <v>0</v>
      </c>
      <c r="AA402">
        <f t="shared" si="100"/>
        <v>0.78096249420533859</v>
      </c>
      <c r="AB402">
        <f t="shared" si="101"/>
        <v>163293.63209254629</v>
      </c>
      <c r="AC402">
        <f t="shared" si="102"/>
        <v>161887.89960297669</v>
      </c>
      <c r="AD402">
        <f t="shared" si="103"/>
        <v>62.71137982750443</v>
      </c>
      <c r="AE402">
        <f t="shared" si="104"/>
        <v>0.7808352212490568</v>
      </c>
      <c r="AF402">
        <f t="shared" si="105"/>
        <v>160482.62529604969</v>
      </c>
      <c r="AG402">
        <f t="shared" si="106"/>
        <v>0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21.945253112406562</v>
      </c>
      <c r="Y403">
        <f t="shared" si="112"/>
        <v>62.70113612820424</v>
      </c>
      <c r="Z403">
        <f t="shared" si="111"/>
        <v>0</v>
      </c>
      <c r="AA403">
        <f t="shared" si="100"/>
        <v>0.78070798977595901</v>
      </c>
      <c r="AB403">
        <f t="shared" si="101"/>
        <v>160482.62529605007</v>
      </c>
      <c r="AC403">
        <f t="shared" si="102"/>
        <v>159077.35091445333</v>
      </c>
      <c r="AD403">
        <f t="shared" si="103"/>
        <v>62.690892428359746</v>
      </c>
      <c r="AE403">
        <f t="shared" si="104"/>
        <v>0.78058075829610074</v>
      </c>
      <c r="AF403">
        <f t="shared" si="105"/>
        <v>157672.5345661841</v>
      </c>
      <c r="AG403">
        <f t="shared" si="106"/>
        <v>0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21.945253112406562</v>
      </c>
      <c r="Y404">
        <f t="shared" si="112"/>
        <v>62.680652067333625</v>
      </c>
      <c r="Z404">
        <f t="shared" si="111"/>
        <v>0</v>
      </c>
      <c r="AA404">
        <f t="shared" si="100"/>
        <v>0.78045356828590762</v>
      </c>
      <c r="AB404">
        <f t="shared" si="101"/>
        <v>157672.53456618445</v>
      </c>
      <c r="AC404">
        <f t="shared" si="102"/>
        <v>156267.71814326983</v>
      </c>
      <c r="AD404">
        <f t="shared" si="103"/>
        <v>62.670387221222775</v>
      </c>
      <c r="AE404">
        <f t="shared" si="104"/>
        <v>0.78032612457334583</v>
      </c>
      <c r="AF404">
        <f t="shared" si="105"/>
        <v>154863.3605177204</v>
      </c>
      <c r="AG404">
        <f t="shared" si="106"/>
        <v>0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21.945253112406562</v>
      </c>
      <c r="Y405">
        <f t="shared" si="112"/>
        <v>62.660124062929434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0.78019870523513568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154863.36051772026</v>
      </c>
      <c r="AC405">
        <f t="shared" ref="AC405:AC468" si="115">MAX(0,AB405+(Z405-AA405)*1800)</f>
        <v>153459.00284829701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62.64986090431546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0.78007128589294483</v>
      </c>
      <c r="AF405">
        <f t="shared" ref="AF405:AF468" si="118">MAX(0,AB405+(Z405-AE405)*3600)</f>
        <v>152055.10388850566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21.945253112406562</v>
      </c>
      <c r="Y406">
        <f t="shared" si="112"/>
        <v>62.639601097988319</v>
      </c>
      <c r="Z406">
        <f t="shared" si="111"/>
        <v>0</v>
      </c>
      <c r="AA406">
        <f t="shared" si="113"/>
        <v>0.77994390817012271</v>
      </c>
      <c r="AB406">
        <f t="shared" si="114"/>
        <v>152055.10388850601</v>
      </c>
      <c r="AC406">
        <f t="shared" si="115"/>
        <v>150651.20485379978</v>
      </c>
      <c r="AD406">
        <f t="shared" si="116"/>
        <v>62.62934129111369</v>
      </c>
      <c r="AE406">
        <f t="shared" si="117"/>
        <v>0.77981653044050347</v>
      </c>
      <c r="AF406">
        <f t="shared" si="118"/>
        <v>149247.7643789202</v>
      </c>
      <c r="AG406">
        <f t="shared" si="119"/>
        <v>0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21.945253112406562</v>
      </c>
      <c r="Y407">
        <f t="shared" si="112"/>
        <v>62.619079938640141</v>
      </c>
      <c r="Z407">
        <f t="shared" si="111"/>
        <v>0</v>
      </c>
      <c r="AA407">
        <f t="shared" si="113"/>
        <v>0.77968914359159314</v>
      </c>
      <c r="AB407">
        <f t="shared" si="114"/>
        <v>149247.76437892058</v>
      </c>
      <c r="AC407">
        <f t="shared" si="115"/>
        <v>147844.3239204557</v>
      </c>
      <c r="AD407">
        <f t="shared" si="116"/>
        <v>62.608797258846117</v>
      </c>
      <c r="AE407">
        <f t="shared" si="117"/>
        <v>0.7795615358166571</v>
      </c>
      <c r="AF407">
        <f t="shared" si="118"/>
        <v>146441.3428499806</v>
      </c>
      <c r="AG407">
        <f t="shared" si="119"/>
        <v>0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21.945253112406562</v>
      </c>
      <c r="Y408">
        <f t="shared" si="112"/>
        <v>62.598517944880385</v>
      </c>
      <c r="Z408">
        <f t="shared" si="111"/>
        <v>0</v>
      </c>
      <c r="AA408">
        <f t="shared" si="113"/>
        <v>0.77943396981155799</v>
      </c>
      <c r="AB408">
        <f t="shared" si="114"/>
        <v>146441.34284998049</v>
      </c>
      <c r="AC408">
        <f t="shared" si="115"/>
        <v>145038.36170431969</v>
      </c>
      <c r="AD408">
        <f t="shared" si="116"/>
        <v>62.588238630363783</v>
      </c>
      <c r="AE408">
        <f t="shared" si="117"/>
        <v>0.77930640379962268</v>
      </c>
      <c r="AF408">
        <f t="shared" si="118"/>
        <v>143635.83979630185</v>
      </c>
      <c r="AG408">
        <f t="shared" si="119"/>
        <v>0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21.945253112406562</v>
      </c>
      <c r="Y409">
        <f t="shared" si="112"/>
        <v>62.577962680573918</v>
      </c>
      <c r="Z409">
        <f t="shared" si="111"/>
        <v>0</v>
      </c>
      <c r="AA409">
        <f t="shared" si="113"/>
        <v>0.77917887954385412</v>
      </c>
      <c r="AB409">
        <f t="shared" si="114"/>
        <v>143635.83979630165</v>
      </c>
      <c r="AC409">
        <f t="shared" si="115"/>
        <v>142233.3178131227</v>
      </c>
      <c r="AD409">
        <f t="shared" si="116"/>
        <v>62.567686730233369</v>
      </c>
      <c r="AE409">
        <f t="shared" si="117"/>
        <v>0.77905135528125158</v>
      </c>
      <c r="AF409">
        <f t="shared" si="118"/>
        <v>140831.25491728913</v>
      </c>
      <c r="AG409">
        <f t="shared" si="119"/>
        <v>0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21.945253112406562</v>
      </c>
      <c r="Y410">
        <f t="shared" si="112"/>
        <v>62.557402403156232</v>
      </c>
      <c r="Z410">
        <f t="shared" si="111"/>
        <v>0</v>
      </c>
      <c r="AA410">
        <f t="shared" si="113"/>
        <v>0.77892375117541834</v>
      </c>
      <c r="AB410">
        <f t="shared" si="114"/>
        <v>140831.25491728904</v>
      </c>
      <c r="AC410">
        <f t="shared" si="115"/>
        <v>139429.1921651733</v>
      </c>
      <c r="AD410">
        <f t="shared" si="116"/>
        <v>62.547103518399133</v>
      </c>
      <c r="AE410">
        <f t="shared" si="117"/>
        <v>0.77879599630926277</v>
      </c>
      <c r="AF410">
        <f t="shared" si="118"/>
        <v>138027.58933057569</v>
      </c>
      <c r="AG410">
        <f t="shared" si="119"/>
        <v>0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21.945253112406562</v>
      </c>
      <c r="Y411">
        <f t="shared" si="112"/>
        <v>62.53680801197693</v>
      </c>
      <c r="Z411">
        <f t="shared" si="111"/>
        <v>0</v>
      </c>
      <c r="AA411">
        <f t="shared" si="113"/>
        <v>0.77866828335043337</v>
      </c>
      <c r="AB411">
        <f t="shared" si="114"/>
        <v>138027.5893305754</v>
      </c>
      <c r="AC411">
        <f t="shared" si="115"/>
        <v>136625.98642054462</v>
      </c>
      <c r="AD411">
        <f t="shared" si="116"/>
        <v>62.526512505000632</v>
      </c>
      <c r="AE411">
        <f t="shared" si="117"/>
        <v>0.77854057038473057</v>
      </c>
      <c r="AF411">
        <f t="shared" si="118"/>
        <v>135224.84327719038</v>
      </c>
      <c r="AG411">
        <f t="shared" si="119"/>
        <v>0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21.945253112406562</v>
      </c>
      <c r="Y412">
        <f t="shared" si="112"/>
        <v>62.516220375251216</v>
      </c>
      <c r="Z412">
        <f t="shared" si="111"/>
        <v>0</v>
      </c>
      <c r="AA412">
        <f t="shared" si="113"/>
        <v>0.77841289931260926</v>
      </c>
      <c r="AB412">
        <f t="shared" si="114"/>
        <v>135224.84327719064</v>
      </c>
      <c r="AC412">
        <f t="shared" si="115"/>
        <v>133823.70005842793</v>
      </c>
      <c r="AD412">
        <f t="shared" si="116"/>
        <v>62.505928244947881</v>
      </c>
      <c r="AE412">
        <f t="shared" si="117"/>
        <v>0.77828522823361679</v>
      </c>
      <c r="AF412">
        <f t="shared" si="118"/>
        <v>132423.01645554963</v>
      </c>
      <c r="AG412">
        <f t="shared" si="119"/>
        <v>0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21.945253112406562</v>
      </c>
      <c r="Y413">
        <f t="shared" si="112"/>
        <v>62.495620622793865</v>
      </c>
      <c r="Z413">
        <f t="shared" si="111"/>
        <v>0</v>
      </c>
      <c r="AA413">
        <f t="shared" si="113"/>
        <v>0.77815740368316111</v>
      </c>
      <c r="AB413">
        <f t="shared" si="114"/>
        <v>132423.0164555498</v>
      </c>
      <c r="AC413">
        <f t="shared" si="115"/>
        <v>131022.33312892012</v>
      </c>
      <c r="AD413">
        <f t="shared" si="116"/>
        <v>62.485305496395007</v>
      </c>
      <c r="AE413">
        <f t="shared" si="117"/>
        <v>0.77802950144096139</v>
      </c>
      <c r="AF413">
        <f t="shared" si="118"/>
        <v>129622.11025036234</v>
      </c>
      <c r="AG413">
        <f t="shared" si="119"/>
        <v>0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21.945253112406562</v>
      </c>
      <c r="Y414">
        <f t="shared" si="112"/>
        <v>62.474993760898272</v>
      </c>
      <c r="Z414">
        <f t="shared" si="111"/>
        <v>0</v>
      </c>
      <c r="AA414">
        <f t="shared" si="113"/>
        <v>0.77790164124419736</v>
      </c>
      <c r="AB414">
        <f t="shared" si="114"/>
        <v>129622.11025036257</v>
      </c>
      <c r="AC414">
        <f t="shared" si="115"/>
        <v>128221.88729612302</v>
      </c>
      <c r="AD414">
        <f t="shared" si="116"/>
        <v>62.464682024844187</v>
      </c>
      <c r="AE414">
        <f t="shared" si="117"/>
        <v>0.77777378104052264</v>
      </c>
      <c r="AF414">
        <f t="shared" si="118"/>
        <v>126822.12463861669</v>
      </c>
      <c r="AG414">
        <f t="shared" si="119"/>
        <v>0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21.945253112406562</v>
      </c>
      <c r="Y415">
        <f t="shared" si="112"/>
        <v>62.45437367857771</v>
      </c>
      <c r="Z415">
        <f t="shared" si="111"/>
        <v>0</v>
      </c>
      <c r="AA415">
        <f t="shared" si="113"/>
        <v>0.77764596286846421</v>
      </c>
      <c r="AB415">
        <f t="shared" si="114"/>
        <v>126822.12463861653</v>
      </c>
      <c r="AC415">
        <f t="shared" si="115"/>
        <v>125422.36190545329</v>
      </c>
      <c r="AD415">
        <f t="shared" si="116"/>
        <v>62.444065331754068</v>
      </c>
      <c r="AE415">
        <f t="shared" si="117"/>
        <v>0.7775181446894972</v>
      </c>
      <c r="AF415">
        <f t="shared" si="118"/>
        <v>124023.05931773434</v>
      </c>
      <c r="AG415">
        <f t="shared" si="119"/>
        <v>0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21.945253112406562</v>
      </c>
      <c r="Y416">
        <f t="shared" si="112"/>
        <v>62.43373409160349</v>
      </c>
      <c r="Z416">
        <f t="shared" si="111"/>
        <v>0</v>
      </c>
      <c r="AA416">
        <f t="shared" si="113"/>
        <v>0.77739009648408097</v>
      </c>
      <c r="AB416">
        <f t="shared" si="114"/>
        <v>124023.0593177346</v>
      </c>
      <c r="AC416">
        <f t="shared" si="115"/>
        <v>122623.75714406326</v>
      </c>
      <c r="AD416">
        <f t="shared" si="116"/>
        <v>62.423402686823223</v>
      </c>
      <c r="AE416">
        <f t="shared" si="117"/>
        <v>0.77726204658083387</v>
      </c>
      <c r="AF416">
        <f t="shared" si="118"/>
        <v>121224.91595004359</v>
      </c>
      <c r="AG416">
        <f t="shared" si="119"/>
        <v>0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21.945253112406562</v>
      </c>
      <c r="Y417">
        <f t="shared" si="112"/>
        <v>62.413074685573285</v>
      </c>
      <c r="Z417">
        <f t="shared" si="111"/>
        <v>0</v>
      </c>
      <c r="AA417">
        <f t="shared" si="113"/>
        <v>0.77713403886175614</v>
      </c>
      <c r="AB417">
        <f t="shared" si="114"/>
        <v>121224.91595004397</v>
      </c>
      <c r="AC417">
        <f t="shared" si="115"/>
        <v>119826.0746800928</v>
      </c>
      <c r="AD417">
        <f t="shared" si="116"/>
        <v>62.402746683762722</v>
      </c>
      <c r="AE417">
        <f t="shared" si="117"/>
        <v>0.77700603113572986</v>
      </c>
      <c r="AF417">
        <f t="shared" si="118"/>
        <v>118427.69423795534</v>
      </c>
      <c r="AG417">
        <f t="shared" si="119"/>
        <v>0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21.945253112406562</v>
      </c>
      <c r="Y418">
        <f t="shared" si="112"/>
        <v>62.392422084361421</v>
      </c>
      <c r="Z418">
        <f t="shared" si="111"/>
        <v>0</v>
      </c>
      <c r="AA418">
        <f t="shared" si="113"/>
        <v>0.77687806557997818</v>
      </c>
      <c r="AB418">
        <f t="shared" si="114"/>
        <v>118427.69423795567</v>
      </c>
      <c r="AC418">
        <f t="shared" si="115"/>
        <v>117029.3137199117</v>
      </c>
      <c r="AD418">
        <f t="shared" si="116"/>
        <v>62.382090024953627</v>
      </c>
      <c r="AE418">
        <f t="shared" si="117"/>
        <v>0.77675002282432326</v>
      </c>
      <c r="AF418">
        <f t="shared" si="118"/>
        <v>115631.3941557881</v>
      </c>
      <c r="AG418">
        <f t="shared" si="119"/>
        <v>0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21.945253112406562</v>
      </c>
      <c r="Y419">
        <f t="shared" si="112"/>
        <v>62.371742302924616</v>
      </c>
      <c r="Z419">
        <f t="shared" si="111"/>
        <v>0</v>
      </c>
      <c r="AA419">
        <f t="shared" si="113"/>
        <v>0.77662182494924359</v>
      </c>
      <c r="AB419">
        <f t="shared" si="114"/>
        <v>115631.39415578818</v>
      </c>
      <c r="AC419">
        <f t="shared" si="115"/>
        <v>114233.47487087954</v>
      </c>
      <c r="AD419">
        <f t="shared" si="116"/>
        <v>62.361394582962419</v>
      </c>
      <c r="AE419">
        <f t="shared" si="117"/>
        <v>0.77649362709976966</v>
      </c>
      <c r="AF419">
        <f t="shared" si="118"/>
        <v>112836.017098229</v>
      </c>
      <c r="AG419">
        <f t="shared" si="119"/>
        <v>0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21.945253112406562</v>
      </c>
      <c r="Y420">
        <f t="shared" si="112"/>
        <v>62.351050279220068</v>
      </c>
      <c r="Z420">
        <f t="shared" si="111"/>
        <v>0</v>
      </c>
      <c r="AA420">
        <f t="shared" si="113"/>
        <v>0.77636547157382596</v>
      </c>
      <c r="AB420">
        <f t="shared" si="114"/>
        <v>112836.01709822941</v>
      </c>
      <c r="AC420">
        <f t="shared" si="115"/>
        <v>111438.55924939652</v>
      </c>
      <c r="AD420">
        <f t="shared" si="116"/>
        <v>62.340705974913796</v>
      </c>
      <c r="AE420">
        <f t="shared" si="117"/>
        <v>0.77623731604089574</v>
      </c>
      <c r="AF420">
        <f t="shared" si="118"/>
        <v>110041.56276048218</v>
      </c>
      <c r="AG420">
        <f t="shared" si="119"/>
        <v>0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21.945253112406562</v>
      </c>
      <c r="Y421">
        <f t="shared" si="112"/>
        <v>62.330365085699718</v>
      </c>
      <c r="Z421">
        <f t="shared" si="111"/>
        <v>0</v>
      </c>
      <c r="AA421">
        <f t="shared" si="113"/>
        <v>0.77610920281752527</v>
      </c>
      <c r="AB421">
        <f t="shared" si="114"/>
        <v>110041.5627604818</v>
      </c>
      <c r="AC421">
        <f t="shared" si="115"/>
        <v>108644.56619541025</v>
      </c>
      <c r="AD421">
        <f t="shared" si="116"/>
        <v>62.320008818384551</v>
      </c>
      <c r="AE421">
        <f t="shared" si="117"/>
        <v>0.77598093049535843</v>
      </c>
      <c r="AF421">
        <f t="shared" si="118"/>
        <v>107248.03141069852</v>
      </c>
      <c r="AG421">
        <f t="shared" si="119"/>
        <v>0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21.945253112406562</v>
      </c>
      <c r="Y422">
        <f t="shared" si="112"/>
        <v>62.309644745394294</v>
      </c>
      <c r="Z422">
        <f t="shared" si="111"/>
        <v>0</v>
      </c>
      <c r="AA422">
        <f t="shared" si="113"/>
        <v>0.7758525844021088</v>
      </c>
      <c r="AB422">
        <f t="shared" si="114"/>
        <v>107248.03141069879</v>
      </c>
      <c r="AC422">
        <f t="shared" si="115"/>
        <v>105851.496758775</v>
      </c>
      <c r="AD422">
        <f t="shared" si="116"/>
        <v>62.299280673389489</v>
      </c>
      <c r="AE422">
        <f t="shared" si="117"/>
        <v>0.77572423832106285</v>
      </c>
      <c r="AF422">
        <f t="shared" si="118"/>
        <v>104455.42415274297</v>
      </c>
      <c r="AG422">
        <f t="shared" si="119"/>
        <v>0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21.945253112406562</v>
      </c>
      <c r="Y423">
        <f t="shared" si="112"/>
        <v>62.288920030355733</v>
      </c>
      <c r="Z423">
        <f t="shared" si="111"/>
        <v>0</v>
      </c>
      <c r="AA423">
        <f t="shared" si="113"/>
        <v>0.7755959347035386</v>
      </c>
      <c r="AB423">
        <f t="shared" si="114"/>
        <v>104455.42415274256</v>
      </c>
      <c r="AC423">
        <f t="shared" si="115"/>
        <v>103059.35147027619</v>
      </c>
      <c r="AD423">
        <f t="shared" si="116"/>
        <v>62.278559386754736</v>
      </c>
      <c r="AE423">
        <f t="shared" si="117"/>
        <v>0.77546763107898975</v>
      </c>
      <c r="AF423">
        <f t="shared" si="118"/>
        <v>101663.7406808582</v>
      </c>
      <c r="AG423">
        <f t="shared" si="119"/>
        <v>0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21.945253112406562</v>
      </c>
      <c r="Y424">
        <f t="shared" si="112"/>
        <v>62.268202170990499</v>
      </c>
      <c r="Z424">
        <f t="shared" si="111"/>
        <v>0</v>
      </c>
      <c r="AA424">
        <f t="shared" si="113"/>
        <v>0.77533936990391583</v>
      </c>
      <c r="AB424">
        <f t="shared" si="114"/>
        <v>101663.74068085793</v>
      </c>
      <c r="AC424">
        <f t="shared" si="115"/>
        <v>100268.12981503087</v>
      </c>
      <c r="AD424">
        <f t="shared" si="116"/>
        <v>62.25782136562912</v>
      </c>
      <c r="AE424">
        <f t="shared" si="117"/>
        <v>0.77521086473799639</v>
      </c>
      <c r="AF424">
        <f t="shared" si="118"/>
        <v>98872.981567801136</v>
      </c>
      <c r="AG424">
        <f t="shared" si="119"/>
        <v>0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21.945253112406562</v>
      </c>
      <c r="Y425">
        <f t="shared" si="112"/>
        <v>62.247440904802886</v>
      </c>
      <c r="Z425">
        <f t="shared" si="111"/>
        <v>0</v>
      </c>
      <c r="AA425">
        <f t="shared" si="113"/>
        <v>0.77508237014162629</v>
      </c>
      <c r="AB425">
        <f t="shared" si="114"/>
        <v>98872.981567800773</v>
      </c>
      <c r="AC425">
        <f t="shared" si="115"/>
        <v>97477.833301545848</v>
      </c>
      <c r="AD425">
        <f t="shared" si="116"/>
        <v>62.237060443835105</v>
      </c>
      <c r="AE425">
        <f t="shared" si="117"/>
        <v>0.77495387554350403</v>
      </c>
      <c r="AF425">
        <f t="shared" si="118"/>
        <v>96083.147615844151</v>
      </c>
      <c r="AG425">
        <f t="shared" si="119"/>
        <v>0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21.945253112406562</v>
      </c>
      <c r="Y426">
        <f t="shared" si="112"/>
        <v>62.226683424651604</v>
      </c>
      <c r="Z426">
        <f t="shared" si="111"/>
        <v>0</v>
      </c>
      <c r="AA426">
        <f t="shared" si="113"/>
        <v>0.7748254235495291</v>
      </c>
      <c r="AB426">
        <f t="shared" si="114"/>
        <v>96083.147615843976</v>
      </c>
      <c r="AC426">
        <f t="shared" si="115"/>
        <v>94688.461853454821</v>
      </c>
      <c r="AD426">
        <f t="shared" si="116"/>
        <v>62.216306404897523</v>
      </c>
      <c r="AE426">
        <f t="shared" si="117"/>
        <v>0.77469697154849126</v>
      </c>
      <c r="AF426">
        <f t="shared" si="118"/>
        <v>93294.238518269412</v>
      </c>
      <c r="AG426">
        <f t="shared" si="119"/>
        <v>0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21.945253112406562</v>
      </c>
      <c r="Y427">
        <f t="shared" si="112"/>
        <v>62.205927492603216</v>
      </c>
      <c r="Z427">
        <f t="shared" si="111"/>
        <v>0</v>
      </c>
      <c r="AA427">
        <f t="shared" si="113"/>
        <v>0.77456850698978275</v>
      </c>
      <c r="AB427">
        <f t="shared" si="114"/>
        <v>93294.238518269776</v>
      </c>
      <c r="AC427">
        <f t="shared" si="115"/>
        <v>91900.015205688163</v>
      </c>
      <c r="AD427">
        <f t="shared" si="116"/>
        <v>62.195527150458958</v>
      </c>
      <c r="AE427">
        <f t="shared" si="117"/>
        <v>0.77443982083641527</v>
      </c>
      <c r="AF427">
        <f t="shared" si="118"/>
        <v>90506.255163258684</v>
      </c>
      <c r="AG427">
        <f t="shared" si="119"/>
        <v>0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21.945253112406562</v>
      </c>
      <c r="Y428">
        <f t="shared" si="112"/>
        <v>62.185130264122705</v>
      </c>
      <c r="Z428">
        <f t="shared" si="111"/>
        <v>0</v>
      </c>
      <c r="AA428">
        <f t="shared" si="113"/>
        <v>0.77431117744266409</v>
      </c>
      <c r="AB428">
        <f t="shared" si="114"/>
        <v>90506.255163258233</v>
      </c>
      <c r="AC428">
        <f t="shared" si="115"/>
        <v>89112.495043861432</v>
      </c>
      <c r="AD428">
        <f t="shared" si="116"/>
        <v>62.174733377212313</v>
      </c>
      <c r="AE428">
        <f t="shared" si="117"/>
        <v>0.77418253404180881</v>
      </c>
      <c r="AF428">
        <f t="shared" si="118"/>
        <v>87719.198040707721</v>
      </c>
      <c r="AG428">
        <f t="shared" si="119"/>
        <v>0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21.945253112406562</v>
      </c>
      <c r="Y429">
        <f t="shared" si="112"/>
        <v>62.164339944961824</v>
      </c>
      <c r="Z429">
        <f t="shared" si="111"/>
        <v>0</v>
      </c>
      <c r="AA429">
        <f t="shared" si="113"/>
        <v>0.77405393338636408</v>
      </c>
      <c r="AB429">
        <f t="shared" si="114"/>
        <v>87719.198040707983</v>
      </c>
      <c r="AC429">
        <f t="shared" si="115"/>
        <v>86325.900960612533</v>
      </c>
      <c r="AD429">
        <f t="shared" si="116"/>
        <v>62.153946512137381</v>
      </c>
      <c r="AE429">
        <f t="shared" si="117"/>
        <v>0.77392533272381769</v>
      </c>
      <c r="AF429">
        <f t="shared" si="118"/>
        <v>84933.066842902233</v>
      </c>
      <c r="AG429">
        <f t="shared" si="119"/>
        <v>0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21.945253112406562</v>
      </c>
      <c r="Y430">
        <f t="shared" si="112"/>
        <v>62.143542470871985</v>
      </c>
      <c r="Z430">
        <f t="shared" si="111"/>
        <v>0</v>
      </c>
      <c r="AA430">
        <f t="shared" si="113"/>
        <v>0.77379662942196525</v>
      </c>
      <c r="AB430">
        <f t="shared" si="114"/>
        <v>84933.066842902379</v>
      </c>
      <c r="AC430">
        <f t="shared" si="115"/>
        <v>83540.232909942846</v>
      </c>
      <c r="AD430">
        <f t="shared" si="116"/>
        <v>62.133125652804907</v>
      </c>
      <c r="AE430">
        <f t="shared" si="117"/>
        <v>0.77366779403811936</v>
      </c>
      <c r="AF430">
        <f t="shared" si="118"/>
        <v>82147.862784365148</v>
      </c>
      <c r="AG430">
        <f t="shared" si="119"/>
        <v>0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21.945253112406562</v>
      </c>
      <c r="Y431">
        <f t="shared" si="112"/>
        <v>62.122712303490999</v>
      </c>
      <c r="Z431">
        <f t="shared" si="111"/>
        <v>0</v>
      </c>
      <c r="AA431">
        <f t="shared" si="113"/>
        <v>0.77353900155587196</v>
      </c>
      <c r="AB431">
        <f t="shared" si="114"/>
        <v>82147.86278436557</v>
      </c>
      <c r="AC431">
        <f t="shared" si="115"/>
        <v>80755.492581565006</v>
      </c>
      <c r="AD431">
        <f t="shared" si="116"/>
        <v>62.112298953599549</v>
      </c>
      <c r="AE431">
        <f t="shared" si="117"/>
        <v>0.7734102090664815</v>
      </c>
      <c r="AF431">
        <f t="shared" si="118"/>
        <v>79363.586031726241</v>
      </c>
      <c r="AG431">
        <f t="shared" si="119"/>
        <v>0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21.945253112406562</v>
      </c>
      <c r="Y432">
        <f t="shared" si="112"/>
        <v>62.101889071306374</v>
      </c>
      <c r="Z432">
        <f t="shared" si="111"/>
        <v>0</v>
      </c>
      <c r="AA432">
        <f t="shared" si="113"/>
        <v>0.77328145946440574</v>
      </c>
      <c r="AB432">
        <f t="shared" si="114"/>
        <v>79363.586031725848</v>
      </c>
      <c r="AC432">
        <f t="shared" si="115"/>
        <v>77971.679404689916</v>
      </c>
      <c r="AD432">
        <f t="shared" si="116"/>
        <v>62.091479188435855</v>
      </c>
      <c r="AE432">
        <f t="shared" si="117"/>
        <v>0.77315270985518947</v>
      </c>
      <c r="AF432">
        <f t="shared" si="118"/>
        <v>76580.23627624716</v>
      </c>
      <c r="AG432">
        <f t="shared" si="119"/>
        <v>0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21.945253112406562</v>
      </c>
      <c r="Y433">
        <f t="shared" si="112"/>
        <v>62.081049680730736</v>
      </c>
      <c r="Z433">
        <f t="shared" si="111"/>
        <v>0</v>
      </c>
      <c r="AA433">
        <f t="shared" si="113"/>
        <v>0.77302376446513565</v>
      </c>
      <c r="AB433">
        <f t="shared" si="114"/>
        <v>76580.236276247539</v>
      </c>
      <c r="AC433">
        <f t="shared" si="115"/>
        <v>75188.793500210289</v>
      </c>
      <c r="AD433">
        <f t="shared" si="116"/>
        <v>62.070616349580916</v>
      </c>
      <c r="AE433">
        <f t="shared" si="117"/>
        <v>0.77289477956422592</v>
      </c>
      <c r="AF433">
        <f t="shared" si="118"/>
        <v>73797.815069816323</v>
      </c>
      <c r="AG433">
        <f t="shared" si="119"/>
        <v>0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21.945253112406562</v>
      </c>
      <c r="Y434">
        <f t="shared" si="112"/>
        <v>62.060186500192579</v>
      </c>
      <c r="Z434">
        <f t="shared" si="111"/>
        <v>0</v>
      </c>
      <c r="AA434">
        <f t="shared" si="113"/>
        <v>0.7727658377075417</v>
      </c>
      <c r="AB434">
        <f t="shared" si="114"/>
        <v>73797.81506981673</v>
      </c>
      <c r="AC434">
        <f t="shared" si="115"/>
        <v>72406.836561943157</v>
      </c>
      <c r="AD434">
        <f t="shared" si="116"/>
        <v>62.04975665022328</v>
      </c>
      <c r="AE434">
        <f t="shared" si="117"/>
        <v>0.77263689584367523</v>
      </c>
      <c r="AF434">
        <f t="shared" si="118"/>
        <v>71016.322244779498</v>
      </c>
      <c r="AG434">
        <f t="shared" si="119"/>
        <v>0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21.945253112406562</v>
      </c>
      <c r="Y435">
        <f t="shared" si="112"/>
        <v>62.039330280853747</v>
      </c>
      <c r="Z435">
        <f t="shared" si="111"/>
        <v>0</v>
      </c>
      <c r="AA435">
        <f t="shared" si="113"/>
        <v>0.77250799700967232</v>
      </c>
      <c r="AB435">
        <f t="shared" si="114"/>
        <v>71016.322244779643</v>
      </c>
      <c r="AC435">
        <f t="shared" si="115"/>
        <v>69625.807850162237</v>
      </c>
      <c r="AD435">
        <f t="shared" si="116"/>
        <v>62.028898482112368</v>
      </c>
      <c r="AE435">
        <f t="shared" si="117"/>
        <v>0.77237904207487351</v>
      </c>
      <c r="AF435">
        <f t="shared" si="118"/>
        <v>68235.757693310094</v>
      </c>
      <c r="AG435">
        <f t="shared" si="119"/>
        <v>0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21.945253112406562</v>
      </c>
      <c r="Y436">
        <f t="shared" si="112"/>
        <v>62.018448598228382</v>
      </c>
      <c r="Z436">
        <f t="shared" ref="Z436:Z499" si="124">(V437-V436)*43560/3600</f>
        <v>0</v>
      </c>
      <c r="AA436">
        <f t="shared" si="113"/>
        <v>0.77224990734011001</v>
      </c>
      <c r="AB436">
        <f t="shared" si="114"/>
        <v>68235.75769331053</v>
      </c>
      <c r="AC436">
        <f t="shared" si="115"/>
        <v>66845.707860098337</v>
      </c>
      <c r="AD436">
        <f t="shared" si="116"/>
        <v>62.007998716777401</v>
      </c>
      <c r="AE436">
        <f t="shared" si="117"/>
        <v>0.77212077263541257</v>
      </c>
      <c r="AF436">
        <f t="shared" si="118"/>
        <v>65456.122911823048</v>
      </c>
      <c r="AG436">
        <f t="shared" si="119"/>
        <v>0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21.945253112406562</v>
      </c>
      <c r="Y437">
        <f t="shared" si="112"/>
        <v>61.997552330159735</v>
      </c>
      <c r="Z437">
        <f t="shared" si="124"/>
        <v>0</v>
      </c>
      <c r="AA437">
        <f t="shared" si="113"/>
        <v>0.77199168111821626</v>
      </c>
      <c r="AB437">
        <f t="shared" si="114"/>
        <v>65456.122911822778</v>
      </c>
      <c r="AC437">
        <f t="shared" si="115"/>
        <v>64066.537885809987</v>
      </c>
      <c r="AD437">
        <f t="shared" si="116"/>
        <v>61.987105942957676</v>
      </c>
      <c r="AE437">
        <f t="shared" si="117"/>
        <v>0.77186258959379828</v>
      </c>
      <c r="AF437">
        <f t="shared" si="118"/>
        <v>62677.417589285105</v>
      </c>
      <c r="AG437">
        <f t="shared" si="119"/>
        <v>0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21.945253112406562</v>
      </c>
      <c r="Y438">
        <f t="shared" si="112"/>
        <v>61.976663049420324</v>
      </c>
      <c r="Z438">
        <f t="shared" si="124"/>
        <v>0</v>
      </c>
      <c r="AA438">
        <f t="shared" si="113"/>
        <v>0.77173354124244053</v>
      </c>
      <c r="AB438">
        <f t="shared" si="114"/>
        <v>62677.417589284851</v>
      </c>
      <c r="AC438">
        <f t="shared" si="115"/>
        <v>61288.297215048457</v>
      </c>
      <c r="AD438">
        <f t="shared" si="116"/>
        <v>61.966205166310267</v>
      </c>
      <c r="AE438">
        <f t="shared" si="117"/>
        <v>0.77160433804769868</v>
      </c>
      <c r="AF438">
        <f t="shared" si="118"/>
        <v>59899.641972313133</v>
      </c>
      <c r="AG438">
        <f t="shared" si="119"/>
        <v>0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21.945253112406562</v>
      </c>
      <c r="Y439">
        <f t="shared" si="112"/>
        <v>61.9557386961745</v>
      </c>
      <c r="Z439">
        <f t="shared" si="124"/>
        <v>0</v>
      </c>
      <c r="AA439">
        <f t="shared" si="113"/>
        <v>0.77147505323868237</v>
      </c>
      <c r="AB439">
        <f t="shared" si="114"/>
        <v>59899.641972313068</v>
      </c>
      <c r="AC439">
        <f t="shared" si="115"/>
        <v>58510.986876483439</v>
      </c>
      <c r="AD439">
        <f t="shared" si="116"/>
        <v>61.945272227145978</v>
      </c>
      <c r="AE439">
        <f t="shared" si="117"/>
        <v>0.77134576844334302</v>
      </c>
      <c r="AF439">
        <f t="shared" si="118"/>
        <v>57122.797205917035</v>
      </c>
      <c r="AG439">
        <f t="shared" si="119"/>
        <v>0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21.945253112406562</v>
      </c>
      <c r="Y440">
        <f t="shared" si="112"/>
        <v>61.934809266086511</v>
      </c>
      <c r="Z440">
        <f t="shared" si="124"/>
        <v>0</v>
      </c>
      <c r="AA440">
        <f t="shared" si="113"/>
        <v>0.77121652697943288</v>
      </c>
      <c r="AB440">
        <f t="shared" si="114"/>
        <v>57122.797205917406</v>
      </c>
      <c r="AC440">
        <f t="shared" si="115"/>
        <v>55734.607457354425</v>
      </c>
      <c r="AD440">
        <f t="shared" si="116"/>
        <v>61.924346304439169</v>
      </c>
      <c r="AE440">
        <f t="shared" si="117"/>
        <v>0.771087285508261</v>
      </c>
      <c r="AF440">
        <f t="shared" si="118"/>
        <v>54346.882978087669</v>
      </c>
      <c r="AG440">
        <f t="shared" si="119"/>
        <v>0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21.945253112406562</v>
      </c>
      <c r="Y441">
        <f t="shared" si="112"/>
        <v>61.913886849585346</v>
      </c>
      <c r="Z441">
        <f t="shared" si="124"/>
        <v>0</v>
      </c>
      <c r="AA441">
        <f t="shared" si="113"/>
        <v>0.77095808735399785</v>
      </c>
      <c r="AB441">
        <f t="shared" si="114"/>
        <v>54346.88297808799</v>
      </c>
      <c r="AC441">
        <f t="shared" si="115"/>
        <v>52959.158420850792</v>
      </c>
      <c r="AD441">
        <f t="shared" si="116"/>
        <v>61.903402537079764</v>
      </c>
      <c r="AE441">
        <f t="shared" si="117"/>
        <v>0.77082863248432787</v>
      </c>
      <c r="AF441">
        <f t="shared" si="118"/>
        <v>51571.89990114441</v>
      </c>
      <c r="AG441">
        <f t="shared" si="119"/>
        <v>0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21.945253112406562</v>
      </c>
      <c r="Y442">
        <f t="shared" si="112"/>
        <v>61.892919443407997</v>
      </c>
      <c r="Z442">
        <f t="shared" si="124"/>
        <v>0</v>
      </c>
      <c r="AA442">
        <f t="shared" si="113"/>
        <v>0.77069919731468028</v>
      </c>
      <c r="AB442">
        <f t="shared" si="114"/>
        <v>51571.899901144876</v>
      </c>
      <c r="AC442">
        <f t="shared" si="115"/>
        <v>50184.641345978453</v>
      </c>
      <c r="AD442">
        <f t="shared" si="116"/>
        <v>61.882436349468271</v>
      </c>
      <c r="AE442">
        <f t="shared" si="117"/>
        <v>0.77056976214172412</v>
      </c>
      <c r="AF442">
        <f t="shared" si="118"/>
        <v>48797.848757434665</v>
      </c>
      <c r="AG442">
        <f t="shared" si="119"/>
        <v>0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21.945253112406562</v>
      </c>
      <c r="Y443">
        <f t="shared" si="112"/>
        <v>61.87195677669758</v>
      </c>
      <c r="Z443">
        <f t="shared" si="124"/>
        <v>0</v>
      </c>
      <c r="AA443">
        <f t="shared" si="113"/>
        <v>0.77044037044478053</v>
      </c>
      <c r="AB443">
        <f t="shared" si="114"/>
        <v>48797.848757434396</v>
      </c>
      <c r="AC443">
        <f t="shared" si="115"/>
        <v>47411.056090633792</v>
      </c>
      <c r="AD443">
        <f t="shared" si="116"/>
        <v>61.861477203335532</v>
      </c>
      <c r="AE443">
        <f t="shared" si="117"/>
        <v>0.77031097874053533</v>
      </c>
      <c r="AF443">
        <f t="shared" si="118"/>
        <v>46024.729233968472</v>
      </c>
      <c r="AG443">
        <f t="shared" si="119"/>
        <v>0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21.945253112406562</v>
      </c>
      <c r="Y444">
        <f t="shared" si="112"/>
        <v>61.850993352760732</v>
      </c>
      <c r="Z444">
        <f t="shared" si="124"/>
        <v>0</v>
      </c>
      <c r="AA444">
        <f t="shared" si="113"/>
        <v>0.77018154999357058</v>
      </c>
      <c r="AB444">
        <f t="shared" si="114"/>
        <v>46024.729233968144</v>
      </c>
      <c r="AC444">
        <f t="shared" si="115"/>
        <v>44638.402443979714</v>
      </c>
      <c r="AD444">
        <f t="shared" si="116"/>
        <v>61.840490061490797</v>
      </c>
      <c r="AE444">
        <f t="shared" si="117"/>
        <v>0.77005192052731197</v>
      </c>
      <c r="AF444">
        <f t="shared" si="118"/>
        <v>43252.542320069821</v>
      </c>
      <c r="AG444">
        <f t="shared" si="119"/>
        <v>0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21.945253112406562</v>
      </c>
      <c r="Y445">
        <f t="shared" si="112"/>
        <v>61.829990305844483</v>
      </c>
      <c r="Z445">
        <f t="shared" si="124"/>
        <v>0</v>
      </c>
      <c r="AA445">
        <f t="shared" si="113"/>
        <v>0.76992233469699478</v>
      </c>
      <c r="AB445">
        <f t="shared" si="114"/>
        <v>43252.542320069893</v>
      </c>
      <c r="AC445">
        <f t="shared" si="115"/>
        <v>41866.682117615303</v>
      </c>
      <c r="AD445">
        <f t="shared" si="116"/>
        <v>61.819490549603088</v>
      </c>
      <c r="AE445">
        <f t="shared" si="117"/>
        <v>0.76979274885933324</v>
      </c>
      <c r="AF445">
        <f t="shared" si="118"/>
        <v>40481.288424176295</v>
      </c>
      <c r="AG445">
        <f t="shared" si="119"/>
        <v>0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21.945253112406562</v>
      </c>
      <c r="Y446">
        <f t="shared" si="112"/>
        <v>61.808994327795354</v>
      </c>
      <c r="Z446">
        <f t="shared" si="124"/>
        <v>0</v>
      </c>
      <c r="AA446">
        <f t="shared" si="113"/>
        <v>0.76966320664292687</v>
      </c>
      <c r="AB446">
        <f t="shared" si="114"/>
        <v>40481.288424176339</v>
      </c>
      <c r="AC446">
        <f t="shared" si="115"/>
        <v>39095.894652219067</v>
      </c>
      <c r="AD446">
        <f t="shared" si="116"/>
        <v>61.798498105392738</v>
      </c>
      <c r="AE446">
        <f t="shared" si="117"/>
        <v>0.76953366441917859</v>
      </c>
      <c r="AF446">
        <f t="shared" si="118"/>
        <v>37710.967232267292</v>
      </c>
      <c r="AG446">
        <f t="shared" si="119"/>
        <v>0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21.945253112406562</v>
      </c>
      <c r="Y447">
        <f t="shared" si="112"/>
        <v>61.787987206201635</v>
      </c>
      <c r="Z447">
        <f t="shared" si="124"/>
        <v>0</v>
      </c>
      <c r="AA447">
        <f t="shared" si="113"/>
        <v>0.76940397783572501</v>
      </c>
      <c r="AB447">
        <f t="shared" si="114"/>
        <v>37710.967232267692</v>
      </c>
      <c r="AC447">
        <f t="shared" si="115"/>
        <v>36326.040072163385</v>
      </c>
      <c r="AD447">
        <f t="shared" si="116"/>
        <v>61.777467201850122</v>
      </c>
      <c r="AE447">
        <f t="shared" si="117"/>
        <v>0.76927419727162039</v>
      </c>
      <c r="AF447">
        <f t="shared" si="118"/>
        <v>34941.580122089857</v>
      </c>
      <c r="AG447">
        <f t="shared" si="119"/>
        <v>0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21.945253112406562</v>
      </c>
      <c r="Y448">
        <f t="shared" si="112"/>
        <v>61.766950746458946</v>
      </c>
      <c r="Z448">
        <f t="shared" si="124"/>
        <v>0</v>
      </c>
      <c r="AA448">
        <f t="shared" si="113"/>
        <v>0.76914446048944385</v>
      </c>
      <c r="AB448">
        <f t="shared" si="114"/>
        <v>34941.580122089625</v>
      </c>
      <c r="AC448">
        <f t="shared" si="115"/>
        <v>33557.120093208629</v>
      </c>
      <c r="AD448">
        <f t="shared" si="116"/>
        <v>61.756434290469144</v>
      </c>
      <c r="AE448">
        <f t="shared" si="117"/>
        <v>0.76901472369988233</v>
      </c>
      <c r="AF448">
        <f t="shared" si="118"/>
        <v>32173.127116770047</v>
      </c>
      <c r="AG448">
        <f t="shared" si="119"/>
        <v>0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21.945253112406562</v>
      </c>
      <c r="Y449">
        <f t="shared" si="112"/>
        <v>61.745921382242621</v>
      </c>
      <c r="Z449">
        <f t="shared" si="124"/>
        <v>0</v>
      </c>
      <c r="AA449">
        <f t="shared" si="113"/>
        <v>0.76888503067748137</v>
      </c>
      <c r="AB449">
        <f t="shared" si="114"/>
        <v>32173.127116770087</v>
      </c>
      <c r="AC449">
        <f t="shared" si="115"/>
        <v>30789.13406155062</v>
      </c>
      <c r="AD449">
        <f t="shared" si="116"/>
        <v>61.735406931401911</v>
      </c>
      <c r="AE449">
        <f t="shared" si="117"/>
        <v>0.76875532173485817</v>
      </c>
      <c r="AF449">
        <f t="shared" si="118"/>
        <v>29405.607958524597</v>
      </c>
      <c r="AG449">
        <f t="shared" si="119"/>
        <v>0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21.945253112406562</v>
      </c>
      <c r="Y450">
        <f t="shared" si="112"/>
        <v>61.724870173343213</v>
      </c>
      <c r="Z450">
        <f t="shared" si="124"/>
        <v>0</v>
      </c>
      <c r="AA450">
        <f t="shared" si="113"/>
        <v>0.76862538974724237</v>
      </c>
      <c r="AB450">
        <f t="shared" si="114"/>
        <v>29405.607958524248</v>
      </c>
      <c r="AC450">
        <f t="shared" si="115"/>
        <v>28022.082256979211</v>
      </c>
      <c r="AD450">
        <f t="shared" si="116"/>
        <v>61.714333418342143</v>
      </c>
      <c r="AE450">
        <f t="shared" si="117"/>
        <v>0.76849545779733108</v>
      </c>
      <c r="AF450">
        <f t="shared" si="118"/>
        <v>26639.024310453857</v>
      </c>
      <c r="AG450">
        <f t="shared" si="119"/>
        <v>0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21.945253112406562</v>
      </c>
      <c r="Y451">
        <f t="shared" si="112"/>
        <v>61.703800225703553</v>
      </c>
      <c r="Z451">
        <f t="shared" si="124"/>
        <v>0</v>
      </c>
      <c r="AA451">
        <f t="shared" si="113"/>
        <v>0.76836556977600157</v>
      </c>
      <c r="AB451">
        <f t="shared" si="114"/>
        <v>26639.024310454221</v>
      </c>
      <c r="AC451">
        <f t="shared" si="115"/>
        <v>25255.966284857419</v>
      </c>
      <c r="AD451">
        <f t="shared" si="116"/>
        <v>61.693267032462764</v>
      </c>
      <c r="AE451">
        <f t="shared" si="117"/>
        <v>0.76823568174724621</v>
      </c>
      <c r="AF451">
        <f t="shared" si="118"/>
        <v>23873.375856164133</v>
      </c>
      <c r="AG451">
        <f t="shared" si="119"/>
        <v>0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21.945253112406562</v>
      </c>
      <c r="Y452">
        <f t="shared" si="112"/>
        <v>61.682737400380255</v>
      </c>
      <c r="Z452">
        <f t="shared" si="124"/>
        <v>0</v>
      </c>
      <c r="AA452">
        <f t="shared" si="113"/>
        <v>0.76810583763222318</v>
      </c>
      <c r="AB452">
        <f t="shared" si="114"/>
        <v>23873.375856164421</v>
      </c>
      <c r="AC452">
        <f t="shared" si="115"/>
        <v>22490.78534842642</v>
      </c>
      <c r="AD452">
        <f t="shared" si="116"/>
        <v>61.672195258803647</v>
      </c>
      <c r="AE452">
        <f t="shared" si="117"/>
        <v>0.76797586445699906</v>
      </c>
      <c r="AF452">
        <f t="shared" si="118"/>
        <v>21108.662744119225</v>
      </c>
      <c r="AG452">
        <f t="shared" si="119"/>
        <v>0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21.945253112406562</v>
      </c>
      <c r="Y453">
        <f t="shared" si="112"/>
        <v>61.661641714010671</v>
      </c>
      <c r="Z453">
        <f t="shared" si="124"/>
        <v>0</v>
      </c>
      <c r="AA453">
        <f t="shared" si="113"/>
        <v>0.76784578081450583</v>
      </c>
      <c r="AB453">
        <f t="shared" si="114"/>
        <v>21108.662744119134</v>
      </c>
      <c r="AC453">
        <f t="shared" si="115"/>
        <v>19726.540338653023</v>
      </c>
      <c r="AD453">
        <f t="shared" si="116"/>
        <v>61.651088170735996</v>
      </c>
      <c r="AE453">
        <f t="shared" si="117"/>
        <v>0.76771569719072741</v>
      </c>
      <c r="AF453">
        <f t="shared" si="118"/>
        <v>18344.886234232516</v>
      </c>
      <c r="AG453">
        <f t="shared" si="119"/>
        <v>0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21.945253112406562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61.640538203291747</v>
      </c>
      <c r="Z454">
        <f t="shared" si="124"/>
        <v>0</v>
      </c>
      <c r="AA454">
        <f t="shared" si="113"/>
        <v>0.7675856576428548</v>
      </c>
      <c r="AB454">
        <f t="shared" si="114"/>
        <v>18344.886234232814</v>
      </c>
      <c r="AC454">
        <f t="shared" si="115"/>
        <v>16963.232050475675</v>
      </c>
      <c r="AD454">
        <f t="shared" si="116"/>
        <v>61.629988235241704</v>
      </c>
      <c r="AE454">
        <f t="shared" si="117"/>
        <v>0.76745561808751506</v>
      </c>
      <c r="AF454">
        <f t="shared" si="118"/>
        <v>15582.046009117759</v>
      </c>
      <c r="AG454">
        <f t="shared" si="119"/>
        <v>0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21.945253112406562</v>
      </c>
      <c r="Y455">
        <f t="shared" si="125"/>
        <v>61.619441841810698</v>
      </c>
      <c r="Z455">
        <f t="shared" si="124"/>
        <v>0</v>
      </c>
      <c r="AA455">
        <f t="shared" si="113"/>
        <v>0.76732562259314963</v>
      </c>
      <c r="AB455">
        <f t="shared" si="114"/>
        <v>15582.04600911741</v>
      </c>
      <c r="AC455">
        <f t="shared" si="115"/>
        <v>14200.859888449741</v>
      </c>
      <c r="AD455">
        <f t="shared" si="116"/>
        <v>61.608871651621108</v>
      </c>
      <c r="AE455">
        <f t="shared" si="117"/>
        <v>0.76719538165158951</v>
      </c>
      <c r="AF455">
        <f t="shared" si="118"/>
        <v>12820.142635171687</v>
      </c>
      <c r="AG455">
        <f t="shared" si="119"/>
        <v>0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21.945253112406562</v>
      </c>
      <c r="Y456">
        <f t="shared" si="125"/>
        <v>61.598301282467503</v>
      </c>
      <c r="Z456">
        <f t="shared" si="124"/>
        <v>0</v>
      </c>
      <c r="AA456">
        <f t="shared" si="113"/>
        <v>0.76706514606670584</v>
      </c>
      <c r="AB456">
        <f t="shared" si="114"/>
        <v>12820.142635172073</v>
      </c>
      <c r="AC456">
        <f t="shared" si="115"/>
        <v>11439.425372252002</v>
      </c>
      <c r="AD456">
        <f t="shared" si="116"/>
        <v>61.58773091324008</v>
      </c>
      <c r="AE456">
        <f t="shared" si="117"/>
        <v>0.76693491048091256</v>
      </c>
      <c r="AF456">
        <f t="shared" si="118"/>
        <v>10059.176957440788</v>
      </c>
      <c r="AG456">
        <f t="shared" si="119"/>
        <v>0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21.945253112406562</v>
      </c>
      <c r="Y457">
        <f t="shared" si="125"/>
        <v>61.577164133377224</v>
      </c>
      <c r="Z457">
        <f t="shared" si="124"/>
        <v>0</v>
      </c>
      <c r="AA457">
        <f t="shared" si="113"/>
        <v>0.7668047191190237</v>
      </c>
      <c r="AB457">
        <f t="shared" si="114"/>
        <v>10059.176957441034</v>
      </c>
      <c r="AC457">
        <f t="shared" si="115"/>
        <v>8678.9284630267903</v>
      </c>
      <c r="AD457">
        <f t="shared" si="116"/>
        <v>61.56659735290495</v>
      </c>
      <c r="AE457">
        <f t="shared" si="117"/>
        <v>0.76667452774962619</v>
      </c>
      <c r="AF457">
        <f t="shared" si="118"/>
        <v>7299.1486575423787</v>
      </c>
      <c r="AG457">
        <f t="shared" si="119"/>
        <v>0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21.945253112406562</v>
      </c>
      <c r="Y458">
        <f t="shared" si="125"/>
        <v>61.556026398756003</v>
      </c>
      <c r="Z458">
        <f t="shared" si="124"/>
        <v>0</v>
      </c>
      <c r="AA458">
        <f t="shared" si="113"/>
        <v>0.7665443005520084</v>
      </c>
      <c r="AB458">
        <f t="shared" si="114"/>
        <v>7299.1486575424424</v>
      </c>
      <c r="AC458">
        <f t="shared" si="115"/>
        <v>5919.3689165488267</v>
      </c>
      <c r="AD458">
        <f t="shared" si="116"/>
        <v>61.545435562263791</v>
      </c>
      <c r="AE458">
        <f t="shared" si="117"/>
        <v>0.76641386833584313</v>
      </c>
      <c r="AF458">
        <f t="shared" si="118"/>
        <v>4540.0587315334069</v>
      </c>
      <c r="AG458">
        <f t="shared" si="119"/>
        <v>0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21.945253112406562</v>
      </c>
      <c r="Y459">
        <f t="shared" si="125"/>
        <v>61.534848329963211</v>
      </c>
      <c r="Z459">
        <f t="shared" si="124"/>
        <v>0</v>
      </c>
      <c r="AA459">
        <f t="shared" si="113"/>
        <v>0.76628348050736161</v>
      </c>
      <c r="AB459">
        <f t="shared" si="114"/>
        <v>4540.0587315334042</v>
      </c>
      <c r="AC459">
        <f t="shared" si="115"/>
        <v>3160.7484666201535</v>
      </c>
      <c r="AD459">
        <f t="shared" si="116"/>
        <v>61.524261097049354</v>
      </c>
      <c r="AE459">
        <f t="shared" si="117"/>
        <v>0.76615309267132725</v>
      </c>
      <c r="AF459">
        <f t="shared" si="118"/>
        <v>1781.9075979166259</v>
      </c>
      <c r="AG459">
        <f t="shared" si="119"/>
        <v>0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21.945253112406562</v>
      </c>
      <c r="Y460">
        <f t="shared" si="125"/>
        <v>61.513677467100777</v>
      </c>
      <c r="Z460">
        <f t="shared" si="124"/>
        <v>0</v>
      </c>
      <c r="AA460">
        <f t="shared" si="113"/>
        <v>0.76602274920787361</v>
      </c>
      <c r="AB460">
        <f t="shared" si="114"/>
        <v>1781.9075979164293</v>
      </c>
      <c r="AC460">
        <f t="shared" si="115"/>
        <v>403.06664934225682</v>
      </c>
      <c r="AD460">
        <f t="shared" si="116"/>
        <v>61.503093836539136</v>
      </c>
      <c r="AE460">
        <f t="shared" si="117"/>
        <v>0.76589240573686967</v>
      </c>
      <c r="AF460">
        <f t="shared" si="118"/>
        <v>0</v>
      </c>
      <c r="AG460">
        <f t="shared" si="119"/>
        <v>0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21.945253112406562</v>
      </c>
      <c r="Y461">
        <f t="shared" si="125"/>
        <v>61.5</v>
      </c>
      <c r="Z461">
        <f t="shared" si="124"/>
        <v>0</v>
      </c>
      <c r="AA461">
        <f t="shared" si="113"/>
        <v>0.76585430336822768</v>
      </c>
      <c r="AB461">
        <f t="shared" si="114"/>
        <v>0</v>
      </c>
      <c r="AC461">
        <f t="shared" si="115"/>
        <v>0</v>
      </c>
      <c r="AD461">
        <f t="shared" si="116"/>
        <v>61.5</v>
      </c>
      <c r="AE461">
        <f t="shared" si="117"/>
        <v>0.76585430336822768</v>
      </c>
      <c r="AF461">
        <f t="shared" si="118"/>
        <v>0</v>
      </c>
      <c r="AG461">
        <f t="shared" si="119"/>
        <v>0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21.945253112406562</v>
      </c>
      <c r="Y462">
        <f t="shared" si="125"/>
        <v>61.5</v>
      </c>
      <c r="Z462">
        <f t="shared" si="124"/>
        <v>0</v>
      </c>
      <c r="AA462">
        <f t="shared" si="113"/>
        <v>0.76585430336822768</v>
      </c>
      <c r="AB462">
        <f t="shared" si="114"/>
        <v>0</v>
      </c>
      <c r="AC462">
        <f t="shared" si="115"/>
        <v>0</v>
      </c>
      <c r="AD462">
        <f t="shared" si="116"/>
        <v>61.5</v>
      </c>
      <c r="AE462">
        <f t="shared" si="117"/>
        <v>0.76585430336822768</v>
      </c>
      <c r="AF462">
        <f t="shared" si="118"/>
        <v>0</v>
      </c>
      <c r="AG462">
        <f t="shared" si="119"/>
        <v>0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21.945253112406562</v>
      </c>
      <c r="Y463">
        <f t="shared" si="125"/>
        <v>61.5</v>
      </c>
      <c r="Z463">
        <f t="shared" si="124"/>
        <v>0</v>
      </c>
      <c r="AA463">
        <f t="shared" si="113"/>
        <v>0.76585430336822768</v>
      </c>
      <c r="AB463">
        <f t="shared" si="114"/>
        <v>0</v>
      </c>
      <c r="AC463">
        <f t="shared" si="115"/>
        <v>0</v>
      </c>
      <c r="AD463">
        <f t="shared" si="116"/>
        <v>61.5</v>
      </c>
      <c r="AE463">
        <f t="shared" si="117"/>
        <v>0.76585430336822768</v>
      </c>
      <c r="AF463">
        <f t="shared" si="118"/>
        <v>0</v>
      </c>
      <c r="AG463">
        <f t="shared" si="119"/>
        <v>0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21.945253112406562</v>
      </c>
      <c r="Y464">
        <f t="shared" si="125"/>
        <v>61.5</v>
      </c>
      <c r="Z464">
        <f t="shared" si="124"/>
        <v>0</v>
      </c>
      <c r="AA464">
        <f t="shared" si="113"/>
        <v>0.76585430336822768</v>
      </c>
      <c r="AB464">
        <f t="shared" si="114"/>
        <v>0</v>
      </c>
      <c r="AC464">
        <f t="shared" si="115"/>
        <v>0</v>
      </c>
      <c r="AD464">
        <f t="shared" si="116"/>
        <v>61.5</v>
      </c>
      <c r="AE464">
        <f t="shared" si="117"/>
        <v>0.76585430336822768</v>
      </c>
      <c r="AF464">
        <f t="shared" si="118"/>
        <v>0</v>
      </c>
      <c r="AG464">
        <f t="shared" si="119"/>
        <v>0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21.945253112406562</v>
      </c>
      <c r="Y465">
        <f t="shared" si="125"/>
        <v>61.5</v>
      </c>
      <c r="Z465">
        <f t="shared" si="124"/>
        <v>0</v>
      </c>
      <c r="AA465">
        <f t="shared" si="113"/>
        <v>0.76585430336822768</v>
      </c>
      <c r="AB465">
        <f t="shared" si="114"/>
        <v>0</v>
      </c>
      <c r="AC465">
        <f t="shared" si="115"/>
        <v>0</v>
      </c>
      <c r="AD465">
        <f t="shared" si="116"/>
        <v>61.5</v>
      </c>
      <c r="AE465">
        <f t="shared" si="117"/>
        <v>0.76585430336822768</v>
      </c>
      <c r="AF465">
        <f t="shared" si="118"/>
        <v>0</v>
      </c>
      <c r="AG465">
        <f t="shared" si="119"/>
        <v>0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21.945253112406562</v>
      </c>
      <c r="Y466">
        <f t="shared" si="125"/>
        <v>61.5</v>
      </c>
      <c r="Z466">
        <f t="shared" si="124"/>
        <v>0</v>
      </c>
      <c r="AA466">
        <f t="shared" si="113"/>
        <v>0.76585430336822768</v>
      </c>
      <c r="AB466">
        <f t="shared" si="114"/>
        <v>0</v>
      </c>
      <c r="AC466">
        <f t="shared" si="115"/>
        <v>0</v>
      </c>
      <c r="AD466">
        <f t="shared" si="116"/>
        <v>61.5</v>
      </c>
      <c r="AE466">
        <f t="shared" si="117"/>
        <v>0.76585430336822768</v>
      </c>
      <c r="AF466">
        <f t="shared" si="118"/>
        <v>0</v>
      </c>
      <c r="AG466">
        <f t="shared" si="119"/>
        <v>0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21.945253112406562</v>
      </c>
      <c r="Y467">
        <f t="shared" si="125"/>
        <v>61.5</v>
      </c>
      <c r="Z467">
        <f t="shared" si="124"/>
        <v>0</v>
      </c>
      <c r="AA467">
        <f t="shared" si="113"/>
        <v>0.76585430336822768</v>
      </c>
      <c r="AB467">
        <f t="shared" si="114"/>
        <v>0</v>
      </c>
      <c r="AC467">
        <f t="shared" si="115"/>
        <v>0</v>
      </c>
      <c r="AD467">
        <f t="shared" si="116"/>
        <v>61.5</v>
      </c>
      <c r="AE467">
        <f t="shared" si="117"/>
        <v>0.76585430336822768</v>
      </c>
      <c r="AF467">
        <f t="shared" si="118"/>
        <v>0</v>
      </c>
      <c r="AG467">
        <f t="shared" si="119"/>
        <v>0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21.945253112406562</v>
      </c>
      <c r="Y468">
        <f t="shared" si="125"/>
        <v>61.5</v>
      </c>
      <c r="Z468">
        <f t="shared" si="124"/>
        <v>0</v>
      </c>
      <c r="AA468">
        <f t="shared" si="113"/>
        <v>0.76585430336822768</v>
      </c>
      <c r="AB468">
        <f t="shared" si="114"/>
        <v>0</v>
      </c>
      <c r="AC468">
        <f t="shared" si="115"/>
        <v>0</v>
      </c>
      <c r="AD468">
        <f t="shared" si="116"/>
        <v>61.5</v>
      </c>
      <c r="AE468">
        <f t="shared" si="117"/>
        <v>0.76585430336822768</v>
      </c>
      <c r="AF468">
        <f t="shared" si="118"/>
        <v>0</v>
      </c>
      <c r="AG468">
        <f t="shared" si="119"/>
        <v>0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21.945253112406562</v>
      </c>
      <c r="Y469">
        <f t="shared" si="125"/>
        <v>61.5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0.76585430336822768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8">MAX(0,AB469+(Z469-AA469)*1800)</f>
        <v>0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61.5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0.76585430336822768</v>
      </c>
      <c r="AF469">
        <f t="shared" ref="AF469:AF524" si="131">MAX(0,AB469+(Z469-AE469)*3600)</f>
        <v>0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21.945253112406562</v>
      </c>
      <c r="Y470">
        <f t="shared" si="125"/>
        <v>61.5</v>
      </c>
      <c r="Z470">
        <f t="shared" si="124"/>
        <v>0</v>
      </c>
      <c r="AA470">
        <f t="shared" si="126"/>
        <v>0.76585430336822768</v>
      </c>
      <c r="AB470">
        <f t="shared" si="127"/>
        <v>0</v>
      </c>
      <c r="AC470">
        <f t="shared" si="128"/>
        <v>0</v>
      </c>
      <c r="AD470">
        <f t="shared" si="129"/>
        <v>61.5</v>
      </c>
      <c r="AE470">
        <f t="shared" si="130"/>
        <v>0.76585430336822768</v>
      </c>
      <c r="AF470">
        <f t="shared" si="131"/>
        <v>0</v>
      </c>
      <c r="AG470">
        <f t="shared" si="132"/>
        <v>0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21.945253112406562</v>
      </c>
      <c r="Y471">
        <f t="shared" si="125"/>
        <v>61.5</v>
      </c>
      <c r="Z471">
        <f t="shared" si="124"/>
        <v>0</v>
      </c>
      <c r="AA471">
        <f t="shared" si="126"/>
        <v>0.76585430336822768</v>
      </c>
      <c r="AB471">
        <f t="shared" si="127"/>
        <v>0</v>
      </c>
      <c r="AC471">
        <f t="shared" si="128"/>
        <v>0</v>
      </c>
      <c r="AD471">
        <f t="shared" si="129"/>
        <v>61.5</v>
      </c>
      <c r="AE471">
        <f t="shared" si="130"/>
        <v>0.76585430336822768</v>
      </c>
      <c r="AF471">
        <f t="shared" si="131"/>
        <v>0</v>
      </c>
      <c r="AG471">
        <f t="shared" si="132"/>
        <v>0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21.945253112406562</v>
      </c>
      <c r="Y472">
        <f t="shared" si="125"/>
        <v>61.5</v>
      </c>
      <c r="Z472">
        <f t="shared" si="124"/>
        <v>0</v>
      </c>
      <c r="AA472">
        <f t="shared" si="126"/>
        <v>0.76585430336822768</v>
      </c>
      <c r="AB472">
        <f t="shared" si="127"/>
        <v>0</v>
      </c>
      <c r="AC472">
        <f t="shared" si="128"/>
        <v>0</v>
      </c>
      <c r="AD472">
        <f t="shared" si="129"/>
        <v>61.5</v>
      </c>
      <c r="AE472">
        <f t="shared" si="130"/>
        <v>0.76585430336822768</v>
      </c>
      <c r="AF472">
        <f t="shared" si="131"/>
        <v>0</v>
      </c>
      <c r="AG472">
        <f t="shared" si="132"/>
        <v>0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21.945253112406562</v>
      </c>
      <c r="Y473">
        <f t="shared" si="125"/>
        <v>61.5</v>
      </c>
      <c r="Z473">
        <f t="shared" si="124"/>
        <v>0</v>
      </c>
      <c r="AA473">
        <f t="shared" si="126"/>
        <v>0.76585430336822768</v>
      </c>
      <c r="AB473">
        <f t="shared" si="127"/>
        <v>0</v>
      </c>
      <c r="AC473">
        <f t="shared" si="128"/>
        <v>0</v>
      </c>
      <c r="AD473">
        <f t="shared" si="129"/>
        <v>61.5</v>
      </c>
      <c r="AE473">
        <f t="shared" si="130"/>
        <v>0.76585430336822768</v>
      </c>
      <c r="AF473">
        <f t="shared" si="131"/>
        <v>0</v>
      </c>
      <c r="AG473">
        <f t="shared" si="132"/>
        <v>0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21.945253112406562</v>
      </c>
      <c r="Y474">
        <f t="shared" si="125"/>
        <v>61.5</v>
      </c>
      <c r="Z474">
        <f t="shared" si="124"/>
        <v>0</v>
      </c>
      <c r="AA474">
        <f t="shared" si="126"/>
        <v>0.76585430336822768</v>
      </c>
      <c r="AB474">
        <f t="shared" si="127"/>
        <v>0</v>
      </c>
      <c r="AC474">
        <f t="shared" si="128"/>
        <v>0</v>
      </c>
      <c r="AD474">
        <f t="shared" si="129"/>
        <v>61.5</v>
      </c>
      <c r="AE474">
        <f t="shared" si="130"/>
        <v>0.76585430336822768</v>
      </c>
      <c r="AF474">
        <f t="shared" si="131"/>
        <v>0</v>
      </c>
      <c r="AG474">
        <f t="shared" si="132"/>
        <v>0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21.945253112406562</v>
      </c>
      <c r="Y475">
        <f t="shared" si="125"/>
        <v>61.5</v>
      </c>
      <c r="Z475">
        <f t="shared" si="124"/>
        <v>0</v>
      </c>
      <c r="AA475">
        <f t="shared" si="126"/>
        <v>0.76585430336822768</v>
      </c>
      <c r="AB475">
        <f t="shared" si="127"/>
        <v>0</v>
      </c>
      <c r="AC475">
        <f t="shared" si="128"/>
        <v>0</v>
      </c>
      <c r="AD475">
        <f t="shared" si="129"/>
        <v>61.5</v>
      </c>
      <c r="AE475">
        <f t="shared" si="130"/>
        <v>0.76585430336822768</v>
      </c>
      <c r="AF475">
        <f t="shared" si="131"/>
        <v>0</v>
      </c>
      <c r="AG475">
        <f t="shared" si="132"/>
        <v>0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21.945253112406562</v>
      </c>
      <c r="Y476">
        <f t="shared" si="125"/>
        <v>61.5</v>
      </c>
      <c r="Z476">
        <f t="shared" si="124"/>
        <v>0</v>
      </c>
      <c r="AA476">
        <f t="shared" si="126"/>
        <v>0.76585430336822768</v>
      </c>
      <c r="AB476">
        <f t="shared" si="127"/>
        <v>0</v>
      </c>
      <c r="AC476">
        <f t="shared" si="128"/>
        <v>0</v>
      </c>
      <c r="AD476">
        <f t="shared" si="129"/>
        <v>61.5</v>
      </c>
      <c r="AE476">
        <f t="shared" si="130"/>
        <v>0.76585430336822768</v>
      </c>
      <c r="AF476">
        <f t="shared" si="131"/>
        <v>0</v>
      </c>
      <c r="AG476">
        <f t="shared" si="132"/>
        <v>0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21.945253112406562</v>
      </c>
      <c r="Y477">
        <f t="shared" si="125"/>
        <v>61.5</v>
      </c>
      <c r="Z477">
        <f t="shared" si="124"/>
        <v>0</v>
      </c>
      <c r="AA477">
        <f t="shared" si="126"/>
        <v>0.76585430336822768</v>
      </c>
      <c r="AB477">
        <f t="shared" si="127"/>
        <v>0</v>
      </c>
      <c r="AC477">
        <f t="shared" si="128"/>
        <v>0</v>
      </c>
      <c r="AD477">
        <f t="shared" si="129"/>
        <v>61.5</v>
      </c>
      <c r="AE477">
        <f t="shared" si="130"/>
        <v>0.76585430336822768</v>
      </c>
      <c r="AF477">
        <f t="shared" si="131"/>
        <v>0</v>
      </c>
      <c r="AG477">
        <f t="shared" si="132"/>
        <v>0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21.945253112406562</v>
      </c>
      <c r="Y478">
        <f t="shared" si="125"/>
        <v>61.5</v>
      </c>
      <c r="Z478">
        <f t="shared" si="124"/>
        <v>0</v>
      </c>
      <c r="AA478">
        <f t="shared" si="126"/>
        <v>0.76585430336822768</v>
      </c>
      <c r="AB478">
        <f t="shared" si="127"/>
        <v>0</v>
      </c>
      <c r="AC478">
        <f t="shared" si="128"/>
        <v>0</v>
      </c>
      <c r="AD478">
        <f t="shared" si="129"/>
        <v>61.5</v>
      </c>
      <c r="AE478">
        <f t="shared" si="130"/>
        <v>0.76585430336822768</v>
      </c>
      <c r="AF478">
        <f t="shared" si="131"/>
        <v>0</v>
      </c>
      <c r="AG478">
        <f t="shared" si="132"/>
        <v>0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21.945253112406562</v>
      </c>
      <c r="Y479">
        <f t="shared" si="125"/>
        <v>61.5</v>
      </c>
      <c r="Z479">
        <f t="shared" si="124"/>
        <v>0</v>
      </c>
      <c r="AA479">
        <f t="shared" si="126"/>
        <v>0.76585430336822768</v>
      </c>
      <c r="AB479">
        <f t="shared" si="127"/>
        <v>0</v>
      </c>
      <c r="AC479">
        <f t="shared" si="128"/>
        <v>0</v>
      </c>
      <c r="AD479">
        <f t="shared" si="129"/>
        <v>61.5</v>
      </c>
      <c r="AE479">
        <f t="shared" si="130"/>
        <v>0.76585430336822768</v>
      </c>
      <c r="AF479">
        <f t="shared" si="131"/>
        <v>0</v>
      </c>
      <c r="AG479">
        <f t="shared" si="132"/>
        <v>0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21.945253112406562</v>
      </c>
      <c r="Y480">
        <f t="shared" si="125"/>
        <v>61.5</v>
      </c>
      <c r="Z480">
        <f t="shared" si="124"/>
        <v>0</v>
      </c>
      <c r="AA480">
        <f t="shared" si="126"/>
        <v>0.76585430336822768</v>
      </c>
      <c r="AB480">
        <f t="shared" si="127"/>
        <v>0</v>
      </c>
      <c r="AC480">
        <f t="shared" si="128"/>
        <v>0</v>
      </c>
      <c r="AD480">
        <f t="shared" si="129"/>
        <v>61.5</v>
      </c>
      <c r="AE480">
        <f t="shared" si="130"/>
        <v>0.76585430336822768</v>
      </c>
      <c r="AF480">
        <f t="shared" si="131"/>
        <v>0</v>
      </c>
      <c r="AG480">
        <f t="shared" si="132"/>
        <v>0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21.945253112406562</v>
      </c>
      <c r="Y481">
        <f t="shared" si="125"/>
        <v>61.5</v>
      </c>
      <c r="Z481">
        <f t="shared" si="124"/>
        <v>0</v>
      </c>
      <c r="AA481">
        <f t="shared" si="126"/>
        <v>0.76585430336822768</v>
      </c>
      <c r="AB481">
        <f t="shared" si="127"/>
        <v>0</v>
      </c>
      <c r="AC481">
        <f t="shared" si="128"/>
        <v>0</v>
      </c>
      <c r="AD481">
        <f t="shared" si="129"/>
        <v>61.5</v>
      </c>
      <c r="AE481">
        <f t="shared" si="130"/>
        <v>0.76585430336822768</v>
      </c>
      <c r="AF481">
        <f t="shared" si="131"/>
        <v>0</v>
      </c>
      <c r="AG481">
        <f t="shared" si="132"/>
        <v>0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21.945253112406562</v>
      </c>
      <c r="Y482">
        <f t="shared" si="125"/>
        <v>61.5</v>
      </c>
      <c r="Z482">
        <f t="shared" si="124"/>
        <v>0</v>
      </c>
      <c r="AA482">
        <f t="shared" si="126"/>
        <v>0.76585430336822768</v>
      </c>
      <c r="AB482">
        <f t="shared" si="127"/>
        <v>0</v>
      </c>
      <c r="AC482">
        <f t="shared" si="128"/>
        <v>0</v>
      </c>
      <c r="AD482">
        <f t="shared" si="129"/>
        <v>61.5</v>
      </c>
      <c r="AE482">
        <f t="shared" si="130"/>
        <v>0.76585430336822768</v>
      </c>
      <c r="AF482">
        <f t="shared" si="131"/>
        <v>0</v>
      </c>
      <c r="AG482">
        <f t="shared" si="132"/>
        <v>0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21.945253112406562</v>
      </c>
      <c r="Y483">
        <f t="shared" si="125"/>
        <v>61.5</v>
      </c>
      <c r="Z483">
        <f t="shared" si="124"/>
        <v>0</v>
      </c>
      <c r="AA483">
        <f t="shared" si="126"/>
        <v>0.76585430336822768</v>
      </c>
      <c r="AB483">
        <f t="shared" si="127"/>
        <v>0</v>
      </c>
      <c r="AC483">
        <f t="shared" si="128"/>
        <v>0</v>
      </c>
      <c r="AD483">
        <f t="shared" si="129"/>
        <v>61.5</v>
      </c>
      <c r="AE483">
        <f t="shared" si="130"/>
        <v>0.76585430336822768</v>
      </c>
      <c r="AF483">
        <f t="shared" si="131"/>
        <v>0</v>
      </c>
      <c r="AG483">
        <f t="shared" si="132"/>
        <v>0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21.945253112406562</v>
      </c>
      <c r="Y484">
        <f t="shared" si="125"/>
        <v>61.5</v>
      </c>
      <c r="Z484">
        <f t="shared" si="124"/>
        <v>0</v>
      </c>
      <c r="AA484">
        <f t="shared" si="126"/>
        <v>0.76585430336822768</v>
      </c>
      <c r="AB484">
        <f t="shared" si="127"/>
        <v>0</v>
      </c>
      <c r="AC484">
        <f t="shared" si="128"/>
        <v>0</v>
      </c>
      <c r="AD484">
        <f t="shared" si="129"/>
        <v>61.5</v>
      </c>
      <c r="AE484">
        <f t="shared" si="130"/>
        <v>0.76585430336822768</v>
      </c>
      <c r="AF484">
        <f t="shared" si="131"/>
        <v>0</v>
      </c>
      <c r="AG484">
        <f t="shared" si="132"/>
        <v>0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21.945253112406562</v>
      </c>
      <c r="Y485">
        <f t="shared" si="125"/>
        <v>61.5</v>
      </c>
      <c r="Z485">
        <f t="shared" si="124"/>
        <v>0</v>
      </c>
      <c r="AA485">
        <f t="shared" si="126"/>
        <v>0.76585430336822768</v>
      </c>
      <c r="AB485">
        <f t="shared" si="127"/>
        <v>0</v>
      </c>
      <c r="AC485">
        <f t="shared" si="128"/>
        <v>0</v>
      </c>
      <c r="AD485">
        <f t="shared" si="129"/>
        <v>61.5</v>
      </c>
      <c r="AE485">
        <f t="shared" si="130"/>
        <v>0.76585430336822768</v>
      </c>
      <c r="AF485">
        <f t="shared" si="131"/>
        <v>0</v>
      </c>
      <c r="AG485">
        <f t="shared" si="132"/>
        <v>0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21.945253112406562</v>
      </c>
      <c r="Y486">
        <f t="shared" si="125"/>
        <v>61.5</v>
      </c>
      <c r="Z486">
        <f t="shared" si="124"/>
        <v>0</v>
      </c>
      <c r="AA486">
        <f t="shared" si="126"/>
        <v>0.76585430336822768</v>
      </c>
      <c r="AB486">
        <f t="shared" si="127"/>
        <v>0</v>
      </c>
      <c r="AC486">
        <f t="shared" si="128"/>
        <v>0</v>
      </c>
      <c r="AD486">
        <f t="shared" si="129"/>
        <v>61.5</v>
      </c>
      <c r="AE486">
        <f t="shared" si="130"/>
        <v>0.76585430336822768</v>
      </c>
      <c r="AF486">
        <f t="shared" si="131"/>
        <v>0</v>
      </c>
      <c r="AG486">
        <f t="shared" si="132"/>
        <v>0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21.945253112406562</v>
      </c>
      <c r="Y487">
        <f t="shared" si="125"/>
        <v>61.5</v>
      </c>
      <c r="Z487">
        <f t="shared" si="124"/>
        <v>0</v>
      </c>
      <c r="AA487">
        <f t="shared" si="126"/>
        <v>0.76585430336822768</v>
      </c>
      <c r="AB487">
        <f t="shared" si="127"/>
        <v>0</v>
      </c>
      <c r="AC487">
        <f t="shared" si="128"/>
        <v>0</v>
      </c>
      <c r="AD487">
        <f t="shared" si="129"/>
        <v>61.5</v>
      </c>
      <c r="AE487">
        <f t="shared" si="130"/>
        <v>0.76585430336822768</v>
      </c>
      <c r="AF487">
        <f t="shared" si="131"/>
        <v>0</v>
      </c>
      <c r="AG487">
        <f t="shared" si="132"/>
        <v>0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21.945253112406562</v>
      </c>
      <c r="Y488">
        <f t="shared" si="125"/>
        <v>61.5</v>
      </c>
      <c r="Z488">
        <f t="shared" si="124"/>
        <v>0</v>
      </c>
      <c r="AA488">
        <f t="shared" si="126"/>
        <v>0.76585430336822768</v>
      </c>
      <c r="AB488">
        <f t="shared" si="127"/>
        <v>0</v>
      </c>
      <c r="AC488">
        <f t="shared" si="128"/>
        <v>0</v>
      </c>
      <c r="AD488">
        <f t="shared" si="129"/>
        <v>61.5</v>
      </c>
      <c r="AE488">
        <f t="shared" si="130"/>
        <v>0.76585430336822768</v>
      </c>
      <c r="AF488">
        <f t="shared" si="131"/>
        <v>0</v>
      </c>
      <c r="AG488">
        <f t="shared" si="132"/>
        <v>0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21.945253112406562</v>
      </c>
      <c r="Y489">
        <f t="shared" si="125"/>
        <v>61.5</v>
      </c>
      <c r="Z489">
        <f t="shared" si="124"/>
        <v>0</v>
      </c>
      <c r="AA489">
        <f t="shared" si="126"/>
        <v>0.76585430336822768</v>
      </c>
      <c r="AB489">
        <f t="shared" si="127"/>
        <v>0</v>
      </c>
      <c r="AC489">
        <f t="shared" si="128"/>
        <v>0</v>
      </c>
      <c r="AD489">
        <f t="shared" si="129"/>
        <v>61.5</v>
      </c>
      <c r="AE489">
        <f t="shared" si="130"/>
        <v>0.76585430336822768</v>
      </c>
      <c r="AF489">
        <f t="shared" si="131"/>
        <v>0</v>
      </c>
      <c r="AG489">
        <f t="shared" si="132"/>
        <v>0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21.945253112406562</v>
      </c>
      <c r="Y490">
        <f t="shared" si="125"/>
        <v>61.5</v>
      </c>
      <c r="Z490">
        <f t="shared" si="124"/>
        <v>0</v>
      </c>
      <c r="AA490">
        <f t="shared" si="126"/>
        <v>0.76585430336822768</v>
      </c>
      <c r="AB490">
        <f t="shared" si="127"/>
        <v>0</v>
      </c>
      <c r="AC490">
        <f t="shared" si="128"/>
        <v>0</v>
      </c>
      <c r="AD490">
        <f t="shared" si="129"/>
        <v>61.5</v>
      </c>
      <c r="AE490">
        <f t="shared" si="130"/>
        <v>0.76585430336822768</v>
      </c>
      <c r="AF490">
        <f t="shared" si="131"/>
        <v>0</v>
      </c>
      <c r="AG490">
        <f t="shared" si="132"/>
        <v>0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21.945253112406562</v>
      </c>
      <c r="Y491">
        <f t="shared" si="125"/>
        <v>61.5</v>
      </c>
      <c r="Z491">
        <f t="shared" si="124"/>
        <v>0</v>
      </c>
      <c r="AA491">
        <f t="shared" si="126"/>
        <v>0.76585430336822768</v>
      </c>
      <c r="AB491">
        <f t="shared" si="127"/>
        <v>0</v>
      </c>
      <c r="AC491">
        <f t="shared" si="128"/>
        <v>0</v>
      </c>
      <c r="AD491">
        <f t="shared" si="129"/>
        <v>61.5</v>
      </c>
      <c r="AE491">
        <f t="shared" si="130"/>
        <v>0.76585430336822768</v>
      </c>
      <c r="AF491">
        <f t="shared" si="131"/>
        <v>0</v>
      </c>
      <c r="AG491">
        <f t="shared" si="132"/>
        <v>0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21.945253112406562</v>
      </c>
      <c r="Y492">
        <f t="shared" si="125"/>
        <v>61.5</v>
      </c>
      <c r="Z492">
        <f t="shared" si="124"/>
        <v>0</v>
      </c>
      <c r="AA492">
        <f t="shared" si="126"/>
        <v>0.76585430336822768</v>
      </c>
      <c r="AB492">
        <f t="shared" si="127"/>
        <v>0</v>
      </c>
      <c r="AC492">
        <f t="shared" si="128"/>
        <v>0</v>
      </c>
      <c r="AD492">
        <f t="shared" si="129"/>
        <v>61.5</v>
      </c>
      <c r="AE492">
        <f t="shared" si="130"/>
        <v>0.76585430336822768</v>
      </c>
      <c r="AF492">
        <f t="shared" si="131"/>
        <v>0</v>
      </c>
      <c r="AG492">
        <f t="shared" si="132"/>
        <v>0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21.945253112406562</v>
      </c>
      <c r="Y493">
        <f t="shared" si="125"/>
        <v>61.5</v>
      </c>
      <c r="Z493">
        <f t="shared" si="124"/>
        <v>0</v>
      </c>
      <c r="AA493">
        <f t="shared" si="126"/>
        <v>0.76585430336822768</v>
      </c>
      <c r="AB493">
        <f t="shared" si="127"/>
        <v>0</v>
      </c>
      <c r="AC493">
        <f t="shared" si="128"/>
        <v>0</v>
      </c>
      <c r="AD493">
        <f t="shared" si="129"/>
        <v>61.5</v>
      </c>
      <c r="AE493">
        <f t="shared" si="130"/>
        <v>0.76585430336822768</v>
      </c>
      <c r="AF493">
        <f t="shared" si="131"/>
        <v>0</v>
      </c>
      <c r="AG493">
        <f t="shared" si="132"/>
        <v>0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21.945253112406562</v>
      </c>
      <c r="Y494">
        <f t="shared" si="125"/>
        <v>61.5</v>
      </c>
      <c r="Z494">
        <f t="shared" si="124"/>
        <v>0</v>
      </c>
      <c r="AA494">
        <f t="shared" si="126"/>
        <v>0.76585430336822768</v>
      </c>
      <c r="AB494">
        <f t="shared" si="127"/>
        <v>0</v>
      </c>
      <c r="AC494">
        <f t="shared" si="128"/>
        <v>0</v>
      </c>
      <c r="AD494">
        <f t="shared" si="129"/>
        <v>61.5</v>
      </c>
      <c r="AE494">
        <f t="shared" si="130"/>
        <v>0.76585430336822768</v>
      </c>
      <c r="AF494">
        <f t="shared" si="131"/>
        <v>0</v>
      </c>
      <c r="AG494">
        <f t="shared" si="132"/>
        <v>0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21.945253112406562</v>
      </c>
      <c r="Y495">
        <f t="shared" si="125"/>
        <v>61.5</v>
      </c>
      <c r="Z495">
        <f t="shared" si="124"/>
        <v>0</v>
      </c>
      <c r="AA495">
        <f t="shared" si="126"/>
        <v>0.76585430336822768</v>
      </c>
      <c r="AB495">
        <f t="shared" si="127"/>
        <v>0</v>
      </c>
      <c r="AC495">
        <f t="shared" si="128"/>
        <v>0</v>
      </c>
      <c r="AD495">
        <f t="shared" si="129"/>
        <v>61.5</v>
      </c>
      <c r="AE495">
        <f t="shared" si="130"/>
        <v>0.76585430336822768</v>
      </c>
      <c r="AF495">
        <f t="shared" si="131"/>
        <v>0</v>
      </c>
      <c r="AG495">
        <f t="shared" si="132"/>
        <v>0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21.945253112406562</v>
      </c>
      <c r="Y496">
        <f t="shared" si="125"/>
        <v>61.5</v>
      </c>
      <c r="Z496">
        <f t="shared" si="124"/>
        <v>0</v>
      </c>
      <c r="AA496">
        <f t="shared" si="126"/>
        <v>0.76585430336822768</v>
      </c>
      <c r="AB496">
        <f t="shared" si="127"/>
        <v>0</v>
      </c>
      <c r="AC496">
        <f t="shared" si="128"/>
        <v>0</v>
      </c>
      <c r="AD496">
        <f t="shared" si="129"/>
        <v>61.5</v>
      </c>
      <c r="AE496">
        <f t="shared" si="130"/>
        <v>0.76585430336822768</v>
      </c>
      <c r="AF496">
        <f t="shared" si="131"/>
        <v>0</v>
      </c>
      <c r="AG496">
        <f t="shared" si="132"/>
        <v>0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21.945253112406562</v>
      </c>
      <c r="Y497">
        <f t="shared" si="125"/>
        <v>61.5</v>
      </c>
      <c r="Z497">
        <f t="shared" si="124"/>
        <v>0</v>
      </c>
      <c r="AA497">
        <f t="shared" si="126"/>
        <v>0.76585430336822768</v>
      </c>
      <c r="AB497">
        <f t="shared" si="127"/>
        <v>0</v>
      </c>
      <c r="AC497">
        <f t="shared" si="128"/>
        <v>0</v>
      </c>
      <c r="AD497">
        <f t="shared" si="129"/>
        <v>61.5</v>
      </c>
      <c r="AE497">
        <f t="shared" si="130"/>
        <v>0.76585430336822768</v>
      </c>
      <c r="AF497">
        <f t="shared" si="131"/>
        <v>0</v>
      </c>
      <c r="AG497">
        <f t="shared" si="132"/>
        <v>0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21.945253112406562</v>
      </c>
      <c r="Y498">
        <f t="shared" si="125"/>
        <v>61.5</v>
      </c>
      <c r="Z498">
        <f t="shared" si="124"/>
        <v>0</v>
      </c>
      <c r="AA498">
        <f t="shared" si="126"/>
        <v>0.76585430336822768</v>
      </c>
      <c r="AB498">
        <f t="shared" si="127"/>
        <v>0</v>
      </c>
      <c r="AC498">
        <f t="shared" si="128"/>
        <v>0</v>
      </c>
      <c r="AD498">
        <f t="shared" si="129"/>
        <v>61.5</v>
      </c>
      <c r="AE498">
        <f t="shared" si="130"/>
        <v>0.76585430336822768</v>
      </c>
      <c r="AF498">
        <f t="shared" si="131"/>
        <v>0</v>
      </c>
      <c r="AG498">
        <f t="shared" si="132"/>
        <v>0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21.945253112406562</v>
      </c>
      <c r="Y499">
        <f t="shared" si="125"/>
        <v>61.5</v>
      </c>
      <c r="Z499">
        <f t="shared" si="124"/>
        <v>0</v>
      </c>
      <c r="AA499">
        <f t="shared" si="126"/>
        <v>0.76585430336822768</v>
      </c>
      <c r="AB499">
        <f t="shared" si="127"/>
        <v>0</v>
      </c>
      <c r="AC499">
        <f t="shared" si="128"/>
        <v>0</v>
      </c>
      <c r="AD499">
        <f t="shared" si="129"/>
        <v>61.5</v>
      </c>
      <c r="AE499">
        <f t="shared" si="130"/>
        <v>0.76585430336822768</v>
      </c>
      <c r="AF499">
        <f t="shared" si="131"/>
        <v>0</v>
      </c>
      <c r="AG499">
        <f t="shared" si="132"/>
        <v>0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21.945253112406562</v>
      </c>
      <c r="Y500">
        <f t="shared" si="125"/>
        <v>61.5</v>
      </c>
      <c r="Z500">
        <f t="shared" ref="Z500:Z524" si="137">(V501-V500)*43560/3600</f>
        <v>0</v>
      </c>
      <c r="AA500">
        <f t="shared" si="126"/>
        <v>0.76585430336822768</v>
      </c>
      <c r="AB500">
        <f t="shared" si="127"/>
        <v>0</v>
      </c>
      <c r="AC500">
        <f t="shared" si="128"/>
        <v>0</v>
      </c>
      <c r="AD500">
        <f t="shared" si="129"/>
        <v>61.5</v>
      </c>
      <c r="AE500">
        <f t="shared" si="130"/>
        <v>0.76585430336822768</v>
      </c>
      <c r="AF500">
        <f t="shared" si="131"/>
        <v>0</v>
      </c>
      <c r="AG500">
        <f t="shared" si="132"/>
        <v>0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21.945253112406562</v>
      </c>
      <c r="Y501">
        <f t="shared" si="125"/>
        <v>61.5</v>
      </c>
      <c r="Z501">
        <f t="shared" si="137"/>
        <v>0</v>
      </c>
      <c r="AA501">
        <f t="shared" si="126"/>
        <v>0.76585430336822768</v>
      </c>
      <c r="AB501">
        <f t="shared" si="127"/>
        <v>0</v>
      </c>
      <c r="AC501">
        <f t="shared" si="128"/>
        <v>0</v>
      </c>
      <c r="AD501">
        <f t="shared" si="129"/>
        <v>61.5</v>
      </c>
      <c r="AE501">
        <f t="shared" si="130"/>
        <v>0.76585430336822768</v>
      </c>
      <c r="AF501">
        <f t="shared" si="131"/>
        <v>0</v>
      </c>
      <c r="AG501">
        <f t="shared" si="132"/>
        <v>0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21.945253112406562</v>
      </c>
      <c r="Y502">
        <f t="shared" si="125"/>
        <v>61.5</v>
      </c>
      <c r="Z502">
        <f t="shared" si="137"/>
        <v>0</v>
      </c>
      <c r="AA502">
        <f t="shared" si="126"/>
        <v>0.76585430336822768</v>
      </c>
      <c r="AB502">
        <f t="shared" si="127"/>
        <v>0</v>
      </c>
      <c r="AC502">
        <f t="shared" si="128"/>
        <v>0</v>
      </c>
      <c r="AD502">
        <f t="shared" si="129"/>
        <v>61.5</v>
      </c>
      <c r="AE502">
        <f t="shared" si="130"/>
        <v>0.76585430336822768</v>
      </c>
      <c r="AF502">
        <f t="shared" si="131"/>
        <v>0</v>
      </c>
      <c r="AG502">
        <f t="shared" si="132"/>
        <v>0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21.945253112406562</v>
      </c>
      <c r="Y503">
        <f t="shared" si="125"/>
        <v>61.5</v>
      </c>
      <c r="Z503">
        <f t="shared" si="137"/>
        <v>0</v>
      </c>
      <c r="AA503">
        <f t="shared" si="126"/>
        <v>0.76585430336822768</v>
      </c>
      <c r="AB503">
        <f t="shared" si="127"/>
        <v>0</v>
      </c>
      <c r="AC503">
        <f t="shared" si="128"/>
        <v>0</v>
      </c>
      <c r="AD503">
        <f t="shared" si="129"/>
        <v>61.5</v>
      </c>
      <c r="AE503">
        <f t="shared" si="130"/>
        <v>0.76585430336822768</v>
      </c>
      <c r="AF503">
        <f t="shared" si="131"/>
        <v>0</v>
      </c>
      <c r="AG503">
        <f t="shared" si="132"/>
        <v>0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21.945253112406562</v>
      </c>
      <c r="Y504">
        <f t="shared" si="125"/>
        <v>61.5</v>
      </c>
      <c r="Z504">
        <f t="shared" si="137"/>
        <v>0</v>
      </c>
      <c r="AA504">
        <f t="shared" si="126"/>
        <v>0.76585430336822768</v>
      </c>
      <c r="AB504">
        <f t="shared" si="127"/>
        <v>0</v>
      </c>
      <c r="AC504">
        <f t="shared" si="128"/>
        <v>0</v>
      </c>
      <c r="AD504">
        <f t="shared" si="129"/>
        <v>61.5</v>
      </c>
      <c r="AE504">
        <f t="shared" si="130"/>
        <v>0.76585430336822768</v>
      </c>
      <c r="AF504">
        <f t="shared" si="131"/>
        <v>0</v>
      </c>
      <c r="AG504">
        <f t="shared" si="132"/>
        <v>0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21.945253112406562</v>
      </c>
      <c r="Y505">
        <f t="shared" si="125"/>
        <v>61.5</v>
      </c>
      <c r="Z505">
        <f t="shared" si="137"/>
        <v>0</v>
      </c>
      <c r="AA505">
        <f t="shared" si="126"/>
        <v>0.76585430336822768</v>
      </c>
      <c r="AB505">
        <f t="shared" si="127"/>
        <v>0</v>
      </c>
      <c r="AC505">
        <f t="shared" si="128"/>
        <v>0</v>
      </c>
      <c r="AD505">
        <f t="shared" si="129"/>
        <v>61.5</v>
      </c>
      <c r="AE505">
        <f t="shared" si="130"/>
        <v>0.76585430336822768</v>
      </c>
      <c r="AF505">
        <f t="shared" si="131"/>
        <v>0</v>
      </c>
      <c r="AG505">
        <f t="shared" si="132"/>
        <v>0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21.945253112406562</v>
      </c>
      <c r="Y506">
        <f t="shared" si="125"/>
        <v>61.5</v>
      </c>
      <c r="Z506">
        <f t="shared" si="137"/>
        <v>0</v>
      </c>
      <c r="AA506">
        <f t="shared" si="126"/>
        <v>0.76585430336822768</v>
      </c>
      <c r="AB506">
        <f t="shared" si="127"/>
        <v>0</v>
      </c>
      <c r="AC506">
        <f t="shared" si="128"/>
        <v>0</v>
      </c>
      <c r="AD506">
        <f t="shared" si="129"/>
        <v>61.5</v>
      </c>
      <c r="AE506">
        <f t="shared" si="130"/>
        <v>0.76585430336822768</v>
      </c>
      <c r="AF506">
        <f t="shared" si="131"/>
        <v>0</v>
      </c>
      <c r="AG506">
        <f t="shared" si="132"/>
        <v>0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21.945253112406562</v>
      </c>
      <c r="Y507">
        <f t="shared" si="125"/>
        <v>61.5</v>
      </c>
      <c r="Z507">
        <f t="shared" si="137"/>
        <v>0</v>
      </c>
      <c r="AA507">
        <f t="shared" si="126"/>
        <v>0.76585430336822768</v>
      </c>
      <c r="AB507">
        <f t="shared" si="127"/>
        <v>0</v>
      </c>
      <c r="AC507">
        <f t="shared" si="128"/>
        <v>0</v>
      </c>
      <c r="AD507">
        <f t="shared" si="129"/>
        <v>61.5</v>
      </c>
      <c r="AE507">
        <f t="shared" si="130"/>
        <v>0.76585430336822768</v>
      </c>
      <c r="AF507">
        <f t="shared" si="131"/>
        <v>0</v>
      </c>
      <c r="AG507">
        <f t="shared" si="132"/>
        <v>0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21.945253112406562</v>
      </c>
      <c r="Y508">
        <f t="shared" si="125"/>
        <v>61.5</v>
      </c>
      <c r="Z508">
        <f t="shared" si="137"/>
        <v>0</v>
      </c>
      <c r="AA508">
        <f t="shared" si="126"/>
        <v>0.76585430336822768</v>
      </c>
      <c r="AB508">
        <f t="shared" si="127"/>
        <v>0</v>
      </c>
      <c r="AC508">
        <f t="shared" si="128"/>
        <v>0</v>
      </c>
      <c r="AD508">
        <f t="shared" si="129"/>
        <v>61.5</v>
      </c>
      <c r="AE508">
        <f t="shared" si="130"/>
        <v>0.76585430336822768</v>
      </c>
      <c r="AF508">
        <f t="shared" si="131"/>
        <v>0</v>
      </c>
      <c r="AG508">
        <f t="shared" si="132"/>
        <v>0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21.945253112406562</v>
      </c>
      <c r="Y509">
        <f t="shared" si="125"/>
        <v>61.5</v>
      </c>
      <c r="Z509">
        <f t="shared" si="137"/>
        <v>0</v>
      </c>
      <c r="AA509">
        <f t="shared" si="126"/>
        <v>0.76585430336822768</v>
      </c>
      <c r="AB509">
        <f t="shared" si="127"/>
        <v>0</v>
      </c>
      <c r="AC509">
        <f t="shared" si="128"/>
        <v>0</v>
      </c>
      <c r="AD509">
        <f t="shared" si="129"/>
        <v>61.5</v>
      </c>
      <c r="AE509">
        <f t="shared" si="130"/>
        <v>0.76585430336822768</v>
      </c>
      <c r="AF509">
        <f t="shared" si="131"/>
        <v>0</v>
      </c>
      <c r="AG509">
        <f t="shared" si="132"/>
        <v>0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21.945253112406562</v>
      </c>
      <c r="Y510">
        <f t="shared" si="125"/>
        <v>61.5</v>
      </c>
      <c r="Z510">
        <f t="shared" si="137"/>
        <v>0</v>
      </c>
      <c r="AA510">
        <f t="shared" si="126"/>
        <v>0.76585430336822768</v>
      </c>
      <c r="AB510">
        <f t="shared" si="127"/>
        <v>0</v>
      </c>
      <c r="AC510">
        <f t="shared" si="128"/>
        <v>0</v>
      </c>
      <c r="AD510">
        <f t="shared" si="129"/>
        <v>61.5</v>
      </c>
      <c r="AE510">
        <f t="shared" si="130"/>
        <v>0.76585430336822768</v>
      </c>
      <c r="AF510">
        <f t="shared" si="131"/>
        <v>0</v>
      </c>
      <c r="AG510">
        <f t="shared" si="132"/>
        <v>0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21.945253112406562</v>
      </c>
      <c r="Y511">
        <f t="shared" si="125"/>
        <v>61.5</v>
      </c>
      <c r="Z511">
        <f t="shared" si="137"/>
        <v>0</v>
      </c>
      <c r="AA511">
        <f t="shared" si="126"/>
        <v>0.76585430336822768</v>
      </c>
      <c r="AB511">
        <f t="shared" si="127"/>
        <v>0</v>
      </c>
      <c r="AC511">
        <f t="shared" si="128"/>
        <v>0</v>
      </c>
      <c r="AD511">
        <f t="shared" si="129"/>
        <v>61.5</v>
      </c>
      <c r="AE511">
        <f t="shared" si="130"/>
        <v>0.76585430336822768</v>
      </c>
      <c r="AF511">
        <f t="shared" si="131"/>
        <v>0</v>
      </c>
      <c r="AG511">
        <f t="shared" si="132"/>
        <v>0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21.945253112406562</v>
      </c>
      <c r="Y512">
        <f t="shared" si="125"/>
        <v>61.5</v>
      </c>
      <c r="Z512">
        <f t="shared" si="137"/>
        <v>0</v>
      </c>
      <c r="AA512">
        <f t="shared" si="126"/>
        <v>0.76585430336822768</v>
      </c>
      <c r="AB512">
        <f t="shared" si="127"/>
        <v>0</v>
      </c>
      <c r="AC512">
        <f t="shared" si="128"/>
        <v>0</v>
      </c>
      <c r="AD512">
        <f t="shared" si="129"/>
        <v>61.5</v>
      </c>
      <c r="AE512">
        <f t="shared" si="130"/>
        <v>0.76585430336822768</v>
      </c>
      <c r="AF512">
        <f t="shared" si="131"/>
        <v>0</v>
      </c>
      <c r="AG512">
        <f t="shared" si="132"/>
        <v>0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21.945253112406562</v>
      </c>
      <c r="Y513">
        <f t="shared" si="125"/>
        <v>61.5</v>
      </c>
      <c r="Z513">
        <f t="shared" si="137"/>
        <v>0</v>
      </c>
      <c r="AA513">
        <f t="shared" si="126"/>
        <v>0.76585430336822768</v>
      </c>
      <c r="AB513">
        <f t="shared" si="127"/>
        <v>0</v>
      </c>
      <c r="AC513">
        <f t="shared" si="128"/>
        <v>0</v>
      </c>
      <c r="AD513">
        <f t="shared" si="129"/>
        <v>61.5</v>
      </c>
      <c r="AE513">
        <f t="shared" si="130"/>
        <v>0.76585430336822768</v>
      </c>
      <c r="AF513">
        <f t="shared" si="131"/>
        <v>0</v>
      </c>
      <c r="AG513">
        <f t="shared" si="132"/>
        <v>0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21.945253112406562</v>
      </c>
      <c r="Y514">
        <f t="shared" si="125"/>
        <v>61.5</v>
      </c>
      <c r="Z514">
        <f t="shared" si="137"/>
        <v>0</v>
      </c>
      <c r="AA514">
        <f t="shared" si="126"/>
        <v>0.76585430336822768</v>
      </c>
      <c r="AB514">
        <f t="shared" si="127"/>
        <v>0</v>
      </c>
      <c r="AC514">
        <f t="shared" si="128"/>
        <v>0</v>
      </c>
      <c r="AD514">
        <f t="shared" si="129"/>
        <v>61.5</v>
      </c>
      <c r="AE514">
        <f t="shared" si="130"/>
        <v>0.76585430336822768</v>
      </c>
      <c r="AF514">
        <f t="shared" si="131"/>
        <v>0</v>
      </c>
      <c r="AG514">
        <f t="shared" si="132"/>
        <v>0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21.945253112406562</v>
      </c>
      <c r="Y515">
        <f t="shared" si="125"/>
        <v>61.5</v>
      </c>
      <c r="Z515">
        <f t="shared" si="137"/>
        <v>0</v>
      </c>
      <c r="AA515">
        <f t="shared" si="126"/>
        <v>0.76585430336822768</v>
      </c>
      <c r="AB515">
        <f t="shared" si="127"/>
        <v>0</v>
      </c>
      <c r="AC515">
        <f t="shared" si="128"/>
        <v>0</v>
      </c>
      <c r="AD515">
        <f t="shared" si="129"/>
        <v>61.5</v>
      </c>
      <c r="AE515">
        <f t="shared" si="130"/>
        <v>0.76585430336822768</v>
      </c>
      <c r="AF515">
        <f t="shared" si="131"/>
        <v>0</v>
      </c>
      <c r="AG515">
        <f t="shared" si="132"/>
        <v>0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21.945253112406562</v>
      </c>
      <c r="Y516">
        <f t="shared" si="125"/>
        <v>61.5</v>
      </c>
      <c r="Z516">
        <f t="shared" si="137"/>
        <v>0</v>
      </c>
      <c r="AA516">
        <f t="shared" si="126"/>
        <v>0.76585430336822768</v>
      </c>
      <c r="AB516">
        <f t="shared" si="127"/>
        <v>0</v>
      </c>
      <c r="AC516">
        <f t="shared" si="128"/>
        <v>0</v>
      </c>
      <c r="AD516">
        <f t="shared" si="129"/>
        <v>61.5</v>
      </c>
      <c r="AE516">
        <f t="shared" si="130"/>
        <v>0.76585430336822768</v>
      </c>
      <c r="AF516">
        <f t="shared" si="131"/>
        <v>0</v>
      </c>
      <c r="AG516">
        <f t="shared" si="132"/>
        <v>0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21.945253112406562</v>
      </c>
      <c r="Y517">
        <f t="shared" si="125"/>
        <v>61.5</v>
      </c>
      <c r="Z517">
        <f t="shared" si="137"/>
        <v>0</v>
      </c>
      <c r="AA517">
        <f t="shared" si="126"/>
        <v>0.76585430336822768</v>
      </c>
      <c r="AB517">
        <f t="shared" si="127"/>
        <v>0</v>
      </c>
      <c r="AC517">
        <f t="shared" si="128"/>
        <v>0</v>
      </c>
      <c r="AD517">
        <f t="shared" si="129"/>
        <v>61.5</v>
      </c>
      <c r="AE517">
        <f t="shared" si="130"/>
        <v>0.76585430336822768</v>
      </c>
      <c r="AF517">
        <f t="shared" si="131"/>
        <v>0</v>
      </c>
      <c r="AG517">
        <f t="shared" si="132"/>
        <v>0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21.945253112406562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61.5</v>
      </c>
      <c r="Z518">
        <f t="shared" si="137"/>
        <v>0</v>
      </c>
      <c r="AA518">
        <f t="shared" si="126"/>
        <v>0.76585430336822768</v>
      </c>
      <c r="AB518">
        <f t="shared" si="127"/>
        <v>0</v>
      </c>
      <c r="AC518">
        <f t="shared" si="128"/>
        <v>0</v>
      </c>
      <c r="AD518">
        <f t="shared" si="129"/>
        <v>61.5</v>
      </c>
      <c r="AE518">
        <f t="shared" si="130"/>
        <v>0.76585430336822768</v>
      </c>
      <c r="AF518">
        <f t="shared" si="131"/>
        <v>0</v>
      </c>
      <c r="AG518">
        <f t="shared" si="132"/>
        <v>0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21.945253112406562</v>
      </c>
      <c r="Y519">
        <f t="shared" si="138"/>
        <v>61.5</v>
      </c>
      <c r="Z519">
        <f t="shared" si="137"/>
        <v>0</v>
      </c>
      <c r="AA519">
        <f t="shared" si="126"/>
        <v>0.76585430336822768</v>
      </c>
      <c r="AB519">
        <f t="shared" si="127"/>
        <v>0</v>
      </c>
      <c r="AC519">
        <f t="shared" si="128"/>
        <v>0</v>
      </c>
      <c r="AD519">
        <f t="shared" si="129"/>
        <v>61.5</v>
      </c>
      <c r="AE519">
        <f t="shared" si="130"/>
        <v>0.76585430336822768</v>
      </c>
      <c r="AF519">
        <f t="shared" si="131"/>
        <v>0</v>
      </c>
      <c r="AG519">
        <f t="shared" si="132"/>
        <v>0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21.945253112406562</v>
      </c>
      <c r="Y520">
        <f t="shared" si="138"/>
        <v>61.5</v>
      </c>
      <c r="Z520">
        <f t="shared" si="137"/>
        <v>0</v>
      </c>
      <c r="AA520">
        <f t="shared" si="126"/>
        <v>0.76585430336822768</v>
      </c>
      <c r="AB520">
        <f t="shared" si="127"/>
        <v>0</v>
      </c>
      <c r="AC520">
        <f t="shared" si="128"/>
        <v>0</v>
      </c>
      <c r="AD520">
        <f t="shared" si="129"/>
        <v>61.5</v>
      </c>
      <c r="AE520">
        <f t="shared" si="130"/>
        <v>0.76585430336822768</v>
      </c>
      <c r="AF520">
        <f t="shared" si="131"/>
        <v>0</v>
      </c>
      <c r="AG520">
        <f t="shared" si="132"/>
        <v>0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21.945253112406562</v>
      </c>
      <c r="Y521">
        <f t="shared" si="138"/>
        <v>61.5</v>
      </c>
      <c r="Z521">
        <f t="shared" si="137"/>
        <v>0</v>
      </c>
      <c r="AA521">
        <f t="shared" si="126"/>
        <v>0.76585430336822768</v>
      </c>
      <c r="AB521">
        <f t="shared" si="127"/>
        <v>0</v>
      </c>
      <c r="AC521">
        <f t="shared" si="128"/>
        <v>0</v>
      </c>
      <c r="AD521">
        <f t="shared" si="129"/>
        <v>61.5</v>
      </c>
      <c r="AE521">
        <f t="shared" si="130"/>
        <v>0.76585430336822768</v>
      </c>
      <c r="AF521">
        <f t="shared" si="131"/>
        <v>0</v>
      </c>
      <c r="AG521">
        <f t="shared" si="132"/>
        <v>0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21.945253112406562</v>
      </c>
      <c r="Y522">
        <f t="shared" si="138"/>
        <v>61.5</v>
      </c>
      <c r="Z522">
        <f t="shared" si="137"/>
        <v>0</v>
      </c>
      <c r="AA522">
        <f t="shared" si="126"/>
        <v>0.76585430336822768</v>
      </c>
      <c r="AB522">
        <f t="shared" si="127"/>
        <v>0</v>
      </c>
      <c r="AC522">
        <f t="shared" si="128"/>
        <v>0</v>
      </c>
      <c r="AD522">
        <f t="shared" si="129"/>
        <v>61.5</v>
      </c>
      <c r="AE522">
        <f t="shared" si="130"/>
        <v>0.76585430336822768</v>
      </c>
      <c r="AF522">
        <f t="shared" si="131"/>
        <v>0</v>
      </c>
      <c r="AG522">
        <f t="shared" si="132"/>
        <v>0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21.945253112406562</v>
      </c>
      <c r="Y523">
        <f t="shared" si="138"/>
        <v>61.5</v>
      </c>
      <c r="Z523">
        <f t="shared" si="137"/>
        <v>0</v>
      </c>
      <c r="AA523">
        <f t="shared" si="126"/>
        <v>0.76585430336822768</v>
      </c>
      <c r="AB523">
        <f t="shared" si="127"/>
        <v>0</v>
      </c>
      <c r="AC523">
        <f t="shared" si="128"/>
        <v>0</v>
      </c>
      <c r="AD523">
        <f t="shared" si="129"/>
        <v>61.5</v>
      </c>
      <c r="AE523">
        <f t="shared" si="130"/>
        <v>0.76585430336822768</v>
      </c>
      <c r="AF523">
        <f t="shared" si="131"/>
        <v>0</v>
      </c>
      <c r="AG523">
        <f t="shared" si="132"/>
        <v>0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21.945253112406562</v>
      </c>
      <c r="Y524">
        <f t="shared" si="138"/>
        <v>61.5</v>
      </c>
      <c r="Z524">
        <f t="shared" si="137"/>
        <v>-265.53756266011942</v>
      </c>
      <c r="AA524">
        <f t="shared" si="126"/>
        <v>0.76585430336822768</v>
      </c>
      <c r="AB524">
        <f t="shared" si="127"/>
        <v>0</v>
      </c>
      <c r="AC524">
        <f t="shared" si="128"/>
        <v>0</v>
      </c>
      <c r="AD524">
        <f t="shared" si="129"/>
        <v>61.5</v>
      </c>
      <c r="AE524">
        <f t="shared" si="130"/>
        <v>0.76585430336822768</v>
      </c>
      <c r="AF524">
        <f t="shared" si="131"/>
        <v>0</v>
      </c>
      <c r="AG524">
        <f t="shared" si="132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2021-07-22T00:28:41Z</dcterms:modified>
</cp:coreProperties>
</file>