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202" i="3" l="1"/>
  <c r="Z33" i="3"/>
  <c r="Z177" i="3"/>
  <c r="Z138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A22" i="3"/>
  <c r="AG22" i="3"/>
  <c r="V266" i="3"/>
  <c r="Z264" i="3"/>
  <c r="AC22" i="3" l="1"/>
  <c r="AD22" i="3" s="1"/>
  <c r="AE22" i="3" s="1"/>
  <c r="AF22" i="3" s="1"/>
  <c r="Y23" i="3" s="1"/>
  <c r="V267" i="3"/>
  <c r="Z265" i="3"/>
  <c r="AG23" i="3" l="1"/>
  <c r="AB23" i="3"/>
  <c r="AA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A30" i="3"/>
  <c r="AG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A46" i="3"/>
  <c r="AG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A54" i="3"/>
  <c r="AG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A62" i="3"/>
  <c r="AG62" i="3"/>
  <c r="Z344" i="3"/>
  <c r="V346" i="3"/>
  <c r="AC62" i="3" l="1"/>
  <c r="AD62" i="3" s="1"/>
  <c r="AE62" i="3" s="1"/>
  <c r="AF62" i="3" s="1"/>
  <c r="Y63" i="3" s="1"/>
  <c r="Z345" i="3"/>
  <c r="V347" i="3"/>
  <c r="AG63" i="3" l="1"/>
  <c r="AB63" i="3"/>
  <c r="AA63" i="3"/>
  <c r="Z346" i="3"/>
  <c r="V348" i="3"/>
  <c r="AC63" i="3" l="1"/>
  <c r="AD63" i="3" s="1"/>
  <c r="AE63" i="3" s="1"/>
  <c r="AF63" i="3" s="1"/>
  <c r="Y64" i="3" s="1"/>
  <c r="Z347" i="3"/>
  <c r="V349" i="3"/>
  <c r="AA64" i="3" l="1"/>
  <c r="AB64" i="3"/>
  <c r="AG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B66" i="3"/>
  <c r="AA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G68" i="3"/>
  <c r="AB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A73" i="3" l="1"/>
  <c r="AB73" i="3"/>
  <c r="AG73" i="3"/>
  <c r="Z366" i="3"/>
  <c r="V368" i="3"/>
  <c r="AC73" i="3" l="1"/>
  <c r="AD73" i="3" s="1"/>
  <c r="AE73" i="3" s="1"/>
  <c r="AF73" i="3" s="1"/>
  <c r="Y74" i="3" s="1"/>
  <c r="V369" i="3"/>
  <c r="Z367" i="3"/>
  <c r="AG74" i="3" l="1"/>
  <c r="AB74" i="3"/>
  <c r="AA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A78" i="3"/>
  <c r="AG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A80" i="3" l="1"/>
  <c r="AG80" i="3"/>
  <c r="AB80" i="3"/>
  <c r="Z380" i="3"/>
  <c r="V382" i="3"/>
  <c r="AC80" i="3" l="1"/>
  <c r="AD80" i="3" s="1"/>
  <c r="AE80" i="3" s="1"/>
  <c r="AF80" i="3" s="1"/>
  <c r="Y81" i="3" s="1"/>
  <c r="Z381" i="3"/>
  <c r="V383" i="3"/>
  <c r="AA81" i="3" l="1"/>
  <c r="AG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B82" i="3"/>
  <c r="AA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G84" i="3"/>
  <c r="AB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B88" i="3"/>
  <c r="AA88" i="3"/>
  <c r="Z396" i="3"/>
  <c r="V398" i="3"/>
  <c r="AC88" i="3" l="1"/>
  <c r="AD88" i="3" s="1"/>
  <c r="AE88" i="3" s="1"/>
  <c r="AF88" i="3" s="1"/>
  <c r="Y89" i="3" s="1"/>
  <c r="V399" i="3"/>
  <c r="Z397" i="3"/>
  <c r="AA89" i="3" l="1"/>
  <c r="AB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B90" i="3"/>
  <c r="AA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G95" i="3" l="1"/>
  <c r="AA95" i="3"/>
  <c r="AB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B98" i="3"/>
  <c r="AA98" i="3"/>
  <c r="Z416" i="3"/>
  <c r="V418" i="3"/>
  <c r="AC98" i="3" l="1"/>
  <c r="AD98" i="3" s="1"/>
  <c r="AE98" i="3" s="1"/>
  <c r="AF98" i="3" s="1"/>
  <c r="Y99" i="3" s="1"/>
  <c r="Z417" i="3"/>
  <c r="V419" i="3"/>
  <c r="AG99" i="3" l="1"/>
  <c r="AB99" i="3"/>
  <c r="AA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G102" i="3"/>
  <c r="AA102" i="3"/>
  <c r="Z424" i="3"/>
  <c r="V426" i="3"/>
  <c r="AC102" i="3" l="1"/>
  <c r="AD102" i="3" s="1"/>
  <c r="AE102" i="3" s="1"/>
  <c r="AF102" i="3" s="1"/>
  <c r="Y103" i="3" s="1"/>
  <c r="Z425" i="3"/>
  <c r="V427" i="3"/>
  <c r="AG103" i="3" l="1"/>
  <c r="AA103" i="3"/>
  <c r="AB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B104" i="3"/>
  <c r="AG104" i="3"/>
  <c r="Z428" i="3"/>
  <c r="V430" i="3"/>
  <c r="AC104" i="3" l="1"/>
  <c r="AD104" i="3" s="1"/>
  <c r="AE104" i="3" s="1"/>
  <c r="AF104" i="3" s="1"/>
  <c r="Y105" i="3" s="1"/>
  <c r="V431" i="3"/>
  <c r="Z429" i="3"/>
  <c r="AA105" i="3" l="1"/>
  <c r="AB105" i="3"/>
  <c r="AG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B106" i="3"/>
  <c r="AA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B107" i="3"/>
  <c r="AA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G111" i="3" l="1"/>
  <c r="AA111" i="3"/>
  <c r="AB111" i="3"/>
  <c r="Z442" i="3"/>
  <c r="V444" i="3"/>
  <c r="AC111" i="3" l="1"/>
  <c r="AD111" i="3" s="1"/>
  <c r="AE111" i="3" s="1"/>
  <c r="AF111" i="3" s="1"/>
  <c r="Y112" i="3" s="1"/>
  <c r="Z443" i="3"/>
  <c r="V445" i="3"/>
  <c r="AG112" i="3" l="1"/>
  <c r="AA112" i="3"/>
  <c r="AB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G113" i="3"/>
  <c r="AB113" i="3"/>
  <c r="Z446" i="3"/>
  <c r="V448" i="3"/>
  <c r="AC113" i="3" l="1"/>
  <c r="AD113" i="3" s="1"/>
  <c r="AE113" i="3" s="1"/>
  <c r="AF113" i="3" s="1"/>
  <c r="Y114" i="3" s="1"/>
  <c r="V449" i="3"/>
  <c r="Z447" i="3"/>
  <c r="AB114" i="3" l="1"/>
  <c r="AA114" i="3"/>
  <c r="AG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B115" i="3"/>
  <c r="AA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B118" i="3" l="1"/>
  <c r="AG118" i="3"/>
  <c r="AA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A120" i="3" l="1"/>
  <c r="AG120" i="3"/>
  <c r="AB120" i="3"/>
  <c r="Z460" i="3"/>
  <c r="V462" i="3"/>
  <c r="AC120" i="3" l="1"/>
  <c r="AD120" i="3" s="1"/>
  <c r="AE120" i="3" s="1"/>
  <c r="AF120" i="3" s="1"/>
  <c r="Y121" i="3" s="1"/>
  <c r="Z461" i="3"/>
  <c r="V463" i="3"/>
  <c r="AA121" i="3" l="1"/>
  <c r="AB121" i="3"/>
  <c r="AG121" i="3"/>
  <c r="Z462" i="3"/>
  <c r="V464" i="3"/>
  <c r="AC121" i="3" l="1"/>
  <c r="AD121" i="3" s="1"/>
  <c r="AE121" i="3" s="1"/>
  <c r="AF121" i="3" s="1"/>
  <c r="Y122" i="3" s="1"/>
  <c r="Z463" i="3"/>
  <c r="V465" i="3"/>
  <c r="AB122" i="3" l="1"/>
  <c r="AG122" i="3"/>
  <c r="AA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B125" i="3" l="1"/>
  <c r="AA125" i="3"/>
  <c r="AG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A126" i="3"/>
  <c r="AB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B128" i="3"/>
  <c r="AG128" i="3"/>
  <c r="Z476" i="3"/>
  <c r="V478" i="3"/>
  <c r="AC128" i="3" l="1"/>
  <c r="AD128" i="3" s="1"/>
  <c r="AE128" i="3" s="1"/>
  <c r="AF128" i="3" s="1"/>
  <c r="Y129" i="3" s="1"/>
  <c r="V479" i="3"/>
  <c r="Z477" i="3"/>
  <c r="AA129" i="3" l="1"/>
  <c r="AB129" i="3"/>
  <c r="AG129" i="3"/>
  <c r="Z478" i="3"/>
  <c r="V480" i="3"/>
  <c r="AC129" i="3" l="1"/>
  <c r="AD129" i="3" s="1"/>
  <c r="AE129" i="3" s="1"/>
  <c r="AF129" i="3" s="1"/>
  <c r="Y130" i="3" s="1"/>
  <c r="Z479" i="3"/>
  <c r="V481" i="3"/>
  <c r="AB130" i="3" l="1"/>
  <c r="AG130" i="3"/>
  <c r="AA130" i="3"/>
  <c r="Z480" i="3"/>
  <c r="V482" i="3"/>
  <c r="AC130" i="3" l="1"/>
  <c r="AD130" i="3" s="1"/>
  <c r="AE130" i="3" s="1"/>
  <c r="AF130" i="3" s="1"/>
  <c r="Y131" i="3" s="1"/>
  <c r="V483" i="3"/>
  <c r="Z481" i="3"/>
  <c r="AG131" i="3" l="1"/>
  <c r="AA131" i="3"/>
  <c r="AB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B132" i="3"/>
  <c r="AG132" i="3"/>
  <c r="Z484" i="3"/>
  <c r="V486" i="3"/>
  <c r="AC132" i="3" l="1"/>
  <c r="AD132" i="3" s="1"/>
  <c r="AE132" i="3" s="1"/>
  <c r="AF132" i="3" s="1"/>
  <c r="Y133" i="3" s="1"/>
  <c r="Z485" i="3"/>
  <c r="V487" i="3"/>
  <c r="AB133" i="3" l="1"/>
  <c r="AG133" i="3"/>
  <c r="AA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B135" i="3"/>
  <c r="AA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G136" i="3"/>
  <c r="AB136" i="3"/>
  <c r="Z493" i="3"/>
  <c r="V495" i="3"/>
  <c r="AC136" i="3" l="1"/>
  <c r="AD136" i="3" s="1"/>
  <c r="AE136" i="3" s="1"/>
  <c r="AF136" i="3" s="1"/>
  <c r="Y137" i="3" s="1"/>
  <c r="Z494" i="3"/>
  <c r="V496" i="3"/>
  <c r="AA137" i="3" l="1"/>
  <c r="AB137" i="3"/>
  <c r="AG137" i="3"/>
  <c r="Z495" i="3"/>
  <c r="V497" i="3"/>
  <c r="AC137" i="3" l="1"/>
  <c r="AD137" i="3" s="1"/>
  <c r="AE137" i="3" s="1"/>
  <c r="AF137" i="3" s="1"/>
  <c r="Y138" i="3" s="1"/>
  <c r="Z496" i="3"/>
  <c r="V498" i="3"/>
  <c r="AB138" i="3" l="1"/>
  <c r="AG138" i="3"/>
  <c r="AA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G140" i="3"/>
  <c r="AB140" i="3"/>
  <c r="Z501" i="3"/>
  <c r="V503" i="3"/>
  <c r="AC140" i="3" l="1"/>
  <c r="AD140" i="3" s="1"/>
  <c r="AE140" i="3" s="1"/>
  <c r="AF140" i="3" s="1"/>
  <c r="Y141" i="3" s="1"/>
  <c r="V504" i="3"/>
  <c r="Z502" i="3"/>
  <c r="AB141" i="3" l="1"/>
  <c r="AG141" i="3"/>
  <c r="AA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G144" i="3"/>
  <c r="AB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B146" i="3" l="1"/>
  <c r="AG146" i="3"/>
  <c r="AA146" i="3"/>
  <c r="Z513" i="3"/>
  <c r="V515" i="3"/>
  <c r="AC146" i="3" l="1"/>
  <c r="AD146" i="3" s="1"/>
  <c r="AE146" i="3" s="1"/>
  <c r="AF146" i="3" s="1"/>
  <c r="Y147" i="3" s="1"/>
  <c r="Z514" i="3"/>
  <c r="V516" i="3"/>
  <c r="AG147" i="3" l="1"/>
  <c r="AB147" i="3"/>
  <c r="AA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B149" i="3" l="1"/>
  <c r="AG149" i="3"/>
  <c r="AA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A152" i="3" l="1"/>
  <c r="AB152" i="3"/>
  <c r="AG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B154" i="3" l="1"/>
  <c r="AG154" i="3"/>
  <c r="AA154" i="3"/>
  <c r="AC154" i="3" l="1"/>
  <c r="AD154" i="3" s="1"/>
  <c r="AE154" i="3" s="1"/>
  <c r="AF154" i="3" s="1"/>
  <c r="Y155" i="3" s="1"/>
  <c r="AB155" i="3" l="1"/>
  <c r="AA155" i="3"/>
  <c r="AG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B162" i="3" l="1"/>
  <c r="AA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B168" i="3" l="1"/>
  <c r="AA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B173" i="3" l="1"/>
  <c r="AA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B176" i="3" l="1"/>
  <c r="AA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B182" i="3" l="1"/>
  <c r="AA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B184" i="3" l="1"/>
  <c r="AA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B189" i="3" l="1"/>
  <c r="AG189" i="3"/>
  <c r="AA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B192" i="3" l="1"/>
  <c r="AG192" i="3"/>
  <c r="AA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B197" i="3" l="1"/>
  <c r="AG197" i="3"/>
  <c r="AA197" i="3"/>
  <c r="AC197" i="3" l="1"/>
  <c r="AD197" i="3" s="1"/>
  <c r="AE197" i="3" s="1"/>
  <c r="AF197" i="3" s="1"/>
  <c r="Y198" i="3" s="1"/>
  <c r="AB198" i="3" l="1"/>
  <c r="AG198" i="3"/>
  <c r="AA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B200" i="3" l="1"/>
  <c r="AA200" i="3"/>
  <c r="AG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B205" i="3" l="1"/>
  <c r="AG205" i="3"/>
  <c r="AA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B208" i="3" l="1"/>
  <c r="AA208" i="3"/>
  <c r="AG208" i="3"/>
  <c r="AC208" i="3" l="1"/>
  <c r="AD208" i="3" s="1"/>
  <c r="AE208" i="3" s="1"/>
  <c r="AF208" i="3" s="1"/>
  <c r="Y209" i="3" s="1"/>
  <c r="AG209" i="3" l="1"/>
  <c r="AB209" i="3"/>
  <c r="AA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A211" i="3"/>
  <c r="AB211" i="3"/>
  <c r="AG211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B216" i="3" l="1"/>
  <c r="AG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A219" i="3" l="1"/>
  <c r="AG219" i="3"/>
  <c r="AB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A221" i="3"/>
  <c r="AG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G245" i="3" l="1"/>
  <c r="AA245" i="3"/>
  <c r="AB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A247" i="3" l="1"/>
  <c r="AB247" i="3"/>
  <c r="AG247" i="3"/>
  <c r="AC247" i="3" l="1"/>
  <c r="AD247" i="3" s="1"/>
  <c r="AE247" i="3" s="1"/>
  <c r="AF247" i="3" s="1"/>
  <c r="Y248" i="3" s="1"/>
  <c r="AB248" i="3" l="1"/>
  <c r="AG248" i="3"/>
  <c r="AA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B251" i="3" l="1"/>
  <c r="AA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A254" i="3" l="1"/>
  <c r="AG254" i="3"/>
  <c r="AB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B256" i="3" l="1"/>
  <c r="AG256" i="3"/>
  <c r="AA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A258" i="3" l="1"/>
  <c r="AG258" i="3"/>
  <c r="AB258" i="3"/>
  <c r="AC258" i="3" l="1"/>
  <c r="AD258" i="3" s="1"/>
  <c r="AE258" i="3" s="1"/>
  <c r="AF258" i="3" s="1"/>
  <c r="Y259" i="3" s="1"/>
  <c r="AB259" i="3" l="1"/>
  <c r="AA259" i="3"/>
  <c r="U7" i="3" s="1"/>
  <c r="AG259" i="3"/>
  <c r="C16" i="3" s="1"/>
  <c r="D16" i="3"/>
  <c r="AG5" i="3"/>
  <c r="AG6" i="3"/>
  <c r="AI4" i="3"/>
  <c r="AC259" i="3" l="1"/>
  <c r="AD259" i="3" s="1"/>
  <c r="AE259" i="3" s="1"/>
  <c r="AF259" i="3" s="1"/>
  <c r="Y260" i="3" s="1"/>
  <c r="AG4" i="3"/>
  <c r="AG260" i="3" l="1"/>
  <c r="AB260" i="3"/>
  <c r="AA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B264" i="3" l="1"/>
  <c r="AG264" i="3"/>
  <c r="AA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B267" i="3" l="1"/>
  <c r="AG267" i="3"/>
  <c r="AA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A274" i="3" l="1"/>
  <c r="AG274" i="3"/>
  <c r="AB274" i="3"/>
  <c r="AC274" i="3" l="1"/>
  <c r="AD274" i="3" s="1"/>
  <c r="AE274" i="3" s="1"/>
  <c r="AF274" i="3" s="1"/>
  <c r="Y275" i="3" s="1"/>
  <c r="AB275" i="3" l="1"/>
  <c r="AA275" i="3"/>
  <c r="AG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A278" i="3" l="1"/>
  <c r="AG278" i="3"/>
  <c r="AB278" i="3"/>
  <c r="AC278" i="3" l="1"/>
  <c r="AD278" i="3" s="1"/>
  <c r="AE278" i="3" s="1"/>
  <c r="AF278" i="3" s="1"/>
  <c r="Y279" i="3" s="1"/>
  <c r="AA279" i="3" l="1"/>
  <c r="AB279" i="3"/>
  <c r="AG279" i="3"/>
  <c r="AC279" i="3" l="1"/>
  <c r="AD279" i="3" s="1"/>
  <c r="AE279" i="3" s="1"/>
  <c r="AF279" i="3" s="1"/>
  <c r="Y280" i="3" s="1"/>
  <c r="AB280" i="3" l="1"/>
  <c r="AG280" i="3"/>
  <c r="AA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G285" i="3" l="1"/>
  <c r="AA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B288" i="3" l="1"/>
  <c r="AG288" i="3"/>
  <c r="AA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G293" i="3" l="1"/>
  <c r="AB293" i="3"/>
  <c r="AA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A298" i="3" l="1"/>
  <c r="AG298" i="3"/>
  <c r="AB298" i="3"/>
  <c r="AC298" i="3" l="1"/>
  <c r="AD298" i="3" s="1"/>
  <c r="AE298" i="3" s="1"/>
  <c r="AF298" i="3" s="1"/>
  <c r="Y299" i="3" s="1"/>
  <c r="AB299" i="3" l="1"/>
  <c r="AA299" i="3"/>
  <c r="AG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G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G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G309" i="3" l="1"/>
  <c r="AA309" i="3"/>
  <c r="AB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B312" i="3" l="1"/>
  <c r="AG312" i="3"/>
  <c r="AA312" i="3"/>
  <c r="AC312" i="3" l="1"/>
  <c r="AD312" i="3" s="1"/>
  <c r="AE312" i="3" s="1"/>
  <c r="AF312" i="3" s="1"/>
  <c r="Y313" i="3" s="1"/>
  <c r="AB313" i="3" l="1"/>
  <c r="AG313" i="3"/>
  <c r="AA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B315" i="3" l="1"/>
  <c r="AA315" i="3"/>
  <c r="AG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A318" i="3" l="1"/>
  <c r="AG318" i="3"/>
  <c r="AB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B320" i="3" l="1"/>
  <c r="AG320" i="3"/>
  <c r="AA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B323" i="3" l="1"/>
  <c r="AA323" i="3"/>
  <c r="AG323" i="3"/>
  <c r="AC323" i="3" l="1"/>
  <c r="AD323" i="3" s="1"/>
  <c r="AE323" i="3" s="1"/>
  <c r="AF323" i="3" s="1"/>
  <c r="Y324" i="3" s="1"/>
  <c r="AG324" i="3" l="1"/>
  <c r="AB324" i="3"/>
  <c r="AA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B328" i="3" l="1"/>
  <c r="AG328" i="3"/>
  <c r="AA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G333" i="3" l="1"/>
  <c r="AA333" i="3"/>
  <c r="AB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A335" i="3" l="1"/>
  <c r="AB335" i="3"/>
  <c r="AG335" i="3"/>
  <c r="AC335" i="3" l="1"/>
  <c r="AD335" i="3" s="1"/>
  <c r="AE335" i="3" s="1"/>
  <c r="AF335" i="3" s="1"/>
  <c r="Y336" i="3" s="1"/>
  <c r="AB336" i="3" l="1"/>
  <c r="AG336" i="3"/>
  <c r="AA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B344" i="3" l="1"/>
  <c r="AG344" i="3"/>
  <c r="AA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G349" i="3" l="1"/>
  <c r="AB349" i="3"/>
  <c r="AA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A351" i="3" l="1"/>
  <c r="AB351" i="3"/>
  <c r="AG351" i="3"/>
  <c r="AC351" i="3" l="1"/>
  <c r="AD351" i="3" s="1"/>
  <c r="AE351" i="3" s="1"/>
  <c r="AF351" i="3" s="1"/>
  <c r="Y352" i="3" s="1"/>
  <c r="AB352" i="3" l="1"/>
  <c r="AG352" i="3"/>
  <c r="AA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G354" i="3"/>
  <c r="AB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B357" i="3"/>
  <c r="AA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B360" i="3" l="1"/>
  <c r="AG360" i="3"/>
  <c r="AA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G362" i="3"/>
  <c r="AB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G365" i="3"/>
  <c r="AA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B368" i="3" l="1"/>
  <c r="AA368" i="3"/>
  <c r="AG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B376" i="3" l="1"/>
  <c r="AG376" i="3"/>
  <c r="AA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B378" i="3"/>
  <c r="AA378" i="3"/>
  <c r="AC378" i="3" l="1"/>
  <c r="AD378" i="3" s="1"/>
  <c r="AE378" i="3" s="1"/>
  <c r="AF378" i="3" s="1"/>
  <c r="Y379" i="3" s="1"/>
  <c r="AA379" i="3" l="1"/>
  <c r="AG379" i="3"/>
  <c r="AB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G381" i="3"/>
  <c r="AA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G385" i="3" l="1"/>
  <c r="AB385" i="3"/>
  <c r="AA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G392" i="3"/>
  <c r="AA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B398" i="3" l="1"/>
  <c r="AG398" i="3"/>
  <c r="AA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B400" i="3" l="1"/>
  <c r="AA400" i="3"/>
  <c r="AG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G407" i="3"/>
  <c r="AB407" i="3"/>
  <c r="AC407" i="3" l="1"/>
  <c r="AD407" i="3" s="1"/>
  <c r="AE407" i="3" s="1"/>
  <c r="AF407" i="3" s="1"/>
  <c r="Y408" i="3" s="1"/>
  <c r="AB408" i="3" l="1"/>
  <c r="AA408" i="3"/>
  <c r="AG408" i="3"/>
  <c r="AC408" i="3" l="1"/>
  <c r="AD408" i="3" s="1"/>
  <c r="AE408" i="3" s="1"/>
  <c r="AF408" i="3" s="1"/>
  <c r="Y409" i="3" s="1"/>
  <c r="AG409" i="3" l="1"/>
  <c r="AB409" i="3"/>
  <c r="AA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G413" i="3"/>
  <c r="AA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G421" i="3"/>
  <c r="AA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A423" i="3" l="1"/>
  <c r="AG423" i="3"/>
  <c r="AB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G427" i="3"/>
  <c r="AB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A431" i="3" l="1"/>
  <c r="AB431" i="3"/>
  <c r="AG431" i="3"/>
  <c r="AC431" i="3" l="1"/>
  <c r="AD431" i="3" s="1"/>
  <c r="AE431" i="3" s="1"/>
  <c r="AF431" i="3" s="1"/>
  <c r="Y432" i="3" s="1"/>
  <c r="AB432" i="3" l="1"/>
  <c r="AA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G438" i="3" l="1"/>
  <c r="AB438" i="3"/>
  <c r="AA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A443" i="3" l="1"/>
  <c r="AG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G445" i="3"/>
  <c r="AA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A447" i="3" l="1"/>
  <c r="AG447" i="3"/>
  <c r="AB447" i="3"/>
  <c r="AC447" i="3" l="1"/>
  <c r="AD447" i="3" s="1"/>
  <c r="AE447" i="3" s="1"/>
  <c r="AF447" i="3" s="1"/>
  <c r="Y448" i="3" s="1"/>
  <c r="AB448" i="3" l="1"/>
  <c r="AA448" i="3"/>
  <c r="AG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A451" i="3" l="1"/>
  <c r="AG451" i="3"/>
  <c r="AB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G453" i="3"/>
  <c r="AA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B456" i="3" l="1"/>
  <c r="AG456" i="3"/>
  <c r="AA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G463" i="3" l="1"/>
  <c r="AB463" i="3"/>
  <c r="AA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A467" i="3" l="1"/>
  <c r="AG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G469" i="3"/>
  <c r="AA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B472" i="3" l="1"/>
  <c r="AA472" i="3"/>
  <c r="AG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B474" i="3" l="1"/>
  <c r="AG474" i="3"/>
  <c r="AA474" i="3"/>
  <c r="AC474" i="3" l="1"/>
  <c r="AD474" i="3" s="1"/>
  <c r="AE474" i="3" s="1"/>
  <c r="AF474" i="3" s="1"/>
  <c r="Y475" i="3" s="1"/>
  <c r="AA475" i="3" l="1"/>
  <c r="AG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G477" i="3" l="1"/>
  <c r="AB477" i="3"/>
  <c r="AA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B482" i="3" l="1"/>
  <c r="AG482" i="3"/>
  <c r="AA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G485" i="3" l="1"/>
  <c r="AB485" i="3"/>
  <c r="AA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B490" i="3" l="1"/>
  <c r="AG490" i="3"/>
  <c r="AA490" i="3"/>
  <c r="AC490" i="3" l="1"/>
  <c r="AD490" i="3" s="1"/>
  <c r="AE490" i="3" s="1"/>
  <c r="AF490" i="3" s="1"/>
  <c r="Y491" i="3" s="1"/>
  <c r="AG491" i="3" l="1"/>
  <c r="AB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B496" i="3" l="1"/>
  <c r="AA496" i="3"/>
  <c r="AG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B498" i="3" l="1"/>
  <c r="AG498" i="3"/>
  <c r="AA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B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G517" i="3" l="1"/>
  <c r="AB517" i="3"/>
  <c r="AA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B523" i="3"/>
  <c r="AA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<sst xmlns="http://schemas.openxmlformats.org/spreadsheetml/2006/main" count="222" uniqueCount="158">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</sst>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125.8</c:v>
                </c:pt>
                <c:pt idx="1">
                  <c:v>127.7795500305651</c:v>
                </c:pt>
                <c:pt idx="2">
                  <c:v>129.7591000611302</c:v>
                </c:pt>
                <c:pt idx="3">
                  <c:v>131.73865009169532</c:v>
                </c:pt>
                <c:pt idx="4">
                  <c:v>133.71820012226044</c:v>
                </c:pt>
                <c:pt idx="5">
                  <c:v>135.69775015282556</c:v>
                </c:pt>
                <c:pt idx="6">
                  <c:v>137.67730018339068</c:v>
                </c:pt>
                <c:pt idx="7">
                  <c:v>139.65685021395575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2.1195245919999862E-3</c:v>
                </c:pt>
                <c:pt idx="5">
                  <c:v>4.465849478377204E-2</c:v>
                </c:pt>
                <c:pt idx="6">
                  <c:v>0.11177251488900675</c:v>
                </c:pt>
                <c:pt idx="7">
                  <c:v>0.19405402276933895</c:v>
                </c:pt>
                <c:pt idx="8">
                  <c:v>0.29691973100943075</c:v>
                </c:pt>
                <c:pt idx="9">
                  <c:v>0.42896131380904173</c:v>
                </c:pt>
                <c:pt idx="10">
                  <c:v>0.60491777401616198</c:v>
                </c:pt>
                <c:pt idx="11">
                  <c:v>0.85309564461031384</c:v>
                </c:pt>
                <c:pt idx="12">
                  <c:v>1.2384447401063361</c:v>
                </c:pt>
                <c:pt idx="13">
                  <c:v>1.9691240559427687</c:v>
                </c:pt>
                <c:pt idx="14">
                  <c:v>6.8569693185153726</c:v>
                </c:pt>
                <c:pt idx="15">
                  <c:v>3.7018880567452248</c:v>
                </c:pt>
                <c:pt idx="16">
                  <c:v>1.5363637539807267</c:v>
                </c:pt>
                <c:pt idx="17">
                  <c:v>1.0312808655538848</c:v>
                </c:pt>
                <c:pt idx="18">
                  <c:v>0.76700573028407892</c:v>
                </c:pt>
                <c:pt idx="19">
                  <c:v>0.60097981986358029</c:v>
                </c:pt>
                <c:pt idx="20">
                  <c:v>0.48670293469987891</c:v>
                </c:pt>
                <c:pt idx="21">
                  <c:v>0.403488292507996</c:v>
                </c:pt>
                <c:pt idx="22">
                  <c:v>0.34048884781099831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1.2301581445440203E-2</c:v>
                </c:pt>
                <c:pt idx="80">
                  <c:v>5.4941089772014819E-2</c:v>
                </c:pt>
                <c:pt idx="81">
                  <c:v>0.11297454671679885</c:v>
                </c:pt>
                <c:pt idx="82">
                  <c:v>0.19350962825155349</c:v>
                </c:pt>
                <c:pt idx="83">
                  <c:v>0.31124069614637084</c:v>
                </c:pt>
                <c:pt idx="84">
                  <c:v>0.49973924609603182</c:v>
                </c:pt>
                <c:pt idx="85">
                  <c:v>0.86608309504354342</c:v>
                </c:pt>
                <c:pt idx="86">
                  <c:v>3.3644883854282797</c:v>
                </c:pt>
                <c:pt idx="87">
                  <c:v>1.941310322563125</c:v>
                </c:pt>
                <c:pt idx="88">
                  <c:v>0.82211029559624116</c:v>
                </c:pt>
                <c:pt idx="89">
                  <c:v>0.55634014618250494</c:v>
                </c:pt>
                <c:pt idx="90">
                  <c:v>0.41591853899630515</c:v>
                </c:pt>
                <c:pt idx="91">
                  <c:v>0.32709203740339454</c:v>
                </c:pt>
                <c:pt idx="92">
                  <c:v>0.26563514297559881</c:v>
                </c:pt>
                <c:pt idx="93">
                  <c:v>0.22070209486736836</c:v>
                </c:pt>
                <c:pt idx="94">
                  <c:v>0.18657398784526324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9.8236106724697066E-3</c:v>
                </c:pt>
                <c:pt idx="102">
                  <c:v>5.9276885560096561E-2</c:v>
                </c:pt>
                <c:pt idx="103">
                  <c:v>0.12429888972410361</c:v>
                </c:pt>
                <c:pt idx="104">
                  <c:v>0.20660321006952681</c:v>
                </c:pt>
                <c:pt idx="105">
                  <c:v>0.31343017453923577</c:v>
                </c:pt>
                <c:pt idx="106">
                  <c:v>0.45718352917523802</c:v>
                </c:pt>
                <c:pt idx="107">
                  <c:v>0.66165099123643578</c:v>
                </c:pt>
                <c:pt idx="108">
                  <c:v>0.98133550414796289</c:v>
                </c:pt>
                <c:pt idx="109">
                  <c:v>1.5906680780467743</c:v>
                </c:pt>
                <c:pt idx="110">
                  <c:v>5.6804297027000148</c:v>
                </c:pt>
                <c:pt idx="111">
                  <c:v>3.1147953797558579</c:v>
                </c:pt>
                <c:pt idx="112">
                  <c:v>1.2987555358189293</c:v>
                </c:pt>
                <c:pt idx="113">
                  <c:v>0.87341603749237751</c:v>
                </c:pt>
                <c:pt idx="114">
                  <c:v>0.65036580788707465</c:v>
                </c:pt>
                <c:pt idx="115">
                  <c:v>0.51001753886469703</c:v>
                </c:pt>
                <c:pt idx="116">
                  <c:v>0.41330049292607474</c:v>
                </c:pt>
                <c:pt idx="117">
                  <c:v>0.34280768046738092</c:v>
                </c:pt>
                <c:pt idx="118">
                  <c:v>0.2894000585217148</c:v>
                </c:pt>
                <c:pt idx="119">
                  <c:v>0</c:v>
                </c:pt>
                <c:pt idx="120">
                  <c:v>0.35797610869468471</c:v>
                </c:pt>
                <c:pt idx="121">
                  <c:v>1.0948362325531982</c:v>
                </c:pt>
                <c:pt idx="122">
                  <c:v>1.7074873479253994</c:v>
                </c:pt>
                <c:pt idx="123">
                  <c:v>2.2607529583912465</c:v>
                </c:pt>
                <c:pt idx="124">
                  <c:v>2.7990440974582231</c:v>
                </c:pt>
                <c:pt idx="125">
                  <c:v>3.3563659337893692</c:v>
                </c:pt>
                <c:pt idx="126">
                  <c:v>3.9641623049260182</c:v>
                </c:pt>
                <c:pt idx="127">
                  <c:v>4.6574102158903772</c:v>
                </c:pt>
                <c:pt idx="128">
                  <c:v>5.4816370578931917</c:v>
                </c:pt>
                <c:pt idx="129">
                  <c:v>6.5044457936940097</c:v>
                </c:pt>
                <c:pt idx="130">
                  <c:v>7.9080258666362759</c:v>
                </c:pt>
                <c:pt idx="131">
                  <c:v>9.9390136065069665</c:v>
                </c:pt>
                <c:pt idx="132">
                  <c:v>13.10233870138541</c:v>
                </c:pt>
                <c:pt idx="133">
                  <c:v>19.156690202550276</c:v>
                </c:pt>
                <c:pt idx="134">
                  <c:v>60.477430686180732</c:v>
                </c:pt>
                <c:pt idx="135">
                  <c:v>30.984527840542473</c:v>
                </c:pt>
                <c:pt idx="136">
                  <c:v>12.690058692962305</c:v>
                </c:pt>
                <c:pt idx="137">
                  <c:v>8.476248839749962</c:v>
                </c:pt>
                <c:pt idx="138">
                  <c:v>6.2850738912905246</c:v>
                </c:pt>
                <c:pt idx="139">
                  <c:v>4.9142658810784399</c:v>
                </c:pt>
                <c:pt idx="140">
                  <c:v>3.9736076609246003</c:v>
                </c:pt>
                <c:pt idx="141">
                  <c:v>3.290231895029355</c:v>
                </c:pt>
                <c:pt idx="142">
                  <c:v>2.7738196436224136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5.6019340186331586E-3</c:v>
                </c:pt>
                <c:pt idx="154">
                  <c:v>4.0702083355123972E-2</c:v>
                </c:pt>
                <c:pt idx="155">
                  <c:v>9.779106382830384E-2</c:v>
                </c:pt>
                <c:pt idx="156">
                  <c:v>0.19277622763260638</c:v>
                </c:pt>
                <c:pt idx="157">
                  <c:v>0.38362046036381192</c:v>
                </c:pt>
                <c:pt idx="158">
                  <c:v>1.7280984268791186</c:v>
                </c:pt>
                <c:pt idx="159">
                  <c:v>1.0814143243019163</c:v>
                </c:pt>
                <c:pt idx="160">
                  <c:v>0.46933522635898728</c:v>
                </c:pt>
                <c:pt idx="161">
                  <c:v>0.32078045248641374</c:v>
                </c:pt>
                <c:pt idx="162">
                  <c:v>0.24134106512682718</c:v>
                </c:pt>
                <c:pt idx="163">
                  <c:v>0.1906604393499407</c:v>
                </c:pt>
                <c:pt idx="164">
                  <c:v>0.15537043585407526</c:v>
                </c:pt>
                <c:pt idx="165">
                  <c:v>0.12943929441383409</c:v>
                </c:pt>
                <c:pt idx="166">
                  <c:v>0.10966428898655033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2.5443986617132808E-2</c:v>
                </c:pt>
                <c:pt idx="196">
                  <c:v>0.11452658258142208</c:v>
                </c:pt>
                <c:pt idx="197">
                  <c:v>0.21899348082715983</c:v>
                </c:pt>
                <c:pt idx="198">
                  <c:v>0.34058917475926614</c:v>
                </c:pt>
                <c:pt idx="199">
                  <c:v>0.48487792293958309</c:v>
                </c:pt>
                <c:pt idx="200">
                  <c:v>0.66021054478791075</c:v>
                </c:pt>
                <c:pt idx="201">
                  <c:v>0.87986625511812311</c:v>
                </c:pt>
                <c:pt idx="202">
                  <c:v>1.1666867843699091</c:v>
                </c:pt>
                <c:pt idx="203">
                  <c:v>1.5646631020468815</c:v>
                </c:pt>
                <c:pt idx="204">
                  <c:v>2.1750235710883503</c:v>
                </c:pt>
                <c:pt idx="205">
                  <c:v>3.3231448309171361</c:v>
                </c:pt>
                <c:pt idx="206">
                  <c:v>10.982477494911203</c:v>
                </c:pt>
                <c:pt idx="207">
                  <c:v>5.7415915749860398</c:v>
                </c:pt>
                <c:pt idx="208">
                  <c:v>2.3605394083509759</c:v>
                </c:pt>
                <c:pt idx="209">
                  <c:v>1.5786037277418989</c:v>
                </c:pt>
                <c:pt idx="210">
                  <c:v>1.1724972504843592</c:v>
                </c:pt>
                <c:pt idx="211">
                  <c:v>0.91919564516598273</c:v>
                </c:pt>
                <c:pt idx="212">
                  <c:v>0.74475932444475812</c:v>
                </c:pt>
                <c:pt idx="213">
                  <c:v>0.61767095903367486</c:v>
                </c:pt>
                <c:pt idx="214">
                  <c:v>0.52141011640674584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3.0447848393165642E-2</c:v>
                </c:pt>
                <c:pt idx="1">
                  <c:v>3.0447848393165642E-2</c:v>
                </c:pt>
                <c:pt idx="2">
                  <c:v>3.0447848393165642E-2</c:v>
                </c:pt>
                <c:pt idx="3">
                  <c:v>3.0447848393165642E-2</c:v>
                </c:pt>
                <c:pt idx="4">
                  <c:v>3.0447848393165642E-2</c:v>
                </c:pt>
                <c:pt idx="5">
                  <c:v>3.0447848393165642E-2</c:v>
                </c:pt>
                <c:pt idx="6">
                  <c:v>3.0751378771218613E-2</c:v>
                </c:pt>
                <c:pt idx="7">
                  <c:v>3.248193876125216E-2</c:v>
                </c:pt>
                <c:pt idx="8">
                  <c:v>3.5933015819512908E-2</c:v>
                </c:pt>
                <c:pt idx="9">
                  <c:v>4.1507526235918808E-2</c:v>
                </c:pt>
                <c:pt idx="10">
                  <c:v>4.9783292966534623E-2</c:v>
                </c:pt>
                <c:pt idx="11">
                  <c:v>6.1640612772503364E-2</c:v>
                </c:pt>
                <c:pt idx="12">
                  <c:v>0.10508137042334123</c:v>
                </c:pt>
                <c:pt idx="13">
                  <c:v>0.18448362185128026</c:v>
                </c:pt>
                <c:pt idx="14">
                  <c:v>0.21670040100937743</c:v>
                </c:pt>
                <c:pt idx="15">
                  <c:v>0.29142953628948121</c:v>
                </c:pt>
                <c:pt idx="16">
                  <c:v>0.32183691046551199</c:v>
                </c:pt>
                <c:pt idx="17">
                  <c:v>0.33188068203488075</c:v>
                </c:pt>
                <c:pt idx="18">
                  <c:v>0.33739190409301101</c:v>
                </c:pt>
                <c:pt idx="19">
                  <c:v>0.34077722947778472</c:v>
                </c:pt>
                <c:pt idx="20">
                  <c:v>0.34282760677179935</c:v>
                </c:pt>
                <c:pt idx="21">
                  <c:v>0.34396133378472132</c:v>
                </c:pt>
                <c:pt idx="22">
                  <c:v>0.34443040184575424</c:v>
                </c:pt>
                <c:pt idx="23">
                  <c:v>0.34439934268956435</c:v>
                </c:pt>
                <c:pt idx="24">
                  <c:v>0.341685501173701</c:v>
                </c:pt>
                <c:pt idx="25">
                  <c:v>0.33899304452958462</c:v>
                </c:pt>
                <c:pt idx="26">
                  <c:v>0.33632180424599717</c:v>
                </c:pt>
                <c:pt idx="27">
                  <c:v>0.33367161313957727</c:v>
                </c:pt>
                <c:pt idx="28">
                  <c:v>0.33104230534435514</c:v>
                </c:pt>
                <c:pt idx="29">
                  <c:v>0.3283398502119842</c:v>
                </c:pt>
                <c:pt idx="30">
                  <c:v>0.32559186116040145</c:v>
                </c:pt>
                <c:pt idx="31">
                  <c:v>0.32286687097363048</c:v>
                </c:pt>
                <c:pt idx="32">
                  <c:v>0.32016468716626817</c:v>
                </c:pt>
                <c:pt idx="33">
                  <c:v>0.31748511886388731</c:v>
                </c:pt>
                <c:pt idx="34">
                  <c:v>0.31482797678955365</c:v>
                </c:pt>
                <c:pt idx="35">
                  <c:v>0.31205251278541435</c:v>
                </c:pt>
                <c:pt idx="36">
                  <c:v>0.30926289525233586</c:v>
                </c:pt>
                <c:pt idx="37">
                  <c:v>0.30649821572059494</c:v>
                </c:pt>
                <c:pt idx="38">
                  <c:v>0.30375825125500089</c:v>
                </c:pt>
                <c:pt idx="39">
                  <c:v>0.30104278091331355</c:v>
                </c:pt>
                <c:pt idx="40">
                  <c:v>0.29835158572841897</c:v>
                </c:pt>
                <c:pt idx="41">
                  <c:v>0.29553272153130317</c:v>
                </c:pt>
                <c:pt idx="42">
                  <c:v>0.29269074070882656</c:v>
                </c:pt>
                <c:pt idx="43">
                  <c:v>0.28987608970266704</c:v>
                </c:pt>
                <c:pt idx="44">
                  <c:v>0.28708850569653488</c:v>
                </c:pt>
                <c:pt idx="45">
                  <c:v>0.28432772840150061</c:v>
                </c:pt>
                <c:pt idx="46">
                  <c:v>0.28159350003169892</c:v>
                </c:pt>
                <c:pt idx="47">
                  <c:v>0.2787843828535439</c:v>
                </c:pt>
                <c:pt idx="48">
                  <c:v>0.27587404919018099</c:v>
                </c:pt>
                <c:pt idx="49">
                  <c:v>0.27299409758030957</c:v>
                </c:pt>
                <c:pt idx="50">
                  <c:v>0.27014421085439189</c:v>
                </c:pt>
                <c:pt idx="51">
                  <c:v>0.26732407515394557</c:v>
                </c:pt>
                <c:pt idx="52">
                  <c:v>0.26453337989697223</c:v>
                </c:pt>
                <c:pt idx="53">
                  <c:v>0.26177181774375102</c:v>
                </c:pt>
                <c:pt idx="54">
                  <c:v>0.2588304377299423</c:v>
                </c:pt>
                <c:pt idx="55">
                  <c:v>0.25586114621964079</c:v>
                </c:pt>
                <c:pt idx="56">
                  <c:v>0.25292591829223943</c:v>
                </c:pt>
                <c:pt idx="57">
                  <c:v>0.25002436317180171</c:v>
                </c:pt>
                <c:pt idx="58">
                  <c:v>0.24715609456535031</c:v>
                </c:pt>
                <c:pt idx="59">
                  <c:v>0.24432073061144732</c:v>
                </c:pt>
                <c:pt idx="60">
                  <c:v>0.24151789382935243</c:v>
                </c:pt>
                <c:pt idx="61">
                  <c:v>0.23852906842129798</c:v>
                </c:pt>
                <c:pt idx="62">
                  <c:v>0.23546971223605268</c:v>
                </c:pt>
                <c:pt idx="63">
                  <c:v>0.23244959512690727</c:v>
                </c:pt>
                <c:pt idx="64">
                  <c:v>0.22946821381637683</c:v>
                </c:pt>
                <c:pt idx="65">
                  <c:v>0.22652507148197321</c:v>
                </c:pt>
                <c:pt idx="66">
                  <c:v>0.22361967767341778</c:v>
                </c:pt>
                <c:pt idx="67">
                  <c:v>0.22075154823091211</c:v>
                </c:pt>
                <c:pt idx="68">
                  <c:v>0.21792020520445055</c:v>
                </c:pt>
                <c:pt idx="69">
                  <c:v>0.21472044919575925</c:v>
                </c:pt>
                <c:pt idx="70">
                  <c:v>0.21155947915622464</c:v>
                </c:pt>
                <c:pt idx="71">
                  <c:v>0.20844504279165238</c:v>
                </c:pt>
                <c:pt idx="72">
                  <c:v>0.20537645506457847</c:v>
                </c:pt>
                <c:pt idx="73">
                  <c:v>0.20235304102219775</c:v>
                </c:pt>
                <c:pt idx="74">
                  <c:v>0.19937413564790479</c:v>
                </c:pt>
                <c:pt idx="75">
                  <c:v>0.19643908371502317</c:v>
                </c:pt>
                <c:pt idx="76">
                  <c:v>0.19354723964268306</c:v>
                </c:pt>
                <c:pt idx="77">
                  <c:v>0.18536768325760544</c:v>
                </c:pt>
                <c:pt idx="78">
                  <c:v>0.17238101738649531</c:v>
                </c:pt>
                <c:pt idx="79">
                  <c:v>0.16030418373361943</c:v>
                </c:pt>
                <c:pt idx="80">
                  <c:v>0.14993527632648906</c:v>
                </c:pt>
                <c:pt idx="81">
                  <c:v>0.14328008304359721</c:v>
                </c:pt>
                <c:pt idx="82">
                  <c:v>0.1411569088882948</c:v>
                </c:pt>
                <c:pt idx="83">
                  <c:v>0.14482468561111259</c:v>
                </c:pt>
                <c:pt idx="84">
                  <c:v>0.15648361712735276</c:v>
                </c:pt>
                <c:pt idx="85">
                  <c:v>0.18053174721916462</c:v>
                </c:pt>
                <c:pt idx="86">
                  <c:v>0.1996675049725091</c:v>
                </c:pt>
                <c:pt idx="87">
                  <c:v>0.24237483756163258</c:v>
                </c:pt>
                <c:pt idx="88">
                  <c:v>0.26179979356754685</c:v>
                </c:pt>
                <c:pt idx="89">
                  <c:v>0.26764908289752448</c:v>
                </c:pt>
                <c:pt idx="90">
                  <c:v>0.27066283607548319</c:v>
                </c:pt>
                <c:pt idx="91">
                  <c:v>0.272179214280313</c:v>
                </c:pt>
                <c:pt idx="92">
                  <c:v>0.27275246962571564</c:v>
                </c:pt>
                <c:pt idx="93">
                  <c:v>0.27267816921071064</c:v>
                </c:pt>
                <c:pt idx="94">
                  <c:v>0.27213557167600438</c:v>
                </c:pt>
                <c:pt idx="95">
                  <c:v>0.2712423625400972</c:v>
                </c:pt>
                <c:pt idx="96">
                  <c:v>0.26841076282654708</c:v>
                </c:pt>
                <c:pt idx="97">
                  <c:v>0.265608723233557</c:v>
                </c:pt>
                <c:pt idx="98">
                  <c:v>0.26283593517205567</c:v>
                </c:pt>
                <c:pt idx="99">
                  <c:v>0.25998735275303014</c:v>
                </c:pt>
                <c:pt idx="100">
                  <c:v>0.25700478916396341</c:v>
                </c:pt>
                <c:pt idx="101">
                  <c:v>0.25405644141450828</c:v>
                </c:pt>
                <c:pt idx="102">
                  <c:v>0.25125461301588697</c:v>
                </c:pt>
                <c:pt idx="103">
                  <c:v>0.24905225288660221</c:v>
                </c:pt>
                <c:pt idx="104">
                  <c:v>0.24762108773705999</c:v>
                </c:pt>
                <c:pt idx="105">
                  <c:v>0.24715053243066989</c:v>
                </c:pt>
                <c:pt idx="106">
                  <c:v>0.24791088959864718</c:v>
                </c:pt>
                <c:pt idx="107">
                  <c:v>0.25031165620663559</c:v>
                </c:pt>
                <c:pt idx="108">
                  <c:v>0.25503052314542896</c:v>
                </c:pt>
                <c:pt idx="109">
                  <c:v>0.2631619808952122</c:v>
                </c:pt>
                <c:pt idx="110">
                  <c:v>0.27702030984217013</c:v>
                </c:pt>
                <c:pt idx="111">
                  <c:v>0.32617825722208504</c:v>
                </c:pt>
                <c:pt idx="112">
                  <c:v>0.34818164713985172</c:v>
                </c:pt>
                <c:pt idx="113">
                  <c:v>0.35526679565254005</c:v>
                </c:pt>
                <c:pt idx="114">
                  <c:v>0.35912884611899359</c:v>
                </c:pt>
                <c:pt idx="115">
                  <c:v>0.36119176461331443</c:v>
                </c:pt>
                <c:pt idx="116">
                  <c:v>0.36224508116252657</c:v>
                </c:pt>
                <c:pt idx="117">
                  <c:v>0.36260642657065856</c:v>
                </c:pt>
                <c:pt idx="118">
                  <c:v>0.36246630066149266</c:v>
                </c:pt>
                <c:pt idx="119">
                  <c:v>0.36194917328606491</c:v>
                </c:pt>
                <c:pt idx="120">
                  <c:v>0.35938747282716577</c:v>
                </c:pt>
                <c:pt idx="121">
                  <c:v>0.35937748387730062</c:v>
                </c:pt>
                <c:pt idx="122">
                  <c:v>0.36458270370659307</c:v>
                </c:pt>
                <c:pt idx="123">
                  <c:v>0.37402974927882454</c:v>
                </c:pt>
                <c:pt idx="124">
                  <c:v>0.38672139644077225</c:v>
                </c:pt>
                <c:pt idx="125">
                  <c:v>0.4021154566145379</c:v>
                </c:pt>
                <c:pt idx="126">
                  <c:v>0.41997082015384885</c:v>
                </c:pt>
                <c:pt idx="127">
                  <c:v>0.44007059990854969</c:v>
                </c:pt>
                <c:pt idx="128">
                  <c:v>0.46241124026484737</c:v>
                </c:pt>
                <c:pt idx="129">
                  <c:v>0.487119595853159</c:v>
                </c:pt>
                <c:pt idx="130">
                  <c:v>0.51444155394133184</c:v>
                </c:pt>
                <c:pt idx="131">
                  <c:v>0.545265335611399</c:v>
                </c:pt>
                <c:pt idx="132">
                  <c:v>0.58083621941041774</c:v>
                </c:pt>
                <c:pt idx="133">
                  <c:v>0.62335237677540034</c:v>
                </c:pt>
                <c:pt idx="134">
                  <c:v>0.67848467132484813</c:v>
                </c:pt>
                <c:pt idx="135">
                  <c:v>0.81673573639286734</c:v>
                </c:pt>
                <c:pt idx="136">
                  <c:v>0.87205665943792521</c:v>
                </c:pt>
                <c:pt idx="137">
                  <c:v>6.4033948976161187E-2</c:v>
                </c:pt>
                <c:pt idx="138">
                  <c:v>6.5220483855634434E-2</c:v>
                </c:pt>
                <c:pt idx="139">
                  <c:v>6.6089747922871547E-2</c:v>
                </c:pt>
                <c:pt idx="140">
                  <c:v>6.6763017888143705E-2</c:v>
                </c:pt>
                <c:pt idx="141">
                  <c:v>6.730266697878938E-2</c:v>
                </c:pt>
                <c:pt idx="142">
                  <c:v>6.7746175482392021E-2</c:v>
                </c:pt>
                <c:pt idx="143">
                  <c:v>6.8116984826242316E-2</c:v>
                </c:pt>
                <c:pt idx="144">
                  <c:v>6.8107650854069751E-2</c:v>
                </c:pt>
                <c:pt idx="145">
                  <c:v>6.8098318160917951E-2</c:v>
                </c:pt>
                <c:pt idx="146">
                  <c:v>6.8088986746611596E-2</c:v>
                </c:pt>
                <c:pt idx="147">
                  <c:v>6.8079656610975481E-2</c:v>
                </c:pt>
                <c:pt idx="148">
                  <c:v>6.807032775383437E-2</c:v>
                </c:pt>
                <c:pt idx="149">
                  <c:v>6.8061000175013181E-2</c:v>
                </c:pt>
                <c:pt idx="150">
                  <c:v>6.8051673874336652E-2</c:v>
                </c:pt>
                <c:pt idx="151">
                  <c:v>6.8042348851629603E-2</c:v>
                </c:pt>
                <c:pt idx="152">
                  <c:v>6.8033025106717007E-2</c:v>
                </c:pt>
                <c:pt idx="153">
                  <c:v>6.8023702639423755E-2</c:v>
                </c:pt>
                <c:pt idx="154">
                  <c:v>6.801514907451256E-2</c:v>
                </c:pt>
                <c:pt idx="155">
                  <c:v>6.8011406404515876E-2</c:v>
                </c:pt>
                <c:pt idx="156">
                  <c:v>6.8015487068015704E-2</c:v>
                </c:pt>
                <c:pt idx="157">
                  <c:v>6.8032582852328952E-2</c:v>
                </c:pt>
                <c:pt idx="158">
                  <c:v>6.8075827403951378E-2</c:v>
                </c:pt>
                <c:pt idx="159">
                  <c:v>6.8303095928367308E-2</c:v>
                </c:pt>
                <c:pt idx="160">
                  <c:v>6.8441328199474558E-2</c:v>
                </c:pt>
                <c:pt idx="161">
                  <c:v>6.849602749848889E-2</c:v>
                </c:pt>
                <c:pt idx="162">
                  <c:v>6.8530450025901885E-2</c:v>
                </c:pt>
                <c:pt idx="163">
                  <c:v>6.855402888193253E-2</c:v>
                </c:pt>
                <c:pt idx="164">
                  <c:v>6.8570689487365624E-2</c:v>
                </c:pt>
                <c:pt idx="165">
                  <c:v>6.8582532733927087E-2</c:v>
                </c:pt>
                <c:pt idx="166">
                  <c:v>6.8590836233230687E-2</c:v>
                </c:pt>
                <c:pt idx="167">
                  <c:v>6.8596440431957659E-2</c:v>
                </c:pt>
                <c:pt idx="168">
                  <c:v>0.9426886185184109</c:v>
                </c:pt>
                <c:pt idx="169">
                  <c:v>0.94130679163183972</c:v>
                </c:pt>
                <c:pt idx="170">
                  <c:v>0.93992699027682536</c:v>
                </c:pt>
                <c:pt idx="171">
                  <c:v>0.93854188116686743</c:v>
                </c:pt>
                <c:pt idx="172">
                  <c:v>0.93714876635462629</c:v>
                </c:pt>
                <c:pt idx="173">
                  <c:v>0.93575771939776664</c:v>
                </c:pt>
                <c:pt idx="174">
                  <c:v>0.93436873722688985</c:v>
                </c:pt>
                <c:pt idx="175">
                  <c:v>0.93297482372878748</c:v>
                </c:pt>
                <c:pt idx="176">
                  <c:v>0.93157234995397598</c:v>
                </c:pt>
                <c:pt idx="177">
                  <c:v>0.93017198441685622</c:v>
                </c:pt>
                <c:pt idx="178">
                  <c:v>0.92877372394826752</c:v>
                </c:pt>
                <c:pt idx="179">
                  <c:v>0.92737080510210224</c:v>
                </c:pt>
                <c:pt idx="180">
                  <c:v>0.92595887128826737</c:v>
                </c:pt>
                <c:pt idx="181">
                  <c:v>0.92454908716157325</c:v>
                </c:pt>
                <c:pt idx="182">
                  <c:v>0.92314144944909471</c:v>
                </c:pt>
                <c:pt idx="183">
                  <c:v>0.92172932075373049</c:v>
                </c:pt>
                <c:pt idx="184">
                  <c:v>0.92030782424775825</c:v>
                </c:pt>
                <c:pt idx="185">
                  <c:v>0.9188885199822534</c:v>
                </c:pt>
                <c:pt idx="186">
                  <c:v>0.9174714045763287</c:v>
                </c:pt>
                <c:pt idx="187">
                  <c:v>0.91604985797230976</c:v>
                </c:pt>
                <c:pt idx="188">
                  <c:v>0.91461869449998079</c:v>
                </c:pt>
                <c:pt idx="189">
                  <c:v>0.91318976696368348</c:v>
                </c:pt>
                <c:pt idx="190">
                  <c:v>0.91176307187016947</c:v>
                </c:pt>
                <c:pt idx="191">
                  <c:v>0.91033189572736595</c:v>
                </c:pt>
                <c:pt idx="192">
                  <c:v>0.90889095934638342</c:v>
                </c:pt>
                <c:pt idx="193">
                  <c:v>0.90745230377931463</c:v>
                </c:pt>
                <c:pt idx="194">
                  <c:v>0.90601592541592912</c:v>
                </c:pt>
                <c:pt idx="195">
                  <c:v>0.90457490452652445</c:v>
                </c:pt>
                <c:pt idx="196">
                  <c:v>0.90316489632230479</c:v>
                </c:pt>
                <c:pt idx="197">
                  <c:v>0.90190002613075126</c:v>
                </c:pt>
                <c:pt idx="198">
                  <c:v>0.90080473552956997</c:v>
                </c:pt>
                <c:pt idx="199">
                  <c:v>0.89990622482914262</c:v>
                </c:pt>
                <c:pt idx="200">
                  <c:v>0.89923943055662903</c:v>
                </c:pt>
                <c:pt idx="201">
                  <c:v>0.89885093092401502</c:v>
                </c:pt>
                <c:pt idx="202">
                  <c:v>0.89882007465510816</c:v>
                </c:pt>
                <c:pt idx="203">
                  <c:v>0.89925544512499556</c:v>
                </c:pt>
                <c:pt idx="204">
                  <c:v>0.90032360123026789</c:v>
                </c:pt>
                <c:pt idx="205">
                  <c:v>0.90236804919450697</c:v>
                </c:pt>
                <c:pt idx="206">
                  <c:v>0.90623561177335732</c:v>
                </c:pt>
                <c:pt idx="207">
                  <c:v>0.92196723110747791</c:v>
                </c:pt>
                <c:pt idx="208">
                  <c:v>0.92929095346687163</c:v>
                </c:pt>
                <c:pt idx="209">
                  <c:v>0.93144244606041482</c:v>
                </c:pt>
                <c:pt idx="210">
                  <c:v>0.93241527694775173</c:v>
                </c:pt>
                <c:pt idx="211">
                  <c:v>0.93277617486603004</c:v>
                </c:pt>
                <c:pt idx="212">
                  <c:v>0.93275576023503715</c:v>
                </c:pt>
                <c:pt idx="213">
                  <c:v>0.93247315874971448</c:v>
                </c:pt>
                <c:pt idx="214">
                  <c:v>0.93199993930356706</c:v>
                </c:pt>
                <c:pt idx="215">
                  <c:v>0.93138272923082788</c:v>
                </c:pt>
                <c:pt idx="216">
                  <c:v>0.92998264873686798</c:v>
                </c:pt>
                <c:pt idx="217">
                  <c:v>0.92858467288295277</c:v>
                </c:pt>
                <c:pt idx="218">
                  <c:v>0.92717961505044633</c:v>
                </c:pt>
                <c:pt idx="219">
                  <c:v>0.92576797232588948</c:v>
                </c:pt>
                <c:pt idx="220">
                  <c:v>0.92435847884528688</c:v>
                </c:pt>
                <c:pt idx="221">
                  <c:v>0.92295113133638729</c:v>
                </c:pt>
                <c:pt idx="222">
                  <c:v>0.92153683254129559</c:v>
                </c:pt>
                <c:pt idx="223">
                  <c:v>0.92011563289180376</c:v>
                </c:pt>
                <c:pt idx="224">
                  <c:v>0.91869662502496419</c:v>
                </c:pt>
                <c:pt idx="225">
                  <c:v>0.91727980556059774</c:v>
                </c:pt>
                <c:pt idx="226">
                  <c:v>0.91585605737959086</c:v>
                </c:pt>
                <c:pt idx="227">
                  <c:v>0.91442519668590017</c:v>
                </c:pt>
                <c:pt idx="228">
                  <c:v>0.91299657145520441</c:v>
                </c:pt>
                <c:pt idx="229">
                  <c:v>0.91157017819499375</c:v>
                </c:pt>
                <c:pt idx="230">
                  <c:v>0.91013676829122059</c:v>
                </c:pt>
                <c:pt idx="231">
                  <c:v>0.90869614077146021</c:v>
                </c:pt>
                <c:pt idx="232">
                  <c:v>0.90725779357672665</c:v>
                </c:pt>
                <c:pt idx="233">
                  <c:v>0.90582172309756359</c:v>
                </c:pt>
                <c:pt idx="234">
                  <c:v>0.90437843552269093</c:v>
                </c:pt>
                <c:pt idx="235">
                  <c:v>0.90292793368294277</c:v>
                </c:pt>
                <c:pt idx="236">
                  <c:v>0.90147975825380433</c:v>
                </c:pt>
                <c:pt idx="237">
                  <c:v>0.90003390550402385</c:v>
                </c:pt>
                <c:pt idx="238">
                  <c:v>0.89858052102055641</c:v>
                </c:pt>
                <c:pt idx="239">
                  <c:v>0.89712003560195019</c:v>
                </c:pt>
                <c:pt idx="240">
                  <c:v>0.89566192394686128</c:v>
                </c:pt>
                <c:pt idx="241">
                  <c:v>0.89420618219715209</c:v>
                </c:pt>
                <c:pt idx="242">
                  <c:v>0.8927424778843952</c:v>
                </c:pt>
                <c:pt idx="243">
                  <c:v>0.89127189780761928</c:v>
                </c:pt>
                <c:pt idx="244">
                  <c:v>0.88980374016039721</c:v>
                </c:pt>
                <c:pt idx="245">
                  <c:v>0.88833800095235427</c:v>
                </c:pt>
                <c:pt idx="246">
                  <c:v>0.88686375028360676</c:v>
                </c:pt>
                <c:pt idx="247">
                  <c:v>0.8853829625898394</c:v>
                </c:pt>
                <c:pt idx="248">
                  <c:v>0.88390464735274021</c:v>
                </c:pt>
                <c:pt idx="249">
                  <c:v>0.88242880044407368</c:v>
                </c:pt>
                <c:pt idx="250">
                  <c:v>0.88094377333845419</c:v>
                </c:pt>
                <c:pt idx="251">
                  <c:v>0.87945266312645176</c:v>
                </c:pt>
                <c:pt idx="252">
                  <c:v>0.87796407680953936</c:v>
                </c:pt>
                <c:pt idx="253">
                  <c:v>0.8764780101157017</c:v>
                </c:pt>
                <c:pt idx="254">
                  <c:v>0.87498197296831093</c:v>
                </c:pt>
                <c:pt idx="255">
                  <c:v>0.87348042332737086</c:v>
                </c:pt>
                <c:pt idx="256">
                  <c:v>0.87198145048388842</c:v>
                </c:pt>
                <c:pt idx="257">
                  <c:v>0.87048505001584331</c:v>
                </c:pt>
                <c:pt idx="258">
                  <c:v>0.86897776573836916</c:v>
                </c:pt>
                <c:pt idx="259">
                  <c:v>0.86746565767678285</c:v>
                </c:pt>
                <c:pt idx="260">
                  <c:v>0.86595618083417503</c:v>
                </c:pt>
                <c:pt idx="261">
                  <c:v>0.86444933063196405</c:v>
                </c:pt>
                <c:pt idx="262">
                  <c:v>0.86293055870496305</c:v>
                </c:pt>
                <c:pt idx="263">
                  <c:v>0.86140777107355238</c:v>
                </c:pt>
                <c:pt idx="264">
                  <c:v>0.85988767065972416</c:v>
                </c:pt>
                <c:pt idx="265">
                  <c:v>0.85837025272142786</c:v>
                </c:pt>
                <c:pt idx="266">
                  <c:v>0.85683974925965711</c:v>
                </c:pt>
                <c:pt idx="267">
                  <c:v>0.85530615866993454</c:v>
                </c:pt>
                <c:pt idx="268">
                  <c:v>0.85377531293430964</c:v>
                </c:pt>
                <c:pt idx="269">
                  <c:v>0.85224720713998225</c:v>
                </c:pt>
                <c:pt idx="270">
                  <c:v>0.85070472497230676</c:v>
                </c:pt>
                <c:pt idx="271">
                  <c:v>0.84916020570875295</c:v>
                </c:pt>
                <c:pt idx="272">
                  <c:v>0.84761849063763517</c:v>
                </c:pt>
                <c:pt idx="273">
                  <c:v>0.8460795746677291</c:v>
                </c:pt>
                <c:pt idx="274">
                  <c:v>0.84452486343330946</c:v>
                </c:pt>
                <c:pt idx="275">
                  <c:v>0.8429692873592014</c:v>
                </c:pt>
                <c:pt idx="276">
                  <c:v>0.84141657658489333</c:v>
                </c:pt>
                <c:pt idx="277">
                  <c:v>0.83986672583263455</c:v>
                </c:pt>
                <c:pt idx="278">
                  <c:v>0.83829953209531527</c:v>
                </c:pt>
                <c:pt idx="279">
                  <c:v>0.83673276855149059</c:v>
                </c:pt>
                <c:pt idx="280">
                  <c:v>0.83516893325456154</c:v>
                </c:pt>
                <c:pt idx="281">
                  <c:v>0.83360802073169848</c:v>
                </c:pt>
                <c:pt idx="282">
                  <c:v>0.83202808811473117</c:v>
                </c:pt>
                <c:pt idx="283">
                  <c:v>0.83045000381059209</c:v>
                </c:pt>
                <c:pt idx="284">
                  <c:v>0.82887491261462531</c:v>
                </c:pt>
                <c:pt idx="285">
                  <c:v>0.82730248516087856</c:v>
                </c:pt>
                <c:pt idx="286">
                  <c:v>0.82570987819279462</c:v>
                </c:pt>
                <c:pt idx="287">
                  <c:v>0.82412033708877031</c:v>
                </c:pt>
                <c:pt idx="288">
                  <c:v>0.82253385594683093</c:v>
                </c:pt>
                <c:pt idx="289">
                  <c:v>0.8209485102536529</c:v>
                </c:pt>
                <c:pt idx="290">
                  <c:v>0.81934423841656245</c:v>
                </c:pt>
                <c:pt idx="291">
                  <c:v>0.81774310159719155</c:v>
                </c:pt>
                <c:pt idx="292">
                  <c:v>0.81614509366918853</c:v>
                </c:pt>
                <c:pt idx="293">
                  <c:v>0.81454657491436178</c:v>
                </c:pt>
                <c:pt idx="294">
                  <c:v>0.81293049410621243</c:v>
                </c:pt>
                <c:pt idx="295">
                  <c:v>0.81131761964286797</c:v>
                </c:pt>
                <c:pt idx="296">
                  <c:v>0.80970794516285871</c:v>
                </c:pt>
                <c:pt idx="297">
                  <c:v>0.80809599679412869</c:v>
                </c:pt>
                <c:pt idx="298">
                  <c:v>0.80646795965813456</c:v>
                </c:pt>
                <c:pt idx="299">
                  <c:v>0.80484320246032504</c:v>
                </c:pt>
                <c:pt idx="300">
                  <c:v>0.8032217185927456</c:v>
                </c:pt>
                <c:pt idx="301">
                  <c:v>0.8015960826345444</c:v>
                </c:pt>
                <c:pt idx="302">
                  <c:v>0.79995593839254753</c:v>
                </c:pt>
                <c:pt idx="303">
                  <c:v>0.79831915004661003</c:v>
                </c:pt>
                <c:pt idx="304">
                  <c:v>0.79668571073023886</c:v>
                </c:pt>
                <c:pt idx="305">
                  <c:v>0.79504612813295561</c:v>
                </c:pt>
                <c:pt idx="306">
                  <c:v>0.79339372240443229</c:v>
                </c:pt>
                <c:pt idx="307">
                  <c:v>0.79174475099826469</c:v>
                </c:pt>
                <c:pt idx="308">
                  <c:v>0.79009920677663659</c:v>
                </c:pt>
                <c:pt idx="309">
                  <c:v>0.78844541781363586</c:v>
                </c:pt>
                <c:pt idx="310">
                  <c:v>0.78678059241880738</c:v>
                </c:pt>
                <c:pt idx="311">
                  <c:v>0.78511928235114337</c:v>
                </c:pt>
                <c:pt idx="312">
                  <c:v>0.78346148018792872</c:v>
                </c:pt>
                <c:pt idx="313">
                  <c:v>0.78179322621833791</c:v>
                </c:pt>
                <c:pt idx="314">
                  <c:v>0.78011581896083426</c:v>
                </c:pt>
                <c:pt idx="315">
                  <c:v>0.77844201073055863</c:v>
                </c:pt>
                <c:pt idx="316">
                  <c:v>0.77677179380547601</c:v>
                </c:pt>
                <c:pt idx="317">
                  <c:v>0.77508881856173995</c:v>
                </c:pt>
                <c:pt idx="318">
                  <c:v>0.77339866298978988</c:v>
                </c:pt>
                <c:pt idx="319">
                  <c:v>0.77171219296430837</c:v>
                </c:pt>
                <c:pt idx="320">
                  <c:v>0.77002940044860546</c:v>
                </c:pt>
                <c:pt idx="321">
                  <c:v>0.76833144555352251</c:v>
                </c:pt>
                <c:pt idx="322">
                  <c:v>0.7666283707102316</c:v>
                </c:pt>
                <c:pt idx="323">
                  <c:v>0.76492907088348916</c:v>
                </c:pt>
                <c:pt idx="324">
                  <c:v>0.76323353770563651</c:v>
                </c:pt>
                <c:pt idx="325">
                  <c:v>0.76152034631213616</c:v>
                </c:pt>
                <c:pt idx="326">
                  <c:v>0.75980417645527709</c:v>
                </c:pt>
                <c:pt idx="327">
                  <c:v>0.75809187417594415</c:v>
                </c:pt>
                <c:pt idx="328">
                  <c:v>0.75638343075812731</c:v>
                </c:pt>
                <c:pt idx="329">
                  <c:v>0.75465474828936696</c:v>
                </c:pt>
                <c:pt idx="330">
                  <c:v>0.75292530258412027</c:v>
                </c:pt>
                <c:pt idx="331">
                  <c:v>0.75119982025743148</c:v>
                </c:pt>
                <c:pt idx="332">
                  <c:v>0.74947829222640672</c:v>
                </c:pt>
                <c:pt idx="333">
                  <c:v>0.74773386721317625</c:v>
                </c:pt>
                <c:pt idx="334">
                  <c:v>0.74599095939466165</c:v>
                </c:pt>
                <c:pt idx="335">
                  <c:v>0.74425211415482162</c:v>
                </c:pt>
                <c:pt idx="336">
                  <c:v>0.74251732202411136</c:v>
                </c:pt>
                <c:pt idx="337">
                  <c:v>0.74075690705241581</c:v>
                </c:pt>
                <c:pt idx="338">
                  <c:v>0.73900034505439816</c:v>
                </c:pt>
                <c:pt idx="339">
                  <c:v>0.7372479484040444</c:v>
                </c:pt>
                <c:pt idx="340">
                  <c:v>0.73549775665591444</c:v>
                </c:pt>
                <c:pt idx="341">
                  <c:v>0.73372306000201115</c:v>
                </c:pt>
                <c:pt idx="342">
                  <c:v>0.73195264554772677</c:v>
                </c:pt>
                <c:pt idx="343">
                  <c:v>0.73018650296045962</c:v>
                </c:pt>
                <c:pt idx="344">
                  <c:v>0.72842037148423677</c:v>
                </c:pt>
                <c:pt idx="345">
                  <c:v>0.72663150651493713</c:v>
                </c:pt>
                <c:pt idx="346">
                  <c:v>0.72484703466532996</c:v>
                </c:pt>
                <c:pt idx="347">
                  <c:v>0.7230669451467312</c:v>
                </c:pt>
                <c:pt idx="348">
                  <c:v>0.7212846649229453</c:v>
                </c:pt>
                <c:pt idx="349">
                  <c:v>0.71948141535835863</c:v>
                </c:pt>
                <c:pt idx="350">
                  <c:v>0.71768267401244057</c:v>
                </c:pt>
                <c:pt idx="351">
                  <c:v>0.71588842961440913</c:v>
                </c:pt>
                <c:pt idx="352">
                  <c:v>0.71408980209744144</c:v>
                </c:pt>
                <c:pt idx="353">
                  <c:v>0.71227194371667246</c:v>
                </c:pt>
                <c:pt idx="354">
                  <c:v>0.71045871305791197</c:v>
                </c:pt>
                <c:pt idx="355">
                  <c:v>0.7086500983403663</c:v>
                </c:pt>
                <c:pt idx="356">
                  <c:v>0.70683493733905078</c:v>
                </c:pt>
                <c:pt idx="357">
                  <c:v>0.70500223734864842</c:v>
                </c:pt>
                <c:pt idx="358">
                  <c:v>0.70317428923039849</c:v>
                </c:pt>
                <c:pt idx="359">
                  <c:v>0.70135108066352281</c:v>
                </c:pt>
                <c:pt idx="360">
                  <c:v>0.69951921447642817</c:v>
                </c:pt>
                <c:pt idx="361">
                  <c:v>0.69767143080813565</c:v>
                </c:pt>
                <c:pt idx="362">
                  <c:v>0.69582852807007944</c:v>
                </c:pt>
                <c:pt idx="363">
                  <c:v>0.69399049336925689</c:v>
                </c:pt>
                <c:pt idx="364">
                  <c:v>0.69214176721247445</c:v>
                </c:pt>
                <c:pt idx="365">
                  <c:v>0.69027864774081826</c:v>
                </c:pt>
                <c:pt idx="366">
                  <c:v>0.68842054344716364</c:v>
                </c:pt>
                <c:pt idx="367">
                  <c:v>0.68656744083156696</c:v>
                </c:pt>
                <c:pt idx="368">
                  <c:v>0.68470171960331472</c:v>
                </c:pt>
                <c:pt idx="369">
                  <c:v>0.68282300127207851</c:v>
                </c:pt>
                <c:pt idx="370">
                  <c:v>0.68094943786081252</c:v>
                </c:pt>
                <c:pt idx="371">
                  <c:v>0.67908101522519426</c:v>
                </c:pt>
                <c:pt idx="372">
                  <c:v>0.67719819016193805</c:v>
                </c:pt>
                <c:pt idx="373">
                  <c:v>0.6753035979970422</c:v>
                </c:pt>
                <c:pt idx="374">
                  <c:v>0.67341430631806554</c:v>
                </c:pt>
                <c:pt idx="375">
                  <c:v>0.67153030029587824</c:v>
                </c:pt>
                <c:pt idx="376">
                  <c:v>0.6696302859566341</c:v>
                </c:pt>
                <c:pt idx="377">
                  <c:v>0.66771953197845102</c:v>
                </c:pt>
                <c:pt idx="378">
                  <c:v>0.66581423023389852</c:v>
                </c:pt>
                <c:pt idx="379">
                  <c:v>0.66391436516532187</c:v>
                </c:pt>
                <c:pt idx="380">
                  <c:v>0.66199710583086091</c:v>
                </c:pt>
                <c:pt idx="381">
                  <c:v>0.66006988782494591</c:v>
                </c:pt>
                <c:pt idx="382">
                  <c:v>0.65814828037111506</c:v>
                </c:pt>
                <c:pt idx="383">
                  <c:v>0.65623226713582772</c:v>
                </c:pt>
                <c:pt idx="384">
                  <c:v>0.65429774220099834</c:v>
                </c:pt>
                <c:pt idx="385">
                  <c:v>0.65235374233123333</c:v>
                </c:pt>
                <c:pt idx="386">
                  <c:v>0.65041551832656841</c:v>
                </c:pt>
                <c:pt idx="387">
                  <c:v>0.64848305302618903</c:v>
                </c:pt>
                <c:pt idx="388">
                  <c:v>0.64653128240744073</c:v>
                </c:pt>
                <c:pt idx="389">
                  <c:v>0.64457016564990877</c:v>
                </c:pt>
                <c:pt idx="390">
                  <c:v>0.6426149975278731</c:v>
                </c:pt>
                <c:pt idx="391">
                  <c:v>0.64066575999739883</c:v>
                </c:pt>
                <c:pt idx="392">
                  <c:v>0.63869681036674597</c:v>
                </c:pt>
                <c:pt idx="393">
                  <c:v>0.63671822273657674</c:v>
                </c:pt>
                <c:pt idx="394">
                  <c:v>0.63474576447631648</c:v>
                </c:pt>
                <c:pt idx="395">
                  <c:v>0.63277941659809023</c:v>
                </c:pt>
                <c:pt idx="396">
                  <c:v>0.63079340858933408</c:v>
                </c:pt>
                <c:pt idx="397">
                  <c:v>0.6287969751277469</c:v>
                </c:pt>
                <c:pt idx="398">
                  <c:v>0.62680686029047017</c:v>
                </c:pt>
                <c:pt idx="399">
                  <c:v>0.62482304407933631</c:v>
                </c:pt>
                <c:pt idx="400">
                  <c:v>0.62282016064234469</c:v>
                </c:pt>
                <c:pt idx="401">
                  <c:v>0.62080548312496053</c:v>
                </c:pt>
                <c:pt idx="402">
                  <c:v>0.61879732261803222</c:v>
                </c:pt>
                <c:pt idx="403">
                  <c:v>0.61679565804055492</c:v>
                </c:pt>
                <c:pt idx="404">
                  <c:v>0.614776154156639</c:v>
                </c:pt>
                <c:pt idx="405">
                  <c:v>0.61274280847671891</c:v>
                </c:pt>
                <c:pt idx="406">
                  <c:v>0.61071618800015393</c:v>
                </c:pt>
                <c:pt idx="407">
                  <c:v>0.60869627048362218</c:v>
                </c:pt>
                <c:pt idx="408">
                  <c:v>0.60666048623703206</c:v>
                </c:pt>
                <c:pt idx="409">
                  <c:v>0.60460801940230557</c:v>
                </c:pt>
                <c:pt idx="410">
                  <c:v>0.60256249651761928</c:v>
                </c:pt>
                <c:pt idx="411">
                  <c:v>0.60052389409005158</c:v>
                </c:pt>
                <c:pt idx="412">
                  <c:v>0.59847227428895677</c:v>
                </c:pt>
                <c:pt idx="413">
                  <c:v>0.59640020094863688</c:v>
                </c:pt>
                <c:pt idx="414">
                  <c:v>0.59433530168824111</c:v>
                </c:pt>
                <c:pt idx="415">
                  <c:v>0.59227755166915697</c:v>
                </c:pt>
                <c:pt idx="416">
                  <c:v>0.5902106480288456</c:v>
                </c:pt>
                <c:pt idx="417">
                  <c:v>0.58811844651739287</c:v>
                </c:pt>
                <c:pt idx="418">
                  <c:v>0.58603366152270275</c:v>
                </c:pt>
                <c:pt idx="419">
                  <c:v>0.58395626675442025</c:v>
                </c:pt>
                <c:pt idx="420">
                  <c:v>0.58187476267118643</c:v>
                </c:pt>
                <c:pt idx="421">
                  <c:v>0.57976187040529203</c:v>
                </c:pt>
                <c:pt idx="422">
                  <c:v>0.57765665043249814</c:v>
                </c:pt>
                <c:pt idx="423">
                  <c:v>0.57555907489332403</c:v>
                </c:pt>
                <c:pt idx="424">
                  <c:v>0.57346380748767556</c:v>
                </c:pt>
                <c:pt idx="425">
                  <c:v>0.57132961561702955</c:v>
                </c:pt>
                <c:pt idx="426">
                  <c:v>0.56920336631378043</c:v>
                </c:pt>
                <c:pt idx="427">
                  <c:v>0.56708503001902189</c:v>
                </c:pt>
                <c:pt idx="428">
                  <c:v>0.56497457728385547</c:v>
                </c:pt>
                <c:pt idx="429">
                  <c:v>0.56282086354003047</c:v>
                </c:pt>
                <c:pt idx="430">
                  <c:v>0.56067293934963558</c:v>
                </c:pt>
                <c:pt idx="431">
                  <c:v>0.5585332124003658</c:v>
                </c:pt>
                <c:pt idx="432">
                  <c:v>0.5564016514086364</c:v>
                </c:pt>
                <c:pt idx="433">
                  <c:v>0.55423484599107664</c:v>
                </c:pt>
                <c:pt idx="434">
                  <c:v>0.552064543007033</c:v>
                </c:pt>
                <c:pt idx="435">
                  <c:v>0.54990273861357242</c:v>
                </c:pt>
                <c:pt idx="436">
                  <c:v>0.54774939953145019</c:v>
                </c:pt>
                <c:pt idx="437">
                  <c:v>0.54557086037405145</c:v>
                </c:pt>
                <c:pt idx="438">
                  <c:v>0.54337740792417921</c:v>
                </c:pt>
                <c:pt idx="439">
                  <c:v>0.54119277418879341</c:v>
                </c:pt>
                <c:pt idx="440">
                  <c:v>0.53901692371249799</c:v>
                </c:pt>
                <c:pt idx="441">
                  <c:v>0.53682832251903723</c:v>
                </c:pt>
                <c:pt idx="442">
                  <c:v>0.53461087306362942</c:v>
                </c:pt>
                <c:pt idx="443">
                  <c:v>0.53240258311393407</c:v>
                </c:pt>
                <c:pt idx="444">
                  <c:v>0.53020341483524724</c:v>
                </c:pt>
                <c:pt idx="445">
                  <c:v>0.52800675845037026</c:v>
                </c:pt>
                <c:pt idx="446">
                  <c:v>0.5257643757031969</c:v>
                </c:pt>
                <c:pt idx="447">
                  <c:v>0.52353151609243165</c:v>
                </c:pt>
                <c:pt idx="448">
                  <c:v>0.52130813917443142</c:v>
                </c:pt>
                <c:pt idx="449">
                  <c:v>0.51909420467731193</c:v>
                </c:pt>
                <c:pt idx="450">
                  <c:v>0.516837461440523</c:v>
                </c:pt>
                <c:pt idx="451">
                  <c:v>0.51457901834189479</c:v>
                </c:pt>
                <c:pt idx="452">
                  <c:v>0.51233044404266848</c:v>
                </c:pt>
                <c:pt idx="453">
                  <c:v>0.51009169541879718</c:v>
                </c:pt>
                <c:pt idx="454">
                  <c:v>0.50782984229813377</c:v>
                </c:pt>
                <c:pt idx="455">
                  <c:v>0.50554468477187631</c:v>
                </c:pt>
                <c:pt idx="456">
                  <c:v>0.50326981010905869</c:v>
                </c:pt>
                <c:pt idx="457">
                  <c:v>0.50100517203835171</c:v>
                </c:pt>
                <c:pt idx="458">
                  <c:v>0.49874155704061163</c:v>
                </c:pt>
                <c:pt idx="459">
                  <c:v>0.49642841621416056</c:v>
                </c:pt>
                <c:pt idx="460">
                  <c:v>0.49412600363043874</c:v>
                </c:pt>
                <c:pt idx="461">
                  <c:v>0.49183426953234044</c:v>
                </c:pt>
                <c:pt idx="462">
                  <c:v>0.48955316439353119</c:v>
                </c:pt>
                <c:pt idx="463">
                  <c:v>0.48723028142681929</c:v>
                </c:pt>
                <c:pt idx="464">
                  <c:v>0.48489893491101344</c:v>
                </c:pt>
                <c:pt idx="465">
                  <c:v>0.48257874364721925</c:v>
                </c:pt>
                <c:pt idx="466">
                  <c:v>0.48026965425870799</c:v>
                </c:pt>
                <c:pt idx="467">
                  <c:v>0.47795076529398767</c:v>
                </c:pt>
                <c:pt idx="468">
                  <c:v>0.47558890009198196</c:v>
                </c:pt>
                <c:pt idx="469">
                  <c:v>0.47323870640017818</c:v>
                </c:pt>
                <c:pt idx="470">
                  <c:v>0.47090012654206037</c:v>
                </c:pt>
                <c:pt idx="471">
                  <c:v>0.46857310312613321</c:v>
                </c:pt>
                <c:pt idx="472">
                  <c:v>0.46619663681363782</c:v>
                </c:pt>
                <c:pt idx="473">
                  <c:v>0.46381467479655075</c:v>
                </c:pt>
                <c:pt idx="474">
                  <c:v>0.46144488305827541</c:v>
                </c:pt>
                <c:pt idx="475">
                  <c:v>0.45908719941659148</c:v>
                </c:pt>
                <c:pt idx="476">
                  <c:v>0.45672346541395908</c:v>
                </c:pt>
                <c:pt idx="477">
                  <c:v>0.45430770267893822</c:v>
                </c:pt>
                <c:pt idx="478">
                  <c:v>0.45190471771872881</c:v>
                </c:pt>
                <c:pt idx="479">
                  <c:v>0.44951444294741733</c:v>
                </c:pt>
                <c:pt idx="480">
                  <c:v>0.44713681113657516</c:v>
                </c:pt>
                <c:pt idx="481">
                  <c:v>0.44471956046896299</c:v>
                </c:pt>
                <c:pt idx="482">
                  <c:v>0.44228108422007728</c:v>
                </c:pt>
                <c:pt idx="483">
                  <c:v>0.43985597856908021</c:v>
                </c:pt>
                <c:pt idx="484">
                  <c:v>0.43744417020261234</c:v>
                </c:pt>
                <c:pt idx="485">
                  <c:v>0.43504558620930189</c:v>
                </c:pt>
                <c:pt idx="486">
                  <c:v>0.43257645877964196</c:v>
                </c:pt>
                <c:pt idx="487">
                  <c:v>0.43011390177647763</c:v>
                </c:pt>
                <c:pt idx="488">
                  <c:v>0.42766536353663365</c:v>
                </c:pt>
                <c:pt idx="489">
                  <c:v>0.42523076425455708</c:v>
                </c:pt>
                <c:pt idx="490">
                  <c:v>0.42279450207042113</c:v>
                </c:pt>
                <c:pt idx="491">
                  <c:v>0.42029140003481813</c:v>
                </c:pt>
                <c:pt idx="492">
                  <c:v>0.41780311730213843</c:v>
                </c:pt>
                <c:pt idx="493">
                  <c:v>0.41532956613655087</c:v>
                </c:pt>
                <c:pt idx="494">
                  <c:v>0.4128706593216519</c:v>
                </c:pt>
                <c:pt idx="495">
                  <c:v>0.41039335770721852</c:v>
                </c:pt>
                <c:pt idx="496">
                  <c:v>0.40786173449467855</c:v>
                </c:pt>
                <c:pt idx="497">
                  <c:v>0.40534572828950433</c:v>
                </c:pt>
                <c:pt idx="498">
                  <c:v>0.40284524275393246</c:v>
                </c:pt>
                <c:pt idx="499">
                  <c:v>0.40036018214448449</c:v>
                </c:pt>
                <c:pt idx="500">
                  <c:v>0.39784776039471292</c:v>
                </c:pt>
                <c:pt idx="501">
                  <c:v>0.3952850720838188</c:v>
                </c:pt>
                <c:pt idx="502">
                  <c:v>0.39273889102024995</c:v>
                </c:pt>
                <c:pt idx="503">
                  <c:v>0.39020911087456656</c:v>
                </c:pt>
                <c:pt idx="504">
                  <c:v>0.38769562600223662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139.65685021395575</c:v>
                </c:pt>
                <c:pt idx="1">
                  <c:v>139.65685021395575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125.8</c:v>
                </c:pt>
                <c:pt idx="1">
                  <c:v>125.8</c:v>
                </c:pt>
                <c:pt idx="2">
                  <c:v>125.8</c:v>
                </c:pt>
                <c:pt idx="3">
                  <c:v>125.8</c:v>
                </c:pt>
                <c:pt idx="4">
                  <c:v>125.8</c:v>
                </c:pt>
                <c:pt idx="5">
                  <c:v>125.8</c:v>
                </c:pt>
                <c:pt idx="6">
                  <c:v>125.80114718327141</c:v>
                </c:pt>
                <c:pt idx="7">
                  <c:v>125.80768777892276</c:v>
                </c:pt>
                <c:pt idx="8">
                  <c:v>125.82073101332648</c:v>
                </c:pt>
                <c:pt idx="9">
                  <c:v>125.84179969560152</c:v>
                </c:pt>
                <c:pt idx="10">
                  <c:v>125.87307768896872</c:v>
                </c:pt>
                <c:pt idx="11">
                  <c:v>125.91789204663685</c:v>
                </c:pt>
                <c:pt idx="12">
                  <c:v>125.98067603429098</c:v>
                </c:pt>
                <c:pt idx="13">
                  <c:v>126.06873056696536</c:v>
                </c:pt>
                <c:pt idx="14">
                  <c:v>126.20945855692977</c:v>
                </c:pt>
                <c:pt idx="15">
                  <c:v>126.72079359082647</c:v>
                </c:pt>
                <c:pt idx="16">
                  <c:v>126.97553526322373</c:v>
                </c:pt>
                <c:pt idx="17">
                  <c:v>127.06511772266968</c:v>
                </c:pt>
                <c:pt idx="18">
                  <c:v>127.11624844378218</c:v>
                </c:pt>
                <c:pt idx="19">
                  <c:v>127.14765602023223</c:v>
                </c:pt>
                <c:pt idx="20">
                  <c:v>127.16667852894081</c:v>
                </c:pt>
                <c:pt idx="21">
                  <c:v>127.17719675504456</c:v>
                </c:pt>
                <c:pt idx="22">
                  <c:v>127.18154856449054</c:v>
                </c:pt>
                <c:pt idx="23">
                  <c:v>127.1812604111488</c:v>
                </c:pt>
                <c:pt idx="24">
                  <c:v>127.15608256996811</c:v>
                </c:pt>
                <c:pt idx="25">
                  <c:v>127.13110312832599</c:v>
                </c:pt>
                <c:pt idx="26">
                  <c:v>127.10632052284866</c:v>
                </c:pt>
                <c:pt idx="27">
                  <c:v>127.08173320248162</c:v>
                </c:pt>
                <c:pt idx="28">
                  <c:v>127.05733962839253</c:v>
                </c:pt>
                <c:pt idx="29">
                  <c:v>127.0329783287041</c:v>
                </c:pt>
                <c:pt idx="30">
                  <c:v>127.0087042432622</c:v>
                </c:pt>
                <c:pt idx="31">
                  <c:v>126.98463331598397</c:v>
                </c:pt>
                <c:pt idx="32">
                  <c:v>126.96076384656892</c:v>
                </c:pt>
                <c:pt idx="33">
                  <c:v>126.93709414894697</c:v>
                </c:pt>
                <c:pt idx="34">
                  <c:v>126.91362255115931</c:v>
                </c:pt>
                <c:pt idx="35">
                  <c:v>126.89014023624343</c:v>
                </c:pt>
                <c:pt idx="36">
                  <c:v>126.86680955150334</c:v>
                </c:pt>
                <c:pt idx="37">
                  <c:v>126.84368743322096</c:v>
                </c:pt>
                <c:pt idx="38">
                  <c:v>126.82077201690034</c:v>
                </c:pt>
                <c:pt idx="39">
                  <c:v>126.79806145471332</c:v>
                </c:pt>
                <c:pt idx="40">
                  <c:v>126.77555391535056</c:v>
                </c:pt>
                <c:pt idx="41">
                  <c:v>126.75305609819111</c:v>
                </c:pt>
                <c:pt idx="42">
                  <c:v>126.73071018353906</c:v>
                </c:pt>
                <c:pt idx="43">
                  <c:v>126.70857915764982</c:v>
                </c:pt>
                <c:pt idx="44">
                  <c:v>126.6866609540526</c:v>
                </c:pt>
                <c:pt idx="45">
                  <c:v>126.66495352614871</c:v>
                </c:pt>
                <c:pt idx="46">
                  <c:v>126.64345484702055</c:v>
                </c:pt>
                <c:pt idx="47">
                  <c:v>126.62205413549003</c:v>
                </c:pt>
                <c:pt idx="48">
                  <c:v>126.60073557727407</c:v>
                </c:pt>
                <c:pt idx="49">
                  <c:v>126.57963957140123</c:v>
                </c:pt>
                <c:pt idx="50">
                  <c:v>126.55876379456498</c:v>
                </c:pt>
                <c:pt idx="51">
                  <c:v>126.53810594771267</c:v>
                </c:pt>
                <c:pt idx="52">
                  <c:v>126.51766375579228</c:v>
                </c:pt>
                <c:pt idx="53">
                  <c:v>126.49743496750193</c:v>
                </c:pt>
                <c:pt idx="54">
                  <c:v>126.47724037594553</c:v>
                </c:pt>
                <c:pt idx="55">
                  <c:v>126.45722369669924</c:v>
                </c:pt>
                <c:pt idx="56">
                  <c:v>126.43743664792559</c:v>
                </c:pt>
                <c:pt idx="57">
                  <c:v>126.41787659531381</c:v>
                </c:pt>
                <c:pt idx="58">
                  <c:v>126.39854093477381</c:v>
                </c:pt>
                <c:pt idx="59">
                  <c:v>126.3794270920895</c:v>
                </c:pt>
                <c:pt idx="60">
                  <c:v>126.36053252257612</c:v>
                </c:pt>
                <c:pt idx="61">
                  <c:v>126.34171082614274</c:v>
                </c:pt>
                <c:pt idx="62">
                  <c:v>126.32305685001452</c:v>
                </c:pt>
                <c:pt idx="63">
                  <c:v>126.3046421284041</c:v>
                </c:pt>
                <c:pt idx="64">
                  <c:v>126.28646359265073</c:v>
                </c:pt>
                <c:pt idx="65">
                  <c:v>126.2685182134521</c:v>
                </c:pt>
                <c:pt idx="66">
                  <c:v>126.25080300035947</c:v>
                </c:pt>
                <c:pt idx="67">
                  <c:v>126.23331500127941</c:v>
                </c:pt>
                <c:pt idx="68">
                  <c:v>126.21605130198178</c:v>
                </c:pt>
                <c:pt idx="69">
                  <c:v>126.19882426388018</c:v>
                </c:pt>
                <c:pt idx="70">
                  <c:v>126.18184673872518</c:v>
                </c:pt>
                <c:pt idx="71">
                  <c:v>126.16511914527702</c:v>
                </c:pt>
                <c:pt idx="72">
                  <c:v>126.1486378042092</c:v>
                </c:pt>
                <c:pt idx="73">
                  <c:v>126.13239909035981</c:v>
                </c:pt>
                <c:pt idx="74">
                  <c:v>126.11639943193411</c:v>
                </c:pt>
                <c:pt idx="75">
                  <c:v>126.10063530971894</c:v>
                </c:pt>
                <c:pt idx="76">
                  <c:v>126.08510325630861</c:v>
                </c:pt>
                <c:pt idx="77">
                  <c:v>126.06971096251573</c:v>
                </c:pt>
                <c:pt idx="78">
                  <c:v>126.05530916944672</c:v>
                </c:pt>
                <c:pt idx="79">
                  <c:v>126.04191635092626</c:v>
                </c:pt>
                <c:pt idx="80">
                  <c:v>126.03041756745779</c:v>
                </c:pt>
                <c:pt idx="81">
                  <c:v>126.02303717302509</c:v>
                </c:pt>
                <c:pt idx="82">
                  <c:v>126.02068264145112</c:v>
                </c:pt>
                <c:pt idx="83">
                  <c:v>126.02475008739218</c:v>
                </c:pt>
                <c:pt idx="84">
                  <c:v>126.03767946593854</c:v>
                </c:pt>
                <c:pt idx="85">
                  <c:v>126.06434806561734</c:v>
                </c:pt>
                <c:pt idx="86">
                  <c:v>126.11797511440686</c:v>
                </c:pt>
                <c:pt idx="87">
                  <c:v>126.36630937801846</c:v>
                </c:pt>
                <c:pt idx="88">
                  <c:v>126.49763989391148</c:v>
                </c:pt>
                <c:pt idx="89">
                  <c:v>126.54048667009833</c:v>
                </c:pt>
                <c:pt idx="90">
                  <c:v>126.56256278919824</c:v>
                </c:pt>
                <c:pt idx="91">
                  <c:v>126.57367044927311</c:v>
                </c:pt>
                <c:pt idx="92">
                  <c:v>126.5778696164021</c:v>
                </c:pt>
                <c:pt idx="93">
                  <c:v>126.57732535656595</c:v>
                </c:pt>
                <c:pt idx="94">
                  <c:v>126.57335076173612</c:v>
                </c:pt>
                <c:pt idx="95">
                  <c:v>126.56680789306007</c:v>
                </c:pt>
                <c:pt idx="96">
                  <c:v>126.54606607087743</c:v>
                </c:pt>
                <c:pt idx="97">
                  <c:v>126.52554078027636</c:v>
                </c:pt>
                <c:pt idx="98">
                  <c:v>126.5052297608033</c:v>
                </c:pt>
                <c:pt idx="99">
                  <c:v>126.48503940707872</c:v>
                </c:pt>
                <c:pt idx="100">
                  <c:v>126.46493325768689</c:v>
                </c:pt>
                <c:pt idx="101">
                  <c:v>126.44505776516533</c:v>
                </c:pt>
                <c:pt idx="102">
                  <c:v>126.42616999339764</c:v>
                </c:pt>
                <c:pt idx="103">
                  <c:v>126.41132337556313</c:v>
                </c:pt>
                <c:pt idx="104">
                  <c:v>126.40167556104325</c:v>
                </c:pt>
                <c:pt idx="105">
                  <c:v>126.39850343914044</c:v>
                </c:pt>
                <c:pt idx="106">
                  <c:v>126.40362918226509</c:v>
                </c:pt>
                <c:pt idx="107">
                  <c:v>126.41981330395559</c:v>
                </c:pt>
                <c:pt idx="108">
                  <c:v>126.45162427488654</c:v>
                </c:pt>
                <c:pt idx="109">
                  <c:v>126.50761808651924</c:v>
                </c:pt>
                <c:pt idx="110">
                  <c:v>126.60913207996643</c:v>
                </c:pt>
                <c:pt idx="111">
                  <c:v>127.0138841140102</c:v>
                </c:pt>
                <c:pt idx="112">
                  <c:v>127.21774575346764</c:v>
                </c:pt>
                <c:pt idx="113">
                  <c:v>127.28646838173866</c:v>
                </c:pt>
                <c:pt idx="114">
                  <c:v>127.32392846575732</c:v>
                </c:pt>
                <c:pt idx="115">
                  <c:v>127.34475488970735</c:v>
                </c:pt>
                <c:pt idx="116">
                  <c:v>127.3553956539206</c:v>
                </c:pt>
                <c:pt idx="117">
                  <c:v>127.35904602027091</c:v>
                </c:pt>
                <c:pt idx="118">
                  <c:v>127.35763044699361</c:v>
                </c:pt>
                <c:pt idx="119">
                  <c:v>127.35240634748216</c:v>
                </c:pt>
                <c:pt idx="120">
                  <c:v>127.32652765926777</c:v>
                </c:pt>
                <c:pt idx="121">
                  <c:v>127.32642674937479</c:v>
                </c:pt>
                <c:pt idx="122">
                  <c:v>127.37901067290952</c:v>
                </c:pt>
                <c:pt idx="123">
                  <c:v>127.47488980940976</c:v>
                </c:pt>
                <c:pt idx="124">
                  <c:v>127.60822936021114</c:v>
                </c:pt>
                <c:pt idx="125">
                  <c:v>127.77654259601725</c:v>
                </c:pt>
                <c:pt idx="126">
                  <c:v>127.97980309164534</c:v>
                </c:pt>
                <c:pt idx="127">
                  <c:v>128.21944370522209</c:v>
                </c:pt>
                <c:pt idx="128">
                  <c:v>128.49898367113451</c:v>
                </c:pt>
                <c:pt idx="129">
                  <c:v>128.82416562020057</c:v>
                </c:pt>
                <c:pt idx="130">
                  <c:v>129.20365006150789</c:v>
                </c:pt>
                <c:pt idx="131">
                  <c:v>129.65595119370121</c:v>
                </c:pt>
                <c:pt idx="132">
                  <c:v>130.2099078650192</c:v>
                </c:pt>
                <c:pt idx="133">
                  <c:v>130.91608743164298</c:v>
                </c:pt>
                <c:pt idx="134">
                  <c:v>131.90211358313206</c:v>
                </c:pt>
                <c:pt idx="135">
                  <c:v>134.71130127941103</c:v>
                </c:pt>
                <c:pt idx="136">
                  <c:v>135.96457184316336</c:v>
                </c:pt>
                <c:pt idx="137">
                  <c:v>136.43175683754114</c:v>
                </c:pt>
                <c:pt idx="138">
                  <c:v>136.75722134261702</c:v>
                </c:pt>
                <c:pt idx="139">
                  <c:v>136.99399032012536</c:v>
                </c:pt>
                <c:pt idx="140">
                  <c:v>137.17648508263454</c:v>
                </c:pt>
                <c:pt idx="141">
                  <c:v>137.32216138237143</c:v>
                </c:pt>
                <c:pt idx="142">
                  <c:v>137.44153917101318</c:v>
                </c:pt>
                <c:pt idx="143">
                  <c:v>137.54102385755871</c:v>
                </c:pt>
                <c:pt idx="144">
                  <c:v>137.53851963992986</c:v>
                </c:pt>
                <c:pt idx="145">
                  <c:v>137.53601576545034</c:v>
                </c:pt>
                <c:pt idx="146">
                  <c:v>137.53351223407313</c:v>
                </c:pt>
                <c:pt idx="147">
                  <c:v>137.5310090457512</c:v>
                </c:pt>
                <c:pt idx="148">
                  <c:v>137.52850620043756</c:v>
                </c:pt>
                <c:pt idx="149">
                  <c:v>137.52600369808522</c:v>
                </c:pt>
                <c:pt idx="150">
                  <c:v>137.52350153864717</c:v>
                </c:pt>
                <c:pt idx="151">
                  <c:v>137.5209997220764</c:v>
                </c:pt>
                <c:pt idx="152">
                  <c:v>137.51849824832595</c:v>
                </c:pt>
                <c:pt idx="153">
                  <c:v>137.51599711734886</c:v>
                </c:pt>
                <c:pt idx="154">
                  <c:v>137.51370227570544</c:v>
                </c:pt>
                <c:pt idx="155">
                  <c:v>137.51269815227209</c:v>
                </c:pt>
                <c:pt idx="156">
                  <c:v>137.51379295620816</c:v>
                </c:pt>
                <c:pt idx="157">
                  <c:v>137.51837959560078</c:v>
                </c:pt>
                <c:pt idx="158">
                  <c:v>137.52998170524097</c:v>
                </c:pt>
                <c:pt idx="159">
                  <c:v>137.59091411992304</c:v>
                </c:pt>
                <c:pt idx="160">
                  <c:v>137.62787839649755</c:v>
                </c:pt>
                <c:pt idx="161">
                  <c:v>137.64250537181238</c:v>
                </c:pt>
                <c:pt idx="162">
                  <c:v>137.65171019651427</c:v>
                </c:pt>
                <c:pt idx="163">
                  <c:v>137.65801534760993</c:v>
                </c:pt>
                <c:pt idx="164">
                  <c:v>137.66247051008534</c:v>
                </c:pt>
                <c:pt idx="165">
                  <c:v>137.66563747708901</c:v>
                </c:pt>
                <c:pt idx="166">
                  <c:v>137.66785789090653</c:v>
                </c:pt>
                <c:pt idx="167">
                  <c:v>137.66935649286151</c:v>
                </c:pt>
                <c:pt idx="168">
                  <c:v>137.66685368988672</c:v>
                </c:pt>
                <c:pt idx="169">
                  <c:v>137.63248172775519</c:v>
                </c:pt>
                <c:pt idx="170">
                  <c:v>137.59816014928217</c:v>
                </c:pt>
                <c:pt idx="171">
                  <c:v>137.56377906522451</c:v>
                </c:pt>
                <c:pt idx="172">
                  <c:v>137.52929826084321</c:v>
                </c:pt>
                <c:pt idx="173">
                  <c:v>137.49486863768277</c:v>
                </c:pt>
                <c:pt idx="174">
                  <c:v>137.46049011977291</c:v>
                </c:pt>
                <c:pt idx="175">
                  <c:v>137.42605877752359</c:v>
                </c:pt>
                <c:pt idx="176">
                  <c:v>137.39152091965428</c:v>
                </c:pt>
                <c:pt idx="177">
                  <c:v>137.35703498005614</c:v>
                </c:pt>
                <c:pt idx="178">
                  <c:v>137.32260088068421</c:v>
                </c:pt>
                <c:pt idx="179">
                  <c:v>137.28811903116781</c:v>
                </c:pt>
                <c:pt idx="180">
                  <c:v>137.25352550462523</c:v>
                </c:pt>
                <c:pt idx="181">
                  <c:v>137.2189846471656</c:v>
                </c:pt>
                <c:pt idx="182">
                  <c:v>137.18449637859959</c:v>
                </c:pt>
                <c:pt idx="183">
                  <c:v>137.14996383703641</c:v>
                </c:pt>
                <c:pt idx="184">
                  <c:v>137.11531608206226</c:v>
                </c:pt>
                <c:pt idx="185">
                  <c:v>137.08072176106438</c:v>
                </c:pt>
                <c:pt idx="186">
                  <c:v>137.04618079163654</c:v>
                </c:pt>
                <c:pt idx="187">
                  <c:v>137.01159744126616</c:v>
                </c:pt>
                <c:pt idx="188">
                  <c:v>136.97689695534137</c:v>
                </c:pt>
                <c:pt idx="189">
                  <c:v>136.94225068269711</c:v>
                </c:pt>
                <c:pt idx="190">
                  <c:v>136.90765853863485</c:v>
                </c:pt>
                <c:pt idx="191">
                  <c:v>136.87302433461457</c:v>
                </c:pt>
                <c:pt idx="192">
                  <c:v>136.83827267433281</c:v>
                </c:pt>
                <c:pt idx="193">
                  <c:v>136.80357602138611</c:v>
                </c:pt>
                <c:pt idx="194">
                  <c:v>136.76893428870503</c:v>
                </c:pt>
                <c:pt idx="195">
                  <c:v>136.73424926219141</c:v>
                </c:pt>
                <c:pt idx="196">
                  <c:v>136.70042693781781</c:v>
                </c:pt>
                <c:pt idx="197">
                  <c:v>136.67008608605454</c:v>
                </c:pt>
                <c:pt idx="198">
                  <c:v>136.64381299495787</c:v>
                </c:pt>
                <c:pt idx="199">
                  <c:v>136.62226012720004</c:v>
                </c:pt>
                <c:pt idx="200">
                  <c:v>136.60627688631658</c:v>
                </c:pt>
                <c:pt idx="201">
                  <c:v>136.5970088171569</c:v>
                </c:pt>
                <c:pt idx="202">
                  <c:v>136.59627270826456</c:v>
                </c:pt>
                <c:pt idx="203">
                  <c:v>136.60665893076327</c:v>
                </c:pt>
                <c:pt idx="204">
                  <c:v>136.63227187038174</c:v>
                </c:pt>
                <c:pt idx="205">
                  <c:v>136.68131270716873</c:v>
                </c:pt>
                <c:pt idx="206">
                  <c:v>136.77423255569491</c:v>
                </c:pt>
                <c:pt idx="207">
                  <c:v>137.15576269732753</c:v>
                </c:pt>
                <c:pt idx="208">
                  <c:v>137.33533837347744</c:v>
                </c:pt>
                <c:pt idx="209">
                  <c:v>137.3883218564753</c:v>
                </c:pt>
                <c:pt idx="210">
                  <c:v>137.41227916357164</c:v>
                </c:pt>
                <c:pt idx="211">
                  <c:v>137.42116677432821</c:v>
                </c:pt>
                <c:pt idx="212">
                  <c:v>137.42066403578411</c:v>
                </c:pt>
                <c:pt idx="213">
                  <c:v>137.4137045830592</c:v>
                </c:pt>
                <c:pt idx="214">
                  <c:v>137.40205089921457</c:v>
                </c:pt>
                <c:pt idx="215">
                  <c:v>137.38685124689263</c:v>
                </c:pt>
                <c:pt idx="216">
                  <c:v>137.35237232687683</c:v>
                </c:pt>
                <c:pt idx="217">
                  <c:v>137.31794523653517</c:v>
                </c:pt>
                <c:pt idx="218">
                  <c:v>137.28343471943745</c:v>
                </c:pt>
                <c:pt idx="219">
                  <c:v>137.24884832481888</c:v>
                </c:pt>
                <c:pt idx="220">
                  <c:v>137.21431458842483</c:v>
                </c:pt>
                <c:pt idx="221">
                  <c:v>137.17983343008248</c:v>
                </c:pt>
                <c:pt idx="222">
                  <c:v>137.14527210238083</c:v>
                </c:pt>
                <c:pt idx="223">
                  <c:v>137.11063158302812</c:v>
                </c:pt>
                <c:pt idx="224">
                  <c:v>137.07604448649283</c:v>
                </c:pt>
                <c:pt idx="225">
                  <c:v>137.04151073038599</c:v>
                </c:pt>
                <c:pt idx="226">
                  <c:v>137.00689848487866</c:v>
                </c:pt>
                <c:pt idx="227">
                  <c:v>136.97220534022975</c:v>
                </c:pt>
                <c:pt idx="228">
                  <c:v>136.93756639739195</c:v>
                </c:pt>
                <c:pt idx="229">
                  <c:v>136.90298157168465</c:v>
                </c:pt>
                <c:pt idx="230">
                  <c:v>136.86831836531428</c:v>
                </c:pt>
                <c:pt idx="231">
                  <c:v>136.83357415396671</c:v>
                </c:pt>
                <c:pt idx="232">
                  <c:v>136.7988849381635</c:v>
                </c:pt>
                <c:pt idx="233">
                  <c:v>136.76425063085389</c:v>
                </c:pt>
                <c:pt idx="234">
                  <c:v>136.7295364964379</c:v>
                </c:pt>
                <c:pt idx="235">
                  <c:v>136.69474283808779</c:v>
                </c:pt>
                <c:pt idx="236">
                  <c:v>136.66000498410395</c:v>
                </c:pt>
                <c:pt idx="237">
                  <c:v>136.62532284498363</c:v>
                </c:pt>
                <c:pt idx="238">
                  <c:v>136.59055790324007</c:v>
                </c:pt>
                <c:pt idx="239">
                  <c:v>136.55571648067485</c:v>
                </c:pt>
                <c:pt idx="240">
                  <c:v>136.52093168674605</c:v>
                </c:pt>
                <c:pt idx="241">
                  <c:v>136.48620342941373</c:v>
                </c:pt>
                <c:pt idx="242">
                  <c:v>136.45138788377827</c:v>
                </c:pt>
                <c:pt idx="243">
                  <c:v>136.41650044495285</c:v>
                </c:pt>
                <c:pt idx="244">
                  <c:v>136.381670474853</c:v>
                </c:pt>
                <c:pt idx="245">
                  <c:v>136.34689787881271</c:v>
                </c:pt>
                <c:pt idx="246">
                  <c:v>136.31203202172023</c:v>
                </c:pt>
                <c:pt idx="247">
                  <c:v>136.27710038190179</c:v>
                </c:pt>
                <c:pt idx="248">
                  <c:v>136.24222706709926</c:v>
                </c:pt>
                <c:pt idx="249">
                  <c:v>136.20741197992797</c:v>
                </c:pt>
                <c:pt idx="250">
                  <c:v>136.17249619847246</c:v>
                </c:pt>
                <c:pt idx="251">
                  <c:v>136.13752224245761</c:v>
                </c:pt>
                <c:pt idx="252">
                  <c:v>136.10260748434453</c:v>
                </c:pt>
                <c:pt idx="253">
                  <c:v>136.06775182393321</c:v>
                </c:pt>
                <c:pt idx="254">
                  <c:v>136.03278660500996</c:v>
                </c:pt>
                <c:pt idx="255">
                  <c:v>135.99777228941826</c:v>
                </c:pt>
                <c:pt idx="256">
                  <c:v>135.9628180616165</c:v>
                </c:pt>
                <c:pt idx="257">
                  <c:v>135.92792381848852</c:v>
                </c:pt>
                <c:pt idx="258">
                  <c:v>135.89290975417731</c:v>
                </c:pt>
                <c:pt idx="259">
                  <c:v>135.85785710982387</c:v>
                </c:pt>
                <c:pt idx="260">
                  <c:v>135.82286546057085</c:v>
                </c:pt>
                <c:pt idx="261">
                  <c:v>135.78793470028074</c:v>
                </c:pt>
                <c:pt idx="262">
                  <c:v>135.75287249348153</c:v>
                </c:pt>
                <c:pt idx="263">
                  <c:v>135.71778362783166</c:v>
                </c:pt>
                <c:pt idx="264">
                  <c:v>135.6827566824488</c:v>
                </c:pt>
                <c:pt idx="265">
                  <c:v>135.64779154806413</c:v>
                </c:pt>
                <c:pt idx="266">
                  <c:v>135.61268201839744</c:v>
                </c:pt>
                <c:pt idx="267">
                  <c:v>135.57755911810648</c:v>
                </c:pt>
                <c:pt idx="268">
                  <c:v>135.54249908155336</c:v>
                </c:pt>
                <c:pt idx="269">
                  <c:v>135.50750179622318</c:v>
                </c:pt>
                <c:pt idx="270">
                  <c:v>135.47234588620751</c:v>
                </c:pt>
                <c:pt idx="271">
                  <c:v>135.43719121974891</c:v>
                </c:pt>
                <c:pt idx="272">
                  <c:v>135.40210037926653</c:v>
                </c:pt>
                <c:pt idx="273">
                  <c:v>135.36707324887945</c:v>
                </c:pt>
                <c:pt idx="274">
                  <c:v>135.33187203039904</c:v>
                </c:pt>
                <c:pt idx="275">
                  <c:v>135.29668795078396</c:v>
                </c:pt>
                <c:pt idx="276">
                  <c:v>135.26156867863023</c:v>
                </c:pt>
                <c:pt idx="277">
                  <c:v>135.22651409456546</c:v>
                </c:pt>
                <c:pt idx="278">
                  <c:v>135.19126877564236</c:v>
                </c:pt>
                <c:pt idx="279">
                  <c:v>135.15605772323434</c:v>
                </c:pt>
                <c:pt idx="280">
                  <c:v>135.1209124795154</c:v>
                </c:pt>
                <c:pt idx="281">
                  <c:v>135.08583292149052</c:v>
                </c:pt>
                <c:pt idx="282">
                  <c:v>135.05054485337541</c:v>
                </c:pt>
                <c:pt idx="283">
                  <c:v>135.01530935880365</c:v>
                </c:pt>
                <c:pt idx="284">
                  <c:v>134.9801406944047</c:v>
                </c:pt>
                <c:pt idx="285">
                  <c:v>134.94503473418814</c:v>
                </c:pt>
                <c:pt idx="286">
                  <c:v>134.90970941800759</c:v>
                </c:pt>
                <c:pt idx="287">
                  <c:v>134.8744521051822</c:v>
                </c:pt>
                <c:pt idx="288">
                  <c:v>134.83926266480137</c:v>
                </c:pt>
                <c:pt idx="289">
                  <c:v>134.80411754556707</c:v>
                </c:pt>
                <c:pt idx="290">
                  <c:v>134.76877206376847</c:v>
                </c:pt>
                <c:pt idx="291">
                  <c:v>134.73349565300208</c:v>
                </c:pt>
                <c:pt idx="292">
                  <c:v>134.69828817829151</c:v>
                </c:pt>
                <c:pt idx="293">
                  <c:v>134.66310569189949</c:v>
                </c:pt>
                <c:pt idx="294">
                  <c:v>134.62774284235937</c:v>
                </c:pt>
                <c:pt idx="295">
                  <c:v>134.59245015359855</c:v>
                </c:pt>
                <c:pt idx="296">
                  <c:v>134.55722748641625</c:v>
                </c:pt>
                <c:pt idx="297">
                  <c:v>134.52200959821744</c:v>
                </c:pt>
                <c:pt idx="298">
                  <c:v>134.48663228119014</c:v>
                </c:pt>
                <c:pt idx="299">
                  <c:v>134.45132623736075</c:v>
                </c:pt>
                <c:pt idx="300">
                  <c:v>134.41609132313812</c:v>
                </c:pt>
                <c:pt idx="301">
                  <c:v>134.38084018085345</c:v>
                </c:pt>
                <c:pt idx="302">
                  <c:v>134.34545140241133</c:v>
                </c:pt>
                <c:pt idx="303">
                  <c:v>134.31013503288244</c:v>
                </c:pt>
                <c:pt idx="304">
                  <c:v>134.27489092411105</c:v>
                </c:pt>
                <c:pt idx="305">
                  <c:v>134.23960886713326</c:v>
                </c:pt>
                <c:pt idx="306">
                  <c:v>134.20421174272815</c:v>
                </c:pt>
                <c:pt idx="307">
                  <c:v>134.16888818689858</c:v>
                </c:pt>
                <c:pt idx="308">
                  <c:v>134.13363804674134</c:v>
                </c:pt>
                <c:pt idx="309">
                  <c:v>134.09832761588018</c:v>
                </c:pt>
                <c:pt idx="310">
                  <c:v>134.06292537403061</c:v>
                </c:pt>
                <c:pt idx="311">
                  <c:v>134.02759788504272</c:v>
                </c:pt>
                <c:pt idx="312">
                  <c:v>133.99234499107368</c:v>
                </c:pt>
                <c:pt idx="313">
                  <c:v>133.95700896646099</c:v>
                </c:pt>
                <c:pt idx="314">
                  <c:v>133.92160495251005</c:v>
                </c:pt>
                <c:pt idx="315">
                  <c:v>133.8862769010361</c:v>
                </c:pt>
                <c:pt idx="316">
                  <c:v>133.85102464905484</c:v>
                </c:pt>
                <c:pt idx="317">
                  <c:v>133.81566607606032</c:v>
                </c:pt>
                <c:pt idx="318">
                  <c:v>133.78026375603085</c:v>
                </c:pt>
                <c:pt idx="319">
                  <c:v>133.74493863415859</c:v>
                </c:pt>
                <c:pt idx="320">
                  <c:v>133.70969054210551</c:v>
                </c:pt>
                <c:pt idx="321">
                  <c:v>133.67431263562997</c:v>
                </c:pt>
                <c:pt idx="322">
                  <c:v>133.63891560044883</c:v>
                </c:pt>
                <c:pt idx="323">
                  <c:v>133.60359702593786</c:v>
                </c:pt>
                <c:pt idx="324">
                  <c:v>133.56835673818205</c:v>
                </c:pt>
                <c:pt idx="325">
                  <c:v>133.53296295831748</c:v>
                </c:pt>
                <c:pt idx="326">
                  <c:v>133.49757492805068</c:v>
                </c:pt>
                <c:pt idx="327">
                  <c:v>133.46226664860225</c:v>
                </c:pt>
                <c:pt idx="328">
                  <c:v>133.42703794024499</c:v>
                </c:pt>
                <c:pt idx="329">
                  <c:v>133.39163200453214</c:v>
                </c:pt>
                <c:pt idx="330">
                  <c:v>133.35625683276936</c:v>
                </c:pt>
                <c:pt idx="331">
                  <c:v>133.32096273044797</c:v>
                </c:pt>
                <c:pt idx="332">
                  <c:v>133.28574951178075</c:v>
                </c:pt>
                <c:pt idx="333">
                  <c:v>133.25033540805046</c:v>
                </c:pt>
                <c:pt idx="334">
                  <c:v>133.21497708644418</c:v>
                </c:pt>
                <c:pt idx="335">
                  <c:v>133.17970118225654</c:v>
                </c:pt>
                <c:pt idx="336">
                  <c:v>133.14450750337915</c:v>
                </c:pt>
                <c:pt idx="337">
                  <c:v>133.10908950320515</c:v>
                </c:pt>
                <c:pt idx="338">
                  <c:v>133.07375216616916</c:v>
                </c:pt>
                <c:pt idx="339">
                  <c:v>133.03849862480587</c:v>
                </c:pt>
                <c:pt idx="340">
                  <c:v>133.00330883477974</c:v>
                </c:pt>
                <c:pt idx="341">
                  <c:v>132.96791135308982</c:v>
                </c:pt>
                <c:pt idx="342">
                  <c:v>132.93259928266286</c:v>
                </c:pt>
                <c:pt idx="343">
                  <c:v>132.89737241740841</c:v>
                </c:pt>
                <c:pt idx="344">
                  <c:v>132.86218800862426</c:v>
                </c:pt>
                <c:pt idx="345">
                  <c:v>132.82681877925322</c:v>
                </c:pt>
                <c:pt idx="346">
                  <c:v>132.79153641013195</c:v>
                </c:pt>
                <c:pt idx="347">
                  <c:v>132.75634068794787</c:v>
                </c:pt>
                <c:pt idx="348">
                  <c:v>132.72116681050611</c:v>
                </c:pt>
                <c:pt idx="349">
                  <c:v>132.68583039235071</c:v>
                </c:pt>
                <c:pt idx="350">
                  <c:v>132.65058231709756</c:v>
                </c:pt>
                <c:pt idx="351">
                  <c:v>132.61542236388479</c:v>
                </c:pt>
                <c:pt idx="352">
                  <c:v>132.58026451006134</c:v>
                </c:pt>
                <c:pt idx="353">
                  <c:v>132.5449656241195</c:v>
                </c:pt>
                <c:pt idx="354">
                  <c:v>132.50975659855021</c:v>
                </c:pt>
                <c:pt idx="355">
                  <c:v>132.47463720459589</c:v>
                </c:pt>
                <c:pt idx="356">
                  <c:v>132.43950122582098</c:v>
                </c:pt>
                <c:pt idx="357">
                  <c:v>132.40424476069762</c:v>
                </c:pt>
                <c:pt idx="358">
                  <c:v>132.36907970945308</c:v>
                </c:pt>
                <c:pt idx="359">
                  <c:v>132.33400583506705</c:v>
                </c:pt>
                <c:pt idx="360">
                  <c:v>132.29889795972451</c:v>
                </c:pt>
                <c:pt idx="361">
                  <c:v>132.26368897731982</c:v>
                </c:pt>
                <c:pt idx="362">
                  <c:v>132.22857299962652</c:v>
                </c:pt>
                <c:pt idx="363">
                  <c:v>132.19354978097221</c:v>
                </c:pt>
                <c:pt idx="364">
                  <c:v>132.15847663305911</c:v>
                </c:pt>
                <c:pt idx="365">
                  <c:v>132.12332037444227</c:v>
                </c:pt>
                <c:pt idx="366">
                  <c:v>132.08825875006522</c:v>
                </c:pt>
                <c:pt idx="367">
                  <c:v>132.05329150518986</c:v>
                </c:pt>
                <c:pt idx="368">
                  <c:v>132.01826012387767</c:v>
                </c:pt>
                <c:pt idx="369">
                  <c:v>131.98316201534854</c:v>
                </c:pt>
                <c:pt idx="370">
                  <c:v>131.94816021073979</c:v>
                </c:pt>
                <c:pt idx="371">
                  <c:v>131.91325444580798</c:v>
                </c:pt>
                <c:pt idx="372">
                  <c:v>131.87827237071863</c:v>
                </c:pt>
                <c:pt idx="373">
                  <c:v>131.84323802987743</c:v>
                </c:pt>
                <c:pt idx="374">
                  <c:v>131.80830170434197</c:v>
                </c:pt>
                <c:pt idx="375">
                  <c:v>131.77346311989558</c:v>
                </c:pt>
                <c:pt idx="376">
                  <c:v>131.73853828809752</c:v>
                </c:pt>
                <c:pt idx="377">
                  <c:v>131.70357353044233</c:v>
                </c:pt>
                <c:pt idx="378">
                  <c:v>131.66870854284113</c:v>
                </c:pt>
                <c:pt idx="379">
                  <c:v>131.63394304060546</c:v>
                </c:pt>
                <c:pt idx="380">
                  <c:v>131.5990838532411</c:v>
                </c:pt>
                <c:pt idx="381">
                  <c:v>131.56419469883969</c:v>
                </c:pt>
                <c:pt idx="382">
                  <c:v>131.52940711437864</c:v>
                </c:pt>
                <c:pt idx="383">
                  <c:v>131.49472080416572</c:v>
                </c:pt>
                <c:pt idx="384">
                  <c:v>131.45993616264931</c:v>
                </c:pt>
                <c:pt idx="385">
                  <c:v>131.42512884296167</c:v>
                </c:pt>
                <c:pt idx="386">
                  <c:v>131.39042494014464</c:v>
                </c:pt>
                <c:pt idx="387">
                  <c:v>131.35582414693383</c:v>
                </c:pt>
                <c:pt idx="388">
                  <c:v>131.32112347719379</c:v>
                </c:pt>
                <c:pt idx="389">
                  <c:v>131.2864044420752</c:v>
                </c:pt>
                <c:pt idx="390">
                  <c:v>131.25179071985238</c:v>
                </c:pt>
                <c:pt idx="391">
                  <c:v>131.21728199108082</c:v>
                </c:pt>
                <c:pt idx="392">
                  <c:v>131.18267526890008</c:v>
                </c:pt>
                <c:pt idx="393">
                  <c:v>131.14805119377533</c:v>
                </c:pt>
                <c:pt idx="394">
                  <c:v>131.11353437888053</c:v>
                </c:pt>
                <c:pt idx="395">
                  <c:v>131.07912449193947</c:v>
                </c:pt>
                <c:pt idx="396">
                  <c:v>131.04462226942854</c:v>
                </c:pt>
                <c:pt idx="397">
                  <c:v>131.0101000626245</c:v>
                </c:pt>
                <c:pt idx="398">
                  <c:v>130.9756871170903</c:v>
                </c:pt>
                <c:pt idx="399">
                  <c:v>130.94138308701883</c:v>
                </c:pt>
                <c:pt idx="400">
                  <c:v>130.90699652025194</c:v>
                </c:pt>
                <c:pt idx="401">
                  <c:v>130.87258333046961</c:v>
                </c:pt>
                <c:pt idx="402">
                  <c:v>130.83828145930562</c:v>
                </c:pt>
                <c:pt idx="403">
                  <c:v>130.80409054667027</c:v>
                </c:pt>
                <c:pt idx="404">
                  <c:v>130.76983142451024</c:v>
                </c:pt>
                <c:pt idx="405">
                  <c:v>130.73553464841135</c:v>
                </c:pt>
                <c:pt idx="406">
                  <c:v>130.70135130742383</c:v>
                </c:pt>
                <c:pt idx="407">
                  <c:v>130.66728102636594</c:v>
                </c:pt>
                <c:pt idx="408">
                  <c:v>130.63316182939505</c:v>
                </c:pt>
                <c:pt idx="409">
                  <c:v>130.59898911917168</c:v>
                </c:pt>
                <c:pt idx="410">
                  <c:v>130.56493202279819</c:v>
                </c:pt>
                <c:pt idx="411">
                  <c:v>130.53099014912732</c:v>
                </c:pt>
                <c:pt idx="412">
                  <c:v>130.49702418325751</c:v>
                </c:pt>
                <c:pt idx="413">
                  <c:v>130.46298345387308</c:v>
                </c:pt>
                <c:pt idx="414">
                  <c:v>130.42906058272683</c:v>
                </c:pt>
                <c:pt idx="415">
                  <c:v>130.39525516176155</c:v>
                </c:pt>
                <c:pt idx="416">
                  <c:v>130.36145636413502</c:v>
                </c:pt>
                <c:pt idx="417">
                  <c:v>130.32755580129583</c:v>
                </c:pt>
                <c:pt idx="418">
                  <c:v>130.29377541048174</c:v>
                </c:pt>
                <c:pt idx="419">
                  <c:v>130.26011476570233</c:v>
                </c:pt>
                <c:pt idx="420">
                  <c:v>130.2264978456937</c:v>
                </c:pt>
                <c:pt idx="421">
                  <c:v>130.19274591336443</c:v>
                </c:pt>
                <c:pt idx="422">
                  <c:v>130.15911654039218</c:v>
                </c:pt>
                <c:pt idx="423">
                  <c:v>130.12560928174179</c:v>
                </c:pt>
                <c:pt idx="424">
                  <c:v>130.09218975782284</c:v>
                </c:pt>
                <c:pt idx="425">
                  <c:v>130.05859520552841</c:v>
                </c:pt>
                <c:pt idx="426">
                  <c:v>130.02512567807332</c:v>
                </c:pt>
                <c:pt idx="427">
                  <c:v>129.99178071016755</c:v>
                </c:pt>
                <c:pt idx="428">
                  <c:v>129.95855983825268</c:v>
                </c:pt>
                <c:pt idx="429">
                  <c:v>129.92514681773383</c:v>
                </c:pt>
                <c:pt idx="430">
                  <c:v>129.89184626112592</c:v>
                </c:pt>
                <c:pt idx="431">
                  <c:v>129.85867279126219</c:v>
                </c:pt>
                <c:pt idx="432">
                  <c:v>129.82562592313448</c:v>
                </c:pt>
                <c:pt idx="433">
                  <c:v>129.79244567579499</c:v>
                </c:pt>
                <c:pt idx="434">
                  <c:v>129.75932352007806</c:v>
                </c:pt>
                <c:pt idx="435">
                  <c:v>129.72633106590175</c:v>
                </c:pt>
                <c:pt idx="436">
                  <c:v>129.6934678053737</c:v>
                </c:pt>
                <c:pt idx="437">
                  <c:v>129.66053855400833</c:v>
                </c:pt>
                <c:pt idx="438">
                  <c:v>129.62760454035677</c:v>
                </c:pt>
                <c:pt idx="439">
                  <c:v>129.59480293698988</c:v>
                </c:pt>
                <c:pt idx="440">
                  <c:v>129.56213321155579</c:v>
                </c:pt>
                <c:pt idx="441">
                  <c:v>129.52947463596314</c:v>
                </c:pt>
                <c:pt idx="442">
                  <c:v>129.49673882012317</c:v>
                </c:pt>
                <c:pt idx="443">
                  <c:v>129.46413822445314</c:v>
                </c:pt>
                <c:pt idx="444">
                  <c:v>129.43167229040597</c:v>
                </c:pt>
                <c:pt idx="445">
                  <c:v>129.39930506300504</c:v>
                </c:pt>
                <c:pt idx="446">
                  <c:v>129.36677781934537</c:v>
                </c:pt>
                <c:pt idx="447">
                  <c:v>129.33438871507281</c:v>
                </c:pt>
                <c:pt idx="448">
                  <c:v>129.30213716352557</c:v>
                </c:pt>
                <c:pt idx="449">
                  <c:v>129.27002258053338</c:v>
                </c:pt>
                <c:pt idx="450">
                  <c:v>129.23777475209053</c:v>
                </c:pt>
                <c:pt idx="451">
                  <c:v>129.20560795434679</c:v>
                </c:pt>
                <c:pt idx="452">
                  <c:v>129.17358171700704</c:v>
                </c:pt>
                <c:pt idx="453">
                  <c:v>129.14169542585944</c:v>
                </c:pt>
                <c:pt idx="454">
                  <c:v>129.10978496377868</c:v>
                </c:pt>
                <c:pt idx="455">
                  <c:v>129.07785162027474</c:v>
                </c:pt>
                <c:pt idx="456">
                  <c:v>129.04606197198947</c:v>
                </c:pt>
                <c:pt idx="457">
                  <c:v>129.01441537231614</c:v>
                </c:pt>
                <c:pt idx="458">
                  <c:v>128.98286752233514</c:v>
                </c:pt>
                <c:pt idx="459">
                  <c:v>128.95117910434826</c:v>
                </c:pt>
                <c:pt idx="460">
                  <c:v>128.91963765581346</c:v>
                </c:pt>
                <c:pt idx="461">
                  <c:v>128.88824249509307</c:v>
                </c:pt>
                <c:pt idx="462">
                  <c:v>128.85699294371079</c:v>
                </c:pt>
                <c:pt idx="463">
                  <c:v>128.82565076568631</c:v>
                </c:pt>
                <c:pt idx="464">
                  <c:v>128.79436946461766</c:v>
                </c:pt>
                <c:pt idx="465">
                  <c:v>128.76323784134007</c:v>
                </c:pt>
                <c:pt idx="466">
                  <c:v>128.73225517966077</c:v>
                </c:pt>
                <c:pt idx="467">
                  <c:v>128.70133033110119</c:v>
                </c:pt>
                <c:pt idx="468">
                  <c:v>128.6703214473859</c:v>
                </c:pt>
                <c:pt idx="469">
                  <c:v>128.63946579870804</c:v>
                </c:pt>
                <c:pt idx="470">
                  <c:v>128.60876262783373</c:v>
                </c:pt>
                <c:pt idx="471">
                  <c:v>128.57821118127109</c:v>
                </c:pt>
                <c:pt idx="472">
                  <c:v>128.54756038777583</c:v>
                </c:pt>
                <c:pt idx="473">
                  <c:v>128.51699347293268</c:v>
                </c:pt>
                <c:pt idx="474">
                  <c:v>128.48658273517103</c:v>
                </c:pt>
                <c:pt idx="475">
                  <c:v>128.45632737652741</c:v>
                </c:pt>
                <c:pt idx="476">
                  <c:v>128.42615588678885</c:v>
                </c:pt>
                <c:pt idx="477">
                  <c:v>128.39589076039175</c:v>
                </c:pt>
                <c:pt idx="478">
                  <c:v>128.3657857163422</c:v>
                </c:pt>
                <c:pt idx="479">
                  <c:v>128.33583990791126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D5" sqref="D5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0.79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0.76386959547656386</v>
      </c>
      <c r="V3" s="51"/>
      <c r="W3" s="51"/>
      <c r="X3" s="51"/>
      <c r="Y3" s="51"/>
      <c r="AE3" s="35" t="s">
        <v>147</v>
      </c>
      <c r="AF3" s="35"/>
      <c r="AG3" s="49">
        <f>V235</f>
        <v>25.296906966912051</v>
      </c>
      <c r="AH3" s="35" t="s">
        <v>112</v>
      </c>
    </row>
    <row r="4" spans="2:37" ht="19.5" thickBot="1" x14ac:dyDescent="0.35">
      <c r="B4" s="31" t="s">
        <v>73</v>
      </c>
      <c r="C4" s="35">
        <v>1.0065404427492772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30.01732517168524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19.022019464906062</v>
      </c>
      <c r="AH4" s="35" t="s">
        <v>112</v>
      </c>
      <c r="AI4">
        <f>MAX(Y212:Y259)</f>
        <v>137.42116677432821</v>
      </c>
    </row>
    <row r="5" spans="2:37" ht="19.5" thickBot="1" x14ac:dyDescent="0.35">
      <c r="B5" s="31" t="s">
        <v>65</v>
      </c>
      <c r="C5" s="35">
        <v>125.8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23.776816109361732</v>
      </c>
      <c r="V5" s="35" t="s">
        <v>112</v>
      </c>
      <c r="W5" s="35"/>
      <c r="X5" s="35"/>
      <c r="AE5" s="35" t="s">
        <v>149</v>
      </c>
      <c r="AF5" s="35"/>
      <c r="AG5" s="49">
        <f>MAX(Y20:Y259)</f>
        <v>137.66935649286151</v>
      </c>
      <c r="AH5" s="35"/>
      <c r="AI5">
        <f>MAX(Y20:Y211)</f>
        <v>137.66935649286151</v>
      </c>
    </row>
    <row r="6" spans="2:37" ht="19.5" thickTop="1" x14ac:dyDescent="0.3">
      <c r="B6" s="31" t="s">
        <v>60</v>
      </c>
      <c r="C6" s="35">
        <v>13.856850213955738</v>
      </c>
      <c r="D6" s="31" t="s">
        <v>61</v>
      </c>
      <c r="E6" s="22">
        <v>1</v>
      </c>
      <c r="F6" s="38">
        <f>C10</f>
        <v>125.8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2.5192766627049212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127.7795500305651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0.9426886185184109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0.24996276831846628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129.7591000611302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1.1987478121803206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131.73865009169532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0.95902681468901396</v>
      </c>
      <c r="V9" s="35" t="s">
        <v>146</v>
      </c>
      <c r="W9" s="35"/>
      <c r="X9" s="35"/>
      <c r="Z9">
        <v>0</v>
      </c>
      <c r="AA9">
        <f>C120</f>
        <v>139.65685021395575</v>
      </c>
      <c r="AI9" t="s">
        <v>119</v>
      </c>
    </row>
    <row r="10" spans="2:37" ht="19.5" x14ac:dyDescent="0.35">
      <c r="B10" s="31" t="s">
        <v>105</v>
      </c>
      <c r="C10" s="35">
        <v>125.8</v>
      </c>
      <c r="D10" s="31" t="s">
        <v>61</v>
      </c>
      <c r="E10" s="22">
        <v>5</v>
      </c>
      <c r="F10" s="40">
        <f t="shared" si="0"/>
        <v>133.71820012226044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139.65685021395575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3.1</v>
      </c>
      <c r="D11" s="31" t="s">
        <v>77</v>
      </c>
      <c r="E11" s="22">
        <v>6</v>
      </c>
      <c r="F11" s="40">
        <f t="shared" si="0"/>
        <v>135.69775015282556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0.82333699434570495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137.67730018339068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0.62738627249287482</v>
      </c>
    </row>
    <row r="13" spans="2:37" ht="20.25" thickBot="1" x14ac:dyDescent="0.4">
      <c r="B13" s="32" t="s">
        <v>81</v>
      </c>
      <c r="C13" s="34">
        <f>C14*C8</f>
        <v>362.67713611210115</v>
      </c>
      <c r="D13" s="32" t="s">
        <v>61</v>
      </c>
      <c r="E13" s="22">
        <v>8</v>
      </c>
      <c r="F13" s="42">
        <f>C5+C6</f>
        <v>139.65685021395575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13.350423337295075</v>
      </c>
      <c r="U13" s="44" t="s">
        <v>48</v>
      </c>
      <c r="AI13" t="s">
        <v>125</v>
      </c>
      <c r="AJ13" t="s">
        <v>126</v>
      </c>
      <c r="AK13" s="26">
        <f>1.963*AK12*AK10</f>
        <v>0.40641455345815941</v>
      </c>
    </row>
    <row r="14" spans="2:37" ht="18.75" x14ac:dyDescent="0.3">
      <c r="B14" s="32" t="s">
        <v>82</v>
      </c>
      <c r="C14" s="34">
        <f>SQRT(C4*43560/C8)</f>
        <v>120.89237870403372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1475.2848290531185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62.219576662704917</v>
      </c>
      <c r="U15" s="46" t="s">
        <v>48</v>
      </c>
      <c r="AI15" t="s">
        <v>119</v>
      </c>
      <c r="AJ15" t="s">
        <v>112</v>
      </c>
      <c r="AK15">
        <f>T16*AK14/43560</f>
        <v>2.5593956504027586</v>
      </c>
    </row>
    <row r="16" spans="2:37" ht="19.5" thickTop="1" x14ac:dyDescent="0.3">
      <c r="B16" s="32" t="s">
        <v>115</v>
      </c>
      <c r="C16" s="33">
        <f>MAX(AG20:AG259)</f>
        <v>0.87410153761331</v>
      </c>
      <c r="D16" s="32" t="str">
        <f>"cfs at elev. "&amp;FIXED(MAX(Y20:Y259),2)&amp;" ft"</f>
        <v>cfs at elev. 137.67 ft</v>
      </c>
      <c r="F16" t="s">
        <v>150</v>
      </c>
      <c r="G16">
        <v>138</v>
      </c>
      <c r="H16">
        <v>168</v>
      </c>
      <c r="S16" s="35" t="s">
        <v>111</v>
      </c>
      <c r="T16" s="35">
        <v>75.569999999999993</v>
      </c>
      <c r="U16" s="35" t="s">
        <v>48</v>
      </c>
      <c r="AI16" t="s">
        <v>129</v>
      </c>
      <c r="AJ16" t="s">
        <v>64</v>
      </c>
      <c r="AK16">
        <f>AK15*43560/48/3600</f>
        <v>0.64518098687236214</v>
      </c>
    </row>
    <row r="17" spans="1:40" ht="18.75" x14ac:dyDescent="0.3">
      <c r="B17" s="32" t="s">
        <v>110</v>
      </c>
      <c r="C17" s="34">
        <f>(F120+60)*(E120+60)/43560</f>
        <v>3.5733801313542695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125.8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362.67713611210115</v>
      </c>
      <c r="F20">
        <f t="shared" ref="F20:F51" si="3">IF($C20&lt;$C$5,0,$C$14+2*$C$7*($C20-$C$5))</f>
        <v>120.89237870403372</v>
      </c>
      <c r="G20">
        <f>IF(C20&lt;$C$5,$C$12,E20*F20)</f>
        <v>43844.901686158519</v>
      </c>
      <c r="H20" s="21">
        <v>0</v>
      </c>
      <c r="I20" s="25">
        <f>C20</f>
        <v>125.8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3.0447848393165642E-2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3.0447848393165642E-2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125.8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3.0447848393165642E-2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125.8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3.0447848393165642E-2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125.93856850213956</v>
      </c>
      <c r="D21">
        <f t="shared" ref="D21:D84" si="5">IF(C21&gt;=$C$10+$C$11/12,PI()*($C$11/24)^2,IF(C21&lt;=$C$10,0,($C$11/12)^2*(1/8)*((PI()+2*ASIN((C21-$C$10-$C$11/24)/($C$11/24)))-SIN(PI()+2*ASIN((C21-$C$10-$C$11/24)/($C$11/24))))))</f>
        <v>2.8633870640536744E-2</v>
      </c>
      <c r="E21">
        <f t="shared" si="2"/>
        <v>363.78568412921766</v>
      </c>
      <c r="F21">
        <f t="shared" si="3"/>
        <v>122.00092672115022</v>
      </c>
      <c r="G21">
        <f t="shared" ref="G21:G84" si="6">IF(C21&lt;$C$5,$C$12,E21*F21)</f>
        <v>44382.190591652186</v>
      </c>
      <c r="H21">
        <f>IF(C21&lt;$C$5,$C$12*(C21-$C$10),H20+(1/3)*(C21-MAX(C20,$C$5))*(G21+IF(C20&lt;$C$5,$C$13*$C$14,G20)+SQRT(G21*IF(C20&lt;$C$5,$C$13*$C$14,G20))))</f>
        <v>6112.7102291285737</v>
      </c>
      <c r="I21">
        <f>C21</f>
        <v>125.93856850213956</v>
      </c>
      <c r="J21">
        <f t="shared" ref="J21:J84" si="7">$C$15*IF(C21&lt;=$C$10,0,IF(C21&gt;=$C$10+$C$11/12,0.6*D21*SQRT(64.4*(C21-$C$10+$C$11/24)),0.6*D21*SQRT(64.4*(C21-$C$10)/2)))</f>
        <v>3.62903791908534E-2</v>
      </c>
      <c r="K21">
        <f t="shared" ref="K21:K84" si="8">IF(C21&lt;$C$5,0,G21*$C$9/12/3600)</f>
        <v>3.0820965688647353E-2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6.7111344879500753E-2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125.8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3.0447848393165642E-2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125.8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3.0447848393165642E-2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126.07713700427911</v>
      </c>
      <c r="D22">
        <f t="shared" si="5"/>
        <v>5.2414419098954716E-2</v>
      </c>
      <c r="E22">
        <f t="shared" si="2"/>
        <v>364.89423214633405</v>
      </c>
      <c r="F22">
        <f t="shared" si="3"/>
        <v>123.10947473826661</v>
      </c>
      <c r="G22">
        <f t="shared" si="6"/>
        <v>44921.937254558303</v>
      </c>
      <c r="H22">
        <f t="shared" ref="H22:H85" si="19">IF(C22&lt;$C$5,$C$12*(C22-$C$10),H21+(1/3)*(C22-MAX(C21,$C$5))*(G22+IF(C21&lt;$C$5,$C$13*$C$14,G21)+SQRT(G22*IF(C21&lt;$C$5,$C$13*$C$14,G21))))</f>
        <v>12300.042174390859</v>
      </c>
      <c r="I22">
        <f t="shared" ref="I22:I85" si="20">C22</f>
        <v>126.07713700427911</v>
      </c>
      <c r="J22">
        <f t="shared" si="7"/>
        <v>0.16086824878213296</v>
      </c>
      <c r="K22">
        <f t="shared" si="8"/>
        <v>3.1195789760109928E-2</v>
      </c>
      <c r="L22">
        <f t="shared" si="9"/>
        <v>0</v>
      </c>
      <c r="M22">
        <f t="shared" si="10"/>
        <v>0.19206403854224288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125.8</v>
      </c>
      <c r="Z22">
        <f t="shared" ref="Z22:Z32" si="22">(V23-V22)*43560/3600</f>
        <v>0</v>
      </c>
      <c r="AA22">
        <f t="shared" si="12"/>
        <v>3.0447848393165642E-2</v>
      </c>
      <c r="AB22">
        <f t="shared" si="13"/>
        <v>0</v>
      </c>
      <c r="AC22">
        <f t="shared" si="14"/>
        <v>0</v>
      </c>
      <c r="AD22">
        <f t="shared" si="15"/>
        <v>125.8</v>
      </c>
      <c r="AE22">
        <f t="shared" si="16"/>
        <v>3.0447848393165642E-2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126.21570550641867</v>
      </c>
      <c r="D23">
        <f t="shared" si="5"/>
        <v>5.2414419098954716E-2</v>
      </c>
      <c r="E23">
        <f t="shared" si="2"/>
        <v>366.00278016345055</v>
      </c>
      <c r="F23">
        <f t="shared" si="3"/>
        <v>124.21802275538312</v>
      </c>
      <c r="G23">
        <f t="shared" si="6"/>
        <v>45464.141674876984</v>
      </c>
      <c r="H23">
        <f t="shared" si="19"/>
        <v>18562.336401347784</v>
      </c>
      <c r="I23">
        <f t="shared" si="20"/>
        <v>126.21570550641867</v>
      </c>
      <c r="J23">
        <f t="shared" si="7"/>
        <v>0.18629117219480393</v>
      </c>
      <c r="K23">
        <f t="shared" si="8"/>
        <v>3.157232060755346E-2</v>
      </c>
      <c r="L23">
        <f t="shared" si="9"/>
        <v>0</v>
      </c>
      <c r="M23">
        <f t="shared" si="10"/>
        <v>0.21786349280235739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125.8</v>
      </c>
      <c r="Z23">
        <f t="shared" si="22"/>
        <v>0</v>
      </c>
      <c r="AA23">
        <f t="shared" si="12"/>
        <v>3.0447848393165642E-2</v>
      </c>
      <c r="AB23">
        <f t="shared" si="13"/>
        <v>0</v>
      </c>
      <c r="AC23">
        <f t="shared" si="14"/>
        <v>0</v>
      </c>
      <c r="AD23">
        <f t="shared" si="15"/>
        <v>125.8</v>
      </c>
      <c r="AE23">
        <f t="shared" si="16"/>
        <v>3.0447848393165642E-2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126.35427400855822</v>
      </c>
      <c r="D24">
        <f t="shared" si="5"/>
        <v>5.2414419098954716E-2</v>
      </c>
      <c r="E24">
        <f t="shared" si="2"/>
        <v>367.11132818056694</v>
      </c>
      <c r="F24">
        <f t="shared" si="3"/>
        <v>125.32657077249951</v>
      </c>
      <c r="G24">
        <f t="shared" si="6"/>
        <v>46008.803852608115</v>
      </c>
      <c r="H24">
        <f t="shared" si="19"/>
        <v>24899.933475617992</v>
      </c>
      <c r="I24">
        <f t="shared" si="20"/>
        <v>126.35427400855822</v>
      </c>
      <c r="J24">
        <f t="shared" si="7"/>
        <v>0.20863894221644494</v>
      </c>
      <c r="K24">
        <f t="shared" si="8"/>
        <v>3.1950558230977859E-2</v>
      </c>
      <c r="L24">
        <f t="shared" si="9"/>
        <v>0</v>
      </c>
      <c r="M24">
        <f t="shared" si="10"/>
        <v>0.2405895004474228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125.8</v>
      </c>
      <c r="Z24">
        <f t="shared" si="22"/>
        <v>2.1195245919999862E-3</v>
      </c>
      <c r="AA24">
        <f t="shared" si="12"/>
        <v>3.0447848393165642E-2</v>
      </c>
      <c r="AB24">
        <f t="shared" si="13"/>
        <v>0</v>
      </c>
      <c r="AC24">
        <f t="shared" si="14"/>
        <v>0</v>
      </c>
      <c r="AD24">
        <f t="shared" si="15"/>
        <v>125.8</v>
      </c>
      <c r="AE24">
        <f t="shared" si="16"/>
        <v>3.0447848393165642E-2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126.49284251069778</v>
      </c>
      <c r="D25">
        <f t="shared" si="5"/>
        <v>5.2414419098954716E-2</v>
      </c>
      <c r="E25">
        <f t="shared" si="2"/>
        <v>368.21987619768345</v>
      </c>
      <c r="F25">
        <f t="shared" si="3"/>
        <v>126.43511878961601</v>
      </c>
      <c r="G25">
        <f t="shared" si="6"/>
        <v>46555.92378775181</v>
      </c>
      <c r="H25">
        <f t="shared" si="19"/>
        <v>31313.173962880835</v>
      </c>
      <c r="I25">
        <f t="shared" si="20"/>
        <v>126.49284251069778</v>
      </c>
      <c r="J25">
        <f t="shared" si="7"/>
        <v>0.22881436926181212</v>
      </c>
      <c r="K25">
        <f t="shared" si="8"/>
        <v>3.2330502630383201E-2</v>
      </c>
      <c r="L25">
        <f t="shared" si="9"/>
        <v>0</v>
      </c>
      <c r="M25">
        <f t="shared" si="10"/>
        <v>0.26114487189219532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1.7516732165289141E-4</v>
      </c>
      <c r="Y25">
        <f t="shared" si="21"/>
        <v>125.8</v>
      </c>
      <c r="Z25">
        <f t="shared" si="22"/>
        <v>4.465849478377204E-2</v>
      </c>
      <c r="AA25">
        <f t="shared" si="12"/>
        <v>3.0447848393165642E-2</v>
      </c>
      <c r="AB25">
        <f t="shared" si="13"/>
        <v>0</v>
      </c>
      <c r="AC25">
        <f t="shared" si="14"/>
        <v>25.579163503091518</v>
      </c>
      <c r="AD25">
        <f t="shared" si="15"/>
        <v>125.80057985185617</v>
      </c>
      <c r="AE25">
        <f t="shared" si="16"/>
        <v>3.0601269958407007E-2</v>
      </c>
      <c r="AF25">
        <f t="shared" si="17"/>
        <v>50.606009371314123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126.63141101283735</v>
      </c>
      <c r="D26">
        <f t="shared" si="5"/>
        <v>5.2414419098954716E-2</v>
      </c>
      <c r="E26">
        <f t="shared" si="2"/>
        <v>369.32842421479995</v>
      </c>
      <c r="F26">
        <f t="shared" si="3"/>
        <v>127.54366680673252</v>
      </c>
      <c r="G26">
        <f t="shared" si="6"/>
        <v>47105.501480308005</v>
      </c>
      <c r="H26">
        <f t="shared" si="19"/>
        <v>37802.398428869805</v>
      </c>
      <c r="I26">
        <f t="shared" si="20"/>
        <v>126.63141101283735</v>
      </c>
      <c r="J26">
        <f t="shared" si="7"/>
        <v>0.24734959662826372</v>
      </c>
      <c r="K26">
        <f t="shared" si="8"/>
        <v>3.2712153805769445E-2</v>
      </c>
      <c r="L26">
        <f t="shared" si="9"/>
        <v>0</v>
      </c>
      <c r="M26">
        <f t="shared" si="10"/>
        <v>0.28006175043403314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3.8659520145266132E-3</v>
      </c>
      <c r="Y26">
        <f t="shared" si="21"/>
        <v>125.80114718327141</v>
      </c>
      <c r="Z26">
        <f t="shared" si="22"/>
        <v>0.11177251488900675</v>
      </c>
      <c r="AA26">
        <f t="shared" si="12"/>
        <v>3.0751378771218613E-2</v>
      </c>
      <c r="AB26">
        <f t="shared" si="13"/>
        <v>50.606009371396858</v>
      </c>
      <c r="AC26">
        <f t="shared" si="14"/>
        <v>196.44405438341551</v>
      </c>
      <c r="AD26">
        <f t="shared" si="15"/>
        <v>125.80445317336333</v>
      </c>
      <c r="AE26">
        <f t="shared" si="16"/>
        <v>3.1626102494484228E-2</v>
      </c>
      <c r="AF26">
        <f t="shared" si="17"/>
        <v>339.13309399167792</v>
      </c>
      <c r="AG26">
        <f t="shared" si="18"/>
        <v>3.0044140824350593E-4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126.7699795149769</v>
      </c>
      <c r="D27">
        <f t="shared" si="5"/>
        <v>5.2414419098954716E-2</v>
      </c>
      <c r="E27">
        <f t="shared" si="2"/>
        <v>370.43697223191634</v>
      </c>
      <c r="F27">
        <f t="shared" si="3"/>
        <v>128.65221482384891</v>
      </c>
      <c r="G27">
        <f t="shared" si="6"/>
        <v>47657.536930276656</v>
      </c>
      <c r="H27">
        <f t="shared" si="19"/>
        <v>44367.947439372474</v>
      </c>
      <c r="I27">
        <f t="shared" si="20"/>
        <v>126.7699795149769</v>
      </c>
      <c r="J27">
        <f t="shared" si="7"/>
        <v>0.264589550669802</v>
      </c>
      <c r="K27">
        <f t="shared" si="8"/>
        <v>3.3095511757136563E-2</v>
      </c>
      <c r="L27">
        <f t="shared" si="9"/>
        <v>0</v>
      </c>
      <c r="M27">
        <f t="shared" si="10"/>
        <v>0.29768506242693854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1.3103349939237915E-2</v>
      </c>
      <c r="Y27">
        <f t="shared" si="21"/>
        <v>125.80768777892276</v>
      </c>
      <c r="Z27">
        <f t="shared" si="22"/>
        <v>0.19405402276933895</v>
      </c>
      <c r="AA27">
        <f t="shared" si="12"/>
        <v>3.248193876125216E-2</v>
      </c>
      <c r="AB27">
        <f t="shared" si="13"/>
        <v>339.13309399196544</v>
      </c>
      <c r="AC27">
        <f t="shared" si="14"/>
        <v>629.96284520652171</v>
      </c>
      <c r="AD27">
        <f t="shared" si="15"/>
        <v>125.81428057352495</v>
      </c>
      <c r="AE27">
        <f t="shared" si="16"/>
        <v>3.4226309942297251E-2</v>
      </c>
      <c r="AF27">
        <f t="shared" si="17"/>
        <v>914.51286016931556</v>
      </c>
      <c r="AG27">
        <f t="shared" si="18"/>
        <v>2.0133898247766723E-3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126.90854801711646</v>
      </c>
      <c r="D28">
        <f t="shared" si="5"/>
        <v>5.2414419098954716E-2</v>
      </c>
      <c r="E28">
        <f t="shared" si="2"/>
        <v>371.54552024903285</v>
      </c>
      <c r="F28">
        <f t="shared" si="3"/>
        <v>129.76076284096541</v>
      </c>
      <c r="G28">
        <f t="shared" si="6"/>
        <v>48212.030137657865</v>
      </c>
      <c r="H28">
        <f t="shared" si="19"/>
        <v>51010.161560230692</v>
      </c>
      <c r="I28">
        <f t="shared" si="20"/>
        <v>126.90854801711646</v>
      </c>
      <c r="J28">
        <f t="shared" si="7"/>
        <v>0.28077292906391738</v>
      </c>
      <c r="K28">
        <f t="shared" si="8"/>
        <v>3.3480576484484631E-2</v>
      </c>
      <c r="L28">
        <f t="shared" si="9"/>
        <v>0</v>
      </c>
      <c r="M28">
        <f t="shared" si="10"/>
        <v>0.31425350554840203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2.9140872482158492E-2</v>
      </c>
      <c r="Y28">
        <f t="shared" si="21"/>
        <v>125.82073101332648</v>
      </c>
      <c r="Z28">
        <f t="shared" si="22"/>
        <v>0.29691973100943075</v>
      </c>
      <c r="AA28">
        <f t="shared" si="12"/>
        <v>3.5933015819512908E-2</v>
      </c>
      <c r="AB28">
        <f t="shared" si="13"/>
        <v>914.51286016903748</v>
      </c>
      <c r="AC28">
        <f t="shared" si="14"/>
        <v>1384.2889475108896</v>
      </c>
      <c r="AD28">
        <f t="shared" si="15"/>
        <v>125.83138032702267</v>
      </c>
      <c r="AE28">
        <f t="shared" si="16"/>
        <v>3.8750691332011103E-2</v>
      </c>
      <c r="AF28">
        <f t="shared" si="17"/>
        <v>1843.9214030077483</v>
      </c>
      <c r="AG28">
        <f t="shared" si="18"/>
        <v>5.4293459409047659E-3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127.04711651925601</v>
      </c>
      <c r="D29">
        <f t="shared" si="5"/>
        <v>5.2414419098954716E-2</v>
      </c>
      <c r="E29">
        <f t="shared" si="2"/>
        <v>372.65406826614924</v>
      </c>
      <c r="F29">
        <f t="shared" si="3"/>
        <v>130.8693108580818</v>
      </c>
      <c r="G29">
        <f t="shared" si="6"/>
        <v>48768.981102451522</v>
      </c>
      <c r="H29">
        <f t="shared" si="19"/>
        <v>57729.381357334045</v>
      </c>
      <c r="I29">
        <f t="shared" si="20"/>
        <v>127.04711651925601</v>
      </c>
      <c r="J29">
        <f t="shared" si="7"/>
        <v>0.29607304008743274</v>
      </c>
      <c r="K29">
        <f t="shared" si="8"/>
        <v>3.3867347987813552E-2</v>
      </c>
      <c r="L29">
        <f t="shared" si="9"/>
        <v>0</v>
      </c>
      <c r="M29">
        <f t="shared" si="10"/>
        <v>0.32994038807524628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5.3679693226739544E-2</v>
      </c>
      <c r="Y29">
        <f t="shared" si="21"/>
        <v>125.84179969560152</v>
      </c>
      <c r="Z29">
        <f t="shared" si="22"/>
        <v>0.42896131380904173</v>
      </c>
      <c r="AA29">
        <f t="shared" si="12"/>
        <v>4.1507526235918808E-2</v>
      </c>
      <c r="AB29">
        <f t="shared" si="13"/>
        <v>1843.9214030080545</v>
      </c>
      <c r="AC29">
        <f t="shared" si="14"/>
        <v>2541.3382206396759</v>
      </c>
      <c r="AD29">
        <f t="shared" si="15"/>
        <v>125.85760937742246</v>
      </c>
      <c r="AE29">
        <f t="shared" si="16"/>
        <v>4.5690570758607774E-2</v>
      </c>
      <c r="AF29">
        <f t="shared" si="17"/>
        <v>3223.6960779896167</v>
      </c>
      <c r="AG29">
        <f t="shared" si="18"/>
        <v>1.0947125645580017E-2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127.18568502139557</v>
      </c>
      <c r="D30">
        <f t="shared" si="5"/>
        <v>5.2414419098954716E-2</v>
      </c>
      <c r="E30">
        <f t="shared" si="2"/>
        <v>373.76261628326574</v>
      </c>
      <c r="F30">
        <f t="shared" si="3"/>
        <v>131.97785887519831</v>
      </c>
      <c r="G30">
        <f t="shared" si="6"/>
        <v>49328.389824657745</v>
      </c>
      <c r="H30">
        <f t="shared" si="19"/>
        <v>64525.947396623604</v>
      </c>
      <c r="I30">
        <f t="shared" si="20"/>
        <v>127.18568502139557</v>
      </c>
      <c r="J30">
        <f t="shared" si="7"/>
        <v>0.31062043145630069</v>
      </c>
      <c r="K30">
        <f t="shared" si="8"/>
        <v>3.4255826267123431E-2</v>
      </c>
      <c r="L30">
        <f t="shared" si="9"/>
        <v>0</v>
      </c>
      <c r="M30">
        <f t="shared" si="10"/>
        <v>0.34487625772342412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8.9131041475420683E-2</v>
      </c>
      <c r="Y30">
        <f t="shared" si="21"/>
        <v>125.87307768896872</v>
      </c>
      <c r="Z30">
        <f t="shared" si="22"/>
        <v>0.60491777401616198</v>
      </c>
      <c r="AA30">
        <f t="shared" si="12"/>
        <v>4.9783292966534623E-2</v>
      </c>
      <c r="AB30">
        <f t="shared" si="13"/>
        <v>3223.696077989523</v>
      </c>
      <c r="AC30">
        <f t="shared" si="14"/>
        <v>4222.9381438788523</v>
      </c>
      <c r="AD30">
        <f t="shared" si="15"/>
        <v>125.89572942136809</v>
      </c>
      <c r="AE30">
        <f t="shared" si="16"/>
        <v>5.5776658691143267E-2</v>
      </c>
      <c r="AF30">
        <f t="shared" si="17"/>
        <v>5200.6040931595908</v>
      </c>
      <c r="AG30">
        <f t="shared" si="18"/>
        <v>1.9138671502670696E-2</v>
      </c>
    </row>
    <row r="31" spans="1:40" x14ac:dyDescent="0.25">
      <c r="A31">
        <v>12</v>
      </c>
      <c r="B31">
        <v>0.11</v>
      </c>
      <c r="C31">
        <f t="shared" si="4"/>
        <v>127.32425352353513</v>
      </c>
      <c r="D31">
        <f t="shared" si="5"/>
        <v>5.2414419098954716E-2</v>
      </c>
      <c r="E31">
        <f t="shared" si="2"/>
        <v>374.87116430038225</v>
      </c>
      <c r="F31">
        <f t="shared" si="3"/>
        <v>133.08640689231481</v>
      </c>
      <c r="G31">
        <f t="shared" si="6"/>
        <v>49890.256304276467</v>
      </c>
      <c r="H31">
        <f t="shared" si="19"/>
        <v>71400.200244085456</v>
      </c>
      <c r="I31">
        <f t="shared" si="20"/>
        <v>127.32425352353513</v>
      </c>
      <c r="J31">
        <f t="shared" si="7"/>
        <v>0.32451634752286712</v>
      </c>
      <c r="K31">
        <f t="shared" si="8"/>
        <v>3.4646011322414211E-2</v>
      </c>
      <c r="L31">
        <f t="shared" si="9"/>
        <v>0</v>
      </c>
      <c r="M31">
        <f t="shared" si="10"/>
        <v>0.35916235884528136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0.13912424593956629</v>
      </c>
      <c r="Y31">
        <f t="shared" si="21"/>
        <v>125.91789204663685</v>
      </c>
      <c r="Z31">
        <f t="shared" si="22"/>
        <v>0.85309564461031384</v>
      </c>
      <c r="AA31">
        <f t="shared" si="12"/>
        <v>6.1640612772503364E-2</v>
      </c>
      <c r="AB31">
        <f t="shared" si="13"/>
        <v>5200.604093159548</v>
      </c>
      <c r="AC31">
        <f t="shared" si="14"/>
        <v>6625.2231504676074</v>
      </c>
      <c r="AD31">
        <f t="shared" si="15"/>
        <v>125.95004649434451</v>
      </c>
      <c r="AE31">
        <f t="shared" si="16"/>
        <v>7.7461503982783037E-2</v>
      </c>
      <c r="AF31">
        <f t="shared" si="17"/>
        <v>7992.8869994186589</v>
      </c>
      <c r="AG31">
        <f t="shared" si="18"/>
        <v>3.0875321663852179E-2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127.46282202567468</v>
      </c>
      <c r="D32">
        <f t="shared" si="5"/>
        <v>5.2414419098954716E-2</v>
      </c>
      <c r="E32">
        <f t="shared" si="2"/>
        <v>375.97971231749864</v>
      </c>
      <c r="F32">
        <f t="shared" si="3"/>
        <v>134.1949549094312</v>
      </c>
      <c r="G32">
        <f t="shared" si="6"/>
        <v>50454.580541307645</v>
      </c>
      <c r="H32">
        <f t="shared" si="19"/>
        <v>78352.480465751156</v>
      </c>
      <c r="I32">
        <f t="shared" si="20"/>
        <v>127.46282202567468</v>
      </c>
      <c r="J32">
        <f t="shared" si="7"/>
        <v>0.33784118633030114</v>
      </c>
      <c r="K32">
        <f t="shared" si="8"/>
        <v>3.5037903153685858E-2</v>
      </c>
      <c r="L32">
        <f t="shared" si="9"/>
        <v>0</v>
      </c>
      <c r="M32">
        <f t="shared" si="10"/>
        <v>0.37287908948398701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0.20962801822141042</v>
      </c>
      <c r="Y32">
        <f t="shared" si="21"/>
        <v>125.98067603429098</v>
      </c>
      <c r="Z32">
        <f t="shared" si="22"/>
        <v>1.2384447401063361</v>
      </c>
      <c r="AA32">
        <f t="shared" si="12"/>
        <v>0.10508137042334123</v>
      </c>
      <c r="AB32">
        <f t="shared" si="13"/>
        <v>7992.8869994184051</v>
      </c>
      <c r="AC32">
        <f t="shared" si="14"/>
        <v>10032.941064847795</v>
      </c>
      <c r="AD32">
        <f t="shared" si="15"/>
        <v>126.02636410123665</v>
      </c>
      <c r="AE32">
        <f t="shared" si="16"/>
        <v>0.14628010566951</v>
      </c>
      <c r="AF32">
        <f t="shared" si="17"/>
        <v>11924.679683390979</v>
      </c>
      <c r="AG32">
        <f t="shared" si="18"/>
        <v>7.4146504992713982E-2</v>
      </c>
    </row>
    <row r="33" spans="1:33" x14ac:dyDescent="0.25">
      <c r="A33">
        <v>14</v>
      </c>
      <c r="B33">
        <v>0.13</v>
      </c>
      <c r="C33">
        <f t="shared" si="4"/>
        <v>127.60139052781425</v>
      </c>
      <c r="D33">
        <f t="shared" si="5"/>
        <v>5.2414419098954716E-2</v>
      </c>
      <c r="E33">
        <f t="shared" si="2"/>
        <v>377.08826033461514</v>
      </c>
      <c r="F33">
        <f t="shared" si="3"/>
        <v>135.30350292654771</v>
      </c>
      <c r="G33">
        <f t="shared" si="6"/>
        <v>51021.362535751381</v>
      </c>
      <c r="H33">
        <f t="shared" si="19"/>
        <v>85383.128627698417</v>
      </c>
      <c r="I33">
        <f t="shared" si="20"/>
        <v>127.60139052781425</v>
      </c>
      <c r="J33">
        <f t="shared" si="7"/>
        <v>0.35066005554175839</v>
      </c>
      <c r="K33">
        <f t="shared" si="8"/>
        <v>3.5431501760938462E-2</v>
      </c>
      <c r="L33">
        <f t="shared" si="9"/>
        <v>0</v>
      </c>
      <c r="M33">
        <f t="shared" si="10"/>
        <v>0.38609155730269684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0.31197882318887621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126.06873056696536</v>
      </c>
      <c r="Z33">
        <f>(V34-V33)*43560/3600</f>
        <v>1.9691240559427687</v>
      </c>
      <c r="AA33">
        <f t="shared" si="12"/>
        <v>0.18448362185128026</v>
      </c>
      <c r="AB33">
        <f t="shared" si="13"/>
        <v>11924.679683390972</v>
      </c>
      <c r="AC33">
        <f t="shared" si="14"/>
        <v>15137.032464755652</v>
      </c>
      <c r="AD33">
        <f t="shared" si="15"/>
        <v>126.13991231966243</v>
      </c>
      <c r="AE33">
        <f t="shared" si="16"/>
        <v>0.20375189583224251</v>
      </c>
      <c r="AF33">
        <f t="shared" si="17"/>
        <v>18280.019459788866</v>
      </c>
      <c r="AG33">
        <f t="shared" si="18"/>
        <v>0.1533105712780114</v>
      </c>
    </row>
    <row r="34" spans="1:33" x14ac:dyDescent="0.25">
      <c r="A34">
        <v>15</v>
      </c>
      <c r="B34">
        <v>0.14000000000000001</v>
      </c>
      <c r="C34">
        <f t="shared" si="4"/>
        <v>127.73995902995381</v>
      </c>
      <c r="D34">
        <f t="shared" si="5"/>
        <v>5.2414419098954716E-2</v>
      </c>
      <c r="E34">
        <f t="shared" si="2"/>
        <v>378.19680835173165</v>
      </c>
      <c r="F34">
        <f t="shared" si="3"/>
        <v>136.41205094366421</v>
      </c>
      <c r="G34">
        <f t="shared" si="6"/>
        <v>51590.602287607631</v>
      </c>
      <c r="H34">
        <f t="shared" si="19"/>
        <v>92492.485296045357</v>
      </c>
      <c r="I34">
        <f t="shared" si="20"/>
        <v>127.73995902995381</v>
      </c>
      <c r="J34">
        <f t="shared" si="7"/>
        <v>0.36302655815247586</v>
      </c>
      <c r="K34">
        <f t="shared" si="8"/>
        <v>3.5826807144171961E-2</v>
      </c>
      <c r="L34">
        <f t="shared" si="9"/>
        <v>0</v>
      </c>
      <c r="M34">
        <f t="shared" si="10"/>
        <v>0.39885336529664783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0.47471634847340255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126.20945855692977</v>
      </c>
      <c r="Z34">
        <f t="shared" ref="Z34:Z57" si="25">(V35-V34)*43560/3600</f>
        <v>6.8569693185153726</v>
      </c>
      <c r="AA34">
        <f t="shared" si="12"/>
        <v>0.21670040100937743</v>
      </c>
      <c r="AB34">
        <f t="shared" si="13"/>
        <v>18280.019459789073</v>
      </c>
      <c r="AC34">
        <f t="shared" si="14"/>
        <v>30232.503511299867</v>
      </c>
      <c r="AD34">
        <f t="shared" si="15"/>
        <v>126.46949286614922</v>
      </c>
      <c r="AE34">
        <f t="shared" si="16"/>
        <v>0.25768116542652497</v>
      </c>
      <c r="AF34">
        <f t="shared" si="17"/>
        <v>42037.45681090893</v>
      </c>
      <c r="AG34">
        <f t="shared" si="18"/>
        <v>0.18514505517710605</v>
      </c>
    </row>
    <row r="35" spans="1:33" x14ac:dyDescent="0.25">
      <c r="A35">
        <v>16</v>
      </c>
      <c r="B35">
        <v>0.15</v>
      </c>
      <c r="C35">
        <f t="shared" si="4"/>
        <v>127.87852753209336</v>
      </c>
      <c r="D35">
        <f t="shared" si="5"/>
        <v>5.2414419098954716E-2</v>
      </c>
      <c r="E35">
        <f t="shared" si="2"/>
        <v>379.30535636884804</v>
      </c>
      <c r="F35">
        <f t="shared" si="3"/>
        <v>137.5205989607806</v>
      </c>
      <c r="G35">
        <f t="shared" si="6"/>
        <v>52162.299796876323</v>
      </c>
      <c r="H35">
        <f t="shared" si="19"/>
        <v>99680.891036951216</v>
      </c>
      <c r="I35">
        <f t="shared" si="20"/>
        <v>127.87852753209336</v>
      </c>
      <c r="J35">
        <f t="shared" si="7"/>
        <v>0.37498545211183321</v>
      </c>
      <c r="K35">
        <f t="shared" si="8"/>
        <v>3.6223819303386334E-2</v>
      </c>
      <c r="L35">
        <f t="shared" si="9"/>
        <v>0</v>
      </c>
      <c r="M35">
        <f t="shared" si="10"/>
        <v>0.41120927141521957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1.041408027689549</v>
      </c>
      <c r="Y35">
        <f t="shared" si="24"/>
        <v>126.72079359082647</v>
      </c>
      <c r="Z35">
        <f t="shared" si="25"/>
        <v>3.7018880567452248</v>
      </c>
      <c r="AA35">
        <f t="shared" si="12"/>
        <v>0.29142953628948121</v>
      </c>
      <c r="AB35">
        <f t="shared" si="13"/>
        <v>42037.456810908858</v>
      </c>
      <c r="AC35">
        <f t="shared" si="14"/>
        <v>48176.282147729195</v>
      </c>
      <c r="AD35">
        <f t="shared" si="15"/>
        <v>126.84942820882823</v>
      </c>
      <c r="AE35">
        <f t="shared" si="16"/>
        <v>0.30718463227741283</v>
      </c>
      <c r="AF35">
        <f t="shared" si="17"/>
        <v>54258.389138992978</v>
      </c>
      <c r="AG35">
        <f t="shared" si="18"/>
        <v>0.25847010029867873</v>
      </c>
    </row>
    <row r="36" spans="1:33" x14ac:dyDescent="0.25">
      <c r="A36">
        <v>17</v>
      </c>
      <c r="B36">
        <v>0.16</v>
      </c>
      <c r="C36">
        <f t="shared" si="4"/>
        <v>128.01709603423291</v>
      </c>
      <c r="D36">
        <f t="shared" si="5"/>
        <v>5.2414419098954716E-2</v>
      </c>
      <c r="E36">
        <f t="shared" si="2"/>
        <v>380.41390438596443</v>
      </c>
      <c r="F36">
        <f t="shared" si="3"/>
        <v>138.62914697789699</v>
      </c>
      <c r="G36">
        <f t="shared" si="6"/>
        <v>52736.455063557514</v>
      </c>
      <c r="H36">
        <f t="shared" si="19"/>
        <v>106948.6864166165</v>
      </c>
      <c r="I36">
        <f t="shared" si="20"/>
        <v>128.01709603423291</v>
      </c>
      <c r="J36">
        <f t="shared" si="7"/>
        <v>0.3865745680551152</v>
      </c>
      <c r="K36">
        <f t="shared" si="8"/>
        <v>3.6622538238581609E-2</v>
      </c>
      <c r="L36">
        <f t="shared" si="9"/>
        <v>0</v>
      </c>
      <c r="M36">
        <f t="shared" si="10"/>
        <v>0.42319710629369678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1.3473491894040304</v>
      </c>
      <c r="Y36">
        <f t="shared" si="24"/>
        <v>126.97553526322373</v>
      </c>
      <c r="Z36">
        <f t="shared" si="25"/>
        <v>1.5363637539807267</v>
      </c>
      <c r="AA36">
        <f t="shared" si="12"/>
        <v>0.32183691046551199</v>
      </c>
      <c r="AB36">
        <f t="shared" si="13"/>
        <v>54258.389138992745</v>
      </c>
      <c r="AC36">
        <f t="shared" si="14"/>
        <v>56444.537457320133</v>
      </c>
      <c r="AD36">
        <f t="shared" si="15"/>
        <v>127.02061955977497</v>
      </c>
      <c r="AE36">
        <f t="shared" si="16"/>
        <v>0.32694075479438006</v>
      </c>
      <c r="AF36">
        <f t="shared" si="17"/>
        <v>58612.31193606359</v>
      </c>
      <c r="AG36">
        <f t="shared" si="18"/>
        <v>0.28816935961469781</v>
      </c>
    </row>
    <row r="37" spans="1:33" x14ac:dyDescent="0.25">
      <c r="A37">
        <v>18</v>
      </c>
      <c r="B37">
        <v>0.17</v>
      </c>
      <c r="C37">
        <f t="shared" si="4"/>
        <v>128.15566453637248</v>
      </c>
      <c r="D37">
        <f t="shared" si="5"/>
        <v>5.2414419098954716E-2</v>
      </c>
      <c r="E37">
        <f t="shared" si="2"/>
        <v>381.52245240308105</v>
      </c>
      <c r="F37">
        <f t="shared" si="3"/>
        <v>139.73769499501361</v>
      </c>
      <c r="G37">
        <f t="shared" si="6"/>
        <v>53313.068087651336</v>
      </c>
      <c r="H37">
        <f t="shared" si="19"/>
        <v>114296.21200128106</v>
      </c>
      <c r="I37">
        <f t="shared" si="20"/>
        <v>128.15566453637248</v>
      </c>
      <c r="J37">
        <f t="shared" si="7"/>
        <v>0.39782622341731527</v>
      </c>
      <c r="K37">
        <f t="shared" si="8"/>
        <v>3.7022963949757869E-2</v>
      </c>
      <c r="L37">
        <f t="shared" si="9"/>
        <v>0</v>
      </c>
      <c r="M37">
        <f t="shared" si="10"/>
        <v>0.43484918736707312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1.4743214004768177</v>
      </c>
      <c r="Y37">
        <f t="shared" si="24"/>
        <v>127.06511772266968</v>
      </c>
      <c r="Z37">
        <f t="shared" si="25"/>
        <v>1.0312808655538848</v>
      </c>
      <c r="AA37">
        <f t="shared" si="12"/>
        <v>0.33188068203488075</v>
      </c>
      <c r="AB37">
        <f t="shared" si="13"/>
        <v>58612.311936063285</v>
      </c>
      <c r="AC37">
        <f t="shared" si="14"/>
        <v>59871.232266397492</v>
      </c>
      <c r="AD37">
        <f t="shared" si="15"/>
        <v>127.09078461143072</v>
      </c>
      <c r="AE37">
        <f t="shared" si="16"/>
        <v>0.33464723647466982</v>
      </c>
      <c r="AF37">
        <f t="shared" si="17"/>
        <v>61120.193000748455</v>
      </c>
      <c r="AG37">
        <f t="shared" si="18"/>
        <v>0.29796286748056994</v>
      </c>
    </row>
    <row r="38" spans="1:33" x14ac:dyDescent="0.25">
      <c r="A38">
        <v>19</v>
      </c>
      <c r="B38">
        <v>0.18</v>
      </c>
      <c r="C38">
        <f t="shared" si="4"/>
        <v>128.29423303851203</v>
      </c>
      <c r="D38">
        <f t="shared" si="5"/>
        <v>5.2414419098954716E-2</v>
      </c>
      <c r="E38">
        <f t="shared" si="2"/>
        <v>382.63100042019744</v>
      </c>
      <c r="F38">
        <f t="shared" si="3"/>
        <v>140.84624301213</v>
      </c>
      <c r="G38">
        <f t="shared" si="6"/>
        <v>53892.138869157548</v>
      </c>
      <c r="H38">
        <f t="shared" si="19"/>
        <v>121723.80835721752</v>
      </c>
      <c r="I38">
        <f t="shared" si="20"/>
        <v>128.29423303851203</v>
      </c>
      <c r="J38">
        <f t="shared" si="7"/>
        <v>0.40876828571938723</v>
      </c>
      <c r="K38">
        <f t="shared" si="8"/>
        <v>3.7425096436914961E-2</v>
      </c>
      <c r="L38">
        <f t="shared" si="9"/>
        <v>0</v>
      </c>
      <c r="M38">
        <f t="shared" si="10"/>
        <v>0.44619338215630217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1.5595512240763123</v>
      </c>
      <c r="Y38">
        <f t="shared" si="24"/>
        <v>127.11624844378218</v>
      </c>
      <c r="Z38">
        <f t="shared" si="25"/>
        <v>0.76700573028407892</v>
      </c>
      <c r="AA38">
        <f t="shared" si="12"/>
        <v>0.33739190409301101</v>
      </c>
      <c r="AB38">
        <f t="shared" si="13"/>
        <v>61120.193000748499</v>
      </c>
      <c r="AC38">
        <f t="shared" si="14"/>
        <v>61893.497887892423</v>
      </c>
      <c r="AD38">
        <f t="shared" si="15"/>
        <v>127.13201459676139</v>
      </c>
      <c r="AE38">
        <f t="shared" si="16"/>
        <v>0.33909128888908502</v>
      </c>
      <c r="AF38">
        <f t="shared" si="17"/>
        <v>62660.684989770474</v>
      </c>
      <c r="AG38">
        <f t="shared" si="18"/>
        <v>0.30333074401463839</v>
      </c>
    </row>
    <row r="39" spans="1:33" x14ac:dyDescent="0.25">
      <c r="A39">
        <v>20</v>
      </c>
      <c r="B39">
        <v>0.19</v>
      </c>
      <c r="C39">
        <f t="shared" si="4"/>
        <v>128.43280154065158</v>
      </c>
      <c r="D39">
        <f t="shared" si="5"/>
        <v>5.2414419098954716E-2</v>
      </c>
      <c r="E39">
        <f t="shared" si="2"/>
        <v>383.73954843731383</v>
      </c>
      <c r="F39">
        <f t="shared" si="3"/>
        <v>141.95479102924639</v>
      </c>
      <c r="G39">
        <f t="shared" si="6"/>
        <v>54473.66740807626</v>
      </c>
      <c r="H39">
        <f t="shared" si="19"/>
        <v>129231.81605073913</v>
      </c>
      <c r="I39">
        <f t="shared" si="20"/>
        <v>128.43280154065158</v>
      </c>
      <c r="J39">
        <f t="shared" si="7"/>
        <v>0.41942498588120564</v>
      </c>
      <c r="K39">
        <f t="shared" si="8"/>
        <v>3.7828935700052954E-2</v>
      </c>
      <c r="L39">
        <f t="shared" si="9"/>
        <v>0</v>
      </c>
      <c r="M39">
        <f t="shared" si="10"/>
        <v>0.4572539215812586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1.622940127405575</v>
      </c>
      <c r="Y39">
        <f t="shared" si="24"/>
        <v>127.14765602023223</v>
      </c>
      <c r="Z39">
        <f t="shared" si="25"/>
        <v>0.60097981986358029</v>
      </c>
      <c r="AA39">
        <f t="shared" si="12"/>
        <v>0.34077722947778472</v>
      </c>
      <c r="AB39">
        <f t="shared" si="13"/>
        <v>62660.684989770692</v>
      </c>
      <c r="AC39">
        <f t="shared" si="14"/>
        <v>63129.049652465124</v>
      </c>
      <c r="AD39">
        <f t="shared" si="15"/>
        <v>127.15720504681263</v>
      </c>
      <c r="AE39">
        <f t="shared" si="16"/>
        <v>0.34180648947605052</v>
      </c>
      <c r="AF39">
        <f t="shared" si="17"/>
        <v>63593.7089791658</v>
      </c>
      <c r="AG39">
        <f t="shared" si="18"/>
        <v>0.30662801792257416</v>
      </c>
    </row>
    <row r="40" spans="1:33" x14ac:dyDescent="0.25">
      <c r="A40">
        <v>21</v>
      </c>
      <c r="B40">
        <v>0.2</v>
      </c>
      <c r="C40">
        <f t="shared" si="4"/>
        <v>128.57137004279116</v>
      </c>
      <c r="D40">
        <f t="shared" si="5"/>
        <v>5.2414419098954716E-2</v>
      </c>
      <c r="E40">
        <f t="shared" si="2"/>
        <v>384.84809645443045</v>
      </c>
      <c r="F40">
        <f t="shared" si="3"/>
        <v>143.06333904636301</v>
      </c>
      <c r="G40">
        <f t="shared" si="6"/>
        <v>55057.653704407596</v>
      </c>
      <c r="H40">
        <f t="shared" si="19"/>
        <v>136820.57564819418</v>
      </c>
      <c r="I40">
        <f t="shared" si="20"/>
        <v>128.57137004279116</v>
      </c>
      <c r="J40">
        <f t="shared" si="7"/>
        <v>0.42981754984287734</v>
      </c>
      <c r="K40">
        <f t="shared" si="8"/>
        <v>3.823448173917194E-2</v>
      </c>
      <c r="L40">
        <f t="shared" si="9"/>
        <v>0</v>
      </c>
      <c r="M40">
        <f t="shared" si="10"/>
        <v>0.46805203158204928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1.6726078811133089</v>
      </c>
      <c r="Y40">
        <f t="shared" si="24"/>
        <v>127.16667852894081</v>
      </c>
      <c r="Z40">
        <f t="shared" si="25"/>
        <v>0.48670293469987891</v>
      </c>
      <c r="AA40">
        <f t="shared" si="12"/>
        <v>0.34282760677179935</v>
      </c>
      <c r="AB40">
        <f t="shared" si="13"/>
        <v>63593.708979165953</v>
      </c>
      <c r="AC40">
        <f t="shared" si="14"/>
        <v>63852.684569436497</v>
      </c>
      <c r="AD40">
        <f t="shared" si="15"/>
        <v>127.17195852760882</v>
      </c>
      <c r="AE40">
        <f t="shared" si="16"/>
        <v>0.34339672147413342</v>
      </c>
      <c r="AF40">
        <f t="shared" si="17"/>
        <v>64109.611346778634</v>
      </c>
      <c r="AG40">
        <f t="shared" si="18"/>
        <v>0.30862506540976287</v>
      </c>
    </row>
    <row r="41" spans="1:33" x14ac:dyDescent="0.25">
      <c r="A41">
        <v>22</v>
      </c>
      <c r="B41">
        <v>0.21</v>
      </c>
      <c r="C41">
        <f t="shared" si="4"/>
        <v>128.70993854493071</v>
      </c>
      <c r="D41">
        <f t="shared" si="5"/>
        <v>5.2414419098954716E-2</v>
      </c>
      <c r="E41">
        <f t="shared" si="2"/>
        <v>385.95664447154684</v>
      </c>
      <c r="F41">
        <f t="shared" si="3"/>
        <v>144.1718870634794</v>
      </c>
      <c r="G41">
        <f t="shared" si="6"/>
        <v>55644.097758151322</v>
      </c>
      <c r="H41">
        <f t="shared" si="19"/>
        <v>144490.42771596019</v>
      </c>
      <c r="I41">
        <f t="shared" si="20"/>
        <v>128.70993854493071</v>
      </c>
      <c r="J41">
        <f t="shared" si="7"/>
        <v>0.43996469577048708</v>
      </c>
      <c r="K41">
        <f t="shared" si="8"/>
        <v>3.8641734554271757E-2</v>
      </c>
      <c r="L41">
        <f t="shared" si="9"/>
        <v>0</v>
      </c>
      <c r="M41">
        <f t="shared" si="10"/>
        <v>0.47860643032475886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1.7128312641463568</v>
      </c>
      <c r="Y41">
        <f t="shared" si="24"/>
        <v>127.17719675504456</v>
      </c>
      <c r="Z41">
        <f t="shared" si="25"/>
        <v>0.403488292507996</v>
      </c>
      <c r="AA41">
        <f t="shared" si="12"/>
        <v>0.34396133378472132</v>
      </c>
      <c r="AB41">
        <f t="shared" si="13"/>
        <v>64109.611346778707</v>
      </c>
      <c r="AC41">
        <f t="shared" si="14"/>
        <v>64216.759872480601</v>
      </c>
      <c r="AD41">
        <f t="shared" si="15"/>
        <v>127.17938130097954</v>
      </c>
      <c r="AE41">
        <f t="shared" si="16"/>
        <v>0.3441967992247133</v>
      </c>
      <c r="AF41">
        <f t="shared" si="17"/>
        <v>64323.060722598522</v>
      </c>
      <c r="AG41">
        <f t="shared" si="18"/>
        <v>0.30972930446319119</v>
      </c>
    </row>
    <row r="42" spans="1:33" x14ac:dyDescent="0.25">
      <c r="A42">
        <v>23</v>
      </c>
      <c r="B42">
        <v>0.22</v>
      </c>
      <c r="C42">
        <f t="shared" si="4"/>
        <v>128.84850704707026</v>
      </c>
      <c r="D42">
        <f t="shared" si="5"/>
        <v>5.2414419098954716E-2</v>
      </c>
      <c r="E42">
        <f t="shared" si="2"/>
        <v>387.06519248866323</v>
      </c>
      <c r="F42">
        <f t="shared" si="3"/>
        <v>145.28043508059579</v>
      </c>
      <c r="G42">
        <f t="shared" si="6"/>
        <v>56232.999569307554</v>
      </c>
      <c r="H42">
        <f t="shared" si="19"/>
        <v>152241.7128204522</v>
      </c>
      <c r="I42">
        <f t="shared" si="20"/>
        <v>128.84850704707026</v>
      </c>
      <c r="J42">
        <f t="shared" si="7"/>
        <v>0.44988303023774995</v>
      </c>
      <c r="K42">
        <f t="shared" si="8"/>
        <v>3.9050694145352463E-2</v>
      </c>
      <c r="L42">
        <f t="shared" si="9"/>
        <v>0</v>
      </c>
      <c r="M42">
        <f t="shared" si="10"/>
        <v>0.4889337243831024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1.7461774040230507</v>
      </c>
      <c r="Y42">
        <f t="shared" si="24"/>
        <v>127.18154856449054</v>
      </c>
      <c r="Z42">
        <f t="shared" si="25"/>
        <v>0.34048884781099831</v>
      </c>
      <c r="AA42">
        <f t="shared" si="12"/>
        <v>0.34443040184575424</v>
      </c>
      <c r="AB42">
        <f t="shared" si="13"/>
        <v>64323.060722598668</v>
      </c>
      <c r="AC42">
        <f t="shared" si="14"/>
        <v>64315.96592533611</v>
      </c>
      <c r="AD42">
        <f t="shared" si="15"/>
        <v>127.18140391564523</v>
      </c>
      <c r="AE42">
        <f t="shared" si="16"/>
        <v>0.3444148105947491</v>
      </c>
      <c r="AF42">
        <f t="shared" si="17"/>
        <v>64308.927256577168</v>
      </c>
      <c r="AG42">
        <f t="shared" si="18"/>
        <v>0.31018617217985039</v>
      </c>
    </row>
    <row r="43" spans="1:33" x14ac:dyDescent="0.25">
      <c r="A43">
        <v>24</v>
      </c>
      <c r="B43">
        <v>0.23</v>
      </c>
      <c r="C43">
        <f t="shared" si="4"/>
        <v>128.98707554920983</v>
      </c>
      <c r="D43">
        <f t="shared" si="5"/>
        <v>5.2414419098954716E-2</v>
      </c>
      <c r="E43">
        <f t="shared" si="2"/>
        <v>388.17374050577985</v>
      </c>
      <c r="F43">
        <f t="shared" si="3"/>
        <v>146.38898309771241</v>
      </c>
      <c r="G43">
        <f t="shared" si="6"/>
        <v>56824.35913787641</v>
      </c>
      <c r="H43">
        <f t="shared" si="19"/>
        <v>160074.7715281171</v>
      </c>
      <c r="I43">
        <f t="shared" si="20"/>
        <v>128.98707554920983</v>
      </c>
      <c r="J43">
        <f t="shared" si="7"/>
        <v>0.45958736739317041</v>
      </c>
      <c r="K43">
        <f t="shared" si="8"/>
        <v>3.9461360512414174E-2</v>
      </c>
      <c r="L43">
        <f t="shared" si="9"/>
        <v>0</v>
      </c>
      <c r="M43">
        <f t="shared" si="10"/>
        <v>0.49904872790558458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1.7743169782223067</v>
      </c>
      <c r="Y43">
        <f t="shared" si="24"/>
        <v>127.1812604111488</v>
      </c>
      <c r="Z43">
        <f t="shared" si="25"/>
        <v>0</v>
      </c>
      <c r="AA43">
        <f t="shared" si="12"/>
        <v>0.34439934268956435</v>
      </c>
      <c r="AB43">
        <f t="shared" si="13"/>
        <v>64308.927256577503</v>
      </c>
      <c r="AC43">
        <f t="shared" si="14"/>
        <v>63689.008439736288</v>
      </c>
      <c r="AD43">
        <f t="shared" si="15"/>
        <v>127.16862149593761</v>
      </c>
      <c r="AE43">
        <f t="shared" si="16"/>
        <v>0.34303703316630424</v>
      </c>
      <c r="AF43">
        <f t="shared" si="17"/>
        <v>63073.993937178806</v>
      </c>
      <c r="AG43">
        <f t="shared" si="18"/>
        <v>0.31015592086463917</v>
      </c>
    </row>
    <row r="44" spans="1:33" x14ac:dyDescent="0.25">
      <c r="A44">
        <v>25</v>
      </c>
      <c r="B44">
        <v>0.24</v>
      </c>
      <c r="C44">
        <f t="shared" si="4"/>
        <v>129.12564405134938</v>
      </c>
      <c r="D44">
        <f t="shared" si="5"/>
        <v>5.2414419098954716E-2</v>
      </c>
      <c r="E44">
        <f t="shared" si="2"/>
        <v>389.28228852289624</v>
      </c>
      <c r="F44">
        <f t="shared" si="3"/>
        <v>147.4975311148288</v>
      </c>
      <c r="G44">
        <f t="shared" si="6"/>
        <v>57418.17646385765</v>
      </c>
      <c r="H44">
        <f t="shared" si="19"/>
        <v>167989.94440542784</v>
      </c>
      <c r="I44">
        <f t="shared" si="20"/>
        <v>129.12564405134938</v>
      </c>
      <c r="J44">
        <f t="shared" si="7"/>
        <v>0.46909098865664428</v>
      </c>
      <c r="K44">
        <f t="shared" si="8"/>
        <v>3.9873733655456704E-2</v>
      </c>
      <c r="L44">
        <f t="shared" si="9"/>
        <v>0</v>
      </c>
      <c r="M44">
        <f t="shared" si="10"/>
        <v>0.50896472231210099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1.7743169782223067</v>
      </c>
      <c r="Y44">
        <f t="shared" si="24"/>
        <v>127.15608256996811</v>
      </c>
      <c r="Z44">
        <f t="shared" si="25"/>
        <v>0</v>
      </c>
      <c r="AA44">
        <f t="shared" si="12"/>
        <v>0.341685501173701</v>
      </c>
      <c r="AB44">
        <f t="shared" si="13"/>
        <v>63073.993937178777</v>
      </c>
      <c r="AC44">
        <f t="shared" si="14"/>
        <v>62458.960035066113</v>
      </c>
      <c r="AD44">
        <f t="shared" si="15"/>
        <v>127.14354324848014</v>
      </c>
      <c r="AE44">
        <f t="shared" si="16"/>
        <v>0.34033392654938854</v>
      </c>
      <c r="AF44">
        <f t="shared" si="17"/>
        <v>61848.791801600979</v>
      </c>
      <c r="AG44">
        <f t="shared" si="18"/>
        <v>0.30751266569608843</v>
      </c>
    </row>
    <row r="45" spans="1:33" x14ac:dyDescent="0.25">
      <c r="A45">
        <v>26</v>
      </c>
      <c r="B45">
        <v>0.25</v>
      </c>
      <c r="C45">
        <f t="shared" si="4"/>
        <v>129.26421255348893</v>
      </c>
      <c r="D45">
        <f t="shared" si="5"/>
        <v>5.2414419098954716E-2</v>
      </c>
      <c r="E45">
        <f t="shared" si="2"/>
        <v>390.39083654001263</v>
      </c>
      <c r="F45">
        <f t="shared" si="3"/>
        <v>148.60607913194519</v>
      </c>
      <c r="G45">
        <f t="shared" si="6"/>
        <v>58014.451547251396</v>
      </c>
      <c r="H45">
        <f t="shared" si="19"/>
        <v>175987.5720188921</v>
      </c>
      <c r="I45">
        <f t="shared" si="20"/>
        <v>129.26421255348893</v>
      </c>
      <c r="J45">
        <f t="shared" si="7"/>
        <v>0.47840585595323865</v>
      </c>
      <c r="K45">
        <f t="shared" si="8"/>
        <v>4.0287813574480136E-2</v>
      </c>
      <c r="L45">
        <f t="shared" si="9"/>
        <v>0</v>
      </c>
      <c r="M45">
        <f t="shared" si="10"/>
        <v>0.51869366952771878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1.7743169782223067</v>
      </c>
      <c r="Y45">
        <f t="shared" si="24"/>
        <v>127.13110312832599</v>
      </c>
      <c r="Z45">
        <f t="shared" si="25"/>
        <v>0</v>
      </c>
      <c r="AA45">
        <f t="shared" si="12"/>
        <v>0.33899304452958462</v>
      </c>
      <c r="AB45">
        <f t="shared" si="13"/>
        <v>61848.791801600863</v>
      </c>
      <c r="AC45">
        <f t="shared" si="14"/>
        <v>61238.604321447609</v>
      </c>
      <c r="AD45">
        <f t="shared" si="15"/>
        <v>127.11866261577003</v>
      </c>
      <c r="AE45">
        <f t="shared" si="16"/>
        <v>0.33765212021400592</v>
      </c>
      <c r="AF45">
        <f t="shared" si="17"/>
        <v>60633.244168830439</v>
      </c>
      <c r="AG45">
        <f t="shared" si="18"/>
        <v>0.30489023918405411</v>
      </c>
    </row>
    <row r="46" spans="1:33" x14ac:dyDescent="0.25">
      <c r="A46">
        <v>27</v>
      </c>
      <c r="B46">
        <v>0.26</v>
      </c>
      <c r="C46">
        <f t="shared" si="4"/>
        <v>129.40278105562848</v>
      </c>
      <c r="D46">
        <f t="shared" si="5"/>
        <v>5.2414419098954716E-2</v>
      </c>
      <c r="E46">
        <f t="shared" si="2"/>
        <v>391.49938455712902</v>
      </c>
      <c r="F46">
        <f t="shared" si="3"/>
        <v>149.71462714906158</v>
      </c>
      <c r="G46">
        <f t="shared" si="6"/>
        <v>58613.184388057649</v>
      </c>
      <c r="H46">
        <f t="shared" si="19"/>
        <v>184067.99493504496</v>
      </c>
      <c r="I46">
        <f t="shared" si="20"/>
        <v>129.40278105562848</v>
      </c>
      <c r="J46">
        <f t="shared" si="7"/>
        <v>0.48754278825743474</v>
      </c>
      <c r="K46">
        <f t="shared" si="8"/>
        <v>4.0703600269484476E-2</v>
      </c>
      <c r="L46">
        <f t="shared" si="9"/>
        <v>0</v>
      </c>
      <c r="M46">
        <f t="shared" si="10"/>
        <v>0.52824638852691919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1.7743169782223067</v>
      </c>
      <c r="Y46">
        <f t="shared" si="24"/>
        <v>127.10632052284866</v>
      </c>
      <c r="Z46">
        <f t="shared" si="25"/>
        <v>0</v>
      </c>
      <c r="AA46">
        <f t="shared" si="12"/>
        <v>0.33632180424599717</v>
      </c>
      <c r="AB46">
        <f t="shared" si="13"/>
        <v>60633.244168830272</v>
      </c>
      <c r="AC46">
        <f t="shared" si="14"/>
        <v>60027.86492118748</v>
      </c>
      <c r="AD46">
        <f t="shared" si="15"/>
        <v>127.09397804061759</v>
      </c>
      <c r="AE46">
        <f t="shared" si="16"/>
        <v>0.33499144631550126</v>
      </c>
      <c r="AF46">
        <f t="shared" si="17"/>
        <v>59427.274962094467</v>
      </c>
      <c r="AG46">
        <f t="shared" si="18"/>
        <v>0.30228847720025337</v>
      </c>
    </row>
    <row r="47" spans="1:33" x14ac:dyDescent="0.25">
      <c r="A47">
        <v>28</v>
      </c>
      <c r="B47">
        <v>0.27</v>
      </c>
      <c r="C47">
        <f t="shared" si="4"/>
        <v>129.54134955776806</v>
      </c>
      <c r="D47">
        <f t="shared" si="5"/>
        <v>5.2414419098954716E-2</v>
      </c>
      <c r="E47">
        <f t="shared" si="2"/>
        <v>392.60793257424564</v>
      </c>
      <c r="F47">
        <f t="shared" si="3"/>
        <v>150.8231751661782</v>
      </c>
      <c r="G47">
        <f t="shared" si="6"/>
        <v>59214.374986276533</v>
      </c>
      <c r="H47">
        <f t="shared" si="19"/>
        <v>192231.55372045137</v>
      </c>
      <c r="I47">
        <f t="shared" si="20"/>
        <v>129.54134955776806</v>
      </c>
      <c r="J47">
        <f t="shared" si="7"/>
        <v>0.49651160888071755</v>
      </c>
      <c r="K47">
        <f t="shared" si="8"/>
        <v>4.1121093740469808E-2</v>
      </c>
      <c r="L47">
        <f t="shared" si="9"/>
        <v>0</v>
      </c>
      <c r="M47">
        <f t="shared" si="10"/>
        <v>0.53763270262118734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1.7743169782223067</v>
      </c>
      <c r="Y47">
        <f t="shared" si="24"/>
        <v>127.08173320248162</v>
      </c>
      <c r="Z47">
        <f t="shared" si="25"/>
        <v>0</v>
      </c>
      <c r="AA47">
        <f t="shared" si="12"/>
        <v>0.33367161313957727</v>
      </c>
      <c r="AB47">
        <f t="shared" si="13"/>
        <v>59427.274962094561</v>
      </c>
      <c r="AC47">
        <f t="shared" si="14"/>
        <v>58826.666058443319</v>
      </c>
      <c r="AD47">
        <f t="shared" si="15"/>
        <v>127.06948797810367</v>
      </c>
      <c r="AE47">
        <f t="shared" si="16"/>
        <v>0.33235173833182668</v>
      </c>
      <c r="AF47">
        <f t="shared" si="17"/>
        <v>58230.808704099982</v>
      </c>
      <c r="AG47">
        <f t="shared" si="18"/>
        <v>0.29970721690972268</v>
      </c>
    </row>
    <row r="48" spans="1:33" x14ac:dyDescent="0.25">
      <c r="A48">
        <v>29</v>
      </c>
      <c r="B48">
        <v>0.28000000000000003</v>
      </c>
      <c r="C48">
        <f t="shared" si="4"/>
        <v>129.67991805990761</v>
      </c>
      <c r="D48">
        <f t="shared" si="5"/>
        <v>5.2414419098954716E-2</v>
      </c>
      <c r="E48">
        <f t="shared" si="2"/>
        <v>393.71648059136203</v>
      </c>
      <c r="F48">
        <f t="shared" si="3"/>
        <v>151.93172318329459</v>
      </c>
      <c r="G48">
        <f t="shared" si="6"/>
        <v>59818.023341907792</v>
      </c>
      <c r="H48">
        <f t="shared" si="19"/>
        <v>200478.58894169854</v>
      </c>
      <c r="I48">
        <f t="shared" si="20"/>
        <v>129.67991805990761</v>
      </c>
      <c r="J48">
        <f t="shared" si="7"/>
        <v>0.50532126921870357</v>
      </c>
      <c r="K48">
        <f t="shared" si="8"/>
        <v>4.1540293987435965E-2</v>
      </c>
      <c r="L48">
        <f t="shared" si="9"/>
        <v>0</v>
      </c>
      <c r="M48">
        <f t="shared" si="10"/>
        <v>0.54686156320613954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1.7743169782223067</v>
      </c>
      <c r="Y48">
        <f t="shared" si="24"/>
        <v>127.05733962839253</v>
      </c>
      <c r="Z48">
        <f t="shared" si="25"/>
        <v>0</v>
      </c>
      <c r="AA48">
        <f t="shared" si="12"/>
        <v>0.33104230534435514</v>
      </c>
      <c r="AB48">
        <f t="shared" si="13"/>
        <v>58230.808704100273</v>
      </c>
      <c r="AC48">
        <f t="shared" si="14"/>
        <v>57634.932554480431</v>
      </c>
      <c r="AD48">
        <f t="shared" si="15"/>
        <v>127.04516872925427</v>
      </c>
      <c r="AE48">
        <f t="shared" si="16"/>
        <v>0.32971988520141549</v>
      </c>
      <c r="AF48">
        <f t="shared" si="17"/>
        <v>57043.817117375176</v>
      </c>
      <c r="AG48">
        <f t="shared" si="18"/>
        <v>0.29714629676062526</v>
      </c>
    </row>
    <row r="49" spans="1:33" x14ac:dyDescent="0.25">
      <c r="A49">
        <v>30</v>
      </c>
      <c r="B49">
        <v>0.28999999999999998</v>
      </c>
      <c r="C49">
        <f t="shared" si="4"/>
        <v>129.81848656204716</v>
      </c>
      <c r="D49">
        <f t="shared" si="5"/>
        <v>5.2414419098954716E-2</v>
      </c>
      <c r="E49">
        <f t="shared" si="2"/>
        <v>394.82502860847842</v>
      </c>
      <c r="F49">
        <f t="shared" si="3"/>
        <v>153.04027120041098</v>
      </c>
      <c r="G49">
        <f t="shared" si="6"/>
        <v>60424.129454951566</v>
      </c>
      <c r="H49">
        <f t="shared" si="19"/>
        <v>208809.44116540524</v>
      </c>
      <c r="I49">
        <f t="shared" si="20"/>
        <v>129.81848656204716</v>
      </c>
      <c r="J49">
        <f t="shared" si="7"/>
        <v>0.51397995339923963</v>
      </c>
      <c r="K49">
        <f t="shared" si="8"/>
        <v>4.1961201010383031E-2</v>
      </c>
      <c r="L49">
        <f t="shared" si="9"/>
        <v>0</v>
      </c>
      <c r="M49">
        <f t="shared" si="10"/>
        <v>0.55594115440962266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1.7743169782223067</v>
      </c>
      <c r="Y49">
        <f t="shared" si="24"/>
        <v>127.0329783287041</v>
      </c>
      <c r="Z49">
        <f t="shared" si="25"/>
        <v>0</v>
      </c>
      <c r="AA49">
        <f t="shared" si="12"/>
        <v>0.3283398502119842</v>
      </c>
      <c r="AB49">
        <f t="shared" si="13"/>
        <v>57043.817117374929</v>
      </c>
      <c r="AC49">
        <f t="shared" si="14"/>
        <v>56452.805386993357</v>
      </c>
      <c r="AD49">
        <f t="shared" si="15"/>
        <v>127.02079006686733</v>
      </c>
      <c r="AE49">
        <f t="shared" si="16"/>
        <v>0.32696005733923406</v>
      </c>
      <c r="AF49">
        <f t="shared" si="17"/>
        <v>55866.760910953686</v>
      </c>
      <c r="AG49">
        <f t="shared" si="18"/>
        <v>0.29451196464982787</v>
      </c>
    </row>
    <row r="50" spans="1:33" x14ac:dyDescent="0.25">
      <c r="A50">
        <v>31</v>
      </c>
      <c r="B50">
        <v>0.3</v>
      </c>
      <c r="C50">
        <f t="shared" si="4"/>
        <v>129.95705506418673</v>
      </c>
      <c r="D50">
        <f t="shared" si="5"/>
        <v>5.2414419098954716E-2</v>
      </c>
      <c r="E50">
        <f t="shared" si="2"/>
        <v>395.93357662559504</v>
      </c>
      <c r="F50">
        <f t="shared" si="3"/>
        <v>154.1488192175276</v>
      </c>
      <c r="G50">
        <f t="shared" si="6"/>
        <v>61032.693325407963</v>
      </c>
      <c r="H50">
        <f t="shared" si="19"/>
        <v>217224.45095821598</v>
      </c>
      <c r="I50">
        <f t="shared" si="20"/>
        <v>129.95705506418673</v>
      </c>
      <c r="J50">
        <f t="shared" si="7"/>
        <v>0.52249516731522916</v>
      </c>
      <c r="K50">
        <f t="shared" si="8"/>
        <v>4.2383814809311082E-2</v>
      </c>
      <c r="L50">
        <f t="shared" si="9"/>
        <v>0</v>
      </c>
      <c r="M50">
        <f t="shared" si="10"/>
        <v>0.56487898212454024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1.7743169782223067</v>
      </c>
      <c r="Y50">
        <f t="shared" si="24"/>
        <v>127.0087042432622</v>
      </c>
      <c r="Z50">
        <f t="shared" si="25"/>
        <v>0</v>
      </c>
      <c r="AA50">
        <f t="shared" si="12"/>
        <v>0.32559186116040145</v>
      </c>
      <c r="AB50">
        <f t="shared" si="13"/>
        <v>55866.760910953984</v>
      </c>
      <c r="AC50">
        <f t="shared" si="14"/>
        <v>55280.695560865264</v>
      </c>
      <c r="AD50">
        <f t="shared" si="15"/>
        <v>126.99661798917766</v>
      </c>
      <c r="AE50">
        <f t="shared" si="16"/>
        <v>0.32422361624841717</v>
      </c>
      <c r="AF50">
        <f t="shared" si="17"/>
        <v>54699.555892459684</v>
      </c>
      <c r="AG50">
        <f t="shared" si="18"/>
        <v>0.29183172926789824</v>
      </c>
    </row>
    <row r="51" spans="1:33" x14ac:dyDescent="0.25">
      <c r="A51">
        <v>32</v>
      </c>
      <c r="B51">
        <v>0.31</v>
      </c>
      <c r="C51">
        <f t="shared" si="4"/>
        <v>130.09562356632628</v>
      </c>
      <c r="D51">
        <f t="shared" si="5"/>
        <v>5.2414419098954716E-2</v>
      </c>
      <c r="E51">
        <f t="shared" si="2"/>
        <v>397.04212464271143</v>
      </c>
      <c r="F51">
        <f t="shared" si="3"/>
        <v>155.25736723464399</v>
      </c>
      <c r="G51">
        <f t="shared" si="6"/>
        <v>61643.714953276743</v>
      </c>
      <c r="H51">
        <f t="shared" si="19"/>
        <v>225723.95888679512</v>
      </c>
      <c r="I51">
        <f t="shared" si="20"/>
        <v>130.09562356632628</v>
      </c>
      <c r="J51">
        <f t="shared" si="7"/>
        <v>0.53087381479900875</v>
      </c>
      <c r="K51">
        <f t="shared" si="8"/>
        <v>4.2808135384219959E-2</v>
      </c>
      <c r="L51">
        <f t="shared" si="9"/>
        <v>0</v>
      </c>
      <c r="M51">
        <f t="shared" si="10"/>
        <v>0.57368195018322865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1.7743169782223067</v>
      </c>
      <c r="Y51">
        <f t="shared" si="24"/>
        <v>126.98463331598397</v>
      </c>
      <c r="Z51">
        <f t="shared" si="25"/>
        <v>0</v>
      </c>
      <c r="AA51">
        <f t="shared" si="12"/>
        <v>0.32286687097363048</v>
      </c>
      <c r="AB51">
        <f t="shared" si="13"/>
        <v>54699.555892459641</v>
      </c>
      <c r="AC51">
        <f t="shared" si="14"/>
        <v>54118.395524707106</v>
      </c>
      <c r="AD51">
        <f t="shared" si="15"/>
        <v>126.97264821591371</v>
      </c>
      <c r="AE51">
        <f t="shared" si="16"/>
        <v>0.32151007737355719</v>
      </c>
      <c r="AF51">
        <f t="shared" si="17"/>
        <v>53542.119613914838</v>
      </c>
      <c r="AG51">
        <f t="shared" si="18"/>
        <v>0.28917392569703332</v>
      </c>
    </row>
    <row r="52" spans="1:33" x14ac:dyDescent="0.25">
      <c r="A52">
        <v>33</v>
      </c>
      <c r="B52">
        <v>0.32</v>
      </c>
      <c r="C52">
        <f t="shared" si="4"/>
        <v>130.23419206846583</v>
      </c>
      <c r="D52">
        <f t="shared" si="5"/>
        <v>5.2414419098954716E-2</v>
      </c>
      <c r="E52">
        <f t="shared" ref="E52:E83" si="28">IF($C52&lt;$C$5,0,$C$13+2*$C$7*($C52-$C$5))</f>
        <v>398.15067265982782</v>
      </c>
      <c r="F52">
        <f t="shared" ref="F52:F83" si="29">IF($C52&lt;$C$5,0,$C$14+2*$C$7*($C52-$C$5))</f>
        <v>156.36591525176038</v>
      </c>
      <c r="G52">
        <f t="shared" si="6"/>
        <v>62257.194338558023</v>
      </c>
      <c r="H52">
        <f t="shared" si="19"/>
        <v>234308.30551783647</v>
      </c>
      <c r="I52">
        <f t="shared" si="20"/>
        <v>130.23419206846583</v>
      </c>
      <c r="J52">
        <f t="shared" si="7"/>
        <v>0.53912226313771827</v>
      </c>
      <c r="K52">
        <f t="shared" si="8"/>
        <v>4.3234162735109737E-2</v>
      </c>
      <c r="L52">
        <f t="shared" si="9"/>
        <v>0</v>
      </c>
      <c r="M52">
        <f t="shared" si="10"/>
        <v>0.58235642587282799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1.7743169782223067</v>
      </c>
      <c r="Y52">
        <f t="shared" si="24"/>
        <v>126.96076384656892</v>
      </c>
      <c r="Z52">
        <f t="shared" si="25"/>
        <v>0</v>
      </c>
      <c r="AA52">
        <f t="shared" si="12"/>
        <v>0.32016468716626817</v>
      </c>
      <c r="AB52">
        <f t="shared" si="13"/>
        <v>53542.11961391478</v>
      </c>
      <c r="AC52">
        <f t="shared" si="14"/>
        <v>52965.823177015496</v>
      </c>
      <c r="AD52">
        <f t="shared" si="15"/>
        <v>126.94887905392024</v>
      </c>
      <c r="AE52">
        <f t="shared" si="16"/>
        <v>0.31881924903814224</v>
      </c>
      <c r="AF52">
        <f t="shared" si="17"/>
        <v>52394.37031737747</v>
      </c>
      <c r="AG52">
        <f t="shared" si="18"/>
        <v>0.28653836619769751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130.37276057060541</v>
      </c>
      <c r="D53">
        <f t="shared" si="5"/>
        <v>5.2414419098954716E-2</v>
      </c>
      <c r="E53">
        <f t="shared" si="28"/>
        <v>399.25922067694444</v>
      </c>
      <c r="F53">
        <f t="shared" si="29"/>
        <v>157.474463268877</v>
      </c>
      <c r="G53">
        <f t="shared" si="6"/>
        <v>62873.131481251941</v>
      </c>
      <c r="H53">
        <f t="shared" si="19"/>
        <v>242977.83141805747</v>
      </c>
      <c r="I53">
        <f t="shared" si="20"/>
        <v>130.37276057060541</v>
      </c>
      <c r="J53">
        <f t="shared" si="7"/>
        <v>0.5472463996978143</v>
      </c>
      <c r="K53">
        <f t="shared" si="8"/>
        <v>4.3661896861980513E-2</v>
      </c>
      <c r="L53">
        <f t="shared" si="9"/>
        <v>0</v>
      </c>
      <c r="M53">
        <f t="shared" si="10"/>
        <v>0.59090829655979482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1.7743169782223067</v>
      </c>
      <c r="Y53">
        <f t="shared" si="24"/>
        <v>126.93709414894697</v>
      </c>
      <c r="Z53">
        <f t="shared" si="25"/>
        <v>0</v>
      </c>
      <c r="AA53">
        <f t="shared" si="12"/>
        <v>0.31748511886388731</v>
      </c>
      <c r="AB53">
        <f t="shared" si="13"/>
        <v>52394.370317377514</v>
      </c>
      <c r="AC53">
        <f t="shared" si="14"/>
        <v>51822.897103422518</v>
      </c>
      <c r="AD53">
        <f t="shared" si="15"/>
        <v>126.92530882421258</v>
      </c>
      <c r="AE53">
        <f t="shared" si="16"/>
        <v>0.31615094116986192</v>
      </c>
      <c r="AF53">
        <f t="shared" si="17"/>
        <v>51256.226929166012</v>
      </c>
      <c r="AG53">
        <f t="shared" si="18"/>
        <v>0.28392486460161159</v>
      </c>
    </row>
    <row r="54" spans="1:33" x14ac:dyDescent="0.25">
      <c r="A54">
        <v>35</v>
      </c>
      <c r="B54">
        <v>0.34</v>
      </c>
      <c r="C54">
        <f t="shared" si="30"/>
        <v>130.51132907274496</v>
      </c>
      <c r="D54">
        <f t="shared" si="5"/>
        <v>5.2414419098954716E-2</v>
      </c>
      <c r="E54">
        <f t="shared" si="28"/>
        <v>400.36776869406083</v>
      </c>
      <c r="F54">
        <f t="shared" si="29"/>
        <v>158.58301128599339</v>
      </c>
      <c r="G54">
        <f t="shared" si="6"/>
        <v>63491.526381358242</v>
      </c>
      <c r="H54">
        <f t="shared" si="19"/>
        <v>251732.87715419306</v>
      </c>
      <c r="I54">
        <f t="shared" si="20"/>
        <v>130.51132907274496</v>
      </c>
      <c r="J54">
        <f t="shared" si="7"/>
        <v>0.55525168109038892</v>
      </c>
      <c r="K54">
        <f t="shared" si="8"/>
        <v>4.4091337764832109E-2</v>
      </c>
      <c r="L54">
        <f t="shared" si="9"/>
        <v>0</v>
      </c>
      <c r="M54">
        <f t="shared" si="10"/>
        <v>0.59934301885522101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1.7743169782223067</v>
      </c>
      <c r="Y54">
        <f t="shared" si="24"/>
        <v>126.91362255115931</v>
      </c>
      <c r="Z54">
        <f t="shared" si="25"/>
        <v>0</v>
      </c>
      <c r="AA54">
        <f t="shared" si="12"/>
        <v>0.31482797678955365</v>
      </c>
      <c r="AB54">
        <f t="shared" si="13"/>
        <v>51256.226929165976</v>
      </c>
      <c r="AC54">
        <f t="shared" si="14"/>
        <v>50689.53657094478</v>
      </c>
      <c r="AD54">
        <f t="shared" si="15"/>
        <v>126.90185920466546</v>
      </c>
      <c r="AE54">
        <f t="shared" si="16"/>
        <v>0.31345373354442263</v>
      </c>
      <c r="AF54">
        <f t="shared" si="17"/>
        <v>50127.793488406052</v>
      </c>
      <c r="AG54">
        <f t="shared" si="18"/>
        <v>0.28133323629860185</v>
      </c>
    </row>
    <row r="55" spans="1:33" x14ac:dyDescent="0.25">
      <c r="A55">
        <v>36</v>
      </c>
      <c r="B55">
        <v>0.35000000000000003</v>
      </c>
      <c r="C55">
        <f t="shared" si="30"/>
        <v>130.64989757488451</v>
      </c>
      <c r="D55">
        <f t="shared" si="5"/>
        <v>5.2414419098954716E-2</v>
      </c>
      <c r="E55">
        <f t="shared" si="28"/>
        <v>401.47631671117722</v>
      </c>
      <c r="F55">
        <f t="shared" si="29"/>
        <v>159.69155930310978</v>
      </c>
      <c r="G55">
        <f t="shared" si="6"/>
        <v>64112.379038877043</v>
      </c>
      <c r="H55">
        <f t="shared" si="19"/>
        <v>260573.78329300586</v>
      </c>
      <c r="I55">
        <f t="shared" si="20"/>
        <v>130.64989757488451</v>
      </c>
      <c r="J55">
        <f t="shared" si="7"/>
        <v>0.56314317604423281</v>
      </c>
      <c r="K55">
        <f t="shared" si="8"/>
        <v>4.4522485443664613E-2</v>
      </c>
      <c r="L55">
        <f t="shared" si="9"/>
        <v>0</v>
      </c>
      <c r="M55">
        <f t="shared" si="10"/>
        <v>0.60766566148789747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1.7743169782223067</v>
      </c>
      <c r="Y55">
        <f t="shared" si="24"/>
        <v>126.89014023624343</v>
      </c>
      <c r="Z55">
        <f t="shared" si="25"/>
        <v>0</v>
      </c>
      <c r="AA55">
        <f t="shared" si="12"/>
        <v>0.31205251278541435</v>
      </c>
      <c r="AB55">
        <f t="shared" si="13"/>
        <v>50127.793488405958</v>
      </c>
      <c r="AC55">
        <f t="shared" si="14"/>
        <v>49566.098965392215</v>
      </c>
      <c r="AD55">
        <f t="shared" si="15"/>
        <v>126.87842228086021</v>
      </c>
      <c r="AE55">
        <f t="shared" si="16"/>
        <v>0.31065141315404815</v>
      </c>
      <c r="AF55">
        <f t="shared" si="17"/>
        <v>49009.448401051384</v>
      </c>
      <c r="AG55">
        <f t="shared" si="18"/>
        <v>0.2786230892470431</v>
      </c>
    </row>
    <row r="56" spans="1:33" x14ac:dyDescent="0.25">
      <c r="A56">
        <v>37</v>
      </c>
      <c r="B56">
        <v>0.36</v>
      </c>
      <c r="C56">
        <f t="shared" si="30"/>
        <v>130.78846607702405</v>
      </c>
      <c r="D56">
        <f t="shared" si="5"/>
        <v>5.2414419098954716E-2</v>
      </c>
      <c r="E56">
        <f t="shared" si="28"/>
        <v>402.58486472829361</v>
      </c>
      <c r="F56">
        <f t="shared" si="29"/>
        <v>160.80010732022618</v>
      </c>
      <c r="G56">
        <f t="shared" si="6"/>
        <v>64735.689453808351</v>
      </c>
      <c r="H56">
        <f t="shared" si="19"/>
        <v>269500.89040127827</v>
      </c>
      <c r="I56">
        <f t="shared" si="20"/>
        <v>130.78846607702405</v>
      </c>
      <c r="J56">
        <f t="shared" si="7"/>
        <v>0.57092560294373629</v>
      </c>
      <c r="K56">
        <f t="shared" si="8"/>
        <v>4.4955339898478018E-2</v>
      </c>
      <c r="L56">
        <f t="shared" si="9"/>
        <v>0</v>
      </c>
      <c r="M56">
        <f t="shared" si="10"/>
        <v>0.61588094284221429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1.7743169782223067</v>
      </c>
      <c r="Y56">
        <f t="shared" si="24"/>
        <v>126.86680955150334</v>
      </c>
      <c r="Z56">
        <f t="shared" si="25"/>
        <v>0</v>
      </c>
      <c r="AA56">
        <f t="shared" si="12"/>
        <v>0.30926289525233586</v>
      </c>
      <c r="AB56">
        <f t="shared" si="13"/>
        <v>49009.448401051071</v>
      </c>
      <c r="AC56">
        <f t="shared" si="14"/>
        <v>48452.775189596869</v>
      </c>
      <c r="AD56">
        <f t="shared" si="15"/>
        <v>126.85519634968706</v>
      </c>
      <c r="AE56">
        <f t="shared" si="16"/>
        <v>0.30787432085930949</v>
      </c>
      <c r="AF56">
        <f t="shared" si="17"/>
        <v>47901.100845957561</v>
      </c>
      <c r="AG56">
        <f t="shared" si="18"/>
        <v>0.2758983048009907</v>
      </c>
    </row>
    <row r="57" spans="1:33" x14ac:dyDescent="0.25">
      <c r="A57">
        <v>38</v>
      </c>
      <c r="B57">
        <v>0.37</v>
      </c>
      <c r="C57">
        <f t="shared" si="30"/>
        <v>130.92703457916363</v>
      </c>
      <c r="D57">
        <f t="shared" si="5"/>
        <v>5.2414419098954716E-2</v>
      </c>
      <c r="E57">
        <f t="shared" si="28"/>
        <v>403.69341274541023</v>
      </c>
      <c r="F57">
        <f t="shared" si="29"/>
        <v>161.90865533734279</v>
      </c>
      <c r="G57">
        <f t="shared" si="6"/>
        <v>65361.457626152289</v>
      </c>
      <c r="H57">
        <f t="shared" si="19"/>
        <v>278514.53904581559</v>
      </c>
      <c r="I57">
        <f t="shared" si="20"/>
        <v>130.92703457916363</v>
      </c>
      <c r="J57">
        <f t="shared" si="7"/>
        <v>0.57860336282133173</v>
      </c>
      <c r="K57">
        <f t="shared" si="8"/>
        <v>4.5389901129272422E-2</v>
      </c>
      <c r="L57">
        <f t="shared" si="9"/>
        <v>0</v>
      </c>
      <c r="M57">
        <f t="shared" si="10"/>
        <v>0.62399326395060417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1.7743169782223067</v>
      </c>
      <c r="Y57">
        <f t="shared" si="24"/>
        <v>126.84368743322096</v>
      </c>
      <c r="Z57">
        <f t="shared" si="25"/>
        <v>0</v>
      </c>
      <c r="AA57">
        <f t="shared" si="12"/>
        <v>0.30649821572059494</v>
      </c>
      <c r="AB57">
        <f t="shared" si="13"/>
        <v>47901.100845957721</v>
      </c>
      <c r="AC57">
        <f t="shared" si="14"/>
        <v>47349.404057660649</v>
      </c>
      <c r="AD57">
        <f t="shared" si="15"/>
        <v>126.83217804851904</v>
      </c>
      <c r="AE57">
        <f t="shared" si="16"/>
        <v>0.30512205459557384</v>
      </c>
      <c r="AF57">
        <f t="shared" si="17"/>
        <v>46802.661449413652</v>
      </c>
      <c r="AG57">
        <f t="shared" si="18"/>
        <v>0.27319787877588825</v>
      </c>
    </row>
    <row r="58" spans="1:33" x14ac:dyDescent="0.25">
      <c r="A58">
        <v>39</v>
      </c>
      <c r="B58">
        <v>0.38</v>
      </c>
      <c r="C58">
        <f t="shared" si="30"/>
        <v>131.06560308130318</v>
      </c>
      <c r="D58">
        <f t="shared" si="5"/>
        <v>5.2414419098954716E-2</v>
      </c>
      <c r="E58">
        <f t="shared" si="28"/>
        <v>404.80196076252662</v>
      </c>
      <c r="F58">
        <f t="shared" si="29"/>
        <v>163.01720335445918</v>
      </c>
      <c r="G58">
        <f t="shared" si="6"/>
        <v>65989.683555908603</v>
      </c>
      <c r="H58">
        <f t="shared" si="19"/>
        <v>287615.06979343807</v>
      </c>
      <c r="I58">
        <f t="shared" si="20"/>
        <v>131.06560308130318</v>
      </c>
      <c r="J58">
        <f t="shared" si="7"/>
        <v>0.5861805684596143</v>
      </c>
      <c r="K58">
        <f t="shared" si="8"/>
        <v>4.5826169136047645E-2</v>
      </c>
      <c r="L58">
        <f t="shared" si="9"/>
        <v>0</v>
      </c>
      <c r="M58">
        <f t="shared" si="10"/>
        <v>0.63200673759566195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1.7743169782223067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126.82077201690034</v>
      </c>
      <c r="Z58">
        <f t="shared" ref="Z58:Z121" si="32">(V59-V58)*43560/3600</f>
        <v>0</v>
      </c>
      <c r="AA58">
        <f t="shared" si="12"/>
        <v>0.30375825125500089</v>
      </c>
      <c r="AB58">
        <f t="shared" si="13"/>
        <v>46802.661449413441</v>
      </c>
      <c r="AC58">
        <f t="shared" si="14"/>
        <v>46255.896597154438</v>
      </c>
      <c r="AD58">
        <f t="shared" si="15"/>
        <v>126.80936552123164</v>
      </c>
      <c r="AE58">
        <f t="shared" si="16"/>
        <v>0.30239439242861593</v>
      </c>
      <c r="AF58">
        <f t="shared" si="17"/>
        <v>45714.041636670423</v>
      </c>
      <c r="AG58">
        <f t="shared" si="18"/>
        <v>0.27052159341774884</v>
      </c>
    </row>
    <row r="59" spans="1:33" x14ac:dyDescent="0.25">
      <c r="A59">
        <v>40</v>
      </c>
      <c r="B59">
        <v>0.39</v>
      </c>
      <c r="C59">
        <f t="shared" si="30"/>
        <v>131.20417158344273</v>
      </c>
      <c r="D59">
        <f t="shared" si="5"/>
        <v>5.2414419098954716E-2</v>
      </c>
      <c r="E59">
        <f t="shared" si="28"/>
        <v>405.91050877964301</v>
      </c>
      <c r="F59">
        <f t="shared" si="29"/>
        <v>164.12575137157557</v>
      </c>
      <c r="G59">
        <f t="shared" si="6"/>
        <v>66620.367243077431</v>
      </c>
      <c r="H59">
        <f t="shared" si="19"/>
        <v>296802.82321099128</v>
      </c>
      <c r="I59">
        <f t="shared" si="20"/>
        <v>131.20417158344273</v>
      </c>
      <c r="J59">
        <f t="shared" si="7"/>
        <v>0.59366107014955893</v>
      </c>
      <c r="K59">
        <f t="shared" si="8"/>
        <v>4.626414391880377E-2</v>
      </c>
      <c r="L59">
        <f t="shared" si="9"/>
        <v>0</v>
      </c>
      <c r="M59">
        <f t="shared" si="10"/>
        <v>0.63992521406836267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1.7743169782223067</v>
      </c>
      <c r="Y59">
        <f t="shared" si="31"/>
        <v>126.79806145471332</v>
      </c>
      <c r="Z59">
        <f t="shared" si="32"/>
        <v>0</v>
      </c>
      <c r="AA59">
        <f t="shared" si="12"/>
        <v>0.30104278091331355</v>
      </c>
      <c r="AB59">
        <f t="shared" si="13"/>
        <v>45714.041636670649</v>
      </c>
      <c r="AC59">
        <f t="shared" si="14"/>
        <v>45172.164631026681</v>
      </c>
      <c r="AD59">
        <f t="shared" si="15"/>
        <v>126.78675692829341</v>
      </c>
      <c r="AE59">
        <f t="shared" si="16"/>
        <v>0.29969111440821811</v>
      </c>
      <c r="AF59">
        <f t="shared" si="17"/>
        <v>44635.153624801067</v>
      </c>
      <c r="AG59">
        <f t="shared" si="18"/>
        <v>0.26786923291921805</v>
      </c>
    </row>
    <row r="60" spans="1:33" x14ac:dyDescent="0.25">
      <c r="A60">
        <v>41</v>
      </c>
      <c r="B60">
        <v>0.4</v>
      </c>
      <c r="C60">
        <f t="shared" si="30"/>
        <v>131.34274008558231</v>
      </c>
      <c r="D60">
        <f t="shared" si="5"/>
        <v>5.2414419098954716E-2</v>
      </c>
      <c r="E60">
        <f t="shared" si="28"/>
        <v>407.01905679675963</v>
      </c>
      <c r="F60">
        <f t="shared" si="29"/>
        <v>165.23429938869219</v>
      </c>
      <c r="G60">
        <f t="shared" si="6"/>
        <v>67253.50868765889</v>
      </c>
      <c r="H60">
        <f t="shared" si="19"/>
        <v>306078.13986534026</v>
      </c>
      <c r="I60">
        <f t="shared" si="20"/>
        <v>131.34274008558231</v>
      </c>
      <c r="J60">
        <f t="shared" si="7"/>
        <v>0.60104847856275645</v>
      </c>
      <c r="K60">
        <f t="shared" si="8"/>
        <v>4.67038254775409E-2</v>
      </c>
      <c r="L60">
        <f t="shared" si="9"/>
        <v>0</v>
      </c>
      <c r="M60">
        <f t="shared" si="10"/>
        <v>0.64775230404029738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1.7743169782223067</v>
      </c>
      <c r="Y60">
        <f t="shared" si="31"/>
        <v>126.77555391535056</v>
      </c>
      <c r="Z60">
        <f t="shared" si="32"/>
        <v>0</v>
      </c>
      <c r="AA60">
        <f t="shared" si="12"/>
        <v>0.29835158572841897</v>
      </c>
      <c r="AB60">
        <f t="shared" si="13"/>
        <v>44635.153624800922</v>
      </c>
      <c r="AC60">
        <f t="shared" si="14"/>
        <v>44098.120770489768</v>
      </c>
      <c r="AD60">
        <f t="shared" si="15"/>
        <v>126.76428471667677</v>
      </c>
      <c r="AE60">
        <f t="shared" si="16"/>
        <v>0.29696079099706679</v>
      </c>
      <c r="AF60">
        <f t="shared" si="17"/>
        <v>43566.094777211481</v>
      </c>
      <c r="AG60">
        <f t="shared" si="18"/>
        <v>0.26524058340216411</v>
      </c>
    </row>
    <row r="61" spans="1:33" x14ac:dyDescent="0.25">
      <c r="A61">
        <v>42</v>
      </c>
      <c r="B61">
        <v>0.41000000000000003</v>
      </c>
      <c r="C61">
        <f t="shared" si="30"/>
        <v>131.48130858772186</v>
      </c>
      <c r="D61">
        <f t="shared" si="5"/>
        <v>5.2414419098954716E-2</v>
      </c>
      <c r="E61">
        <f t="shared" si="28"/>
        <v>408.12760481387602</v>
      </c>
      <c r="F61">
        <f t="shared" si="29"/>
        <v>166.34284740580858</v>
      </c>
      <c r="G61">
        <f t="shared" si="6"/>
        <v>67889.107889652732</v>
      </c>
      <c r="H61">
        <f t="shared" si="19"/>
        <v>315441.3603233631</v>
      </c>
      <c r="I61">
        <f t="shared" si="20"/>
        <v>131.48130858772186</v>
      </c>
      <c r="J61">
        <f t="shared" si="7"/>
        <v>0.60834618512331218</v>
      </c>
      <c r="K61">
        <f t="shared" si="8"/>
        <v>4.7145213812258842E-2</v>
      </c>
      <c r="L61">
        <f t="shared" si="9"/>
        <v>0</v>
      </c>
      <c r="M61">
        <f t="shared" si="10"/>
        <v>0.65549139893557107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1.7743169782223067</v>
      </c>
      <c r="Y61">
        <f t="shared" si="31"/>
        <v>126.75305609819111</v>
      </c>
      <c r="Z61">
        <f t="shared" si="32"/>
        <v>0</v>
      </c>
      <c r="AA61">
        <f t="shared" si="12"/>
        <v>0.29553272153130317</v>
      </c>
      <c r="AB61">
        <f t="shared" si="13"/>
        <v>43566.094777211576</v>
      </c>
      <c r="AC61">
        <f t="shared" si="14"/>
        <v>43034.135878455229</v>
      </c>
      <c r="AD61">
        <f t="shared" si="15"/>
        <v>126.7418288957618</v>
      </c>
      <c r="AE61">
        <f t="shared" si="16"/>
        <v>0.29410483216132222</v>
      </c>
      <c r="AF61">
        <f t="shared" si="17"/>
        <v>42507.317381430817</v>
      </c>
      <c r="AG61">
        <f t="shared" si="18"/>
        <v>0.26248402940697607</v>
      </c>
    </row>
    <row r="62" spans="1:33" x14ac:dyDescent="0.25">
      <c r="A62">
        <v>43</v>
      </c>
      <c r="B62">
        <v>0.42</v>
      </c>
      <c r="C62">
        <f t="shared" si="30"/>
        <v>131.6198770898614</v>
      </c>
      <c r="D62">
        <f t="shared" si="5"/>
        <v>5.2414419098954716E-2</v>
      </c>
      <c r="E62">
        <f t="shared" si="28"/>
        <v>409.23615283099241</v>
      </c>
      <c r="F62">
        <f t="shared" si="29"/>
        <v>167.45139542292497</v>
      </c>
      <c r="G62">
        <f t="shared" si="6"/>
        <v>68527.164849059074</v>
      </c>
      <c r="H62">
        <f t="shared" si="19"/>
        <v>324892.82515196194</v>
      </c>
      <c r="I62">
        <f t="shared" si="20"/>
        <v>131.6198770898614</v>
      </c>
      <c r="J62">
        <f t="shared" si="7"/>
        <v>0.61555738020559081</v>
      </c>
      <c r="K62">
        <f t="shared" si="8"/>
        <v>4.7588308922957692E-2</v>
      </c>
      <c r="L62">
        <f t="shared" si="9"/>
        <v>0</v>
      </c>
      <c r="M62">
        <f t="shared" si="10"/>
        <v>0.66314568912854854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1.7743169782223067</v>
      </c>
      <c r="Y62">
        <f t="shared" si="31"/>
        <v>126.73071018353906</v>
      </c>
      <c r="Z62">
        <f t="shared" si="32"/>
        <v>0</v>
      </c>
      <c r="AA62">
        <f t="shared" si="12"/>
        <v>0.29269074070882656</v>
      </c>
      <c r="AB62">
        <f t="shared" si="13"/>
        <v>42507.31738143089</v>
      </c>
      <c r="AC62">
        <f t="shared" si="14"/>
        <v>41980.474048155003</v>
      </c>
      <c r="AD62">
        <f t="shared" si="15"/>
        <v>126.71959094713743</v>
      </c>
      <c r="AE62">
        <f t="shared" si="16"/>
        <v>0.29127658259061739</v>
      </c>
      <c r="AF62">
        <f t="shared" si="17"/>
        <v>41458.721684104668</v>
      </c>
      <c r="AG62">
        <f t="shared" si="18"/>
        <v>0.25970386987815686</v>
      </c>
    </row>
    <row r="63" spans="1:33" x14ac:dyDescent="0.25">
      <c r="A63">
        <v>44</v>
      </c>
      <c r="B63">
        <v>0.43</v>
      </c>
      <c r="C63">
        <f t="shared" si="30"/>
        <v>131.75844559200098</v>
      </c>
      <c r="D63">
        <f t="shared" si="5"/>
        <v>5.2414419098954716E-2</v>
      </c>
      <c r="E63">
        <f t="shared" si="28"/>
        <v>410.34470084810903</v>
      </c>
      <c r="F63">
        <f t="shared" si="29"/>
        <v>168.55994344004159</v>
      </c>
      <c r="G63">
        <f t="shared" si="6"/>
        <v>69167.679565878047</v>
      </c>
      <c r="H63">
        <f t="shared" si="19"/>
        <v>334432.87491805677</v>
      </c>
      <c r="I63">
        <f t="shared" si="20"/>
        <v>131.75844559200098</v>
      </c>
      <c r="J63">
        <f t="shared" si="7"/>
        <v>0.62268506943482671</v>
      </c>
      <c r="K63">
        <f t="shared" si="8"/>
        <v>4.8033110809637528E-2</v>
      </c>
      <c r="L63">
        <f t="shared" si="9"/>
        <v>0</v>
      </c>
      <c r="M63">
        <f t="shared" si="10"/>
        <v>0.67071818024446428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1.7743169782223067</v>
      </c>
      <c r="Y63">
        <f t="shared" si="31"/>
        <v>126.70857915764982</v>
      </c>
      <c r="Z63">
        <f t="shared" si="32"/>
        <v>0</v>
      </c>
      <c r="AA63">
        <f t="shared" si="12"/>
        <v>0.28987608970266704</v>
      </c>
      <c r="AB63">
        <f t="shared" si="13"/>
        <v>41458.721684104516</v>
      </c>
      <c r="AC63">
        <f t="shared" si="14"/>
        <v>40936.944722639717</v>
      </c>
      <c r="AD63">
        <f t="shared" si="15"/>
        <v>126.69756684902408</v>
      </c>
      <c r="AE63">
        <f t="shared" si="16"/>
        <v>0.28847553079009336</v>
      </c>
      <c r="AF63">
        <f t="shared" si="17"/>
        <v>40420.209773260176</v>
      </c>
      <c r="AG63">
        <f t="shared" si="18"/>
        <v>0.25695044566319125</v>
      </c>
    </row>
    <row r="64" spans="1:33" x14ac:dyDescent="0.25">
      <c r="A64">
        <v>45</v>
      </c>
      <c r="B64">
        <v>0.44</v>
      </c>
      <c r="C64">
        <f t="shared" si="30"/>
        <v>131.89701409414053</v>
      </c>
      <c r="D64">
        <f t="shared" si="5"/>
        <v>5.2414419098954716E-2</v>
      </c>
      <c r="E64">
        <f t="shared" si="28"/>
        <v>411.45324886522542</v>
      </c>
      <c r="F64">
        <f t="shared" si="29"/>
        <v>169.66849145715798</v>
      </c>
      <c r="G64">
        <f t="shared" si="6"/>
        <v>69810.652040109402</v>
      </c>
      <c r="H64">
        <f t="shared" si="19"/>
        <v>344061.85018857906</v>
      </c>
      <c r="I64">
        <f t="shared" si="20"/>
        <v>131.89701409414053</v>
      </c>
      <c r="J64">
        <f t="shared" si="7"/>
        <v>0.62973208832688365</v>
      </c>
      <c r="K64">
        <f t="shared" si="8"/>
        <v>4.8479619472298188E-2</v>
      </c>
      <c r="L64">
        <f t="shared" si="9"/>
        <v>0</v>
      </c>
      <c r="M64">
        <f t="shared" si="10"/>
        <v>0.67821170779918183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1.7743169782223067</v>
      </c>
      <c r="Y64">
        <f t="shared" si="31"/>
        <v>126.6866609540526</v>
      </c>
      <c r="Z64">
        <f t="shared" si="32"/>
        <v>0</v>
      </c>
      <c r="AA64">
        <f t="shared" si="12"/>
        <v>0.28708850569653488</v>
      </c>
      <c r="AB64">
        <f t="shared" si="13"/>
        <v>40420.209773260409</v>
      </c>
      <c r="AC64">
        <f t="shared" si="14"/>
        <v>39903.450463006644</v>
      </c>
      <c r="AD64">
        <f t="shared" si="15"/>
        <v>126.67575454493526</v>
      </c>
      <c r="AE64">
        <f t="shared" si="16"/>
        <v>0.28570141521327647</v>
      </c>
      <c r="AF64">
        <f t="shared" si="17"/>
        <v>39391.684678492617</v>
      </c>
      <c r="AG64">
        <f t="shared" si="18"/>
        <v>0.25422349966280311</v>
      </c>
    </row>
    <row r="65" spans="1:33" x14ac:dyDescent="0.25">
      <c r="A65">
        <v>46</v>
      </c>
      <c r="B65">
        <v>0.45</v>
      </c>
      <c r="C65">
        <f t="shared" si="30"/>
        <v>132.03558259628008</v>
      </c>
      <c r="D65">
        <f t="shared" si="5"/>
        <v>5.2414419098954716E-2</v>
      </c>
      <c r="E65">
        <f t="shared" si="28"/>
        <v>412.56179688234181</v>
      </c>
      <c r="F65">
        <f t="shared" si="29"/>
        <v>170.77703947427437</v>
      </c>
      <c r="G65">
        <f t="shared" si="6"/>
        <v>70456.082271753257</v>
      </c>
      <c r="H65">
        <f t="shared" si="19"/>
        <v>353780.09153048298</v>
      </c>
      <c r="I65">
        <f t="shared" si="20"/>
        <v>132.03558259628008</v>
      </c>
      <c r="J65">
        <f t="shared" si="7"/>
        <v>0.63670111546943342</v>
      </c>
      <c r="K65">
        <f t="shared" si="8"/>
        <v>4.8927834910939765E-2</v>
      </c>
      <c r="L65">
        <f t="shared" si="9"/>
        <v>0</v>
      </c>
      <c r="M65">
        <f t="shared" si="10"/>
        <v>0.68562895038037319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1.7743169782223067</v>
      </c>
      <c r="Y65">
        <f t="shared" si="31"/>
        <v>126.66495352614871</v>
      </c>
      <c r="Z65">
        <f t="shared" si="32"/>
        <v>0</v>
      </c>
      <c r="AA65">
        <f t="shared" si="12"/>
        <v>0.28432772840150061</v>
      </c>
      <c r="AB65">
        <f t="shared" si="13"/>
        <v>39391.684678492325</v>
      </c>
      <c r="AC65">
        <f t="shared" si="14"/>
        <v>38879.894767369624</v>
      </c>
      <c r="AD65">
        <f t="shared" si="15"/>
        <v>126.65415199816057</v>
      </c>
      <c r="AE65">
        <f t="shared" si="16"/>
        <v>0.28295397682884299</v>
      </c>
      <c r="AF65">
        <f t="shared" si="17"/>
        <v>38373.050361908492</v>
      </c>
      <c r="AG65">
        <f t="shared" si="18"/>
        <v>0.25152277725009925</v>
      </c>
    </row>
    <row r="66" spans="1:33" x14ac:dyDescent="0.25">
      <c r="A66">
        <v>47</v>
      </c>
      <c r="B66">
        <v>0.46</v>
      </c>
      <c r="C66">
        <f t="shared" si="30"/>
        <v>132.17415109841966</v>
      </c>
      <c r="D66">
        <f t="shared" si="5"/>
        <v>5.2414419098954716E-2</v>
      </c>
      <c r="E66">
        <f t="shared" si="28"/>
        <v>413.67034489945843</v>
      </c>
      <c r="F66">
        <f t="shared" si="29"/>
        <v>171.88558749139099</v>
      </c>
      <c r="G66">
        <f t="shared" si="6"/>
        <v>71103.970260809743</v>
      </c>
      <c r="H66">
        <f t="shared" si="19"/>
        <v>363587.93951073923</v>
      </c>
      <c r="I66">
        <f t="shared" si="20"/>
        <v>132.17415109841966</v>
      </c>
      <c r="J66">
        <f t="shared" si="7"/>
        <v>0.64359468441831125</v>
      </c>
      <c r="K66">
        <f t="shared" si="8"/>
        <v>4.9377757125562319E-2</v>
      </c>
      <c r="L66">
        <f t="shared" si="9"/>
        <v>0</v>
      </c>
      <c r="M66">
        <f t="shared" si="10"/>
        <v>0.69297244154387361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1.7743169782223067</v>
      </c>
      <c r="Y66">
        <f t="shared" si="31"/>
        <v>126.64345484702055</v>
      </c>
      <c r="Z66">
        <f t="shared" si="32"/>
        <v>0</v>
      </c>
      <c r="AA66">
        <f t="shared" si="12"/>
        <v>0.28159350003169892</v>
      </c>
      <c r="AB66">
        <f t="shared" si="13"/>
        <v>38373.050361908317</v>
      </c>
      <c r="AC66">
        <f t="shared" si="14"/>
        <v>37866.182061851257</v>
      </c>
      <c r="AD66">
        <f t="shared" si="15"/>
        <v>126.63275719157565</v>
      </c>
      <c r="AE66">
        <f t="shared" si="16"/>
        <v>0.28023295909644202</v>
      </c>
      <c r="AF66">
        <f t="shared" si="17"/>
        <v>37364.211709161129</v>
      </c>
      <c r="AG66">
        <f t="shared" si="18"/>
        <v>0.24884802624680155</v>
      </c>
    </row>
    <row r="67" spans="1:33" x14ac:dyDescent="0.25">
      <c r="A67">
        <v>48</v>
      </c>
      <c r="B67">
        <v>0.47000000000000003</v>
      </c>
      <c r="C67">
        <f t="shared" si="30"/>
        <v>132.31271960055921</v>
      </c>
      <c r="D67">
        <f t="shared" si="5"/>
        <v>5.2414419098954716E-2</v>
      </c>
      <c r="E67">
        <f t="shared" si="28"/>
        <v>414.77889291657482</v>
      </c>
      <c r="F67">
        <f t="shared" si="29"/>
        <v>172.99413550850738</v>
      </c>
      <c r="G67">
        <f t="shared" si="6"/>
        <v>71754.316007278612</v>
      </c>
      <c r="H67">
        <f t="shared" si="19"/>
        <v>373485.73469632852</v>
      </c>
      <c r="I67">
        <f t="shared" si="20"/>
        <v>132.31271960055921</v>
      </c>
      <c r="J67">
        <f t="shared" si="7"/>
        <v>0.65041519445888452</v>
      </c>
      <c r="K67">
        <f t="shared" si="8"/>
        <v>4.9829386116165705E-2</v>
      </c>
      <c r="L67">
        <f t="shared" si="9"/>
        <v>0</v>
      </c>
      <c r="M67">
        <f t="shared" si="10"/>
        <v>0.70024458057505024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1.7743169782223067</v>
      </c>
      <c r="Y67">
        <f t="shared" si="31"/>
        <v>126.62205413549003</v>
      </c>
      <c r="Z67">
        <f t="shared" si="32"/>
        <v>0</v>
      </c>
      <c r="AA67">
        <f t="shared" si="12"/>
        <v>0.2787843828535439</v>
      </c>
      <c r="AB67">
        <f t="shared" si="13"/>
        <v>37364.211709161304</v>
      </c>
      <c r="AC67">
        <f t="shared" si="14"/>
        <v>36862.399820024926</v>
      </c>
      <c r="AD67">
        <f t="shared" si="15"/>
        <v>126.61133862977778</v>
      </c>
      <c r="AE67">
        <f t="shared" si="16"/>
        <v>0.27732154016604088</v>
      </c>
      <c r="AF67">
        <f t="shared" si="17"/>
        <v>36365.854164563556</v>
      </c>
      <c r="AG67">
        <f t="shared" si="18"/>
        <v>0.24609800015146982</v>
      </c>
    </row>
    <row r="68" spans="1:33" x14ac:dyDescent="0.25">
      <c r="A68">
        <v>49</v>
      </c>
      <c r="B68">
        <v>0.48</v>
      </c>
      <c r="C68">
        <f t="shared" si="30"/>
        <v>132.45128810269875</v>
      </c>
      <c r="D68">
        <f t="shared" si="5"/>
        <v>5.2414419098954716E-2</v>
      </c>
      <c r="E68">
        <f t="shared" si="28"/>
        <v>415.88744093369121</v>
      </c>
      <c r="F68">
        <f t="shared" si="29"/>
        <v>174.10268352562377</v>
      </c>
      <c r="G68">
        <f t="shared" si="6"/>
        <v>72407.119511159995</v>
      </c>
      <c r="H68">
        <f t="shared" si="19"/>
        <v>383473.8176542531</v>
      </c>
      <c r="I68">
        <f t="shared" si="20"/>
        <v>132.45128810269875</v>
      </c>
      <c r="J68">
        <f t="shared" si="7"/>
        <v>0.6571649203620592</v>
      </c>
      <c r="K68">
        <f t="shared" si="8"/>
        <v>5.0282721882750001E-2</v>
      </c>
      <c r="L68">
        <f t="shared" si="9"/>
        <v>0</v>
      </c>
      <c r="M68">
        <f t="shared" si="10"/>
        <v>0.70744764224480916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1.7743169782223067</v>
      </c>
      <c r="Y68">
        <f t="shared" si="31"/>
        <v>126.60073557727407</v>
      </c>
      <c r="Z68">
        <f t="shared" si="32"/>
        <v>0</v>
      </c>
      <c r="AA68">
        <f t="shared" si="12"/>
        <v>0.27587404919018099</v>
      </c>
      <c r="AB68">
        <f t="shared" si="13"/>
        <v>36365.854164563418</v>
      </c>
      <c r="AC68">
        <f t="shared" si="14"/>
        <v>35869.28087602109</v>
      </c>
      <c r="AD68">
        <f t="shared" si="15"/>
        <v>126.59013193470376</v>
      </c>
      <c r="AE68">
        <f t="shared" si="16"/>
        <v>0.27442647766053102</v>
      </c>
      <c r="AF68">
        <f t="shared" si="17"/>
        <v>35377.918844985506</v>
      </c>
      <c r="AG68">
        <f t="shared" si="18"/>
        <v>0.2432463829545119</v>
      </c>
    </row>
    <row r="69" spans="1:33" x14ac:dyDescent="0.25">
      <c r="A69">
        <v>50</v>
      </c>
      <c r="B69">
        <v>0.49</v>
      </c>
      <c r="C69">
        <f t="shared" si="30"/>
        <v>132.5898566048383</v>
      </c>
      <c r="D69">
        <f t="shared" si="5"/>
        <v>5.2414419098954716E-2</v>
      </c>
      <c r="E69">
        <f t="shared" si="28"/>
        <v>416.9959889508076</v>
      </c>
      <c r="F69">
        <f t="shared" si="29"/>
        <v>175.21123154274017</v>
      </c>
      <c r="G69">
        <f t="shared" si="6"/>
        <v>73062.380772453864</v>
      </c>
      <c r="H69">
        <f t="shared" si="19"/>
        <v>393552.52895152837</v>
      </c>
      <c r="I69">
        <f t="shared" si="20"/>
        <v>132.5898566048383</v>
      </c>
      <c r="J69">
        <f t="shared" si="7"/>
        <v>0.66384602124736314</v>
      </c>
      <c r="K69">
        <f t="shared" si="8"/>
        <v>5.0737764425315177E-2</v>
      </c>
      <c r="L69">
        <f t="shared" si="9"/>
        <v>0</v>
      </c>
      <c r="M69">
        <f t="shared" si="10"/>
        <v>0.71458378567267833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1.7743169782223067</v>
      </c>
      <c r="Y69">
        <f t="shared" si="31"/>
        <v>126.57963957140123</v>
      </c>
      <c r="Z69">
        <f t="shared" si="32"/>
        <v>0</v>
      </c>
      <c r="AA69">
        <f t="shared" si="12"/>
        <v>0.27299409758030957</v>
      </c>
      <c r="AB69">
        <f t="shared" si="13"/>
        <v>35377.918844985761</v>
      </c>
      <c r="AC69">
        <f t="shared" si="14"/>
        <v>34886.529469341207</v>
      </c>
      <c r="AD69">
        <f t="shared" si="15"/>
        <v>126.56914662419202</v>
      </c>
      <c r="AE69">
        <f t="shared" si="16"/>
        <v>0.2715616377872267</v>
      </c>
      <c r="AF69">
        <f t="shared" si="17"/>
        <v>34400.296948951742</v>
      </c>
      <c r="AG69">
        <f t="shared" si="18"/>
        <v>0.24042453484805576</v>
      </c>
    </row>
    <row r="70" spans="1:33" x14ac:dyDescent="0.25">
      <c r="A70">
        <v>51</v>
      </c>
      <c r="B70">
        <v>0.5</v>
      </c>
      <c r="C70">
        <f t="shared" si="30"/>
        <v>132.72842510697788</v>
      </c>
      <c r="D70">
        <f t="shared" si="5"/>
        <v>5.2414419098954716E-2</v>
      </c>
      <c r="E70">
        <f t="shared" si="28"/>
        <v>418.10453696792422</v>
      </c>
      <c r="F70">
        <f t="shared" si="29"/>
        <v>176.31977955985678</v>
      </c>
      <c r="G70">
        <f t="shared" si="6"/>
        <v>73720.099791160392</v>
      </c>
      <c r="H70">
        <f t="shared" si="19"/>
        <v>403722.20915518672</v>
      </c>
      <c r="I70">
        <f t="shared" si="20"/>
        <v>132.72842510697788</v>
      </c>
      <c r="J70">
        <f t="shared" si="7"/>
        <v>0.67046054865102944</v>
      </c>
      <c r="K70">
        <f t="shared" si="8"/>
        <v>5.1194513743861379E-2</v>
      </c>
      <c r="L70">
        <f t="shared" si="9"/>
        <v>0</v>
      </c>
      <c r="M70">
        <f t="shared" si="10"/>
        <v>0.72165506239489086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1.7743169782223067</v>
      </c>
      <c r="Y70">
        <f t="shared" si="31"/>
        <v>126.55876379456498</v>
      </c>
      <c r="Z70">
        <f t="shared" si="32"/>
        <v>0</v>
      </c>
      <c r="AA70">
        <f t="shared" si="12"/>
        <v>0.27014421085439189</v>
      </c>
      <c r="AB70">
        <f t="shared" si="13"/>
        <v>34400.296948951465</v>
      </c>
      <c r="AC70">
        <f t="shared" si="14"/>
        <v>33914.037369413563</v>
      </c>
      <c r="AD70">
        <f t="shared" si="15"/>
        <v>126.5483803871269</v>
      </c>
      <c r="AE70">
        <f t="shared" si="16"/>
        <v>0.26872670504084978</v>
      </c>
      <c r="AF70">
        <f t="shared" si="17"/>
        <v>33432.880810804403</v>
      </c>
      <c r="AG70">
        <f t="shared" si="18"/>
        <v>0.23763214506151203</v>
      </c>
    </row>
    <row r="71" spans="1:33" x14ac:dyDescent="0.25">
      <c r="A71">
        <v>52</v>
      </c>
      <c r="B71">
        <v>0.51</v>
      </c>
      <c r="C71">
        <f t="shared" si="30"/>
        <v>132.86699360911743</v>
      </c>
      <c r="D71">
        <f t="shared" si="5"/>
        <v>5.2414419098954716E-2</v>
      </c>
      <c r="E71">
        <f t="shared" si="28"/>
        <v>419.21308498504061</v>
      </c>
      <c r="F71">
        <f t="shared" si="29"/>
        <v>177.42832757697317</v>
      </c>
      <c r="G71">
        <f t="shared" si="6"/>
        <v>74380.276567279274</v>
      </c>
      <c r="H71">
        <f t="shared" si="19"/>
        <v>413983.19883226871</v>
      </c>
      <c r="I71">
        <f t="shared" si="20"/>
        <v>132.86699360911743</v>
      </c>
      <c r="J71">
        <f t="shared" si="7"/>
        <v>0.67701045388451886</v>
      </c>
      <c r="K71">
        <f t="shared" si="8"/>
        <v>5.165296983838838E-2</v>
      </c>
      <c r="L71">
        <f t="shared" si="9"/>
        <v>0</v>
      </c>
      <c r="M71">
        <f t="shared" si="10"/>
        <v>0.72866342372290727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1.7743169782223067</v>
      </c>
      <c r="Y71">
        <f t="shared" si="31"/>
        <v>126.53810594771267</v>
      </c>
      <c r="Z71">
        <f t="shared" si="32"/>
        <v>0</v>
      </c>
      <c r="AA71">
        <f t="shared" si="12"/>
        <v>0.26732407515394557</v>
      </c>
      <c r="AB71">
        <f t="shared" si="13"/>
        <v>33432.880810804229</v>
      </c>
      <c r="AC71">
        <f t="shared" si="14"/>
        <v>32951.697475527129</v>
      </c>
      <c r="AD71">
        <f t="shared" si="15"/>
        <v>126.52783093651936</v>
      </c>
      <c r="AE71">
        <f t="shared" si="16"/>
        <v>0.26592136720979875</v>
      </c>
      <c r="AF71">
        <f t="shared" si="17"/>
        <v>32475.563888848952</v>
      </c>
      <c r="AG71">
        <f t="shared" si="18"/>
        <v>0.23486890606854544</v>
      </c>
    </row>
    <row r="72" spans="1:33" x14ac:dyDescent="0.25">
      <c r="A72">
        <v>53</v>
      </c>
      <c r="B72">
        <v>0.52</v>
      </c>
      <c r="C72">
        <f t="shared" si="30"/>
        <v>133.00556211125698</v>
      </c>
      <c r="D72">
        <f t="shared" si="5"/>
        <v>5.2414419098954716E-2</v>
      </c>
      <c r="E72">
        <f t="shared" si="28"/>
        <v>420.321633002157</v>
      </c>
      <c r="F72">
        <f t="shared" si="29"/>
        <v>178.53687559408957</v>
      </c>
      <c r="G72">
        <f t="shared" si="6"/>
        <v>75042.91110081067</v>
      </c>
      <c r="H72">
        <f t="shared" si="19"/>
        <v>424335.83854983503</v>
      </c>
      <c r="I72">
        <f t="shared" si="20"/>
        <v>133.00556211125698</v>
      </c>
      <c r="J72">
        <f t="shared" si="7"/>
        <v>0.68349759475831751</v>
      </c>
      <c r="K72">
        <f t="shared" si="8"/>
        <v>5.2113132708896295E-2</v>
      </c>
      <c r="L72">
        <f t="shared" si="9"/>
        <v>0</v>
      </c>
      <c r="M72">
        <f t="shared" si="10"/>
        <v>0.73561072746721379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1.7743169782223067</v>
      </c>
      <c r="Y72">
        <f t="shared" si="31"/>
        <v>126.51766375579228</v>
      </c>
      <c r="Z72">
        <f t="shared" si="32"/>
        <v>0</v>
      </c>
      <c r="AA72">
        <f t="shared" si="12"/>
        <v>0.26453337989697223</v>
      </c>
      <c r="AB72">
        <f t="shared" si="13"/>
        <v>32475.563888849108</v>
      </c>
      <c r="AC72">
        <f t="shared" si="14"/>
        <v>31999.403805034559</v>
      </c>
      <c r="AD72">
        <f t="shared" si="15"/>
        <v>126.50749600925514</v>
      </c>
      <c r="AE72">
        <f t="shared" si="16"/>
        <v>0.26314531534176955</v>
      </c>
      <c r="AF72">
        <f t="shared" si="17"/>
        <v>31528.240753618738</v>
      </c>
      <c r="AG72">
        <f t="shared" si="18"/>
        <v>0.23213451355320106</v>
      </c>
    </row>
    <row r="73" spans="1:33" x14ac:dyDescent="0.25">
      <c r="A73">
        <v>54</v>
      </c>
      <c r="B73">
        <v>0.53</v>
      </c>
      <c r="C73">
        <f t="shared" si="30"/>
        <v>133.14413061339656</v>
      </c>
      <c r="D73">
        <f t="shared" si="5"/>
        <v>5.2414419098954716E-2</v>
      </c>
      <c r="E73">
        <f t="shared" si="28"/>
        <v>421.43018101927362</v>
      </c>
      <c r="F73">
        <f t="shared" si="29"/>
        <v>179.64542361120618</v>
      </c>
      <c r="G73">
        <f t="shared" si="6"/>
        <v>75708.003391754712</v>
      </c>
      <c r="H73">
        <f t="shared" si="19"/>
        <v>434780.46887496032</v>
      </c>
      <c r="I73">
        <f t="shared" si="20"/>
        <v>133.14413061339656</v>
      </c>
      <c r="J73">
        <f t="shared" si="7"/>
        <v>0.68992374173664295</v>
      </c>
      <c r="K73">
        <f t="shared" si="8"/>
        <v>5.2575002355385217E-2</v>
      </c>
      <c r="L73">
        <f t="shared" si="9"/>
        <v>0</v>
      </c>
      <c r="M73">
        <f t="shared" si="10"/>
        <v>0.74249874409202821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1.7743169782223067</v>
      </c>
      <c r="Y73">
        <f t="shared" si="31"/>
        <v>126.49743496750193</v>
      </c>
      <c r="Z73">
        <f t="shared" si="32"/>
        <v>0</v>
      </c>
      <c r="AA73">
        <f t="shared" si="12"/>
        <v>0.26177181774375102</v>
      </c>
      <c r="AB73">
        <f t="shared" si="13"/>
        <v>31528.240753618411</v>
      </c>
      <c r="AC73">
        <f t="shared" si="14"/>
        <v>31057.05148167966</v>
      </c>
      <c r="AD73">
        <f t="shared" si="15"/>
        <v>126.48730856749781</v>
      </c>
      <c r="AE73">
        <f t="shared" si="16"/>
        <v>0.26032396197202268</v>
      </c>
      <c r="AF73">
        <f t="shared" si="17"/>
        <v>30591.074490519128</v>
      </c>
      <c r="AG73">
        <f t="shared" si="18"/>
        <v>0.22942866637638828</v>
      </c>
    </row>
    <row r="74" spans="1:33" x14ac:dyDescent="0.25">
      <c r="A74">
        <v>55</v>
      </c>
      <c r="B74">
        <v>0.54</v>
      </c>
      <c r="C74">
        <f t="shared" si="30"/>
        <v>133.2826991155361</v>
      </c>
      <c r="D74">
        <f t="shared" si="5"/>
        <v>5.2414419098954716E-2</v>
      </c>
      <c r="E74">
        <f t="shared" si="28"/>
        <v>422.53872903639001</v>
      </c>
      <c r="F74">
        <f t="shared" si="29"/>
        <v>180.75397162832257</v>
      </c>
      <c r="G74">
        <f t="shared" si="6"/>
        <v>76375.553440111122</v>
      </c>
      <c r="H74">
        <f t="shared" si="19"/>
        <v>445317.43037472601</v>
      </c>
      <c r="I74">
        <f t="shared" si="20"/>
        <v>133.2826991155361</v>
      </c>
      <c r="J74">
        <f t="shared" si="7"/>
        <v>0.69629058358085871</v>
      </c>
      <c r="K74">
        <f t="shared" si="8"/>
        <v>5.3038578777854943E-2</v>
      </c>
      <c r="L74">
        <f t="shared" si="9"/>
        <v>0</v>
      </c>
      <c r="M74">
        <f t="shared" si="10"/>
        <v>0.74932916235871361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1.7743169782223067</v>
      </c>
      <c r="Y74">
        <f t="shared" si="31"/>
        <v>126.47724037594553</v>
      </c>
      <c r="Z74">
        <f t="shared" si="32"/>
        <v>0</v>
      </c>
      <c r="AA74">
        <f t="shared" si="12"/>
        <v>0.2588304377299423</v>
      </c>
      <c r="AB74">
        <f t="shared" si="13"/>
        <v>30591.074490519321</v>
      </c>
      <c r="AC74">
        <f t="shared" si="14"/>
        <v>30125.179702605423</v>
      </c>
      <c r="AD74">
        <f t="shared" si="15"/>
        <v>126.46717396052823</v>
      </c>
      <c r="AE74">
        <f t="shared" si="16"/>
        <v>0.25733717696126085</v>
      </c>
      <c r="AF74">
        <f t="shared" si="17"/>
        <v>29664.660653458781</v>
      </c>
      <c r="AG74">
        <f t="shared" si="18"/>
        <v>0.22654271497829315</v>
      </c>
    </row>
    <row r="75" spans="1:33" x14ac:dyDescent="0.25">
      <c r="A75">
        <v>56</v>
      </c>
      <c r="B75">
        <v>0.55000000000000004</v>
      </c>
      <c r="C75">
        <f t="shared" si="30"/>
        <v>133.42126761767565</v>
      </c>
      <c r="D75">
        <f t="shared" si="5"/>
        <v>5.2414419098954716E-2</v>
      </c>
      <c r="E75">
        <f t="shared" si="28"/>
        <v>423.6472770535064</v>
      </c>
      <c r="F75">
        <f t="shared" si="29"/>
        <v>181.86251964543897</v>
      </c>
      <c r="G75">
        <f t="shared" si="6"/>
        <v>77045.561245880031</v>
      </c>
      <c r="H75">
        <f t="shared" si="19"/>
        <v>455947.06361623306</v>
      </c>
      <c r="I75">
        <f t="shared" si="20"/>
        <v>133.42126761767565</v>
      </c>
      <c r="J75">
        <f t="shared" si="7"/>
        <v>0.70259973253258212</v>
      </c>
      <c r="K75">
        <f t="shared" si="8"/>
        <v>5.3503861976305571E-2</v>
      </c>
      <c r="L75">
        <f t="shared" si="9"/>
        <v>0</v>
      </c>
      <c r="M75">
        <f t="shared" si="10"/>
        <v>0.75610359450888764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1.7743169782223067</v>
      </c>
      <c r="Y75">
        <f t="shared" si="31"/>
        <v>126.45722369669924</v>
      </c>
      <c r="Z75">
        <f t="shared" si="32"/>
        <v>0</v>
      </c>
      <c r="AA75">
        <f t="shared" si="12"/>
        <v>0.25586114621964079</v>
      </c>
      <c r="AB75">
        <f t="shared" si="13"/>
        <v>29664.660653459014</v>
      </c>
      <c r="AC75">
        <f t="shared" si="14"/>
        <v>29204.110590263659</v>
      </c>
      <c r="AD75">
        <f t="shared" si="15"/>
        <v>126.44727276276124</v>
      </c>
      <c r="AE75">
        <f t="shared" si="16"/>
        <v>0.25438501607346964</v>
      </c>
      <c r="AF75">
        <f t="shared" si="17"/>
        <v>28748.874595594523</v>
      </c>
      <c r="AG75">
        <f t="shared" si="18"/>
        <v>0.22362830769533687</v>
      </c>
    </row>
    <row r="76" spans="1:33" x14ac:dyDescent="0.25">
      <c r="A76">
        <v>57</v>
      </c>
      <c r="B76">
        <v>0.56000000000000005</v>
      </c>
      <c r="C76">
        <f t="shared" si="30"/>
        <v>133.55983611981523</v>
      </c>
      <c r="D76">
        <f t="shared" si="5"/>
        <v>5.2414419098954716E-2</v>
      </c>
      <c r="E76">
        <f t="shared" si="28"/>
        <v>424.75582507062302</v>
      </c>
      <c r="F76">
        <f t="shared" si="29"/>
        <v>182.97106766255558</v>
      </c>
      <c r="G76">
        <f t="shared" si="6"/>
        <v>77718.026809061586</v>
      </c>
      <c r="H76">
        <f t="shared" si="19"/>
        <v>466669.70916659519</v>
      </c>
      <c r="I76">
        <f t="shared" si="20"/>
        <v>133.55983611981523</v>
      </c>
      <c r="J76">
        <f t="shared" si="7"/>
        <v>0.7088527290815354</v>
      </c>
      <c r="K76">
        <f t="shared" si="8"/>
        <v>5.3970851950737211E-2</v>
      </c>
      <c r="L76">
        <f t="shared" si="9"/>
        <v>0</v>
      </c>
      <c r="M76">
        <f t="shared" si="10"/>
        <v>0.76282358103227266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1.7743169782223067</v>
      </c>
      <c r="Y76">
        <f t="shared" si="31"/>
        <v>126.43743664792559</v>
      </c>
      <c r="Z76">
        <f t="shared" si="32"/>
        <v>0</v>
      </c>
      <c r="AA76">
        <f t="shared" si="12"/>
        <v>0.25292591829223943</v>
      </c>
      <c r="AB76">
        <f t="shared" si="13"/>
        <v>28748.874595594199</v>
      </c>
      <c r="AC76">
        <f t="shared" si="14"/>
        <v>28293.607942668168</v>
      </c>
      <c r="AD76">
        <f t="shared" si="15"/>
        <v>126.4275998706684</v>
      </c>
      <c r="AE76">
        <f t="shared" si="16"/>
        <v>0.25146672224682487</v>
      </c>
      <c r="AF76">
        <f t="shared" si="17"/>
        <v>27843.594395505628</v>
      </c>
      <c r="AG76">
        <f t="shared" si="18"/>
        <v>0.22074733436581473</v>
      </c>
    </row>
    <row r="77" spans="1:33" x14ac:dyDescent="0.25">
      <c r="A77">
        <v>58</v>
      </c>
      <c r="B77">
        <v>0.57000000000000006</v>
      </c>
      <c r="C77">
        <f t="shared" si="30"/>
        <v>133.69840462195478</v>
      </c>
      <c r="D77">
        <f t="shared" si="5"/>
        <v>5.2414419098954716E-2</v>
      </c>
      <c r="E77">
        <f t="shared" si="28"/>
        <v>425.86437308773941</v>
      </c>
      <c r="F77">
        <f t="shared" si="29"/>
        <v>184.07961567967197</v>
      </c>
      <c r="G77">
        <f t="shared" si="6"/>
        <v>78392.95012965551</v>
      </c>
      <c r="H77">
        <f t="shared" si="19"/>
        <v>477485.70759293181</v>
      </c>
      <c r="I77">
        <f t="shared" si="20"/>
        <v>133.69840462195478</v>
      </c>
      <c r="J77">
        <f t="shared" si="7"/>
        <v>0.71505104635810701</v>
      </c>
      <c r="K77">
        <f t="shared" si="8"/>
        <v>5.4439548701149656E-2</v>
      </c>
      <c r="L77">
        <f t="shared" si="9"/>
        <v>0</v>
      </c>
      <c r="M77">
        <f t="shared" si="10"/>
        <v>0.76949059505925665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1.7743169782223067</v>
      </c>
      <c r="Y77">
        <f t="shared" si="31"/>
        <v>126.41787659531381</v>
      </c>
      <c r="Z77">
        <f t="shared" si="32"/>
        <v>0</v>
      </c>
      <c r="AA77">
        <f t="shared" si="12"/>
        <v>0.25002436317180171</v>
      </c>
      <c r="AB77">
        <f t="shared" si="13"/>
        <v>27843.594395505759</v>
      </c>
      <c r="AC77">
        <f t="shared" si="14"/>
        <v>27393.550541796518</v>
      </c>
      <c r="AD77">
        <f t="shared" si="15"/>
        <v>126.40815266513695</v>
      </c>
      <c r="AE77">
        <f t="shared" si="16"/>
        <v>0.24858190695987631</v>
      </c>
      <c r="AF77">
        <f t="shared" si="17"/>
        <v>26948.699530450205</v>
      </c>
      <c r="AG77">
        <f t="shared" si="18"/>
        <v>0.21789941143687197</v>
      </c>
    </row>
    <row r="78" spans="1:33" x14ac:dyDescent="0.25">
      <c r="A78">
        <v>59</v>
      </c>
      <c r="B78">
        <v>0.57999999999999996</v>
      </c>
      <c r="C78">
        <f t="shared" si="30"/>
        <v>133.83697312409433</v>
      </c>
      <c r="D78">
        <f t="shared" si="5"/>
        <v>5.2414419098954716E-2</v>
      </c>
      <c r="E78">
        <f t="shared" si="28"/>
        <v>426.9729211048558</v>
      </c>
      <c r="F78">
        <f t="shared" si="29"/>
        <v>185.18816369678837</v>
      </c>
      <c r="G78">
        <f t="shared" si="6"/>
        <v>79070.331207661933</v>
      </c>
      <c r="H78">
        <f t="shared" si="19"/>
        <v>488395.39946238109</v>
      </c>
      <c r="I78">
        <f t="shared" si="20"/>
        <v>133.83697312409433</v>
      </c>
      <c r="J78">
        <f t="shared" si="7"/>
        <v>0.7211960941861143</v>
      </c>
      <c r="K78">
        <f t="shared" si="8"/>
        <v>5.4909952227543003E-2</v>
      </c>
      <c r="L78">
        <f t="shared" si="9"/>
        <v>0</v>
      </c>
      <c r="M78">
        <f t="shared" si="10"/>
        <v>0.77610604641365732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1.7743169782223067</v>
      </c>
      <c r="Y78">
        <f t="shared" si="31"/>
        <v>126.39854093477381</v>
      </c>
      <c r="Z78">
        <f t="shared" si="32"/>
        <v>0</v>
      </c>
      <c r="AA78">
        <f t="shared" si="12"/>
        <v>0.24715609456535031</v>
      </c>
      <c r="AB78">
        <f t="shared" si="13"/>
        <v>26948.699530450078</v>
      </c>
      <c r="AC78">
        <f t="shared" si="14"/>
        <v>26503.818560232448</v>
      </c>
      <c r="AD78">
        <f t="shared" si="15"/>
        <v>126.38892855710047</v>
      </c>
      <c r="AE78">
        <f t="shared" si="16"/>
        <v>0.24573018614827125</v>
      </c>
      <c r="AF78">
        <f t="shared" si="17"/>
        <v>26064.0708603163</v>
      </c>
      <c r="AG78">
        <f t="shared" si="18"/>
        <v>0.21508415975575026</v>
      </c>
    </row>
    <row r="79" spans="1:33" x14ac:dyDescent="0.25">
      <c r="A79">
        <v>60</v>
      </c>
      <c r="B79">
        <v>0.59</v>
      </c>
      <c r="C79">
        <f t="shared" si="30"/>
        <v>133.97554162623391</v>
      </c>
      <c r="D79">
        <f t="shared" si="5"/>
        <v>5.2414419098954716E-2</v>
      </c>
      <c r="E79">
        <f t="shared" si="28"/>
        <v>428.08146912197242</v>
      </c>
      <c r="F79">
        <f t="shared" si="29"/>
        <v>186.29671171390498</v>
      </c>
      <c r="G79">
        <f t="shared" si="6"/>
        <v>79750.170043081016</v>
      </c>
      <c r="H79">
        <f t="shared" si="19"/>
        <v>499399.125342093</v>
      </c>
      <c r="I79">
        <f t="shared" si="20"/>
        <v>133.97554162623391</v>
      </c>
      <c r="J79">
        <f t="shared" si="7"/>
        <v>0.72728922282733666</v>
      </c>
      <c r="K79">
        <f t="shared" si="8"/>
        <v>5.538206252991737E-2</v>
      </c>
      <c r="L79">
        <f t="shared" si="9"/>
        <v>0</v>
      </c>
      <c r="M79">
        <f t="shared" si="10"/>
        <v>0.78267128535725405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1.7743169782223067</v>
      </c>
      <c r="Y79">
        <f t="shared" si="31"/>
        <v>126.3794270920895</v>
      </c>
      <c r="Z79">
        <f t="shared" si="32"/>
        <v>0</v>
      </c>
      <c r="AA79">
        <f t="shared" si="12"/>
        <v>0.24432073061144732</v>
      </c>
      <c r="AB79">
        <f t="shared" si="13"/>
        <v>26064.070860316238</v>
      </c>
      <c r="AC79">
        <f t="shared" si="14"/>
        <v>25624.293545215634</v>
      </c>
      <c r="AD79">
        <f t="shared" si="15"/>
        <v>126.36992498719425</v>
      </c>
      <c r="AE79">
        <f t="shared" si="16"/>
        <v>0.24291118015363633</v>
      </c>
      <c r="AF79">
        <f t="shared" si="17"/>
        <v>25189.590611763149</v>
      </c>
      <c r="AG79">
        <f t="shared" si="18"/>
        <v>0.2123012045193183</v>
      </c>
    </row>
    <row r="80" spans="1:33" x14ac:dyDescent="0.25">
      <c r="A80">
        <v>61</v>
      </c>
      <c r="B80">
        <v>0.6</v>
      </c>
      <c r="C80">
        <f t="shared" si="30"/>
        <v>134.11411012837345</v>
      </c>
      <c r="D80">
        <f t="shared" si="5"/>
        <v>5.2414419098954716E-2</v>
      </c>
      <c r="E80">
        <f t="shared" si="28"/>
        <v>429.19001713908881</v>
      </c>
      <c r="F80">
        <f t="shared" si="29"/>
        <v>187.40525973102137</v>
      </c>
      <c r="G80">
        <f t="shared" si="6"/>
        <v>80432.466635912453</v>
      </c>
      <c r="H80">
        <f t="shared" si="19"/>
        <v>510497.2257992223</v>
      </c>
      <c r="I80">
        <f t="shared" si="20"/>
        <v>134.11411012837345</v>
      </c>
      <c r="J80">
        <f t="shared" si="7"/>
        <v>0.7333317264460022</v>
      </c>
      <c r="K80">
        <f t="shared" si="8"/>
        <v>5.5855879608272541E-2</v>
      </c>
      <c r="L80">
        <f t="shared" si="9"/>
        <v>0</v>
      </c>
      <c r="M80">
        <f t="shared" si="10"/>
        <v>0.78918760605427474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1.7743169782223067</v>
      </c>
      <c r="Y80">
        <f t="shared" si="31"/>
        <v>126.36053252257612</v>
      </c>
      <c r="Z80">
        <f t="shared" si="32"/>
        <v>0</v>
      </c>
      <c r="AA80">
        <f t="shared" si="12"/>
        <v>0.24151789382935243</v>
      </c>
      <c r="AB80">
        <f t="shared" si="13"/>
        <v>25189.5906117634</v>
      </c>
      <c r="AC80">
        <f t="shared" si="14"/>
        <v>24754.858402870566</v>
      </c>
      <c r="AD80">
        <f t="shared" si="15"/>
        <v>126.35110201209129</v>
      </c>
      <c r="AE80">
        <f t="shared" si="16"/>
        <v>0.24006927532523001</v>
      </c>
      <c r="AF80">
        <f t="shared" si="17"/>
        <v>24325.341220592571</v>
      </c>
      <c r="AG80">
        <f t="shared" si="18"/>
        <v>0.20955017522416985</v>
      </c>
    </row>
    <row r="81" spans="1:33" x14ac:dyDescent="0.25">
      <c r="A81">
        <v>62</v>
      </c>
      <c r="B81">
        <v>0.61</v>
      </c>
      <c r="C81">
        <f t="shared" si="30"/>
        <v>134.252678630513</v>
      </c>
      <c r="D81">
        <f t="shared" si="5"/>
        <v>5.2414419098954716E-2</v>
      </c>
      <c r="E81">
        <f t="shared" si="28"/>
        <v>430.2985651562052</v>
      </c>
      <c r="F81">
        <f t="shared" si="29"/>
        <v>188.51380774813776</v>
      </c>
      <c r="G81">
        <f t="shared" si="6"/>
        <v>81117.220986156404</v>
      </c>
      <c r="H81">
        <f t="shared" si="19"/>
        <v>521690.04140094167</v>
      </c>
      <c r="I81">
        <f t="shared" si="20"/>
        <v>134.252678630513</v>
      </c>
      <c r="J81">
        <f t="shared" si="7"/>
        <v>0.73932484631842132</v>
      </c>
      <c r="K81">
        <f t="shared" si="8"/>
        <v>5.6331403462608613E-2</v>
      </c>
      <c r="L81">
        <f t="shared" si="9"/>
        <v>0</v>
      </c>
      <c r="M81">
        <f t="shared" si="10"/>
        <v>0.79565624978102989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1.7743169782223067</v>
      </c>
      <c r="Y81">
        <f t="shared" si="31"/>
        <v>126.34171082614274</v>
      </c>
      <c r="Z81">
        <f t="shared" si="32"/>
        <v>0</v>
      </c>
      <c r="AA81">
        <f t="shared" si="12"/>
        <v>0.23852906842129798</v>
      </c>
      <c r="AB81">
        <f t="shared" si="13"/>
        <v>24325.341220592651</v>
      </c>
      <c r="AC81">
        <f t="shared" si="14"/>
        <v>23895.988897434316</v>
      </c>
      <c r="AD81">
        <f t="shared" si="15"/>
        <v>126.33232324475929</v>
      </c>
      <c r="AE81">
        <f t="shared" si="16"/>
        <v>0.23698945268615704</v>
      </c>
      <c r="AF81">
        <f t="shared" si="17"/>
        <v>23472.179190922485</v>
      </c>
      <c r="AG81">
        <f t="shared" si="18"/>
        <v>0.2066128027473306</v>
      </c>
    </row>
    <row r="82" spans="1:33" x14ac:dyDescent="0.25">
      <c r="A82">
        <v>63</v>
      </c>
      <c r="B82">
        <v>0.62</v>
      </c>
      <c r="C82">
        <f t="shared" si="30"/>
        <v>134.39124713265255</v>
      </c>
      <c r="D82">
        <f t="shared" si="5"/>
        <v>5.2414419098954716E-2</v>
      </c>
      <c r="E82">
        <f t="shared" si="28"/>
        <v>431.40711317332159</v>
      </c>
      <c r="F82">
        <f t="shared" si="29"/>
        <v>189.62235576525416</v>
      </c>
      <c r="G82">
        <f t="shared" si="6"/>
        <v>81804.433093812855</v>
      </c>
      <c r="H82">
        <f t="shared" si="19"/>
        <v>532977.91271443258</v>
      </c>
      <c r="I82">
        <f t="shared" si="20"/>
        <v>134.39124713265255</v>
      </c>
      <c r="J82">
        <f t="shared" si="7"/>
        <v>0.74526977381028958</v>
      </c>
      <c r="K82">
        <f t="shared" si="8"/>
        <v>5.6808634092925588E-2</v>
      </c>
      <c r="L82">
        <f t="shared" si="9"/>
        <v>0</v>
      </c>
      <c r="M82">
        <f t="shared" si="10"/>
        <v>0.80207840790321516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1.7743169782223067</v>
      </c>
      <c r="Y82">
        <f t="shared" si="31"/>
        <v>126.32305685001452</v>
      </c>
      <c r="Z82">
        <f t="shared" si="32"/>
        <v>0</v>
      </c>
      <c r="AA82">
        <f t="shared" si="12"/>
        <v>0.23546971223605268</v>
      </c>
      <c r="AB82">
        <f t="shared" si="13"/>
        <v>23472.179190922594</v>
      </c>
      <c r="AC82">
        <f t="shared" si="14"/>
        <v>23048.333708897699</v>
      </c>
      <c r="AD82">
        <f t="shared" si="15"/>
        <v>126.31378967305541</v>
      </c>
      <c r="AE82">
        <f t="shared" si="16"/>
        <v>0.23394984349843082</v>
      </c>
      <c r="AF82">
        <f t="shared" si="17"/>
        <v>22629.959754328243</v>
      </c>
      <c r="AG82">
        <f t="shared" si="18"/>
        <v>0.20360436459532669</v>
      </c>
    </row>
    <row r="83" spans="1:33" x14ac:dyDescent="0.25">
      <c r="A83">
        <v>64</v>
      </c>
      <c r="B83">
        <v>0.63</v>
      </c>
      <c r="C83">
        <f t="shared" si="30"/>
        <v>134.52981563479213</v>
      </c>
      <c r="D83">
        <f t="shared" si="5"/>
        <v>5.2414419098954716E-2</v>
      </c>
      <c r="E83">
        <f t="shared" si="28"/>
        <v>432.51566119043821</v>
      </c>
      <c r="F83">
        <f t="shared" si="29"/>
        <v>190.73090378237077</v>
      </c>
      <c r="G83">
        <f t="shared" si="6"/>
        <v>82494.102958881951</v>
      </c>
      <c r="H83">
        <f t="shared" si="19"/>
        <v>544361.18030688947</v>
      </c>
      <c r="I83">
        <f t="shared" si="20"/>
        <v>134.52981563479213</v>
      </c>
      <c r="J83">
        <f t="shared" si="7"/>
        <v>0.75116765314191003</v>
      </c>
      <c r="K83">
        <f t="shared" si="8"/>
        <v>5.7287571499223582E-2</v>
      </c>
      <c r="L83">
        <f t="shared" si="9"/>
        <v>0</v>
      </c>
      <c r="M83">
        <f t="shared" si="10"/>
        <v>0.80845522464113362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1.7743169782223067</v>
      </c>
      <c r="Y83">
        <f t="shared" si="31"/>
        <v>126.3046421284041</v>
      </c>
      <c r="Z83">
        <f t="shared" si="32"/>
        <v>0</v>
      </c>
      <c r="AA83">
        <f t="shared" si="12"/>
        <v>0.23244959512690727</v>
      </c>
      <c r="AB83">
        <f t="shared" si="13"/>
        <v>22629.95975432792</v>
      </c>
      <c r="AC83">
        <f t="shared" si="14"/>
        <v>22211.550483099487</v>
      </c>
      <c r="AD83">
        <f t="shared" si="15"/>
        <v>126.29549381157108</v>
      </c>
      <c r="AE83">
        <f t="shared" si="16"/>
        <v>0.23094922011327454</v>
      </c>
      <c r="AF83">
        <f t="shared" si="17"/>
        <v>21798.542561920131</v>
      </c>
      <c r="AG83">
        <f t="shared" si="18"/>
        <v>0.20063451244849528</v>
      </c>
    </row>
    <row r="84" spans="1:33" x14ac:dyDescent="0.25">
      <c r="A84">
        <v>65</v>
      </c>
      <c r="B84">
        <v>0.64</v>
      </c>
      <c r="C84">
        <f t="shared" si="30"/>
        <v>134.66838413693168</v>
      </c>
      <c r="D84">
        <f t="shared" si="5"/>
        <v>5.2414419098954716E-2</v>
      </c>
      <c r="E84">
        <f t="shared" ref="E84:E120" si="33">IF($C84&lt;$C$5,0,$C$13+2*$C$7*($C84-$C$5))</f>
        <v>433.6242092075546</v>
      </c>
      <c r="F84">
        <f t="shared" ref="F84:F120" si="34">IF($C84&lt;$C$5,0,$C$14+2*$C$7*($C84-$C$5))</f>
        <v>191.83945179948716</v>
      </c>
      <c r="G84">
        <f t="shared" si="6"/>
        <v>83186.230581363416</v>
      </c>
      <c r="H84">
        <f t="shared" si="19"/>
        <v>555840.18474551023</v>
      </c>
      <c r="I84">
        <f t="shared" si="20"/>
        <v>134.66838413693168</v>
      </c>
      <c r="J84">
        <f t="shared" si="7"/>
        <v>0.75701958395949565</v>
      </c>
      <c r="K84">
        <f t="shared" si="8"/>
        <v>5.7768215681502366E-2</v>
      </c>
      <c r="L84">
        <f t="shared" si="9"/>
        <v>0</v>
      </c>
      <c r="M84">
        <f t="shared" si="10"/>
        <v>0.81478779964099801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1.7743169782223067</v>
      </c>
      <c r="Y84">
        <f t="shared" si="31"/>
        <v>126.28646359265073</v>
      </c>
      <c r="Z84">
        <f t="shared" si="32"/>
        <v>0</v>
      </c>
      <c r="AA84">
        <f t="shared" si="12"/>
        <v>0.22946821381637683</v>
      </c>
      <c r="AB84">
        <f t="shared" si="13"/>
        <v>21798.542561919981</v>
      </c>
      <c r="AC84">
        <f t="shared" si="14"/>
        <v>21385.499777050503</v>
      </c>
      <c r="AD84">
        <f t="shared" si="15"/>
        <v>126.27743261145262</v>
      </c>
      <c r="AE84">
        <f t="shared" si="16"/>
        <v>0.2279870825016718</v>
      </c>
      <c r="AF84">
        <f t="shared" si="17"/>
        <v>20977.789064913963</v>
      </c>
      <c r="AG84">
        <f t="shared" si="18"/>
        <v>0.19770275140559077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134.80695263907123</v>
      </c>
      <c r="D85">
        <f t="shared" ref="D85:D120" si="36">IF(C85&gt;=$C$10+$C$11/12,PI()*($C$11/24)^2,IF(C85&lt;=$C$10,0,($C$11/12)^2*(1/8)*((PI()+2*ASIN((C85-$C$10-$C$11/24)/($C$11/24)))-SIN(PI()+2*ASIN((C85-$C$10-$C$11/24)/($C$11/24))))))</f>
        <v>5.2414419098954716E-2</v>
      </c>
      <c r="E85">
        <f t="shared" si="33"/>
        <v>434.73275722467099</v>
      </c>
      <c r="F85">
        <f t="shared" si="34"/>
        <v>192.94799981660356</v>
      </c>
      <c r="G85">
        <f t="shared" ref="G85:G120" si="37">IF(C85&lt;$C$5,$C$12,E85*F85)</f>
        <v>83880.81596125738</v>
      </c>
      <c r="H85">
        <f t="shared" si="19"/>
        <v>567415.26659750997</v>
      </c>
      <c r="I85">
        <f t="shared" si="20"/>
        <v>134.80695263907123</v>
      </c>
      <c r="J85">
        <f t="shared" ref="J85:J120" si="38">$C$15*IF(C85&lt;=$C$10,0,IF(C85&gt;=$C$10+$C$11/12,0.6*D85*SQRT(64.4*(C85-$C$10+$C$11/24)),0.6*D85*SQRT(64.4*(C85-$C$10)/2)))</f>
        <v>0.76282662372893806</v>
      </c>
      <c r="K85">
        <f t="shared" ref="K85:K120" si="39">IF(C85&lt;$C$5,0,G85*$C$9/12/3600)</f>
        <v>5.8250566639762073E-2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0.82107719036870008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1.7743169782223067</v>
      </c>
      <c r="Y85">
        <f t="shared" si="31"/>
        <v>126.2685182134521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0.22652507148197321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20977.789064913781</v>
      </c>
      <c r="AC85">
        <f t="shared" ref="AC85:AC148" si="45">MAX(0,AB85+(Z85-AA85)*1800)</f>
        <v>20570.043936246228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126.25960306295073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0.22506293704793773</v>
      </c>
      <c r="AF85">
        <f t="shared" ref="AF85:AF148" si="48">MAX(0,AB85+(Z85-AE85)*3600)</f>
        <v>20167.562491541205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0.1948085929129314</v>
      </c>
    </row>
    <row r="86" spans="1:33" x14ac:dyDescent="0.25">
      <c r="A86">
        <v>67</v>
      </c>
      <c r="B86">
        <v>0.66</v>
      </c>
      <c r="C86">
        <f t="shared" si="35"/>
        <v>134.9455211412108</v>
      </c>
      <c r="D86">
        <f t="shared" si="36"/>
        <v>5.2414419098954716E-2</v>
      </c>
      <c r="E86">
        <f t="shared" si="33"/>
        <v>435.84130524178761</v>
      </c>
      <c r="F86">
        <f t="shared" si="34"/>
        <v>194.05654783372017</v>
      </c>
      <c r="G86">
        <f t="shared" si="37"/>
        <v>84577.859098563989</v>
      </c>
      <c r="H86">
        <f t="shared" ref="H86:H120" si="50">IF(C86&lt;$C$5,$C$12*(C86-$C$10),H85+(1/3)*(C86-MAX(C85,$C$5))*(G86+IF(C85&lt;$C$5,$C$13*$C$14,G85)+SQRT(G86*IF(C85&lt;$C$5,$C$13*$C$14,G85))))</f>
        <v>579086.7664301137</v>
      </c>
      <c r="I86">
        <f t="shared" ref="I86:I120" si="51">C86</f>
        <v>134.9455211412108</v>
      </c>
      <c r="J86">
        <f t="shared" si="38"/>
        <v>0.76858978996677774</v>
      </c>
      <c r="K86">
        <f t="shared" si="39"/>
        <v>5.8734624374002772E-2</v>
      </c>
      <c r="L86">
        <f t="shared" si="40"/>
        <v>0</v>
      </c>
      <c r="M86">
        <f t="shared" si="41"/>
        <v>0.82732441434078052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1.7743169782223067</v>
      </c>
      <c r="Y86">
        <f t="shared" si="31"/>
        <v>126.25080300035947</v>
      </c>
      <c r="Z86">
        <f t="shared" si="32"/>
        <v>0</v>
      </c>
      <c r="AA86">
        <f t="shared" si="43"/>
        <v>0.22361967767341778</v>
      </c>
      <c r="AB86">
        <f t="shared" si="44"/>
        <v>20167.562491541059</v>
      </c>
      <c r="AC86">
        <f t="shared" si="45"/>
        <v>19765.047071728906</v>
      </c>
      <c r="AD86">
        <f t="shared" si="46"/>
        <v>126.24200219491888</v>
      </c>
      <c r="AE86">
        <f t="shared" si="47"/>
        <v>0.22217629646746326</v>
      </c>
      <c r="AF86">
        <f t="shared" si="48"/>
        <v>19367.727824258192</v>
      </c>
      <c r="AG86">
        <f t="shared" si="49"/>
        <v>0.19195155468298983</v>
      </c>
    </row>
    <row r="87" spans="1:33" x14ac:dyDescent="0.25">
      <c r="A87">
        <v>68</v>
      </c>
      <c r="B87">
        <v>0.67</v>
      </c>
      <c r="C87">
        <f t="shared" si="35"/>
        <v>135.08408964335035</v>
      </c>
      <c r="D87">
        <f t="shared" si="36"/>
        <v>5.2414419098954716E-2</v>
      </c>
      <c r="E87">
        <f t="shared" si="33"/>
        <v>436.949853258904</v>
      </c>
      <c r="F87">
        <f t="shared" si="34"/>
        <v>195.16509585083656</v>
      </c>
      <c r="G87">
        <f t="shared" si="37"/>
        <v>85277.359993282967</v>
      </c>
      <c r="H87">
        <f t="shared" si="50"/>
        <v>590855.0248105491</v>
      </c>
      <c r="I87">
        <f t="shared" si="51"/>
        <v>135.08408964335035</v>
      </c>
      <c r="J87">
        <f t="shared" si="38"/>
        <v>0.77431006232171529</v>
      </c>
      <c r="K87">
        <f t="shared" si="39"/>
        <v>5.9220388884224283E-2</v>
      </c>
      <c r="L87">
        <f t="shared" si="40"/>
        <v>0</v>
      </c>
      <c r="M87">
        <f t="shared" si="41"/>
        <v>0.8335304512059396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1.7743169782223067</v>
      </c>
      <c r="Y87">
        <f t="shared" si="31"/>
        <v>126.23331500127941</v>
      </c>
      <c r="Z87">
        <f t="shared" si="32"/>
        <v>0</v>
      </c>
      <c r="AA87">
        <f t="shared" si="43"/>
        <v>0.22075154823091211</v>
      </c>
      <c r="AB87">
        <f t="shared" si="44"/>
        <v>19367.72782425848</v>
      </c>
      <c r="AC87">
        <f t="shared" si="45"/>
        <v>18970.375037442838</v>
      </c>
      <c r="AD87">
        <f t="shared" si="46"/>
        <v>126.22462707431832</v>
      </c>
      <c r="AE87">
        <f t="shared" si="47"/>
        <v>0.21932667972552403</v>
      </c>
      <c r="AF87">
        <f t="shared" si="48"/>
        <v>18578.151777246592</v>
      </c>
      <c r="AG87">
        <f t="shared" si="49"/>
        <v>0.18913116061402399</v>
      </c>
    </row>
    <row r="88" spans="1:33" x14ac:dyDescent="0.25">
      <c r="A88">
        <v>69</v>
      </c>
      <c r="B88">
        <v>0.68</v>
      </c>
      <c r="C88">
        <f t="shared" si="35"/>
        <v>135.2226581454899</v>
      </c>
      <c r="D88">
        <f t="shared" si="36"/>
        <v>5.2414419098954716E-2</v>
      </c>
      <c r="E88">
        <f t="shared" si="33"/>
        <v>438.05840127602039</v>
      </c>
      <c r="F88">
        <f t="shared" si="34"/>
        <v>196.27364386795296</v>
      </c>
      <c r="G88">
        <f t="shared" si="37"/>
        <v>85979.31864541446</v>
      </c>
      <c r="H88">
        <f t="shared" si="50"/>
        <v>602720.38230606052</v>
      </c>
      <c r="I88">
        <f t="shared" si="51"/>
        <v>135.2226581454899</v>
      </c>
      <c r="J88">
        <f t="shared" si="38"/>
        <v>0.7799883845187322</v>
      </c>
      <c r="K88">
        <f t="shared" si="39"/>
        <v>5.9707860170426709E-2</v>
      </c>
      <c r="L88">
        <f t="shared" si="40"/>
        <v>0</v>
      </c>
      <c r="M88">
        <f t="shared" si="41"/>
        <v>0.83969624468915893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1.7743169782223067</v>
      </c>
      <c r="Y88">
        <f t="shared" si="31"/>
        <v>126.21605130198178</v>
      </c>
      <c r="Z88">
        <f t="shared" si="32"/>
        <v>0</v>
      </c>
      <c r="AA88">
        <f t="shared" si="43"/>
        <v>0.21792020520445055</v>
      </c>
      <c r="AB88">
        <f t="shared" si="44"/>
        <v>18578.151777246349</v>
      </c>
      <c r="AC88">
        <f t="shared" si="45"/>
        <v>18185.895407878339</v>
      </c>
      <c r="AD88">
        <f t="shared" si="46"/>
        <v>126.20737583318414</v>
      </c>
      <c r="AE88">
        <f t="shared" si="47"/>
        <v>0.21631262792110575</v>
      </c>
      <c r="AF88">
        <f t="shared" si="48"/>
        <v>17799.426316730369</v>
      </c>
      <c r="AG88">
        <f t="shared" si="49"/>
        <v>0.18634694071073277</v>
      </c>
    </row>
    <row r="89" spans="1:33" x14ac:dyDescent="0.25">
      <c r="A89">
        <v>70</v>
      </c>
      <c r="B89">
        <v>0.69000000000000006</v>
      </c>
      <c r="C89">
        <f t="shared" si="35"/>
        <v>135.36122664762948</v>
      </c>
      <c r="D89">
        <f t="shared" si="36"/>
        <v>5.2414419098954716E-2</v>
      </c>
      <c r="E89">
        <f t="shared" si="33"/>
        <v>439.16694929313701</v>
      </c>
      <c r="F89">
        <f t="shared" si="34"/>
        <v>197.38219188506957</v>
      </c>
      <c r="G89">
        <f t="shared" si="37"/>
        <v>86683.735054958583</v>
      </c>
      <c r="H89">
        <f t="shared" si="50"/>
        <v>614683.17948390171</v>
      </c>
      <c r="I89">
        <f t="shared" si="51"/>
        <v>135.36122664762948</v>
      </c>
      <c r="J89">
        <f t="shared" si="38"/>
        <v>0.78562566617672713</v>
      </c>
      <c r="K89">
        <f t="shared" si="39"/>
        <v>6.019703823261012E-2</v>
      </c>
      <c r="L89">
        <f t="shared" si="40"/>
        <v>0</v>
      </c>
      <c r="M89">
        <f t="shared" si="41"/>
        <v>0.84582270440933727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1.7743169782223067</v>
      </c>
      <c r="Y89">
        <f t="shared" si="31"/>
        <v>126.19882426388018</v>
      </c>
      <c r="Z89">
        <f t="shared" si="32"/>
        <v>0</v>
      </c>
      <c r="AA89">
        <f t="shared" si="43"/>
        <v>0.21472044919575925</v>
      </c>
      <c r="AB89">
        <f t="shared" si="44"/>
        <v>17799.426316730125</v>
      </c>
      <c r="AC89">
        <f t="shared" si="45"/>
        <v>17412.92950817776</v>
      </c>
      <c r="AD89">
        <f t="shared" si="46"/>
        <v>126.19027208126118</v>
      </c>
      <c r="AE89">
        <f t="shared" si="47"/>
        <v>0.21312815628000858</v>
      </c>
      <c r="AF89">
        <f t="shared" si="48"/>
        <v>17032.164954122094</v>
      </c>
      <c r="AG89">
        <f t="shared" si="49"/>
        <v>0.18319399982489215</v>
      </c>
    </row>
    <row r="90" spans="1:33" x14ac:dyDescent="0.25">
      <c r="A90">
        <v>71</v>
      </c>
      <c r="B90">
        <v>0.70000000000000007</v>
      </c>
      <c r="C90">
        <f t="shared" si="35"/>
        <v>135.49979514976903</v>
      </c>
      <c r="D90">
        <f t="shared" si="36"/>
        <v>5.2414419098954716E-2</v>
      </c>
      <c r="E90">
        <f t="shared" si="33"/>
        <v>440.2754973102534</v>
      </c>
      <c r="F90">
        <f t="shared" si="34"/>
        <v>198.49073990218596</v>
      </c>
      <c r="G90">
        <f t="shared" si="37"/>
        <v>87390.609221915089</v>
      </c>
      <c r="H90">
        <f t="shared" si="50"/>
        <v>626743.75691132795</v>
      </c>
      <c r="I90">
        <f t="shared" si="51"/>
        <v>135.49979514976903</v>
      </c>
      <c r="J90">
        <f t="shared" si="38"/>
        <v>0.79122278450959016</v>
      </c>
      <c r="K90">
        <f t="shared" si="39"/>
        <v>6.0687923070774356E-2</v>
      </c>
      <c r="L90">
        <f t="shared" si="40"/>
        <v>0</v>
      </c>
      <c r="M90">
        <f t="shared" si="41"/>
        <v>0.85191070758036447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1.7743169782223067</v>
      </c>
      <c r="Y90">
        <f t="shared" si="31"/>
        <v>126.18184673872518</v>
      </c>
      <c r="Z90">
        <f t="shared" si="32"/>
        <v>0</v>
      </c>
      <c r="AA90">
        <f t="shared" si="43"/>
        <v>0.21155947915622464</v>
      </c>
      <c r="AB90">
        <f t="shared" si="44"/>
        <v>17032.164954121999</v>
      </c>
      <c r="AC90">
        <f t="shared" si="45"/>
        <v>16651.357891640797</v>
      </c>
      <c r="AD90">
        <f t="shared" si="46"/>
        <v>126.17342045558681</v>
      </c>
      <c r="AE90">
        <f t="shared" si="47"/>
        <v>0.20999062690585987</v>
      </c>
      <c r="AF90">
        <f t="shared" si="48"/>
        <v>16276.198697260905</v>
      </c>
      <c r="AG90">
        <f t="shared" si="49"/>
        <v>0.18007916264986426</v>
      </c>
    </row>
    <row r="91" spans="1:33" x14ac:dyDescent="0.25">
      <c r="A91">
        <v>72</v>
      </c>
      <c r="B91">
        <v>0.71</v>
      </c>
      <c r="C91">
        <f t="shared" si="35"/>
        <v>135.63836365190858</v>
      </c>
      <c r="D91">
        <f t="shared" si="36"/>
        <v>5.2414419098954716E-2</v>
      </c>
      <c r="E91">
        <f t="shared" si="33"/>
        <v>441.38404532736979</v>
      </c>
      <c r="F91">
        <f t="shared" si="34"/>
        <v>199.59928791930236</v>
      </c>
      <c r="G91">
        <f t="shared" si="37"/>
        <v>88099.94114628408</v>
      </c>
      <c r="H91">
        <f t="shared" si="50"/>
        <v>638902.45515561092</v>
      </c>
      <c r="I91">
        <f t="shared" si="51"/>
        <v>135.63836365190858</v>
      </c>
      <c r="J91">
        <f t="shared" si="38"/>
        <v>0.79678058591973255</v>
      </c>
      <c r="K91">
        <f t="shared" si="39"/>
        <v>6.1180514684919494E-2</v>
      </c>
      <c r="L91">
        <f t="shared" si="40"/>
        <v>0</v>
      </c>
      <c r="M91">
        <f t="shared" si="41"/>
        <v>0.85796110060465203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1.7743169782223067</v>
      </c>
      <c r="Y91">
        <f t="shared" si="31"/>
        <v>126.16511914527702</v>
      </c>
      <c r="Z91">
        <f t="shared" si="32"/>
        <v>0</v>
      </c>
      <c r="AA91">
        <f t="shared" si="43"/>
        <v>0.20844504279165238</v>
      </c>
      <c r="AB91">
        <f t="shared" si="44"/>
        <v>16276.198697260603</v>
      </c>
      <c r="AC91">
        <f t="shared" si="45"/>
        <v>15900.997620235628</v>
      </c>
      <c r="AD91">
        <f t="shared" si="46"/>
        <v>126.15681690821178</v>
      </c>
      <c r="AE91">
        <f t="shared" si="47"/>
        <v>0.20689928612896227</v>
      </c>
      <c r="AF91">
        <f t="shared" si="48"/>
        <v>15531.361267196338</v>
      </c>
      <c r="AG91">
        <f t="shared" si="49"/>
        <v>0.17701018001279484</v>
      </c>
    </row>
    <row r="92" spans="1:33" x14ac:dyDescent="0.25">
      <c r="A92">
        <v>73</v>
      </c>
      <c r="B92">
        <v>0.72</v>
      </c>
      <c r="C92">
        <f t="shared" si="35"/>
        <v>135.77693215404813</v>
      </c>
      <c r="D92">
        <f t="shared" si="36"/>
        <v>5.2414419098954716E-2</v>
      </c>
      <c r="E92">
        <f t="shared" si="33"/>
        <v>442.49259334448618</v>
      </c>
      <c r="F92">
        <f t="shared" si="34"/>
        <v>200.70783593641875</v>
      </c>
      <c r="G92">
        <f t="shared" si="37"/>
        <v>88811.730828065585</v>
      </c>
      <c r="H92">
        <f t="shared" si="50"/>
        <v>651159.61478402826</v>
      </c>
      <c r="I92">
        <f t="shared" si="51"/>
        <v>135.77693215404813</v>
      </c>
      <c r="J92">
        <f t="shared" si="38"/>
        <v>0.80229988749224879</v>
      </c>
      <c r="K92">
        <f t="shared" si="39"/>
        <v>6.1674813075045541E-2</v>
      </c>
      <c r="L92">
        <f t="shared" si="40"/>
        <v>0</v>
      </c>
      <c r="M92">
        <f t="shared" si="41"/>
        <v>0.86397470056729431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1.7743169782223067</v>
      </c>
      <c r="Y92">
        <f t="shared" si="31"/>
        <v>126.1486378042092</v>
      </c>
      <c r="Z92">
        <f t="shared" si="32"/>
        <v>0</v>
      </c>
      <c r="AA92">
        <f t="shared" si="43"/>
        <v>0.20537645506457847</v>
      </c>
      <c r="AB92">
        <f t="shared" si="44"/>
        <v>15531.36126719628</v>
      </c>
      <c r="AC92">
        <f t="shared" si="45"/>
        <v>15161.683648080039</v>
      </c>
      <c r="AD92">
        <f t="shared" si="46"/>
        <v>126.14045778709423</v>
      </c>
      <c r="AE92">
        <f t="shared" si="47"/>
        <v>0.20385345399185287</v>
      </c>
      <c r="AF92">
        <f t="shared" si="48"/>
        <v>14797.488832825609</v>
      </c>
      <c r="AG92">
        <f t="shared" si="49"/>
        <v>0.17398637687401808</v>
      </c>
    </row>
    <row r="93" spans="1:33" x14ac:dyDescent="0.25">
      <c r="A93">
        <v>74</v>
      </c>
      <c r="B93">
        <v>0.73</v>
      </c>
      <c r="C93">
        <f t="shared" si="35"/>
        <v>135.9155006561877</v>
      </c>
      <c r="D93">
        <f t="shared" si="36"/>
        <v>5.2414419098954716E-2</v>
      </c>
      <c r="E93">
        <f t="shared" si="33"/>
        <v>443.6011413616028</v>
      </c>
      <c r="F93">
        <f t="shared" si="34"/>
        <v>201.81638395353536</v>
      </c>
      <c r="G93">
        <f t="shared" si="37"/>
        <v>89525.97826725975</v>
      </c>
      <c r="H93">
        <f t="shared" si="50"/>
        <v>663515.57636386901</v>
      </c>
      <c r="I93">
        <f t="shared" si="51"/>
        <v>135.9155006561877</v>
      </c>
      <c r="J93">
        <f t="shared" si="38"/>
        <v>0.80778147839719616</v>
      </c>
      <c r="K93">
        <f t="shared" si="39"/>
        <v>6.2170818241152601E-2</v>
      </c>
      <c r="L93">
        <f t="shared" si="40"/>
        <v>0</v>
      </c>
      <c r="M93">
        <f t="shared" si="41"/>
        <v>0.86995229663834872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1.7743169782223067</v>
      </c>
      <c r="Y93">
        <f t="shared" si="31"/>
        <v>126.13239909035981</v>
      </c>
      <c r="Z93">
        <f t="shared" si="32"/>
        <v>0</v>
      </c>
      <c r="AA93">
        <f t="shared" si="43"/>
        <v>0.20235304102219775</v>
      </c>
      <c r="AB93">
        <f t="shared" si="44"/>
        <v>14797.488832825751</v>
      </c>
      <c r="AC93">
        <f t="shared" si="45"/>
        <v>14433.253358985796</v>
      </c>
      <c r="AD93">
        <f t="shared" si="46"/>
        <v>126.12433949395522</v>
      </c>
      <c r="AE93">
        <f t="shared" si="47"/>
        <v>0.20085246054694772</v>
      </c>
      <c r="AF93">
        <f t="shared" si="48"/>
        <v>14074.419974856739</v>
      </c>
      <c r="AG93">
        <f t="shared" si="49"/>
        <v>0.17100708813134613</v>
      </c>
    </row>
    <row r="94" spans="1:33" x14ac:dyDescent="0.25">
      <c r="A94">
        <v>75</v>
      </c>
      <c r="B94">
        <v>0.74</v>
      </c>
      <c r="C94">
        <f t="shared" si="35"/>
        <v>136.05406915832725</v>
      </c>
      <c r="D94">
        <f t="shared" si="36"/>
        <v>5.2414419098954716E-2</v>
      </c>
      <c r="E94">
        <f t="shared" si="33"/>
        <v>444.70968937871919</v>
      </c>
      <c r="F94">
        <f t="shared" si="34"/>
        <v>202.92493197065176</v>
      </c>
      <c r="G94">
        <f t="shared" si="37"/>
        <v>90242.683463866269</v>
      </c>
      <c r="H94">
        <f t="shared" si="50"/>
        <v>675970.68046242243</v>
      </c>
      <c r="I94">
        <f t="shared" si="51"/>
        <v>136.05406915832725</v>
      </c>
      <c r="J94">
        <f t="shared" si="38"/>
        <v>0.81322612120679139</v>
      </c>
      <c r="K94">
        <f t="shared" si="39"/>
        <v>6.2668530183240465E-2</v>
      </c>
      <c r="L94">
        <f t="shared" si="40"/>
        <v>0</v>
      </c>
      <c r="M94">
        <f t="shared" si="41"/>
        <v>0.87589465139003186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1.7743169782223067</v>
      </c>
      <c r="Y94">
        <f t="shared" si="31"/>
        <v>126.11639943193411</v>
      </c>
      <c r="Z94">
        <f t="shared" si="32"/>
        <v>0</v>
      </c>
      <c r="AA94">
        <f t="shared" si="43"/>
        <v>0.19937413564790479</v>
      </c>
      <c r="AB94">
        <f t="shared" si="44"/>
        <v>14074.419974856699</v>
      </c>
      <c r="AC94">
        <f t="shared" si="45"/>
        <v>13715.54653069047</v>
      </c>
      <c r="AD94">
        <f t="shared" si="46"/>
        <v>126.10845848348718</v>
      </c>
      <c r="AE94">
        <f t="shared" si="47"/>
        <v>0.19789564570917295</v>
      </c>
      <c r="AF94">
        <f t="shared" si="48"/>
        <v>13361.995650303676</v>
      </c>
      <c r="AG94">
        <f t="shared" si="49"/>
        <v>0.16807165847377678</v>
      </c>
    </row>
    <row r="95" spans="1:33" x14ac:dyDescent="0.25">
      <c r="A95">
        <v>76</v>
      </c>
      <c r="B95">
        <v>0.75</v>
      </c>
      <c r="C95">
        <f t="shared" si="35"/>
        <v>136.1926376604668</v>
      </c>
      <c r="D95">
        <f t="shared" si="36"/>
        <v>5.2414419098954716E-2</v>
      </c>
      <c r="E95">
        <f t="shared" si="33"/>
        <v>445.81823739583558</v>
      </c>
      <c r="F95">
        <f t="shared" si="34"/>
        <v>204.03347998776815</v>
      </c>
      <c r="G95">
        <f t="shared" si="37"/>
        <v>90961.846417885288</v>
      </c>
      <c r="H95">
        <f t="shared" si="50"/>
        <v>688525.26764699386</v>
      </c>
      <c r="I95">
        <f t="shared" si="51"/>
        <v>136.1926376604668</v>
      </c>
      <c r="J95">
        <f t="shared" si="38"/>
        <v>0.8186345531337692</v>
      </c>
      <c r="K95">
        <f t="shared" si="39"/>
        <v>6.3167948901309223E-2</v>
      </c>
      <c r="L95">
        <f t="shared" si="40"/>
        <v>0</v>
      </c>
      <c r="M95">
        <f t="shared" si="41"/>
        <v>0.88180250203507837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1.7743169782223067</v>
      </c>
      <c r="Y95">
        <f t="shared" si="31"/>
        <v>126.10063530971894</v>
      </c>
      <c r="Z95">
        <f t="shared" si="32"/>
        <v>0</v>
      </c>
      <c r="AA95">
        <f t="shared" si="43"/>
        <v>0.19643908371502317</v>
      </c>
      <c r="AB95">
        <f t="shared" si="44"/>
        <v>13361.995650303501</v>
      </c>
      <c r="AC95">
        <f t="shared" si="45"/>
        <v>13008.405299616459</v>
      </c>
      <c r="AD95">
        <f t="shared" si="46"/>
        <v>126.09281126257423</v>
      </c>
      <c r="AE95">
        <f t="shared" si="47"/>
        <v>0.19498235911078671</v>
      </c>
      <c r="AF95">
        <f t="shared" si="48"/>
        <v>12660.059157504669</v>
      </c>
      <c r="AG95">
        <f t="shared" si="49"/>
        <v>0.16517944223735745</v>
      </c>
    </row>
    <row r="96" spans="1:33" x14ac:dyDescent="0.25">
      <c r="A96">
        <v>77</v>
      </c>
      <c r="B96">
        <v>0.76</v>
      </c>
      <c r="C96">
        <f t="shared" si="35"/>
        <v>136.33120616260638</v>
      </c>
      <c r="D96">
        <f t="shared" si="36"/>
        <v>5.2414419098954716E-2</v>
      </c>
      <c r="E96">
        <f t="shared" si="33"/>
        <v>446.9267854129522</v>
      </c>
      <c r="F96">
        <f t="shared" si="34"/>
        <v>205.14202800488476</v>
      </c>
      <c r="G96">
        <f t="shared" si="37"/>
        <v>91683.467129316967</v>
      </c>
      <c r="H96">
        <f t="shared" si="50"/>
        <v>701179.67848489643</v>
      </c>
      <c r="I96">
        <f t="shared" si="51"/>
        <v>136.33120616260638</v>
      </c>
      <c r="J96">
        <f t="shared" si="38"/>
        <v>0.82400748719657313</v>
      </c>
      <c r="K96">
        <f t="shared" si="39"/>
        <v>6.3669074395359002E-2</v>
      </c>
      <c r="L96">
        <f t="shared" si="40"/>
        <v>0</v>
      </c>
      <c r="M96">
        <f t="shared" si="41"/>
        <v>0.88767656159193209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1.7743169782223067</v>
      </c>
      <c r="Y96">
        <f t="shared" si="31"/>
        <v>126.08510325630861</v>
      </c>
      <c r="Z96">
        <f t="shared" si="32"/>
        <v>0</v>
      </c>
      <c r="AA96">
        <f t="shared" si="43"/>
        <v>0.19354723964268306</v>
      </c>
      <c r="AB96">
        <f t="shared" si="44"/>
        <v>12660.059157504416</v>
      </c>
      <c r="AC96">
        <f t="shared" si="45"/>
        <v>12311.674126147587</v>
      </c>
      <c r="AD96">
        <f t="shared" si="46"/>
        <v>126.07739438952379</v>
      </c>
      <c r="AE96">
        <f t="shared" si="47"/>
        <v>0.19211195995832822</v>
      </c>
      <c r="AF96">
        <f t="shared" si="48"/>
        <v>11968.456101654434</v>
      </c>
      <c r="AG96">
        <f t="shared" si="49"/>
        <v>0.16232980326316609</v>
      </c>
    </row>
    <row r="97" spans="1:33" x14ac:dyDescent="0.25">
      <c r="A97">
        <v>78</v>
      </c>
      <c r="B97">
        <v>0.77</v>
      </c>
      <c r="C97">
        <f t="shared" si="35"/>
        <v>136.46977466474593</v>
      </c>
      <c r="D97">
        <f t="shared" si="36"/>
        <v>5.2414419098954716E-2</v>
      </c>
      <c r="E97">
        <f t="shared" si="33"/>
        <v>448.03533343006859</v>
      </c>
      <c r="F97">
        <f t="shared" si="34"/>
        <v>206.25057602200116</v>
      </c>
      <c r="G97">
        <f t="shared" si="37"/>
        <v>92407.545598160999</v>
      </c>
      <c r="H97">
        <f t="shared" si="50"/>
        <v>713934.25354344316</v>
      </c>
      <c r="I97">
        <f t="shared" si="51"/>
        <v>136.46977466474593</v>
      </c>
      <c r="J97">
        <f t="shared" si="38"/>
        <v>0.82934561331660372</v>
      </c>
      <c r="K97">
        <f t="shared" si="39"/>
        <v>6.4171906665389578E-2</v>
      </c>
      <c r="L97">
        <f t="shared" si="40"/>
        <v>0</v>
      </c>
      <c r="M97">
        <f t="shared" si="41"/>
        <v>0.89351751998199336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1.7743169782223067</v>
      </c>
      <c r="Y97">
        <f t="shared" si="31"/>
        <v>126.06971096251573</v>
      </c>
      <c r="Z97">
        <f t="shared" si="32"/>
        <v>0</v>
      </c>
      <c r="AA97">
        <f t="shared" si="43"/>
        <v>0.18536768325760544</v>
      </c>
      <c r="AB97">
        <f t="shared" si="44"/>
        <v>11968.456101654458</v>
      </c>
      <c r="AC97">
        <f t="shared" si="45"/>
        <v>11634.794271790768</v>
      </c>
      <c r="AD97">
        <f t="shared" si="46"/>
        <v>126.06223843309685</v>
      </c>
      <c r="AE97">
        <f t="shared" si="47"/>
        <v>0.17862940821713191</v>
      </c>
      <c r="AF97">
        <f t="shared" si="48"/>
        <v>11325.390232072783</v>
      </c>
      <c r="AG97">
        <f t="shared" si="49"/>
        <v>0.1541919807407407</v>
      </c>
    </row>
    <row r="98" spans="1:33" x14ac:dyDescent="0.25">
      <c r="A98">
        <v>79</v>
      </c>
      <c r="B98">
        <v>0.78</v>
      </c>
      <c r="C98">
        <f t="shared" si="35"/>
        <v>136.60834316688548</v>
      </c>
      <c r="D98">
        <f t="shared" si="36"/>
        <v>5.2414419098954716E-2</v>
      </c>
      <c r="E98">
        <f t="shared" si="33"/>
        <v>449.14388144718498</v>
      </c>
      <c r="F98">
        <f t="shared" si="34"/>
        <v>207.35912403911755</v>
      </c>
      <c r="G98">
        <f t="shared" si="37"/>
        <v>93134.081824417532</v>
      </c>
      <c r="H98">
        <f t="shared" si="50"/>
        <v>726789.33338996256</v>
      </c>
      <c r="I98">
        <f t="shared" si="51"/>
        <v>136.60834316688548</v>
      </c>
      <c r="J98">
        <f t="shared" si="38"/>
        <v>0.83464959935231287</v>
      </c>
      <c r="K98">
        <f t="shared" si="39"/>
        <v>6.4676445711401062E-2</v>
      </c>
      <c r="L98">
        <f t="shared" si="40"/>
        <v>0</v>
      </c>
      <c r="M98">
        <f t="shared" si="41"/>
        <v>0.89932604506371394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1.7743169782223067</v>
      </c>
      <c r="Y98">
        <f t="shared" si="31"/>
        <v>126.05530916944672</v>
      </c>
      <c r="Z98">
        <f t="shared" si="32"/>
        <v>0</v>
      </c>
      <c r="AA98">
        <f t="shared" si="43"/>
        <v>0.17238101738649531</v>
      </c>
      <c r="AB98">
        <f t="shared" si="44"/>
        <v>11325.390232073078</v>
      </c>
      <c r="AC98">
        <f t="shared" si="45"/>
        <v>11015.104400777385</v>
      </c>
      <c r="AD98">
        <f t="shared" si="46"/>
        <v>126.04836015761768</v>
      </c>
      <c r="AE98">
        <f t="shared" si="47"/>
        <v>0.16611481884263088</v>
      </c>
      <c r="AF98">
        <f t="shared" si="48"/>
        <v>10727.376884239606</v>
      </c>
      <c r="AG98">
        <f t="shared" si="49"/>
        <v>0.14124427133254344</v>
      </c>
    </row>
    <row r="99" spans="1:33" x14ac:dyDescent="0.25">
      <c r="A99">
        <v>80</v>
      </c>
      <c r="B99">
        <v>0.79</v>
      </c>
      <c r="C99">
        <f t="shared" si="35"/>
        <v>136.74691166902505</v>
      </c>
      <c r="D99">
        <f t="shared" si="36"/>
        <v>5.2414419098954716E-2</v>
      </c>
      <c r="E99">
        <f t="shared" si="33"/>
        <v>450.2524294643016</v>
      </c>
      <c r="F99">
        <f t="shared" si="34"/>
        <v>208.46767205623416</v>
      </c>
      <c r="G99">
        <f t="shared" si="37"/>
        <v>93863.075808086724</v>
      </c>
      <c r="H99">
        <f t="shared" si="50"/>
        <v>739745.25859179045</v>
      </c>
      <c r="I99">
        <f t="shared" si="51"/>
        <v>136.74691166902505</v>
      </c>
      <c r="J99">
        <f t="shared" si="38"/>
        <v>0.83992009207451468</v>
      </c>
      <c r="K99">
        <f t="shared" si="39"/>
        <v>6.5182691533393552E-2</v>
      </c>
      <c r="L99">
        <f t="shared" si="40"/>
        <v>0</v>
      </c>
      <c r="M99">
        <f t="shared" si="41"/>
        <v>0.90510278360790819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1.7743169782223067</v>
      </c>
      <c r="Y99">
        <f t="shared" si="31"/>
        <v>126.04191635092626</v>
      </c>
      <c r="Z99">
        <f t="shared" si="32"/>
        <v>1.2301581445440203E-2</v>
      </c>
      <c r="AA99">
        <f t="shared" si="43"/>
        <v>0.16030418373361943</v>
      </c>
      <c r="AB99">
        <f t="shared" si="44"/>
        <v>10727.376884239678</v>
      </c>
      <c r="AC99">
        <f t="shared" si="45"/>
        <v>10460.972200120956</v>
      </c>
      <c r="AD99">
        <f t="shared" si="46"/>
        <v>126.03595008010583</v>
      </c>
      <c r="AE99">
        <f t="shared" si="47"/>
        <v>0.1549241615884534</v>
      </c>
      <c r="AF99">
        <f t="shared" si="48"/>
        <v>10213.935595724832</v>
      </c>
      <c r="AG99">
        <f t="shared" si="49"/>
        <v>0.12920366489356314</v>
      </c>
    </row>
    <row r="100" spans="1:33" x14ac:dyDescent="0.25">
      <c r="A100">
        <v>81</v>
      </c>
      <c r="B100">
        <v>0.8</v>
      </c>
      <c r="C100">
        <f t="shared" si="35"/>
        <v>136.8854801711646</v>
      </c>
      <c r="D100">
        <f t="shared" si="36"/>
        <v>5.2414419098954716E-2</v>
      </c>
      <c r="E100">
        <f t="shared" si="33"/>
        <v>451.36097748141799</v>
      </c>
      <c r="F100">
        <f t="shared" si="34"/>
        <v>209.57622007335056</v>
      </c>
      <c r="G100">
        <f t="shared" si="37"/>
        <v>94594.527549168284</v>
      </c>
      <c r="H100">
        <f t="shared" si="50"/>
        <v>752802.3697162621</v>
      </c>
      <c r="I100">
        <f t="shared" si="51"/>
        <v>136.8854801711646</v>
      </c>
      <c r="J100">
        <f t="shared" si="38"/>
        <v>0.84515771808695217</v>
      </c>
      <c r="K100">
        <f t="shared" si="39"/>
        <v>6.5690644131366868E-2</v>
      </c>
      <c r="L100">
        <f t="shared" si="40"/>
        <v>0</v>
      </c>
      <c r="M100">
        <f t="shared" si="41"/>
        <v>0.910848362218319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1.7753336378458968</v>
      </c>
      <c r="Y100">
        <f t="shared" si="31"/>
        <v>126.03041756745779</v>
      </c>
      <c r="Z100">
        <f t="shared" si="32"/>
        <v>5.4941089772014819E-2</v>
      </c>
      <c r="AA100">
        <f t="shared" si="43"/>
        <v>0.14993527632648906</v>
      </c>
      <c r="AB100">
        <f t="shared" si="44"/>
        <v>10213.93559572479</v>
      </c>
      <c r="AC100">
        <f t="shared" si="45"/>
        <v>10042.946059926737</v>
      </c>
      <c r="AD100">
        <f t="shared" si="46"/>
        <v>126.02658816828111</v>
      </c>
      <c r="AE100">
        <f t="shared" si="47"/>
        <v>0.1464821557771</v>
      </c>
      <c r="AF100">
        <f t="shared" si="48"/>
        <v>9884.3877581064826</v>
      </c>
      <c r="AG100">
        <f t="shared" si="49"/>
        <v>0.11886586138645311</v>
      </c>
    </row>
    <row r="101" spans="1:33" x14ac:dyDescent="0.25">
      <c r="A101">
        <v>82</v>
      </c>
      <c r="B101">
        <v>0.81</v>
      </c>
      <c r="C101">
        <f t="shared" si="35"/>
        <v>137.02404867330415</v>
      </c>
      <c r="D101">
        <f t="shared" si="36"/>
        <v>5.2414419098954716E-2</v>
      </c>
      <c r="E101">
        <f t="shared" si="33"/>
        <v>452.46952549853438</v>
      </c>
      <c r="F101">
        <f t="shared" si="34"/>
        <v>210.68476809046695</v>
      </c>
      <c r="G101">
        <f t="shared" si="37"/>
        <v>95328.43704766233</v>
      </c>
      <c r="H101">
        <f t="shared" si="50"/>
        <v>765961.00733072776</v>
      </c>
      <c r="I101">
        <f t="shared" si="51"/>
        <v>137.02404867330415</v>
      </c>
      <c r="J101">
        <f t="shared" si="38"/>
        <v>0.85036308469584165</v>
      </c>
      <c r="K101">
        <f t="shared" si="39"/>
        <v>6.6200303505321065E-2</v>
      </c>
      <c r="L101">
        <f t="shared" si="40"/>
        <v>0</v>
      </c>
      <c r="M101">
        <f t="shared" si="41"/>
        <v>0.91656338820116268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1.7798742237774683</v>
      </c>
      <c r="Y101">
        <f t="shared" si="31"/>
        <v>126.02303717302509</v>
      </c>
      <c r="Z101">
        <f t="shared" si="32"/>
        <v>0.11297454671679885</v>
      </c>
      <c r="AA101">
        <f t="shared" si="43"/>
        <v>0.14328008304359721</v>
      </c>
      <c r="AB101">
        <f t="shared" si="44"/>
        <v>9884.3877581065462</v>
      </c>
      <c r="AC101">
        <f t="shared" si="45"/>
        <v>9829.8377927183101</v>
      </c>
      <c r="AD101">
        <f t="shared" si="46"/>
        <v>126.02181549830932</v>
      </c>
      <c r="AE101">
        <f t="shared" si="47"/>
        <v>0.14217845068012697</v>
      </c>
      <c r="AF101">
        <f t="shared" si="48"/>
        <v>9779.2537038385653</v>
      </c>
      <c r="AG101">
        <f t="shared" si="49"/>
        <v>0.11223063187200469</v>
      </c>
    </row>
    <row r="102" spans="1:33" x14ac:dyDescent="0.25">
      <c r="A102">
        <v>83</v>
      </c>
      <c r="B102">
        <v>0.82000000000000006</v>
      </c>
      <c r="C102">
        <f t="shared" si="35"/>
        <v>137.16261717544373</v>
      </c>
      <c r="D102">
        <f t="shared" si="36"/>
        <v>5.2414419098954716E-2</v>
      </c>
      <c r="E102">
        <f t="shared" si="33"/>
        <v>453.578073515651</v>
      </c>
      <c r="F102">
        <f t="shared" si="34"/>
        <v>211.79331610758356</v>
      </c>
      <c r="G102">
        <f t="shared" si="37"/>
        <v>96064.80430356905</v>
      </c>
      <c r="H102">
        <f t="shared" si="50"/>
        <v>779221.51200254471</v>
      </c>
      <c r="I102">
        <f t="shared" si="51"/>
        <v>137.16261717544373</v>
      </c>
      <c r="J102">
        <f t="shared" si="38"/>
        <v>0.8555367807317884</v>
      </c>
      <c r="K102">
        <f t="shared" si="39"/>
        <v>6.6711669655256281E-2</v>
      </c>
      <c r="L102">
        <f t="shared" si="40"/>
        <v>0</v>
      </c>
      <c r="M102">
        <f t="shared" si="41"/>
        <v>0.92224845038704473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1.7892109631755508</v>
      </c>
      <c r="Y102">
        <f t="shared" si="31"/>
        <v>126.02068264145112</v>
      </c>
      <c r="Z102">
        <f t="shared" si="32"/>
        <v>0.19350962825155349</v>
      </c>
      <c r="AA102">
        <f t="shared" si="43"/>
        <v>0.1411569088882948</v>
      </c>
      <c r="AB102">
        <f t="shared" si="44"/>
        <v>9779.2537038386545</v>
      </c>
      <c r="AC102">
        <f t="shared" si="45"/>
        <v>9873.4885986925201</v>
      </c>
      <c r="AD102">
        <f t="shared" si="46"/>
        <v>126.02279308070744</v>
      </c>
      <c r="AE102">
        <f t="shared" si="47"/>
        <v>0.14305997535591189</v>
      </c>
      <c r="AF102">
        <f t="shared" si="48"/>
        <v>9960.8724542629643</v>
      </c>
      <c r="AG102">
        <f t="shared" si="49"/>
        <v>0.11011382666128432</v>
      </c>
    </row>
    <row r="103" spans="1:33" x14ac:dyDescent="0.25">
      <c r="A103">
        <v>84</v>
      </c>
      <c r="B103">
        <v>0.83000000000000007</v>
      </c>
      <c r="C103">
        <f t="shared" si="35"/>
        <v>137.30118567758328</v>
      </c>
      <c r="D103">
        <f t="shared" si="36"/>
        <v>5.2414419098954716E-2</v>
      </c>
      <c r="E103">
        <f t="shared" si="33"/>
        <v>454.68662153276739</v>
      </c>
      <c r="F103">
        <f t="shared" si="34"/>
        <v>212.90186412469996</v>
      </c>
      <c r="G103">
        <f t="shared" si="37"/>
        <v>96803.629316888109</v>
      </c>
      <c r="H103">
        <f t="shared" si="50"/>
        <v>792584.22429906868</v>
      </c>
      <c r="I103">
        <f t="shared" si="51"/>
        <v>137.30118567758328</v>
      </c>
      <c r="J103">
        <f t="shared" si="38"/>
        <v>0.86067937732723376</v>
      </c>
      <c r="K103">
        <f t="shared" si="39"/>
        <v>6.7224742581172295E-2</v>
      </c>
      <c r="L103">
        <f t="shared" si="40"/>
        <v>0</v>
      </c>
      <c r="M103">
        <f t="shared" si="41"/>
        <v>0.92790411990840604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1.8052034944360098</v>
      </c>
      <c r="Y103">
        <f t="shared" si="31"/>
        <v>126.02475008739218</v>
      </c>
      <c r="Z103">
        <f t="shared" si="32"/>
        <v>0.31124069614637084</v>
      </c>
      <c r="AA103">
        <f t="shared" si="43"/>
        <v>0.14482468561111259</v>
      </c>
      <c r="AB103">
        <f t="shared" si="44"/>
        <v>9960.8724542629716</v>
      </c>
      <c r="AC103">
        <f t="shared" si="45"/>
        <v>10260.421273226437</v>
      </c>
      <c r="AD103">
        <f t="shared" si="46"/>
        <v>126.0314586382714</v>
      </c>
      <c r="AE103">
        <f t="shared" si="47"/>
        <v>0.15087405101515289</v>
      </c>
      <c r="AF103">
        <f t="shared" si="48"/>
        <v>10538.192376735356</v>
      </c>
      <c r="AG103">
        <f t="shared" si="49"/>
        <v>0.11377060105222621</v>
      </c>
    </row>
    <row r="104" spans="1:33" x14ac:dyDescent="0.25">
      <c r="A104">
        <v>85</v>
      </c>
      <c r="B104">
        <v>0.84</v>
      </c>
      <c r="C104">
        <f t="shared" si="35"/>
        <v>137.43975417972283</v>
      </c>
      <c r="D104">
        <f t="shared" si="36"/>
        <v>5.2414419098954716E-2</v>
      </c>
      <c r="E104">
        <f t="shared" si="33"/>
        <v>455.79516954988378</v>
      </c>
      <c r="F104">
        <f t="shared" si="34"/>
        <v>214.01041214181635</v>
      </c>
      <c r="G104">
        <f t="shared" si="37"/>
        <v>97544.912087619683</v>
      </c>
      <c r="H104">
        <f t="shared" si="50"/>
        <v>806049.48478767043</v>
      </c>
      <c r="I104">
        <f t="shared" si="51"/>
        <v>137.43975417972283</v>
      </c>
      <c r="J104">
        <f t="shared" si="38"/>
        <v>0.86579142865235037</v>
      </c>
      <c r="K104">
        <f t="shared" si="39"/>
        <v>6.7739522283069231E-2</v>
      </c>
      <c r="L104">
        <f t="shared" si="40"/>
        <v>0</v>
      </c>
      <c r="M104">
        <f t="shared" si="41"/>
        <v>0.9335309509354196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1.8309258660183545</v>
      </c>
      <c r="Y104">
        <f t="shared" si="31"/>
        <v>126.03767946593854</v>
      </c>
      <c r="Z104">
        <f t="shared" si="32"/>
        <v>0.49973924609603182</v>
      </c>
      <c r="AA104">
        <f t="shared" si="43"/>
        <v>0.15648361712735276</v>
      </c>
      <c r="AB104">
        <f t="shared" si="44"/>
        <v>10538.192376735102</v>
      </c>
      <c r="AC104">
        <f t="shared" si="45"/>
        <v>11156.052508878724</v>
      </c>
      <c r="AD104">
        <f t="shared" si="46"/>
        <v>126.05151676346844</v>
      </c>
      <c r="AE104">
        <f t="shared" si="47"/>
        <v>0.16896125506582887</v>
      </c>
      <c r="AF104">
        <f t="shared" si="48"/>
        <v>11728.993144443832</v>
      </c>
      <c r="AG104">
        <f t="shared" si="49"/>
        <v>0.12539455894723645</v>
      </c>
    </row>
    <row r="105" spans="1:33" x14ac:dyDescent="0.25">
      <c r="A105">
        <v>86</v>
      </c>
      <c r="B105">
        <v>0.85</v>
      </c>
      <c r="C105">
        <f t="shared" si="35"/>
        <v>137.57832268186237</v>
      </c>
      <c r="D105">
        <f t="shared" si="36"/>
        <v>5.2414419098954716E-2</v>
      </c>
      <c r="E105">
        <f t="shared" si="33"/>
        <v>456.90371756700017</v>
      </c>
      <c r="F105">
        <f t="shared" si="34"/>
        <v>215.11896015893274</v>
      </c>
      <c r="G105">
        <f t="shared" si="37"/>
        <v>98288.652615763771</v>
      </c>
      <c r="H105">
        <f t="shared" si="50"/>
        <v>819617.63403572433</v>
      </c>
      <c r="I105">
        <f t="shared" si="51"/>
        <v>137.57832268186237</v>
      </c>
      <c r="J105">
        <f t="shared" si="38"/>
        <v>0.87087347261204417</v>
      </c>
      <c r="K105">
        <f t="shared" si="39"/>
        <v>6.8256008760947062E-2</v>
      </c>
      <c r="L105">
        <f t="shared" si="40"/>
        <v>0</v>
      </c>
      <c r="M105">
        <f t="shared" si="41"/>
        <v>0.93912948137299124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1.8722266301585224</v>
      </c>
      <c r="Y105">
        <f t="shared" si="31"/>
        <v>126.06434806561734</v>
      </c>
      <c r="Z105">
        <f t="shared" si="32"/>
        <v>0.86608309504354342</v>
      </c>
      <c r="AA105">
        <f t="shared" si="43"/>
        <v>0.18053174721916462</v>
      </c>
      <c r="AB105">
        <f t="shared" si="44"/>
        <v>11728.993144444023</v>
      </c>
      <c r="AC105">
        <f t="shared" si="45"/>
        <v>12962.985570527904</v>
      </c>
      <c r="AD105">
        <f t="shared" si="46"/>
        <v>126.09180624051695</v>
      </c>
      <c r="AE105">
        <f t="shared" si="47"/>
        <v>0.19479523851557945</v>
      </c>
      <c r="AF105">
        <f t="shared" si="48"/>
        <v>14145.629427944692</v>
      </c>
      <c r="AG105">
        <f t="shared" si="49"/>
        <v>0.14937055119417397</v>
      </c>
    </row>
    <row r="106" spans="1:33" x14ac:dyDescent="0.25">
      <c r="A106">
        <v>87</v>
      </c>
      <c r="B106">
        <v>0.86</v>
      </c>
      <c r="C106">
        <f t="shared" si="35"/>
        <v>137.71689118400195</v>
      </c>
      <c r="D106">
        <f t="shared" si="36"/>
        <v>5.2414419098954716E-2</v>
      </c>
      <c r="E106">
        <f t="shared" si="33"/>
        <v>458.01226558411679</v>
      </c>
      <c r="F106">
        <f t="shared" si="34"/>
        <v>216.22750817604935</v>
      </c>
      <c r="G106">
        <f t="shared" si="37"/>
        <v>99034.850901320504</v>
      </c>
      <c r="H106">
        <f t="shared" si="50"/>
        <v>833289.01261061395</v>
      </c>
      <c r="I106">
        <f t="shared" si="51"/>
        <v>137.71689118400195</v>
      </c>
      <c r="J106">
        <f t="shared" si="38"/>
        <v>0.87592603150656823</v>
      </c>
      <c r="K106">
        <f t="shared" si="39"/>
        <v>6.8774202014805899E-2</v>
      </c>
      <c r="L106">
        <f t="shared" si="40"/>
        <v>0</v>
      </c>
      <c r="M106">
        <f t="shared" si="41"/>
        <v>0.94470023352137411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1.9438037454513772</v>
      </c>
      <c r="Y106">
        <f t="shared" si="31"/>
        <v>126.11797511440686</v>
      </c>
      <c r="Z106">
        <f t="shared" si="32"/>
        <v>3.3644883854282797</v>
      </c>
      <c r="AA106">
        <f t="shared" si="43"/>
        <v>0.1996675049725091</v>
      </c>
      <c r="AB106">
        <f t="shared" si="44"/>
        <v>14145.629427944861</v>
      </c>
      <c r="AC106">
        <f t="shared" si="45"/>
        <v>19842.307012765246</v>
      </c>
      <c r="AD106">
        <f t="shared" si="46"/>
        <v>126.24369144625174</v>
      </c>
      <c r="AE106">
        <f t="shared" si="47"/>
        <v>0.22245334311307408</v>
      </c>
      <c r="AF106">
        <f t="shared" si="48"/>
        <v>25456.955580279602</v>
      </c>
      <c r="AG106">
        <f t="shared" si="49"/>
        <v>0.1683607462116741</v>
      </c>
    </row>
    <row r="107" spans="1:33" x14ac:dyDescent="0.25">
      <c r="A107">
        <v>88</v>
      </c>
      <c r="B107">
        <v>0.87</v>
      </c>
      <c r="C107">
        <f t="shared" si="35"/>
        <v>137.8554596861415</v>
      </c>
      <c r="D107">
        <f t="shared" si="36"/>
        <v>5.2414419098954716E-2</v>
      </c>
      <c r="E107">
        <f t="shared" si="33"/>
        <v>459.12081360123318</v>
      </c>
      <c r="F107">
        <f t="shared" si="34"/>
        <v>217.33605619316575</v>
      </c>
      <c r="G107">
        <f t="shared" si="37"/>
        <v>99783.506944289591</v>
      </c>
      <c r="H107">
        <f t="shared" si="50"/>
        <v>847063.96107972076</v>
      </c>
      <c r="I107">
        <f t="shared" si="51"/>
        <v>137.8554596861415</v>
      </c>
      <c r="J107">
        <f t="shared" si="38"/>
        <v>0.8809496126580274</v>
      </c>
      <c r="K107">
        <f t="shared" si="39"/>
        <v>6.9294102044645547E-2</v>
      </c>
      <c r="L107">
        <f t="shared" si="40"/>
        <v>0</v>
      </c>
      <c r="M107">
        <f t="shared" si="41"/>
        <v>0.95024371470267299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2.2218606368090863</v>
      </c>
      <c r="Y107">
        <f t="shared" si="31"/>
        <v>126.36630937801846</v>
      </c>
      <c r="Z107">
        <f t="shared" si="32"/>
        <v>1.941310322563125</v>
      </c>
      <c r="AA107">
        <f t="shared" si="43"/>
        <v>0.24237483756163258</v>
      </c>
      <c r="AB107">
        <f t="shared" si="44"/>
        <v>25456.955580279347</v>
      </c>
      <c r="AC107">
        <f t="shared" si="45"/>
        <v>28515.039453282036</v>
      </c>
      <c r="AD107">
        <f t="shared" si="46"/>
        <v>126.43238425896838</v>
      </c>
      <c r="AE107">
        <f t="shared" si="47"/>
        <v>0.25217644254489874</v>
      </c>
      <c r="AF107">
        <f t="shared" si="48"/>
        <v>31537.837548344964</v>
      </c>
      <c r="AG107">
        <f t="shared" si="49"/>
        <v>0.2103912792537932</v>
      </c>
    </row>
    <row r="108" spans="1:33" x14ac:dyDescent="0.25">
      <c r="A108">
        <v>89</v>
      </c>
      <c r="B108">
        <v>0.88</v>
      </c>
      <c r="C108">
        <f t="shared" si="35"/>
        <v>137.99402818828105</v>
      </c>
      <c r="D108">
        <f t="shared" si="36"/>
        <v>5.2414419098954716E-2</v>
      </c>
      <c r="E108">
        <f t="shared" si="33"/>
        <v>460.22936161834957</v>
      </c>
      <c r="F108">
        <f t="shared" si="34"/>
        <v>218.44460421028214</v>
      </c>
      <c r="G108">
        <f t="shared" si="37"/>
        <v>100534.62074467118</v>
      </c>
      <c r="H108">
        <f t="shared" si="50"/>
        <v>860942.82001044066</v>
      </c>
      <c r="I108">
        <f t="shared" si="51"/>
        <v>137.99402818828105</v>
      </c>
      <c r="J108">
        <f t="shared" si="38"/>
        <v>0.88594470900491951</v>
      </c>
      <c r="K108">
        <f t="shared" si="39"/>
        <v>6.9815708850466091E-2</v>
      </c>
      <c r="L108">
        <f t="shared" si="40"/>
        <v>0</v>
      </c>
      <c r="M108">
        <f t="shared" si="41"/>
        <v>0.95576041785538557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2.3822995064424024</v>
      </c>
      <c r="Y108">
        <f t="shared" si="31"/>
        <v>126.49763989391148</v>
      </c>
      <c r="Z108">
        <f t="shared" si="32"/>
        <v>0.82211029559624116</v>
      </c>
      <c r="AA108">
        <f t="shared" si="43"/>
        <v>0.26179979356754685</v>
      </c>
      <c r="AB108">
        <f t="shared" si="44"/>
        <v>31537.837548344905</v>
      </c>
      <c r="AC108">
        <f t="shared" si="45"/>
        <v>32546.396451996556</v>
      </c>
      <c r="AD108">
        <f t="shared" si="46"/>
        <v>126.51917628818032</v>
      </c>
      <c r="AE108">
        <f t="shared" si="47"/>
        <v>0.26473986543324668</v>
      </c>
      <c r="AF108">
        <f t="shared" si="48"/>
        <v>33544.371096931689</v>
      </c>
      <c r="AG108">
        <f t="shared" si="49"/>
        <v>0.22945607778327934</v>
      </c>
    </row>
    <row r="109" spans="1:33" x14ac:dyDescent="0.25">
      <c r="A109">
        <v>90</v>
      </c>
      <c r="B109">
        <v>0.89</v>
      </c>
      <c r="C109">
        <f t="shared" si="35"/>
        <v>138.13259669042063</v>
      </c>
      <c r="D109">
        <f t="shared" si="36"/>
        <v>5.2414419098954716E-2</v>
      </c>
      <c r="E109">
        <f t="shared" si="33"/>
        <v>461.33790963546619</v>
      </c>
      <c r="F109">
        <f t="shared" si="34"/>
        <v>219.55315222739875</v>
      </c>
      <c r="G109">
        <f t="shared" si="37"/>
        <v>101288.19230246544</v>
      </c>
      <c r="H109">
        <f t="shared" si="50"/>
        <v>874925.92997017549</v>
      </c>
      <c r="I109">
        <f t="shared" si="51"/>
        <v>138.13259669042063</v>
      </c>
      <c r="J109">
        <f t="shared" si="38"/>
        <v>0.89091179966666534</v>
      </c>
      <c r="K109">
        <f t="shared" si="39"/>
        <v>7.0339022432267667E-2</v>
      </c>
      <c r="L109">
        <f t="shared" si="40"/>
        <v>0</v>
      </c>
      <c r="M109">
        <f t="shared" si="41"/>
        <v>0.96125082209893298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2.4502425060784554</v>
      </c>
      <c r="Y109">
        <f t="shared" si="31"/>
        <v>126.54048667009833</v>
      </c>
      <c r="Z109">
        <f t="shared" si="32"/>
        <v>0.55634014618250494</v>
      </c>
      <c r="AA109">
        <f t="shared" si="43"/>
        <v>0.26764908289752448</v>
      </c>
      <c r="AB109">
        <f t="shared" si="44"/>
        <v>33544.371096931696</v>
      </c>
      <c r="AC109">
        <f t="shared" si="45"/>
        <v>34064.015010844661</v>
      </c>
      <c r="AD109">
        <f t="shared" si="46"/>
        <v>126.55158295428056</v>
      </c>
      <c r="AE109">
        <f t="shared" si="47"/>
        <v>0.26916390810599466</v>
      </c>
      <c r="AF109">
        <f t="shared" si="48"/>
        <v>34578.205554007131</v>
      </c>
      <c r="AG109">
        <f t="shared" si="49"/>
        <v>0.23518735672676416</v>
      </c>
    </row>
    <row r="110" spans="1:33" x14ac:dyDescent="0.25">
      <c r="A110">
        <v>91</v>
      </c>
      <c r="B110">
        <v>0.9</v>
      </c>
      <c r="C110">
        <f t="shared" si="35"/>
        <v>138.27116519256018</v>
      </c>
      <c r="D110">
        <f t="shared" si="36"/>
        <v>5.2414419098954716E-2</v>
      </c>
      <c r="E110">
        <f t="shared" si="33"/>
        <v>462.44645765258258</v>
      </c>
      <c r="F110">
        <f t="shared" si="34"/>
        <v>220.66170024451515</v>
      </c>
      <c r="G110">
        <f t="shared" si="37"/>
        <v>102044.22161767204</v>
      </c>
      <c r="H110">
        <f t="shared" si="50"/>
        <v>889013.63152632467</v>
      </c>
      <c r="I110">
        <f t="shared" si="51"/>
        <v>138.27116519256018</v>
      </c>
      <c r="J110">
        <f t="shared" si="38"/>
        <v>0.89585135047996622</v>
      </c>
      <c r="K110">
        <f t="shared" si="39"/>
        <v>7.0864042790050027E-2</v>
      </c>
      <c r="L110">
        <f t="shared" si="40"/>
        <v>0</v>
      </c>
      <c r="M110">
        <f t="shared" si="41"/>
        <v>0.96671539327001621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2.4962210305563484</v>
      </c>
      <c r="Y110">
        <f t="shared" si="31"/>
        <v>126.56256278919824</v>
      </c>
      <c r="Z110">
        <f t="shared" si="32"/>
        <v>0.41591853899630515</v>
      </c>
      <c r="AA110">
        <f t="shared" si="43"/>
        <v>0.27066283607548319</v>
      </c>
      <c r="AB110">
        <f t="shared" si="44"/>
        <v>34578.205554007072</v>
      </c>
      <c r="AC110">
        <f t="shared" si="45"/>
        <v>34839.665819264555</v>
      </c>
      <c r="AD110">
        <f t="shared" si="46"/>
        <v>126.56814591511963</v>
      </c>
      <c r="AE110">
        <f t="shared" si="47"/>
        <v>0.27142502454766826</v>
      </c>
      <c r="AF110">
        <f t="shared" si="48"/>
        <v>35098.382206022165</v>
      </c>
      <c r="AG110">
        <f t="shared" si="49"/>
        <v>0.23814030693238536</v>
      </c>
    </row>
    <row r="111" spans="1:33" x14ac:dyDescent="0.25">
      <c r="A111">
        <v>92</v>
      </c>
      <c r="B111">
        <v>0.91</v>
      </c>
      <c r="C111">
        <f t="shared" si="35"/>
        <v>138.40973369469972</v>
      </c>
      <c r="D111">
        <f t="shared" si="36"/>
        <v>5.2414419098954716E-2</v>
      </c>
      <c r="E111">
        <f t="shared" si="33"/>
        <v>463.55500566969897</v>
      </c>
      <c r="F111">
        <f t="shared" si="34"/>
        <v>221.77024826163154</v>
      </c>
      <c r="G111">
        <f t="shared" si="37"/>
        <v>102802.70869029115</v>
      </c>
      <c r="H111">
        <f t="shared" si="50"/>
        <v>903206.26524630154</v>
      </c>
      <c r="I111">
        <f t="shared" si="51"/>
        <v>138.40973369469972</v>
      </c>
      <c r="J111">
        <f t="shared" si="38"/>
        <v>0.90076381450869925</v>
      </c>
      <c r="K111">
        <f t="shared" si="39"/>
        <v>7.139076992381331E-2</v>
      </c>
      <c r="L111">
        <f t="shared" si="40"/>
        <v>0</v>
      </c>
      <c r="M111">
        <f t="shared" si="41"/>
        <v>0.97215458443251257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2.5305944635312496</v>
      </c>
      <c r="Y111">
        <f t="shared" si="31"/>
        <v>126.57367044927311</v>
      </c>
      <c r="Z111">
        <f t="shared" si="32"/>
        <v>0.32709203740339454</v>
      </c>
      <c r="AA111">
        <f t="shared" si="43"/>
        <v>0.272179214280313</v>
      </c>
      <c r="AB111">
        <f t="shared" si="44"/>
        <v>35098.382206022405</v>
      </c>
      <c r="AC111">
        <f t="shared" si="45"/>
        <v>35197.225287643952</v>
      </c>
      <c r="AD111">
        <f t="shared" si="46"/>
        <v>126.57578110792561</v>
      </c>
      <c r="AE111">
        <f t="shared" si="47"/>
        <v>0.27246735388459598</v>
      </c>
      <c r="AF111">
        <f t="shared" si="48"/>
        <v>35295.031066690077</v>
      </c>
      <c r="AG111">
        <f t="shared" si="49"/>
        <v>0.23962609195436399</v>
      </c>
    </row>
    <row r="112" spans="1:33" x14ac:dyDescent="0.25">
      <c r="A112">
        <v>93</v>
      </c>
      <c r="B112">
        <v>0.92</v>
      </c>
      <c r="C112">
        <f t="shared" si="35"/>
        <v>138.5483021968393</v>
      </c>
      <c r="D112">
        <f t="shared" si="36"/>
        <v>5.2414419098954716E-2</v>
      </c>
      <c r="E112">
        <f t="shared" si="33"/>
        <v>464.66355368681559</v>
      </c>
      <c r="F112">
        <f t="shared" si="34"/>
        <v>222.87879627874815</v>
      </c>
      <c r="G112">
        <f t="shared" si="37"/>
        <v>103563.65352032293</v>
      </c>
      <c r="H112">
        <f t="shared" si="50"/>
        <v>917504.17169752531</v>
      </c>
      <c r="I112">
        <f t="shared" si="51"/>
        <v>138.5483021968393</v>
      </c>
      <c r="J112">
        <f t="shared" si="38"/>
        <v>0.9056496325289084</v>
      </c>
      <c r="K112">
        <f t="shared" si="39"/>
        <v>7.1919203833557585E-2</v>
      </c>
      <c r="L112">
        <f t="shared" si="40"/>
        <v>0</v>
      </c>
      <c r="M112">
        <f t="shared" si="41"/>
        <v>0.97756883636246594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2.5576268633166541</v>
      </c>
      <c r="Y112">
        <f t="shared" si="31"/>
        <v>126.5778696164021</v>
      </c>
      <c r="Z112">
        <f t="shared" si="32"/>
        <v>0.26563514297559881</v>
      </c>
      <c r="AA112">
        <f t="shared" si="43"/>
        <v>0.27275246962571564</v>
      </c>
      <c r="AB112">
        <f t="shared" si="44"/>
        <v>35295.031066690317</v>
      </c>
      <c r="AC112">
        <f t="shared" si="45"/>
        <v>35282.219878720105</v>
      </c>
      <c r="AD112">
        <f t="shared" si="46"/>
        <v>126.5775960510266</v>
      </c>
      <c r="AE112">
        <f t="shared" si="47"/>
        <v>0.27271512345467697</v>
      </c>
      <c r="AF112">
        <f t="shared" si="48"/>
        <v>35269.543136965636</v>
      </c>
      <c r="AG112">
        <f t="shared" si="49"/>
        <v>0.24018778177769143</v>
      </c>
    </row>
    <row r="113" spans="1:33" x14ac:dyDescent="0.25">
      <c r="A113">
        <v>94</v>
      </c>
      <c r="B113">
        <v>0.93</v>
      </c>
      <c r="C113">
        <f t="shared" si="35"/>
        <v>138.68687069897885</v>
      </c>
      <c r="D113">
        <f t="shared" si="36"/>
        <v>5.2414419098954716E-2</v>
      </c>
      <c r="E113">
        <f t="shared" si="33"/>
        <v>465.77210170393198</v>
      </c>
      <c r="F113">
        <f t="shared" si="34"/>
        <v>223.98734429586455</v>
      </c>
      <c r="G113">
        <f t="shared" si="37"/>
        <v>104327.05610776704</v>
      </c>
      <c r="H113">
        <f t="shared" si="50"/>
        <v>931907.69144741201</v>
      </c>
      <c r="I113">
        <f t="shared" si="51"/>
        <v>138.68687069897885</v>
      </c>
      <c r="J113">
        <f t="shared" si="38"/>
        <v>0.91050923349037483</v>
      </c>
      <c r="K113">
        <f t="shared" si="39"/>
        <v>7.2449344519282671E-2</v>
      </c>
      <c r="L113">
        <f t="shared" si="40"/>
        <v>0</v>
      </c>
      <c r="M113">
        <f t="shared" si="41"/>
        <v>0.98295857800965747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2.5795801809179433</v>
      </c>
      <c r="Y113">
        <f t="shared" si="31"/>
        <v>126.57732535656595</v>
      </c>
      <c r="Z113">
        <f t="shared" si="32"/>
        <v>0.22070209486736836</v>
      </c>
      <c r="AA113">
        <f t="shared" si="43"/>
        <v>0.27267816921071064</v>
      </c>
      <c r="AB113">
        <f t="shared" si="44"/>
        <v>35269.543136965694</v>
      </c>
      <c r="AC113">
        <f t="shared" si="45"/>
        <v>35175.98620314768</v>
      </c>
      <c r="AD113">
        <f t="shared" si="46"/>
        <v>126.57532757636095</v>
      </c>
      <c r="AE113">
        <f t="shared" si="47"/>
        <v>0.27240543937017836</v>
      </c>
      <c r="AF113">
        <f t="shared" si="48"/>
        <v>35083.411096755575</v>
      </c>
      <c r="AG113">
        <f t="shared" si="49"/>
        <v>0.24011498038593468</v>
      </c>
    </row>
    <row r="114" spans="1:33" x14ac:dyDescent="0.25">
      <c r="A114">
        <v>95</v>
      </c>
      <c r="B114">
        <v>0.94000000000000006</v>
      </c>
      <c r="C114">
        <f t="shared" si="35"/>
        <v>138.8254392011184</v>
      </c>
      <c r="D114">
        <f t="shared" si="36"/>
        <v>5.2414419098954716E-2</v>
      </c>
      <c r="E114">
        <f t="shared" si="33"/>
        <v>466.88064972104837</v>
      </c>
      <c r="F114">
        <f t="shared" si="34"/>
        <v>225.09589231298094</v>
      </c>
      <c r="G114">
        <f t="shared" si="37"/>
        <v>105092.91645262367</v>
      </c>
      <c r="H114">
        <f t="shared" si="50"/>
        <v>946417.16506339156</v>
      </c>
      <c r="I114">
        <f t="shared" si="51"/>
        <v>138.8254392011184</v>
      </c>
      <c r="J114">
        <f t="shared" si="38"/>
        <v>0.91534303495613767</v>
      </c>
      <c r="K114">
        <f t="shared" si="39"/>
        <v>7.2981191980988666E-2</v>
      </c>
      <c r="L114">
        <f t="shared" si="40"/>
        <v>0</v>
      </c>
      <c r="M114">
        <f t="shared" si="41"/>
        <v>0.98832422693712629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2.5978200234689655</v>
      </c>
      <c r="Y114">
        <f t="shared" si="31"/>
        <v>126.57335076173612</v>
      </c>
      <c r="Z114">
        <f t="shared" si="32"/>
        <v>0.18657398784526324</v>
      </c>
      <c r="AA114">
        <f t="shared" si="43"/>
        <v>0.27213557167600438</v>
      </c>
      <c r="AB114">
        <f t="shared" si="44"/>
        <v>35083.411096755481</v>
      </c>
      <c r="AC114">
        <f t="shared" si="45"/>
        <v>34929.400245860146</v>
      </c>
      <c r="AD114">
        <f t="shared" si="46"/>
        <v>126.57006207091742</v>
      </c>
      <c r="AE114">
        <f t="shared" si="47"/>
        <v>0.27168661131474947</v>
      </c>
      <c r="AF114">
        <f t="shared" si="48"/>
        <v>34777.005652265332</v>
      </c>
      <c r="AG114">
        <f t="shared" si="49"/>
        <v>0.23958332984686642</v>
      </c>
    </row>
    <row r="115" spans="1:33" x14ac:dyDescent="0.25">
      <c r="A115">
        <v>96</v>
      </c>
      <c r="B115">
        <v>0.95000000000000007</v>
      </c>
      <c r="C115">
        <f t="shared" si="35"/>
        <v>138.96400770325795</v>
      </c>
      <c r="D115">
        <f t="shared" si="36"/>
        <v>5.2414419098954716E-2</v>
      </c>
      <c r="E115">
        <f t="shared" si="33"/>
        <v>467.98919773816476</v>
      </c>
      <c r="F115">
        <f t="shared" si="34"/>
        <v>226.20444033009733</v>
      </c>
      <c r="G115">
        <f t="shared" si="37"/>
        <v>105861.23455489281</v>
      </c>
      <c r="H115">
        <f t="shared" si="50"/>
        <v>961032.9331128964</v>
      </c>
      <c r="I115">
        <f t="shared" si="51"/>
        <v>138.96400770325795</v>
      </c>
      <c r="J115">
        <f t="shared" si="38"/>
        <v>0.92015144352122602</v>
      </c>
      <c r="K115">
        <f t="shared" si="39"/>
        <v>7.3514746218675556E-2</v>
      </c>
      <c r="L115">
        <f t="shared" si="40"/>
        <v>0</v>
      </c>
      <c r="M115">
        <f t="shared" si="41"/>
        <v>0.99366618973990162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2.613239361307417</v>
      </c>
      <c r="Y115">
        <f t="shared" si="31"/>
        <v>126.56680789306007</v>
      </c>
      <c r="Z115">
        <f t="shared" si="32"/>
        <v>0</v>
      </c>
      <c r="AA115">
        <f t="shared" si="43"/>
        <v>0.2712423625400972</v>
      </c>
      <c r="AB115">
        <f t="shared" si="44"/>
        <v>34777.005652265558</v>
      </c>
      <c r="AC115">
        <f t="shared" si="45"/>
        <v>34288.769399693381</v>
      </c>
      <c r="AD115">
        <f t="shared" si="46"/>
        <v>126.55638227647619</v>
      </c>
      <c r="AE115">
        <f t="shared" si="47"/>
        <v>0.26981909448425478</v>
      </c>
      <c r="AF115">
        <f t="shared" si="48"/>
        <v>33805.656912122242</v>
      </c>
      <c r="AG115">
        <f t="shared" si="49"/>
        <v>0.23870814135404955</v>
      </c>
    </row>
    <row r="116" spans="1:33" x14ac:dyDescent="0.25">
      <c r="A116">
        <v>97</v>
      </c>
      <c r="B116">
        <v>0.96</v>
      </c>
      <c r="C116">
        <f t="shared" si="35"/>
        <v>139.10257620539753</v>
      </c>
      <c r="D116">
        <f t="shared" si="36"/>
        <v>5.2414419098954716E-2</v>
      </c>
      <c r="E116">
        <f t="shared" si="33"/>
        <v>469.09774575528138</v>
      </c>
      <c r="F116">
        <f t="shared" si="34"/>
        <v>227.31298834721395</v>
      </c>
      <c r="G116">
        <f t="shared" si="37"/>
        <v>106632.0104145746</v>
      </c>
      <c r="H116">
        <f t="shared" si="50"/>
        <v>975755.33616336714</v>
      </c>
      <c r="I116">
        <f t="shared" si="51"/>
        <v>139.10257620539753</v>
      </c>
      <c r="J116">
        <f t="shared" si="38"/>
        <v>0.92493485521180385</v>
      </c>
      <c r="K116">
        <f t="shared" si="39"/>
        <v>7.4050007232343465E-2</v>
      </c>
      <c r="L116">
        <f t="shared" si="40"/>
        <v>0</v>
      </c>
      <c r="M116">
        <f t="shared" si="41"/>
        <v>0.9989848624441473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2.613239361307417</v>
      </c>
      <c r="Y116">
        <f t="shared" si="31"/>
        <v>126.54606607087743</v>
      </c>
      <c r="Z116">
        <f t="shared" si="32"/>
        <v>0</v>
      </c>
      <c r="AA116">
        <f t="shared" si="43"/>
        <v>0.26841076282654708</v>
      </c>
      <c r="AB116">
        <f t="shared" si="44"/>
        <v>33805.656912122322</v>
      </c>
      <c r="AC116">
        <f t="shared" si="45"/>
        <v>33322.517539034539</v>
      </c>
      <c r="AD116">
        <f t="shared" si="46"/>
        <v>126.53574929117528</v>
      </c>
      <c r="AE116">
        <f t="shared" si="47"/>
        <v>0.26700235279428786</v>
      </c>
      <c r="AF116">
        <f t="shared" si="48"/>
        <v>32844.448442062887</v>
      </c>
      <c r="AG116">
        <f t="shared" si="49"/>
        <v>0.23593366963635296</v>
      </c>
    </row>
    <row r="117" spans="1:33" x14ac:dyDescent="0.25">
      <c r="A117">
        <v>98</v>
      </c>
      <c r="B117">
        <v>0.97</v>
      </c>
      <c r="C117">
        <f>$C$20+B117*(MAX($C$6,$C$6+$C$5-$C$10))</f>
        <v>139.24114470753707</v>
      </c>
      <c r="D117">
        <f t="shared" si="36"/>
        <v>5.2414419098954716E-2</v>
      </c>
      <c r="E117">
        <f t="shared" si="33"/>
        <v>470.20629377239777</v>
      </c>
      <c r="F117">
        <f t="shared" si="34"/>
        <v>228.42153636433034</v>
      </c>
      <c r="G117">
        <f t="shared" si="37"/>
        <v>107405.24403166876</v>
      </c>
      <c r="H117">
        <f t="shared" si="50"/>
        <v>990584.71478224045</v>
      </c>
      <c r="I117">
        <f t="shared" si="51"/>
        <v>139.24114470753707</v>
      </c>
      <c r="J117">
        <f t="shared" si="38"/>
        <v>0.92969365586582531</v>
      </c>
      <c r="K117">
        <f t="shared" si="39"/>
        <v>7.45869750219922E-2</v>
      </c>
      <c r="L117">
        <f t="shared" si="40"/>
        <v>0</v>
      </c>
      <c r="M117">
        <f t="shared" si="41"/>
        <v>1.0042806308878176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2.613239361307417</v>
      </c>
      <c r="Y117">
        <f t="shared" si="31"/>
        <v>126.52554078027636</v>
      </c>
      <c r="Z117">
        <f t="shared" si="32"/>
        <v>0</v>
      </c>
      <c r="AA117">
        <f t="shared" si="43"/>
        <v>0.265608723233557</v>
      </c>
      <c r="AB117">
        <f t="shared" si="44"/>
        <v>32844.448442062829</v>
      </c>
      <c r="AC117">
        <f t="shared" si="45"/>
        <v>32366.352740242426</v>
      </c>
      <c r="AD117">
        <f t="shared" si="46"/>
        <v>126.51533170126733</v>
      </c>
      <c r="AE117">
        <f t="shared" si="47"/>
        <v>0.26421501611645659</v>
      </c>
      <c r="AF117">
        <f t="shared" si="48"/>
        <v>31893.274384043583</v>
      </c>
      <c r="AG117">
        <f t="shared" si="49"/>
        <v>0.23318816165886053</v>
      </c>
    </row>
    <row r="118" spans="1:33" x14ac:dyDescent="0.25">
      <c r="A118">
        <v>99</v>
      </c>
      <c r="B118">
        <v>0.98</v>
      </c>
      <c r="C118">
        <f>$C$20+B118*(MAX($C$6,$C$6+$C$5-$C$10))</f>
        <v>139.37971320967662</v>
      </c>
      <c r="D118">
        <f t="shared" si="36"/>
        <v>5.2414419098954716E-2</v>
      </c>
      <c r="E118">
        <f t="shared" si="33"/>
        <v>471.31484178951416</v>
      </c>
      <c r="F118">
        <f t="shared" si="34"/>
        <v>229.53008438144673</v>
      </c>
      <c r="G118">
        <f t="shared" si="37"/>
        <v>108180.9354061754</v>
      </c>
      <c r="H118">
        <f t="shared" si="50"/>
        <v>1005521.4095369669</v>
      </c>
      <c r="I118">
        <f t="shared" si="51"/>
        <v>139.37971320967662</v>
      </c>
      <c r="J118">
        <f t="shared" si="38"/>
        <v>0.93442822149625093</v>
      </c>
      <c r="K118">
        <f t="shared" si="39"/>
        <v>7.5125649587621801E-2</v>
      </c>
      <c r="L118">
        <f t="shared" si="40"/>
        <v>0</v>
      </c>
      <c r="M118">
        <f t="shared" si="41"/>
        <v>1.0095538710838727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2.613239361307417</v>
      </c>
      <c r="Y118">
        <f t="shared" si="31"/>
        <v>126.5052297608033</v>
      </c>
      <c r="Z118">
        <f t="shared" si="32"/>
        <v>0</v>
      </c>
      <c r="AA118">
        <f t="shared" si="43"/>
        <v>0.26283593517205567</v>
      </c>
      <c r="AB118">
        <f t="shared" si="44"/>
        <v>31893.274384043627</v>
      </c>
      <c r="AC118">
        <f t="shared" si="45"/>
        <v>31420.169700733928</v>
      </c>
      <c r="AD118">
        <f t="shared" si="46"/>
        <v>126.49512725815988</v>
      </c>
      <c r="AE118">
        <f t="shared" si="47"/>
        <v>0.2614567774809255</v>
      </c>
      <c r="AF118">
        <f t="shared" si="48"/>
        <v>30952.029985112295</v>
      </c>
      <c r="AG118">
        <f t="shared" si="49"/>
        <v>0.23047131505833698</v>
      </c>
    </row>
    <row r="119" spans="1:33" x14ac:dyDescent="0.25">
      <c r="A119">
        <v>100</v>
      </c>
      <c r="B119">
        <v>0.99</v>
      </c>
      <c r="C119">
        <f>$C$20+B119*(MAX($C$6,$C$6+$C$5-$C$10))</f>
        <v>139.5182817118162</v>
      </c>
      <c r="D119">
        <f t="shared" si="36"/>
        <v>5.2414419098954716E-2</v>
      </c>
      <c r="E119">
        <f t="shared" si="33"/>
        <v>472.42338980663078</v>
      </c>
      <c r="F119">
        <f t="shared" si="34"/>
        <v>230.63863239856335</v>
      </c>
      <c r="G119">
        <f t="shared" si="37"/>
        <v>108959.08453809471</v>
      </c>
      <c r="H119">
        <f t="shared" si="50"/>
        <v>1020565.7609950021</v>
      </c>
      <c r="I119">
        <f t="shared" si="51"/>
        <v>139.5182817118162</v>
      </c>
      <c r="J119">
        <f t="shared" si="38"/>
        <v>0.93913891863777599</v>
      </c>
      <c r="K119">
        <f t="shared" si="39"/>
        <v>7.5666030929232436E-2</v>
      </c>
      <c r="L119">
        <f t="shared" si="40"/>
        <v>0</v>
      </c>
      <c r="M119">
        <f t="shared" si="41"/>
        <v>1.0148049495670084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2.613239361307417</v>
      </c>
      <c r="Y119">
        <f t="shared" si="31"/>
        <v>126.48503940707872</v>
      </c>
      <c r="Z119">
        <f t="shared" si="32"/>
        <v>0</v>
      </c>
      <c r="AA119">
        <f t="shared" si="43"/>
        <v>0.25998735275303014</v>
      </c>
      <c r="AB119">
        <f t="shared" si="44"/>
        <v>30952.029985112269</v>
      </c>
      <c r="AC119">
        <f t="shared" si="45"/>
        <v>30484.052750156814</v>
      </c>
      <c r="AD119">
        <f t="shared" si="46"/>
        <v>126.47492799700264</v>
      </c>
      <c r="AE119">
        <f t="shared" si="47"/>
        <v>0.25848741743775294</v>
      </c>
      <c r="AF119">
        <f t="shared" si="48"/>
        <v>30021.47528233636</v>
      </c>
      <c r="AG119">
        <f t="shared" si="49"/>
        <v>0.22767824564523881</v>
      </c>
    </row>
    <row r="120" spans="1:33" x14ac:dyDescent="0.25">
      <c r="A120">
        <v>101</v>
      </c>
      <c r="B120">
        <v>1</v>
      </c>
      <c r="C120">
        <f>$C$20+B120*(MAX($C$6,$C$6+$C$5-$C$10))</f>
        <v>139.65685021395575</v>
      </c>
      <c r="D120">
        <f t="shared" si="36"/>
        <v>5.2414419098954716E-2</v>
      </c>
      <c r="E120">
        <f t="shared" si="33"/>
        <v>473.53193782374717</v>
      </c>
      <c r="F120">
        <f t="shared" si="34"/>
        <v>231.74718041567974</v>
      </c>
      <c r="G120">
        <f t="shared" si="37"/>
        <v>109739.69142742637</v>
      </c>
      <c r="H120">
        <f t="shared" si="50"/>
        <v>1035718.1097237971</v>
      </c>
      <c r="I120">
        <f t="shared" si="51"/>
        <v>139.65685021395575</v>
      </c>
      <c r="J120">
        <f t="shared" si="38"/>
        <v>0.94382610467798267</v>
      </c>
      <c r="K120">
        <f t="shared" si="39"/>
        <v>7.6208119046823869E-2</v>
      </c>
      <c r="L120">
        <f>G13</f>
        <v>0</v>
      </c>
      <c r="M120">
        <f t="shared" si="41"/>
        <v>1.0200342237248066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2.613239361307417</v>
      </c>
      <c r="Y120">
        <f t="shared" si="31"/>
        <v>126.46493325768689</v>
      </c>
      <c r="Z120">
        <f t="shared" si="32"/>
        <v>0</v>
      </c>
      <c r="AA120">
        <f t="shared" si="43"/>
        <v>0.25700478916396341</v>
      </c>
      <c r="AB120">
        <f t="shared" si="44"/>
        <v>30021.475282336341</v>
      </c>
      <c r="AC120">
        <f t="shared" si="45"/>
        <v>29558.866661841206</v>
      </c>
      <c r="AD120">
        <f t="shared" si="46"/>
        <v>126.45493784526688</v>
      </c>
      <c r="AE120">
        <f t="shared" si="47"/>
        <v>0.2555220610413047</v>
      </c>
      <c r="AF120">
        <f t="shared" si="48"/>
        <v>29101.595862587645</v>
      </c>
      <c r="AG120">
        <f t="shared" si="49"/>
        <v>0.22475081160391971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2.613239361307417</v>
      </c>
      <c r="Y121">
        <f t="shared" si="31"/>
        <v>126.44505776516533</v>
      </c>
      <c r="Z121">
        <f t="shared" si="32"/>
        <v>9.8236106724697066E-3</v>
      </c>
      <c r="AA121">
        <f t="shared" si="43"/>
        <v>0.25405644141450828</v>
      </c>
      <c r="AB121">
        <f t="shared" si="44"/>
        <v>29101.595862587674</v>
      </c>
      <c r="AC121">
        <f t="shared" si="45"/>
        <v>28661.976767252003</v>
      </c>
      <c r="AD121">
        <f t="shared" si="46"/>
        <v>126.43555907886569</v>
      </c>
      <c r="AE121">
        <f t="shared" si="47"/>
        <v>0.25264739807412673</v>
      </c>
      <c r="AF121">
        <f t="shared" si="48"/>
        <v>28227.43022794171</v>
      </c>
      <c r="AG121">
        <f t="shared" si="49"/>
        <v>0.22185696095844129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2.6140512299580343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126.42616999339764</v>
      </c>
      <c r="Z122">
        <f t="shared" ref="Z122:Z184" si="55">(V123-V122)*43560/3600</f>
        <v>5.9276885560096561E-2</v>
      </c>
      <c r="AA122">
        <f t="shared" si="43"/>
        <v>0.25125461301588697</v>
      </c>
      <c r="AB122">
        <f t="shared" si="44"/>
        <v>28227.430227941804</v>
      </c>
      <c r="AC122">
        <f t="shared" si="45"/>
        <v>27881.870318521382</v>
      </c>
      <c r="AD122">
        <f t="shared" si="46"/>
        <v>126.41870360894769</v>
      </c>
      <c r="AE122">
        <f t="shared" si="47"/>
        <v>0.25014704308947294</v>
      </c>
      <c r="AF122">
        <f t="shared" si="48"/>
        <v>27540.297660836048</v>
      </c>
      <c r="AG122">
        <f t="shared" si="49"/>
        <v>0.21910692140785959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2.6189501461200257</v>
      </c>
      <c r="Y123">
        <f t="shared" si="54"/>
        <v>126.41132337556313</v>
      </c>
      <c r="Z123">
        <f t="shared" si="55"/>
        <v>0.12429888972410361</v>
      </c>
      <c r="AA123">
        <f t="shared" si="43"/>
        <v>0.24905225288660221</v>
      </c>
      <c r="AB123">
        <f t="shared" si="44"/>
        <v>27540.297660835873</v>
      </c>
      <c r="AC123">
        <f t="shared" si="45"/>
        <v>27315.741607143376</v>
      </c>
      <c r="AD123">
        <f t="shared" si="46"/>
        <v>126.40647147642285</v>
      </c>
      <c r="AE123">
        <f t="shared" si="47"/>
        <v>0.24833251797209382</v>
      </c>
      <c r="AF123">
        <f t="shared" si="48"/>
        <v>27093.776599143108</v>
      </c>
      <c r="AG123">
        <f t="shared" si="49"/>
        <v>0.21694526958680671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2.6292227816344145</v>
      </c>
      <c r="Y124">
        <f t="shared" si="54"/>
        <v>126.40167556104325</v>
      </c>
      <c r="Z124">
        <f t="shared" si="55"/>
        <v>0.20660321006952681</v>
      </c>
      <c r="AA124">
        <f t="shared" si="43"/>
        <v>0.24762108773705999</v>
      </c>
      <c r="AB124">
        <f t="shared" si="44"/>
        <v>27093.77659914337</v>
      </c>
      <c r="AC124">
        <f t="shared" si="45"/>
        <v>27019.944419341809</v>
      </c>
      <c r="AD124">
        <f t="shared" si="46"/>
        <v>126.40008029659229</v>
      </c>
      <c r="AE124">
        <f t="shared" si="47"/>
        <v>0.24738444482878202</v>
      </c>
      <c r="AF124">
        <f t="shared" si="48"/>
        <v>26946.964154010049</v>
      </c>
      <c r="AG124">
        <f t="shared" si="49"/>
        <v>0.21554055801824959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2.6462974270947059</v>
      </c>
      <c r="Y125">
        <f t="shared" si="54"/>
        <v>126.39850343914044</v>
      </c>
      <c r="Z125">
        <f t="shared" si="55"/>
        <v>0.31343017453923577</v>
      </c>
      <c r="AA125">
        <f t="shared" si="43"/>
        <v>0.24715053243066989</v>
      </c>
      <c r="AB125">
        <f t="shared" si="44"/>
        <v>26946.964154009722</v>
      </c>
      <c r="AC125">
        <f t="shared" si="45"/>
        <v>27066.26750980514</v>
      </c>
      <c r="AD125">
        <f t="shared" si="46"/>
        <v>126.40108118238048</v>
      </c>
      <c r="AE125">
        <f t="shared" si="47"/>
        <v>0.24753291709219191</v>
      </c>
      <c r="AF125">
        <f t="shared" si="48"/>
        <v>27184.19428081908</v>
      </c>
      <c r="AG125">
        <f t="shared" si="49"/>
        <v>0.21507870043127331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2.6722007473045601</v>
      </c>
      <c r="Y126">
        <f t="shared" si="54"/>
        <v>126.40362918226509</v>
      </c>
      <c r="Z126">
        <f t="shared" si="55"/>
        <v>0.45718352917523802</v>
      </c>
      <c r="AA126">
        <f t="shared" si="43"/>
        <v>0.24791088959864718</v>
      </c>
      <c r="AB126">
        <f t="shared" si="44"/>
        <v>27184.194280818872</v>
      </c>
      <c r="AC126">
        <f t="shared" si="45"/>
        <v>27560.885032056736</v>
      </c>
      <c r="AD126">
        <f t="shared" si="46"/>
        <v>126.4117681992367</v>
      </c>
      <c r="AE126">
        <f t="shared" si="47"/>
        <v>0.24911823841503464</v>
      </c>
      <c r="AF126">
        <f t="shared" si="48"/>
        <v>27933.229327555604</v>
      </c>
      <c r="AG126">
        <f t="shared" si="49"/>
        <v>0.21582500319754366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2.7099845100463154</v>
      </c>
      <c r="Y127">
        <f t="shared" si="54"/>
        <v>126.41981330395559</v>
      </c>
      <c r="Z127">
        <f t="shared" si="55"/>
        <v>0.66165099123643578</v>
      </c>
      <c r="AA127">
        <f t="shared" si="43"/>
        <v>0.25031165620663559</v>
      </c>
      <c r="AB127">
        <f t="shared" si="44"/>
        <v>27933.229327555306</v>
      </c>
      <c r="AC127">
        <f t="shared" si="45"/>
        <v>28673.640130608946</v>
      </c>
      <c r="AD127">
        <f t="shared" si="46"/>
        <v>126.43581108482017</v>
      </c>
      <c r="AE127">
        <f t="shared" si="47"/>
        <v>0.25268478085535506</v>
      </c>
      <c r="AF127">
        <f t="shared" si="48"/>
        <v>29405.507684927197</v>
      </c>
      <c r="AG127">
        <f t="shared" si="49"/>
        <v>0.21818139416243384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2.7646664101485001</v>
      </c>
      <c r="Y128">
        <f t="shared" si="54"/>
        <v>126.45162427488654</v>
      </c>
      <c r="Z128">
        <f t="shared" si="55"/>
        <v>0.98133550414796289</v>
      </c>
      <c r="AA128">
        <f t="shared" si="43"/>
        <v>0.25503052314542896</v>
      </c>
      <c r="AB128">
        <f t="shared" si="44"/>
        <v>29405.507684927048</v>
      </c>
      <c r="AC128">
        <f t="shared" si="45"/>
        <v>30712.85665073161</v>
      </c>
      <c r="AD128">
        <f t="shared" si="46"/>
        <v>126.47987167779074</v>
      </c>
      <c r="AE128">
        <f t="shared" si="47"/>
        <v>0.25922076732127464</v>
      </c>
      <c r="AF128">
        <f t="shared" si="48"/>
        <v>32005.120737503126</v>
      </c>
      <c r="AG128">
        <f t="shared" si="49"/>
        <v>0.2228130378141292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2.8457685179293235</v>
      </c>
      <c r="Y129">
        <f t="shared" si="54"/>
        <v>126.50761808651924</v>
      </c>
      <c r="Z129">
        <f t="shared" si="55"/>
        <v>1.5906680780467743</v>
      </c>
      <c r="AA129">
        <f t="shared" si="43"/>
        <v>0.2631619808952122</v>
      </c>
      <c r="AB129">
        <f t="shared" si="44"/>
        <v>32005.120737502988</v>
      </c>
      <c r="AC129">
        <f t="shared" si="45"/>
        <v>34394.631712375798</v>
      </c>
      <c r="AD129">
        <f t="shared" si="46"/>
        <v>126.55864282119587</v>
      </c>
      <c r="AE129">
        <f t="shared" si="47"/>
        <v>0.27012769600076458</v>
      </c>
      <c r="AF129">
        <f t="shared" si="48"/>
        <v>36759.066112868626</v>
      </c>
      <c r="AG129">
        <f t="shared" si="49"/>
        <v>0.23079078275472245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2.9772286896687263</v>
      </c>
      <c r="Y130">
        <f t="shared" si="54"/>
        <v>126.60913207996643</v>
      </c>
      <c r="Z130">
        <f t="shared" si="55"/>
        <v>5.6804297027000148</v>
      </c>
      <c r="AA130">
        <f t="shared" si="43"/>
        <v>0.27702030984217013</v>
      </c>
      <c r="AB130">
        <f t="shared" si="44"/>
        <v>36759.066112868597</v>
      </c>
      <c r="AC130">
        <f t="shared" si="45"/>
        <v>46485.203020012719</v>
      </c>
      <c r="AD130">
        <f t="shared" si="46"/>
        <v>126.81414926456908</v>
      </c>
      <c r="AE130">
        <f t="shared" si="47"/>
        <v>0.30296637796768344</v>
      </c>
      <c r="AF130">
        <f t="shared" si="48"/>
        <v>56117.93408190499</v>
      </c>
      <c r="AG130">
        <f t="shared" si="49"/>
        <v>0.24436951760692543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3.4466856898918681</v>
      </c>
      <c r="Y131">
        <f t="shared" si="54"/>
        <v>127.0138841140102</v>
      </c>
      <c r="Z131">
        <f t="shared" si="55"/>
        <v>3.1147953797558579</v>
      </c>
      <c r="AA131">
        <f t="shared" si="43"/>
        <v>0.32617825722208504</v>
      </c>
      <c r="AB131">
        <f t="shared" si="44"/>
        <v>56117.934081905281</v>
      </c>
      <c r="AC131">
        <f t="shared" si="45"/>
        <v>61137.444902466072</v>
      </c>
      <c r="AD131">
        <f t="shared" si="46"/>
        <v>127.11660017584309</v>
      </c>
      <c r="AE131">
        <f t="shared" si="47"/>
        <v>0.33742981620241297</v>
      </c>
      <c r="AF131">
        <f t="shared" si="48"/>
        <v>66116.450110697682</v>
      </c>
      <c r="AG131">
        <f t="shared" si="49"/>
        <v>0.29240366730798739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3.704106795656815</v>
      </c>
      <c r="Y132">
        <f t="shared" si="54"/>
        <v>127.21774575346764</v>
      </c>
      <c r="Z132">
        <f t="shared" si="55"/>
        <v>1.2987555358189293</v>
      </c>
      <c r="AA132">
        <f t="shared" si="43"/>
        <v>0.34818164713985172</v>
      </c>
      <c r="AB132">
        <f t="shared" si="44"/>
        <v>66116.450110697479</v>
      </c>
      <c r="AC132">
        <f t="shared" si="45"/>
        <v>67827.483110319823</v>
      </c>
      <c r="AD132">
        <f t="shared" si="46"/>
        <v>127.25223608792727</v>
      </c>
      <c r="AE132">
        <f t="shared" si="47"/>
        <v>0.35173752310162498</v>
      </c>
      <c r="AF132">
        <f t="shared" si="48"/>
        <v>69525.714956479773</v>
      </c>
      <c r="AG132">
        <f t="shared" si="49"/>
        <v>0.31383554336865593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3.8114419639063133</v>
      </c>
      <c r="Y133">
        <f t="shared" si="54"/>
        <v>127.28646838173866</v>
      </c>
      <c r="Z133">
        <f t="shared" si="55"/>
        <v>0.87341603749237751</v>
      </c>
      <c r="AA133">
        <f t="shared" si="43"/>
        <v>0.35526679565254005</v>
      </c>
      <c r="AB133">
        <f t="shared" si="44"/>
        <v>69525.7149564797</v>
      </c>
      <c r="AC133">
        <f t="shared" si="45"/>
        <v>70458.383591791411</v>
      </c>
      <c r="AD133">
        <f t="shared" si="46"/>
        <v>127.30526875156146</v>
      </c>
      <c r="AE133">
        <f t="shared" si="47"/>
        <v>0.35720507152526548</v>
      </c>
      <c r="AF133">
        <f t="shared" si="48"/>
        <v>71384.074433961301</v>
      </c>
      <c r="AG133">
        <f t="shared" si="49"/>
        <v>0.32072718078684859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3.8836251075007246</v>
      </c>
      <c r="Y134">
        <f t="shared" si="54"/>
        <v>127.32392846575732</v>
      </c>
      <c r="Z134">
        <f t="shared" si="55"/>
        <v>0.65036580788707465</v>
      </c>
      <c r="AA134">
        <f t="shared" si="43"/>
        <v>0.35912884611899359</v>
      </c>
      <c r="AB134">
        <f t="shared" si="44"/>
        <v>71384.07443396101</v>
      </c>
      <c r="AC134">
        <f t="shared" si="45"/>
        <v>71908.300965143557</v>
      </c>
      <c r="AD134">
        <f t="shared" si="46"/>
        <v>127.3343806693935</v>
      </c>
      <c r="AE134">
        <f t="shared" si="47"/>
        <v>0.36016483292657114</v>
      </c>
      <c r="AF134">
        <f t="shared" si="48"/>
        <v>72428.797943818819</v>
      </c>
      <c r="AG134">
        <f t="shared" si="49"/>
        <v>0.32448375010334141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3.9373743478219705</v>
      </c>
      <c r="Y135">
        <f t="shared" si="54"/>
        <v>127.34475488970735</v>
      </c>
      <c r="Z135">
        <f t="shared" si="55"/>
        <v>0.51001753886469703</v>
      </c>
      <c r="AA135">
        <f t="shared" si="43"/>
        <v>0.36119176461331443</v>
      </c>
      <c r="AB135">
        <f t="shared" si="44"/>
        <v>72428.797943818514</v>
      </c>
      <c r="AC135">
        <f t="shared" si="45"/>
        <v>72696.684337471001</v>
      </c>
      <c r="AD135">
        <f t="shared" si="46"/>
        <v>127.35009423379712</v>
      </c>
      <c r="AE135">
        <f t="shared" si="47"/>
        <v>0.36172029991200066</v>
      </c>
      <c r="AF135">
        <f t="shared" si="48"/>
        <v>72962.668004048217</v>
      </c>
      <c r="AG135">
        <f t="shared" si="49"/>
        <v>0.32648777245247917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3.9795245576454992</v>
      </c>
      <c r="Y136">
        <f t="shared" si="54"/>
        <v>127.3553956539206</v>
      </c>
      <c r="Z136">
        <f t="shared" si="55"/>
        <v>0.41330049292607474</v>
      </c>
      <c r="AA136">
        <f t="shared" si="43"/>
        <v>0.36224508116252657</v>
      </c>
      <c r="AB136">
        <f t="shared" si="44"/>
        <v>72962.668004048232</v>
      </c>
      <c r="AC136">
        <f t="shared" si="45"/>
        <v>73054.567745222623</v>
      </c>
      <c r="AD136">
        <f t="shared" si="46"/>
        <v>127.35722734209706</v>
      </c>
      <c r="AE136">
        <f t="shared" si="47"/>
        <v>0.36242639778890812</v>
      </c>
      <c r="AF136">
        <f t="shared" si="48"/>
        <v>73145.814746542033</v>
      </c>
      <c r="AG136">
        <f t="shared" si="49"/>
        <v>0.32751099537644979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4.0136816231765797</v>
      </c>
      <c r="Y137">
        <f t="shared" si="54"/>
        <v>127.35904602027091</v>
      </c>
      <c r="Z137">
        <f t="shared" si="55"/>
        <v>0.34280768046738092</v>
      </c>
      <c r="AA137">
        <f t="shared" si="43"/>
        <v>0.36260642657065856</v>
      </c>
      <c r="AB137">
        <f t="shared" si="44"/>
        <v>73145.814746542164</v>
      </c>
      <c r="AC137">
        <f t="shared" si="45"/>
        <v>73110.177003556266</v>
      </c>
      <c r="AD137">
        <f t="shared" si="46"/>
        <v>127.35833571106188</v>
      </c>
      <c r="AE137">
        <f t="shared" si="47"/>
        <v>0.3625361139098448</v>
      </c>
      <c r="AF137">
        <f t="shared" si="48"/>
        <v>73074.792386149289</v>
      </c>
      <c r="AG137">
        <f t="shared" si="49"/>
        <v>0.32786201701885043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4.0420128364383467</v>
      </c>
      <c r="Y138">
        <f t="shared" si="54"/>
        <v>127.35763044699361</v>
      </c>
      <c r="Z138">
        <f t="shared" si="55"/>
        <v>0.2894000585217148</v>
      </c>
      <c r="AA138">
        <f t="shared" si="43"/>
        <v>0.36246630066149266</v>
      </c>
      <c r="AB138">
        <f t="shared" si="44"/>
        <v>73074.792386149085</v>
      </c>
      <c r="AC138">
        <f t="shared" si="45"/>
        <v>72943.273150297478</v>
      </c>
      <c r="AD138">
        <f t="shared" si="46"/>
        <v>127.35500908782318</v>
      </c>
      <c r="AE138">
        <f t="shared" si="47"/>
        <v>0.36220681544592809</v>
      </c>
      <c r="AF138">
        <f t="shared" si="48"/>
        <v>72812.688061221925</v>
      </c>
      <c r="AG138">
        <f t="shared" si="49"/>
        <v>0.3277258945563219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4.0659301966467529</v>
      </c>
      <c r="Y139">
        <f t="shared" si="54"/>
        <v>127.35240634748216</v>
      </c>
      <c r="Z139">
        <f t="shared" si="55"/>
        <v>0</v>
      </c>
      <c r="AA139">
        <f t="shared" si="43"/>
        <v>0.36194917328606491</v>
      </c>
      <c r="AB139">
        <f t="shared" si="44"/>
        <v>72812.68806122175</v>
      </c>
      <c r="AC139">
        <f t="shared" si="45"/>
        <v>72161.179549306835</v>
      </c>
      <c r="AD139">
        <f t="shared" si="46"/>
        <v>127.33942088720887</v>
      </c>
      <c r="AE139">
        <f t="shared" si="47"/>
        <v>0.360663758072376</v>
      </c>
      <c r="AF139">
        <f t="shared" si="48"/>
        <v>71514.298532161192</v>
      </c>
      <c r="AG139">
        <f t="shared" si="49"/>
        <v>0.32722354169236451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4.0659301966467529</v>
      </c>
      <c r="Y140">
        <f t="shared" si="54"/>
        <v>127.32652765926777</v>
      </c>
      <c r="Z140">
        <f t="shared" si="55"/>
        <v>0.35797610869468471</v>
      </c>
      <c r="AA140">
        <f t="shared" si="43"/>
        <v>0.35938747282716577</v>
      </c>
      <c r="AB140">
        <f t="shared" si="44"/>
        <v>71514.298532161425</v>
      </c>
      <c r="AC140">
        <f t="shared" si="45"/>
        <v>71511.758076722952</v>
      </c>
      <c r="AD140">
        <f t="shared" si="46"/>
        <v>127.3264770244985</v>
      </c>
      <c r="AE140">
        <f t="shared" si="47"/>
        <v>0.35938246055179113</v>
      </c>
      <c r="AF140">
        <f t="shared" si="48"/>
        <v>71509.235665475848</v>
      </c>
      <c r="AG140">
        <f t="shared" si="49"/>
        <v>0.32473502991890729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4.0955149990182145</v>
      </c>
      <c r="Y141">
        <f t="shared" si="54"/>
        <v>127.32642674937479</v>
      </c>
      <c r="Z141">
        <f t="shared" si="55"/>
        <v>1.0948362325531982</v>
      </c>
      <c r="AA141">
        <f t="shared" si="43"/>
        <v>0.35937748387730062</v>
      </c>
      <c r="AB141">
        <f t="shared" si="44"/>
        <v>71509.235665476052</v>
      </c>
      <c r="AC141">
        <f t="shared" si="45"/>
        <v>72833.06141309267</v>
      </c>
      <c r="AD141">
        <f t="shared" si="46"/>
        <v>127.35281241639225</v>
      </c>
      <c r="AE141">
        <f t="shared" si="47"/>
        <v>0.36198936956281269</v>
      </c>
      <c r="AF141">
        <f t="shared" si="48"/>
        <v>74147.484372241437</v>
      </c>
      <c r="AG141">
        <f t="shared" si="49"/>
        <v>0.32472532635686213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4.1859973322870738</v>
      </c>
      <c r="Y142">
        <f t="shared" si="54"/>
        <v>127.37901067290952</v>
      </c>
      <c r="Z142">
        <f t="shared" si="55"/>
        <v>1.7074873479253994</v>
      </c>
      <c r="AA142">
        <f t="shared" si="43"/>
        <v>0.36458270370659307</v>
      </c>
      <c r="AB142">
        <f t="shared" si="44"/>
        <v>74147.484372241277</v>
      </c>
      <c r="AC142">
        <f t="shared" si="45"/>
        <v>76564.712731835127</v>
      </c>
      <c r="AD142">
        <f t="shared" si="46"/>
        <v>127.42718935708774</v>
      </c>
      <c r="AE142">
        <f t="shared" si="47"/>
        <v>0.36935185414984789</v>
      </c>
      <c r="AF142">
        <f t="shared" si="48"/>
        <v>78964.772149833268</v>
      </c>
      <c r="AG142">
        <f t="shared" si="49"/>
        <v>0.32978183122011767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4.3271119891404126</v>
      </c>
      <c r="Y143">
        <f t="shared" si="54"/>
        <v>127.47488980940976</v>
      </c>
      <c r="Z143">
        <f t="shared" si="55"/>
        <v>2.2607529583912465</v>
      </c>
      <c r="AA143">
        <f t="shared" si="43"/>
        <v>0.37402974927882454</v>
      </c>
      <c r="AB143">
        <f t="shared" si="44"/>
        <v>78964.772149833458</v>
      </c>
      <c r="AC143">
        <f t="shared" si="45"/>
        <v>82360.873926235814</v>
      </c>
      <c r="AD143">
        <f t="shared" si="46"/>
        <v>127.5418242833629</v>
      </c>
      <c r="AE143">
        <f t="shared" si="47"/>
        <v>0.38041193259908163</v>
      </c>
      <c r="AF143">
        <f t="shared" si="48"/>
        <v>85733.999842685254</v>
      </c>
      <c r="AG143">
        <f t="shared" si="49"/>
        <v>0.33895756804031124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4.5139510766107636</v>
      </c>
      <c r="Y144">
        <f t="shared" si="54"/>
        <v>127.60822936021114</v>
      </c>
      <c r="Z144">
        <f t="shared" si="55"/>
        <v>2.7990440974582231</v>
      </c>
      <c r="AA144">
        <f t="shared" si="43"/>
        <v>0.38672139644077225</v>
      </c>
      <c r="AB144">
        <f t="shared" si="44"/>
        <v>85733.999842684934</v>
      </c>
      <c r="AC144">
        <f t="shared" si="45"/>
        <v>90076.180704516344</v>
      </c>
      <c r="AD144">
        <f t="shared" si="46"/>
        <v>127.69286282651646</v>
      </c>
      <c r="AE144">
        <f t="shared" si="47"/>
        <v>0.39451592427483356</v>
      </c>
      <c r="AF144">
        <f t="shared" si="48"/>
        <v>94390.301266145136</v>
      </c>
      <c r="AG144">
        <f t="shared" si="49"/>
        <v>0.35127038499891944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4.7452770350783853</v>
      </c>
      <c r="Y145">
        <f t="shared" si="54"/>
        <v>127.77654259601725</v>
      </c>
      <c r="Z145">
        <f t="shared" si="55"/>
        <v>3.3563659337893692</v>
      </c>
      <c r="AA145">
        <f t="shared" si="43"/>
        <v>0.4021154566145379</v>
      </c>
      <c r="AB145">
        <f t="shared" si="44"/>
        <v>94390.301266145223</v>
      </c>
      <c r="AC145">
        <f t="shared" si="45"/>
        <v>99707.952125059921</v>
      </c>
      <c r="AD145">
        <f t="shared" si="46"/>
        <v>127.87904348146309</v>
      </c>
      <c r="AE145">
        <f t="shared" si="47"/>
        <v>0.41125390721451344</v>
      </c>
      <c r="AF145">
        <f t="shared" si="48"/>
        <v>104992.70456181471</v>
      </c>
      <c r="AG145">
        <f t="shared" si="49"/>
        <v>0.36618383401569654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5.022662649441143</v>
      </c>
      <c r="Y146">
        <f t="shared" si="54"/>
        <v>127.97980309164534</v>
      </c>
      <c r="Z146">
        <f t="shared" si="55"/>
        <v>3.9641623049260182</v>
      </c>
      <c r="AA146">
        <f t="shared" si="43"/>
        <v>0.41997082015384885</v>
      </c>
      <c r="AB146">
        <f t="shared" si="44"/>
        <v>104992.70456181442</v>
      </c>
      <c r="AC146">
        <f t="shared" si="45"/>
        <v>111372.24923440433</v>
      </c>
      <c r="AD146">
        <f t="shared" si="46"/>
        <v>128.10052091880365</v>
      </c>
      <c r="AE146">
        <f t="shared" si="47"/>
        <v>0.4302122179788635</v>
      </c>
      <c r="AF146">
        <f t="shared" si="48"/>
        <v>117714.92487482418</v>
      </c>
      <c r="AG146">
        <f t="shared" si="49"/>
        <v>0.38345558914691963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5.3502793688565164</v>
      </c>
      <c r="Y147">
        <f t="shared" si="54"/>
        <v>128.21944370522209</v>
      </c>
      <c r="Z147">
        <f t="shared" si="55"/>
        <v>4.6574102158903772</v>
      </c>
      <c r="AA147">
        <f t="shared" si="43"/>
        <v>0.44007059990854969</v>
      </c>
      <c r="AB147">
        <f t="shared" si="44"/>
        <v>117714.92487482369</v>
      </c>
      <c r="AC147">
        <f t="shared" si="45"/>
        <v>125306.13618359098</v>
      </c>
      <c r="AD147">
        <f t="shared" si="46"/>
        <v>128.36034882066576</v>
      </c>
      <c r="AE147">
        <f t="shared" si="47"/>
        <v>0.45147074464367837</v>
      </c>
      <c r="AF147">
        <f t="shared" si="48"/>
        <v>132856.3069713118</v>
      </c>
      <c r="AG147">
        <f t="shared" si="49"/>
        <v>0.40286254572975499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5.7351893040540682</v>
      </c>
      <c r="Y148">
        <f t="shared" si="54"/>
        <v>128.49898367113451</v>
      </c>
      <c r="Z148">
        <f t="shared" si="55"/>
        <v>5.4816370578931917</v>
      </c>
      <c r="AA148">
        <f t="shared" si="43"/>
        <v>0.46241124026484737</v>
      </c>
      <c r="AB148">
        <f t="shared" si="44"/>
        <v>132856.3069713125</v>
      </c>
      <c r="AC148">
        <f t="shared" si="45"/>
        <v>141890.91344304351</v>
      </c>
      <c r="AD148">
        <f t="shared" si="46"/>
        <v>128.66297404080393</v>
      </c>
      <c r="AE148">
        <f t="shared" si="47"/>
        <v>0.47502926743669904</v>
      </c>
      <c r="AF148">
        <f t="shared" si="48"/>
        <v>150880.09501695586</v>
      </c>
      <c r="AG148">
        <f t="shared" si="49"/>
        <v>0.42438861046791532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6.1882171600782989</v>
      </c>
      <c r="Y149">
        <f t="shared" si="54"/>
        <v>128.82416562020057</v>
      </c>
      <c r="Z149">
        <f t="shared" si="55"/>
        <v>6.5044457936940097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0.487119595853159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150880.09501695572</v>
      </c>
      <c r="AC149">
        <f t="shared" ref="AC149:AC212" si="59">MAX(0,AB149+(Z149-AA149)*1800)</f>
        <v>161711.28217306925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129.01572543877276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0.50109892070024442</v>
      </c>
      <c r="AF149">
        <f t="shared" ref="AF149:AF212" si="62">MAX(0,AB149+(Z149-AE149)*3600)</f>
        <v>172492.14375973327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0.44814074097737533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6.725774663689374</v>
      </c>
      <c r="Y150">
        <f t="shared" si="54"/>
        <v>129.20365006150789</v>
      </c>
      <c r="Z150">
        <f t="shared" si="55"/>
        <v>7.9080258666362759</v>
      </c>
      <c r="AA150">
        <f t="shared" si="57"/>
        <v>0.51444155394133184</v>
      </c>
      <c r="AB150">
        <f t="shared" si="58"/>
        <v>172492.14375973382</v>
      </c>
      <c r="AC150">
        <f t="shared" si="59"/>
        <v>185800.59552258471</v>
      </c>
      <c r="AD150">
        <f t="shared" si="60"/>
        <v>129.43219027218862</v>
      </c>
      <c r="AE150">
        <f t="shared" si="61"/>
        <v>0.53023850173906728</v>
      </c>
      <c r="AF150">
        <f t="shared" si="62"/>
        <v>199052.17827336377</v>
      </c>
      <c r="AG150">
        <f t="shared" si="63"/>
        <v>0.47433471736658944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7.3793305204361737</v>
      </c>
      <c r="Y151">
        <f t="shared" si="54"/>
        <v>129.65595119370121</v>
      </c>
      <c r="Z151">
        <f t="shared" si="55"/>
        <v>9.9390136065069665</v>
      </c>
      <c r="AA151">
        <f t="shared" si="57"/>
        <v>0.545265335611399</v>
      </c>
      <c r="AB151">
        <f t="shared" si="58"/>
        <v>199052.17827336359</v>
      </c>
      <c r="AC151">
        <f t="shared" si="59"/>
        <v>215960.9251609756</v>
      </c>
      <c r="AD151">
        <f t="shared" si="60"/>
        <v>129.93624880472308</v>
      </c>
      <c r="AE151">
        <f t="shared" si="61"/>
        <v>0.56353695446596963</v>
      </c>
      <c r="AF151">
        <f t="shared" si="62"/>
        <v>232803.89422071117</v>
      </c>
      <c r="AG151">
        <f t="shared" si="63"/>
        <v>0.50379754667437204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8.2007366036185676</v>
      </c>
      <c r="Y152">
        <f t="shared" si="54"/>
        <v>130.2099078650192</v>
      </c>
      <c r="Z152">
        <f t="shared" si="55"/>
        <v>13.10233870138541</v>
      </c>
      <c r="AA152">
        <f t="shared" si="57"/>
        <v>0.58083621941041774</v>
      </c>
      <c r="AB152">
        <f t="shared" si="58"/>
        <v>232803.89422071044</v>
      </c>
      <c r="AC152">
        <f t="shared" si="59"/>
        <v>255342.59868826543</v>
      </c>
      <c r="AD152">
        <f t="shared" si="60"/>
        <v>130.56790627176321</v>
      </c>
      <c r="AE152">
        <f t="shared" si="61"/>
        <v>0.60274113459809386</v>
      </c>
      <c r="AF152">
        <f t="shared" si="62"/>
        <v>277802.44546114479</v>
      </c>
      <c r="AG152">
        <f t="shared" si="63"/>
        <v>0.53767671819436247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9.2835745128239733</v>
      </c>
      <c r="Y153">
        <f t="shared" si="54"/>
        <v>130.91608743164298</v>
      </c>
      <c r="Z153">
        <f t="shared" si="55"/>
        <v>19.156690202550276</v>
      </c>
      <c r="AA153">
        <f t="shared" si="57"/>
        <v>0.62335237677540034</v>
      </c>
      <c r="AB153">
        <f t="shared" si="58"/>
        <v>277802.44546114444</v>
      </c>
      <c r="AC153">
        <f t="shared" si="59"/>
        <v>311162.45354753919</v>
      </c>
      <c r="AD153">
        <f t="shared" si="60"/>
        <v>131.41798403978677</v>
      </c>
      <c r="AE153">
        <f t="shared" si="61"/>
        <v>0.65195470280259016</v>
      </c>
      <c r="AF153">
        <f t="shared" si="62"/>
        <v>344419.49326023611</v>
      </c>
      <c r="AG153">
        <f t="shared" si="63"/>
        <v>0.57799680672300913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10.866772050224823</v>
      </c>
      <c r="Y154">
        <f t="shared" si="54"/>
        <v>131.90211358313206</v>
      </c>
      <c r="Z154">
        <f t="shared" si="55"/>
        <v>60.477430686180732</v>
      </c>
      <c r="AA154">
        <f t="shared" si="57"/>
        <v>0.67848467132484813</v>
      </c>
      <c r="AB154">
        <f t="shared" si="58"/>
        <v>344419.49326023605</v>
      </c>
      <c r="AC154">
        <f t="shared" si="59"/>
        <v>452057.59608697664</v>
      </c>
      <c r="AD154">
        <f t="shared" si="60"/>
        <v>133.37056429824739</v>
      </c>
      <c r="AE154">
        <f t="shared" si="61"/>
        <v>0.75362477578780862</v>
      </c>
      <c r="AF154">
        <f t="shared" si="62"/>
        <v>559425.19453765056</v>
      </c>
      <c r="AG154">
        <f t="shared" si="63"/>
        <v>0.62998855698062817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15.864906817677776</v>
      </c>
      <c r="Y155">
        <f t="shared" si="54"/>
        <v>134.71130127941103</v>
      </c>
      <c r="Z155">
        <f t="shared" si="55"/>
        <v>30.984527840542473</v>
      </c>
      <c r="AA155">
        <f t="shared" si="57"/>
        <v>0.81673573639286734</v>
      </c>
      <c r="AB155">
        <f t="shared" si="58"/>
        <v>559425.19453765021</v>
      </c>
      <c r="AC155">
        <f t="shared" si="59"/>
        <v>613727.22032511956</v>
      </c>
      <c r="AD155">
        <f t="shared" si="60"/>
        <v>135.3501534992036</v>
      </c>
      <c r="AE155">
        <f t="shared" si="61"/>
        <v>0.84533313284899547</v>
      </c>
      <c r="AF155">
        <f t="shared" si="62"/>
        <v>667926.29548534669</v>
      </c>
      <c r="AG155">
        <f t="shared" si="63"/>
        <v>0.75881812799598558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18.425611597887897</v>
      </c>
      <c r="Y156">
        <f t="shared" si="54"/>
        <v>135.96457184316336</v>
      </c>
      <c r="Z156">
        <f t="shared" si="55"/>
        <v>12.690058692962305</v>
      </c>
      <c r="AA156">
        <f t="shared" si="57"/>
        <v>0.87205665943792521</v>
      </c>
      <c r="AB156">
        <f t="shared" si="58"/>
        <v>667926.295485346</v>
      </c>
      <c r="AC156">
        <f t="shared" si="59"/>
        <v>689198.69914568984</v>
      </c>
      <c r="AD156">
        <f t="shared" si="60"/>
        <v>136.20001187924817</v>
      </c>
      <c r="AE156">
        <f t="shared" si="61"/>
        <v>0.88211510265959381</v>
      </c>
      <c r="AF156">
        <f t="shared" si="62"/>
        <v>710434.89241043571</v>
      </c>
      <c r="AG156">
        <f t="shared" si="63"/>
        <v>0.80970958674216642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19.474376779124452</v>
      </c>
      <c r="Y157">
        <f t="shared" si="54"/>
        <v>136.43175683754114</v>
      </c>
      <c r="Z157">
        <f t="shared" si="55"/>
        <v>8.476248839749962</v>
      </c>
      <c r="AA157">
        <f t="shared" si="57"/>
        <v>6.4033948976161187E-2</v>
      </c>
      <c r="AB157">
        <f t="shared" si="58"/>
        <v>710434.89241043525</v>
      </c>
      <c r="AC157">
        <f t="shared" si="59"/>
        <v>725576.87921382813</v>
      </c>
      <c r="AD157">
        <f t="shared" si="60"/>
        <v>136.59527378411184</v>
      </c>
      <c r="AE157">
        <f t="shared" si="61"/>
        <v>6.4628859038998926E-2</v>
      </c>
      <c r="AF157">
        <f t="shared" si="62"/>
        <v>740716.72434099473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20.174893212161638</v>
      </c>
      <c r="Y158">
        <f t="shared" si="54"/>
        <v>136.75722134261702</v>
      </c>
      <c r="Z158">
        <f t="shared" si="55"/>
        <v>6.2850738912905246</v>
      </c>
      <c r="AA158">
        <f t="shared" si="57"/>
        <v>6.5220483855634434E-2</v>
      </c>
      <c r="AB158">
        <f t="shared" si="58"/>
        <v>740716.72434099589</v>
      </c>
      <c r="AC158">
        <f t="shared" si="59"/>
        <v>751912.46047437866</v>
      </c>
      <c r="AD158">
        <f t="shared" si="60"/>
        <v>136.87603601544652</v>
      </c>
      <c r="AE158">
        <f t="shared" si="61"/>
        <v>6.565602455073638E-2</v>
      </c>
      <c r="AF158">
        <f t="shared" si="62"/>
        <v>763106.62866125908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20.694320806483169</v>
      </c>
      <c r="Y159">
        <f t="shared" si="54"/>
        <v>136.99399032012536</v>
      </c>
      <c r="Z159">
        <f t="shared" si="55"/>
        <v>4.9142658810784399</v>
      </c>
      <c r="AA159">
        <f t="shared" si="57"/>
        <v>6.6089747922871547E-2</v>
      </c>
      <c r="AB159">
        <f t="shared" si="58"/>
        <v>763106.62866125954</v>
      </c>
      <c r="AC159">
        <f t="shared" si="59"/>
        <v>771833.34570093954</v>
      </c>
      <c r="AD159">
        <f t="shared" si="60"/>
        <v>137.08541293900564</v>
      </c>
      <c r="AE159">
        <f t="shared" si="61"/>
        <v>6.6426759069254077E-2</v>
      </c>
      <c r="AF159">
        <f t="shared" si="62"/>
        <v>780558.84950049256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21.100458482605355</v>
      </c>
      <c r="Y160">
        <f t="shared" si="54"/>
        <v>137.17648508263454</v>
      </c>
      <c r="Z160">
        <f t="shared" si="55"/>
        <v>3.9736076609246003</v>
      </c>
      <c r="AA160">
        <f t="shared" si="57"/>
        <v>6.6763017888143705E-2</v>
      </c>
      <c r="AB160">
        <f t="shared" si="58"/>
        <v>780558.84950049303</v>
      </c>
      <c r="AC160">
        <f t="shared" si="59"/>
        <v>787591.16985795868</v>
      </c>
      <c r="AD160">
        <f t="shared" si="60"/>
        <v>137.24940875837311</v>
      </c>
      <c r="AE160">
        <f t="shared" si="61"/>
        <v>6.7033029926247836E-2</v>
      </c>
      <c r="AF160">
        <f t="shared" si="62"/>
        <v>794622.51817208715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21.428855809954495</v>
      </c>
      <c r="Y161">
        <f t="shared" si="54"/>
        <v>137.32216138237143</v>
      </c>
      <c r="Z161">
        <f t="shared" si="55"/>
        <v>3.290231895029355</v>
      </c>
      <c r="AA161">
        <f t="shared" si="57"/>
        <v>6.730266697878938E-2</v>
      </c>
      <c r="AB161">
        <f t="shared" si="58"/>
        <v>794622.5181720882</v>
      </c>
      <c r="AC161">
        <f t="shared" si="59"/>
        <v>800423.79078257922</v>
      </c>
      <c r="AD161">
        <f t="shared" si="60"/>
        <v>137.38186120450405</v>
      </c>
      <c r="AE161">
        <f t="shared" si="61"/>
        <v>6.7524450834183708E-2</v>
      </c>
      <c r="AF161">
        <f t="shared" si="62"/>
        <v>806224.26497119083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21.700775801279235</v>
      </c>
      <c r="Y162">
        <f t="shared" si="54"/>
        <v>137.44153917101318</v>
      </c>
      <c r="Z162">
        <f t="shared" si="55"/>
        <v>2.7738196436224136</v>
      </c>
      <c r="AA162">
        <f t="shared" si="57"/>
        <v>6.7746175482392021E-2</v>
      </c>
      <c r="AB162">
        <f t="shared" si="58"/>
        <v>806224.26497118978</v>
      </c>
      <c r="AC162">
        <f t="shared" si="59"/>
        <v>811095.19721384184</v>
      </c>
      <c r="AD162">
        <f t="shared" si="60"/>
        <v>137.4912849228138</v>
      </c>
      <c r="AE162">
        <f t="shared" si="61"/>
        <v>6.7931592858925527E-2</v>
      </c>
      <c r="AF162">
        <f t="shared" si="62"/>
        <v>815965.46195393836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21.930017094140592</v>
      </c>
      <c r="Y163">
        <f t="shared" si="54"/>
        <v>137.54102385755871</v>
      </c>
      <c r="Z163">
        <f t="shared" si="55"/>
        <v>0</v>
      </c>
      <c r="AA163">
        <f t="shared" si="57"/>
        <v>6.8116984826242316E-2</v>
      </c>
      <c r="AB163">
        <f t="shared" si="58"/>
        <v>815965.46195393789</v>
      </c>
      <c r="AC163">
        <f t="shared" si="59"/>
        <v>815842.85138125066</v>
      </c>
      <c r="AD163">
        <f t="shared" si="60"/>
        <v>137.53977166294521</v>
      </c>
      <c r="AE163">
        <f t="shared" si="61"/>
        <v>6.8112317520357082E-2</v>
      </c>
      <c r="AF163">
        <f t="shared" si="62"/>
        <v>815720.25761086459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21.930017094140592</v>
      </c>
      <c r="Y164">
        <f t="shared" si="54"/>
        <v>137.53851963992986</v>
      </c>
      <c r="Z164">
        <f t="shared" si="55"/>
        <v>0</v>
      </c>
      <c r="AA164">
        <f t="shared" si="57"/>
        <v>6.8107650854069751E-2</v>
      </c>
      <c r="AB164">
        <f t="shared" si="58"/>
        <v>815720.25761086377</v>
      </c>
      <c r="AC164">
        <f t="shared" si="59"/>
        <v>815597.66383932647</v>
      </c>
      <c r="AD164">
        <f t="shared" si="60"/>
        <v>137.53726761690277</v>
      </c>
      <c r="AE164">
        <f t="shared" si="61"/>
        <v>6.8102984187738649E-2</v>
      </c>
      <c r="AF164">
        <f t="shared" si="62"/>
        <v>815475.08686778788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21.930017094140592</v>
      </c>
      <c r="Y165">
        <f t="shared" si="54"/>
        <v>137.53601576545034</v>
      </c>
      <c r="Z165">
        <f t="shared" si="55"/>
        <v>0</v>
      </c>
      <c r="AA165">
        <f t="shared" si="57"/>
        <v>6.8098318160917951E-2</v>
      </c>
      <c r="AB165">
        <f t="shared" si="58"/>
        <v>815475.08686778799</v>
      </c>
      <c r="AC165">
        <f t="shared" si="59"/>
        <v>815352.5098950984</v>
      </c>
      <c r="AD165">
        <f t="shared" si="60"/>
        <v>137.53476391398615</v>
      </c>
      <c r="AE165">
        <f t="shared" si="61"/>
        <v>6.8093652134053384E-2</v>
      </c>
      <c r="AF165">
        <f t="shared" si="62"/>
        <v>815229.94972010539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21.930017094140592</v>
      </c>
      <c r="Y166">
        <f t="shared" si="54"/>
        <v>137.53351223407313</v>
      </c>
      <c r="Z166">
        <f t="shared" si="55"/>
        <v>0</v>
      </c>
      <c r="AA166">
        <f t="shared" si="57"/>
        <v>6.8088986746611596E-2</v>
      </c>
      <c r="AB166">
        <f t="shared" si="58"/>
        <v>815229.94972010469</v>
      </c>
      <c r="AC166">
        <f t="shared" si="59"/>
        <v>815107.3895439608</v>
      </c>
      <c r="AD166">
        <f t="shared" si="60"/>
        <v>137.53226055414834</v>
      </c>
      <c r="AE166">
        <f t="shared" si="61"/>
        <v>6.8084321359125954E-2</v>
      </c>
      <c r="AF166">
        <f t="shared" si="62"/>
        <v>814984.84616321186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21.930017094140592</v>
      </c>
      <c r="Y167">
        <f t="shared" si="54"/>
        <v>137.5310090457512</v>
      </c>
      <c r="Z167">
        <f t="shared" si="55"/>
        <v>0</v>
      </c>
      <c r="AA167">
        <f t="shared" si="57"/>
        <v>6.8079656610975481E-2</v>
      </c>
      <c r="AB167">
        <f t="shared" si="58"/>
        <v>814984.84616321081</v>
      </c>
      <c r="AC167">
        <f t="shared" si="59"/>
        <v>814862.3027813111</v>
      </c>
      <c r="AD167">
        <f t="shared" si="60"/>
        <v>137.52975753734231</v>
      </c>
      <c r="AE167">
        <f t="shared" si="61"/>
        <v>6.8074991862781153E-2</v>
      </c>
      <c r="AF167">
        <f t="shared" si="62"/>
        <v>814739.7761925048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21.930017094140592</v>
      </c>
      <c r="Y168">
        <f t="shared" si="54"/>
        <v>137.52850620043756</v>
      </c>
      <c r="Z168">
        <f t="shared" si="55"/>
        <v>0</v>
      </c>
      <c r="AA168">
        <f t="shared" si="57"/>
        <v>6.807032775383437E-2</v>
      </c>
      <c r="AB168">
        <f t="shared" si="58"/>
        <v>814739.77619250352</v>
      </c>
      <c r="AC168">
        <f t="shared" si="59"/>
        <v>814617.24960254657</v>
      </c>
      <c r="AD168">
        <f t="shared" si="60"/>
        <v>137.52725486352108</v>
      </c>
      <c r="AE168">
        <f t="shared" si="61"/>
        <v>6.8065663644843857E-2</v>
      </c>
      <c r="AF168">
        <f t="shared" si="62"/>
        <v>814494.73980338208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21.930017094140592</v>
      </c>
      <c r="Y169">
        <f t="shared" si="54"/>
        <v>137.52600369808522</v>
      </c>
      <c r="Z169">
        <f t="shared" si="55"/>
        <v>0</v>
      </c>
      <c r="AA169">
        <f t="shared" si="57"/>
        <v>6.8061000175013181E-2</v>
      </c>
      <c r="AB169">
        <f t="shared" si="58"/>
        <v>814494.73980338243</v>
      </c>
      <c r="AC169">
        <f t="shared" si="59"/>
        <v>814372.23000306741</v>
      </c>
      <c r="AD169">
        <f t="shared" si="60"/>
        <v>137.52475253263762</v>
      </c>
      <c r="AE169">
        <f t="shared" si="61"/>
        <v>6.8056336705138748E-2</v>
      </c>
      <c r="AF169">
        <f t="shared" si="62"/>
        <v>814249.7369912439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21.930017094140592</v>
      </c>
      <c r="Y170">
        <f t="shared" si="54"/>
        <v>137.52350153864717</v>
      </c>
      <c r="Z170">
        <f t="shared" si="55"/>
        <v>0</v>
      </c>
      <c r="AA170">
        <f t="shared" si="57"/>
        <v>6.8051673874336652E-2</v>
      </c>
      <c r="AB170">
        <f t="shared" si="58"/>
        <v>814249.7369912446</v>
      </c>
      <c r="AC170">
        <f t="shared" si="59"/>
        <v>814127.2439782708</v>
      </c>
      <c r="AD170">
        <f t="shared" si="60"/>
        <v>137.52225054464498</v>
      </c>
      <c r="AE170">
        <f t="shared" si="61"/>
        <v>6.8047011043490813E-2</v>
      </c>
      <c r="AF170">
        <f t="shared" si="62"/>
        <v>814004.76775148802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21.930017094140592</v>
      </c>
      <c r="Y171">
        <f t="shared" si="54"/>
        <v>137.5209997220764</v>
      </c>
      <c r="Z171">
        <f t="shared" si="55"/>
        <v>0</v>
      </c>
      <c r="AA171">
        <f t="shared" si="57"/>
        <v>6.8042348851629603E-2</v>
      </c>
      <c r="AB171">
        <f t="shared" si="58"/>
        <v>814004.76775148697</v>
      </c>
      <c r="AC171">
        <f t="shared" si="59"/>
        <v>813882.29152355401</v>
      </c>
      <c r="AD171">
        <f t="shared" si="60"/>
        <v>137.51974889949611</v>
      </c>
      <c r="AE171">
        <f t="shared" si="61"/>
        <v>6.8037686659724747E-2</v>
      </c>
      <c r="AF171">
        <f t="shared" si="62"/>
        <v>813759.83207951195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21.930017094140592</v>
      </c>
      <c r="Y172">
        <f t="shared" si="54"/>
        <v>137.51849824832595</v>
      </c>
      <c r="Z172">
        <f t="shared" si="55"/>
        <v>0</v>
      </c>
      <c r="AA172">
        <f t="shared" si="57"/>
        <v>6.8033025106717007E-2</v>
      </c>
      <c r="AB172">
        <f t="shared" si="58"/>
        <v>813759.8320795123</v>
      </c>
      <c r="AC172">
        <f t="shared" si="59"/>
        <v>813637.37263432017</v>
      </c>
      <c r="AD172">
        <f t="shared" si="60"/>
        <v>137.51724759714406</v>
      </c>
      <c r="AE172">
        <f t="shared" si="61"/>
        <v>6.8028363553665525E-2</v>
      </c>
      <c r="AF172">
        <f t="shared" si="62"/>
        <v>813514.92997071915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21.930017094140592</v>
      </c>
      <c r="Y173">
        <f t="shared" si="54"/>
        <v>137.51599711734886</v>
      </c>
      <c r="Z173">
        <f t="shared" si="55"/>
        <v>5.6019340186331586E-3</v>
      </c>
      <c r="AA173">
        <f t="shared" si="57"/>
        <v>6.8023702639423755E-2</v>
      </c>
      <c r="AB173">
        <f t="shared" si="58"/>
        <v>813514.92997072008</v>
      </c>
      <c r="AC173">
        <f t="shared" si="59"/>
        <v>813402.57078720268</v>
      </c>
      <c r="AD173">
        <f t="shared" si="60"/>
        <v>137.51484961790166</v>
      </c>
      <c r="AE173">
        <f t="shared" si="61"/>
        <v>6.8019425563907318E-2</v>
      </c>
      <c r="AF173">
        <f t="shared" si="62"/>
        <v>813290.22700115712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21.930480063894198</v>
      </c>
      <c r="Y174">
        <f t="shared" si="54"/>
        <v>137.51370227570544</v>
      </c>
      <c r="Z174">
        <f t="shared" si="55"/>
        <v>4.0702083355123972E-2</v>
      </c>
      <c r="AA174">
        <f t="shared" si="57"/>
        <v>6.801514907451256E-2</v>
      </c>
      <c r="AB174">
        <f t="shared" si="58"/>
        <v>813290.22700115771</v>
      </c>
      <c r="AC174">
        <f t="shared" si="59"/>
        <v>813241.06348286278</v>
      </c>
      <c r="AD174">
        <f t="shared" si="60"/>
        <v>137.51320017958565</v>
      </c>
      <c r="AE174">
        <f t="shared" si="61"/>
        <v>6.8013277611283465E-2</v>
      </c>
      <c r="AF174">
        <f t="shared" si="62"/>
        <v>813191.90670183557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21.933843872435943</v>
      </c>
      <c r="Y175">
        <f t="shared" si="54"/>
        <v>137.51269815227209</v>
      </c>
      <c r="Z175">
        <f t="shared" si="55"/>
        <v>9.779106382830384E-2</v>
      </c>
      <c r="AA175">
        <f t="shared" si="57"/>
        <v>6.8011406404515876E-2</v>
      </c>
      <c r="AB175">
        <f t="shared" si="58"/>
        <v>813191.90670183464</v>
      </c>
      <c r="AC175">
        <f t="shared" si="59"/>
        <v>813245.51008519751</v>
      </c>
      <c r="AD175">
        <f t="shared" si="60"/>
        <v>137.51324559175012</v>
      </c>
      <c r="AE175">
        <f t="shared" si="61"/>
        <v>6.8013446876076813E-2</v>
      </c>
      <c r="AF175">
        <f t="shared" si="62"/>
        <v>813299.10612286266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21.941925778537456</v>
      </c>
      <c r="Y176">
        <f t="shared" si="54"/>
        <v>137.51379295620816</v>
      </c>
      <c r="Z176">
        <f t="shared" si="55"/>
        <v>0.19277622763260638</v>
      </c>
      <c r="AA176">
        <f t="shared" si="57"/>
        <v>6.8015487068015704E-2</v>
      </c>
      <c r="AB176">
        <f t="shared" si="58"/>
        <v>813299.10612286173</v>
      </c>
      <c r="AC176">
        <f t="shared" si="59"/>
        <v>813523.67545587802</v>
      </c>
      <c r="AD176">
        <f t="shared" si="60"/>
        <v>137.51608643305116</v>
      </c>
      <c r="AE176">
        <f t="shared" si="61"/>
        <v>6.802403554590529E-2</v>
      </c>
      <c r="AF176">
        <f t="shared" si="62"/>
        <v>813748.21401437384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21.957857698176515</v>
      </c>
      <c r="Y177">
        <f t="shared" si="54"/>
        <v>137.51837959560078</v>
      </c>
      <c r="Z177">
        <f t="shared" si="55"/>
        <v>0.38362046036381192</v>
      </c>
      <c r="AA177">
        <f t="shared" si="57"/>
        <v>6.8032582852328952E-2</v>
      </c>
      <c r="AB177">
        <f t="shared" si="58"/>
        <v>813748.21401437453</v>
      </c>
      <c r="AC177">
        <f t="shared" si="59"/>
        <v>814316.27219389519</v>
      </c>
      <c r="AD177">
        <f t="shared" si="60"/>
        <v>137.52418104793043</v>
      </c>
      <c r="AE177">
        <f t="shared" si="61"/>
        <v>6.8054206609777804E-2</v>
      </c>
      <c r="AF177">
        <f t="shared" si="62"/>
        <v>814884.2525278891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21.989561868454516</v>
      </c>
      <c r="Y178">
        <f t="shared" si="54"/>
        <v>137.52998170524097</v>
      </c>
      <c r="Z178">
        <f t="shared" si="55"/>
        <v>1.7280984268791186</v>
      </c>
      <c r="AA178">
        <f t="shared" si="57"/>
        <v>6.8075827403951378E-2</v>
      </c>
      <c r="AB178">
        <f t="shared" si="58"/>
        <v>814884.25252788817</v>
      </c>
      <c r="AC178">
        <f t="shared" si="59"/>
        <v>817872.29320694343</v>
      </c>
      <c r="AD178">
        <f t="shared" si="60"/>
        <v>137.5604979026721</v>
      </c>
      <c r="AE178">
        <f t="shared" si="61"/>
        <v>6.818957044862653E-2</v>
      </c>
      <c r="AF178">
        <f t="shared" si="62"/>
        <v>820859.92441103794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22.132379920262707</v>
      </c>
      <c r="Y179">
        <f t="shared" si="54"/>
        <v>137.59091411992304</v>
      </c>
      <c r="Z179">
        <f t="shared" si="55"/>
        <v>1.0814143243019163</v>
      </c>
      <c r="AA179">
        <f t="shared" si="57"/>
        <v>6.8303095928367308E-2</v>
      </c>
      <c r="AB179">
        <f t="shared" si="58"/>
        <v>820859.92441103817</v>
      </c>
      <c r="AC179">
        <f t="shared" si="59"/>
        <v>822683.52462211053</v>
      </c>
      <c r="AD179">
        <f t="shared" si="60"/>
        <v>137.60939751926463</v>
      </c>
      <c r="AE179">
        <f t="shared" si="61"/>
        <v>6.8372216779782322E-2</v>
      </c>
      <c r="AF179">
        <f t="shared" si="62"/>
        <v>824506.87599811784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22.221753004915758</v>
      </c>
      <c r="Y180">
        <f t="shared" si="54"/>
        <v>137.62787839649755</v>
      </c>
      <c r="Z180">
        <f t="shared" si="55"/>
        <v>0.46933522635898728</v>
      </c>
      <c r="AA180">
        <f t="shared" si="57"/>
        <v>6.8441328199474558E-2</v>
      </c>
      <c r="AB180">
        <f t="shared" si="58"/>
        <v>824506.8759981168</v>
      </c>
      <c r="AC180">
        <f t="shared" si="59"/>
        <v>825228.48501480394</v>
      </c>
      <c r="AD180">
        <f t="shared" si="60"/>
        <v>137.63519238316138</v>
      </c>
      <c r="AE180">
        <f t="shared" si="61"/>
        <v>6.8468679715075073E-2</v>
      </c>
      <c r="AF180">
        <f t="shared" si="62"/>
        <v>825949.99556603492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22.260541040152038</v>
      </c>
      <c r="Y181">
        <f t="shared" si="54"/>
        <v>137.64250537181238</v>
      </c>
      <c r="Z181">
        <f t="shared" si="55"/>
        <v>0.32078045248641374</v>
      </c>
      <c r="AA181">
        <f t="shared" si="57"/>
        <v>6.849602749848889E-2</v>
      </c>
      <c r="AB181">
        <f t="shared" si="58"/>
        <v>825949.99556603364</v>
      </c>
      <c r="AC181">
        <f t="shared" si="59"/>
        <v>826404.10753101192</v>
      </c>
      <c r="AD181">
        <f t="shared" si="60"/>
        <v>137.64710809819042</v>
      </c>
      <c r="AE181">
        <f t="shared" si="61"/>
        <v>6.8513239936536727E-2</v>
      </c>
      <c r="AF181">
        <f t="shared" si="62"/>
        <v>826858.15753121325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22.287051821349262</v>
      </c>
      <c r="Y182">
        <f t="shared" si="54"/>
        <v>137.65171019651427</v>
      </c>
      <c r="Z182">
        <f t="shared" si="55"/>
        <v>0.24134106512682718</v>
      </c>
      <c r="AA182">
        <f t="shared" si="57"/>
        <v>6.8530450025901885E-2</v>
      </c>
      <c r="AB182">
        <f t="shared" si="58"/>
        <v>826858.1575312136</v>
      </c>
      <c r="AC182">
        <f t="shared" si="59"/>
        <v>827169.21663839521</v>
      </c>
      <c r="AD182">
        <f t="shared" si="60"/>
        <v>137.65486298716542</v>
      </c>
      <c r="AE182">
        <f t="shared" si="61"/>
        <v>6.854224025832141E-2</v>
      </c>
      <c r="AF182">
        <f t="shared" si="62"/>
        <v>827480.23330074025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22.306997363921727</v>
      </c>
      <c r="Y183">
        <f t="shared" si="54"/>
        <v>137.65801534760993</v>
      </c>
      <c r="Z183">
        <f t="shared" si="55"/>
        <v>0.1906604393499407</v>
      </c>
      <c r="AA183">
        <f t="shared" si="57"/>
        <v>6.855402888193253E-2</v>
      </c>
      <c r="AB183">
        <f t="shared" si="58"/>
        <v>827480.23330074036</v>
      </c>
      <c r="AC183">
        <f t="shared" si="59"/>
        <v>827700.02483958274</v>
      </c>
      <c r="AD183">
        <f t="shared" si="60"/>
        <v>137.66024308083769</v>
      </c>
      <c r="AE183">
        <f t="shared" si="61"/>
        <v>6.8562359753033791E-2</v>
      </c>
      <c r="AF183">
        <f t="shared" si="62"/>
        <v>827919.78638728918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22.322754425025028</v>
      </c>
      <c r="Y184">
        <f t="shared" si="54"/>
        <v>137.66247051008534</v>
      </c>
      <c r="Z184">
        <f t="shared" si="55"/>
        <v>0.15537043585407526</v>
      </c>
      <c r="AA184">
        <f t="shared" si="57"/>
        <v>6.8570689487365624E-2</v>
      </c>
      <c r="AB184">
        <f t="shared" si="58"/>
        <v>827919.78638728964</v>
      </c>
      <c r="AC184">
        <f t="shared" si="59"/>
        <v>828076.02593074972</v>
      </c>
      <c r="AD184">
        <f t="shared" si="60"/>
        <v>137.6640541016298</v>
      </c>
      <c r="AE184">
        <f t="shared" si="61"/>
        <v>6.8576611514684499E-2</v>
      </c>
      <c r="AF184">
        <f t="shared" si="62"/>
        <v>828232.24415491149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22.335594956913795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137.66563747708901</v>
      </c>
      <c r="Z185">
        <f>(V186-V185)*43560/3600</f>
        <v>0.12943929441383409</v>
      </c>
      <c r="AA185">
        <f t="shared" si="57"/>
        <v>6.8582532733927087E-2</v>
      </c>
      <c r="AB185">
        <f t="shared" si="58"/>
        <v>828232.24415491184</v>
      </c>
      <c r="AC185">
        <f t="shared" si="59"/>
        <v>828341.78632593562</v>
      </c>
      <c r="AD185">
        <f t="shared" si="60"/>
        <v>137.66674775974826</v>
      </c>
      <c r="AE185">
        <f t="shared" si="61"/>
        <v>6.8586684766856795E-2</v>
      </c>
      <c r="AF185">
        <f t="shared" si="62"/>
        <v>828451.31354964094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22.346292419262046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137.66785789090653</v>
      </c>
      <c r="Z186">
        <f t="shared" ref="Z186:Z196" si="67">(V187-V186)*43560/3600</f>
        <v>0.10966428898655033</v>
      </c>
      <c r="AA186">
        <f t="shared" si="57"/>
        <v>6.8590836233230687E-2</v>
      </c>
      <c r="AB186">
        <f t="shared" si="58"/>
        <v>828451.3135496414</v>
      </c>
      <c r="AC186">
        <f t="shared" si="59"/>
        <v>828525.24576459744</v>
      </c>
      <c r="AD186">
        <f t="shared" si="60"/>
        <v>137.66860724300955</v>
      </c>
      <c r="AE186">
        <f t="shared" si="61"/>
        <v>6.8593638523784112E-2</v>
      </c>
      <c r="AF186">
        <f t="shared" si="62"/>
        <v>828599.16789130738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22.355355583641099</v>
      </c>
      <c r="Y187">
        <f t="shared" si="66"/>
        <v>137.66935649286151</v>
      </c>
      <c r="Z187">
        <f t="shared" si="67"/>
        <v>0</v>
      </c>
      <c r="AA187">
        <f t="shared" si="57"/>
        <v>6.8596440431957659E-2</v>
      </c>
      <c r="AB187">
        <f t="shared" si="58"/>
        <v>828599.16789130808</v>
      </c>
      <c r="AC187">
        <f t="shared" si="59"/>
        <v>828475.69429853058</v>
      </c>
      <c r="AD187">
        <f t="shared" si="60"/>
        <v>137.66810500598979</v>
      </c>
      <c r="AE187">
        <f t="shared" si="61"/>
        <v>6.8591760349224526E-2</v>
      </c>
      <c r="AF187">
        <f t="shared" si="62"/>
        <v>828352.23755405087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22.355355583641099</v>
      </c>
      <c r="Y188">
        <f t="shared" si="66"/>
        <v>137.66685368988672</v>
      </c>
      <c r="Z188">
        <f t="shared" si="67"/>
        <v>0</v>
      </c>
      <c r="AA188">
        <f t="shared" si="57"/>
        <v>0.9426886185184109</v>
      </c>
      <c r="AB188">
        <f t="shared" si="58"/>
        <v>828352.23755404982</v>
      </c>
      <c r="AC188">
        <f t="shared" si="59"/>
        <v>826655.39804071665</v>
      </c>
      <c r="AD188">
        <f t="shared" si="60"/>
        <v>137.6496550944089</v>
      </c>
      <c r="AE188">
        <f t="shared" si="61"/>
        <v>0.9419971979485996</v>
      </c>
      <c r="AF188">
        <f t="shared" si="62"/>
        <v>824961.04764143482</v>
      </c>
      <c r="AG188">
        <f t="shared" si="63"/>
        <v>0.87410153761331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22.355355583641099</v>
      </c>
      <c r="Y189">
        <f t="shared" si="66"/>
        <v>137.63248172775519</v>
      </c>
      <c r="Z189">
        <f t="shared" si="67"/>
        <v>0</v>
      </c>
      <c r="AA189">
        <f t="shared" si="57"/>
        <v>0.94130679163183972</v>
      </c>
      <c r="AB189">
        <f t="shared" si="58"/>
        <v>824961.04764143471</v>
      </c>
      <c r="AC189">
        <f t="shared" si="59"/>
        <v>823266.69541649742</v>
      </c>
      <c r="AD189">
        <f t="shared" si="60"/>
        <v>137.61530834259727</v>
      </c>
      <c r="AE189">
        <f t="shared" si="61"/>
        <v>0.94061638457117092</v>
      </c>
      <c r="AF189">
        <f t="shared" si="62"/>
        <v>821574.82865697844</v>
      </c>
      <c r="AG189">
        <f t="shared" si="63"/>
        <v>0.87284824873229883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22.355355583641099</v>
      </c>
      <c r="Y190">
        <f t="shared" si="66"/>
        <v>137.59816014928217</v>
      </c>
      <c r="Z190">
        <f t="shared" si="67"/>
        <v>0</v>
      </c>
      <c r="AA190">
        <f t="shared" si="57"/>
        <v>0.93992699027682536</v>
      </c>
      <c r="AB190">
        <f t="shared" si="58"/>
        <v>821574.82865697972</v>
      </c>
      <c r="AC190">
        <f t="shared" si="59"/>
        <v>819882.96007448144</v>
      </c>
      <c r="AD190">
        <f t="shared" si="60"/>
        <v>137.58101193748996</v>
      </c>
      <c r="AE190">
        <f t="shared" si="61"/>
        <v>0.93923759523966088</v>
      </c>
      <c r="AF190">
        <f t="shared" si="62"/>
        <v>818193.57331411692</v>
      </c>
      <c r="AG190">
        <f t="shared" si="63"/>
        <v>0.87159679696721215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22.355355583641099</v>
      </c>
      <c r="Y191">
        <f t="shared" si="66"/>
        <v>137.56377906522451</v>
      </c>
      <c r="Z191">
        <f t="shared" si="67"/>
        <v>0</v>
      </c>
      <c r="AA191">
        <f t="shared" si="57"/>
        <v>0.93854188116686743</v>
      </c>
      <c r="AB191">
        <f t="shared" si="58"/>
        <v>818193.57331411587</v>
      </c>
      <c r="AC191">
        <f t="shared" si="59"/>
        <v>816504.19792801549</v>
      </c>
      <c r="AD191">
        <f t="shared" si="60"/>
        <v>137.54652584870075</v>
      </c>
      <c r="AE191">
        <f t="shared" si="61"/>
        <v>0.93784480602812503</v>
      </c>
      <c r="AF191">
        <f t="shared" si="62"/>
        <v>814817.33201241458</v>
      </c>
      <c r="AG191">
        <f t="shared" si="63"/>
        <v>0.87034008083869485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22.355355583641099</v>
      </c>
      <c r="Y192">
        <f t="shared" si="66"/>
        <v>137.52929826084321</v>
      </c>
      <c r="Z192">
        <f t="shared" si="67"/>
        <v>0</v>
      </c>
      <c r="AA192">
        <f t="shared" si="57"/>
        <v>0.93714876635462629</v>
      </c>
      <c r="AB192">
        <f t="shared" si="58"/>
        <v>814817.33201241435</v>
      </c>
      <c r="AC192">
        <f t="shared" si="59"/>
        <v>813130.46423297597</v>
      </c>
      <c r="AD192">
        <f t="shared" si="60"/>
        <v>137.5120706539507</v>
      </c>
      <c r="AE192">
        <f t="shared" si="61"/>
        <v>0.93645272591206541</v>
      </c>
      <c r="AF192">
        <f t="shared" si="62"/>
        <v>811446.10219913092</v>
      </c>
      <c r="AG192">
        <f t="shared" si="63"/>
        <v>0.8690754863534712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22.355355583641099</v>
      </c>
      <c r="Y193">
        <f t="shared" si="66"/>
        <v>137.49486863768277</v>
      </c>
      <c r="Z193">
        <f t="shared" si="67"/>
        <v>0</v>
      </c>
      <c r="AA193">
        <f t="shared" si="57"/>
        <v>0.93575771939776664</v>
      </c>
      <c r="AB193">
        <f t="shared" si="58"/>
        <v>811446.10219912976</v>
      </c>
      <c r="AC193">
        <f t="shared" si="59"/>
        <v>809761.73830421374</v>
      </c>
      <c r="AD193">
        <f t="shared" si="60"/>
        <v>137.47766660240814</v>
      </c>
      <c r="AE193">
        <f t="shared" si="61"/>
        <v>0.93506271211554715</v>
      </c>
      <c r="AF193">
        <f t="shared" si="62"/>
        <v>808079.87643551384</v>
      </c>
      <c r="AG193">
        <f t="shared" si="63"/>
        <v>0.8678127689558276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22.355355583641099</v>
      </c>
      <c r="Y194">
        <f t="shared" si="66"/>
        <v>137.46049011977291</v>
      </c>
      <c r="Z194">
        <f t="shared" si="67"/>
        <v>0</v>
      </c>
      <c r="AA194">
        <f t="shared" si="57"/>
        <v>0.93436873722688985</v>
      </c>
      <c r="AB194">
        <f t="shared" si="58"/>
        <v>808079.87643551372</v>
      </c>
      <c r="AC194">
        <f t="shared" si="59"/>
        <v>806398.01270850527</v>
      </c>
      <c r="AD194">
        <f t="shared" si="60"/>
        <v>137.44331361815918</v>
      </c>
      <c r="AE194">
        <f t="shared" si="61"/>
        <v>0.93367476157145091</v>
      </c>
      <c r="AF194">
        <f t="shared" si="62"/>
        <v>804718.64729385648</v>
      </c>
      <c r="AG194">
        <f t="shared" si="63"/>
        <v>0.86655192585952945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22.355355583641099</v>
      </c>
      <c r="Y195">
        <f t="shared" si="66"/>
        <v>137.42605877752359</v>
      </c>
      <c r="Z195">
        <f t="shared" si="67"/>
        <v>0</v>
      </c>
      <c r="AA195">
        <f t="shared" si="57"/>
        <v>0.93297482372878748</v>
      </c>
      <c r="AB195">
        <f t="shared" si="58"/>
        <v>804718.6472938573</v>
      </c>
      <c r="AC195">
        <f t="shared" si="59"/>
        <v>803039.29261114553</v>
      </c>
      <c r="AD195">
        <f t="shared" si="60"/>
        <v>137.40877684947316</v>
      </c>
      <c r="AE195">
        <f t="shared" si="61"/>
        <v>0.93227305898817647</v>
      </c>
      <c r="AF195">
        <f t="shared" si="62"/>
        <v>801362.46428149985</v>
      </c>
      <c r="AG195">
        <f t="shared" si="63"/>
        <v>0.86528617963919385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22.355355583641099</v>
      </c>
      <c r="Y196">
        <f t="shared" si="66"/>
        <v>137.39152091965428</v>
      </c>
      <c r="Z196">
        <f t="shared" si="67"/>
        <v>0</v>
      </c>
      <c r="AA196">
        <f t="shared" si="57"/>
        <v>0.93157234995397598</v>
      </c>
      <c r="AB196">
        <f t="shared" si="58"/>
        <v>801362.46428149997</v>
      </c>
      <c r="AC196">
        <f t="shared" si="59"/>
        <v>799685.63405158278</v>
      </c>
      <c r="AD196">
        <f t="shared" si="60"/>
        <v>137.37426497028008</v>
      </c>
      <c r="AE196">
        <f t="shared" si="61"/>
        <v>0.93087164012569512</v>
      </c>
      <c r="AF196">
        <f t="shared" si="62"/>
        <v>798011.32637704746</v>
      </c>
      <c r="AG196">
        <f t="shared" si="63"/>
        <v>0.86401201343719725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22.355355583641099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137.35703498005614</v>
      </c>
      <c r="Z197">
        <f>(V198-V197)*43560/3600</f>
        <v>0</v>
      </c>
      <c r="AA197">
        <f t="shared" si="57"/>
        <v>0.93017198441685622</v>
      </c>
      <c r="AB197">
        <f t="shared" si="58"/>
        <v>798011.32637704664</v>
      </c>
      <c r="AC197">
        <f t="shared" si="59"/>
        <v>796337.0168050963</v>
      </c>
      <c r="AD197">
        <f t="shared" si="60"/>
        <v>137.33980497030629</v>
      </c>
      <c r="AE197">
        <f t="shared" si="61"/>
        <v>0.92947232791513135</v>
      </c>
      <c r="AF197">
        <f t="shared" si="62"/>
        <v>794665.22599655215</v>
      </c>
      <c r="AG197">
        <f t="shared" si="63"/>
        <v>0.86273976259737062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22.355355583641099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137.32260088068421</v>
      </c>
      <c r="Z198">
        <f t="shared" ref="Z198:Z259" si="69">(V199-V198)*43560/3600</f>
        <v>0</v>
      </c>
      <c r="AA198">
        <f t="shared" si="57"/>
        <v>0.92877372394826752</v>
      </c>
      <c r="AB198">
        <f t="shared" si="58"/>
        <v>794665.22599655343</v>
      </c>
      <c r="AC198">
        <f t="shared" si="59"/>
        <v>792993.43329344655</v>
      </c>
      <c r="AD198">
        <f t="shared" si="60"/>
        <v>137.30539677156554</v>
      </c>
      <c r="AE198">
        <f t="shared" si="61"/>
        <v>0.92807511918970886</v>
      </c>
      <c r="AF198">
        <f t="shared" si="62"/>
        <v>791324.15556747047</v>
      </c>
      <c r="AG198">
        <f t="shared" si="63"/>
        <v>0.861469424240489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22.355355583641099</v>
      </c>
      <c r="Y199">
        <f t="shared" si="68"/>
        <v>137.28811903116781</v>
      </c>
      <c r="Z199">
        <f t="shared" si="69"/>
        <v>0</v>
      </c>
      <c r="AA199">
        <f t="shared" si="57"/>
        <v>0.92737080510210224</v>
      </c>
      <c r="AB199">
        <f t="shared" si="58"/>
        <v>791324.15556747152</v>
      </c>
      <c r="AC199">
        <f t="shared" si="59"/>
        <v>789654.88811828778</v>
      </c>
      <c r="AD199">
        <f t="shared" si="60"/>
        <v>137.2708090805402</v>
      </c>
      <c r="AE199">
        <f t="shared" si="61"/>
        <v>0.92666429995360733</v>
      </c>
      <c r="AF199">
        <f t="shared" si="62"/>
        <v>787988.16408763849</v>
      </c>
      <c r="AG199">
        <f t="shared" si="63"/>
        <v>0.86019444395253075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22.355355583641099</v>
      </c>
      <c r="Y200">
        <f t="shared" si="68"/>
        <v>137.25352550462523</v>
      </c>
      <c r="Z200">
        <f t="shared" si="69"/>
        <v>0</v>
      </c>
      <c r="AA200">
        <f t="shared" si="57"/>
        <v>0.92595887128826737</v>
      </c>
      <c r="AB200">
        <f t="shared" si="58"/>
        <v>787988.16408763931</v>
      </c>
      <c r="AC200">
        <f t="shared" si="59"/>
        <v>786321.43811932043</v>
      </c>
      <c r="AD200">
        <f t="shared" si="60"/>
        <v>137.23624190861702</v>
      </c>
      <c r="AE200">
        <f t="shared" si="61"/>
        <v>0.92525344180282254</v>
      </c>
      <c r="AF200">
        <f t="shared" si="62"/>
        <v>784657.25169714913</v>
      </c>
      <c r="AG200">
        <f t="shared" si="63"/>
        <v>0.85891059842432294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22.355355583641099</v>
      </c>
      <c r="Y201">
        <f t="shared" si="68"/>
        <v>137.2189846471656</v>
      </c>
      <c r="Z201">
        <f t="shared" si="69"/>
        <v>0</v>
      </c>
      <c r="AA201">
        <f t="shared" si="57"/>
        <v>0.92454908716157325</v>
      </c>
      <c r="AB201">
        <f t="shared" si="58"/>
        <v>784657.25169714901</v>
      </c>
      <c r="AC201">
        <f t="shared" si="59"/>
        <v>782993.0633402582</v>
      </c>
      <c r="AD201">
        <f t="shared" si="60"/>
        <v>137.20172736565155</v>
      </c>
      <c r="AE201">
        <f t="shared" si="61"/>
        <v>0.9238447317014683</v>
      </c>
      <c r="AF201">
        <f t="shared" si="62"/>
        <v>781331.41066302371</v>
      </c>
      <c r="AG201">
        <f t="shared" si="63"/>
        <v>0.85762870756721621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22.355355583641099</v>
      </c>
      <c r="Y202">
        <f t="shared" si="68"/>
        <v>137.18449637859959</v>
      </c>
      <c r="Z202">
        <f t="shared" si="69"/>
        <v>0</v>
      </c>
      <c r="AA202">
        <f t="shared" si="57"/>
        <v>0.92314144944909471</v>
      </c>
      <c r="AB202">
        <f t="shared" si="58"/>
        <v>781331.41066302499</v>
      </c>
      <c r="AC202">
        <f t="shared" si="59"/>
        <v>779669.75605401665</v>
      </c>
      <c r="AD202">
        <f t="shared" si="60"/>
        <v>137.16726537151553</v>
      </c>
      <c r="AE202">
        <f t="shared" si="61"/>
        <v>0.92243816637911125</v>
      </c>
      <c r="AF202">
        <f t="shared" si="62"/>
        <v>778010.63326406013</v>
      </c>
      <c r="AG202">
        <f t="shared" si="63"/>
        <v>0.8563487684051998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22.355355583641099</v>
      </c>
      <c r="Y203">
        <f t="shared" si="68"/>
        <v>137.14996383703641</v>
      </c>
      <c r="Z203">
        <f t="shared" si="69"/>
        <v>0</v>
      </c>
      <c r="AA203">
        <f t="shared" si="57"/>
        <v>0.92172932075373049</v>
      </c>
      <c r="AB203">
        <f t="shared" si="58"/>
        <v>778010.63326406118</v>
      </c>
      <c r="AC203">
        <f t="shared" si="59"/>
        <v>776351.52048670442</v>
      </c>
      <c r="AD203">
        <f t="shared" si="60"/>
        <v>137.13262658041393</v>
      </c>
      <c r="AE203">
        <f t="shared" si="61"/>
        <v>0.92101802359377327</v>
      </c>
      <c r="AF203">
        <f t="shared" si="62"/>
        <v>774694.9683791236</v>
      </c>
      <c r="AG203">
        <f t="shared" si="63"/>
        <v>0.85506434633473116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22.355355583641099</v>
      </c>
      <c r="Y204">
        <f t="shared" si="68"/>
        <v>137.11531608206226</v>
      </c>
      <c r="Z204">
        <f t="shared" si="69"/>
        <v>0</v>
      </c>
      <c r="AA204">
        <f t="shared" si="57"/>
        <v>0.92030782424775825</v>
      </c>
      <c r="AB204">
        <f t="shared" si="58"/>
        <v>774694.96837912337</v>
      </c>
      <c r="AC204">
        <f t="shared" si="59"/>
        <v>773038.41429547744</v>
      </c>
      <c r="AD204">
        <f t="shared" si="60"/>
        <v>137.09800556306129</v>
      </c>
      <c r="AE204">
        <f t="shared" si="61"/>
        <v>0.91959762405456225</v>
      </c>
      <c r="AF204">
        <f t="shared" si="62"/>
        <v>771384.41693252698</v>
      </c>
      <c r="AG204">
        <f t="shared" si="63"/>
        <v>0.85377071214083888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22.355355583641099</v>
      </c>
      <c r="Y205">
        <f t="shared" si="68"/>
        <v>137.08072176106438</v>
      </c>
      <c r="Z205">
        <f t="shared" si="69"/>
        <v>0</v>
      </c>
      <c r="AA205">
        <f t="shared" si="57"/>
        <v>0.9188885199822534</v>
      </c>
      <c r="AB205">
        <f t="shared" si="58"/>
        <v>771384.41693252779</v>
      </c>
      <c r="AC205">
        <f t="shared" si="59"/>
        <v>769730.41759655974</v>
      </c>
      <c r="AD205">
        <f t="shared" si="60"/>
        <v>137.06343793844999</v>
      </c>
      <c r="AE205">
        <f t="shared" si="61"/>
        <v>0.91817941506406942</v>
      </c>
      <c r="AF205">
        <f t="shared" si="62"/>
        <v>768078.97103829717</v>
      </c>
      <c r="AG205">
        <f t="shared" si="63"/>
        <v>0.85247907299738668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22.355355583641099</v>
      </c>
      <c r="Y206">
        <f t="shared" si="68"/>
        <v>137.04618079163654</v>
      </c>
      <c r="Z206">
        <f t="shared" si="69"/>
        <v>0</v>
      </c>
      <c r="AA206">
        <f t="shared" si="57"/>
        <v>0.9174714045763287</v>
      </c>
      <c r="AB206">
        <f t="shared" si="58"/>
        <v>768078.9710382974</v>
      </c>
      <c r="AC206">
        <f t="shared" si="59"/>
        <v>766427.52251005999</v>
      </c>
      <c r="AD206">
        <f t="shared" si="60"/>
        <v>137.02892362423742</v>
      </c>
      <c r="AE206">
        <f t="shared" si="61"/>
        <v>0.91676339324401757</v>
      </c>
      <c r="AF206">
        <f t="shared" si="62"/>
        <v>764778.62282261893</v>
      </c>
      <c r="AG206">
        <f t="shared" si="63"/>
        <v>0.85118942582759516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22.355355583641099</v>
      </c>
      <c r="Y207">
        <f t="shared" si="68"/>
        <v>137.01159744126616</v>
      </c>
      <c r="Z207">
        <f t="shared" si="69"/>
        <v>0</v>
      </c>
      <c r="AA207">
        <f t="shared" si="57"/>
        <v>0.91604985797230976</v>
      </c>
      <c r="AB207">
        <f t="shared" si="58"/>
        <v>764778.62282261986</v>
      </c>
      <c r="AC207">
        <f t="shared" si="59"/>
        <v>763129.73307826975</v>
      </c>
      <c r="AD207">
        <f t="shared" si="60"/>
        <v>136.99423362376757</v>
      </c>
      <c r="AE207">
        <f t="shared" si="61"/>
        <v>0.91533371637711625</v>
      </c>
      <c r="AF207">
        <f t="shared" si="62"/>
        <v>761483.42144366226</v>
      </c>
      <c r="AG207">
        <f t="shared" si="63"/>
        <v>0.84989535049586584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22.355355583641099</v>
      </c>
      <c r="Y208">
        <f t="shared" si="68"/>
        <v>136.97689695534137</v>
      </c>
      <c r="Z208">
        <f t="shared" si="69"/>
        <v>0</v>
      </c>
      <c r="AA208">
        <f t="shared" si="57"/>
        <v>0.91461869449998079</v>
      </c>
      <c r="AB208">
        <f t="shared" si="58"/>
        <v>761483.42144366354</v>
      </c>
      <c r="AC208">
        <f t="shared" si="59"/>
        <v>759837.10779356363</v>
      </c>
      <c r="AD208">
        <f t="shared" si="60"/>
        <v>136.95956026569081</v>
      </c>
      <c r="AE208">
        <f t="shared" si="61"/>
        <v>0.91390367174748199</v>
      </c>
      <c r="AF208">
        <f t="shared" si="62"/>
        <v>758193.36822537263</v>
      </c>
      <c r="AG208">
        <f t="shared" si="63"/>
        <v>0.84859181651840232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22.355355583641099</v>
      </c>
      <c r="Y209">
        <f t="shared" si="68"/>
        <v>136.94225068269711</v>
      </c>
      <c r="Z209">
        <f t="shared" si="69"/>
        <v>0</v>
      </c>
      <c r="AA209">
        <f t="shared" si="57"/>
        <v>0.91318976696368348</v>
      </c>
      <c r="AB209">
        <f t="shared" si="58"/>
        <v>758193.36822537333</v>
      </c>
      <c r="AC209">
        <f t="shared" si="59"/>
        <v>756549.62664483872</v>
      </c>
      <c r="AD209">
        <f t="shared" si="60"/>
        <v>136.92494107851218</v>
      </c>
      <c r="AE209">
        <f t="shared" si="61"/>
        <v>0.91247586130588842</v>
      </c>
      <c r="AF209">
        <f t="shared" si="62"/>
        <v>754908.45512467215</v>
      </c>
      <c r="AG209">
        <f t="shared" si="63"/>
        <v>0.84729031907879426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22.355355583641099</v>
      </c>
      <c r="Y210">
        <f t="shared" si="68"/>
        <v>136.90765853863485</v>
      </c>
      <c r="Z210">
        <f t="shared" si="69"/>
        <v>0</v>
      </c>
      <c r="AA210">
        <f t="shared" si="57"/>
        <v>0.91176307187016947</v>
      </c>
      <c r="AB210">
        <f t="shared" si="58"/>
        <v>754908.45512467274</v>
      </c>
      <c r="AC210">
        <f t="shared" si="59"/>
        <v>753267.28159530647</v>
      </c>
      <c r="AD210">
        <f t="shared" si="60"/>
        <v>136.8903759775994</v>
      </c>
      <c r="AE210">
        <f t="shared" si="61"/>
        <v>0.91105028156181955</v>
      </c>
      <c r="AF210">
        <f t="shared" si="62"/>
        <v>751628.6741110502</v>
      </c>
      <c r="AG210">
        <f t="shared" si="63"/>
        <v>0.84599085499531712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22.355355583641099</v>
      </c>
      <c r="Y211">
        <f t="shared" si="68"/>
        <v>136.87302433461457</v>
      </c>
      <c r="Z211">
        <f t="shared" si="69"/>
        <v>0</v>
      </c>
      <c r="AA211">
        <f t="shared" si="57"/>
        <v>0.91033189572736595</v>
      </c>
      <c r="AB211">
        <f t="shared" si="58"/>
        <v>751628.67411104986</v>
      </c>
      <c r="AC211">
        <f t="shared" si="59"/>
        <v>749990.0766987406</v>
      </c>
      <c r="AD211">
        <f t="shared" si="60"/>
        <v>136.85563473082939</v>
      </c>
      <c r="AE211">
        <f t="shared" si="61"/>
        <v>0.90961085642904826</v>
      </c>
      <c r="AF211">
        <f t="shared" si="62"/>
        <v>748354.07502790529</v>
      </c>
      <c r="AG211">
        <f t="shared" si="63"/>
        <v>0.8446869111393861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22.355355583641099</v>
      </c>
      <c r="Y212">
        <f t="shared" si="68"/>
        <v>136.83827267433281</v>
      </c>
      <c r="Z212">
        <f t="shared" si="69"/>
        <v>0</v>
      </c>
      <c r="AA212">
        <f t="shared" si="57"/>
        <v>0.90889095934638342</v>
      </c>
      <c r="AB212">
        <f t="shared" si="58"/>
        <v>748354.0750279061</v>
      </c>
      <c r="AC212">
        <f t="shared" si="59"/>
        <v>746718.07130108261</v>
      </c>
      <c r="AD212">
        <f t="shared" si="60"/>
        <v>136.82091059601706</v>
      </c>
      <c r="AE212">
        <f t="shared" si="61"/>
        <v>0.90817106135901238</v>
      </c>
      <c r="AF212">
        <f t="shared" si="62"/>
        <v>745084.65920701367</v>
      </c>
      <c r="AG212">
        <f t="shared" si="63"/>
        <v>0.84337336443103095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22.355355583641099</v>
      </c>
      <c r="Y213">
        <f t="shared" si="68"/>
        <v>136.80357602138611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0.90745230377931463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745084.6592070139</v>
      </c>
      <c r="AC213">
        <f t="shared" ref="AC213:AC276" si="73">MAX(0,AB213+(Z213-AA213)*1800)</f>
        <v>743451.24506021116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136.78624142497054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0.90673354529634376</v>
      </c>
      <c r="AF213">
        <f t="shared" ref="AF213:AF276" si="76">MAX(0,AB213+(Z213-AE213)*3600)</f>
        <v>741820.4184439471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0.84206189689539157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22.355355583641099</v>
      </c>
      <c r="Y214">
        <f t="shared" si="68"/>
        <v>136.76893428870503</v>
      </c>
      <c r="Z214">
        <f t="shared" si="69"/>
        <v>0</v>
      </c>
      <c r="AA214">
        <f t="shared" si="71"/>
        <v>0.90601592541592912</v>
      </c>
      <c r="AB214">
        <f t="shared" si="72"/>
        <v>741820.4184439464</v>
      </c>
      <c r="AC214">
        <f t="shared" si="73"/>
        <v>740189.5897781977</v>
      </c>
      <c r="AD214">
        <f t="shared" si="74"/>
        <v>136.75162713068937</v>
      </c>
      <c r="AE214">
        <f t="shared" si="75"/>
        <v>0.90529830463367089</v>
      </c>
      <c r="AF214">
        <f t="shared" si="76"/>
        <v>738561.34454726521</v>
      </c>
      <c r="AG214">
        <f t="shared" si="77"/>
        <v>0.84075250524140943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22.355355583641099</v>
      </c>
      <c r="Y215">
        <f t="shared" si="68"/>
        <v>136.73424926219141</v>
      </c>
      <c r="Z215">
        <f t="shared" si="69"/>
        <v>2.5443986617132808E-2</v>
      </c>
      <c r="AA215">
        <f t="shared" si="71"/>
        <v>0.90457490452652445</v>
      </c>
      <c r="AB215">
        <f t="shared" si="72"/>
        <v>738561.34454726591</v>
      </c>
      <c r="AC215">
        <f t="shared" si="73"/>
        <v>736978.90889502899</v>
      </c>
      <c r="AD215">
        <f t="shared" si="74"/>
        <v>136.71732451659071</v>
      </c>
      <c r="AE215">
        <f t="shared" si="75"/>
        <v>0.90386933414976023</v>
      </c>
      <c r="AF215">
        <f t="shared" si="76"/>
        <v>735399.01329614851</v>
      </c>
      <c r="AG215">
        <f t="shared" si="77"/>
        <v>0.8394384737988474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22.357458392452433</v>
      </c>
      <c r="Y216">
        <f t="shared" si="68"/>
        <v>136.70042693781781</v>
      </c>
      <c r="Z216">
        <f t="shared" si="69"/>
        <v>0.11452658258142208</v>
      </c>
      <c r="AA216">
        <f t="shared" si="71"/>
        <v>0.90316489632230479</v>
      </c>
      <c r="AB216">
        <f t="shared" si="72"/>
        <v>735399.01329614967</v>
      </c>
      <c r="AC216">
        <f t="shared" si="73"/>
        <v>733979.46433141606</v>
      </c>
      <c r="AD216">
        <f t="shared" si="74"/>
        <v>136.68524432671958</v>
      </c>
      <c r="AE216">
        <f t="shared" si="75"/>
        <v>0.90253195324088009</v>
      </c>
      <c r="AF216">
        <f t="shared" si="76"/>
        <v>732562.19396177563</v>
      </c>
      <c r="AG216">
        <f t="shared" si="77"/>
        <v>0.83815203199059674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22.366923399277344</v>
      </c>
      <c r="Y217">
        <f t="shared" si="68"/>
        <v>136.67008608605454</v>
      </c>
      <c r="Z217">
        <f t="shared" si="69"/>
        <v>0.21899348082715983</v>
      </c>
      <c r="AA217">
        <f t="shared" si="71"/>
        <v>0.90190002613075126</v>
      </c>
      <c r="AB217">
        <f t="shared" si="72"/>
        <v>732562.19396177656</v>
      </c>
      <c r="AC217">
        <f t="shared" si="73"/>
        <v>731332.96218023007</v>
      </c>
      <c r="AD217">
        <f t="shared" si="74"/>
        <v>136.65693898894662</v>
      </c>
      <c r="AE217">
        <f t="shared" si="75"/>
        <v>0.90135194094952398</v>
      </c>
      <c r="AF217">
        <f t="shared" si="76"/>
        <v>730105.70350533607</v>
      </c>
      <c r="AG217">
        <f t="shared" si="77"/>
        <v>0.83699800899161358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22.385022034056448</v>
      </c>
      <c r="Y218">
        <f t="shared" si="68"/>
        <v>136.64381299495787</v>
      </c>
      <c r="Z218">
        <f t="shared" si="69"/>
        <v>0.34058917475926614</v>
      </c>
      <c r="AA218">
        <f t="shared" si="71"/>
        <v>0.90080473552956997</v>
      </c>
      <c r="AB218">
        <f t="shared" si="72"/>
        <v>730105.70350533514</v>
      </c>
      <c r="AC218">
        <f t="shared" si="73"/>
        <v>729097.31549594854</v>
      </c>
      <c r="AD218">
        <f t="shared" si="74"/>
        <v>136.63302790521249</v>
      </c>
      <c r="AE218">
        <f t="shared" si="75"/>
        <v>0.90035511932767154</v>
      </c>
      <c r="AF218">
        <f t="shared" si="76"/>
        <v>728090.5461048889</v>
      </c>
      <c r="AG218">
        <f t="shared" si="77"/>
        <v>0.83599870443627344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22.413169899739032</v>
      </c>
      <c r="Y219">
        <f t="shared" si="68"/>
        <v>136.62226012720004</v>
      </c>
      <c r="Z219">
        <f t="shared" si="69"/>
        <v>0.48487792293958309</v>
      </c>
      <c r="AA219">
        <f t="shared" si="71"/>
        <v>0.89990622482914262</v>
      </c>
      <c r="AB219">
        <f t="shared" si="72"/>
        <v>728090.54610488843</v>
      </c>
      <c r="AC219">
        <f t="shared" si="73"/>
        <v>727343.49516148726</v>
      </c>
      <c r="AD219">
        <f t="shared" si="74"/>
        <v>136.6142701358535</v>
      </c>
      <c r="AE219">
        <f t="shared" si="75"/>
        <v>0.8995731326020735</v>
      </c>
      <c r="AF219">
        <f t="shared" si="76"/>
        <v>726597.64335010352</v>
      </c>
      <c r="AG219">
        <f t="shared" si="77"/>
        <v>0.83517893492944983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22.453242455353873</v>
      </c>
      <c r="Y220">
        <f t="shared" si="68"/>
        <v>136.60627688631658</v>
      </c>
      <c r="Z220">
        <f t="shared" si="69"/>
        <v>0.66021054478791075</v>
      </c>
      <c r="AA220">
        <f t="shared" si="71"/>
        <v>0.89923943055662903</v>
      </c>
      <c r="AB220">
        <f t="shared" si="72"/>
        <v>726597.64335010247</v>
      </c>
      <c r="AC220">
        <f t="shared" si="73"/>
        <v>726167.39135571884</v>
      </c>
      <c r="AD220">
        <f t="shared" si="74"/>
        <v>136.60163907969724</v>
      </c>
      <c r="AE220">
        <f t="shared" si="75"/>
        <v>0.89904502262368124</v>
      </c>
      <c r="AF220">
        <f t="shared" si="76"/>
        <v>725737.83922989375</v>
      </c>
      <c r="AG220">
        <f t="shared" si="77"/>
        <v>0.83457050833874147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22.507805310295023</v>
      </c>
      <c r="Y221">
        <f t="shared" si="68"/>
        <v>136.5970088171569</v>
      </c>
      <c r="Z221">
        <f t="shared" si="69"/>
        <v>0.87986625511812311</v>
      </c>
      <c r="AA221">
        <f t="shared" si="71"/>
        <v>0.89885093092401502</v>
      </c>
      <c r="AB221">
        <f t="shared" si="72"/>
        <v>725737.83922989422</v>
      </c>
      <c r="AC221">
        <f t="shared" si="73"/>
        <v>725703.66681344365</v>
      </c>
      <c r="AD221">
        <f t="shared" si="74"/>
        <v>136.59664046311954</v>
      </c>
      <c r="AE221">
        <f t="shared" si="75"/>
        <v>0.89883549023127507</v>
      </c>
      <c r="AF221">
        <f t="shared" si="76"/>
        <v>725669.54998348688</v>
      </c>
      <c r="AG221">
        <f t="shared" si="77"/>
        <v>0.83421575449034246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22.580521529726273</v>
      </c>
      <c r="Y222">
        <f t="shared" si="68"/>
        <v>136.59627270826456</v>
      </c>
      <c r="Z222">
        <f t="shared" si="69"/>
        <v>1.1666867843699091</v>
      </c>
      <c r="AA222">
        <f t="shared" si="71"/>
        <v>0.89882007465510816</v>
      </c>
      <c r="AB222">
        <f t="shared" si="72"/>
        <v>725669.54998348781</v>
      </c>
      <c r="AC222">
        <f t="shared" si="73"/>
        <v>726151.71006097447</v>
      </c>
      <c r="AD222">
        <f t="shared" si="74"/>
        <v>136.60147004663403</v>
      </c>
      <c r="AE222">
        <f t="shared" si="75"/>
        <v>0.89903793708279656</v>
      </c>
      <c r="AF222">
        <f t="shared" si="76"/>
        <v>726633.08583372144</v>
      </c>
      <c r="AG222">
        <f t="shared" si="77"/>
        <v>0.83418757845303626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22.676941925128745</v>
      </c>
      <c r="Y223">
        <f t="shared" si="68"/>
        <v>136.60665893076327</v>
      </c>
      <c r="Z223">
        <f t="shared" si="69"/>
        <v>1.5646631020468815</v>
      </c>
      <c r="AA223">
        <f t="shared" si="71"/>
        <v>0.89925544512499556</v>
      </c>
      <c r="AB223">
        <f t="shared" si="72"/>
        <v>726633.08583372144</v>
      </c>
      <c r="AC223">
        <f t="shared" si="73"/>
        <v>727830.81961618084</v>
      </c>
      <c r="AD223">
        <f t="shared" si="74"/>
        <v>136.61948225453207</v>
      </c>
      <c r="AE223">
        <f t="shared" si="75"/>
        <v>0.89979041897237066</v>
      </c>
      <c r="AF223">
        <f t="shared" si="76"/>
        <v>729026.62749278964</v>
      </c>
      <c r="AG223">
        <f t="shared" si="77"/>
        <v>0.83458513185259209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22.806252925297908</v>
      </c>
      <c r="Y224">
        <f t="shared" si="68"/>
        <v>136.63227187038174</v>
      </c>
      <c r="Z224">
        <f t="shared" si="69"/>
        <v>2.1750235710883503</v>
      </c>
      <c r="AA224">
        <f t="shared" si="71"/>
        <v>0.90032360123026789</v>
      </c>
      <c r="AB224">
        <f t="shared" si="72"/>
        <v>729026.62749278895</v>
      </c>
      <c r="AC224">
        <f t="shared" si="73"/>
        <v>731321.08743853355</v>
      </c>
      <c r="AD224">
        <f t="shared" si="74"/>
        <v>136.65681198410948</v>
      </c>
      <c r="AE224">
        <f t="shared" si="75"/>
        <v>0.90134664628495964</v>
      </c>
      <c r="AF224">
        <f t="shared" si="76"/>
        <v>733611.86442208115</v>
      </c>
      <c r="AG224">
        <f t="shared" si="77"/>
        <v>0.83555973445286957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22.986006939437441</v>
      </c>
      <c r="Y225">
        <f t="shared" si="68"/>
        <v>136.68131270716873</v>
      </c>
      <c r="Z225">
        <f t="shared" si="69"/>
        <v>3.3231448309171361</v>
      </c>
      <c r="AA225">
        <f t="shared" si="71"/>
        <v>0.90236804919450697</v>
      </c>
      <c r="AB225">
        <f t="shared" si="72"/>
        <v>733611.8644220822</v>
      </c>
      <c r="AC225">
        <f t="shared" si="73"/>
        <v>737969.26262918289</v>
      </c>
      <c r="AD225">
        <f t="shared" si="74"/>
        <v>136.72791672296671</v>
      </c>
      <c r="AE225">
        <f t="shared" si="75"/>
        <v>0.90431090929775948</v>
      </c>
      <c r="AF225">
        <f t="shared" si="76"/>
        <v>742319.666539912</v>
      </c>
      <c r="AG225">
        <f t="shared" si="77"/>
        <v>0.83742501674563874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23.260647008108279</v>
      </c>
      <c r="Y226">
        <f t="shared" si="68"/>
        <v>136.77423255569491</v>
      </c>
      <c r="Z226">
        <f t="shared" si="69"/>
        <v>10.982477494911203</v>
      </c>
      <c r="AA226">
        <f t="shared" si="71"/>
        <v>0.90623561177335732</v>
      </c>
      <c r="AB226">
        <f t="shared" si="72"/>
        <v>742319.66653991234</v>
      </c>
      <c r="AC226">
        <f t="shared" si="73"/>
        <v>760456.90192956047</v>
      </c>
      <c r="AD226">
        <f t="shared" si="74"/>
        <v>136.96608707702009</v>
      </c>
      <c r="AE226">
        <f t="shared" si="75"/>
        <v>0.91417285915844493</v>
      </c>
      <c r="AF226">
        <f t="shared" si="76"/>
        <v>778565.56322862231</v>
      </c>
      <c r="AG226">
        <f t="shared" si="77"/>
        <v>0.84095276966354415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24.168289776282759</v>
      </c>
      <c r="Y227">
        <f t="shared" si="68"/>
        <v>137.15576269732753</v>
      </c>
      <c r="Z227">
        <f t="shared" si="69"/>
        <v>5.7415915749860398</v>
      </c>
      <c r="AA227">
        <f t="shared" si="71"/>
        <v>0.92196723110747791</v>
      </c>
      <c r="AB227">
        <f t="shared" si="72"/>
        <v>778565.56322862254</v>
      </c>
      <c r="AC227">
        <f t="shared" si="73"/>
        <v>787240.88704760396</v>
      </c>
      <c r="AD227">
        <f t="shared" si="74"/>
        <v>137.24577639966637</v>
      </c>
      <c r="AE227">
        <f t="shared" si="75"/>
        <v>0.92564259178710395</v>
      </c>
      <c r="AF227">
        <f t="shared" si="76"/>
        <v>795902.97956813872</v>
      </c>
      <c r="AG227">
        <f t="shared" si="77"/>
        <v>0.85528085686950606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24.642801476694828</v>
      </c>
      <c r="Y228">
        <f t="shared" si="68"/>
        <v>137.33533837347744</v>
      </c>
      <c r="Z228">
        <f t="shared" si="69"/>
        <v>2.3605394083509759</v>
      </c>
      <c r="AA228">
        <f t="shared" si="71"/>
        <v>0.92929095346687163</v>
      </c>
      <c r="AB228">
        <f t="shared" si="72"/>
        <v>795902.97956813977</v>
      </c>
      <c r="AC228">
        <f t="shared" si="73"/>
        <v>798479.22678693116</v>
      </c>
      <c r="AD228">
        <f t="shared" si="74"/>
        <v>137.36185005652666</v>
      </c>
      <c r="AE228">
        <f t="shared" si="75"/>
        <v>0.93036750952727765</v>
      </c>
      <c r="AF228">
        <f t="shared" si="76"/>
        <v>801051.59840390505</v>
      </c>
      <c r="AG228">
        <f t="shared" si="77"/>
        <v>0.86193933418327484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24.837887378211438</v>
      </c>
      <c r="Y229">
        <f t="shared" si="68"/>
        <v>137.3883218564753</v>
      </c>
      <c r="Z229">
        <f t="shared" si="69"/>
        <v>1.5786037277418989</v>
      </c>
      <c r="AA229">
        <f t="shared" si="71"/>
        <v>0.93144244606041482</v>
      </c>
      <c r="AB229">
        <f t="shared" si="72"/>
        <v>801051.59840390598</v>
      </c>
      <c r="AC229">
        <f t="shared" si="73"/>
        <v>802216.48871093267</v>
      </c>
      <c r="AD229">
        <f t="shared" si="74"/>
        <v>137.40030952690606</v>
      </c>
      <c r="AE229">
        <f t="shared" si="75"/>
        <v>0.93192922765132391</v>
      </c>
      <c r="AF229">
        <f t="shared" si="76"/>
        <v>803379.62660423201</v>
      </c>
      <c r="AG229">
        <f t="shared" si="77"/>
        <v>0.86389399401062672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24.968350496206636</v>
      </c>
      <c r="Y230">
        <f t="shared" si="68"/>
        <v>137.41227916357164</v>
      </c>
      <c r="Z230">
        <f t="shared" si="69"/>
        <v>1.1724972504843592</v>
      </c>
      <c r="AA230">
        <f t="shared" si="71"/>
        <v>0.93241527694775173</v>
      </c>
      <c r="AB230">
        <f t="shared" si="72"/>
        <v>803379.62660423073</v>
      </c>
      <c r="AC230">
        <f t="shared" si="73"/>
        <v>803811.77415659663</v>
      </c>
      <c r="AD230">
        <f t="shared" si="74"/>
        <v>137.4167263140063</v>
      </c>
      <c r="AE230">
        <f t="shared" si="75"/>
        <v>0.9325958617391088</v>
      </c>
      <c r="AF230">
        <f t="shared" si="76"/>
        <v>804243.27160371363</v>
      </c>
      <c r="AG230">
        <f t="shared" si="77"/>
        <v>0.86477782389690727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25.065251095420219</v>
      </c>
      <c r="Y231">
        <f t="shared" si="68"/>
        <v>137.42116677432821</v>
      </c>
      <c r="Z231">
        <f t="shared" si="69"/>
        <v>0.91919564516598273</v>
      </c>
      <c r="AA231">
        <f t="shared" si="71"/>
        <v>0.93277617486603004</v>
      </c>
      <c r="AB231">
        <f t="shared" si="72"/>
        <v>804243.27160371293</v>
      </c>
      <c r="AC231">
        <f t="shared" si="73"/>
        <v>804218.8266502528</v>
      </c>
      <c r="AD231">
        <f t="shared" si="74"/>
        <v>137.42091521583896</v>
      </c>
      <c r="AE231">
        <f t="shared" si="75"/>
        <v>0.93276595986701816</v>
      </c>
      <c r="AF231">
        <f t="shared" si="76"/>
        <v>804194.41847078921</v>
      </c>
      <c r="AG231">
        <f t="shared" si="77"/>
        <v>0.86510570448768909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25.141217677665342</v>
      </c>
      <c r="Y232">
        <f t="shared" si="68"/>
        <v>137.42066403578411</v>
      </c>
      <c r="Z232">
        <f t="shared" si="69"/>
        <v>0.74475932444475812</v>
      </c>
      <c r="AA232">
        <f t="shared" si="71"/>
        <v>0.93275576023503715</v>
      </c>
      <c r="AB232">
        <f t="shared" si="72"/>
        <v>804194.41847078991</v>
      </c>
      <c r="AC232">
        <f t="shared" si="73"/>
        <v>803856.02488636738</v>
      </c>
      <c r="AD232">
        <f t="shared" si="74"/>
        <v>137.41718169007186</v>
      </c>
      <c r="AE232">
        <f t="shared" si="75"/>
        <v>0.93261435312881924</v>
      </c>
      <c r="AF232">
        <f t="shared" si="76"/>
        <v>803518.14036752726</v>
      </c>
      <c r="AG232">
        <f t="shared" si="77"/>
        <v>0.86508715752210263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25.202768035057471</v>
      </c>
      <c r="Y233">
        <f t="shared" si="68"/>
        <v>137.4137045830592</v>
      </c>
      <c r="Z233">
        <f t="shared" si="69"/>
        <v>0.61767095903367486</v>
      </c>
      <c r="AA233">
        <f t="shared" si="71"/>
        <v>0.93247315874971448</v>
      </c>
      <c r="AB233">
        <f t="shared" si="72"/>
        <v>803518.14036752586</v>
      </c>
      <c r="AC233">
        <f t="shared" si="73"/>
        <v>802951.49640803703</v>
      </c>
      <c r="AD233">
        <f t="shared" si="74"/>
        <v>137.40787335500539</v>
      </c>
      <c r="AE233">
        <f t="shared" si="75"/>
        <v>0.93223637091963663</v>
      </c>
      <c r="AF233">
        <f t="shared" si="76"/>
        <v>802385.70488473645</v>
      </c>
      <c r="AG233">
        <f t="shared" si="77"/>
        <v>0.86483041028896412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25.253815221754468</v>
      </c>
      <c r="Y234">
        <f t="shared" si="68"/>
        <v>137.40205089921457</v>
      </c>
      <c r="Z234">
        <f t="shared" si="69"/>
        <v>0.52141011640674584</v>
      </c>
      <c r="AA234">
        <f t="shared" si="71"/>
        <v>0.93199993930356706</v>
      </c>
      <c r="AB234">
        <f t="shared" si="72"/>
        <v>802385.70488473703</v>
      </c>
      <c r="AC234">
        <f t="shared" si="73"/>
        <v>801646.64320352278</v>
      </c>
      <c r="AD234">
        <f t="shared" si="74"/>
        <v>137.39444535231547</v>
      </c>
      <c r="AE234">
        <f t="shared" si="75"/>
        <v>0.93169110196601568</v>
      </c>
      <c r="AF234">
        <f t="shared" si="76"/>
        <v>800908.69333672361</v>
      </c>
      <c r="AG234">
        <f t="shared" si="77"/>
        <v>0.86440048408625159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25.296906966912051</v>
      </c>
      <c r="Y235">
        <f t="shared" si="68"/>
        <v>137.38685124689263</v>
      </c>
      <c r="Z235">
        <f t="shared" si="69"/>
        <v>0</v>
      </c>
      <c r="AA235">
        <f t="shared" si="71"/>
        <v>0.93138272923082788</v>
      </c>
      <c r="AB235">
        <f t="shared" si="72"/>
        <v>800908.69333672326</v>
      </c>
      <c r="AC235">
        <f t="shared" si="73"/>
        <v>799232.2044241078</v>
      </c>
      <c r="AD235">
        <f t="shared" si="74"/>
        <v>137.36959880995155</v>
      </c>
      <c r="AE235">
        <f t="shared" si="75"/>
        <v>0.93068216203140841</v>
      </c>
      <c r="AF235">
        <f t="shared" si="76"/>
        <v>797558.23755341023</v>
      </c>
      <c r="AG235">
        <f t="shared" si="77"/>
        <v>0.86383974047140444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25.296906966912051</v>
      </c>
      <c r="Y236">
        <f t="shared" si="68"/>
        <v>137.35237232687683</v>
      </c>
      <c r="Z236">
        <f t="shared" si="69"/>
        <v>0</v>
      </c>
      <c r="AA236">
        <f t="shared" si="71"/>
        <v>0.92998264873686798</v>
      </c>
      <c r="AB236">
        <f t="shared" si="72"/>
        <v>797558.23755341058</v>
      </c>
      <c r="AC236">
        <f t="shared" si="73"/>
        <v>795884.26878568425</v>
      </c>
      <c r="AD236">
        <f t="shared" si="74"/>
        <v>137.33514582428012</v>
      </c>
      <c r="AE236">
        <f t="shared" si="75"/>
        <v>0.92928313464960088</v>
      </c>
      <c r="AF236">
        <f t="shared" si="76"/>
        <v>794212.81826867198</v>
      </c>
      <c r="AG236">
        <f t="shared" si="77"/>
        <v>0.86256774859710483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25.296906966912051</v>
      </c>
      <c r="Y237">
        <f t="shared" si="68"/>
        <v>137.31794523653517</v>
      </c>
      <c r="Z237">
        <f t="shared" si="69"/>
        <v>0</v>
      </c>
      <c r="AA237">
        <f t="shared" si="71"/>
        <v>0.92858467288295277</v>
      </c>
      <c r="AB237">
        <f t="shared" si="72"/>
        <v>794212.81826867082</v>
      </c>
      <c r="AC237">
        <f t="shared" si="73"/>
        <v>792541.36585748149</v>
      </c>
      <c r="AD237">
        <f t="shared" si="74"/>
        <v>137.30074124460268</v>
      </c>
      <c r="AE237">
        <f t="shared" si="75"/>
        <v>0.92788598038879044</v>
      </c>
      <c r="AF237">
        <f t="shared" si="76"/>
        <v>790872.42873927113</v>
      </c>
      <c r="AG237">
        <f t="shared" si="77"/>
        <v>0.86129766881646486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25.296906966912051</v>
      </c>
      <c r="Y238">
        <f t="shared" si="68"/>
        <v>137.28343471943745</v>
      </c>
      <c r="Z238">
        <f t="shared" si="69"/>
        <v>0</v>
      </c>
      <c r="AA238">
        <f t="shared" si="71"/>
        <v>0.92717961505044633</v>
      </c>
      <c r="AB238">
        <f t="shared" si="72"/>
        <v>790872.42873927089</v>
      </c>
      <c r="AC238">
        <f t="shared" si="73"/>
        <v>789203.50543218013</v>
      </c>
      <c r="AD238">
        <f t="shared" si="74"/>
        <v>137.26612833749061</v>
      </c>
      <c r="AE238">
        <f t="shared" si="75"/>
        <v>0.92647325555755666</v>
      </c>
      <c r="AF238">
        <f t="shared" si="76"/>
        <v>787537.12501926371</v>
      </c>
      <c r="AG238">
        <f t="shared" si="77"/>
        <v>0.86002059834415234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25.296906966912051</v>
      </c>
      <c r="Y239">
        <f t="shared" si="68"/>
        <v>137.24884832481888</v>
      </c>
      <c r="Z239">
        <f t="shared" si="69"/>
        <v>0</v>
      </c>
      <c r="AA239">
        <f t="shared" si="71"/>
        <v>0.92576797232588948</v>
      </c>
      <c r="AB239">
        <f t="shared" si="72"/>
        <v>787537.12501926266</v>
      </c>
      <c r="AC239">
        <f t="shared" si="73"/>
        <v>785870.74266907608</v>
      </c>
      <c r="AD239">
        <f t="shared" si="74"/>
        <v>137.23156829205809</v>
      </c>
      <c r="AE239">
        <f t="shared" si="75"/>
        <v>0.92506268827428784</v>
      </c>
      <c r="AF239">
        <f t="shared" si="76"/>
        <v>784206.89934147522</v>
      </c>
      <c r="AG239">
        <f t="shared" si="77"/>
        <v>0.85873701749808762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25.296906966912051</v>
      </c>
      <c r="Y240">
        <f t="shared" si="68"/>
        <v>137.21431458842483</v>
      </c>
      <c r="Z240">
        <f t="shared" si="69"/>
        <v>0</v>
      </c>
      <c r="AA240">
        <f t="shared" si="71"/>
        <v>0.92435847884528688</v>
      </c>
      <c r="AB240">
        <f t="shared" si="72"/>
        <v>784206.89934147475</v>
      </c>
      <c r="AC240">
        <f t="shared" si="73"/>
        <v>782543.05407955323</v>
      </c>
      <c r="AD240">
        <f t="shared" si="74"/>
        <v>137.19706086473309</v>
      </c>
      <c r="AE240">
        <f t="shared" si="75"/>
        <v>0.92365426859759947</v>
      </c>
      <c r="AF240">
        <f t="shared" si="76"/>
        <v>780881.74397452339</v>
      </c>
      <c r="AG240">
        <f t="shared" si="77"/>
        <v>0.85745539092014267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25.296906966912051</v>
      </c>
      <c r="Y241">
        <f t="shared" si="68"/>
        <v>137.17983343008248</v>
      </c>
      <c r="Z241">
        <f t="shared" si="69"/>
        <v>0</v>
      </c>
      <c r="AA241">
        <f t="shared" si="71"/>
        <v>0.92295113133638729</v>
      </c>
      <c r="AB241">
        <f t="shared" si="72"/>
        <v>780881.74397452408</v>
      </c>
      <c r="AC241">
        <f t="shared" si="73"/>
        <v>779220.43193811853</v>
      </c>
      <c r="AD241">
        <f t="shared" si="74"/>
        <v>137.16260588907767</v>
      </c>
      <c r="AE241">
        <f t="shared" si="75"/>
        <v>0.92224798734030677</v>
      </c>
      <c r="AF241">
        <f t="shared" si="76"/>
        <v>777561.65122009895</v>
      </c>
      <c r="AG241">
        <f t="shared" si="77"/>
        <v>0.85617571563491968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25.296906966912051</v>
      </c>
      <c r="Y242">
        <f t="shared" si="68"/>
        <v>137.14527210238083</v>
      </c>
      <c r="Z242">
        <f t="shared" si="69"/>
        <v>0</v>
      </c>
      <c r="AA242">
        <f t="shared" si="71"/>
        <v>0.92153683254129559</v>
      </c>
      <c r="AB242">
        <f t="shared" si="72"/>
        <v>777561.65122010012</v>
      </c>
      <c r="AC242">
        <f t="shared" si="73"/>
        <v>775902.88492152584</v>
      </c>
      <c r="AD242">
        <f t="shared" si="74"/>
        <v>137.12793846636308</v>
      </c>
      <c r="AE242">
        <f t="shared" si="75"/>
        <v>0.92082568392420872</v>
      </c>
      <c r="AF242">
        <f t="shared" si="76"/>
        <v>774246.67875797302</v>
      </c>
      <c r="AG242">
        <f t="shared" si="77"/>
        <v>0.85488917226115391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25.296906966912051</v>
      </c>
      <c r="Y243">
        <f t="shared" si="68"/>
        <v>137.11063158302812</v>
      </c>
      <c r="Z243">
        <f t="shared" si="69"/>
        <v>0</v>
      </c>
      <c r="AA243">
        <f t="shared" si="71"/>
        <v>0.92011563289180376</v>
      </c>
      <c r="AB243">
        <f t="shared" si="72"/>
        <v>774246.6787579743</v>
      </c>
      <c r="AC243">
        <f t="shared" si="73"/>
        <v>772590.47061876906</v>
      </c>
      <c r="AD243">
        <f t="shared" si="74"/>
        <v>137.09332467904815</v>
      </c>
      <c r="AE243">
        <f t="shared" si="75"/>
        <v>0.91940558101239378</v>
      </c>
      <c r="AF243">
        <f t="shared" si="76"/>
        <v>770936.81866632972</v>
      </c>
      <c r="AG243">
        <f t="shared" si="77"/>
        <v>0.85359580822177283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25.296906966912051</v>
      </c>
      <c r="Y244">
        <f t="shared" si="68"/>
        <v>137.07604448649283</v>
      </c>
      <c r="Z244">
        <f t="shared" si="69"/>
        <v>0</v>
      </c>
      <c r="AA244">
        <f t="shared" si="71"/>
        <v>0.91869662502496419</v>
      </c>
      <c r="AB244">
        <f t="shared" si="72"/>
        <v>770936.81866632937</v>
      </c>
      <c r="AC244">
        <f t="shared" si="73"/>
        <v>769283.16474128445</v>
      </c>
      <c r="AD244">
        <f t="shared" si="74"/>
        <v>137.05876427332436</v>
      </c>
      <c r="AE244">
        <f t="shared" si="75"/>
        <v>0.91798766819183675</v>
      </c>
      <c r="AF244">
        <f t="shared" si="76"/>
        <v>767632.06306083873</v>
      </c>
      <c r="AG244">
        <f t="shared" si="77"/>
        <v>0.85230443881619689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25.296906966912051</v>
      </c>
      <c r="Y245">
        <f t="shared" si="68"/>
        <v>137.04151073038599</v>
      </c>
      <c r="Z245">
        <f t="shared" si="69"/>
        <v>0</v>
      </c>
      <c r="AA245">
        <f t="shared" si="71"/>
        <v>0.91727980556059774</v>
      </c>
      <c r="AB245">
        <f t="shared" si="72"/>
        <v>767632.06306083931</v>
      </c>
      <c r="AC245">
        <f t="shared" si="73"/>
        <v>765980.95941083028</v>
      </c>
      <c r="AD245">
        <f t="shared" si="74"/>
        <v>137.02425716686625</v>
      </c>
      <c r="AE245">
        <f t="shared" si="75"/>
        <v>0.9165719420849644</v>
      </c>
      <c r="AF245">
        <f t="shared" si="76"/>
        <v>764332.40406933345</v>
      </c>
      <c r="AG245">
        <f t="shared" si="77"/>
        <v>0.85101506096829072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25.296906966912051</v>
      </c>
      <c r="Y246">
        <f t="shared" si="68"/>
        <v>137.00689848487866</v>
      </c>
      <c r="Z246">
        <f t="shared" si="69"/>
        <v>0</v>
      </c>
      <c r="AA246">
        <f t="shared" si="71"/>
        <v>0.91585605737959086</v>
      </c>
      <c r="AB246">
        <f t="shared" si="72"/>
        <v>764332.40406933473</v>
      </c>
      <c r="AC246">
        <f t="shared" si="73"/>
        <v>762683.86316605145</v>
      </c>
      <c r="AD246">
        <f t="shared" si="74"/>
        <v>136.98953834088985</v>
      </c>
      <c r="AE246">
        <f t="shared" si="75"/>
        <v>0.9151400672921608</v>
      </c>
      <c r="AF246">
        <f t="shared" si="76"/>
        <v>761037.89982708299</v>
      </c>
      <c r="AG246">
        <f t="shared" si="77"/>
        <v>0.84971883281473015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25.296906966912051</v>
      </c>
      <c r="Y247">
        <f t="shared" si="68"/>
        <v>136.97220534022975</v>
      </c>
      <c r="Z247">
        <f t="shared" si="69"/>
        <v>0</v>
      </c>
      <c r="AA247">
        <f t="shared" si="71"/>
        <v>0.91442519668590017</v>
      </c>
      <c r="AB247">
        <f t="shared" si="72"/>
        <v>761037.89982708253</v>
      </c>
      <c r="AC247">
        <f t="shared" si="73"/>
        <v>759391.93447304785</v>
      </c>
      <c r="AD247">
        <f t="shared" si="74"/>
        <v>136.95487231834977</v>
      </c>
      <c r="AE247">
        <f t="shared" si="75"/>
        <v>0.91371032520446116</v>
      </c>
      <c r="AF247">
        <f t="shared" si="76"/>
        <v>757748.54265634646</v>
      </c>
      <c r="AG247">
        <f t="shared" si="77"/>
        <v>0.84841557461445782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25.296906966912051</v>
      </c>
      <c r="Y248">
        <f t="shared" si="68"/>
        <v>136.93756639739195</v>
      </c>
      <c r="Z248">
        <f t="shared" si="69"/>
        <v>0</v>
      </c>
      <c r="AA248">
        <f t="shared" si="71"/>
        <v>0.91299657145520441</v>
      </c>
      <c r="AB248">
        <f t="shared" si="72"/>
        <v>757748.54265634692</v>
      </c>
      <c r="AC248">
        <f t="shared" si="73"/>
        <v>756105.14882772753</v>
      </c>
      <c r="AD248">
        <f t="shared" si="74"/>
        <v>136.92026045524739</v>
      </c>
      <c r="AE248">
        <f t="shared" si="75"/>
        <v>0.91228281683213608</v>
      </c>
      <c r="AF248">
        <f t="shared" si="76"/>
        <v>754464.32451575121</v>
      </c>
      <c r="AG248">
        <f t="shared" si="77"/>
        <v>0.84711435252118916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25.296906966912051</v>
      </c>
      <c r="Y249">
        <f t="shared" si="68"/>
        <v>136.90298157168465</v>
      </c>
      <c r="Z249">
        <f t="shared" si="69"/>
        <v>0</v>
      </c>
      <c r="AA249">
        <f t="shared" si="71"/>
        <v>0.91157017819499375</v>
      </c>
      <c r="AB249">
        <f t="shared" si="72"/>
        <v>754464.3245157518</v>
      </c>
      <c r="AC249">
        <f t="shared" si="73"/>
        <v>752823.49819500081</v>
      </c>
      <c r="AD249">
        <f t="shared" si="74"/>
        <v>136.88570266696829</v>
      </c>
      <c r="AE249">
        <f t="shared" si="75"/>
        <v>0.91085753868540564</v>
      </c>
      <c r="AF249">
        <f t="shared" si="76"/>
        <v>751185.23737648432</v>
      </c>
      <c r="AG249">
        <f t="shared" si="77"/>
        <v>0.8458151633538723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25.296906966912051</v>
      </c>
      <c r="Y250">
        <f t="shared" si="68"/>
        <v>136.86831836531428</v>
      </c>
      <c r="Z250">
        <f t="shared" si="69"/>
        <v>0</v>
      </c>
      <c r="AA250">
        <f t="shared" si="71"/>
        <v>0.91013676829122059</v>
      </c>
      <c r="AB250">
        <f t="shared" si="72"/>
        <v>751185.2373764856</v>
      </c>
      <c r="AC250">
        <f t="shared" si="73"/>
        <v>749546.99119356135</v>
      </c>
      <c r="AD250">
        <f t="shared" si="74"/>
        <v>136.85093248894856</v>
      </c>
      <c r="AE250">
        <f t="shared" si="75"/>
        <v>0.90941588354593017</v>
      </c>
      <c r="AF250">
        <f t="shared" si="76"/>
        <v>747911.3401957202</v>
      </c>
      <c r="AG250">
        <f t="shared" si="77"/>
        <v>0.84450903444417513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25.296906966912051</v>
      </c>
      <c r="Y251">
        <f t="shared" si="68"/>
        <v>136.83357415396671</v>
      </c>
      <c r="Z251">
        <f t="shared" si="69"/>
        <v>0</v>
      </c>
      <c r="AA251">
        <f t="shared" si="71"/>
        <v>0.90869614077146021</v>
      </c>
      <c r="AB251">
        <f t="shared" si="72"/>
        <v>747911.34019572148</v>
      </c>
      <c r="AC251">
        <f t="shared" si="73"/>
        <v>746275.6871423329</v>
      </c>
      <c r="AD251">
        <f t="shared" si="74"/>
        <v>136.81621579717037</v>
      </c>
      <c r="AE251">
        <f t="shared" si="75"/>
        <v>0.90797639709247846</v>
      </c>
      <c r="AF251">
        <f t="shared" si="76"/>
        <v>744642.62516618858</v>
      </c>
      <c r="AG251">
        <f t="shared" si="77"/>
        <v>0.8431957692913743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25.296906966912051</v>
      </c>
      <c r="Y252">
        <f t="shared" si="68"/>
        <v>136.7988849381635</v>
      </c>
      <c r="Z252">
        <f t="shared" si="69"/>
        <v>0</v>
      </c>
      <c r="AA252">
        <f t="shared" si="71"/>
        <v>0.90725779357672665</v>
      </c>
      <c r="AB252">
        <f t="shared" si="72"/>
        <v>744642.62516618916</v>
      </c>
      <c r="AC252">
        <f t="shared" si="73"/>
        <v>743009.56113775109</v>
      </c>
      <c r="AD252">
        <f t="shared" si="74"/>
        <v>136.78155405737667</v>
      </c>
      <c r="AE252">
        <f t="shared" si="75"/>
        <v>0.90653918915789478</v>
      </c>
      <c r="AF252">
        <f t="shared" si="76"/>
        <v>741379.0840852207</v>
      </c>
      <c r="AG252">
        <f t="shared" si="77"/>
        <v>0.84188458286562373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25.296906966912051</v>
      </c>
      <c r="Y253">
        <f t="shared" si="68"/>
        <v>136.76425063085389</v>
      </c>
      <c r="Z253">
        <f t="shared" si="69"/>
        <v>0</v>
      </c>
      <c r="AA253">
        <f t="shared" si="71"/>
        <v>0.90582172309756359</v>
      </c>
      <c r="AB253">
        <f t="shared" si="72"/>
        <v>741379.08408522152</v>
      </c>
      <c r="AC253">
        <f t="shared" si="73"/>
        <v>739748.60498364596</v>
      </c>
      <c r="AD253">
        <f t="shared" si="74"/>
        <v>136.74694718258564</v>
      </c>
      <c r="AE253">
        <f t="shared" si="75"/>
        <v>0.90510425613558187</v>
      </c>
      <c r="AF253">
        <f t="shared" si="76"/>
        <v>738120.70876313339</v>
      </c>
      <c r="AG253">
        <f t="shared" si="77"/>
        <v>0.84057547187657056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25.296906966912051</v>
      </c>
      <c r="Y254">
        <f t="shared" si="68"/>
        <v>136.7295364964379</v>
      </c>
      <c r="Z254">
        <f t="shared" si="69"/>
        <v>0</v>
      </c>
      <c r="AA254">
        <f t="shared" si="71"/>
        <v>0.90437843552269093</v>
      </c>
      <c r="AB254">
        <f t="shared" si="72"/>
        <v>738120.70876313432</v>
      </c>
      <c r="AC254">
        <f t="shared" si="73"/>
        <v>736492.82757919352</v>
      </c>
      <c r="AD254">
        <f t="shared" si="74"/>
        <v>136.71212569375064</v>
      </c>
      <c r="AE254">
        <f t="shared" si="75"/>
        <v>0.90365260206547726</v>
      </c>
      <c r="AF254">
        <f t="shared" si="76"/>
        <v>734867.5593956986</v>
      </c>
      <c r="AG254">
        <f t="shared" si="77"/>
        <v>0.83925922240172757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25.296906966912051</v>
      </c>
      <c r="Y255">
        <f t="shared" si="68"/>
        <v>136.69474283808779</v>
      </c>
      <c r="Z255">
        <f t="shared" si="69"/>
        <v>0</v>
      </c>
      <c r="AA255">
        <f t="shared" si="71"/>
        <v>0.90292793368294277</v>
      </c>
      <c r="AB255">
        <f t="shared" si="72"/>
        <v>734867.5593956979</v>
      </c>
      <c r="AC255">
        <f t="shared" si="73"/>
        <v>733242.28911506862</v>
      </c>
      <c r="AD255">
        <f t="shared" si="74"/>
        <v>136.6773599599953</v>
      </c>
      <c r="AE255">
        <f t="shared" si="75"/>
        <v>0.90220326436534581</v>
      </c>
      <c r="AF255">
        <f t="shared" si="76"/>
        <v>731619.62764398265</v>
      </c>
      <c r="AG255">
        <f t="shared" si="77"/>
        <v>0.83793583562708873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25.296906966912051</v>
      </c>
      <c r="Y256">
        <f t="shared" si="68"/>
        <v>136.66000498410395</v>
      </c>
      <c r="Z256">
        <f t="shared" si="69"/>
        <v>0</v>
      </c>
      <c r="AA256">
        <f t="shared" si="71"/>
        <v>0.90147975825380433</v>
      </c>
      <c r="AB256">
        <f t="shared" si="72"/>
        <v>731619.62764398323</v>
      </c>
      <c r="AC256">
        <f t="shared" si="73"/>
        <v>729996.96407912637</v>
      </c>
      <c r="AD256">
        <f t="shared" si="74"/>
        <v>136.64264998581893</v>
      </c>
      <c r="AE256">
        <f t="shared" si="75"/>
        <v>0.90075625120870051</v>
      </c>
      <c r="AF256">
        <f t="shared" si="76"/>
        <v>728376.90513963194</v>
      </c>
      <c r="AG256">
        <f t="shared" si="77"/>
        <v>0.83661457138752637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25.296906966912051</v>
      </c>
      <c r="Y257">
        <f t="shared" si="68"/>
        <v>136.62532284498363</v>
      </c>
      <c r="Z257">
        <f t="shared" si="69"/>
        <v>0</v>
      </c>
      <c r="AA257">
        <f t="shared" si="71"/>
        <v>0.90003390550402385</v>
      </c>
      <c r="AB257">
        <f t="shared" si="72"/>
        <v>728376.90513963182</v>
      </c>
      <c r="AC257">
        <f t="shared" si="73"/>
        <v>726756.84410972463</v>
      </c>
      <c r="AD257">
        <f t="shared" si="74"/>
        <v>136.60799295584425</v>
      </c>
      <c r="AE257">
        <f t="shared" si="75"/>
        <v>0.89931136489047525</v>
      </c>
      <c r="AF257">
        <f t="shared" si="76"/>
        <v>725139.38422602613</v>
      </c>
      <c r="AG257">
        <f t="shared" si="77"/>
        <v>0.83529542627877773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25.296906966912051</v>
      </c>
      <c r="Y258">
        <f t="shared" si="68"/>
        <v>136.59055790324007</v>
      </c>
      <c r="Z258">
        <f t="shared" si="69"/>
        <v>0</v>
      </c>
      <c r="AA258">
        <f t="shared" si="71"/>
        <v>0.89858052102055641</v>
      </c>
      <c r="AB258">
        <f t="shared" si="72"/>
        <v>725139.38422602578</v>
      </c>
      <c r="AC258">
        <f t="shared" si="73"/>
        <v>723521.93928818882</v>
      </c>
      <c r="AD258">
        <f t="shared" si="74"/>
        <v>136.57312301174153</v>
      </c>
      <c r="AE258">
        <f t="shared" si="75"/>
        <v>0.89784968390387632</v>
      </c>
      <c r="AF258">
        <f t="shared" si="76"/>
        <v>721907.12536397181</v>
      </c>
      <c r="AG258">
        <f t="shared" si="77"/>
        <v>0.83396883288258772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25.296906966912051</v>
      </c>
      <c r="Y259">
        <f t="shared" si="68"/>
        <v>136.55571648067485</v>
      </c>
      <c r="Z259">
        <f t="shared" si="69"/>
        <v>0</v>
      </c>
      <c r="AA259">
        <f t="shared" si="71"/>
        <v>0.89712003560195019</v>
      </c>
      <c r="AB259">
        <f t="shared" si="72"/>
        <v>721907.12536397076</v>
      </c>
      <c r="AC259">
        <f t="shared" si="73"/>
        <v>720292.30929988727</v>
      </c>
      <c r="AD259">
        <f t="shared" si="74"/>
        <v>136.53830992654196</v>
      </c>
      <c r="AE259">
        <f t="shared" si="75"/>
        <v>0.89639038633313295</v>
      </c>
      <c r="AF259">
        <f t="shared" si="76"/>
        <v>718680.1199731715</v>
      </c>
      <c r="AG259">
        <f t="shared" si="77"/>
        <v>0.8326352078819792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25.296906966912051</v>
      </c>
      <c r="Y260">
        <f t="shared" si="68"/>
        <v>136.52093168674605</v>
      </c>
      <c r="Z260">
        <f t="shared" ref="Z260:Z271" si="81">(V261-V260)*43560/3600</f>
        <v>0</v>
      </c>
      <c r="AA260">
        <f t="shared" si="71"/>
        <v>0.89566192394686128</v>
      </c>
      <c r="AB260">
        <f t="shared" si="72"/>
        <v>718680.11997317115</v>
      </c>
      <c r="AC260">
        <f t="shared" si="73"/>
        <v>717067.92851006682</v>
      </c>
      <c r="AD260">
        <f t="shared" si="74"/>
        <v>136.5035534239214</v>
      </c>
      <c r="AE260">
        <f t="shared" si="75"/>
        <v>0.8949334605952689</v>
      </c>
      <c r="AF260">
        <f t="shared" si="76"/>
        <v>715458.35951502819</v>
      </c>
      <c r="AG260">
        <f t="shared" si="77"/>
        <v>0.83130375045547444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25.296906966912051</v>
      </c>
      <c r="Y261">
        <f t="shared" si="68"/>
        <v>136.48620342941373</v>
      </c>
      <c r="Z261">
        <f t="shared" si="81"/>
        <v>0</v>
      </c>
      <c r="AA261">
        <f t="shared" si="71"/>
        <v>0.89420618219715209</v>
      </c>
      <c r="AB261">
        <f t="shared" si="72"/>
        <v>715458.35951502726</v>
      </c>
      <c r="AC261">
        <f t="shared" si="73"/>
        <v>713848.78838707239</v>
      </c>
      <c r="AD261">
        <f t="shared" si="74"/>
        <v>136.46884615253373</v>
      </c>
      <c r="AE261">
        <f t="shared" si="75"/>
        <v>0.89347838120866196</v>
      </c>
      <c r="AF261">
        <f t="shared" si="76"/>
        <v>712241.83734267612</v>
      </c>
      <c r="AG261">
        <f t="shared" si="77"/>
        <v>0.82997445708006046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25.296906966912051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136.45138788377827</v>
      </c>
      <c r="Z262">
        <f t="shared" si="81"/>
        <v>0</v>
      </c>
      <c r="AA262">
        <f t="shared" si="71"/>
        <v>0.8927424778843952</v>
      </c>
      <c r="AB262">
        <f t="shared" si="72"/>
        <v>712241.83734267554</v>
      </c>
      <c r="AC262">
        <f t="shared" si="73"/>
        <v>710634.90088248358</v>
      </c>
      <c r="AD262">
        <f t="shared" si="74"/>
        <v>136.43392977346883</v>
      </c>
      <c r="AE262">
        <f t="shared" si="75"/>
        <v>0.89200658123896703</v>
      </c>
      <c r="AF262">
        <f t="shared" si="76"/>
        <v>709030.61365021521</v>
      </c>
      <c r="AG262">
        <f t="shared" si="77"/>
        <v>0.82863729249165963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25.296906966912051</v>
      </c>
      <c r="Y263">
        <f t="shared" si="83"/>
        <v>136.41650044495285</v>
      </c>
      <c r="Z263">
        <f t="shared" si="81"/>
        <v>0</v>
      </c>
      <c r="AA263">
        <f t="shared" si="71"/>
        <v>0.89127189780761928</v>
      </c>
      <c r="AB263">
        <f t="shared" si="72"/>
        <v>709030.61365021497</v>
      </c>
      <c r="AC263">
        <f t="shared" si="73"/>
        <v>707426.32423416129</v>
      </c>
      <c r="AD263">
        <f t="shared" si="74"/>
        <v>136.39907109271175</v>
      </c>
      <c r="AE263">
        <f t="shared" si="75"/>
        <v>0.89053721337620773</v>
      </c>
      <c r="AF263">
        <f t="shared" si="76"/>
        <v>705824.67968206061</v>
      </c>
      <c r="AG263">
        <f t="shared" si="77"/>
        <v>0.82729331066621281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25.296906966912051</v>
      </c>
      <c r="Y264">
        <f t="shared" si="83"/>
        <v>136.381670474853</v>
      </c>
      <c r="Z264">
        <f t="shared" si="81"/>
        <v>0</v>
      </c>
      <c r="AA264">
        <f t="shared" si="71"/>
        <v>0.88980374016039721</v>
      </c>
      <c r="AB264">
        <f t="shared" si="72"/>
        <v>705824.67968206038</v>
      </c>
      <c r="AC264">
        <f t="shared" si="73"/>
        <v>704223.03294977162</v>
      </c>
      <c r="AD264">
        <f t="shared" si="74"/>
        <v>136.36426983330821</v>
      </c>
      <c r="AE264">
        <f t="shared" si="75"/>
        <v>0.88907026594617</v>
      </c>
      <c r="AF264">
        <f t="shared" si="76"/>
        <v>702624.02672465413</v>
      </c>
      <c r="AG264">
        <f t="shared" si="77"/>
        <v>0.82595154272992777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25.296906966912051</v>
      </c>
      <c r="Y265">
        <f t="shared" si="83"/>
        <v>136.34689787881271</v>
      </c>
      <c r="Z265">
        <f t="shared" si="81"/>
        <v>0</v>
      </c>
      <c r="AA265">
        <f t="shared" si="71"/>
        <v>0.88833800095235427</v>
      </c>
      <c r="AB265">
        <f t="shared" si="72"/>
        <v>702624.02672465402</v>
      </c>
      <c r="AC265">
        <f t="shared" si="73"/>
        <v>701025.01832293975</v>
      </c>
      <c r="AD265">
        <f t="shared" si="74"/>
        <v>136.32951260079165</v>
      </c>
      <c r="AE265">
        <f t="shared" si="75"/>
        <v>0.88760476978636771</v>
      </c>
      <c r="AF265">
        <f t="shared" si="76"/>
        <v>699428.64955342305</v>
      </c>
      <c r="AG265">
        <f t="shared" si="77"/>
        <v>0.82461198503595068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25.296906966912051</v>
      </c>
      <c r="Y266">
        <f t="shared" si="83"/>
        <v>136.31203202172023</v>
      </c>
      <c r="Z266">
        <f t="shared" si="81"/>
        <v>0</v>
      </c>
      <c r="AA266">
        <f t="shared" si="71"/>
        <v>0.88686375028360676</v>
      </c>
      <c r="AB266">
        <f t="shared" si="72"/>
        <v>699428.64955342421</v>
      </c>
      <c r="AC266">
        <f t="shared" si="73"/>
        <v>697832.29480291368</v>
      </c>
      <c r="AD266">
        <f t="shared" si="74"/>
        <v>136.29455159615992</v>
      </c>
      <c r="AE266">
        <f t="shared" si="75"/>
        <v>0.88612273728833768</v>
      </c>
      <c r="AF266">
        <f t="shared" si="76"/>
        <v>696238.60769918619</v>
      </c>
      <c r="AG266">
        <f t="shared" si="77"/>
        <v>0.82326401813180383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25.296906966912051</v>
      </c>
      <c r="Y267">
        <f t="shared" si="83"/>
        <v>136.27710038190179</v>
      </c>
      <c r="Z267">
        <f t="shared" si="81"/>
        <v>0</v>
      </c>
      <c r="AA267">
        <f t="shared" si="71"/>
        <v>0.8853829625898394</v>
      </c>
      <c r="AB267">
        <f t="shared" si="72"/>
        <v>696238.60769918736</v>
      </c>
      <c r="AC267">
        <f t="shared" si="73"/>
        <v>694644.91836652567</v>
      </c>
      <c r="AD267">
        <f t="shared" si="74"/>
        <v>136.25964914323635</v>
      </c>
      <c r="AE267">
        <f t="shared" si="75"/>
        <v>0.88464318685669019</v>
      </c>
      <c r="AF267">
        <f t="shared" si="76"/>
        <v>693053.89222650323</v>
      </c>
      <c r="AG267">
        <f t="shared" si="77"/>
        <v>0.82190955882429806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25.296906966912051</v>
      </c>
      <c r="Y268">
        <f t="shared" si="83"/>
        <v>136.24222706709926</v>
      </c>
      <c r="Z268">
        <f t="shared" si="81"/>
        <v>0</v>
      </c>
      <c r="AA268">
        <f t="shared" si="71"/>
        <v>0.88390464735274021</v>
      </c>
      <c r="AB268">
        <f t="shared" si="72"/>
        <v>693053.89222650265</v>
      </c>
      <c r="AC268">
        <f t="shared" si="73"/>
        <v>691462.86386126769</v>
      </c>
      <c r="AD268">
        <f t="shared" si="74"/>
        <v>136.22480496659563</v>
      </c>
      <c r="AE268">
        <f t="shared" si="75"/>
        <v>0.88316610681586716</v>
      </c>
      <c r="AF268">
        <f t="shared" si="76"/>
        <v>689874.49424196547</v>
      </c>
      <c r="AG268">
        <f t="shared" si="77"/>
        <v>0.82055736104419474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25.296906966912051</v>
      </c>
      <c r="Y269">
        <f t="shared" si="83"/>
        <v>136.20741197992797</v>
      </c>
      <c r="Z269">
        <f t="shared" si="81"/>
        <v>0</v>
      </c>
      <c r="AA269">
        <f t="shared" si="71"/>
        <v>0.88242880044407368</v>
      </c>
      <c r="AB269">
        <f t="shared" si="72"/>
        <v>689874.494241965</v>
      </c>
      <c r="AC269">
        <f t="shared" si="73"/>
        <v>688286.12240116566</v>
      </c>
      <c r="AD269">
        <f t="shared" si="74"/>
        <v>136.18999814727366</v>
      </c>
      <c r="AE269">
        <f t="shared" si="75"/>
        <v>0.88168996672236333</v>
      </c>
      <c r="AF269">
        <f t="shared" si="76"/>
        <v>686700.41036176449</v>
      </c>
      <c r="AG269">
        <f t="shared" si="77"/>
        <v>0.81920742101544475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25.296906966912051</v>
      </c>
      <c r="Y270">
        <f t="shared" si="83"/>
        <v>136.17249619847246</v>
      </c>
      <c r="Z270">
        <f t="shared" si="81"/>
        <v>0</v>
      </c>
      <c r="AA270">
        <f t="shared" si="71"/>
        <v>0.88094377333845419</v>
      </c>
      <c r="AB270">
        <f t="shared" si="72"/>
        <v>686700.41036176437</v>
      </c>
      <c r="AC270">
        <f t="shared" si="73"/>
        <v>685114.71156975511</v>
      </c>
      <c r="AD270">
        <f t="shared" si="74"/>
        <v>136.15499439588646</v>
      </c>
      <c r="AE270">
        <f t="shared" si="75"/>
        <v>0.88019758618841182</v>
      </c>
      <c r="AF270">
        <f t="shared" si="76"/>
        <v>683531.6990514861</v>
      </c>
      <c r="AG270">
        <f t="shared" si="77"/>
        <v>0.81784841685875553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25.296906966912051</v>
      </c>
      <c r="Y271">
        <f t="shared" si="83"/>
        <v>136.13752224245761</v>
      </c>
      <c r="Z271">
        <f t="shared" si="81"/>
        <v>0</v>
      </c>
      <c r="AA271">
        <f t="shared" si="71"/>
        <v>0.87945266312645176</v>
      </c>
      <c r="AB271">
        <f t="shared" si="72"/>
        <v>683531.69905148668</v>
      </c>
      <c r="AC271">
        <f t="shared" si="73"/>
        <v>681948.68425785901</v>
      </c>
      <c r="AD271">
        <f t="shared" si="74"/>
        <v>136.12005006391499</v>
      </c>
      <c r="AE271">
        <f t="shared" si="75"/>
        <v>0.87870773899376953</v>
      </c>
      <c r="AF271">
        <f t="shared" si="76"/>
        <v>680368.35119110916</v>
      </c>
      <c r="AG271">
        <f t="shared" si="77"/>
        <v>0.81648335728603283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25.296906966912051</v>
      </c>
      <c r="Y272">
        <f t="shared" si="83"/>
        <v>136.10260748434453</v>
      </c>
      <c r="Z272">
        <f t="shared" ref="Z272:Z307" si="86">(V273-V272)*43560/3600</f>
        <v>0</v>
      </c>
      <c r="AA272">
        <f t="shared" si="71"/>
        <v>0.87796407680953936</v>
      </c>
      <c r="AB272">
        <f t="shared" si="72"/>
        <v>680368.3511911094</v>
      </c>
      <c r="AC272">
        <f t="shared" si="73"/>
        <v>678788.01585285226</v>
      </c>
      <c r="AD272">
        <f t="shared" si="74"/>
        <v>136.0851648797028</v>
      </c>
      <c r="AE272">
        <f t="shared" si="75"/>
        <v>0.87722041355639868</v>
      </c>
      <c r="AF272">
        <f t="shared" si="76"/>
        <v>677210.35770230636</v>
      </c>
      <c r="AG272">
        <f t="shared" si="77"/>
        <v>0.81512060825154231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25.296906966912051</v>
      </c>
      <c r="Y273">
        <f t="shared" si="83"/>
        <v>136.06775182393321</v>
      </c>
      <c r="Z273">
        <f t="shared" si="86"/>
        <v>0</v>
      </c>
      <c r="AA273">
        <f t="shared" si="71"/>
        <v>0.8764780101157017</v>
      </c>
      <c r="AB273">
        <f t="shared" si="72"/>
        <v>677210.35770230705</v>
      </c>
      <c r="AC273">
        <f t="shared" si="73"/>
        <v>675632.69728409883</v>
      </c>
      <c r="AD273">
        <f t="shared" si="74"/>
        <v>136.05030894705979</v>
      </c>
      <c r="AE273">
        <f t="shared" si="75"/>
        <v>0.87573339894847746</v>
      </c>
      <c r="AF273">
        <f t="shared" si="76"/>
        <v>674057.71746609255</v>
      </c>
      <c r="AG273">
        <f t="shared" si="77"/>
        <v>0.81376016584440236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25.296906966912051</v>
      </c>
      <c r="Y274">
        <f t="shared" si="83"/>
        <v>136.03278660500996</v>
      </c>
      <c r="Z274">
        <f t="shared" si="86"/>
        <v>0</v>
      </c>
      <c r="AA274">
        <f t="shared" si="71"/>
        <v>0.87498197296831093</v>
      </c>
      <c r="AB274">
        <f t="shared" si="72"/>
        <v>674057.71746609209</v>
      </c>
      <c r="AC274">
        <f t="shared" si="73"/>
        <v>672482.74991474918</v>
      </c>
      <c r="AD274">
        <f t="shared" si="74"/>
        <v>136.01526439943214</v>
      </c>
      <c r="AE274">
        <f t="shared" si="75"/>
        <v>0.87423055284059337</v>
      </c>
      <c r="AF274">
        <f t="shared" si="76"/>
        <v>670910.48747586599</v>
      </c>
      <c r="AG274">
        <f t="shared" si="77"/>
        <v>0.81238988570521886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25.296906966912051</v>
      </c>
      <c r="Y275">
        <f t="shared" si="83"/>
        <v>135.99777228941826</v>
      </c>
      <c r="Z275">
        <f t="shared" si="86"/>
        <v>0</v>
      </c>
      <c r="AA275">
        <f t="shared" si="71"/>
        <v>0.87348042332737086</v>
      </c>
      <c r="AB275">
        <f t="shared" si="72"/>
        <v>670910.48747586692</v>
      </c>
      <c r="AC275">
        <f t="shared" si="73"/>
        <v>669338.22271387768</v>
      </c>
      <c r="AD275">
        <f t="shared" si="74"/>
        <v>135.98028015355879</v>
      </c>
      <c r="AE275">
        <f t="shared" si="75"/>
        <v>0.87273029270578895</v>
      </c>
      <c r="AF275">
        <f t="shared" si="76"/>
        <v>667768.65842212609</v>
      </c>
      <c r="AG275">
        <f t="shared" si="77"/>
        <v>0.81101410088633386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25.296906966912051</v>
      </c>
      <c r="Y276">
        <f t="shared" si="83"/>
        <v>135.9628180616165</v>
      </c>
      <c r="Z276">
        <f t="shared" si="86"/>
        <v>0</v>
      </c>
      <c r="AA276">
        <f t="shared" si="71"/>
        <v>0.87198145048388842</v>
      </c>
      <c r="AB276">
        <f t="shared" si="72"/>
        <v>667768.65842212527</v>
      </c>
      <c r="AC276">
        <f t="shared" si="73"/>
        <v>666199.09181125427</v>
      </c>
      <c r="AD276">
        <f t="shared" si="74"/>
        <v>135.94535594387298</v>
      </c>
      <c r="AE276">
        <f t="shared" si="75"/>
        <v>0.87123260715553119</v>
      </c>
      <c r="AF276">
        <f t="shared" si="76"/>
        <v>664632.22103636537</v>
      </c>
      <c r="AG276">
        <f t="shared" si="77"/>
        <v>0.8096406770408906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25.296906966912051</v>
      </c>
      <c r="Y277">
        <f t="shared" si="83"/>
        <v>135.92792381848852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0.87048505001584331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664632.22103636549</v>
      </c>
      <c r="AC277">
        <f t="shared" ref="AC277:AC340" si="89">MAX(0,AB277+(Z277-AA277)*1800)</f>
        <v>663065.34794633696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135.91045147591672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0.86973448407861209</v>
      </c>
      <c r="AF277">
        <f t="shared" ref="AF277:AF340" si="92">MAX(0,AB277+(Z277-AE277)*3600)</f>
        <v>661501.17689368245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0.8082696101172423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25.296906966912051</v>
      </c>
      <c r="Y278">
        <f t="shared" si="83"/>
        <v>135.89290975417731</v>
      </c>
      <c r="Z278">
        <f t="shared" si="86"/>
        <v>0</v>
      </c>
      <c r="AA278">
        <f t="shared" si="87"/>
        <v>0.86897776573836916</v>
      </c>
      <c r="AB278">
        <f t="shared" si="88"/>
        <v>661501.1768936835</v>
      </c>
      <c r="AC278">
        <f t="shared" si="89"/>
        <v>659937.01691535441</v>
      </c>
      <c r="AD278">
        <f t="shared" si="90"/>
        <v>135.87536815663321</v>
      </c>
      <c r="AE278">
        <f t="shared" si="91"/>
        <v>0.86822105275568873</v>
      </c>
      <c r="AF278">
        <f t="shared" si="92"/>
        <v>658375.58110376308</v>
      </c>
      <c r="AG278">
        <f t="shared" si="93"/>
        <v>0.80688781150260858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25.296906966912051</v>
      </c>
      <c r="Y279">
        <f t="shared" si="83"/>
        <v>135.85785710982387</v>
      </c>
      <c r="Z279">
        <f t="shared" si="86"/>
        <v>0</v>
      </c>
      <c r="AA279">
        <f t="shared" si="87"/>
        <v>0.86746565767678285</v>
      </c>
      <c r="AB279">
        <f t="shared" si="88"/>
        <v>658375.58110376378</v>
      </c>
      <c r="AC279">
        <f t="shared" si="89"/>
        <v>656814.14291994553</v>
      </c>
      <c r="AD279">
        <f t="shared" si="90"/>
        <v>135.84034603641066</v>
      </c>
      <c r="AE279">
        <f t="shared" si="91"/>
        <v>0.86671026145023433</v>
      </c>
      <c r="AF279">
        <f t="shared" si="92"/>
        <v>655255.42416254291</v>
      </c>
      <c r="AG279">
        <f t="shared" si="93"/>
        <v>0.80550117418232758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25.296906966912051</v>
      </c>
      <c r="Y280">
        <f t="shared" si="83"/>
        <v>135.82286546057085</v>
      </c>
      <c r="Z280">
        <f t="shared" si="86"/>
        <v>0</v>
      </c>
      <c r="AA280">
        <f t="shared" si="87"/>
        <v>0.86595618083417503</v>
      </c>
      <c r="AB280">
        <f t="shared" si="88"/>
        <v>655255.42416254187</v>
      </c>
      <c r="AC280">
        <f t="shared" si="89"/>
        <v>653696.70303704031</v>
      </c>
      <c r="AD280">
        <f t="shared" si="90"/>
        <v>135.80538485817351</v>
      </c>
      <c r="AE280">
        <f t="shared" si="91"/>
        <v>0.86520209907247159</v>
      </c>
      <c r="AF280">
        <f t="shared" si="92"/>
        <v>652140.69660588098</v>
      </c>
      <c r="AG280">
        <f t="shared" si="93"/>
        <v>0.80411694974940962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25.296906966912051</v>
      </c>
      <c r="Y281">
        <f t="shared" si="83"/>
        <v>135.78793470028074</v>
      </c>
      <c r="Z281">
        <f t="shared" si="86"/>
        <v>0</v>
      </c>
      <c r="AA281">
        <f t="shared" si="87"/>
        <v>0.86444933063196405</v>
      </c>
      <c r="AB281">
        <f t="shared" si="88"/>
        <v>652140.69660588203</v>
      </c>
      <c r="AC281">
        <f t="shared" si="89"/>
        <v>650584.68781074451</v>
      </c>
      <c r="AD281">
        <f t="shared" si="90"/>
        <v>135.77043254304994</v>
      </c>
      <c r="AE281">
        <f t="shared" si="91"/>
        <v>0.86369263025656418</v>
      </c>
      <c r="AF281">
        <f t="shared" si="92"/>
        <v>649031.40313695837</v>
      </c>
      <c r="AG281">
        <f t="shared" si="93"/>
        <v>0.8027351340051917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25.296906966912051</v>
      </c>
      <c r="Y282">
        <f t="shared" si="83"/>
        <v>135.75287249348153</v>
      </c>
      <c r="Z282">
        <f t="shared" si="86"/>
        <v>0</v>
      </c>
      <c r="AA282">
        <f t="shared" si="87"/>
        <v>0.86293055870496305</v>
      </c>
      <c r="AB282">
        <f t="shared" si="88"/>
        <v>649031.40313695942</v>
      </c>
      <c r="AC282">
        <f t="shared" si="89"/>
        <v>647478.12813129043</v>
      </c>
      <c r="AD282">
        <f t="shared" si="90"/>
        <v>135.73531255321222</v>
      </c>
      <c r="AE282">
        <f t="shared" si="91"/>
        <v>0.86216849189672717</v>
      </c>
      <c r="AF282">
        <f t="shared" si="92"/>
        <v>645927.59656613122</v>
      </c>
      <c r="AG282">
        <f t="shared" si="93"/>
        <v>0.80134157070056067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25.296906966912051</v>
      </c>
      <c r="Y283">
        <f t="shared" si="83"/>
        <v>135.71778362783166</v>
      </c>
      <c r="Z283">
        <f t="shared" si="86"/>
        <v>0</v>
      </c>
      <c r="AA283">
        <f t="shared" si="87"/>
        <v>0.86140777107355238</v>
      </c>
      <c r="AB283">
        <f t="shared" si="88"/>
        <v>645927.59656613145</v>
      </c>
      <c r="AC283">
        <f t="shared" si="89"/>
        <v>644377.06257819908</v>
      </c>
      <c r="AD283">
        <f t="shared" si="90"/>
        <v>135.70025467506139</v>
      </c>
      <c r="AE283">
        <f t="shared" si="91"/>
        <v>0.86064704906171774</v>
      </c>
      <c r="AF283">
        <f t="shared" si="92"/>
        <v>642829.26718950924</v>
      </c>
      <c r="AG283">
        <f t="shared" si="93"/>
        <v>0.79994395126779738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25.296906966912051</v>
      </c>
      <c r="Y284">
        <f t="shared" si="83"/>
        <v>135.6827566824488</v>
      </c>
      <c r="Z284">
        <f t="shared" si="86"/>
        <v>0</v>
      </c>
      <c r="AA284">
        <f t="shared" si="87"/>
        <v>0.85988767065972416</v>
      </c>
      <c r="AB284">
        <f t="shared" si="88"/>
        <v>642829.26718950807</v>
      </c>
      <c r="AC284">
        <f t="shared" si="89"/>
        <v>641281.46938232053</v>
      </c>
      <c r="AD284">
        <f t="shared" si="90"/>
        <v>135.66525866249484</v>
      </c>
      <c r="AE284">
        <f t="shared" si="91"/>
        <v>0.85912829107116884</v>
      </c>
      <c r="AF284">
        <f t="shared" si="92"/>
        <v>639736.40534165187</v>
      </c>
      <c r="AG284">
        <f t="shared" si="93"/>
        <v>0.79854879817205704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25.296906966912051</v>
      </c>
      <c r="Y285">
        <f t="shared" si="83"/>
        <v>135.64779154806413</v>
      </c>
      <c r="Z285">
        <f t="shared" si="86"/>
        <v>0</v>
      </c>
      <c r="AA285">
        <f t="shared" si="87"/>
        <v>0.85837025272142786</v>
      </c>
      <c r="AB285">
        <f t="shared" si="88"/>
        <v>639736.40534165269</v>
      </c>
      <c r="AC285">
        <f t="shared" si="89"/>
        <v>638191.33888675412</v>
      </c>
      <c r="AD285">
        <f t="shared" si="90"/>
        <v>135.6302593043672</v>
      </c>
      <c r="AE285">
        <f t="shared" si="91"/>
        <v>0.85760723600285849</v>
      </c>
      <c r="AF285">
        <f t="shared" si="92"/>
        <v>636649.01929204236</v>
      </c>
      <c r="AG285">
        <f t="shared" si="93"/>
        <v>0.79715610706107021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25.296906966912051</v>
      </c>
      <c r="Y286">
        <f t="shared" si="83"/>
        <v>135.61268201839744</v>
      </c>
      <c r="Z286">
        <f t="shared" si="86"/>
        <v>0</v>
      </c>
      <c r="AA286">
        <f t="shared" si="87"/>
        <v>0.85683974925965711</v>
      </c>
      <c r="AB286">
        <f t="shared" si="88"/>
        <v>636649.01929204247</v>
      </c>
      <c r="AC286">
        <f t="shared" si="89"/>
        <v>635106.7077433751</v>
      </c>
      <c r="AD286">
        <f t="shared" si="90"/>
        <v>135.59510482412568</v>
      </c>
      <c r="AE286">
        <f t="shared" si="91"/>
        <v>0.85607226652031676</v>
      </c>
      <c r="AF286">
        <f t="shared" si="92"/>
        <v>633567.15913256933</v>
      </c>
      <c r="AG286">
        <f t="shared" si="93"/>
        <v>0.79575052918433364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25.296906966912051</v>
      </c>
      <c r="Y287">
        <f t="shared" si="83"/>
        <v>135.57755911810648</v>
      </c>
      <c r="Z287">
        <f t="shared" si="86"/>
        <v>0</v>
      </c>
      <c r="AA287">
        <f t="shared" si="87"/>
        <v>0.85530615866993454</v>
      </c>
      <c r="AB287">
        <f t="shared" si="88"/>
        <v>633567.15913256898</v>
      </c>
      <c r="AC287">
        <f t="shared" si="89"/>
        <v>632027.60804696311</v>
      </c>
      <c r="AD287">
        <f t="shared" si="90"/>
        <v>135.56001338388282</v>
      </c>
      <c r="AE287">
        <f t="shared" si="91"/>
        <v>0.85454004958804575</v>
      </c>
      <c r="AF287">
        <f t="shared" si="92"/>
        <v>630490.81495405198</v>
      </c>
      <c r="AG287">
        <f t="shared" si="93"/>
        <v>0.79434179558505735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25.296906966912051</v>
      </c>
      <c r="Y288">
        <f t="shared" si="83"/>
        <v>135.54249908155336</v>
      </c>
      <c r="Z288">
        <f t="shared" si="86"/>
        <v>0</v>
      </c>
      <c r="AA288">
        <f t="shared" si="87"/>
        <v>0.85377531293430964</v>
      </c>
      <c r="AB288">
        <f t="shared" si="88"/>
        <v>630490.81495405128</v>
      </c>
      <c r="AC288">
        <f t="shared" si="89"/>
        <v>628954.01939076954</v>
      </c>
      <c r="AD288">
        <f t="shared" si="90"/>
        <v>135.52498475106992</v>
      </c>
      <c r="AE288">
        <f t="shared" si="91"/>
        <v>0.85301057505127087</v>
      </c>
      <c r="AF288">
        <f t="shared" si="92"/>
        <v>627419.97688386671</v>
      </c>
      <c r="AG288">
        <f t="shared" si="93"/>
        <v>0.79293558336809666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25.296906966912051</v>
      </c>
      <c r="Y289">
        <f t="shared" si="83"/>
        <v>135.50750179622318</v>
      </c>
      <c r="Z289">
        <f t="shared" si="86"/>
        <v>0</v>
      </c>
      <c r="AA289">
        <f t="shared" si="87"/>
        <v>0.85224720713998225</v>
      </c>
      <c r="AB289">
        <f t="shared" si="88"/>
        <v>627419.97688386578</v>
      </c>
      <c r="AC289">
        <f t="shared" si="89"/>
        <v>625885.93191101379</v>
      </c>
      <c r="AD289">
        <f t="shared" si="90"/>
        <v>135.48993927627487</v>
      </c>
      <c r="AE289">
        <f t="shared" si="91"/>
        <v>0.85147769006080387</v>
      </c>
      <c r="AF289">
        <f t="shared" si="92"/>
        <v>624354.65719964693</v>
      </c>
      <c r="AG289">
        <f t="shared" si="93"/>
        <v>0.79153188802062635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25.296906966912051</v>
      </c>
      <c r="Y290">
        <f t="shared" si="83"/>
        <v>135.47234588620751</v>
      </c>
      <c r="Z290">
        <f t="shared" si="86"/>
        <v>0</v>
      </c>
      <c r="AA290">
        <f t="shared" si="87"/>
        <v>0.85070472497230676</v>
      </c>
      <c r="AB290">
        <f t="shared" si="88"/>
        <v>624354.65719964763</v>
      </c>
      <c r="AC290">
        <f t="shared" si="89"/>
        <v>622823.38869469753</v>
      </c>
      <c r="AD290">
        <f t="shared" si="90"/>
        <v>135.454752567448</v>
      </c>
      <c r="AE290">
        <f t="shared" si="91"/>
        <v>0.84993176301671802</v>
      </c>
      <c r="AF290">
        <f t="shared" si="92"/>
        <v>621294.9028527874</v>
      </c>
      <c r="AG290">
        <f t="shared" si="93"/>
        <v>0.79011404209026992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25.296906966912051</v>
      </c>
      <c r="Y291">
        <f t="shared" si="83"/>
        <v>135.43719121974891</v>
      </c>
      <c r="Z291">
        <f t="shared" si="86"/>
        <v>0</v>
      </c>
      <c r="AA291">
        <f t="shared" si="87"/>
        <v>0.84916020570875295</v>
      </c>
      <c r="AB291">
        <f t="shared" si="88"/>
        <v>621294.90285278857</v>
      </c>
      <c r="AC291">
        <f t="shared" si="89"/>
        <v>619766.41448251286</v>
      </c>
      <c r="AD291">
        <f t="shared" si="90"/>
        <v>135.41962984300048</v>
      </c>
      <c r="AE291">
        <f t="shared" si="91"/>
        <v>0.84838864712450568</v>
      </c>
      <c r="AF291">
        <f t="shared" si="92"/>
        <v>618240.70372314029</v>
      </c>
      <c r="AG291">
        <f t="shared" si="93"/>
        <v>0.78869405973437401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25.296906966912051</v>
      </c>
      <c r="Y292">
        <f t="shared" si="83"/>
        <v>135.40210037926653</v>
      </c>
      <c r="Z292">
        <f t="shared" si="86"/>
        <v>0</v>
      </c>
      <c r="AA292">
        <f t="shared" si="87"/>
        <v>0.84761849063763517</v>
      </c>
      <c r="AB292">
        <f t="shared" si="88"/>
        <v>618240.70372314064</v>
      </c>
      <c r="AC292">
        <f t="shared" si="89"/>
        <v>616714.99043999286</v>
      </c>
      <c r="AD292">
        <f t="shared" si="90"/>
        <v>135.38457088653598</v>
      </c>
      <c r="AE292">
        <f t="shared" si="91"/>
        <v>0.84684833287680017</v>
      </c>
      <c r="AF292">
        <f t="shared" si="92"/>
        <v>615192.04972478421</v>
      </c>
      <c r="AG292">
        <f t="shared" si="93"/>
        <v>0.78727665546466685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25.296906966912051</v>
      </c>
      <c r="Y293">
        <f t="shared" si="83"/>
        <v>135.36707324887945</v>
      </c>
      <c r="Z293">
        <f t="shared" si="86"/>
        <v>0</v>
      </c>
      <c r="AA293">
        <f t="shared" si="87"/>
        <v>0.8460795746677291</v>
      </c>
      <c r="AB293">
        <f t="shared" si="88"/>
        <v>615192.0497247848</v>
      </c>
      <c r="AC293">
        <f t="shared" si="89"/>
        <v>613669.10649038292</v>
      </c>
      <c r="AD293">
        <f t="shared" si="90"/>
        <v>135.34948035003009</v>
      </c>
      <c r="AE293">
        <f t="shared" si="91"/>
        <v>0.84530337124203936</v>
      </c>
      <c r="AF293">
        <f t="shared" si="92"/>
        <v>612148.9575883135</v>
      </c>
      <c r="AG293">
        <f t="shared" si="93"/>
        <v>0.7858618246004373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25.296906966912051</v>
      </c>
      <c r="Y294">
        <f t="shared" si="83"/>
        <v>135.33187203039904</v>
      </c>
      <c r="Z294">
        <f t="shared" si="86"/>
        <v>0</v>
      </c>
      <c r="AA294">
        <f t="shared" si="87"/>
        <v>0.84452486343330946</v>
      </c>
      <c r="AB294">
        <f t="shared" si="88"/>
        <v>612148.95758831408</v>
      </c>
      <c r="AC294">
        <f t="shared" si="89"/>
        <v>610628.81283413409</v>
      </c>
      <c r="AD294">
        <f t="shared" si="90"/>
        <v>135.31426375881418</v>
      </c>
      <c r="AE294">
        <f t="shared" si="91"/>
        <v>0.84374635774882167</v>
      </c>
      <c r="AF294">
        <f t="shared" si="92"/>
        <v>609111.47070041834</v>
      </c>
      <c r="AG294">
        <f t="shared" si="93"/>
        <v>0.7844314536195045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25.296906966912051</v>
      </c>
      <c r="Y295">
        <f t="shared" si="83"/>
        <v>135.29668795078396</v>
      </c>
      <c r="Z295">
        <f t="shared" si="86"/>
        <v>0</v>
      </c>
      <c r="AA295">
        <f t="shared" si="87"/>
        <v>0.8429692873592014</v>
      </c>
      <c r="AB295">
        <f t="shared" si="88"/>
        <v>609111.47070041916</v>
      </c>
      <c r="AC295">
        <f t="shared" si="89"/>
        <v>607594.12598317256</v>
      </c>
      <c r="AD295">
        <f t="shared" si="90"/>
        <v>135.27911211282796</v>
      </c>
      <c r="AE295">
        <f t="shared" si="91"/>
        <v>0.84219221564648727</v>
      </c>
      <c r="AF295">
        <f t="shared" si="92"/>
        <v>606079.57872409176</v>
      </c>
      <c r="AG295">
        <f t="shared" si="93"/>
        <v>0.78300008528106546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25.296906966912051</v>
      </c>
      <c r="Y296">
        <f t="shared" si="83"/>
        <v>135.26156867863023</v>
      </c>
      <c r="Z296">
        <f t="shared" si="86"/>
        <v>0</v>
      </c>
      <c r="AA296">
        <f t="shared" si="87"/>
        <v>0.84141657658489333</v>
      </c>
      <c r="AB296">
        <f t="shared" si="88"/>
        <v>606079.5787240928</v>
      </c>
      <c r="AC296">
        <f t="shared" si="89"/>
        <v>604565.02888623998</v>
      </c>
      <c r="AD296">
        <f t="shared" si="90"/>
        <v>135.24402521456182</v>
      </c>
      <c r="AE296">
        <f t="shared" si="91"/>
        <v>0.84064093620264224</v>
      </c>
      <c r="AF296">
        <f t="shared" si="92"/>
        <v>603053.2713537633</v>
      </c>
      <c r="AG296">
        <f t="shared" si="93"/>
        <v>0.78157135345747275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25.296906966912051</v>
      </c>
      <c r="Y297">
        <f t="shared" si="83"/>
        <v>135.22651409456546</v>
      </c>
      <c r="Z297">
        <f t="shared" si="86"/>
        <v>0</v>
      </c>
      <c r="AA297">
        <f t="shared" si="87"/>
        <v>0.83986672583263455</v>
      </c>
      <c r="AB297">
        <f t="shared" si="88"/>
        <v>603053.27135376423</v>
      </c>
      <c r="AC297">
        <f t="shared" si="89"/>
        <v>601541.5112472655</v>
      </c>
      <c r="AD297">
        <f t="shared" si="90"/>
        <v>135.20889080667229</v>
      </c>
      <c r="AE297">
        <f t="shared" si="91"/>
        <v>0.83908364827184734</v>
      </c>
      <c r="AF297">
        <f t="shared" si="92"/>
        <v>600032.57021998556</v>
      </c>
      <c r="AG297">
        <f t="shared" si="93"/>
        <v>0.78014525329238693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25.296906966912051</v>
      </c>
      <c r="Y298">
        <f t="shared" si="83"/>
        <v>135.19126877564236</v>
      </c>
      <c r="Z298">
        <f t="shared" si="86"/>
        <v>0</v>
      </c>
      <c r="AA298">
        <f t="shared" si="87"/>
        <v>0.83829953209531527</v>
      </c>
      <c r="AB298">
        <f t="shared" si="88"/>
        <v>600032.57021998579</v>
      </c>
      <c r="AC298">
        <f t="shared" si="89"/>
        <v>598523.63106221426</v>
      </c>
      <c r="AD298">
        <f t="shared" si="90"/>
        <v>135.1736467664453</v>
      </c>
      <c r="AE298">
        <f t="shared" si="91"/>
        <v>0.83751541689026665</v>
      </c>
      <c r="AF298">
        <f t="shared" si="92"/>
        <v>597017.51471918088</v>
      </c>
      <c r="AG298">
        <f t="shared" si="93"/>
        <v>0.77870209685015235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25.296906966912051</v>
      </c>
      <c r="Y299">
        <f t="shared" si="83"/>
        <v>135.15605772323434</v>
      </c>
      <c r="Z299">
        <f t="shared" si="86"/>
        <v>0</v>
      </c>
      <c r="AA299">
        <f t="shared" si="87"/>
        <v>0.83673276855149059</v>
      </c>
      <c r="AB299">
        <f t="shared" si="88"/>
        <v>597017.51471917972</v>
      </c>
      <c r="AC299">
        <f t="shared" si="89"/>
        <v>595511.39573578699</v>
      </c>
      <c r="AD299">
        <f t="shared" si="90"/>
        <v>135.13846864918818</v>
      </c>
      <c r="AE299">
        <f t="shared" si="91"/>
        <v>0.83595011884066062</v>
      </c>
      <c r="AF299">
        <f t="shared" si="92"/>
        <v>594008.09429135337</v>
      </c>
      <c r="AG299">
        <f t="shared" si="93"/>
        <v>0.77725920256045711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25.296906966912051</v>
      </c>
      <c r="Y300">
        <f t="shared" si="83"/>
        <v>135.1209124795154</v>
      </c>
      <c r="Z300">
        <f t="shared" si="86"/>
        <v>0</v>
      </c>
      <c r="AA300">
        <f t="shared" si="87"/>
        <v>0.83516893325456154</v>
      </c>
      <c r="AB300">
        <f t="shared" si="88"/>
        <v>594008.09429135278</v>
      </c>
      <c r="AC300">
        <f t="shared" si="89"/>
        <v>592504.79021149455</v>
      </c>
      <c r="AD300">
        <f t="shared" si="90"/>
        <v>135.10335627906505</v>
      </c>
      <c r="AE300">
        <f t="shared" si="91"/>
        <v>0.83438774629897328</v>
      </c>
      <c r="AF300">
        <f t="shared" si="92"/>
        <v>591004.29840467649</v>
      </c>
      <c r="AG300">
        <f t="shared" si="93"/>
        <v>0.77581900500872303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25.296906966912051</v>
      </c>
      <c r="Y301">
        <f t="shared" si="83"/>
        <v>135.08583292149052</v>
      </c>
      <c r="Z301">
        <f t="shared" si="86"/>
        <v>0</v>
      </c>
      <c r="AA301">
        <f t="shared" si="87"/>
        <v>0.83360802073169848</v>
      </c>
      <c r="AB301">
        <f t="shared" si="88"/>
        <v>591004.29840467637</v>
      </c>
      <c r="AC301">
        <f t="shared" si="89"/>
        <v>589503.80396735936</v>
      </c>
      <c r="AD301">
        <f t="shared" si="90"/>
        <v>135.06817933255942</v>
      </c>
      <c r="AE301">
        <f t="shared" si="91"/>
        <v>0.8328178796346225</v>
      </c>
      <c r="AF301">
        <f t="shared" si="92"/>
        <v>588006.15403799177</v>
      </c>
      <c r="AG301">
        <f t="shared" si="93"/>
        <v>0.77438149915480536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25.296906966912051</v>
      </c>
      <c r="Y302">
        <f t="shared" si="83"/>
        <v>135.05054485337541</v>
      </c>
      <c r="Z302">
        <f t="shared" si="86"/>
        <v>0</v>
      </c>
      <c r="AA302">
        <f t="shared" si="87"/>
        <v>0.83202808811473117</v>
      </c>
      <c r="AB302">
        <f t="shared" si="88"/>
        <v>588006.15403799096</v>
      </c>
      <c r="AC302">
        <f t="shared" si="89"/>
        <v>586508.50347938447</v>
      </c>
      <c r="AD302">
        <f t="shared" si="90"/>
        <v>135.03291036678226</v>
      </c>
      <c r="AE302">
        <f t="shared" si="91"/>
        <v>0.83123829626300827</v>
      </c>
      <c r="AF302">
        <f t="shared" si="92"/>
        <v>585013.69617144414</v>
      </c>
      <c r="AG302">
        <f t="shared" si="93"/>
        <v>0.77292529354827066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25.296906966912051</v>
      </c>
      <c r="Y303">
        <f t="shared" si="83"/>
        <v>135.01530935880365</v>
      </c>
      <c r="Z303">
        <f t="shared" si="86"/>
        <v>0</v>
      </c>
      <c r="AA303">
        <f t="shared" si="87"/>
        <v>0.83045000381059209</v>
      </c>
      <c r="AB303">
        <f t="shared" si="88"/>
        <v>585013.69617144507</v>
      </c>
      <c r="AC303">
        <f t="shared" si="89"/>
        <v>583518.88616458606</v>
      </c>
      <c r="AD303">
        <f t="shared" si="90"/>
        <v>134.9977083190459</v>
      </c>
      <c r="AE303">
        <f t="shared" si="91"/>
        <v>0.82966170993489063</v>
      </c>
      <c r="AF303">
        <f t="shared" si="92"/>
        <v>582026.9140156795</v>
      </c>
      <c r="AG303">
        <f t="shared" si="93"/>
        <v>0.77147073048091186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25.296906966912051</v>
      </c>
      <c r="Y304">
        <f t="shared" si="83"/>
        <v>134.9801406944047</v>
      </c>
      <c r="Z304">
        <f t="shared" si="86"/>
        <v>0</v>
      </c>
      <c r="AA304">
        <f t="shared" si="87"/>
        <v>0.82887491261462531</v>
      </c>
      <c r="AB304">
        <f t="shared" si="88"/>
        <v>582026.91401567869</v>
      </c>
      <c r="AC304">
        <f t="shared" si="89"/>
        <v>580534.93917297234</v>
      </c>
      <c r="AD304">
        <f t="shared" si="90"/>
        <v>134.96257303804464</v>
      </c>
      <c r="AE304">
        <f t="shared" si="91"/>
        <v>0.82808811387377457</v>
      </c>
      <c r="AF304">
        <f t="shared" si="92"/>
        <v>579045.79680573312</v>
      </c>
      <c r="AG304">
        <f t="shared" si="93"/>
        <v>0.77001892624246526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25.296906966912051</v>
      </c>
      <c r="Y305">
        <f t="shared" si="83"/>
        <v>134.94503473418814</v>
      </c>
      <c r="Z305">
        <f t="shared" si="86"/>
        <v>0</v>
      </c>
      <c r="AA305">
        <f t="shared" si="87"/>
        <v>0.82730248516087856</v>
      </c>
      <c r="AB305">
        <f t="shared" si="88"/>
        <v>579045.79680573347</v>
      </c>
      <c r="AC305">
        <f t="shared" si="89"/>
        <v>577556.65233244386</v>
      </c>
      <c r="AD305">
        <f t="shared" si="90"/>
        <v>134.92735504245249</v>
      </c>
      <c r="AE305">
        <f t="shared" si="91"/>
        <v>0.826505413731769</v>
      </c>
      <c r="AF305">
        <f t="shared" si="92"/>
        <v>576070.37731629913</v>
      </c>
      <c r="AG305">
        <f t="shared" si="93"/>
        <v>0.768569559939841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25.296906966912051</v>
      </c>
      <c r="Y306">
        <f t="shared" si="83"/>
        <v>134.90970941800759</v>
      </c>
      <c r="Z306">
        <f t="shared" si="86"/>
        <v>0</v>
      </c>
      <c r="AA306">
        <f t="shared" si="87"/>
        <v>0.82570987819279462</v>
      </c>
      <c r="AB306">
        <f t="shared" si="88"/>
        <v>576070.37731629831</v>
      </c>
      <c r="AC306">
        <f t="shared" si="89"/>
        <v>574584.09953555127</v>
      </c>
      <c r="AD306">
        <f t="shared" si="90"/>
        <v>134.89206376074029</v>
      </c>
      <c r="AE306">
        <f t="shared" si="91"/>
        <v>0.82491434117405427</v>
      </c>
      <c r="AF306">
        <f t="shared" si="92"/>
        <v>573100.68568807177</v>
      </c>
      <c r="AG306">
        <f t="shared" si="93"/>
        <v>0.76710035397738019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25.296906966912051</v>
      </c>
      <c r="Y307">
        <f t="shared" si="83"/>
        <v>134.8744521051822</v>
      </c>
      <c r="Z307">
        <f t="shared" si="86"/>
        <v>0</v>
      </c>
      <c r="AA307">
        <f t="shared" si="87"/>
        <v>0.82412033708877031</v>
      </c>
      <c r="AB307">
        <f t="shared" si="88"/>
        <v>573100.68568807293</v>
      </c>
      <c r="AC307">
        <f t="shared" si="89"/>
        <v>571617.26908131316</v>
      </c>
      <c r="AD307">
        <f t="shared" si="90"/>
        <v>134.85684041686486</v>
      </c>
      <c r="AE307">
        <f t="shared" si="91"/>
        <v>0.82332633152656765</v>
      </c>
      <c r="AF307">
        <f t="shared" si="92"/>
        <v>570136.71089457732</v>
      </c>
      <c r="AG307">
        <f t="shared" si="93"/>
        <v>0.76563397632463204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25.296906966912051</v>
      </c>
      <c r="Y308">
        <f t="shared" si="83"/>
        <v>134.83926266480137</v>
      </c>
      <c r="Z308">
        <f t="shared" ref="Z308:Z371" si="98">(V309-V308)*43560/3600</f>
        <v>0</v>
      </c>
      <c r="AA308">
        <f t="shared" si="87"/>
        <v>0.82253385594683093</v>
      </c>
      <c r="AB308">
        <f t="shared" si="88"/>
        <v>570136.71089457616</v>
      </c>
      <c r="AC308">
        <f t="shared" si="89"/>
        <v>568656.14995387185</v>
      </c>
      <c r="AD308">
        <f t="shared" si="90"/>
        <v>134.82168488004172</v>
      </c>
      <c r="AE308">
        <f t="shared" si="91"/>
        <v>0.8217413788930199</v>
      </c>
      <c r="AF308">
        <f t="shared" si="92"/>
        <v>567178.44193056133</v>
      </c>
      <c r="AG308">
        <f t="shared" si="93"/>
        <v>0.76417042153692849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25.296906966912051</v>
      </c>
      <c r="Y309">
        <f t="shared" si="83"/>
        <v>134.80411754556707</v>
      </c>
      <c r="Z309">
        <f t="shared" si="98"/>
        <v>0</v>
      </c>
      <c r="AA309">
        <f t="shared" si="87"/>
        <v>0.8209485102536529</v>
      </c>
      <c r="AB309">
        <f t="shared" si="88"/>
        <v>567178.44193056168</v>
      </c>
      <c r="AC309">
        <f t="shared" si="89"/>
        <v>565700.73461210507</v>
      </c>
      <c r="AD309">
        <f t="shared" si="90"/>
        <v>134.78642750308293</v>
      </c>
      <c r="AE309">
        <f t="shared" si="91"/>
        <v>0.8201455890453373</v>
      </c>
      <c r="AF309">
        <f t="shared" si="92"/>
        <v>564225.9178099985</v>
      </c>
      <c r="AG309">
        <f t="shared" si="93"/>
        <v>0.76270781245166697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25.296906966912051</v>
      </c>
      <c r="Y310">
        <f t="shared" si="83"/>
        <v>134.76877206376847</v>
      </c>
      <c r="Z310">
        <f t="shared" si="98"/>
        <v>0</v>
      </c>
      <c r="AA310">
        <f t="shared" si="87"/>
        <v>0.81934423841656245</v>
      </c>
      <c r="AB310">
        <f t="shared" si="88"/>
        <v>564225.91780999966</v>
      </c>
      <c r="AC310">
        <f t="shared" si="89"/>
        <v>562751.0981808498</v>
      </c>
      <c r="AD310">
        <f t="shared" si="90"/>
        <v>134.75111659061068</v>
      </c>
      <c r="AE310">
        <f t="shared" si="91"/>
        <v>0.81854288625169636</v>
      </c>
      <c r="AF310">
        <f t="shared" si="92"/>
        <v>561279.16341949359</v>
      </c>
      <c r="AG310">
        <f t="shared" si="93"/>
        <v>0.7612265767068519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25.296906966912051</v>
      </c>
      <c r="Y311">
        <f t="shared" si="83"/>
        <v>134.73349565300208</v>
      </c>
      <c r="Z311">
        <f t="shared" si="98"/>
        <v>0</v>
      </c>
      <c r="AA311">
        <f t="shared" si="87"/>
        <v>0.81774310159719155</v>
      </c>
      <c r="AB311">
        <f t="shared" si="88"/>
        <v>561279.16341949278</v>
      </c>
      <c r="AC311">
        <f t="shared" si="89"/>
        <v>559807.22583661787</v>
      </c>
      <c r="AD311">
        <f t="shared" si="90"/>
        <v>134.71587468161633</v>
      </c>
      <c r="AE311">
        <f t="shared" si="91"/>
        <v>0.81694331540959853</v>
      </c>
      <c r="AF311">
        <f t="shared" si="92"/>
        <v>558338.16748401825</v>
      </c>
      <c r="AG311">
        <f t="shared" si="93"/>
        <v>0.75974823554648285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25.296906966912051</v>
      </c>
      <c r="Y312">
        <f t="shared" si="83"/>
        <v>134.69828817829151</v>
      </c>
      <c r="Z312">
        <f t="shared" si="98"/>
        <v>0</v>
      </c>
      <c r="AA312">
        <f t="shared" si="87"/>
        <v>0.81614509366918853</v>
      </c>
      <c r="AB312">
        <f t="shared" si="88"/>
        <v>558338.16748401884</v>
      </c>
      <c r="AC312">
        <f t="shared" si="89"/>
        <v>556869.1063154143</v>
      </c>
      <c r="AD312">
        <f t="shared" si="90"/>
        <v>134.6807016412555</v>
      </c>
      <c r="AE312">
        <f t="shared" si="91"/>
        <v>0.81534687039868459</v>
      </c>
      <c r="AF312">
        <f t="shared" si="92"/>
        <v>555402.91875058354</v>
      </c>
      <c r="AG312">
        <f t="shared" si="93"/>
        <v>0.75827278331405523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25.296906966912051</v>
      </c>
      <c r="Y313">
        <f t="shared" si="83"/>
        <v>134.66310569189949</v>
      </c>
      <c r="Z313">
        <f t="shared" si="98"/>
        <v>0</v>
      </c>
      <c r="AA313">
        <f t="shared" si="87"/>
        <v>0.81454657491436178</v>
      </c>
      <c r="AB313">
        <f t="shared" si="88"/>
        <v>555402.91875058378</v>
      </c>
      <c r="AC313">
        <f t="shared" si="89"/>
        <v>553936.73491573788</v>
      </c>
      <c r="AD313">
        <f t="shared" si="90"/>
        <v>134.64540669204789</v>
      </c>
      <c r="AE313">
        <f t="shared" si="91"/>
        <v>0.81373773132976424</v>
      </c>
      <c r="AF313">
        <f t="shared" si="92"/>
        <v>552473.46291779657</v>
      </c>
      <c r="AG313">
        <f t="shared" si="93"/>
        <v>0.75679666825588432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25.296906966912051</v>
      </c>
      <c r="Y314">
        <f t="shared" si="83"/>
        <v>134.62774284235937</v>
      </c>
      <c r="Z314">
        <f t="shared" si="98"/>
        <v>0</v>
      </c>
      <c r="AA314">
        <f t="shared" si="87"/>
        <v>0.81293049410621243</v>
      </c>
      <c r="AB314">
        <f t="shared" si="88"/>
        <v>552473.46291779634</v>
      </c>
      <c r="AC314">
        <f t="shared" si="89"/>
        <v>551010.18802840519</v>
      </c>
      <c r="AD314">
        <f t="shared" si="90"/>
        <v>134.6100789577668</v>
      </c>
      <c r="AE314">
        <f t="shared" si="91"/>
        <v>0.81212325528754692</v>
      </c>
      <c r="AF314">
        <f t="shared" si="92"/>
        <v>549549.81919876114</v>
      </c>
      <c r="AG314">
        <f t="shared" si="93"/>
        <v>0.7553032484250698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25.296906966912051</v>
      </c>
      <c r="Y315">
        <f t="shared" si="83"/>
        <v>134.59245015359855</v>
      </c>
      <c r="Z315">
        <f t="shared" si="98"/>
        <v>0</v>
      </c>
      <c r="AA315">
        <f t="shared" si="87"/>
        <v>0.81131761964286797</v>
      </c>
      <c r="AB315">
        <f t="shared" si="88"/>
        <v>549549.81919876183</v>
      </c>
      <c r="AC315">
        <f t="shared" si="89"/>
        <v>548089.44748340466</v>
      </c>
      <c r="AD315">
        <f t="shared" si="90"/>
        <v>134.57482131459548</v>
      </c>
      <c r="AE315">
        <f t="shared" si="91"/>
        <v>0.81051198240623956</v>
      </c>
      <c r="AF315">
        <f t="shared" si="92"/>
        <v>546631.97606209933</v>
      </c>
      <c r="AG315">
        <f t="shared" si="93"/>
        <v>0.75381279157660863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25.296906966912051</v>
      </c>
      <c r="Y316">
        <f t="shared" si="83"/>
        <v>134.55722748641625</v>
      </c>
      <c r="Z316">
        <f t="shared" si="98"/>
        <v>0</v>
      </c>
      <c r="AA316">
        <f t="shared" si="87"/>
        <v>0.80970794516285871</v>
      </c>
      <c r="AB316">
        <f t="shared" si="88"/>
        <v>546631.97606209817</v>
      </c>
      <c r="AC316">
        <f t="shared" si="89"/>
        <v>545174.50176080503</v>
      </c>
      <c r="AD316">
        <f t="shared" si="90"/>
        <v>134.53963362347133</v>
      </c>
      <c r="AE316">
        <f t="shared" si="91"/>
        <v>0.80890390633068709</v>
      </c>
      <c r="AF316">
        <f t="shared" si="92"/>
        <v>543719.9219993077</v>
      </c>
      <c r="AG316">
        <f t="shared" si="93"/>
        <v>0.75232529183186814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25.296906966912051</v>
      </c>
      <c r="Y317">
        <f t="shared" si="83"/>
        <v>134.52200959821744</v>
      </c>
      <c r="Z317">
        <f t="shared" si="98"/>
        <v>0</v>
      </c>
      <c r="AA317">
        <f t="shared" si="87"/>
        <v>0.80809599679412869</v>
      </c>
      <c r="AB317">
        <f t="shared" si="88"/>
        <v>543719.92199930723</v>
      </c>
      <c r="AC317">
        <f t="shared" si="89"/>
        <v>542265.34920507786</v>
      </c>
      <c r="AD317">
        <f t="shared" si="90"/>
        <v>134.50430308541587</v>
      </c>
      <c r="AE317">
        <f t="shared" si="91"/>
        <v>0.80728115658542476</v>
      </c>
      <c r="AF317">
        <f t="shared" si="92"/>
        <v>540813.70983559976</v>
      </c>
      <c r="AG317">
        <f t="shared" si="93"/>
        <v>0.75083540547332095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25.296906966912051</v>
      </c>
      <c r="Y318">
        <f t="shared" si="83"/>
        <v>134.48663228119014</v>
      </c>
      <c r="Z318">
        <f t="shared" si="98"/>
        <v>0</v>
      </c>
      <c r="AA318">
        <f t="shared" si="87"/>
        <v>0.80646795965813456</v>
      </c>
      <c r="AB318">
        <f t="shared" si="88"/>
        <v>540813.70983559871</v>
      </c>
      <c r="AC318">
        <f t="shared" si="89"/>
        <v>539362.06750821404</v>
      </c>
      <c r="AD318">
        <f t="shared" si="90"/>
        <v>134.46896144095783</v>
      </c>
      <c r="AE318">
        <f t="shared" si="91"/>
        <v>0.80565476107384881</v>
      </c>
      <c r="AF318">
        <f t="shared" si="92"/>
        <v>537913.35269573284</v>
      </c>
      <c r="AG318">
        <f t="shared" si="93"/>
        <v>0.74932964374766342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25.296906966912051</v>
      </c>
      <c r="Y319">
        <f t="shared" si="83"/>
        <v>134.45132623736075</v>
      </c>
      <c r="Z319">
        <f t="shared" si="98"/>
        <v>0</v>
      </c>
      <c r="AA319">
        <f t="shared" si="87"/>
        <v>0.80484320246032504</v>
      </c>
      <c r="AB319">
        <f t="shared" si="88"/>
        <v>537913.35269573319</v>
      </c>
      <c r="AC319">
        <f t="shared" si="89"/>
        <v>536464.63493130461</v>
      </c>
      <c r="AD319">
        <f t="shared" si="90"/>
        <v>134.43369099782961</v>
      </c>
      <c r="AE319">
        <f t="shared" si="91"/>
        <v>0.8040316421931436</v>
      </c>
      <c r="AF319">
        <f t="shared" si="92"/>
        <v>535018.83878383785</v>
      </c>
      <c r="AG319">
        <f t="shared" si="93"/>
        <v>0.74782691561704595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25.296906966912051</v>
      </c>
      <c r="Y320">
        <f t="shared" si="83"/>
        <v>134.41609132313812</v>
      </c>
      <c r="Z320">
        <f t="shared" si="98"/>
        <v>0</v>
      </c>
      <c r="AA320">
        <f t="shared" si="87"/>
        <v>0.8032217185927456</v>
      </c>
      <c r="AB320">
        <f t="shared" si="88"/>
        <v>535018.83878383844</v>
      </c>
      <c r="AC320">
        <f t="shared" si="89"/>
        <v>533573.03969037149</v>
      </c>
      <c r="AD320">
        <f t="shared" si="90"/>
        <v>134.39849161258496</v>
      </c>
      <c r="AE320">
        <f t="shared" si="91"/>
        <v>0.80241179334202128</v>
      </c>
      <c r="AF320">
        <f t="shared" si="92"/>
        <v>532130.15632780711</v>
      </c>
      <c r="AG320">
        <f t="shared" si="93"/>
        <v>0.74632721496981136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25.296906966912051</v>
      </c>
      <c r="Y321">
        <f t="shared" si="83"/>
        <v>134.38084018085345</v>
      </c>
      <c r="Z321">
        <f t="shared" si="98"/>
        <v>0</v>
      </c>
      <c r="AA321">
        <f t="shared" si="87"/>
        <v>0.8015960826345444</v>
      </c>
      <c r="AB321">
        <f t="shared" si="88"/>
        <v>532130.15632780711</v>
      </c>
      <c r="AC321">
        <f t="shared" si="89"/>
        <v>530687.28337906499</v>
      </c>
      <c r="AD321">
        <f t="shared" si="90"/>
        <v>134.36312765227015</v>
      </c>
      <c r="AE321">
        <f t="shared" si="91"/>
        <v>0.80077516981850527</v>
      </c>
      <c r="AF321">
        <f t="shared" si="92"/>
        <v>529247.36571646051</v>
      </c>
      <c r="AG321">
        <f t="shared" si="93"/>
        <v>0.74482329013685922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25.296906966912051</v>
      </c>
      <c r="Y322">
        <f t="shared" si="83"/>
        <v>134.34545140241133</v>
      </c>
      <c r="Z322">
        <f t="shared" si="98"/>
        <v>0</v>
      </c>
      <c r="AA322">
        <f t="shared" si="87"/>
        <v>0.79995593839254753</v>
      </c>
      <c r="AB322">
        <f t="shared" si="88"/>
        <v>529247.36571645981</v>
      </c>
      <c r="AC322">
        <f t="shared" si="89"/>
        <v>527807.44502735324</v>
      </c>
      <c r="AD322">
        <f t="shared" si="90"/>
        <v>134.32777511539956</v>
      </c>
      <c r="AE322">
        <f t="shared" si="91"/>
        <v>0.79913670524468261</v>
      </c>
      <c r="AF322">
        <f t="shared" si="92"/>
        <v>526370.4735775789</v>
      </c>
      <c r="AG322">
        <f t="shared" si="93"/>
        <v>0.74330502502887419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25.296906966912051</v>
      </c>
      <c r="Y323">
        <f t="shared" si="83"/>
        <v>134.31013503288244</v>
      </c>
      <c r="Z323">
        <f t="shared" si="98"/>
        <v>0</v>
      </c>
      <c r="AA323">
        <f t="shared" si="87"/>
        <v>0.79831915004661003</v>
      </c>
      <c r="AB323">
        <f t="shared" si="88"/>
        <v>526370.47357757902</v>
      </c>
      <c r="AC323">
        <f t="shared" si="89"/>
        <v>524933.49910749507</v>
      </c>
      <c r="AD323">
        <f t="shared" si="90"/>
        <v>134.29249491328838</v>
      </c>
      <c r="AE323">
        <f t="shared" si="91"/>
        <v>0.79750159313015256</v>
      </c>
      <c r="AF323">
        <f t="shared" si="92"/>
        <v>523499.46784231049</v>
      </c>
      <c r="AG323">
        <f t="shared" si="93"/>
        <v>0.74178986644028089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25.296906966912051</v>
      </c>
      <c r="Y324">
        <f t="shared" si="83"/>
        <v>134.27489092411105</v>
      </c>
      <c r="Z324">
        <f t="shared" si="98"/>
        <v>0</v>
      </c>
      <c r="AA324">
        <f t="shared" si="87"/>
        <v>0.79668571073023886</v>
      </c>
      <c r="AB324">
        <f t="shared" si="88"/>
        <v>523499.46784231078</v>
      </c>
      <c r="AC324">
        <f t="shared" si="89"/>
        <v>522065.43356299633</v>
      </c>
      <c r="AD324">
        <f t="shared" si="90"/>
        <v>134.25728689793263</v>
      </c>
      <c r="AE324">
        <f t="shared" si="91"/>
        <v>0.79586982661545624</v>
      </c>
      <c r="AF324">
        <f t="shared" si="92"/>
        <v>520634.33646649512</v>
      </c>
      <c r="AG324">
        <f t="shared" si="93"/>
        <v>0.74027780801483545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25.296906966912051</v>
      </c>
      <c r="Y325">
        <f t="shared" si="83"/>
        <v>134.23960886713326</v>
      </c>
      <c r="Z325">
        <f t="shared" si="98"/>
        <v>0</v>
      </c>
      <c r="AA325">
        <f t="shared" si="87"/>
        <v>0.79504612813295561</v>
      </c>
      <c r="AB325">
        <f t="shared" si="88"/>
        <v>520634.33646649495</v>
      </c>
      <c r="AC325">
        <f t="shared" si="89"/>
        <v>519203.25343585561</v>
      </c>
      <c r="AD325">
        <f t="shared" si="90"/>
        <v>134.22189187446142</v>
      </c>
      <c r="AE325">
        <f t="shared" si="91"/>
        <v>0.79421906489900196</v>
      </c>
      <c r="AF325">
        <f t="shared" si="92"/>
        <v>517775.14783285855</v>
      </c>
      <c r="AG325">
        <f t="shared" si="93"/>
        <v>0.73875957601940279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25.296906966912051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134.20421174272815</v>
      </c>
      <c r="Z326">
        <f t="shared" si="98"/>
        <v>0</v>
      </c>
      <c r="AA326">
        <f t="shared" si="87"/>
        <v>0.79339372240443229</v>
      </c>
      <c r="AB326">
        <f t="shared" si="88"/>
        <v>517775.14783285803</v>
      </c>
      <c r="AC326">
        <f t="shared" si="89"/>
        <v>516347.03913253004</v>
      </c>
      <c r="AD326">
        <f t="shared" si="90"/>
        <v>134.18653157264953</v>
      </c>
      <c r="AE326">
        <f t="shared" si="91"/>
        <v>0.79256837811982817</v>
      </c>
      <c r="AF326">
        <f t="shared" si="92"/>
        <v>514921.90167162666</v>
      </c>
      <c r="AG326">
        <f t="shared" si="93"/>
        <v>0.73722864217496309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25.296906966912051</v>
      </c>
      <c r="Y327">
        <f t="shared" si="99"/>
        <v>134.16888818689858</v>
      </c>
      <c r="Z327">
        <f t="shared" si="98"/>
        <v>0</v>
      </c>
      <c r="AA327">
        <f t="shared" si="87"/>
        <v>0.79174475099826469</v>
      </c>
      <c r="AB327">
        <f t="shared" si="88"/>
        <v>514921.90167162596</v>
      </c>
      <c r="AC327">
        <f t="shared" si="89"/>
        <v>513496.76111982908</v>
      </c>
      <c r="AD327">
        <f t="shared" si="90"/>
        <v>134.15124476288199</v>
      </c>
      <c r="AE327">
        <f t="shared" si="91"/>
        <v>0.79092112209038701</v>
      </c>
      <c r="AF327">
        <f t="shared" si="92"/>
        <v>512074.58563210058</v>
      </c>
      <c r="AG327">
        <f t="shared" si="93"/>
        <v>0.73570089018848739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25.296906966912051</v>
      </c>
      <c r="Y328">
        <f t="shared" si="99"/>
        <v>134.13363804674134</v>
      </c>
      <c r="Z328">
        <f t="shared" si="98"/>
        <v>0</v>
      </c>
      <c r="AA328">
        <f t="shared" si="87"/>
        <v>0.79009920677663659</v>
      </c>
      <c r="AB328">
        <f t="shared" si="88"/>
        <v>512074.58563210152</v>
      </c>
      <c r="AC328">
        <f t="shared" si="89"/>
        <v>510652.40705990355</v>
      </c>
      <c r="AD328">
        <f t="shared" si="90"/>
        <v>134.11603129241456</v>
      </c>
      <c r="AE328">
        <f t="shared" si="91"/>
        <v>0.78927728968028421</v>
      </c>
      <c r="AF328">
        <f t="shared" si="92"/>
        <v>509233.18738925247</v>
      </c>
      <c r="AG328">
        <f t="shared" si="93"/>
        <v>0.73417631344687551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25.296906966912051</v>
      </c>
      <c r="Y329">
        <f t="shared" si="99"/>
        <v>134.09832761588018</v>
      </c>
      <c r="Z329">
        <f t="shared" si="98"/>
        <v>0</v>
      </c>
      <c r="AA329">
        <f t="shared" si="87"/>
        <v>0.78844541781363586</v>
      </c>
      <c r="AB329">
        <f t="shared" si="88"/>
        <v>509233.18738925335</v>
      </c>
      <c r="AC329">
        <f t="shared" si="89"/>
        <v>507813.98563718883</v>
      </c>
      <c r="AD329">
        <f t="shared" si="90"/>
        <v>134.0806077671748</v>
      </c>
      <c r="AE329">
        <f t="shared" si="91"/>
        <v>0.78761212442383888</v>
      </c>
      <c r="AF329">
        <f t="shared" si="92"/>
        <v>506397.78374132753</v>
      </c>
      <c r="AG329">
        <f t="shared" si="93"/>
        <v>0.73264350446640536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25.296906966912051</v>
      </c>
      <c r="Y330">
        <f t="shared" si="99"/>
        <v>134.06292537403061</v>
      </c>
      <c r="Z330">
        <f t="shared" si="98"/>
        <v>0</v>
      </c>
      <c r="AA330">
        <f t="shared" si="87"/>
        <v>0.78678059241880738</v>
      </c>
      <c r="AB330">
        <f t="shared" si="88"/>
        <v>506397.78374132758</v>
      </c>
      <c r="AC330">
        <f t="shared" si="89"/>
        <v>504981.57867497375</v>
      </c>
      <c r="AD330">
        <f t="shared" si="90"/>
        <v>134.04524294130033</v>
      </c>
      <c r="AE330">
        <f t="shared" si="91"/>
        <v>0.78594905855220054</v>
      </c>
      <c r="AF330">
        <f t="shared" si="92"/>
        <v>503568.36713053967</v>
      </c>
      <c r="AG330">
        <f t="shared" si="93"/>
        <v>0.73109973246063276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25.296906966912051</v>
      </c>
      <c r="Y331">
        <f t="shared" si="99"/>
        <v>134.02759788504272</v>
      </c>
      <c r="Z331">
        <f t="shared" si="98"/>
        <v>0</v>
      </c>
      <c r="AA331">
        <f t="shared" si="87"/>
        <v>0.78511928235114337</v>
      </c>
      <c r="AB331">
        <f t="shared" si="88"/>
        <v>503568.36713053909</v>
      </c>
      <c r="AC331">
        <f t="shared" si="89"/>
        <v>502155.15242230706</v>
      </c>
      <c r="AD331">
        <f t="shared" si="90"/>
        <v>134.00995278928261</v>
      </c>
      <c r="AE331">
        <f t="shared" si="91"/>
        <v>0.78428950429244171</v>
      </c>
      <c r="AF331">
        <f t="shared" si="92"/>
        <v>500744.9249150863</v>
      </c>
      <c r="AG331">
        <f t="shared" si="93"/>
        <v>0.72955922017427843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25.296906966912051</v>
      </c>
      <c r="Y332">
        <f t="shared" si="99"/>
        <v>133.99234499107368</v>
      </c>
      <c r="Z332">
        <f t="shared" si="98"/>
        <v>0</v>
      </c>
      <c r="AA332">
        <f t="shared" si="87"/>
        <v>0.78346148018792872</v>
      </c>
      <c r="AB332">
        <f t="shared" si="88"/>
        <v>500744.92491508543</v>
      </c>
      <c r="AC332">
        <f t="shared" si="89"/>
        <v>499334.69425074715</v>
      </c>
      <c r="AD332">
        <f t="shared" si="90"/>
        <v>133.97473025380273</v>
      </c>
      <c r="AE332">
        <f t="shared" si="91"/>
        <v>0.78263284333182515</v>
      </c>
      <c r="AF332">
        <f t="shared" si="92"/>
        <v>497927.44667909085</v>
      </c>
      <c r="AG332">
        <f t="shared" si="93"/>
        <v>0.72802196072435055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25.296906966912051</v>
      </c>
      <c r="Y333">
        <f t="shared" si="99"/>
        <v>133.95700896646099</v>
      </c>
      <c r="Z333">
        <f t="shared" si="98"/>
        <v>0</v>
      </c>
      <c r="AA333">
        <f t="shared" si="87"/>
        <v>0.78179322621833791</v>
      </c>
      <c r="AB333">
        <f t="shared" si="88"/>
        <v>497927.4466790898</v>
      </c>
      <c r="AC333">
        <f t="shared" si="89"/>
        <v>496520.2188718968</v>
      </c>
      <c r="AD333">
        <f t="shared" si="90"/>
        <v>133.9392879280106</v>
      </c>
      <c r="AE333">
        <f t="shared" si="91"/>
        <v>0.78095362089707754</v>
      </c>
      <c r="AF333">
        <f t="shared" si="92"/>
        <v>495116.01364386029</v>
      </c>
      <c r="AG333">
        <f t="shared" si="93"/>
        <v>0.72647430545205438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25.296906966912051</v>
      </c>
      <c r="Y334">
        <f t="shared" si="99"/>
        <v>133.92160495251005</v>
      </c>
      <c r="Z334">
        <f t="shared" si="98"/>
        <v>0</v>
      </c>
      <c r="AA334">
        <f t="shared" si="87"/>
        <v>0.78011581896083426</v>
      </c>
      <c r="AB334">
        <f t="shared" si="88"/>
        <v>495116.0136438593</v>
      </c>
      <c r="AC334">
        <f t="shared" si="89"/>
        <v>493711.80516972981</v>
      </c>
      <c r="AD334">
        <f t="shared" si="90"/>
        <v>133.90392193613189</v>
      </c>
      <c r="AE334">
        <f t="shared" si="91"/>
        <v>0.77927801508785022</v>
      </c>
      <c r="AF334">
        <f t="shared" si="92"/>
        <v>492310.61278954305</v>
      </c>
      <c r="AG334">
        <f t="shared" si="93"/>
        <v>0.72491752156475076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25.296906966912051</v>
      </c>
      <c r="Y335">
        <f t="shared" si="99"/>
        <v>133.8862769010361</v>
      </c>
      <c r="Z335">
        <f t="shared" si="98"/>
        <v>0</v>
      </c>
      <c r="AA335">
        <f t="shared" si="87"/>
        <v>0.77844201073055863</v>
      </c>
      <c r="AB335">
        <f t="shared" si="88"/>
        <v>492310.61278954271</v>
      </c>
      <c r="AC335">
        <f t="shared" si="89"/>
        <v>490909.41717022768</v>
      </c>
      <c r="AD335">
        <f t="shared" si="90"/>
        <v>133.8686318251504</v>
      </c>
      <c r="AE335">
        <f t="shared" si="91"/>
        <v>0.77760600444068184</v>
      </c>
      <c r="AF335">
        <f t="shared" si="92"/>
        <v>489511.23117355624</v>
      </c>
      <c r="AG335">
        <f t="shared" si="93"/>
        <v>0.72336407789645085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25.296906966912051</v>
      </c>
      <c r="Y336">
        <f t="shared" si="99"/>
        <v>133.85102464905484</v>
      </c>
      <c r="Z336">
        <f t="shared" si="98"/>
        <v>0</v>
      </c>
      <c r="AA336">
        <f t="shared" si="87"/>
        <v>0.77677179380547601</v>
      </c>
      <c r="AB336">
        <f t="shared" si="88"/>
        <v>489511.23117355601</v>
      </c>
      <c r="AC336">
        <f t="shared" si="89"/>
        <v>488113.04194470617</v>
      </c>
      <c r="AD336">
        <f t="shared" si="90"/>
        <v>133.83338678464861</v>
      </c>
      <c r="AE336">
        <f t="shared" si="91"/>
        <v>0.77593482962357019</v>
      </c>
      <c r="AF336">
        <f t="shared" si="92"/>
        <v>486717.86578691116</v>
      </c>
      <c r="AG336">
        <f t="shared" si="93"/>
        <v>0.72181396728041591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25.296906966912051</v>
      </c>
      <c r="Y337">
        <f t="shared" si="99"/>
        <v>133.81566607606032</v>
      </c>
      <c r="Z337">
        <f t="shared" si="98"/>
        <v>0</v>
      </c>
      <c r="AA337">
        <f t="shared" si="87"/>
        <v>0.77508881856173995</v>
      </c>
      <c r="AB337">
        <f t="shared" si="88"/>
        <v>486717.86578691105</v>
      </c>
      <c r="AC337">
        <f t="shared" si="89"/>
        <v>485322.70591349993</v>
      </c>
      <c r="AD337">
        <f t="shared" si="90"/>
        <v>133.79794557430674</v>
      </c>
      <c r="AE337">
        <f t="shared" si="91"/>
        <v>0.77424281737448331</v>
      </c>
      <c r="AF337">
        <f t="shared" si="92"/>
        <v>483930.5916443629</v>
      </c>
      <c r="AG337">
        <f t="shared" si="93"/>
        <v>0.72025119814393335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25.296906966912051</v>
      </c>
      <c r="Y338">
        <f t="shared" si="99"/>
        <v>133.78026375603085</v>
      </c>
      <c r="Z338">
        <f t="shared" si="98"/>
        <v>0</v>
      </c>
      <c r="AA338">
        <f t="shared" si="87"/>
        <v>0.77339866298978988</v>
      </c>
      <c r="AB338">
        <f t="shared" si="88"/>
        <v>483930.59164436272</v>
      </c>
      <c r="AC338">
        <f t="shared" si="89"/>
        <v>482538.47405098111</v>
      </c>
      <c r="AD338">
        <f t="shared" si="90"/>
        <v>133.76258189553238</v>
      </c>
      <c r="AE338">
        <f t="shared" si="91"/>
        <v>0.77255450658933222</v>
      </c>
      <c r="AF338">
        <f t="shared" si="92"/>
        <v>481149.39542064111</v>
      </c>
      <c r="AG338">
        <f t="shared" si="93"/>
        <v>0.71868122411343927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25.296906966912051</v>
      </c>
      <c r="Y339">
        <f t="shared" si="99"/>
        <v>133.74493863415859</v>
      </c>
      <c r="Z339">
        <f t="shared" si="98"/>
        <v>0</v>
      </c>
      <c r="AA339">
        <f t="shared" si="87"/>
        <v>0.77171219296430837</v>
      </c>
      <c r="AB339">
        <f t="shared" si="88"/>
        <v>481149.39542064222</v>
      </c>
      <c r="AC339">
        <f t="shared" si="89"/>
        <v>479760.31347330648</v>
      </c>
      <c r="AD339">
        <f t="shared" si="90"/>
        <v>133.72729533065427</v>
      </c>
      <c r="AE339">
        <f t="shared" si="91"/>
        <v>0.77086987732791523</v>
      </c>
      <c r="AF339">
        <f t="shared" si="92"/>
        <v>478374.26386226172</v>
      </c>
      <c r="AG339">
        <f t="shared" si="93"/>
        <v>0.71711467356202596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25.296906966912051</v>
      </c>
      <c r="Y340">
        <f t="shared" si="99"/>
        <v>133.70969054210551</v>
      </c>
      <c r="Z340">
        <f t="shared" si="98"/>
        <v>0</v>
      </c>
      <c r="AA340">
        <f t="shared" si="87"/>
        <v>0.77002940044860546</v>
      </c>
      <c r="AB340">
        <f t="shared" si="88"/>
        <v>478374.26386226085</v>
      </c>
      <c r="AC340">
        <f t="shared" si="89"/>
        <v>476988.21094145335</v>
      </c>
      <c r="AD340">
        <f t="shared" si="90"/>
        <v>133.69203097404014</v>
      </c>
      <c r="AE340">
        <f t="shared" si="91"/>
        <v>0.76918393662394224</v>
      </c>
      <c r="AF340">
        <f t="shared" si="92"/>
        <v>475605.20169041463</v>
      </c>
      <c r="AG340">
        <f t="shared" si="93"/>
        <v>0.71555153902446667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25.296906966912051</v>
      </c>
      <c r="Y341">
        <f t="shared" si="99"/>
        <v>133.67431263562997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0.76833144555352251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475605.2016904144</v>
      </c>
      <c r="AC341">
        <f t="shared" ref="AC341:AC404" si="102">MAX(0,AB341+(Z341-AA341)*1800)</f>
        <v>474222.20508841804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133.65659445927224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0.76747896228001045</v>
      </c>
      <c r="AF341">
        <f t="shared" ref="AF341:AF404" si="105">MAX(0,AB341+(Z341-AE341)*3600)</f>
        <v>472842.27742620633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0.71397338604744287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25.296906966912051</v>
      </c>
      <c r="Y342">
        <f t="shared" si="99"/>
        <v>133.63891560044883</v>
      </c>
      <c r="Z342">
        <f t="shared" si="98"/>
        <v>0</v>
      </c>
      <c r="AA342">
        <f t="shared" si="100"/>
        <v>0.7666283707102316</v>
      </c>
      <c r="AB342">
        <f t="shared" si="101"/>
        <v>472842.27742620668</v>
      </c>
      <c r="AC342">
        <f t="shared" si="102"/>
        <v>471462.34635892825</v>
      </c>
      <c r="AD342">
        <f t="shared" si="103"/>
        <v>133.62123669800158</v>
      </c>
      <c r="AE342">
        <f t="shared" si="104"/>
        <v>0.76577777704155825</v>
      </c>
      <c r="AF342">
        <f t="shared" si="105"/>
        <v>470085.47742885706</v>
      </c>
      <c r="AG342">
        <f t="shared" si="106"/>
        <v>0.7123900388125729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25.296906966912051</v>
      </c>
      <c r="Y343">
        <f t="shared" si="99"/>
        <v>133.60359702593786</v>
      </c>
      <c r="Z343">
        <f t="shared" si="98"/>
        <v>0</v>
      </c>
      <c r="AA343">
        <f t="shared" si="100"/>
        <v>0.76492907088348916</v>
      </c>
      <c r="AB343">
        <f t="shared" si="101"/>
        <v>470085.47742885689</v>
      </c>
      <c r="AC343">
        <f t="shared" si="102"/>
        <v>468708.60510126658</v>
      </c>
      <c r="AD343">
        <f t="shared" si="103"/>
        <v>133.58595731034703</v>
      </c>
      <c r="AE343">
        <f t="shared" si="104"/>
        <v>0.76408036263117907</v>
      </c>
      <c r="AF343">
        <f t="shared" si="105"/>
        <v>467334.78812338464</v>
      </c>
      <c r="AG343">
        <f t="shared" si="106"/>
        <v>0.71081020120738081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25.296906966912051</v>
      </c>
      <c r="Y344">
        <f t="shared" si="99"/>
        <v>133.56835673818205</v>
      </c>
      <c r="Z344">
        <f t="shared" si="98"/>
        <v>0</v>
      </c>
      <c r="AA344">
        <f t="shared" si="100"/>
        <v>0.76323353770563651</v>
      </c>
      <c r="AB344">
        <f t="shared" si="101"/>
        <v>467334.78812338499</v>
      </c>
      <c r="AC344">
        <f t="shared" si="102"/>
        <v>465960.96775551484</v>
      </c>
      <c r="AD344">
        <f t="shared" si="103"/>
        <v>133.55067707084021</v>
      </c>
      <c r="AE344">
        <f t="shared" si="104"/>
        <v>0.76237940587898156</v>
      </c>
      <c r="AF344">
        <f t="shared" si="105"/>
        <v>464590.22226222063</v>
      </c>
      <c r="AG344">
        <f t="shared" si="106"/>
        <v>0.70923386545246137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25.296906966912051</v>
      </c>
      <c r="Y345">
        <f t="shared" si="99"/>
        <v>133.53296295831748</v>
      </c>
      <c r="Z345">
        <f t="shared" si="98"/>
        <v>0</v>
      </c>
      <c r="AA345">
        <f t="shared" si="100"/>
        <v>0.76152034631213616</v>
      </c>
      <c r="AB345">
        <f t="shared" si="101"/>
        <v>464590.22226222116</v>
      </c>
      <c r="AC345">
        <f t="shared" si="102"/>
        <v>463219.48563885933</v>
      </c>
      <c r="AD345">
        <f t="shared" si="103"/>
        <v>133.51524896042071</v>
      </c>
      <c r="AE345">
        <f t="shared" si="104"/>
        <v>0.76066129230416457</v>
      </c>
      <c r="AF345">
        <f t="shared" si="105"/>
        <v>461851.84160992614</v>
      </c>
      <c r="AG345">
        <f t="shared" si="106"/>
        <v>0.707640059654427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25.296906966912051</v>
      </c>
      <c r="Y346">
        <f t="shared" si="99"/>
        <v>133.49757492805068</v>
      </c>
      <c r="Z346">
        <f t="shared" si="98"/>
        <v>0</v>
      </c>
      <c r="AA346">
        <f t="shared" si="100"/>
        <v>0.75980417645527709</v>
      </c>
      <c r="AB346">
        <f t="shared" si="101"/>
        <v>461851.84160992695</v>
      </c>
      <c r="AC346">
        <f t="shared" si="102"/>
        <v>460484.19409230747</v>
      </c>
      <c r="AD346">
        <f t="shared" si="103"/>
        <v>133.47990085059644</v>
      </c>
      <c r="AE346">
        <f t="shared" si="104"/>
        <v>0.75894705841999555</v>
      </c>
      <c r="AF346">
        <f t="shared" si="105"/>
        <v>459119.63219961495</v>
      </c>
      <c r="AG346">
        <f t="shared" si="106"/>
        <v>0.70604315106614135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25.296906966912051</v>
      </c>
      <c r="Y347">
        <f t="shared" si="99"/>
        <v>133.46226664860225</v>
      </c>
      <c r="Z347">
        <f t="shared" si="98"/>
        <v>0</v>
      </c>
      <c r="AA347">
        <f t="shared" si="100"/>
        <v>0.75809187417594415</v>
      </c>
      <c r="AB347">
        <f t="shared" si="101"/>
        <v>459119.6321996146</v>
      </c>
      <c r="AC347">
        <f t="shared" si="102"/>
        <v>457755.0668260979</v>
      </c>
      <c r="AD347">
        <f t="shared" si="103"/>
        <v>133.44463240162546</v>
      </c>
      <c r="AE347">
        <f t="shared" si="104"/>
        <v>0.75723668775042619</v>
      </c>
      <c r="AF347">
        <f t="shared" si="105"/>
        <v>456393.58012371307</v>
      </c>
      <c r="AG347">
        <f t="shared" si="106"/>
        <v>0.70444984128699606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25.296906966912051</v>
      </c>
      <c r="Y348">
        <f t="shared" si="99"/>
        <v>133.42703794024499</v>
      </c>
      <c r="Z348">
        <f t="shared" si="98"/>
        <v>0</v>
      </c>
      <c r="AA348">
        <f t="shared" si="100"/>
        <v>0.75638343075812731</v>
      </c>
      <c r="AB348">
        <f t="shared" si="101"/>
        <v>456393.58012371388</v>
      </c>
      <c r="AC348">
        <f t="shared" si="102"/>
        <v>455032.08994834922</v>
      </c>
      <c r="AD348">
        <f t="shared" si="103"/>
        <v>133.40933996901882</v>
      </c>
      <c r="AE348">
        <f t="shared" si="104"/>
        <v>0.7555204674252487</v>
      </c>
      <c r="AF348">
        <f t="shared" si="105"/>
        <v>453673.70644098299</v>
      </c>
      <c r="AG348">
        <f t="shared" si="106"/>
        <v>0.70286012220668026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25.296906966912051</v>
      </c>
      <c r="Y349">
        <f t="shared" si="99"/>
        <v>133.39163200453214</v>
      </c>
      <c r="Z349">
        <f t="shared" si="98"/>
        <v>0</v>
      </c>
      <c r="AA349">
        <f t="shared" si="100"/>
        <v>0.75465474828936696</v>
      </c>
      <c r="AB349">
        <f t="shared" si="101"/>
        <v>453673.70644098212</v>
      </c>
      <c r="AC349">
        <f t="shared" si="102"/>
        <v>452315.32789406128</v>
      </c>
      <c r="AD349">
        <f t="shared" si="103"/>
        <v>133.37392410471014</v>
      </c>
      <c r="AE349">
        <f t="shared" si="104"/>
        <v>0.75378903231485639</v>
      </c>
      <c r="AF349">
        <f t="shared" si="105"/>
        <v>450960.06592464866</v>
      </c>
      <c r="AG349">
        <f t="shared" si="106"/>
        <v>0.70125039632189134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25.296906966912051</v>
      </c>
      <c r="Y350">
        <f t="shared" si="99"/>
        <v>133.35625683276936</v>
      </c>
      <c r="Z350">
        <f t="shared" si="98"/>
        <v>0</v>
      </c>
      <c r="AA350">
        <f t="shared" si="100"/>
        <v>0.75292530258412027</v>
      </c>
      <c r="AB350">
        <f t="shared" si="101"/>
        <v>450960.06592464761</v>
      </c>
      <c r="AC350">
        <f t="shared" si="102"/>
        <v>449604.80037999619</v>
      </c>
      <c r="AD350">
        <f t="shared" si="103"/>
        <v>133.33858951422158</v>
      </c>
      <c r="AE350">
        <f t="shared" si="104"/>
        <v>0.75206157057482925</v>
      </c>
      <c r="AF350">
        <f t="shared" si="105"/>
        <v>448252.64427057822</v>
      </c>
      <c r="AG350">
        <f t="shared" si="106"/>
        <v>0.69963973282767677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25.296906966912051</v>
      </c>
      <c r="Y351">
        <f t="shared" si="99"/>
        <v>133.32096273044797</v>
      </c>
      <c r="Z351">
        <f t="shared" si="98"/>
        <v>0</v>
      </c>
      <c r="AA351">
        <f t="shared" si="100"/>
        <v>0.75119982025743148</v>
      </c>
      <c r="AB351">
        <f t="shared" si="101"/>
        <v>448252.64427057822</v>
      </c>
      <c r="AC351">
        <f t="shared" si="102"/>
        <v>446900.48459411482</v>
      </c>
      <c r="AD351">
        <f t="shared" si="103"/>
        <v>133.30333590017415</v>
      </c>
      <c r="AE351">
        <f t="shared" si="104"/>
        <v>0.75033806766669897</v>
      </c>
      <c r="AF351">
        <f t="shared" si="105"/>
        <v>445551.42722697812</v>
      </c>
      <c r="AG351">
        <f t="shared" si="106"/>
        <v>0.69803276049828866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25.296906966912051</v>
      </c>
      <c r="Y352">
        <f t="shared" si="99"/>
        <v>133.28574951178075</v>
      </c>
      <c r="Z352">
        <f t="shared" si="98"/>
        <v>0</v>
      </c>
      <c r="AA352">
        <f t="shared" si="100"/>
        <v>0.74947829222640672</v>
      </c>
      <c r="AB352">
        <f t="shared" si="101"/>
        <v>445551.42722697748</v>
      </c>
      <c r="AC352">
        <f t="shared" si="102"/>
        <v>444202.36630096997</v>
      </c>
      <c r="AD352">
        <f t="shared" si="103"/>
        <v>133.26803523368616</v>
      </c>
      <c r="AE352">
        <f t="shared" si="104"/>
        <v>0.74860633974822244</v>
      </c>
      <c r="AF352">
        <f t="shared" si="105"/>
        <v>442856.44440388388</v>
      </c>
      <c r="AG352">
        <f t="shared" si="106"/>
        <v>0.69642947087466711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25.296906966912051</v>
      </c>
      <c r="Y353">
        <f t="shared" si="99"/>
        <v>133.25033540805046</v>
      </c>
      <c r="Z353">
        <f t="shared" si="98"/>
        <v>0</v>
      </c>
      <c r="AA353">
        <f t="shared" si="100"/>
        <v>0.74773386721317625</v>
      </c>
      <c r="AB353">
        <f t="shared" si="101"/>
        <v>442856.44440388482</v>
      </c>
      <c r="AC353">
        <f t="shared" si="102"/>
        <v>441510.52344290109</v>
      </c>
      <c r="AD353">
        <f t="shared" si="103"/>
        <v>133.23263559472517</v>
      </c>
      <c r="AE353">
        <f t="shared" si="104"/>
        <v>0.74686139528494355</v>
      </c>
      <c r="AF353">
        <f t="shared" si="105"/>
        <v>440167.74338085903</v>
      </c>
      <c r="AG353">
        <f t="shared" si="106"/>
        <v>0.6948035601673701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25.296906966912051</v>
      </c>
      <c r="Y354">
        <f t="shared" si="99"/>
        <v>133.21497708644418</v>
      </c>
      <c r="Z354">
        <f t="shared" si="98"/>
        <v>0</v>
      </c>
      <c r="AA354">
        <f t="shared" si="100"/>
        <v>0.74599095939466165</v>
      </c>
      <c r="AB354">
        <f t="shared" si="101"/>
        <v>440167.74338085932</v>
      </c>
      <c r="AC354">
        <f t="shared" si="102"/>
        <v>438824.95965394896</v>
      </c>
      <c r="AD354">
        <f t="shared" si="103"/>
        <v>133.19731852996759</v>
      </c>
      <c r="AE354">
        <f t="shared" si="104"/>
        <v>0.74512052112868743</v>
      </c>
      <c r="AF354">
        <f t="shared" si="105"/>
        <v>437485.30950479605</v>
      </c>
      <c r="AG354">
        <f t="shared" si="106"/>
        <v>0.69317894246516387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25.296906966912051</v>
      </c>
      <c r="Y355">
        <f t="shared" si="99"/>
        <v>133.17970118225654</v>
      </c>
      <c r="Z355">
        <f t="shared" si="98"/>
        <v>0</v>
      </c>
      <c r="AA355">
        <f t="shared" si="100"/>
        <v>0.74425211415482162</v>
      </c>
      <c r="AB355">
        <f t="shared" si="101"/>
        <v>437485.309504795</v>
      </c>
      <c r="AC355">
        <f t="shared" si="102"/>
        <v>436145.65569931635</v>
      </c>
      <c r="AD355">
        <f t="shared" si="103"/>
        <v>133.16208378646223</v>
      </c>
      <c r="AE355">
        <f t="shared" si="104"/>
        <v>0.74338370481080163</v>
      </c>
      <c r="AF355">
        <f t="shared" si="105"/>
        <v>434809.1281674761</v>
      </c>
      <c r="AG355">
        <f t="shared" si="106"/>
        <v>0.69155811161683556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25.296906966912051</v>
      </c>
      <c r="Y356">
        <f t="shared" si="99"/>
        <v>133.14450750337915</v>
      </c>
      <c r="Z356">
        <f t="shared" si="98"/>
        <v>0</v>
      </c>
      <c r="AA356">
        <f t="shared" si="100"/>
        <v>0.74251732202411136</v>
      </c>
      <c r="AB356">
        <f t="shared" si="101"/>
        <v>434809.12816747546</v>
      </c>
      <c r="AC356">
        <f t="shared" si="102"/>
        <v>433472.59698783205</v>
      </c>
      <c r="AD356">
        <f t="shared" si="103"/>
        <v>133.12677912820766</v>
      </c>
      <c r="AE356">
        <f t="shared" si="104"/>
        <v>0.74163622976445065</v>
      </c>
      <c r="AF356">
        <f t="shared" si="105"/>
        <v>432139.23774032341</v>
      </c>
      <c r="AG356">
        <f t="shared" si="106"/>
        <v>0.68994105879553269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25.296906966912051</v>
      </c>
      <c r="Y357">
        <f t="shared" si="99"/>
        <v>133.10908950320515</v>
      </c>
      <c r="Z357">
        <f t="shared" si="98"/>
        <v>0</v>
      </c>
      <c r="AA357">
        <f t="shared" si="100"/>
        <v>0.74075690705241581</v>
      </c>
      <c r="AB357">
        <f t="shared" si="101"/>
        <v>432139.23774032266</v>
      </c>
      <c r="AC357">
        <f t="shared" si="102"/>
        <v>430805.8753076283</v>
      </c>
      <c r="AD357">
        <f t="shared" si="103"/>
        <v>133.09139983594491</v>
      </c>
      <c r="AE357">
        <f t="shared" si="104"/>
        <v>0.73987758223981703</v>
      </c>
      <c r="AF357">
        <f t="shared" si="105"/>
        <v>429475.67844425933</v>
      </c>
      <c r="AG357">
        <f t="shared" si="106"/>
        <v>0.68829870198448617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25.296906966912051</v>
      </c>
      <c r="Y358">
        <f t="shared" si="99"/>
        <v>133.07375216616916</v>
      </c>
      <c r="Z358">
        <f t="shared" si="98"/>
        <v>0</v>
      </c>
      <c r="AA358">
        <f t="shared" si="100"/>
        <v>0.73900034505439816</v>
      </c>
      <c r="AB358">
        <f t="shared" si="101"/>
        <v>429475.67844425997</v>
      </c>
      <c r="AC358">
        <f t="shared" si="102"/>
        <v>428145.47782316204</v>
      </c>
      <c r="AD358">
        <f t="shared" si="103"/>
        <v>133.05610444653973</v>
      </c>
      <c r="AE358">
        <f t="shared" si="104"/>
        <v>0.73812310539083381</v>
      </c>
      <c r="AF358">
        <f t="shared" si="105"/>
        <v>426818.43526485295</v>
      </c>
      <c r="AG358">
        <f t="shared" si="106"/>
        <v>0.68665992464252423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25.296906966912051</v>
      </c>
      <c r="Y359">
        <f t="shared" si="99"/>
        <v>133.03849862480587</v>
      </c>
      <c r="Z359">
        <f t="shared" si="98"/>
        <v>0</v>
      </c>
      <c r="AA359">
        <f t="shared" si="100"/>
        <v>0.7372479484040444</v>
      </c>
      <c r="AB359">
        <f t="shared" si="101"/>
        <v>426818.43526485271</v>
      </c>
      <c r="AC359">
        <f t="shared" si="102"/>
        <v>425491.38895772543</v>
      </c>
      <c r="AD359">
        <f t="shared" si="103"/>
        <v>133.02089275333657</v>
      </c>
      <c r="AE359">
        <f t="shared" si="104"/>
        <v>0.73637278894498692</v>
      </c>
      <c r="AF359">
        <f t="shared" si="105"/>
        <v>424167.49322465074</v>
      </c>
      <c r="AG359">
        <f t="shared" si="106"/>
        <v>0.68502503334465348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25.296906966912051</v>
      </c>
      <c r="Y360">
        <f t="shared" si="99"/>
        <v>133.00330883477974</v>
      </c>
      <c r="Z360">
        <f t="shared" si="98"/>
        <v>0</v>
      </c>
      <c r="AA360">
        <f t="shared" si="100"/>
        <v>0.73549775665591444</v>
      </c>
      <c r="AB360">
        <f t="shared" si="101"/>
        <v>424167.49322465155</v>
      </c>
      <c r="AC360">
        <f t="shared" si="102"/>
        <v>422843.59726267093</v>
      </c>
      <c r="AD360">
        <f t="shared" si="103"/>
        <v>132.98558868944048</v>
      </c>
      <c r="AE360">
        <f t="shared" si="104"/>
        <v>0.73460933518808924</v>
      </c>
      <c r="AF360">
        <f t="shared" si="105"/>
        <v>421522.89961797441</v>
      </c>
      <c r="AG360">
        <f t="shared" si="106"/>
        <v>0.68339210670215944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25.296906966912051</v>
      </c>
      <c r="Y361">
        <f t="shared" si="99"/>
        <v>132.96791135308982</v>
      </c>
      <c r="Z361">
        <f t="shared" si="98"/>
        <v>0</v>
      </c>
      <c r="AA361">
        <f t="shared" si="100"/>
        <v>0.73372306000201115</v>
      </c>
      <c r="AB361">
        <f t="shared" si="101"/>
        <v>421522.89961797529</v>
      </c>
      <c r="AC361">
        <f t="shared" si="102"/>
        <v>420202.19810997165</v>
      </c>
      <c r="AD361">
        <f t="shared" si="103"/>
        <v>132.95023396502935</v>
      </c>
      <c r="AE361">
        <f t="shared" si="104"/>
        <v>0.73283678222339776</v>
      </c>
      <c r="AF361">
        <f t="shared" si="105"/>
        <v>418884.68720197107</v>
      </c>
      <c r="AG361">
        <f t="shared" si="106"/>
        <v>0.68173495917761595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25.296906966912051</v>
      </c>
      <c r="Y362">
        <f t="shared" si="99"/>
        <v>132.93259928266286</v>
      </c>
      <c r="Z362">
        <f t="shared" si="98"/>
        <v>0</v>
      </c>
      <c r="AA362">
        <f t="shared" si="100"/>
        <v>0.73195264554772677</v>
      </c>
      <c r="AB362">
        <f t="shared" si="101"/>
        <v>418884.6872019716</v>
      </c>
      <c r="AC362">
        <f t="shared" si="102"/>
        <v>417567.17243998568</v>
      </c>
      <c r="AD362">
        <f t="shared" si="103"/>
        <v>132.91496454871134</v>
      </c>
      <c r="AE362">
        <f t="shared" si="104"/>
        <v>0.73106850628577602</v>
      </c>
      <c r="AF362">
        <f t="shared" si="105"/>
        <v>416252.8405793428</v>
      </c>
      <c r="AG362">
        <f t="shared" si="106"/>
        <v>0.68008181021614089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25.296906966912051</v>
      </c>
      <c r="Y363">
        <f t="shared" si="99"/>
        <v>132.89737241740841</v>
      </c>
      <c r="Z363">
        <f t="shared" si="98"/>
        <v>0</v>
      </c>
      <c r="AA363">
        <f t="shared" si="100"/>
        <v>0.73018650296045962</v>
      </c>
      <c r="AB363">
        <f t="shared" si="101"/>
        <v>416252.84057934314</v>
      </c>
      <c r="AC363">
        <f t="shared" si="102"/>
        <v>414938.5048740143</v>
      </c>
      <c r="AD363">
        <f t="shared" si="103"/>
        <v>132.87978023464493</v>
      </c>
      <c r="AE363">
        <f t="shared" si="104"/>
        <v>0.72930449705510481</v>
      </c>
      <c r="AF363">
        <f t="shared" si="105"/>
        <v>413627.34438994474</v>
      </c>
      <c r="AG363">
        <f t="shared" si="106"/>
        <v>0.6784326501695247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25.296906966912051</v>
      </c>
      <c r="Y364">
        <f t="shared" si="99"/>
        <v>132.86218800862426</v>
      </c>
      <c r="Z364">
        <f t="shared" si="98"/>
        <v>0</v>
      </c>
      <c r="AA364">
        <f t="shared" si="100"/>
        <v>0.72842037148423677</v>
      </c>
      <c r="AB364">
        <f t="shared" si="101"/>
        <v>413627.34438994422</v>
      </c>
      <c r="AC364">
        <f t="shared" si="102"/>
        <v>412316.18772127258</v>
      </c>
      <c r="AD364">
        <f t="shared" si="103"/>
        <v>132.84448162538388</v>
      </c>
      <c r="AE364">
        <f t="shared" si="104"/>
        <v>0.72752483801418488</v>
      </c>
      <c r="AF364">
        <f t="shared" si="105"/>
        <v>411008.25497309316</v>
      </c>
      <c r="AG364">
        <f t="shared" si="106"/>
        <v>0.67678330105155704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25.296906966912051</v>
      </c>
      <c r="Y365">
        <f t="shared" si="99"/>
        <v>132.82681877925322</v>
      </c>
      <c r="Z365">
        <f t="shared" si="98"/>
        <v>0</v>
      </c>
      <c r="AA365">
        <f t="shared" si="100"/>
        <v>0.72663150651493713</v>
      </c>
      <c r="AB365">
        <f t="shared" si="101"/>
        <v>411008.25497309305</v>
      </c>
      <c r="AC365">
        <f t="shared" si="102"/>
        <v>409700.31826136616</v>
      </c>
      <c r="AD365">
        <f t="shared" si="103"/>
        <v>132.80915587959723</v>
      </c>
      <c r="AE365">
        <f t="shared" si="104"/>
        <v>0.72573817230854587</v>
      </c>
      <c r="AF365">
        <f t="shared" si="105"/>
        <v>408395.59755278227</v>
      </c>
      <c r="AG365">
        <f t="shared" si="106"/>
        <v>0.67511145574050235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25.296906966912051</v>
      </c>
      <c r="Y366">
        <f t="shared" si="99"/>
        <v>132.79153641013195</v>
      </c>
      <c r="Z366">
        <f t="shared" si="98"/>
        <v>0</v>
      </c>
      <c r="AA366">
        <f t="shared" si="100"/>
        <v>0.72484703466532996</v>
      </c>
      <c r="AB366">
        <f t="shared" si="101"/>
        <v>408395.5975527821</v>
      </c>
      <c r="AC366">
        <f t="shared" si="102"/>
        <v>407090.87289038452</v>
      </c>
      <c r="AD366">
        <f t="shared" si="103"/>
        <v>132.7739168872728</v>
      </c>
      <c r="AE366">
        <f t="shared" si="104"/>
        <v>0.723955894321619</v>
      </c>
      <c r="AF366">
        <f t="shared" si="105"/>
        <v>405789.35633322428</v>
      </c>
      <c r="AG366">
        <f t="shared" si="106"/>
        <v>0.67344371617062138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25.296906966912051</v>
      </c>
      <c r="Y367">
        <f t="shared" si="99"/>
        <v>132.75634068794787</v>
      </c>
      <c r="Z367">
        <f t="shared" si="98"/>
        <v>0</v>
      </c>
      <c r="AA367">
        <f t="shared" si="100"/>
        <v>0.7230669451467312</v>
      </c>
      <c r="AB367">
        <f t="shared" si="101"/>
        <v>405789.35633322527</v>
      </c>
      <c r="AC367">
        <f t="shared" si="102"/>
        <v>404487.83583196113</v>
      </c>
      <c r="AD367">
        <f t="shared" si="103"/>
        <v>132.73876443536017</v>
      </c>
      <c r="AE367">
        <f t="shared" si="104"/>
        <v>0.72217799327797938</v>
      </c>
      <c r="AF367">
        <f t="shared" si="105"/>
        <v>403189.51555742451</v>
      </c>
      <c r="AG367">
        <f t="shared" si="106"/>
        <v>0.67178007225897818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25.296906966912051</v>
      </c>
      <c r="Y368">
        <f t="shared" si="99"/>
        <v>132.72116681050611</v>
      </c>
      <c r="Z368">
        <f t="shared" si="98"/>
        <v>0</v>
      </c>
      <c r="AA368">
        <f t="shared" si="100"/>
        <v>0.7212846649229453</v>
      </c>
      <c r="AB368">
        <f t="shared" si="101"/>
        <v>403189.51555742417</v>
      </c>
      <c r="AC368">
        <f t="shared" si="102"/>
        <v>401891.20316056284</v>
      </c>
      <c r="AD368">
        <f t="shared" si="103"/>
        <v>132.70347646031422</v>
      </c>
      <c r="AE368">
        <f t="shared" si="104"/>
        <v>0.72038191025945286</v>
      </c>
      <c r="AF368">
        <f t="shared" si="105"/>
        <v>400596.14068049012</v>
      </c>
      <c r="AG368">
        <f t="shared" si="106"/>
        <v>0.67011407596657957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25.296906966912051</v>
      </c>
      <c r="Y369">
        <f t="shared" si="99"/>
        <v>132.68583039235071</v>
      </c>
      <c r="Z369">
        <f t="shared" si="98"/>
        <v>0</v>
      </c>
      <c r="AA369">
        <f t="shared" si="100"/>
        <v>0.71948141535835863</v>
      </c>
      <c r="AB369">
        <f t="shared" si="101"/>
        <v>400596.14068049041</v>
      </c>
      <c r="AC369">
        <f t="shared" si="102"/>
        <v>399301.07413284539</v>
      </c>
      <c r="AD369">
        <f t="shared" si="103"/>
        <v>132.6681842689639</v>
      </c>
      <c r="AE369">
        <f t="shared" si="104"/>
        <v>0.71858091762896303</v>
      </c>
      <c r="AF369">
        <f t="shared" si="105"/>
        <v>398009.24937702616</v>
      </c>
      <c r="AG369">
        <f t="shared" si="106"/>
        <v>0.66842730225807234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25.296906966912051</v>
      </c>
      <c r="Y370">
        <f t="shared" si="99"/>
        <v>132.65058231709756</v>
      </c>
      <c r="Z370">
        <f t="shared" si="98"/>
        <v>0</v>
      </c>
      <c r="AA370">
        <f t="shared" si="100"/>
        <v>0.71768267401244057</v>
      </c>
      <c r="AB370">
        <f t="shared" si="101"/>
        <v>398009.24937702558</v>
      </c>
      <c r="AC370">
        <f t="shared" si="102"/>
        <v>396717.42056380317</v>
      </c>
      <c r="AD370">
        <f t="shared" si="103"/>
        <v>132.63298030994648</v>
      </c>
      <c r="AE370">
        <f t="shared" si="104"/>
        <v>0.7167844275746873</v>
      </c>
      <c r="AF370">
        <f t="shared" si="105"/>
        <v>395428.82543775672</v>
      </c>
      <c r="AG370">
        <f t="shared" si="106"/>
        <v>0.66674474557247276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25.296906966912051</v>
      </c>
      <c r="Y371">
        <f t="shared" si="99"/>
        <v>132.61542236388479</v>
      </c>
      <c r="Z371">
        <f t="shared" si="98"/>
        <v>0</v>
      </c>
      <c r="AA371">
        <f t="shared" si="100"/>
        <v>0.71588842961440913</v>
      </c>
      <c r="AB371">
        <f t="shared" si="101"/>
        <v>395428.82543775771</v>
      </c>
      <c r="AC371">
        <f t="shared" si="102"/>
        <v>394140.22626445175</v>
      </c>
      <c r="AD371">
        <f t="shared" si="103"/>
        <v>132.59786436267655</v>
      </c>
      <c r="AE371">
        <f t="shared" si="104"/>
        <v>0.71499242883995195</v>
      </c>
      <c r="AF371">
        <f t="shared" si="105"/>
        <v>392854.85269393388</v>
      </c>
      <c r="AG371">
        <f t="shared" si="106"/>
        <v>0.66506639536700385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25.296906966912051</v>
      </c>
      <c r="Y372">
        <f t="shared" si="99"/>
        <v>132.58026451006134</v>
      </c>
      <c r="Z372">
        <f t="shared" ref="Z372:Z435" si="111">(V373-V372)*43560/3600</f>
        <v>0</v>
      </c>
      <c r="AA372">
        <f t="shared" si="100"/>
        <v>0.71408980209744144</v>
      </c>
      <c r="AB372">
        <f t="shared" si="101"/>
        <v>392854.85269393446</v>
      </c>
      <c r="AC372">
        <f t="shared" si="102"/>
        <v>391569.49105015909</v>
      </c>
      <c r="AD372">
        <f t="shared" si="103"/>
        <v>132.56259254462526</v>
      </c>
      <c r="AE372">
        <f t="shared" si="104"/>
        <v>0.71317971302195149</v>
      </c>
      <c r="AF372">
        <f t="shared" si="105"/>
        <v>390287.40572705545</v>
      </c>
      <c r="AG372">
        <f t="shared" si="106"/>
        <v>0.66338353697484254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25.296906966912051</v>
      </c>
      <c r="Y373">
        <f t="shared" si="99"/>
        <v>132.5449656241195</v>
      </c>
      <c r="Z373">
        <f t="shared" si="111"/>
        <v>0</v>
      </c>
      <c r="AA373">
        <f t="shared" si="100"/>
        <v>0.71227194371667246</v>
      </c>
      <c r="AB373">
        <f t="shared" si="101"/>
        <v>390287.40572705463</v>
      </c>
      <c r="AC373">
        <f t="shared" si="102"/>
        <v>389005.31622836459</v>
      </c>
      <c r="AD373">
        <f t="shared" si="103"/>
        <v>132.52733864620512</v>
      </c>
      <c r="AE373">
        <f t="shared" si="104"/>
        <v>0.7113641714549056</v>
      </c>
      <c r="AF373">
        <f t="shared" si="105"/>
        <v>387726.49470981699</v>
      </c>
      <c r="AG373">
        <f t="shared" si="106"/>
        <v>0.66168159595307419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25.296906966912051</v>
      </c>
      <c r="Y374">
        <f t="shared" si="99"/>
        <v>132.50975659855021</v>
      </c>
      <c r="Z374">
        <f t="shared" si="111"/>
        <v>0</v>
      </c>
      <c r="AA374">
        <f t="shared" si="100"/>
        <v>0.71045871305791197</v>
      </c>
      <c r="AB374">
        <f t="shared" si="101"/>
        <v>387726.4947098174</v>
      </c>
      <c r="AC374">
        <f t="shared" si="102"/>
        <v>386447.66902631317</v>
      </c>
      <c r="AD374">
        <f t="shared" si="103"/>
        <v>132.49217449363283</v>
      </c>
      <c r="AE374">
        <f t="shared" si="104"/>
        <v>0.70955325171195682</v>
      </c>
      <c r="AF374">
        <f t="shared" si="105"/>
        <v>385172.10300365434</v>
      </c>
      <c r="AG374">
        <f t="shared" si="106"/>
        <v>0.65998398756249821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25.296906966912051</v>
      </c>
      <c r="Y375">
        <f t="shared" si="99"/>
        <v>132.47463720459589</v>
      </c>
      <c r="Z375">
        <f t="shared" si="111"/>
        <v>0</v>
      </c>
      <c r="AA375">
        <f t="shared" si="100"/>
        <v>0.7086500983403663</v>
      </c>
      <c r="AB375">
        <f t="shared" si="101"/>
        <v>385172.10300365329</v>
      </c>
      <c r="AC375">
        <f t="shared" si="102"/>
        <v>383896.53282664064</v>
      </c>
      <c r="AD375">
        <f t="shared" si="103"/>
        <v>132.45709985844229</v>
      </c>
      <c r="AE375">
        <f t="shared" si="104"/>
        <v>0.70774694202732291</v>
      </c>
      <c r="AF375">
        <f t="shared" si="105"/>
        <v>382624.2140123549</v>
      </c>
      <c r="AG375">
        <f t="shared" si="106"/>
        <v>0.65829070077353347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25.296906966912051</v>
      </c>
      <c r="Y376">
        <f t="shared" si="99"/>
        <v>132.43950122582098</v>
      </c>
      <c r="Z376">
        <f t="shared" si="111"/>
        <v>0</v>
      </c>
      <c r="AA376">
        <f t="shared" si="100"/>
        <v>0.70683493733905078</v>
      </c>
      <c r="AB376">
        <f t="shared" si="101"/>
        <v>382624.21401235525</v>
      </c>
      <c r="AC376">
        <f t="shared" si="102"/>
        <v>381351.91112514498</v>
      </c>
      <c r="AD376">
        <f t="shared" si="103"/>
        <v>132.42185008034178</v>
      </c>
      <c r="AE376">
        <f t="shared" si="104"/>
        <v>0.70591739628559791</v>
      </c>
      <c r="AF376">
        <f t="shared" si="105"/>
        <v>380082.91138572711</v>
      </c>
      <c r="AG376">
        <f t="shared" si="106"/>
        <v>0.65659077698206258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25.296906966912051</v>
      </c>
      <c r="Y377">
        <f t="shared" si="99"/>
        <v>132.40424476069762</v>
      </c>
      <c r="Z377">
        <f t="shared" si="111"/>
        <v>0</v>
      </c>
      <c r="AA377">
        <f t="shared" si="100"/>
        <v>0.70500223734864842</v>
      </c>
      <c r="AB377">
        <f t="shared" si="101"/>
        <v>380082.91138572659</v>
      </c>
      <c r="AC377">
        <f t="shared" si="102"/>
        <v>378813.90735849901</v>
      </c>
      <c r="AD377">
        <f t="shared" si="103"/>
        <v>132.38663938156705</v>
      </c>
      <c r="AE377">
        <f t="shared" si="104"/>
        <v>0.70408707531947901</v>
      </c>
      <c r="AF377">
        <f t="shared" si="105"/>
        <v>377548.19791457645</v>
      </c>
      <c r="AG377">
        <f t="shared" si="106"/>
        <v>0.65487342078478028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25.296906966912051</v>
      </c>
      <c r="Y378">
        <f t="shared" si="99"/>
        <v>132.36907970945308</v>
      </c>
      <c r="Z378">
        <f t="shared" si="111"/>
        <v>0</v>
      </c>
      <c r="AA378">
        <f t="shared" si="100"/>
        <v>0.70317428923039849</v>
      </c>
      <c r="AB378">
        <f t="shared" si="101"/>
        <v>377548.19791457651</v>
      </c>
      <c r="AC378">
        <f t="shared" si="102"/>
        <v>376282.48419396178</v>
      </c>
      <c r="AD378">
        <f t="shared" si="103"/>
        <v>132.35151997800693</v>
      </c>
      <c r="AE378">
        <f t="shared" si="104"/>
        <v>0.70226150005711585</v>
      </c>
      <c r="AF378">
        <f t="shared" si="105"/>
        <v>375020.0565143709</v>
      </c>
      <c r="AG378">
        <f t="shared" si="106"/>
        <v>0.65316051739326675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25.296906966912051</v>
      </c>
      <c r="Y379">
        <f t="shared" si="99"/>
        <v>132.33400583506705</v>
      </c>
      <c r="Z379">
        <f t="shared" si="111"/>
        <v>0</v>
      </c>
      <c r="AA379">
        <f t="shared" si="100"/>
        <v>0.70135108066352281</v>
      </c>
      <c r="AB379">
        <f t="shared" si="101"/>
        <v>375020.05651437084</v>
      </c>
      <c r="AC379">
        <f t="shared" si="102"/>
        <v>373757.62456917652</v>
      </c>
      <c r="AD379">
        <f t="shared" si="103"/>
        <v>132.31649163294881</v>
      </c>
      <c r="AE379">
        <f t="shared" si="104"/>
        <v>0.70044065819372359</v>
      </c>
      <c r="AF379">
        <f t="shared" si="105"/>
        <v>372498.47014487343</v>
      </c>
      <c r="AG379">
        <f t="shared" si="106"/>
        <v>0.65145205526217109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25.296906966912051</v>
      </c>
      <c r="Y380">
        <f t="shared" si="99"/>
        <v>132.29889795972451</v>
      </c>
      <c r="Z380">
        <f t="shared" si="111"/>
        <v>0</v>
      </c>
      <c r="AA380">
        <f t="shared" si="100"/>
        <v>0.69951921447642817</v>
      </c>
      <c r="AB380">
        <f t="shared" si="101"/>
        <v>372498.47014487378</v>
      </c>
      <c r="AC380">
        <f t="shared" si="102"/>
        <v>371239.33555881621</v>
      </c>
      <c r="AD380">
        <f t="shared" si="103"/>
        <v>132.28127015572267</v>
      </c>
      <c r="AE380">
        <f t="shared" si="104"/>
        <v>0.6985940991757903</v>
      </c>
      <c r="AF380">
        <f t="shared" si="105"/>
        <v>369983.53138784092</v>
      </c>
      <c r="AG380">
        <f t="shared" si="106"/>
        <v>0.64973487650325501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25.296906966912051</v>
      </c>
      <c r="Y381">
        <f t="shared" si="99"/>
        <v>132.26368897731982</v>
      </c>
      <c r="Z381">
        <f t="shared" si="111"/>
        <v>0</v>
      </c>
      <c r="AA381">
        <f t="shared" si="100"/>
        <v>0.69767143080813565</v>
      </c>
      <c r="AB381">
        <f t="shared" si="101"/>
        <v>369983.53138784115</v>
      </c>
      <c r="AC381">
        <f t="shared" si="102"/>
        <v>368727.72281238652</v>
      </c>
      <c r="AD381">
        <f t="shared" si="103"/>
        <v>132.24610773725453</v>
      </c>
      <c r="AE381">
        <f t="shared" si="104"/>
        <v>0.69674875920440804</v>
      </c>
      <c r="AF381">
        <f t="shared" si="105"/>
        <v>367475.23585470527</v>
      </c>
      <c r="AG381">
        <f t="shared" si="106"/>
        <v>0.64800184760923007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25.296906966912051</v>
      </c>
      <c r="Y382">
        <f t="shared" si="99"/>
        <v>132.22857299962652</v>
      </c>
      <c r="Z382">
        <f t="shared" si="111"/>
        <v>0</v>
      </c>
      <c r="AA382">
        <f t="shared" si="100"/>
        <v>0.69582852807007944</v>
      </c>
      <c r="AB382">
        <f t="shared" si="101"/>
        <v>367475.23585470533</v>
      </c>
      <c r="AC382">
        <f t="shared" si="102"/>
        <v>366222.74450417917</v>
      </c>
      <c r="AD382">
        <f t="shared" si="103"/>
        <v>132.21103820049896</v>
      </c>
      <c r="AE382">
        <f t="shared" si="104"/>
        <v>0.69490829370822593</v>
      </c>
      <c r="AF382">
        <f t="shared" si="105"/>
        <v>364973.56599735573</v>
      </c>
      <c r="AG382">
        <f t="shared" si="106"/>
        <v>0.64627339652010407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25.296906966912051</v>
      </c>
      <c r="Y383">
        <f t="shared" si="99"/>
        <v>132.19354978097221</v>
      </c>
      <c r="Z383">
        <f t="shared" si="111"/>
        <v>0</v>
      </c>
      <c r="AA383">
        <f t="shared" si="100"/>
        <v>0.69399049336925689</v>
      </c>
      <c r="AB383">
        <f t="shared" si="101"/>
        <v>364973.56599735614</v>
      </c>
      <c r="AC383">
        <f t="shared" si="102"/>
        <v>363724.38310929149</v>
      </c>
      <c r="AD383">
        <f t="shared" si="103"/>
        <v>132.17606130010836</v>
      </c>
      <c r="AE383">
        <f t="shared" si="104"/>
        <v>0.69307268981128889</v>
      </c>
      <c r="AF383">
        <f t="shared" si="105"/>
        <v>362478.50431403553</v>
      </c>
      <c r="AG383">
        <f t="shared" si="106"/>
        <v>0.64454951114358183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25.296906966912051</v>
      </c>
      <c r="Y384">
        <f t="shared" si="99"/>
        <v>132.15847663305911</v>
      </c>
      <c r="Z384">
        <f t="shared" si="111"/>
        <v>0</v>
      </c>
      <c r="AA384">
        <f t="shared" si="100"/>
        <v>0.69214176721247445</v>
      </c>
      <c r="AB384">
        <f t="shared" si="101"/>
        <v>362478.5043140364</v>
      </c>
      <c r="AC384">
        <f t="shared" si="102"/>
        <v>361232.64913305396</v>
      </c>
      <c r="AD384">
        <f t="shared" si="103"/>
        <v>132.1408747812911</v>
      </c>
      <c r="AE384">
        <f t="shared" si="104"/>
        <v>0.69120895029575991</v>
      </c>
      <c r="AF384">
        <f t="shared" si="105"/>
        <v>359990.15209297166</v>
      </c>
      <c r="AG384">
        <f t="shared" si="106"/>
        <v>0.64281490397736452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25.296906966912051</v>
      </c>
      <c r="Y385">
        <f t="shared" si="99"/>
        <v>132.12332037444227</v>
      </c>
      <c r="Z385">
        <f t="shared" si="111"/>
        <v>0</v>
      </c>
      <c r="AA385">
        <f t="shared" si="100"/>
        <v>0.69027864774081826</v>
      </c>
      <c r="AB385">
        <f t="shared" si="101"/>
        <v>359990.15209297254</v>
      </c>
      <c r="AC385">
        <f t="shared" si="102"/>
        <v>358747.65052703908</v>
      </c>
      <c r="AD385">
        <f t="shared" si="103"/>
        <v>132.10576590365071</v>
      </c>
      <c r="AE385">
        <f t="shared" si="104"/>
        <v>0.68934834179720683</v>
      </c>
      <c r="AF385">
        <f t="shared" si="105"/>
        <v>357508.49806250259</v>
      </c>
      <c r="AG385">
        <f t="shared" si="106"/>
        <v>0.64106593441344706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25.296906966912051</v>
      </c>
      <c r="Y386">
        <f t="shared" si="99"/>
        <v>132.08825875006522</v>
      </c>
      <c r="Z386">
        <f t="shared" si="111"/>
        <v>0</v>
      </c>
      <c r="AA386">
        <f t="shared" si="100"/>
        <v>0.68842054344716364</v>
      </c>
      <c r="AB386">
        <f t="shared" si="101"/>
        <v>357508.49806250189</v>
      </c>
      <c r="AC386">
        <f t="shared" si="102"/>
        <v>356269.34108429699</v>
      </c>
      <c r="AD386">
        <f t="shared" si="103"/>
        <v>132.07075153270915</v>
      </c>
      <c r="AE386">
        <f t="shared" si="104"/>
        <v>0.6874927417175738</v>
      </c>
      <c r="AF386">
        <f t="shared" si="105"/>
        <v>355033.52419231861</v>
      </c>
      <c r="AG386">
        <f t="shared" si="106"/>
        <v>0.6393216727567872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25.296906966912051</v>
      </c>
      <c r="Y387">
        <f t="shared" si="99"/>
        <v>132.05329150518986</v>
      </c>
      <c r="Z387">
        <f t="shared" si="111"/>
        <v>0</v>
      </c>
      <c r="AA387">
        <f t="shared" si="100"/>
        <v>0.68656744083156696</v>
      </c>
      <c r="AB387">
        <f t="shared" si="101"/>
        <v>355033.52419231832</v>
      </c>
      <c r="AC387">
        <f t="shared" si="102"/>
        <v>353797.7027988215</v>
      </c>
      <c r="AD387">
        <f t="shared" si="103"/>
        <v>132.03583141407165</v>
      </c>
      <c r="AE387">
        <f t="shared" si="104"/>
        <v>0.68564213657511097</v>
      </c>
      <c r="AF387">
        <f t="shared" si="105"/>
        <v>352565.21250064793</v>
      </c>
      <c r="AG387">
        <f t="shared" si="106"/>
        <v>0.63758210633455814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25.296906966912051</v>
      </c>
      <c r="Y388">
        <f t="shared" si="99"/>
        <v>132.01826012387767</v>
      </c>
      <c r="Z388">
        <f t="shared" si="111"/>
        <v>0</v>
      </c>
      <c r="AA388">
        <f t="shared" si="100"/>
        <v>0.68470171960331472</v>
      </c>
      <c r="AB388">
        <f t="shared" si="101"/>
        <v>352565.21250064706</v>
      </c>
      <c r="AC388">
        <f t="shared" si="102"/>
        <v>351332.74940536107</v>
      </c>
      <c r="AD388">
        <f t="shared" si="103"/>
        <v>132.0006869273447</v>
      </c>
      <c r="AE388">
        <f t="shared" si="104"/>
        <v>0.68376106815944848</v>
      </c>
      <c r="AF388">
        <f t="shared" si="105"/>
        <v>350103.67265527305</v>
      </c>
      <c r="AG388">
        <f t="shared" si="106"/>
        <v>0.63582991618182827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25.296906966912051</v>
      </c>
      <c r="Y389">
        <f t="shared" si="99"/>
        <v>131.98316201534854</v>
      </c>
      <c r="Z389">
        <f t="shared" si="111"/>
        <v>0</v>
      </c>
      <c r="AA389">
        <f t="shared" si="100"/>
        <v>0.68282300127207851</v>
      </c>
      <c r="AB389">
        <f t="shared" si="101"/>
        <v>350103.67265527236</v>
      </c>
      <c r="AC389">
        <f t="shared" si="102"/>
        <v>348874.59125298262</v>
      </c>
      <c r="AD389">
        <f t="shared" si="103"/>
        <v>131.96563703701852</v>
      </c>
      <c r="AE389">
        <f t="shared" si="104"/>
        <v>0.68188493083401502</v>
      </c>
      <c r="AF389">
        <f t="shared" si="105"/>
        <v>347648.88690426992</v>
      </c>
      <c r="AG389">
        <f t="shared" si="106"/>
        <v>0.63406472663864255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25.296906966912051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131.94816021073979</v>
      </c>
      <c r="Z390">
        <f t="shared" si="111"/>
        <v>0</v>
      </c>
      <c r="AA390">
        <f t="shared" si="100"/>
        <v>0.68094943786081252</v>
      </c>
      <c r="AB390">
        <f t="shared" si="101"/>
        <v>347648.88690426905</v>
      </c>
      <c r="AC390">
        <f t="shared" si="102"/>
        <v>346423.17791611957</v>
      </c>
      <c r="AD390">
        <f t="shared" si="103"/>
        <v>131.93068331830921</v>
      </c>
      <c r="AE390">
        <f t="shared" si="104"/>
        <v>0.68001394134665916</v>
      </c>
      <c r="AF390">
        <f t="shared" si="105"/>
        <v>345200.83671542106</v>
      </c>
      <c r="AG390">
        <f t="shared" si="106"/>
        <v>0.63230438050954196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25.296906966912051</v>
      </c>
      <c r="Y391">
        <f t="shared" si="112"/>
        <v>131.91325444580798</v>
      </c>
      <c r="Z391">
        <f t="shared" si="111"/>
        <v>0</v>
      </c>
      <c r="AA391">
        <f t="shared" si="100"/>
        <v>0.67908101522519426</v>
      </c>
      <c r="AB391">
        <f t="shared" si="101"/>
        <v>345200.83671542129</v>
      </c>
      <c r="AC391">
        <f t="shared" si="102"/>
        <v>343978.49088801595</v>
      </c>
      <c r="AD391">
        <f t="shared" si="103"/>
        <v>131.89581448846144</v>
      </c>
      <c r="AE391">
        <f t="shared" si="104"/>
        <v>0.6781468353492941</v>
      </c>
      <c r="AF391">
        <f t="shared" si="105"/>
        <v>342759.50810816383</v>
      </c>
      <c r="AG391">
        <f t="shared" si="106"/>
        <v>0.63054886450492897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25.296906966912051</v>
      </c>
      <c r="Y392">
        <f t="shared" si="112"/>
        <v>131.87827237071863</v>
      </c>
      <c r="Z392">
        <f t="shared" si="111"/>
        <v>0</v>
      </c>
      <c r="AA392">
        <f t="shared" si="100"/>
        <v>0.67719819016193805</v>
      </c>
      <c r="AB392">
        <f t="shared" si="101"/>
        <v>342759.50810816401</v>
      </c>
      <c r="AC392">
        <f t="shared" si="102"/>
        <v>341540.5513658725</v>
      </c>
      <c r="AD392">
        <f t="shared" si="103"/>
        <v>131.86073062767673</v>
      </c>
      <c r="AE392">
        <f t="shared" si="104"/>
        <v>0.67624956523771185</v>
      </c>
      <c r="AF392">
        <f t="shared" si="105"/>
        <v>340325.00967330823</v>
      </c>
      <c r="AG392">
        <f t="shared" si="106"/>
        <v>0.62877896206092454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25.296906966912051</v>
      </c>
      <c r="Y393">
        <f t="shared" si="112"/>
        <v>131.84323802987743</v>
      </c>
      <c r="Z393">
        <f t="shared" si="111"/>
        <v>0</v>
      </c>
      <c r="AA393">
        <f t="shared" si="100"/>
        <v>0.6753035979970422</v>
      </c>
      <c r="AB393">
        <f t="shared" si="101"/>
        <v>340325.00967330829</v>
      </c>
      <c r="AC393">
        <f t="shared" si="102"/>
        <v>339109.4631969136</v>
      </c>
      <c r="AD393">
        <f t="shared" si="103"/>
        <v>131.82574536323503</v>
      </c>
      <c r="AE393">
        <f t="shared" si="104"/>
        <v>0.67435762703346569</v>
      </c>
      <c r="AF393">
        <f t="shared" si="105"/>
        <v>337897.32221598784</v>
      </c>
      <c r="AG393">
        <f t="shared" si="106"/>
        <v>0.62699726089531538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25.296906966912051</v>
      </c>
      <c r="Y394">
        <f t="shared" si="112"/>
        <v>131.80830170434197</v>
      </c>
      <c r="Z394">
        <f t="shared" si="111"/>
        <v>0</v>
      </c>
      <c r="AA394">
        <f t="shared" si="100"/>
        <v>0.67341430631806554</v>
      </c>
      <c r="AB394">
        <f t="shared" si="101"/>
        <v>337897.32221598824</v>
      </c>
      <c r="AC394">
        <f t="shared" si="102"/>
        <v>336685.17646461574</v>
      </c>
      <c r="AD394">
        <f t="shared" si="103"/>
        <v>131.79085797679843</v>
      </c>
      <c r="AE394">
        <f t="shared" si="104"/>
        <v>0.67247098189017462</v>
      </c>
      <c r="AF394">
        <f t="shared" si="105"/>
        <v>335476.42668118363</v>
      </c>
      <c r="AG394">
        <f t="shared" si="106"/>
        <v>0.62522054438134556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25.296906966912051</v>
      </c>
      <c r="Y395">
        <f t="shared" si="112"/>
        <v>131.77346311989558</v>
      </c>
      <c r="Z395">
        <f t="shared" si="111"/>
        <v>0</v>
      </c>
      <c r="AA395">
        <f t="shared" si="100"/>
        <v>0.67153030029587824</v>
      </c>
      <c r="AB395">
        <f t="shared" si="101"/>
        <v>335476.42668118293</v>
      </c>
      <c r="AC395">
        <f t="shared" si="102"/>
        <v>334267.67214065033</v>
      </c>
      <c r="AD395">
        <f t="shared" si="103"/>
        <v>131.75604603413956</v>
      </c>
      <c r="AE395">
        <f t="shared" si="104"/>
        <v>0.67058704921318957</v>
      </c>
      <c r="AF395">
        <f t="shared" si="105"/>
        <v>333062.31330401544</v>
      </c>
      <c r="AG395">
        <f t="shared" si="106"/>
        <v>0.62344879857349245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25.296906966912051</v>
      </c>
      <c r="Y396">
        <f t="shared" si="112"/>
        <v>131.73853828809752</v>
      </c>
      <c r="Z396">
        <f t="shared" si="111"/>
        <v>0</v>
      </c>
      <c r="AA396">
        <f t="shared" si="100"/>
        <v>0.6696302859566341</v>
      </c>
      <c r="AB396">
        <f t="shared" si="101"/>
        <v>333062.3133040145</v>
      </c>
      <c r="AC396">
        <f t="shared" si="102"/>
        <v>331856.97878929257</v>
      </c>
      <c r="AD396">
        <f t="shared" si="103"/>
        <v>131.72103089532942</v>
      </c>
      <c r="AE396">
        <f t="shared" si="104"/>
        <v>0.66867354200579232</v>
      </c>
      <c r="AF396">
        <f t="shared" si="105"/>
        <v>330655.08855279366</v>
      </c>
      <c r="AG396">
        <f t="shared" si="106"/>
        <v>0.62166107716078933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25.296906966912051</v>
      </c>
      <c r="Y397">
        <f t="shared" si="112"/>
        <v>131.70357353044233</v>
      </c>
      <c r="Z397">
        <f t="shared" si="111"/>
        <v>0</v>
      </c>
      <c r="AA397">
        <f t="shared" si="100"/>
        <v>0.66771953197845102</v>
      </c>
      <c r="AB397">
        <f t="shared" si="101"/>
        <v>330655.08855279395</v>
      </c>
      <c r="AC397">
        <f t="shared" si="102"/>
        <v>329453.19339523272</v>
      </c>
      <c r="AD397">
        <f t="shared" si="103"/>
        <v>131.68611609407716</v>
      </c>
      <c r="AE397">
        <f t="shared" si="104"/>
        <v>0.66676551804497641</v>
      </c>
      <c r="AF397">
        <f t="shared" si="105"/>
        <v>328254.73268783203</v>
      </c>
      <c r="AG397">
        <f t="shared" si="106"/>
        <v>0.61986255929638534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25.296906966912051</v>
      </c>
      <c r="Y398">
        <f t="shared" si="112"/>
        <v>131.66870854284113</v>
      </c>
      <c r="Z398">
        <f t="shared" si="111"/>
        <v>0</v>
      </c>
      <c r="AA398">
        <f t="shared" si="100"/>
        <v>0.66581423023389852</v>
      </c>
      <c r="AB398">
        <f t="shared" si="101"/>
        <v>328254.73268783226</v>
      </c>
      <c r="AC398">
        <f t="shared" si="102"/>
        <v>327056.26707341126</v>
      </c>
      <c r="AD398">
        <f t="shared" si="103"/>
        <v>131.65130092033098</v>
      </c>
      <c r="AE398">
        <f t="shared" si="104"/>
        <v>0.66486293852783285</v>
      </c>
      <c r="AF398">
        <f t="shared" si="105"/>
        <v>325861.22610913205</v>
      </c>
      <c r="AG398">
        <f t="shared" si="106"/>
        <v>0.61806917340590228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25.296906966912051</v>
      </c>
      <c r="Y399">
        <f t="shared" si="112"/>
        <v>131.63394304060546</v>
      </c>
      <c r="Z399">
        <f t="shared" si="111"/>
        <v>0</v>
      </c>
      <c r="AA399">
        <f t="shared" si="100"/>
        <v>0.66391436516532187</v>
      </c>
      <c r="AB399">
        <f t="shared" si="101"/>
        <v>325861.22610913293</v>
      </c>
      <c r="AC399">
        <f t="shared" si="102"/>
        <v>324666.18025183532</v>
      </c>
      <c r="AD399">
        <f t="shared" si="103"/>
        <v>131.61655423516135</v>
      </c>
      <c r="AE399">
        <f t="shared" si="104"/>
        <v>0.66296214024297473</v>
      </c>
      <c r="AF399">
        <f t="shared" si="105"/>
        <v>323474.56240425823</v>
      </c>
      <c r="AG399">
        <f t="shared" si="106"/>
        <v>0.61628090484552933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25.296906966912051</v>
      </c>
      <c r="Y400">
        <f t="shared" si="112"/>
        <v>131.5990838532411</v>
      </c>
      <c r="Z400">
        <f t="shared" si="111"/>
        <v>0</v>
      </c>
      <c r="AA400">
        <f t="shared" si="100"/>
        <v>0.66199710583086091</v>
      </c>
      <c r="AB400">
        <f t="shared" si="101"/>
        <v>323474.56240425864</v>
      </c>
      <c r="AC400">
        <f t="shared" si="102"/>
        <v>322282.96761376312</v>
      </c>
      <c r="AD400">
        <f t="shared" si="103"/>
        <v>131.58161380936212</v>
      </c>
      <c r="AE400">
        <f t="shared" si="104"/>
        <v>0.66103209009157671</v>
      </c>
      <c r="AF400">
        <f t="shared" si="105"/>
        <v>321094.84687992895</v>
      </c>
      <c r="AG400">
        <f t="shared" si="106"/>
        <v>0.61447528663204543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25.296906966912051</v>
      </c>
      <c r="Y401">
        <f t="shared" si="112"/>
        <v>131.56419469883969</v>
      </c>
      <c r="Z401">
        <f t="shared" si="111"/>
        <v>0</v>
      </c>
      <c r="AA401">
        <f t="shared" si="100"/>
        <v>0.66006988782494591</v>
      </c>
      <c r="AB401">
        <f t="shared" si="101"/>
        <v>321094.84687992965</v>
      </c>
      <c r="AC401">
        <f t="shared" si="102"/>
        <v>319906.72108184476</v>
      </c>
      <c r="AD401">
        <f t="shared" si="103"/>
        <v>131.54677551406996</v>
      </c>
      <c r="AE401">
        <f t="shared" si="104"/>
        <v>0.6591076814570207</v>
      </c>
      <c r="AF401">
        <f t="shared" si="105"/>
        <v>318722.05922668439</v>
      </c>
      <c r="AG401">
        <f t="shared" si="106"/>
        <v>0.61265963231840537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25.296906966912051</v>
      </c>
      <c r="Y402">
        <f t="shared" si="112"/>
        <v>131.52940711437864</v>
      </c>
      <c r="Z402">
        <f t="shared" si="111"/>
        <v>0</v>
      </c>
      <c r="AA402">
        <f t="shared" si="100"/>
        <v>0.65814828037111506</v>
      </c>
      <c r="AB402">
        <f t="shared" si="101"/>
        <v>318722.05922668404</v>
      </c>
      <c r="AC402">
        <f t="shared" si="102"/>
        <v>317537.39232201601</v>
      </c>
      <c r="AD402">
        <f t="shared" si="103"/>
        <v>131.51203864065619</v>
      </c>
      <c r="AE402">
        <f t="shared" si="104"/>
        <v>0.65718887519585456</v>
      </c>
      <c r="AF402">
        <f t="shared" si="105"/>
        <v>316356.17927597894</v>
      </c>
      <c r="AG402">
        <f t="shared" si="106"/>
        <v>0.61084926377060078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25.296906966912051</v>
      </c>
      <c r="Y403">
        <f t="shared" si="112"/>
        <v>131.49472080416572</v>
      </c>
      <c r="Z403">
        <f t="shared" si="111"/>
        <v>0</v>
      </c>
      <c r="AA403">
        <f t="shared" si="100"/>
        <v>0.65623226713582772</v>
      </c>
      <c r="AB403">
        <f t="shared" si="101"/>
        <v>316356.17927597841</v>
      </c>
      <c r="AC403">
        <f t="shared" si="102"/>
        <v>315174.96119513392</v>
      </c>
      <c r="AD403">
        <f t="shared" si="103"/>
        <v>131.47736608435611</v>
      </c>
      <c r="AE403">
        <f t="shared" si="104"/>
        <v>0.65527120886927637</v>
      </c>
      <c r="AF403">
        <f t="shared" si="105"/>
        <v>313997.20292404899</v>
      </c>
      <c r="AG403">
        <f t="shared" si="106"/>
        <v>0.60904416560061481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25.296906966912051</v>
      </c>
      <c r="Y404">
        <f t="shared" si="112"/>
        <v>131.45993616264931</v>
      </c>
      <c r="Z404">
        <f t="shared" si="111"/>
        <v>0</v>
      </c>
      <c r="AA404">
        <f t="shared" si="100"/>
        <v>0.65429774220099834</v>
      </c>
      <c r="AB404">
        <f t="shared" si="101"/>
        <v>313997.20292404841</v>
      </c>
      <c r="AC404">
        <f t="shared" si="102"/>
        <v>312819.46698808664</v>
      </c>
      <c r="AD404">
        <f t="shared" si="103"/>
        <v>131.44250657148527</v>
      </c>
      <c r="AE404">
        <f t="shared" si="104"/>
        <v>0.65332429399363778</v>
      </c>
      <c r="AF404">
        <f t="shared" si="105"/>
        <v>311645.23546567134</v>
      </c>
      <c r="AG404">
        <f t="shared" si="106"/>
        <v>0.60722060691283397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25.296906966912051</v>
      </c>
      <c r="Y405">
        <f t="shared" si="112"/>
        <v>131.42512884296167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0.65235374233123333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311645.23546567117</v>
      </c>
      <c r="AC405">
        <f t="shared" ref="AC405:AC468" si="115">MAX(0,AB405+(Z405-AA405)*1800)</f>
        <v>310470.99872947496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131.4077510372781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0.65138318635942027</v>
      </c>
      <c r="AF405">
        <f t="shared" ref="AF405:AF468" si="118">MAX(0,AB405+(Z405-AE405)*3600)</f>
        <v>309300.25599477725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0.60538748032693734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25.296906966912051</v>
      </c>
      <c r="Y406">
        <f t="shared" si="112"/>
        <v>131.39042494014464</v>
      </c>
      <c r="Z406">
        <f t="shared" si="111"/>
        <v>0</v>
      </c>
      <c r="AA406">
        <f t="shared" si="113"/>
        <v>0.65041551832656841</v>
      </c>
      <c r="AB406">
        <f t="shared" si="114"/>
        <v>309300.25599477813</v>
      </c>
      <c r="AC406">
        <f t="shared" si="115"/>
        <v>308129.50806179031</v>
      </c>
      <c r="AD406">
        <f t="shared" si="116"/>
        <v>131.37309876608046</v>
      </c>
      <c r="AE406">
        <f t="shared" si="117"/>
        <v>0.64944784599711158</v>
      </c>
      <c r="AF406">
        <f t="shared" si="118"/>
        <v>306962.24374918855</v>
      </c>
      <c r="AG406">
        <f t="shared" si="119"/>
        <v>0.6035598001878415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25.296906966912051</v>
      </c>
      <c r="Y407">
        <f t="shared" si="112"/>
        <v>131.35582414693383</v>
      </c>
      <c r="Z407">
        <f t="shared" si="111"/>
        <v>0</v>
      </c>
      <c r="AA407">
        <f t="shared" si="113"/>
        <v>0.64848305302618903</v>
      </c>
      <c r="AB407">
        <f t="shared" si="114"/>
        <v>306962.24374918832</v>
      </c>
      <c r="AC407">
        <f t="shared" si="115"/>
        <v>305794.97425374115</v>
      </c>
      <c r="AD407">
        <f t="shared" si="116"/>
        <v>131.33850973570651</v>
      </c>
      <c r="AE407">
        <f t="shared" si="117"/>
        <v>0.64751335125824827</v>
      </c>
      <c r="AF407">
        <f t="shared" si="118"/>
        <v>304631.1956846586</v>
      </c>
      <c r="AG407">
        <f t="shared" si="119"/>
        <v>0.60173755031347465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25.296906966912051</v>
      </c>
      <c r="Y408">
        <f t="shared" si="112"/>
        <v>131.32112347719379</v>
      </c>
      <c r="Z408">
        <f t="shared" si="111"/>
        <v>0</v>
      </c>
      <c r="AA408">
        <f t="shared" si="113"/>
        <v>0.64653128240744073</v>
      </c>
      <c r="AB408">
        <f t="shared" si="114"/>
        <v>304631.19568465947</v>
      </c>
      <c r="AC408">
        <f t="shared" si="115"/>
        <v>303467.4393763261</v>
      </c>
      <c r="AD408">
        <f t="shared" si="116"/>
        <v>131.30373755124532</v>
      </c>
      <c r="AE408">
        <f t="shared" si="117"/>
        <v>0.64554923234163986</v>
      </c>
      <c r="AF408">
        <f t="shared" si="118"/>
        <v>302307.21844822954</v>
      </c>
      <c r="AG408">
        <f t="shared" si="119"/>
        <v>0.5998960470057404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25.296906966912051</v>
      </c>
      <c r="Y409">
        <f t="shared" si="112"/>
        <v>131.2864044420752</v>
      </c>
      <c r="Z409">
        <f t="shared" si="111"/>
        <v>0</v>
      </c>
      <c r="AA409">
        <f t="shared" si="113"/>
        <v>0.64457016564990877</v>
      </c>
      <c r="AB409">
        <f t="shared" si="114"/>
        <v>302307.2184482303</v>
      </c>
      <c r="AC409">
        <f t="shared" si="115"/>
        <v>301146.99215006048</v>
      </c>
      <c r="AD409">
        <f t="shared" si="116"/>
        <v>131.26907125267891</v>
      </c>
      <c r="AE409">
        <f t="shared" si="117"/>
        <v>0.64359109442657525</v>
      </c>
      <c r="AF409">
        <f t="shared" si="118"/>
        <v>299990.29050829465</v>
      </c>
      <c r="AG409">
        <f t="shared" si="119"/>
        <v>0.5980450946740562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25.296906966912051</v>
      </c>
      <c r="Y410">
        <f t="shared" si="112"/>
        <v>131.25179071985238</v>
      </c>
      <c r="Z410">
        <f t="shared" si="111"/>
        <v>0</v>
      </c>
      <c r="AA410">
        <f t="shared" si="113"/>
        <v>0.6426149975278731</v>
      </c>
      <c r="AB410">
        <f t="shared" si="114"/>
        <v>299990.29050829419</v>
      </c>
      <c r="AC410">
        <f t="shared" si="115"/>
        <v>298833.58351274399</v>
      </c>
      <c r="AD410">
        <f t="shared" si="116"/>
        <v>131.23451010704304</v>
      </c>
      <c r="AE410">
        <f t="shared" si="117"/>
        <v>0.64163889611131408</v>
      </c>
      <c r="AF410">
        <f t="shared" si="118"/>
        <v>297680.39048229344</v>
      </c>
      <c r="AG410">
        <f t="shared" si="119"/>
        <v>0.59619975681723691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25.296906966912051</v>
      </c>
      <c r="Y411">
        <f t="shared" si="112"/>
        <v>131.21728199108082</v>
      </c>
      <c r="Z411">
        <f t="shared" si="111"/>
        <v>0</v>
      </c>
      <c r="AA411">
        <f t="shared" si="113"/>
        <v>0.64066575999739883</v>
      </c>
      <c r="AB411">
        <f t="shared" si="114"/>
        <v>297680.39048229251</v>
      </c>
      <c r="AC411">
        <f t="shared" si="115"/>
        <v>296527.19211429718</v>
      </c>
      <c r="AD411">
        <f t="shared" si="116"/>
        <v>131.20001455108931</v>
      </c>
      <c r="AE411">
        <f t="shared" si="117"/>
        <v>0.63968766107198505</v>
      </c>
      <c r="AF411">
        <f t="shared" si="118"/>
        <v>295377.51490243338</v>
      </c>
      <c r="AG411">
        <f t="shared" si="119"/>
        <v>0.59436001640495362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25.296906966912051</v>
      </c>
      <c r="Y412">
        <f t="shared" si="112"/>
        <v>131.18267526890008</v>
      </c>
      <c r="Z412">
        <f t="shared" si="111"/>
        <v>0</v>
      </c>
      <c r="AA412">
        <f t="shared" si="113"/>
        <v>0.63869681036674597</v>
      </c>
      <c r="AB412">
        <f t="shared" si="114"/>
        <v>295377.51490243291</v>
      </c>
      <c r="AC412">
        <f t="shared" si="115"/>
        <v>294227.86064377276</v>
      </c>
      <c r="AD412">
        <f t="shared" si="116"/>
        <v>131.1653363328881</v>
      </c>
      <c r="AE412">
        <f t="shared" si="117"/>
        <v>0.63770597944375396</v>
      </c>
      <c r="AF412">
        <f t="shared" si="118"/>
        <v>293081.77337643539</v>
      </c>
      <c r="AG412">
        <f t="shared" si="119"/>
        <v>0.59250061005378696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25.296906966912051</v>
      </c>
      <c r="Y413">
        <f t="shared" si="112"/>
        <v>131.14805119377533</v>
      </c>
      <c r="Z413">
        <f t="shared" si="111"/>
        <v>0</v>
      </c>
      <c r="AA413">
        <f t="shared" si="113"/>
        <v>0.63671822273657674</v>
      </c>
      <c r="AB413">
        <f t="shared" si="114"/>
        <v>293081.77337643516</v>
      </c>
      <c r="AC413">
        <f t="shared" si="115"/>
        <v>291935.68057550932</v>
      </c>
      <c r="AD413">
        <f t="shared" si="116"/>
        <v>131.1307659712057</v>
      </c>
      <c r="AE413">
        <f t="shared" si="117"/>
        <v>0.63573046126027</v>
      </c>
      <c r="AF413">
        <f t="shared" si="118"/>
        <v>290793.14371589816</v>
      </c>
      <c r="AG413">
        <f t="shared" si="119"/>
        <v>0.59063145906720382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25.296906966912051</v>
      </c>
      <c r="Y414">
        <f t="shared" si="112"/>
        <v>131.11353437888053</v>
      </c>
      <c r="Z414">
        <f t="shared" si="111"/>
        <v>0</v>
      </c>
      <c r="AA414">
        <f t="shared" si="113"/>
        <v>0.63474576447631648</v>
      </c>
      <c r="AB414">
        <f t="shared" si="114"/>
        <v>290793.14371589816</v>
      </c>
      <c r="AC414">
        <f t="shared" si="115"/>
        <v>289650.6013398408</v>
      </c>
      <c r="AD414">
        <f t="shared" si="116"/>
        <v>131.09630270335703</v>
      </c>
      <c r="AE414">
        <f t="shared" si="117"/>
        <v>0.63376106293800683</v>
      </c>
      <c r="AF414">
        <f t="shared" si="118"/>
        <v>288511.60388932133</v>
      </c>
      <c r="AG414">
        <f t="shared" si="119"/>
        <v>0.58876809843210054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25.296906966912051</v>
      </c>
      <c r="Y415">
        <f t="shared" si="112"/>
        <v>131.07912449193947</v>
      </c>
      <c r="Z415">
        <f t="shared" si="111"/>
        <v>0</v>
      </c>
      <c r="AA415">
        <f t="shared" si="113"/>
        <v>0.63277941659809023</v>
      </c>
      <c r="AB415">
        <f t="shared" si="114"/>
        <v>288511.60388932208</v>
      </c>
      <c r="AC415">
        <f t="shared" si="115"/>
        <v>287372.60093944555</v>
      </c>
      <c r="AD415">
        <f t="shared" si="116"/>
        <v>131.0619111487286</v>
      </c>
      <c r="AE415">
        <f t="shared" si="117"/>
        <v>0.63179323161176992</v>
      </c>
      <c r="AF415">
        <f t="shared" si="118"/>
        <v>286237.14825551969</v>
      </c>
      <c r="AG415">
        <f t="shared" si="119"/>
        <v>0.58691051021083074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25.296906966912051</v>
      </c>
      <c r="Y416">
        <f t="shared" si="112"/>
        <v>131.04462226942854</v>
      </c>
      <c r="Z416">
        <f t="shared" si="111"/>
        <v>0</v>
      </c>
      <c r="AA416">
        <f t="shared" si="113"/>
        <v>0.63079340858933408</v>
      </c>
      <c r="AB416">
        <f t="shared" si="114"/>
        <v>286237.14825551939</v>
      </c>
      <c r="AC416">
        <f t="shared" si="115"/>
        <v>285101.72012005857</v>
      </c>
      <c r="AD416">
        <f t="shared" si="116"/>
        <v>131.02733376391373</v>
      </c>
      <c r="AE416">
        <f t="shared" si="117"/>
        <v>0.62979360718305299</v>
      </c>
      <c r="AF416">
        <f t="shared" si="118"/>
        <v>283969.89126966038</v>
      </c>
      <c r="AG416">
        <f t="shared" si="119"/>
        <v>0.58503329528008507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25.296906966912051</v>
      </c>
      <c r="Y417">
        <f t="shared" si="112"/>
        <v>131.0101000626245</v>
      </c>
      <c r="Z417">
        <f t="shared" si="111"/>
        <v>0</v>
      </c>
      <c r="AA417">
        <f t="shared" si="113"/>
        <v>0.6287969751277469</v>
      </c>
      <c r="AB417">
        <f t="shared" si="114"/>
        <v>283969.89126966003</v>
      </c>
      <c r="AC417">
        <f t="shared" si="115"/>
        <v>282838.0567144301</v>
      </c>
      <c r="AD417">
        <f t="shared" si="116"/>
        <v>130.99286627447111</v>
      </c>
      <c r="AE417">
        <f t="shared" si="117"/>
        <v>0.62780033804905044</v>
      </c>
      <c r="AF417">
        <f t="shared" si="118"/>
        <v>281709.81005268346</v>
      </c>
      <c r="AG417">
        <f t="shared" si="119"/>
        <v>0.58314555126898138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25.296906966912051</v>
      </c>
      <c r="Y418">
        <f t="shared" si="112"/>
        <v>130.9756871170903</v>
      </c>
      <c r="Z418">
        <f t="shared" si="111"/>
        <v>0</v>
      </c>
      <c r="AA418">
        <f t="shared" si="113"/>
        <v>0.62680686029047017</v>
      </c>
      <c r="AB418">
        <f t="shared" si="114"/>
        <v>281709.81005268294</v>
      </c>
      <c r="AC418">
        <f t="shared" si="115"/>
        <v>280581.55770416011</v>
      </c>
      <c r="AD418">
        <f t="shared" si="116"/>
        <v>130.95850787312025</v>
      </c>
      <c r="AE418">
        <f t="shared" si="117"/>
        <v>0.62581337752439858</v>
      </c>
      <c r="AF418">
        <f t="shared" si="118"/>
        <v>279456.8818935951</v>
      </c>
      <c r="AG418">
        <f t="shared" si="119"/>
        <v>0.5812637818848464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25.296906966912051</v>
      </c>
      <c r="Y419">
        <f t="shared" si="112"/>
        <v>130.94138308701883</v>
      </c>
      <c r="Z419">
        <f t="shared" si="111"/>
        <v>0</v>
      </c>
      <c r="AA419">
        <f t="shared" si="113"/>
        <v>0.62482304407933631</v>
      </c>
      <c r="AB419">
        <f t="shared" si="114"/>
        <v>279456.88189359551</v>
      </c>
      <c r="AC419">
        <f t="shared" si="115"/>
        <v>278332.2004142527</v>
      </c>
      <c r="AD419">
        <f t="shared" si="116"/>
        <v>130.92423145336471</v>
      </c>
      <c r="AE419">
        <f t="shared" si="117"/>
        <v>0.62382915842707654</v>
      </c>
      <c r="AF419">
        <f t="shared" si="118"/>
        <v>277211.09692325804</v>
      </c>
      <c r="AG419">
        <f t="shared" si="119"/>
        <v>0.57938796821824867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25.296906966912051</v>
      </c>
      <c r="Y420">
        <f t="shared" si="112"/>
        <v>130.90699652025194</v>
      </c>
      <c r="Z420">
        <f t="shared" si="111"/>
        <v>0</v>
      </c>
      <c r="AA420">
        <f t="shared" si="113"/>
        <v>0.62282016064234469</v>
      </c>
      <c r="AB420">
        <f t="shared" si="114"/>
        <v>277211.09692325717</v>
      </c>
      <c r="AC420">
        <f t="shared" si="115"/>
        <v>276090.02063410095</v>
      </c>
      <c r="AD420">
        <f t="shared" si="116"/>
        <v>130.88976200531812</v>
      </c>
      <c r="AE420">
        <f t="shared" si="117"/>
        <v>0.62181118733938112</v>
      </c>
      <c r="AF420">
        <f t="shared" si="118"/>
        <v>274972.57664883538</v>
      </c>
      <c r="AG420">
        <f t="shared" si="119"/>
        <v>0.57749310037090751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25.296906966912051</v>
      </c>
      <c r="Y421">
        <f t="shared" si="112"/>
        <v>130.87258333046961</v>
      </c>
      <c r="Z421">
        <f t="shared" si="111"/>
        <v>0</v>
      </c>
      <c r="AA421">
        <f t="shared" si="113"/>
        <v>0.62080548312496053</v>
      </c>
      <c r="AB421">
        <f t="shared" si="114"/>
        <v>274972.5766488355</v>
      </c>
      <c r="AC421">
        <f t="shared" si="115"/>
        <v>273855.12677921058</v>
      </c>
      <c r="AD421">
        <f t="shared" si="116"/>
        <v>130.85540456515974</v>
      </c>
      <c r="AE421">
        <f t="shared" si="117"/>
        <v>0.61979977361459204</v>
      </c>
      <c r="AF421">
        <f t="shared" si="118"/>
        <v>272741.29746382299</v>
      </c>
      <c r="AG421">
        <f t="shared" si="119"/>
        <v>0.5755863452015062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25.296906966912051</v>
      </c>
      <c r="Y422">
        <f t="shared" si="112"/>
        <v>130.83828145930562</v>
      </c>
      <c r="Z422">
        <f t="shared" si="111"/>
        <v>0</v>
      </c>
      <c r="AA422">
        <f t="shared" si="113"/>
        <v>0.61879732261803222</v>
      </c>
      <c r="AB422">
        <f t="shared" si="114"/>
        <v>272741.29746382305</v>
      </c>
      <c r="AC422">
        <f t="shared" si="115"/>
        <v>271627.4622831106</v>
      </c>
      <c r="AD422">
        <f t="shared" si="116"/>
        <v>130.82115826328274</v>
      </c>
      <c r="AE422">
        <f t="shared" si="117"/>
        <v>0.61779486634265457</v>
      </c>
      <c r="AF422">
        <f t="shared" si="118"/>
        <v>270517.23594498949</v>
      </c>
      <c r="AG422">
        <f t="shared" si="119"/>
        <v>0.57368575793901233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25.296906966912051</v>
      </c>
      <c r="Y423">
        <f t="shared" si="112"/>
        <v>130.80409054667027</v>
      </c>
      <c r="Z423">
        <f t="shared" si="111"/>
        <v>0</v>
      </c>
      <c r="AA423">
        <f t="shared" si="113"/>
        <v>0.61679565804055492</v>
      </c>
      <c r="AB423">
        <f t="shared" si="114"/>
        <v>270517.23594498879</v>
      </c>
      <c r="AC423">
        <f t="shared" si="115"/>
        <v>269407.00376051577</v>
      </c>
      <c r="AD423">
        <f t="shared" si="116"/>
        <v>130.78700874812415</v>
      </c>
      <c r="AE423">
        <f t="shared" si="117"/>
        <v>0.61579454249326326</v>
      </c>
      <c r="AF423">
        <f t="shared" si="118"/>
        <v>268300.37559201306</v>
      </c>
      <c r="AG423">
        <f t="shared" si="119"/>
        <v>0.57179131863168942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25.296906966912051</v>
      </c>
      <c r="Y424">
        <f t="shared" si="112"/>
        <v>130.76983142451024</v>
      </c>
      <c r="Z424">
        <f t="shared" si="111"/>
        <v>0</v>
      </c>
      <c r="AA424">
        <f t="shared" si="113"/>
        <v>0.614776154156639</v>
      </c>
      <c r="AB424">
        <f t="shared" si="114"/>
        <v>268300.37559201306</v>
      </c>
      <c r="AC424">
        <f t="shared" si="115"/>
        <v>267193.77851453109</v>
      </c>
      <c r="AD424">
        <f t="shared" si="116"/>
        <v>130.75265458349793</v>
      </c>
      <c r="AE424">
        <f t="shared" si="117"/>
        <v>0.61375779443191303</v>
      </c>
      <c r="AF424">
        <f t="shared" si="118"/>
        <v>266090.84753205819</v>
      </c>
      <c r="AG424">
        <f t="shared" si="119"/>
        <v>0.56987902440137517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25.296906966912051</v>
      </c>
      <c r="Y425">
        <f t="shared" si="112"/>
        <v>130.73553464841135</v>
      </c>
      <c r="Z425">
        <f t="shared" si="111"/>
        <v>0</v>
      </c>
      <c r="AA425">
        <f t="shared" si="113"/>
        <v>0.61274280847671891</v>
      </c>
      <c r="AB425">
        <f t="shared" si="114"/>
        <v>266090.84753205784</v>
      </c>
      <c r="AC425">
        <f t="shared" si="115"/>
        <v>264987.91047679976</v>
      </c>
      <c r="AD425">
        <f t="shared" si="116"/>
        <v>130.71841461906166</v>
      </c>
      <c r="AE425">
        <f t="shared" si="117"/>
        <v>0.6117278169329684</v>
      </c>
      <c r="AF425">
        <f t="shared" si="118"/>
        <v>263888.62739109917</v>
      </c>
      <c r="AG425">
        <f t="shared" si="119"/>
        <v>0.56795281354712546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25.296906966912051</v>
      </c>
      <c r="Y426">
        <f t="shared" si="112"/>
        <v>130.70135130742383</v>
      </c>
      <c r="Z426">
        <f t="shared" si="111"/>
        <v>0</v>
      </c>
      <c r="AA426">
        <f t="shared" si="113"/>
        <v>0.61071618800015393</v>
      </c>
      <c r="AB426">
        <f t="shared" si="114"/>
        <v>263888.62739109976</v>
      </c>
      <c r="AC426">
        <f t="shared" si="115"/>
        <v>262789.33825269947</v>
      </c>
      <c r="AD426">
        <f t="shared" si="116"/>
        <v>130.68428790183467</v>
      </c>
      <c r="AE426">
        <f t="shared" si="117"/>
        <v>0.60970455349726604</v>
      </c>
      <c r="AF426">
        <f t="shared" si="118"/>
        <v>261693.69099850958</v>
      </c>
      <c r="AG426">
        <f t="shared" si="119"/>
        <v>0.56603297355240434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25.296906966912051</v>
      </c>
      <c r="Y427">
        <f t="shared" si="112"/>
        <v>130.66728102636594</v>
      </c>
      <c r="Z427">
        <f t="shared" si="111"/>
        <v>0</v>
      </c>
      <c r="AA427">
        <f t="shared" si="113"/>
        <v>0.60869627048362218</v>
      </c>
      <c r="AB427">
        <f t="shared" si="114"/>
        <v>261693.6909985099</v>
      </c>
      <c r="AC427">
        <f t="shared" si="115"/>
        <v>260598.03771163939</v>
      </c>
      <c r="AD427">
        <f t="shared" si="116"/>
        <v>130.65027405725664</v>
      </c>
      <c r="AE427">
        <f t="shared" si="117"/>
        <v>0.60768798191832907</v>
      </c>
      <c r="AF427">
        <f t="shared" si="118"/>
        <v>259506.01426360392</v>
      </c>
      <c r="AG427">
        <f t="shared" si="119"/>
        <v>0.56411948334586692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25.296906966912051</v>
      </c>
      <c r="Y428">
        <f t="shared" si="112"/>
        <v>130.63316182939505</v>
      </c>
      <c r="Z428">
        <f t="shared" si="111"/>
        <v>0</v>
      </c>
      <c r="AA428">
        <f t="shared" si="113"/>
        <v>0.60666048623703206</v>
      </c>
      <c r="AB428">
        <f t="shared" si="114"/>
        <v>259506.01426360314</v>
      </c>
      <c r="AC428">
        <f t="shared" si="115"/>
        <v>258414.02538837647</v>
      </c>
      <c r="AD428">
        <f t="shared" si="116"/>
        <v>130.61604647261856</v>
      </c>
      <c r="AE428">
        <f t="shared" si="117"/>
        <v>0.60563251093397219</v>
      </c>
      <c r="AF428">
        <f t="shared" si="118"/>
        <v>257325.73722424085</v>
      </c>
      <c r="AG428">
        <f t="shared" si="119"/>
        <v>0.56219007307321378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25.296906966912051</v>
      </c>
      <c r="Y429">
        <f t="shared" si="112"/>
        <v>130.59898911917168</v>
      </c>
      <c r="Z429">
        <f t="shared" si="111"/>
        <v>0</v>
      </c>
      <c r="AA429">
        <f t="shared" si="113"/>
        <v>0.60460801940230557</v>
      </c>
      <c r="AB429">
        <f t="shared" si="114"/>
        <v>257325.73722424076</v>
      </c>
      <c r="AC429">
        <f t="shared" si="115"/>
        <v>256237.44278931661</v>
      </c>
      <c r="AD429">
        <f t="shared" si="116"/>
        <v>130.58193166743919</v>
      </c>
      <c r="AE429">
        <f t="shared" si="117"/>
        <v>0.60358352196745113</v>
      </c>
      <c r="AF429">
        <f t="shared" si="118"/>
        <v>255152.83654515794</v>
      </c>
      <c r="AG429">
        <f t="shared" si="119"/>
        <v>0.56024393260028482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25.296906966912051</v>
      </c>
      <c r="Y430">
        <f t="shared" si="112"/>
        <v>130.56493202279819</v>
      </c>
      <c r="Z430">
        <f t="shared" si="111"/>
        <v>0</v>
      </c>
      <c r="AA430">
        <f t="shared" si="113"/>
        <v>0.60256249651761928</v>
      </c>
      <c r="AB430">
        <f t="shared" si="114"/>
        <v>255152.836545158</v>
      </c>
      <c r="AC430">
        <f t="shared" si="115"/>
        <v>254068.22405142628</v>
      </c>
      <c r="AD430">
        <f t="shared" si="116"/>
        <v>130.54793228020409</v>
      </c>
      <c r="AE430">
        <f t="shared" si="117"/>
        <v>0.6015414651845703</v>
      </c>
      <c r="AF430">
        <f t="shared" si="118"/>
        <v>252987.28727049354</v>
      </c>
      <c r="AG430">
        <f t="shared" si="119"/>
        <v>0.55830437635175667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25.296906966912051</v>
      </c>
      <c r="Y431">
        <f t="shared" si="112"/>
        <v>130.53099014912732</v>
      </c>
      <c r="Z431">
        <f t="shared" si="111"/>
        <v>0</v>
      </c>
      <c r="AA431">
        <f t="shared" si="113"/>
        <v>0.60052389409005158</v>
      </c>
      <c r="AB431">
        <f t="shared" si="114"/>
        <v>252987.28727049386</v>
      </c>
      <c r="AC431">
        <f t="shared" si="115"/>
        <v>251906.34426113177</v>
      </c>
      <c r="AD431">
        <f t="shared" si="116"/>
        <v>130.51404792042885</v>
      </c>
      <c r="AE431">
        <f t="shared" si="117"/>
        <v>0.59950631713222013</v>
      </c>
      <c r="AF431">
        <f t="shared" si="118"/>
        <v>250829.06452881786</v>
      </c>
      <c r="AG431">
        <f t="shared" si="119"/>
        <v>0.55637138205173942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25.296906966912051</v>
      </c>
      <c r="Y432">
        <f t="shared" si="112"/>
        <v>130.49702418325751</v>
      </c>
      <c r="Z432">
        <f t="shared" si="111"/>
        <v>0</v>
      </c>
      <c r="AA432">
        <f t="shared" si="113"/>
        <v>0.59847227428895677</v>
      </c>
      <c r="AB432">
        <f t="shared" si="114"/>
        <v>250829.06452881845</v>
      </c>
      <c r="AC432">
        <f t="shared" si="115"/>
        <v>249751.81443509832</v>
      </c>
      <c r="AD432">
        <f t="shared" si="116"/>
        <v>130.47997425154779</v>
      </c>
      <c r="AE432">
        <f t="shared" si="117"/>
        <v>0.59743443786215722</v>
      </c>
      <c r="AF432">
        <f t="shared" si="118"/>
        <v>248678.30055251467</v>
      </c>
      <c r="AG432">
        <f t="shared" si="119"/>
        <v>0.55442526914345613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25.296906966912051</v>
      </c>
      <c r="Y433">
        <f t="shared" si="112"/>
        <v>130.46298345387308</v>
      </c>
      <c r="Z433">
        <f t="shared" si="111"/>
        <v>0</v>
      </c>
      <c r="AA433">
        <f t="shared" si="113"/>
        <v>0.59640020094863688</v>
      </c>
      <c r="AB433">
        <f t="shared" si="114"/>
        <v>248678.30055251482</v>
      </c>
      <c r="AC433">
        <f t="shared" si="115"/>
        <v>247604.78019080727</v>
      </c>
      <c r="AD433">
        <f t="shared" si="116"/>
        <v>130.44599255365148</v>
      </c>
      <c r="AE433">
        <f t="shared" si="117"/>
        <v>0.59536595779304469</v>
      </c>
      <c r="AF433">
        <f t="shared" si="118"/>
        <v>246534.98310445985</v>
      </c>
      <c r="AG433">
        <f t="shared" si="119"/>
        <v>0.55245869222789989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25.296906966912051</v>
      </c>
      <c r="Y434">
        <f t="shared" si="112"/>
        <v>130.42906058272683</v>
      </c>
      <c r="Z434">
        <f t="shared" si="111"/>
        <v>0</v>
      </c>
      <c r="AA434">
        <f t="shared" si="113"/>
        <v>0.59433530168824111</v>
      </c>
      <c r="AB434">
        <f t="shared" si="114"/>
        <v>246534.98310446076</v>
      </c>
      <c r="AC434">
        <f t="shared" si="115"/>
        <v>245465.17956142192</v>
      </c>
      <c r="AD434">
        <f t="shared" si="116"/>
        <v>130.41212850961034</v>
      </c>
      <c r="AE434">
        <f t="shared" si="117"/>
        <v>0.59330463936297728</v>
      </c>
      <c r="AF434">
        <f t="shared" si="118"/>
        <v>244399.08640275404</v>
      </c>
      <c r="AG434">
        <f t="shared" si="119"/>
        <v>0.55049892413503088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25.296906966912051</v>
      </c>
      <c r="Y435">
        <f t="shared" si="112"/>
        <v>130.39525516176155</v>
      </c>
      <c r="Z435">
        <f t="shared" si="111"/>
        <v>0</v>
      </c>
      <c r="AA435">
        <f t="shared" si="113"/>
        <v>0.59227755166915697</v>
      </c>
      <c r="AB435">
        <f t="shared" si="114"/>
        <v>244399.08640275375</v>
      </c>
      <c r="AC435">
        <f t="shared" si="115"/>
        <v>243332.98680974927</v>
      </c>
      <c r="AD435">
        <f t="shared" si="116"/>
        <v>130.37838171207477</v>
      </c>
      <c r="AE435">
        <f t="shared" si="117"/>
        <v>0.59125045777641549</v>
      </c>
      <c r="AF435">
        <f t="shared" si="118"/>
        <v>242270.58475475866</v>
      </c>
      <c r="AG435">
        <f t="shared" si="119"/>
        <v>0.54854594129085632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25.296906966912051</v>
      </c>
      <c r="Y436">
        <f t="shared" si="112"/>
        <v>130.36145636413502</v>
      </c>
      <c r="Z436">
        <f t="shared" ref="Z436:Z499" si="124">(V437-V436)*43560/3600</f>
        <v>0</v>
      </c>
      <c r="AA436">
        <f t="shared" si="113"/>
        <v>0.5902106480288456</v>
      </c>
      <c r="AB436">
        <f t="shared" si="114"/>
        <v>242270.58475475927</v>
      </c>
      <c r="AC436">
        <f t="shared" si="115"/>
        <v>241208.20558830735</v>
      </c>
      <c r="AD436">
        <f t="shared" si="116"/>
        <v>130.34447593273728</v>
      </c>
      <c r="AE436">
        <f t="shared" si="117"/>
        <v>0.58916268654207049</v>
      </c>
      <c r="AF436">
        <f t="shared" si="118"/>
        <v>240149.59908320781</v>
      </c>
      <c r="AG436">
        <f t="shared" si="119"/>
        <v>0.54658364506273549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25.296906966912051</v>
      </c>
      <c r="Y437">
        <f t="shared" si="112"/>
        <v>130.32755580129583</v>
      </c>
      <c r="Z437">
        <f t="shared" si="124"/>
        <v>0</v>
      </c>
      <c r="AA437">
        <f t="shared" si="113"/>
        <v>0.58811844651739287</v>
      </c>
      <c r="AB437">
        <f t="shared" si="114"/>
        <v>240149.59908320734</v>
      </c>
      <c r="AC437">
        <f t="shared" si="115"/>
        <v>239090.98587947604</v>
      </c>
      <c r="AD437">
        <f t="shared" si="116"/>
        <v>130.31063556278747</v>
      </c>
      <c r="AE437">
        <f t="shared" si="117"/>
        <v>0.58707419988499154</v>
      </c>
      <c r="AF437">
        <f t="shared" si="118"/>
        <v>238036.13196362139</v>
      </c>
      <c r="AG437">
        <f t="shared" si="119"/>
        <v>0.54459608802259152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25.296906966912051</v>
      </c>
      <c r="Y438">
        <f t="shared" si="112"/>
        <v>130.29377541048174</v>
      </c>
      <c r="Z438">
        <f t="shared" si="124"/>
        <v>0</v>
      </c>
      <c r="AA438">
        <f t="shared" si="113"/>
        <v>0.58603366152270275</v>
      </c>
      <c r="AB438">
        <f t="shared" si="114"/>
        <v>238036.1319636211</v>
      </c>
      <c r="AC438">
        <f t="shared" si="115"/>
        <v>236981.27137288023</v>
      </c>
      <c r="AD438">
        <f t="shared" si="116"/>
        <v>130.27691515148865</v>
      </c>
      <c r="AE438">
        <f t="shared" si="117"/>
        <v>0.58499311657611419</v>
      </c>
      <c r="AF438">
        <f t="shared" si="118"/>
        <v>235930.1567439471</v>
      </c>
      <c r="AG438">
        <f t="shared" si="119"/>
        <v>0.54261557655144477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25.296906966912051</v>
      </c>
      <c r="Y439">
        <f t="shared" si="112"/>
        <v>130.26011476570233</v>
      </c>
      <c r="Z439">
        <f t="shared" si="124"/>
        <v>0</v>
      </c>
      <c r="AA439">
        <f t="shared" si="113"/>
        <v>0.58395626675442025</v>
      </c>
      <c r="AB439">
        <f t="shared" si="114"/>
        <v>235930.1567439471</v>
      </c>
      <c r="AC439">
        <f t="shared" si="115"/>
        <v>234879.03546378913</v>
      </c>
      <c r="AD439">
        <f t="shared" si="116"/>
        <v>130.24331427360681</v>
      </c>
      <c r="AE439">
        <f t="shared" si="117"/>
        <v>0.5829194103717662</v>
      </c>
      <c r="AF439">
        <f t="shared" si="118"/>
        <v>233831.64686660873</v>
      </c>
      <c r="AG439">
        <f t="shared" si="119"/>
        <v>0.54064208567389016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25.296906966912051</v>
      </c>
      <c r="Y440">
        <f t="shared" si="112"/>
        <v>130.2264978456937</v>
      </c>
      <c r="Z440">
        <f t="shared" si="124"/>
        <v>0</v>
      </c>
      <c r="AA440">
        <f t="shared" si="113"/>
        <v>0.58187476267118643</v>
      </c>
      <c r="AB440">
        <f t="shared" si="114"/>
        <v>233831.64686660923</v>
      </c>
      <c r="AC440">
        <f t="shared" si="115"/>
        <v>232784.2722938011</v>
      </c>
      <c r="AD440">
        <f t="shared" si="116"/>
        <v>130.20959112792343</v>
      </c>
      <c r="AE440">
        <f t="shared" si="117"/>
        <v>0.58081639146831798</v>
      </c>
      <c r="AF440">
        <f t="shared" si="118"/>
        <v>231740.70785732329</v>
      </c>
      <c r="AG440">
        <f t="shared" si="119"/>
        <v>0.5386642557402036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25.296906966912051</v>
      </c>
      <c r="Y441">
        <f t="shared" si="112"/>
        <v>130.19274591336443</v>
      </c>
      <c r="Z441">
        <f t="shared" si="124"/>
        <v>0</v>
      </c>
      <c r="AA441">
        <f t="shared" si="113"/>
        <v>0.57976187040529203</v>
      </c>
      <c r="AB441">
        <f t="shared" si="114"/>
        <v>231740.70785732349</v>
      </c>
      <c r="AC441">
        <f t="shared" si="115"/>
        <v>230697.13649059396</v>
      </c>
      <c r="AD441">
        <f t="shared" si="116"/>
        <v>130.1759005869373</v>
      </c>
      <c r="AE441">
        <f t="shared" si="117"/>
        <v>0.57870734233925036</v>
      </c>
      <c r="AF441">
        <f t="shared" si="118"/>
        <v>229657.36142490219</v>
      </c>
      <c r="AG441">
        <f t="shared" si="119"/>
        <v>0.53665513342271476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25.296906966912051</v>
      </c>
      <c r="Y442">
        <f t="shared" si="112"/>
        <v>130.15911654039218</v>
      </c>
      <c r="Z442">
        <f t="shared" si="124"/>
        <v>0</v>
      </c>
      <c r="AA442">
        <f t="shared" si="113"/>
        <v>0.57765665043249814</v>
      </c>
      <c r="AB442">
        <f t="shared" si="114"/>
        <v>229657.36142490193</v>
      </c>
      <c r="AC442">
        <f t="shared" si="115"/>
        <v>228617.57945412342</v>
      </c>
      <c r="AD442">
        <f t="shared" si="116"/>
        <v>130.14233238238515</v>
      </c>
      <c r="AE442">
        <f t="shared" si="117"/>
        <v>0.57660595154816052</v>
      </c>
      <c r="AF442">
        <f t="shared" si="118"/>
        <v>227581.57999932856</v>
      </c>
      <c r="AG442">
        <f t="shared" si="119"/>
        <v>0.53465330659091781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25.296906966912051</v>
      </c>
      <c r="Y443">
        <f t="shared" si="112"/>
        <v>130.12560928174179</v>
      </c>
      <c r="Z443">
        <f t="shared" si="124"/>
        <v>0</v>
      </c>
      <c r="AA443">
        <f t="shared" si="113"/>
        <v>0.57555907489332403</v>
      </c>
      <c r="AB443">
        <f t="shared" si="114"/>
        <v>227581.57999932789</v>
      </c>
      <c r="AC443">
        <f t="shared" si="115"/>
        <v>226545.57366451991</v>
      </c>
      <c r="AD443">
        <f t="shared" si="116"/>
        <v>130.10888607004128</v>
      </c>
      <c r="AE443">
        <f t="shared" si="117"/>
        <v>0.57451219128623998</v>
      </c>
      <c r="AF443">
        <f t="shared" si="118"/>
        <v>225513.33611069742</v>
      </c>
      <c r="AG443">
        <f t="shared" si="119"/>
        <v>0.53265874875358787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25.296906966912051</v>
      </c>
      <c r="Y444">
        <f t="shared" si="112"/>
        <v>130.09218975782284</v>
      </c>
      <c r="Z444">
        <f t="shared" si="124"/>
        <v>0</v>
      </c>
      <c r="AA444">
        <f t="shared" si="113"/>
        <v>0.57346380748767556</v>
      </c>
      <c r="AB444">
        <f t="shared" si="114"/>
        <v>225513.336110698</v>
      </c>
      <c r="AC444">
        <f t="shared" si="115"/>
        <v>224481.10125722017</v>
      </c>
      <c r="AD444">
        <f t="shared" si="116"/>
        <v>130.07536110859931</v>
      </c>
      <c r="AE444">
        <f t="shared" si="117"/>
        <v>0.57239471848621992</v>
      </c>
      <c r="AF444">
        <f t="shared" si="118"/>
        <v>223452.71512414759</v>
      </c>
      <c r="AG444">
        <f t="shared" si="119"/>
        <v>0.53066618701540036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25.296906966912051</v>
      </c>
      <c r="Y445">
        <f t="shared" si="112"/>
        <v>130.05859520552841</v>
      </c>
      <c r="Z445">
        <f t="shared" si="124"/>
        <v>0</v>
      </c>
      <c r="AA445">
        <f t="shared" si="113"/>
        <v>0.57132961561702955</v>
      </c>
      <c r="AB445">
        <f t="shared" si="114"/>
        <v>223452.71512414777</v>
      </c>
      <c r="AC445">
        <f t="shared" si="115"/>
        <v>222424.32181603712</v>
      </c>
      <c r="AD445">
        <f t="shared" si="116"/>
        <v>130.04182918548199</v>
      </c>
      <c r="AE445">
        <f t="shared" si="117"/>
        <v>0.57026450531662864</v>
      </c>
      <c r="AF445">
        <f t="shared" si="118"/>
        <v>221399.7629050079</v>
      </c>
      <c r="AG445">
        <f t="shared" si="119"/>
        <v>0.52863486743913057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25.296906966912051</v>
      </c>
      <c r="Y446">
        <f t="shared" si="112"/>
        <v>130.02512567807332</v>
      </c>
      <c r="Z446">
        <f t="shared" si="124"/>
        <v>0</v>
      </c>
      <c r="AA446">
        <f t="shared" si="113"/>
        <v>0.56920336631378043</v>
      </c>
      <c r="AB446">
        <f t="shared" si="114"/>
        <v>221399.76290500793</v>
      </c>
      <c r="AC446">
        <f t="shared" si="115"/>
        <v>220375.19684564314</v>
      </c>
      <c r="AD446">
        <f t="shared" si="116"/>
        <v>130.00842205412448</v>
      </c>
      <c r="AE446">
        <f t="shared" si="117"/>
        <v>0.56814221990737768</v>
      </c>
      <c r="AF446">
        <f t="shared" si="118"/>
        <v>219354.45091334137</v>
      </c>
      <c r="AG446">
        <f t="shared" si="119"/>
        <v>0.52661110758270668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25.296906966912051</v>
      </c>
      <c r="Y447">
        <f t="shared" si="112"/>
        <v>129.99178071016755</v>
      </c>
      <c r="Z447">
        <f t="shared" si="124"/>
        <v>0</v>
      </c>
      <c r="AA447">
        <f t="shared" si="113"/>
        <v>0.56708503001902189</v>
      </c>
      <c r="AB447">
        <f t="shared" si="114"/>
        <v>219354.45091334084</v>
      </c>
      <c r="AC447">
        <f t="shared" si="115"/>
        <v>218333.69785930662</v>
      </c>
      <c r="AD447">
        <f t="shared" si="116"/>
        <v>129.97513925010415</v>
      </c>
      <c r="AE447">
        <f t="shared" si="117"/>
        <v>0.56602783275466451</v>
      </c>
      <c r="AF447">
        <f t="shared" si="118"/>
        <v>217316.75071542404</v>
      </c>
      <c r="AG447">
        <f t="shared" si="119"/>
        <v>0.52459487931202009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25.296906966912051</v>
      </c>
      <c r="Y448">
        <f t="shared" si="112"/>
        <v>129.95855983825268</v>
      </c>
      <c r="Z448">
        <f t="shared" si="124"/>
        <v>0</v>
      </c>
      <c r="AA448">
        <f t="shared" si="113"/>
        <v>0.56497457728385547</v>
      </c>
      <c r="AB448">
        <f t="shared" si="114"/>
        <v>217316.75071542471</v>
      </c>
      <c r="AC448">
        <f t="shared" si="115"/>
        <v>216299.79647631379</v>
      </c>
      <c r="AD448">
        <f t="shared" si="116"/>
        <v>129.94182893971291</v>
      </c>
      <c r="AE448">
        <f t="shared" si="117"/>
        <v>0.56389687958888701</v>
      </c>
      <c r="AF448">
        <f t="shared" si="118"/>
        <v>215286.72194890471</v>
      </c>
      <c r="AG448">
        <f t="shared" si="119"/>
        <v>0.52258615459766822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25.296906966912051</v>
      </c>
      <c r="Y449">
        <f t="shared" si="112"/>
        <v>129.92514681773383</v>
      </c>
      <c r="Z449">
        <f t="shared" si="124"/>
        <v>0</v>
      </c>
      <c r="AA449">
        <f t="shared" si="113"/>
        <v>0.56282086354003047</v>
      </c>
      <c r="AB449">
        <f t="shared" si="114"/>
        <v>215286.72194890538</v>
      </c>
      <c r="AC449">
        <f t="shared" si="115"/>
        <v>214273.64439453333</v>
      </c>
      <c r="AD449">
        <f t="shared" si="116"/>
        <v>129.90846464591027</v>
      </c>
      <c r="AE449">
        <f t="shared" si="117"/>
        <v>0.56174484427614713</v>
      </c>
      <c r="AF449">
        <f t="shared" si="118"/>
        <v>213264.44050951125</v>
      </c>
      <c r="AG449">
        <f t="shared" si="119"/>
        <v>0.52053436424645616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25.296906966912051</v>
      </c>
      <c r="Y450">
        <f t="shared" si="112"/>
        <v>129.89184626112592</v>
      </c>
      <c r="Z450">
        <f t="shared" si="124"/>
        <v>0</v>
      </c>
      <c r="AA450">
        <f t="shared" si="113"/>
        <v>0.56067293934963558</v>
      </c>
      <c r="AB450">
        <f t="shared" si="114"/>
        <v>213264.4405095104</v>
      </c>
      <c r="AC450">
        <f t="shared" si="115"/>
        <v>212255.22921868105</v>
      </c>
      <c r="AD450">
        <f t="shared" si="116"/>
        <v>129.87522775439143</v>
      </c>
      <c r="AE450">
        <f t="shared" si="117"/>
        <v>0.5596010265571999</v>
      </c>
      <c r="AF450">
        <f t="shared" si="118"/>
        <v>211249.87681390447</v>
      </c>
      <c r="AG450">
        <f t="shared" si="119"/>
        <v>0.51848800191548239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25.296906966912051</v>
      </c>
      <c r="Y451">
        <f t="shared" si="112"/>
        <v>129.85867279126219</v>
      </c>
      <c r="Z451">
        <f t="shared" si="124"/>
        <v>0</v>
      </c>
      <c r="AA451">
        <f t="shared" si="113"/>
        <v>0.5585332124003658</v>
      </c>
      <c r="AB451">
        <f t="shared" si="114"/>
        <v>211249.87681390531</v>
      </c>
      <c r="AC451">
        <f t="shared" si="115"/>
        <v>210244.51703158466</v>
      </c>
      <c r="AD451">
        <f t="shared" si="116"/>
        <v>129.8421177066482</v>
      </c>
      <c r="AE451">
        <f t="shared" si="117"/>
        <v>0.55746539040762499</v>
      </c>
      <c r="AF451">
        <f t="shared" si="118"/>
        <v>209243.00140843785</v>
      </c>
      <c r="AG451">
        <f t="shared" si="119"/>
        <v>0.5164494492295284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25.296906966912051</v>
      </c>
      <c r="Y452">
        <f t="shared" si="112"/>
        <v>129.82562592313448</v>
      </c>
      <c r="Z452">
        <f t="shared" si="124"/>
        <v>0</v>
      </c>
      <c r="AA452">
        <f t="shared" si="113"/>
        <v>0.5564016514086364</v>
      </c>
      <c r="AB452">
        <f t="shared" si="114"/>
        <v>209243.00140843756</v>
      </c>
      <c r="AC452">
        <f t="shared" si="115"/>
        <v>208241.47843590201</v>
      </c>
      <c r="AD452">
        <f t="shared" si="116"/>
        <v>129.80903953999166</v>
      </c>
      <c r="AE452">
        <f t="shared" si="117"/>
        <v>0.55532214578190564</v>
      </c>
      <c r="AF452">
        <f t="shared" si="118"/>
        <v>207243.84168362271</v>
      </c>
      <c r="AG452">
        <f t="shared" si="119"/>
        <v>0.51441867638421379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25.296906966912051</v>
      </c>
      <c r="Y453">
        <f t="shared" si="112"/>
        <v>129.79244567579499</v>
      </c>
      <c r="Z453">
        <f t="shared" si="124"/>
        <v>0</v>
      </c>
      <c r="AA453">
        <f t="shared" si="113"/>
        <v>0.55423484599107664</v>
      </c>
      <c r="AB453">
        <f t="shared" si="114"/>
        <v>207243.84168362233</v>
      </c>
      <c r="AC453">
        <f t="shared" si="115"/>
        <v>206246.21896083839</v>
      </c>
      <c r="AD453">
        <f t="shared" si="116"/>
        <v>129.77585204495335</v>
      </c>
      <c r="AE453">
        <f t="shared" si="117"/>
        <v>0.55314756149065036</v>
      </c>
      <c r="AF453">
        <f t="shared" si="118"/>
        <v>205252.510462256</v>
      </c>
      <c r="AG453">
        <f t="shared" si="119"/>
        <v>0.51235274514947693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25.296906966912051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129.75932352007806</v>
      </c>
      <c r="Z454">
        <f t="shared" si="124"/>
        <v>0</v>
      </c>
      <c r="AA454">
        <f t="shared" si="113"/>
        <v>0.552064543007033</v>
      </c>
      <c r="AB454">
        <f t="shared" si="114"/>
        <v>205252.51046225624</v>
      </c>
      <c r="AC454">
        <f t="shared" si="115"/>
        <v>204258.79428484358</v>
      </c>
      <c r="AD454">
        <f t="shared" si="116"/>
        <v>129.74279486747946</v>
      </c>
      <c r="AE454">
        <f t="shared" si="117"/>
        <v>0.5509815161544479</v>
      </c>
      <c r="AF454">
        <f t="shared" si="118"/>
        <v>203268.97700410022</v>
      </c>
      <c r="AG454">
        <f t="shared" si="119"/>
        <v>0.51028305195583412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25.296906966912051</v>
      </c>
      <c r="Y455">
        <f t="shared" si="125"/>
        <v>129.72633106590175</v>
      </c>
      <c r="Z455">
        <f t="shared" si="124"/>
        <v>0</v>
      </c>
      <c r="AA455">
        <f t="shared" si="113"/>
        <v>0.54990273861357242</v>
      </c>
      <c r="AB455">
        <f t="shared" si="114"/>
        <v>203268.97700410103</v>
      </c>
      <c r="AC455">
        <f t="shared" si="115"/>
        <v>202279.15207459661</v>
      </c>
      <c r="AD455">
        <f t="shared" si="116"/>
        <v>129.70986713710087</v>
      </c>
      <c r="AE455">
        <f t="shared" si="117"/>
        <v>0.5488239527365002</v>
      </c>
      <c r="AF455">
        <f t="shared" si="118"/>
        <v>201293.21077424963</v>
      </c>
      <c r="AG455">
        <f t="shared" si="119"/>
        <v>0.50822146337947949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25.296906966912051</v>
      </c>
      <c r="Y456">
        <f t="shared" si="125"/>
        <v>129.6934678053737</v>
      </c>
      <c r="Z456">
        <f t="shared" si="124"/>
        <v>0</v>
      </c>
      <c r="AA456">
        <f t="shared" si="113"/>
        <v>0.54774939953145019</v>
      </c>
      <c r="AB456">
        <f t="shared" si="114"/>
        <v>201293.21077425027</v>
      </c>
      <c r="AC456">
        <f t="shared" si="115"/>
        <v>200307.26185509365</v>
      </c>
      <c r="AD456">
        <f t="shared" si="116"/>
        <v>129.67703938446488</v>
      </c>
      <c r="AE456">
        <f t="shared" si="117"/>
        <v>0.54666983930121105</v>
      </c>
      <c r="AF456">
        <f t="shared" si="118"/>
        <v>199325.19935276592</v>
      </c>
      <c r="AG456">
        <f t="shared" si="119"/>
        <v>0.5061679476839106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25.296906966912051</v>
      </c>
      <c r="Y457">
        <f t="shared" si="125"/>
        <v>129.66053855400833</v>
      </c>
      <c r="Z457">
        <f t="shared" si="124"/>
        <v>0</v>
      </c>
      <c r="AA457">
        <f t="shared" si="113"/>
        <v>0.54557086037405145</v>
      </c>
      <c r="AB457">
        <f t="shared" si="114"/>
        <v>199325.19935276598</v>
      </c>
      <c r="AC457">
        <f t="shared" si="115"/>
        <v>198343.17180409268</v>
      </c>
      <c r="AD457">
        <f t="shared" si="116"/>
        <v>129.64403831085079</v>
      </c>
      <c r="AE457">
        <f t="shared" si="117"/>
        <v>0.54447192056184679</v>
      </c>
      <c r="AF457">
        <f t="shared" si="118"/>
        <v>197365.10043874333</v>
      </c>
      <c r="AG457">
        <f t="shared" si="119"/>
        <v>0.50408919366145521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25.296906966912051</v>
      </c>
      <c r="Y458">
        <f t="shared" si="125"/>
        <v>129.62760454035677</v>
      </c>
      <c r="Z458">
        <f t="shared" si="124"/>
        <v>0</v>
      </c>
      <c r="AA458">
        <f t="shared" si="113"/>
        <v>0.54337740792417921</v>
      </c>
      <c r="AB458">
        <f t="shared" si="114"/>
        <v>197365.1004387438</v>
      </c>
      <c r="AC458">
        <f t="shared" si="115"/>
        <v>196387.02110448029</v>
      </c>
      <c r="AD458">
        <f t="shared" si="116"/>
        <v>129.61117063596731</v>
      </c>
      <c r="AE458">
        <f t="shared" si="117"/>
        <v>0.54228288636888378</v>
      </c>
      <c r="AF458">
        <f t="shared" si="118"/>
        <v>195412.88204781583</v>
      </c>
      <c r="AG458">
        <f t="shared" si="119"/>
        <v>0.50199537385856374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25.296906966912051</v>
      </c>
      <c r="Y459">
        <f t="shared" si="125"/>
        <v>129.59480293698988</v>
      </c>
      <c r="Z459">
        <f t="shared" si="124"/>
        <v>0</v>
      </c>
      <c r="AA459">
        <f t="shared" si="113"/>
        <v>0.54119277418879341</v>
      </c>
      <c r="AB459">
        <f t="shared" si="114"/>
        <v>195412.88204781606</v>
      </c>
      <c r="AC459">
        <f t="shared" si="115"/>
        <v>194438.73505427624</v>
      </c>
      <c r="AD459">
        <f t="shared" si="116"/>
        <v>129.57843510465531</v>
      </c>
      <c r="AE459">
        <f t="shared" si="117"/>
        <v>0.54010265312692718</v>
      </c>
      <c r="AF459">
        <f t="shared" si="118"/>
        <v>193468.51249655912</v>
      </c>
      <c r="AG459">
        <f t="shared" si="119"/>
        <v>0.49990997219987626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25.296906966912051</v>
      </c>
      <c r="Y460">
        <f t="shared" si="125"/>
        <v>129.56213321155579</v>
      </c>
      <c r="Z460">
        <f t="shared" si="124"/>
        <v>0</v>
      </c>
      <c r="AA460">
        <f t="shared" si="113"/>
        <v>0.53901692371249799</v>
      </c>
      <c r="AB460">
        <f t="shared" si="114"/>
        <v>193468.51249655915</v>
      </c>
      <c r="AC460">
        <f t="shared" si="115"/>
        <v>192498.28203387666</v>
      </c>
      <c r="AD460">
        <f t="shared" si="116"/>
        <v>129.54583118563528</v>
      </c>
      <c r="AE460">
        <f t="shared" si="117"/>
        <v>0.53793118545200103</v>
      </c>
      <c r="AF460">
        <f t="shared" si="118"/>
        <v>191531.96022893194</v>
      </c>
      <c r="AG460">
        <f t="shared" si="119"/>
        <v>0.4978329548404784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25.296906966912051</v>
      </c>
      <c r="Y461">
        <f t="shared" si="125"/>
        <v>129.52947463596314</v>
      </c>
      <c r="Z461">
        <f t="shared" si="124"/>
        <v>0</v>
      </c>
      <c r="AA461">
        <f t="shared" si="113"/>
        <v>0.53682832251903723</v>
      </c>
      <c r="AB461">
        <f t="shared" si="114"/>
        <v>191531.96022893119</v>
      </c>
      <c r="AC461">
        <f t="shared" si="115"/>
        <v>190565.66924839691</v>
      </c>
      <c r="AD461">
        <f t="shared" si="116"/>
        <v>129.51307278263872</v>
      </c>
      <c r="AE461">
        <f t="shared" si="117"/>
        <v>0.53571729840710669</v>
      </c>
      <c r="AF461">
        <f t="shared" si="118"/>
        <v>189603.3779546656</v>
      </c>
      <c r="AG461">
        <f t="shared" si="119"/>
        <v>0.49574300676739935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25.296906966912051</v>
      </c>
      <c r="Y462">
        <f t="shared" si="125"/>
        <v>129.49673882012317</v>
      </c>
      <c r="Z462">
        <f t="shared" si="124"/>
        <v>0</v>
      </c>
      <c r="AA462">
        <f t="shared" si="113"/>
        <v>0.53461087306362942</v>
      </c>
      <c r="AB462">
        <f t="shared" si="114"/>
        <v>189603.37795466621</v>
      </c>
      <c r="AC462">
        <f t="shared" si="115"/>
        <v>188641.07838315167</v>
      </c>
      <c r="AD462">
        <f t="shared" si="116"/>
        <v>129.48040471710027</v>
      </c>
      <c r="AE462">
        <f t="shared" si="117"/>
        <v>0.53350443820250459</v>
      </c>
      <c r="AF462">
        <f t="shared" si="118"/>
        <v>187682.76197713718</v>
      </c>
      <c r="AG462">
        <f t="shared" si="119"/>
        <v>0.49362418715333023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25.296906966912051</v>
      </c>
      <c r="Y463">
        <f t="shared" si="125"/>
        <v>129.46413822445314</v>
      </c>
      <c r="Z463">
        <f t="shared" si="124"/>
        <v>0</v>
      </c>
      <c r="AA463">
        <f t="shared" si="113"/>
        <v>0.53240258311393407</v>
      </c>
      <c r="AB463">
        <f t="shared" si="114"/>
        <v>187682.76197713689</v>
      </c>
      <c r="AC463">
        <f t="shared" si="115"/>
        <v>186724.43732753181</v>
      </c>
      <c r="AD463">
        <f t="shared" si="116"/>
        <v>129.44787159187905</v>
      </c>
      <c r="AE463">
        <f t="shared" si="117"/>
        <v>0.53130071854703087</v>
      </c>
      <c r="AF463">
        <f t="shared" si="118"/>
        <v>185770.07939036758</v>
      </c>
      <c r="AG463">
        <f t="shared" si="119"/>
        <v>0.4915141196397031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25.296906966912051</v>
      </c>
      <c r="Y464">
        <f t="shared" si="125"/>
        <v>129.43167229040597</v>
      </c>
      <c r="Z464">
        <f t="shared" si="124"/>
        <v>0</v>
      </c>
      <c r="AA464">
        <f t="shared" si="113"/>
        <v>0.53020341483524724</v>
      </c>
      <c r="AB464">
        <f t="shared" si="114"/>
        <v>185770.07939036688</v>
      </c>
      <c r="AC464">
        <f t="shared" si="115"/>
        <v>184815.71324366343</v>
      </c>
      <c r="AD464">
        <f t="shared" si="116"/>
        <v>129.41547284958392</v>
      </c>
      <c r="AE464">
        <f t="shared" si="117"/>
        <v>0.52910610168428229</v>
      </c>
      <c r="AF464">
        <f t="shared" si="118"/>
        <v>183865.29742430346</v>
      </c>
      <c r="AG464">
        <f t="shared" si="119"/>
        <v>0.48941276807466222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25.296906966912051</v>
      </c>
      <c r="Y465">
        <f t="shared" si="125"/>
        <v>129.39930506300504</v>
      </c>
      <c r="Z465">
        <f t="shared" si="124"/>
        <v>0</v>
      </c>
      <c r="AA465">
        <f t="shared" si="113"/>
        <v>0.52800675845037026</v>
      </c>
      <c r="AB465">
        <f t="shared" si="114"/>
        <v>183865.29742430401</v>
      </c>
      <c r="AC465">
        <f t="shared" si="115"/>
        <v>182914.88525909334</v>
      </c>
      <c r="AD465">
        <f t="shared" si="116"/>
        <v>129.38300675887976</v>
      </c>
      <c r="AE465">
        <f t="shared" si="117"/>
        <v>0.52688317612777591</v>
      </c>
      <c r="AF465">
        <f t="shared" si="118"/>
        <v>181968.51799024403</v>
      </c>
      <c r="AG465">
        <f t="shared" si="119"/>
        <v>0.48731358819537279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25.296906966912051</v>
      </c>
      <c r="Y466">
        <f t="shared" si="125"/>
        <v>129.36677781934537</v>
      </c>
      <c r="Z466">
        <f t="shared" si="124"/>
        <v>0</v>
      </c>
      <c r="AA466">
        <f t="shared" si="113"/>
        <v>0.5257643757031969</v>
      </c>
      <c r="AB466">
        <f t="shared" si="114"/>
        <v>181968.51799024324</v>
      </c>
      <c r="AC466">
        <f t="shared" si="115"/>
        <v>181022.14211397749</v>
      </c>
      <c r="AD466">
        <f t="shared" si="116"/>
        <v>129.35054873220525</v>
      </c>
      <c r="AE466">
        <f t="shared" si="117"/>
        <v>0.52464556510288496</v>
      </c>
      <c r="AF466">
        <f t="shared" si="118"/>
        <v>180079.79395587285</v>
      </c>
      <c r="AG466">
        <f t="shared" si="119"/>
        <v>0.48516880623719577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25.296906966912051</v>
      </c>
      <c r="Y467">
        <f t="shared" si="125"/>
        <v>129.33438871507281</v>
      </c>
      <c r="Z467">
        <f t="shared" si="124"/>
        <v>0</v>
      </c>
      <c r="AA467">
        <f t="shared" si="113"/>
        <v>0.52353151609243165</v>
      </c>
      <c r="AB467">
        <f t="shared" si="114"/>
        <v>180079.7939558725</v>
      </c>
      <c r="AC467">
        <f t="shared" si="115"/>
        <v>179137.43722690613</v>
      </c>
      <c r="AD467">
        <f t="shared" si="116"/>
        <v>129.31822855096146</v>
      </c>
      <c r="AE467">
        <f t="shared" si="117"/>
        <v>0.52241745694945896</v>
      </c>
      <c r="AF467">
        <f t="shared" si="118"/>
        <v>178199.09111085444</v>
      </c>
      <c r="AG467">
        <f t="shared" si="119"/>
        <v>0.48303313291632832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25.296906966912051</v>
      </c>
      <c r="Y468">
        <f t="shared" si="125"/>
        <v>129.30213716352557</v>
      </c>
      <c r="Z468">
        <f t="shared" si="124"/>
        <v>0</v>
      </c>
      <c r="AA468">
        <f t="shared" si="113"/>
        <v>0.52130813917443142</v>
      </c>
      <c r="AB468">
        <f t="shared" si="114"/>
        <v>178199.09111085438</v>
      </c>
      <c r="AC468">
        <f t="shared" si="115"/>
        <v>177260.73646034041</v>
      </c>
      <c r="AD468">
        <f t="shared" si="116"/>
        <v>129.28604562973499</v>
      </c>
      <c r="AE468">
        <f t="shared" si="117"/>
        <v>0.52019881130991563</v>
      </c>
      <c r="AF468">
        <f t="shared" si="118"/>
        <v>176326.37539013868</v>
      </c>
      <c r="AG468">
        <f t="shared" si="119"/>
        <v>0.48090652954945645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25.296906966912051</v>
      </c>
      <c r="Y469">
        <f t="shared" si="125"/>
        <v>129.27002258053338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0.51909420467731193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176326.3753901383</v>
      </c>
      <c r="AC469">
        <f t="shared" ref="AC469:AC524" si="128">MAX(0,AB469+(Z469-AA469)*1800)</f>
        <v>175392.00582171915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129.25389365395324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0.51796917566832146</v>
      </c>
      <c r="AF469">
        <f t="shared" ref="AF469:AF524" si="131">MAX(0,AB469+(Z469-AE469)*3600)</f>
        <v>174461.68635773234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0.47878895761754903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25.296906966912051</v>
      </c>
      <c r="Y470">
        <f t="shared" si="125"/>
        <v>129.23777475209053</v>
      </c>
      <c r="Z470">
        <f t="shared" si="124"/>
        <v>0</v>
      </c>
      <c r="AA470">
        <f t="shared" si="126"/>
        <v>0.516837461440523</v>
      </c>
      <c r="AB470">
        <f t="shared" si="127"/>
        <v>174461.68635773222</v>
      </c>
      <c r="AC470">
        <f t="shared" si="128"/>
        <v>173531.37892713927</v>
      </c>
      <c r="AD470">
        <f t="shared" si="129"/>
        <v>129.22165605872081</v>
      </c>
      <c r="AE470">
        <f t="shared" si="130"/>
        <v>0.51570576185109684</v>
      </c>
      <c r="AF470">
        <f t="shared" si="131"/>
        <v>172605.14561506826</v>
      </c>
      <c r="AG470">
        <f t="shared" si="132"/>
        <v>0.47662865112070157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25.296906966912051</v>
      </c>
      <c r="Y471">
        <f t="shared" si="125"/>
        <v>129.20560795434679</v>
      </c>
      <c r="Z471">
        <f t="shared" si="124"/>
        <v>0</v>
      </c>
      <c r="AA471">
        <f t="shared" si="126"/>
        <v>0.51457901834189479</v>
      </c>
      <c r="AB471">
        <f t="shared" si="127"/>
        <v>172605.14561506771</v>
      </c>
      <c r="AC471">
        <f t="shared" si="128"/>
        <v>171678.90338205229</v>
      </c>
      <c r="AD471">
        <f t="shared" si="129"/>
        <v>129.1895596954067</v>
      </c>
      <c r="AE471">
        <f t="shared" si="130"/>
        <v>0.51345226398055044</v>
      </c>
      <c r="AF471">
        <f t="shared" si="131"/>
        <v>170756.71746473774</v>
      </c>
      <c r="AG471">
        <f t="shared" si="132"/>
        <v>0.47446633105724595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25.296906966912051</v>
      </c>
      <c r="Y472">
        <f t="shared" si="125"/>
        <v>129.17358171700704</v>
      </c>
      <c r="Z472">
        <f t="shared" si="124"/>
        <v>0</v>
      </c>
      <c r="AA472">
        <f t="shared" si="126"/>
        <v>0.51233044404266848</v>
      </c>
      <c r="AB472">
        <f t="shared" si="127"/>
        <v>170756.71746473818</v>
      </c>
      <c r="AC472">
        <f t="shared" si="128"/>
        <v>169834.52266546138</v>
      </c>
      <c r="AD472">
        <f t="shared" si="129"/>
        <v>129.15760358471672</v>
      </c>
      <c r="AE472">
        <f t="shared" si="130"/>
        <v>0.51120861330006528</v>
      </c>
      <c r="AF472">
        <f t="shared" si="131"/>
        <v>168916.36645685794</v>
      </c>
      <c r="AG472">
        <f t="shared" si="132"/>
        <v>0.47231345976093525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25.296906966912051</v>
      </c>
      <c r="Y473">
        <f t="shared" si="125"/>
        <v>129.14169542585944</v>
      </c>
      <c r="Z473">
        <f t="shared" si="124"/>
        <v>0</v>
      </c>
      <c r="AA473">
        <f t="shared" si="126"/>
        <v>0.51009169541879718</v>
      </c>
      <c r="AB473">
        <f t="shared" si="127"/>
        <v>168916.36645685768</v>
      </c>
      <c r="AC473">
        <f t="shared" si="128"/>
        <v>167998.20140510384</v>
      </c>
      <c r="AD473">
        <f t="shared" si="129"/>
        <v>129.12578711378396</v>
      </c>
      <c r="AE473">
        <f t="shared" si="130"/>
        <v>0.50897476678002129</v>
      </c>
      <c r="AF473">
        <f t="shared" si="131"/>
        <v>167084.05729644961</v>
      </c>
      <c r="AG473">
        <f t="shared" si="132"/>
        <v>0.47016999594315256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25.296906966912051</v>
      </c>
      <c r="Y474">
        <f t="shared" si="125"/>
        <v>129.10978496377868</v>
      </c>
      <c r="Z474">
        <f t="shared" si="124"/>
        <v>0</v>
      </c>
      <c r="AA474">
        <f t="shared" si="126"/>
        <v>0.50782984229813377</v>
      </c>
      <c r="AB474">
        <f t="shared" si="127"/>
        <v>167084.05729645042</v>
      </c>
      <c r="AC474">
        <f t="shared" si="128"/>
        <v>166169.96358031378</v>
      </c>
      <c r="AD474">
        <f t="shared" si="129"/>
        <v>129.09378220565532</v>
      </c>
      <c r="AE474">
        <f t="shared" si="130"/>
        <v>0.5066846811858321</v>
      </c>
      <c r="AF474">
        <f t="shared" si="131"/>
        <v>165259.99244418144</v>
      </c>
      <c r="AG474">
        <f t="shared" si="132"/>
        <v>0.4680033045182645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25.296906966912051</v>
      </c>
      <c r="Y475">
        <f t="shared" si="125"/>
        <v>129.07785162027474</v>
      </c>
      <c r="Z475">
        <f t="shared" si="124"/>
        <v>0</v>
      </c>
      <c r="AA475">
        <f t="shared" si="126"/>
        <v>0.50554468477187631</v>
      </c>
      <c r="AB475">
        <f t="shared" si="127"/>
        <v>165259.99244418216</v>
      </c>
      <c r="AC475">
        <f t="shared" si="128"/>
        <v>164350.0120115928</v>
      </c>
      <c r="AD475">
        <f t="shared" si="129"/>
        <v>129.06192087214393</v>
      </c>
      <c r="AE475">
        <f t="shared" si="130"/>
        <v>0.50440467671147549</v>
      </c>
      <c r="AF475">
        <f t="shared" si="131"/>
        <v>163444.13560802085</v>
      </c>
      <c r="AG475">
        <f t="shared" si="132"/>
        <v>0.46581317907379516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25.296906966912051</v>
      </c>
      <c r="Y476">
        <f t="shared" si="125"/>
        <v>129.04606197198947</v>
      </c>
      <c r="Z476">
        <f t="shared" si="124"/>
        <v>0</v>
      </c>
      <c r="AA476">
        <f t="shared" si="126"/>
        <v>0.50326981010905869</v>
      </c>
      <c r="AB476">
        <f t="shared" si="127"/>
        <v>163444.13560802033</v>
      </c>
      <c r="AC476">
        <f t="shared" si="128"/>
        <v>162538.24994982401</v>
      </c>
      <c r="AD476">
        <f t="shared" si="129"/>
        <v>129.03020290981715</v>
      </c>
      <c r="AE476">
        <f t="shared" si="130"/>
        <v>0.50213493191260539</v>
      </c>
      <c r="AF476">
        <f t="shared" si="131"/>
        <v>161636.44985313495</v>
      </c>
      <c r="AG476">
        <f t="shared" si="132"/>
        <v>0.46363290886276276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25.296906966912051</v>
      </c>
      <c r="Y477">
        <f t="shared" si="125"/>
        <v>129.01441537231614</v>
      </c>
      <c r="Z477">
        <f t="shared" si="124"/>
        <v>0</v>
      </c>
      <c r="AA477">
        <f t="shared" si="126"/>
        <v>0.50100517203835171</v>
      </c>
      <c r="AB477">
        <f t="shared" si="127"/>
        <v>161636.44985313463</v>
      </c>
      <c r="AC477">
        <f t="shared" si="128"/>
        <v>160734.64054346559</v>
      </c>
      <c r="AD477">
        <f t="shared" si="129"/>
        <v>128.99862767352633</v>
      </c>
      <c r="AE477">
        <f t="shared" si="130"/>
        <v>0.49987540062223401</v>
      </c>
      <c r="AF477">
        <f t="shared" si="131"/>
        <v>159836.89841089459</v>
      </c>
      <c r="AG477">
        <f t="shared" si="132"/>
        <v>0.46146244953810844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25.296906966912051</v>
      </c>
      <c r="Y478">
        <f t="shared" si="125"/>
        <v>128.98286752233514</v>
      </c>
      <c r="Z478">
        <f t="shared" si="124"/>
        <v>0</v>
      </c>
      <c r="AA478">
        <f t="shared" si="126"/>
        <v>0.49874155704061163</v>
      </c>
      <c r="AB478">
        <f t="shared" si="127"/>
        <v>159836.89841089383</v>
      </c>
      <c r="AC478">
        <f t="shared" si="128"/>
        <v>158939.16360822073</v>
      </c>
      <c r="AD478">
        <f t="shared" si="129"/>
        <v>128.96698639957486</v>
      </c>
      <c r="AE478">
        <f t="shared" si="130"/>
        <v>0.49758229205484045</v>
      </c>
      <c r="AF478">
        <f t="shared" si="131"/>
        <v>158045.6021594964</v>
      </c>
      <c r="AG478">
        <f t="shared" si="132"/>
        <v>0.45929266758101572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25.296906966912051</v>
      </c>
      <c r="Y479">
        <f t="shared" si="125"/>
        <v>128.95117910434826</v>
      </c>
      <c r="Z479">
        <f t="shared" si="124"/>
        <v>0</v>
      </c>
      <c r="AA479">
        <f t="shared" si="126"/>
        <v>0.49642841621416056</v>
      </c>
      <c r="AB479">
        <f t="shared" si="127"/>
        <v>158045.60215949701</v>
      </c>
      <c r="AC479">
        <f t="shared" si="128"/>
        <v>157152.0310103115</v>
      </c>
      <c r="AD479">
        <f t="shared" si="129"/>
        <v>128.93537163751839</v>
      </c>
      <c r="AE479">
        <f t="shared" si="130"/>
        <v>0.49527452784705822</v>
      </c>
      <c r="AF479">
        <f t="shared" si="131"/>
        <v>156262.61385924759</v>
      </c>
      <c r="AG479">
        <f t="shared" si="132"/>
        <v>0.45707343963730257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25.296906966912051</v>
      </c>
      <c r="Y480">
        <f t="shared" si="125"/>
        <v>128.91963765581346</v>
      </c>
      <c r="Z480">
        <f t="shared" si="124"/>
        <v>0</v>
      </c>
      <c r="AA480">
        <f t="shared" si="126"/>
        <v>0.49412600363043874</v>
      </c>
      <c r="AB480">
        <f t="shared" si="127"/>
        <v>156262.61385924838</v>
      </c>
      <c r="AC480">
        <f t="shared" si="128"/>
        <v>155373.18705271359</v>
      </c>
      <c r="AD480">
        <f t="shared" si="129"/>
        <v>128.90390350330114</v>
      </c>
      <c r="AE480">
        <f t="shared" si="130"/>
        <v>0.49297746694549205</v>
      </c>
      <c r="AF480">
        <f t="shared" si="131"/>
        <v>154487.89497824461</v>
      </c>
      <c r="AG480">
        <f t="shared" si="132"/>
        <v>0.45486450437260811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25.296906966912051</v>
      </c>
      <c r="Y481">
        <f t="shared" si="125"/>
        <v>128.88824249509307</v>
      </c>
      <c r="Z481">
        <f t="shared" si="124"/>
        <v>0</v>
      </c>
      <c r="AA481">
        <f t="shared" si="126"/>
        <v>0.49183426953234044</v>
      </c>
      <c r="AB481">
        <f t="shared" si="127"/>
        <v>154487.89497824534</v>
      </c>
      <c r="AC481">
        <f t="shared" si="128"/>
        <v>153602.59329308712</v>
      </c>
      <c r="AD481">
        <f t="shared" si="129"/>
        <v>128.8725813168698</v>
      </c>
      <c r="AE481">
        <f t="shared" si="130"/>
        <v>0.49069105970868931</v>
      </c>
      <c r="AF481">
        <f t="shared" si="131"/>
        <v>152721.40716329406</v>
      </c>
      <c r="AG481">
        <f t="shared" si="132"/>
        <v>0.45266581404995154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25.296906966912051</v>
      </c>
      <c r="Y482">
        <f t="shared" si="125"/>
        <v>128.85699294371079</v>
      </c>
      <c r="Z482">
        <f t="shared" si="124"/>
        <v>0</v>
      </c>
      <c r="AA482">
        <f t="shared" si="126"/>
        <v>0.48955316439353119</v>
      </c>
      <c r="AB482">
        <f t="shared" si="127"/>
        <v>152721.40716329459</v>
      </c>
      <c r="AC482">
        <f t="shared" si="128"/>
        <v>151840.21146738622</v>
      </c>
      <c r="AD482">
        <f t="shared" si="129"/>
        <v>128.84132947066178</v>
      </c>
      <c r="AE482">
        <f t="shared" si="130"/>
        <v>0.48839879082279042</v>
      </c>
      <c r="AF482">
        <f t="shared" si="131"/>
        <v>150963.17151633254</v>
      </c>
      <c r="AG482">
        <f t="shared" si="132"/>
        <v>0.45047732115375383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25.296906966912051</v>
      </c>
      <c r="Y483">
        <f t="shared" si="125"/>
        <v>128.82565076568631</v>
      </c>
      <c r="Z483">
        <f t="shared" si="124"/>
        <v>0</v>
      </c>
      <c r="AA483">
        <f t="shared" si="126"/>
        <v>0.48723028142681929</v>
      </c>
      <c r="AB483">
        <f t="shared" si="127"/>
        <v>150963.17151633184</v>
      </c>
      <c r="AC483">
        <f t="shared" si="128"/>
        <v>150086.15700976356</v>
      </c>
      <c r="AD483">
        <f t="shared" si="129"/>
        <v>128.8099725155779</v>
      </c>
      <c r="AE483">
        <f t="shared" si="130"/>
        <v>0.48606180593138004</v>
      </c>
      <c r="AF483">
        <f t="shared" si="131"/>
        <v>149213.34901497888</v>
      </c>
      <c r="AG483">
        <f t="shared" si="132"/>
        <v>0.44824704341575483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25.296906966912051</v>
      </c>
      <c r="Y484">
        <f t="shared" si="125"/>
        <v>128.79436946461766</v>
      </c>
      <c r="Z484">
        <f t="shared" si="124"/>
        <v>0</v>
      </c>
      <c r="AA484">
        <f t="shared" si="126"/>
        <v>0.48489893491101344</v>
      </c>
      <c r="AB484">
        <f t="shared" si="127"/>
        <v>149213.34901497915</v>
      </c>
      <c r="AC484">
        <f t="shared" si="128"/>
        <v>148340.53093213931</v>
      </c>
      <c r="AD484">
        <f t="shared" si="129"/>
        <v>128.77876623331485</v>
      </c>
      <c r="AE484">
        <f t="shared" si="130"/>
        <v>0.4837360504499969</v>
      </c>
      <c r="AF484">
        <f t="shared" si="131"/>
        <v>147471.89923335915</v>
      </c>
      <c r="AG484">
        <f t="shared" si="132"/>
        <v>0.44600801793897282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25.296906966912051</v>
      </c>
      <c r="Y485">
        <f t="shared" si="125"/>
        <v>128.76323784134007</v>
      </c>
      <c r="Z485">
        <f t="shared" si="124"/>
        <v>0</v>
      </c>
      <c r="AA485">
        <f t="shared" si="126"/>
        <v>0.48257874364721925</v>
      </c>
      <c r="AB485">
        <f t="shared" si="127"/>
        <v>147471.8992333599</v>
      </c>
      <c r="AC485">
        <f t="shared" si="128"/>
        <v>146603.2574947949</v>
      </c>
      <c r="AD485">
        <f t="shared" si="129"/>
        <v>128.74770926988563</v>
      </c>
      <c r="AE485">
        <f t="shared" si="130"/>
        <v>0.48142142346810318</v>
      </c>
      <c r="AF485">
        <f t="shared" si="131"/>
        <v>145738.78210887473</v>
      </c>
      <c r="AG485">
        <f t="shared" si="132"/>
        <v>0.44377970596757699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25.296906966912051</v>
      </c>
      <c r="Y486">
        <f t="shared" si="125"/>
        <v>128.73225517966077</v>
      </c>
      <c r="Z486">
        <f t="shared" si="124"/>
        <v>0</v>
      </c>
      <c r="AA486">
        <f t="shared" si="126"/>
        <v>0.48026965425870799</v>
      </c>
      <c r="AB486">
        <f t="shared" si="127"/>
        <v>145738.78210887482</v>
      </c>
      <c r="AC486">
        <f t="shared" si="128"/>
        <v>144874.29673120915</v>
      </c>
      <c r="AD486">
        <f t="shared" si="129"/>
        <v>128.71680091081504</v>
      </c>
      <c r="AE486">
        <f t="shared" si="130"/>
        <v>0.47911787173697862</v>
      </c>
      <c r="AF486">
        <f t="shared" si="131"/>
        <v>144013.9577706217</v>
      </c>
      <c r="AG486">
        <f t="shared" si="132"/>
        <v>0.44156205623855049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25.296906966912051</v>
      </c>
      <c r="Y487">
        <f t="shared" si="125"/>
        <v>128.70133033110119</v>
      </c>
      <c r="Z487">
        <f t="shared" si="124"/>
        <v>0</v>
      </c>
      <c r="AA487">
        <f t="shared" si="126"/>
        <v>0.47795076529398767</v>
      </c>
      <c r="AB487">
        <f t="shared" si="127"/>
        <v>144013.95777062143</v>
      </c>
      <c r="AC487">
        <f t="shared" si="128"/>
        <v>143153.64639309226</v>
      </c>
      <c r="AD487">
        <f t="shared" si="129"/>
        <v>128.68578738999821</v>
      </c>
      <c r="AE487">
        <f t="shared" si="130"/>
        <v>0.47676690030661789</v>
      </c>
      <c r="AF487">
        <f t="shared" si="131"/>
        <v>142297.5969295176</v>
      </c>
      <c r="AG487">
        <f t="shared" si="132"/>
        <v>0.43933433027937263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25.296906966912051</v>
      </c>
      <c r="Y488">
        <f t="shared" si="125"/>
        <v>128.6703214473859</v>
      </c>
      <c r="Z488">
        <f t="shared" si="124"/>
        <v>0</v>
      </c>
      <c r="AA488">
        <f t="shared" si="126"/>
        <v>0.47558890009198196</v>
      </c>
      <c r="AB488">
        <f t="shared" si="127"/>
        <v>142297.59692951705</v>
      </c>
      <c r="AC488">
        <f t="shared" si="128"/>
        <v>141441.53690935147</v>
      </c>
      <c r="AD488">
        <f t="shared" si="129"/>
        <v>128.65485531405142</v>
      </c>
      <c r="AE488">
        <f t="shared" si="130"/>
        <v>0.47441088535053894</v>
      </c>
      <c r="AF488">
        <f t="shared" si="131"/>
        <v>140589.7177422551</v>
      </c>
      <c r="AG488">
        <f t="shared" si="132"/>
        <v>0.43706360018376672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25.296906966912051</v>
      </c>
      <c r="Y489">
        <f t="shared" si="125"/>
        <v>128.63946579870804</v>
      </c>
      <c r="Z489">
        <f t="shared" si="124"/>
        <v>0</v>
      </c>
      <c r="AA489">
        <f t="shared" si="126"/>
        <v>0.47323870640017818</v>
      </c>
      <c r="AB489">
        <f t="shared" si="127"/>
        <v>140589.71774225563</v>
      </c>
      <c r="AC489">
        <f t="shared" si="128"/>
        <v>139737.88807073529</v>
      </c>
      <c r="AD489">
        <f t="shared" si="129"/>
        <v>128.62407609358496</v>
      </c>
      <c r="AE489">
        <f t="shared" si="130"/>
        <v>0.47206651299479541</v>
      </c>
      <c r="AF489">
        <f t="shared" si="131"/>
        <v>138890.27829547436</v>
      </c>
      <c r="AG489">
        <f t="shared" si="132"/>
        <v>0.43480409124060182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25.296906966912051</v>
      </c>
      <c r="Y490">
        <f t="shared" si="125"/>
        <v>128.60876262783373</v>
      </c>
      <c r="Z490">
        <f t="shared" si="124"/>
        <v>0</v>
      </c>
      <c r="AA490">
        <f t="shared" si="126"/>
        <v>0.47090012654206037</v>
      </c>
      <c r="AB490">
        <f t="shared" si="127"/>
        <v>138890.27829547421</v>
      </c>
      <c r="AC490">
        <f t="shared" si="128"/>
        <v>138042.6580676985</v>
      </c>
      <c r="AD490">
        <f t="shared" si="129"/>
        <v>128.59344897324061</v>
      </c>
      <c r="AE490">
        <f t="shared" si="130"/>
        <v>0.46973372570573552</v>
      </c>
      <c r="AF490">
        <f t="shared" si="131"/>
        <v>137199.23688293356</v>
      </c>
      <c r="AG490">
        <f t="shared" si="132"/>
        <v>0.43255574799887225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25.296906966912051</v>
      </c>
      <c r="Y491">
        <f t="shared" si="125"/>
        <v>128.57821118127109</v>
      </c>
      <c r="Z491">
        <f t="shared" si="124"/>
        <v>0</v>
      </c>
      <c r="AA491">
        <f t="shared" si="126"/>
        <v>0.46857310312613321</v>
      </c>
      <c r="AB491">
        <f t="shared" si="127"/>
        <v>137199.23688293356</v>
      </c>
      <c r="AC491">
        <f t="shared" si="128"/>
        <v>136355.80529730654</v>
      </c>
      <c r="AD491">
        <f t="shared" si="129"/>
        <v>128.56288347386848</v>
      </c>
      <c r="AE491">
        <f t="shared" si="130"/>
        <v>0.46739070593198156</v>
      </c>
      <c r="AF491">
        <f t="shared" si="131"/>
        <v>135516.63034157842</v>
      </c>
      <c r="AG491">
        <f t="shared" si="132"/>
        <v>0.43031851528159515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25.296906966912051</v>
      </c>
      <c r="Y492">
        <f t="shared" si="125"/>
        <v>128.54756038777583</v>
      </c>
      <c r="Z492">
        <f t="shared" si="124"/>
        <v>0</v>
      </c>
      <c r="AA492">
        <f t="shared" si="126"/>
        <v>0.46619663681363782</v>
      </c>
      <c r="AB492">
        <f t="shared" si="127"/>
        <v>135516.63034157857</v>
      </c>
      <c r="AC492">
        <f t="shared" si="128"/>
        <v>134677.47639531401</v>
      </c>
      <c r="AD492">
        <f t="shared" si="129"/>
        <v>128.53223768530975</v>
      </c>
      <c r="AE492">
        <f t="shared" si="130"/>
        <v>0.46500259758983609</v>
      </c>
      <c r="AF492">
        <f t="shared" si="131"/>
        <v>133842.62099025515</v>
      </c>
      <c r="AG492">
        <f t="shared" si="132"/>
        <v>0.42803183838008846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25.296906966912051</v>
      </c>
      <c r="Y493">
        <f t="shared" si="125"/>
        <v>128.51699347293268</v>
      </c>
      <c r="Z493">
        <f t="shared" si="124"/>
        <v>0</v>
      </c>
      <c r="AA493">
        <f t="shared" si="126"/>
        <v>0.46381467479655075</v>
      </c>
      <c r="AB493">
        <f t="shared" si="127"/>
        <v>133842.62099025509</v>
      </c>
      <c r="AC493">
        <f t="shared" si="128"/>
        <v>133007.75457562131</v>
      </c>
      <c r="AD493">
        <f t="shared" si="129"/>
        <v>128.50174905952403</v>
      </c>
      <c r="AE493">
        <f t="shared" si="130"/>
        <v>0.46262673633764795</v>
      </c>
      <c r="AF493">
        <f t="shared" si="131"/>
        <v>132177.16473943955</v>
      </c>
      <c r="AG493">
        <f t="shared" si="132"/>
        <v>0.42573933602411718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25.296906966912051</v>
      </c>
      <c r="Y494">
        <f t="shared" si="125"/>
        <v>128.48658273517103</v>
      </c>
      <c r="Z494">
        <f t="shared" si="124"/>
        <v>0</v>
      </c>
      <c r="AA494">
        <f t="shared" si="126"/>
        <v>0.46144488305827541</v>
      </c>
      <c r="AB494">
        <f t="shared" si="127"/>
        <v>132177.1647394399</v>
      </c>
      <c r="AC494">
        <f t="shared" si="128"/>
        <v>131346.56394993502</v>
      </c>
      <c r="AD494">
        <f t="shared" si="129"/>
        <v>128.47141621081357</v>
      </c>
      <c r="AE494">
        <f t="shared" si="130"/>
        <v>0.46026301419332583</v>
      </c>
      <c r="AF494">
        <f t="shared" si="131"/>
        <v>130520.21788834393</v>
      </c>
      <c r="AG494">
        <f t="shared" si="132"/>
        <v>0.42345854686619372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25.296906966912051</v>
      </c>
      <c r="Y495">
        <f t="shared" si="125"/>
        <v>128.45632737652741</v>
      </c>
      <c r="Z495">
        <f t="shared" si="124"/>
        <v>0</v>
      </c>
      <c r="AA495">
        <f t="shared" si="126"/>
        <v>0.45908719941659148</v>
      </c>
      <c r="AB495">
        <f t="shared" si="127"/>
        <v>130520.21788834452</v>
      </c>
      <c r="AC495">
        <f t="shared" si="128"/>
        <v>129693.86092939465</v>
      </c>
      <c r="AD495">
        <f t="shared" si="129"/>
        <v>128.4412383432587</v>
      </c>
      <c r="AE495">
        <f t="shared" si="130"/>
        <v>0.45791136913391306</v>
      </c>
      <c r="AF495">
        <f t="shared" si="131"/>
        <v>128871.73695946243</v>
      </c>
      <c r="AG495">
        <f t="shared" si="132"/>
        <v>0.42118941105948376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25.296906966912051</v>
      </c>
      <c r="Y496">
        <f t="shared" si="125"/>
        <v>128.42615588678885</v>
      </c>
      <c r="Z496">
        <f t="shared" si="124"/>
        <v>0</v>
      </c>
      <c r="AA496">
        <f t="shared" si="126"/>
        <v>0.45672346541395908</v>
      </c>
      <c r="AB496">
        <f t="shared" si="127"/>
        <v>128871.73695946313</v>
      </c>
      <c r="AC496">
        <f t="shared" si="128"/>
        <v>128049.634721718</v>
      </c>
      <c r="AD496">
        <f t="shared" si="129"/>
        <v>128.41098308991116</v>
      </c>
      <c r="AE496">
        <f t="shared" si="130"/>
        <v>0.45551237259371941</v>
      </c>
      <c r="AF496">
        <f t="shared" si="131"/>
        <v>127231.89241812575</v>
      </c>
      <c r="AG496">
        <f t="shared" si="132"/>
        <v>0.41891389757830216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25.296906966912051</v>
      </c>
      <c r="Y497">
        <f t="shared" si="125"/>
        <v>128.39589076039175</v>
      </c>
      <c r="Z497">
        <f t="shared" si="124"/>
        <v>0</v>
      </c>
      <c r="AA497">
        <f t="shared" si="126"/>
        <v>0.45430770267893822</v>
      </c>
      <c r="AB497">
        <f t="shared" si="127"/>
        <v>127231.89241812595</v>
      </c>
      <c r="AC497">
        <f t="shared" si="128"/>
        <v>126414.13855330386</v>
      </c>
      <c r="AD497">
        <f t="shared" si="129"/>
        <v>128.38079821749719</v>
      </c>
      <c r="AE497">
        <f t="shared" si="130"/>
        <v>0.45310301573254935</v>
      </c>
      <c r="AF497">
        <f t="shared" si="131"/>
        <v>125600.72156148877</v>
      </c>
      <c r="AG497">
        <f t="shared" si="132"/>
        <v>0.41658633848374982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25.296906966912051</v>
      </c>
      <c r="Y498">
        <f t="shared" si="125"/>
        <v>128.3657857163422</v>
      </c>
      <c r="Z498">
        <f t="shared" si="124"/>
        <v>0</v>
      </c>
      <c r="AA498">
        <f t="shared" si="126"/>
        <v>0.45190471771872881</v>
      </c>
      <c r="AB498">
        <f t="shared" si="127"/>
        <v>125600.72156148934</v>
      </c>
      <c r="AC498">
        <f t="shared" si="128"/>
        <v>124787.29306959562</v>
      </c>
      <c r="AD498">
        <f t="shared" si="129"/>
        <v>128.35077300294066</v>
      </c>
      <c r="AE498">
        <f t="shared" si="130"/>
        <v>0.45070640276338525</v>
      </c>
      <c r="AF498">
        <f t="shared" si="131"/>
        <v>123978.17851154115</v>
      </c>
      <c r="AG498">
        <f t="shared" si="132"/>
        <v>0.4142710906255368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25.296906966912051</v>
      </c>
      <c r="Y499">
        <f t="shared" si="125"/>
        <v>128.33583990791126</v>
      </c>
      <c r="Z499">
        <f t="shared" si="124"/>
        <v>0</v>
      </c>
      <c r="AA499">
        <f t="shared" si="126"/>
        <v>0.44951444294741733</v>
      </c>
      <c r="AB499">
        <f t="shared" si="127"/>
        <v>123978.17851154151</v>
      </c>
      <c r="AC499">
        <f t="shared" si="128"/>
        <v>123169.05251423616</v>
      </c>
      <c r="AD499">
        <f t="shared" si="129"/>
        <v>128.32090660175794</v>
      </c>
      <c r="AE499">
        <f t="shared" si="130"/>
        <v>0.4483224662795347</v>
      </c>
      <c r="AF499">
        <f t="shared" si="131"/>
        <v>122364.21763293519</v>
      </c>
      <c r="AG499">
        <f t="shared" si="132"/>
        <v>0.41196808888542724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25.296906966912051</v>
      </c>
      <c r="Y500">
        <f t="shared" si="125"/>
        <v>128.30605249284864</v>
      </c>
      <c r="Z500">
        <f t="shared" ref="Z500:Z524" si="137">(V501-V500)*43560/3600</f>
        <v>0</v>
      </c>
      <c r="AA500">
        <f t="shared" si="126"/>
        <v>0.44713681113657516</v>
      </c>
      <c r="AB500">
        <f t="shared" si="127"/>
        <v>122364.21763293499</v>
      </c>
      <c r="AC500">
        <f t="shared" si="128"/>
        <v>121559.37137288916</v>
      </c>
      <c r="AD500">
        <f t="shared" si="129"/>
        <v>128.29116531841487</v>
      </c>
      <c r="AE500">
        <f t="shared" si="130"/>
        <v>0.44594223695516538</v>
      </c>
      <c r="AF500">
        <f t="shared" si="131"/>
        <v>120758.82557989639</v>
      </c>
      <c r="AG500">
        <f t="shared" si="132"/>
        <v>0.40967726848961761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25.296906966912051</v>
      </c>
      <c r="Y501">
        <f t="shared" si="125"/>
        <v>128.27623041537043</v>
      </c>
      <c r="Z501">
        <f t="shared" si="137"/>
        <v>0</v>
      </c>
      <c r="AA501">
        <f t="shared" si="126"/>
        <v>0.44471956046896299</v>
      </c>
      <c r="AB501">
        <f t="shared" si="127"/>
        <v>120758.82557989654</v>
      </c>
      <c r="AC501">
        <f t="shared" si="128"/>
        <v>119958.33037105241</v>
      </c>
      <c r="AD501">
        <f t="shared" si="129"/>
        <v>128.26129645601887</v>
      </c>
      <c r="AE501">
        <f t="shared" si="130"/>
        <v>0.44349696124011384</v>
      </c>
      <c r="AF501">
        <f t="shared" si="131"/>
        <v>119162.23651943213</v>
      </c>
      <c r="AG501">
        <f t="shared" si="132"/>
        <v>0.40734670851407323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25.296906966912051</v>
      </c>
      <c r="Y502">
        <f t="shared" si="125"/>
        <v>128.24644460795184</v>
      </c>
      <c r="Z502">
        <f t="shared" si="137"/>
        <v>0</v>
      </c>
      <c r="AA502">
        <f t="shared" si="126"/>
        <v>0.44228108422007728</v>
      </c>
      <c r="AB502">
        <f t="shared" si="127"/>
        <v>119162.23651943206</v>
      </c>
      <c r="AC502">
        <f t="shared" si="128"/>
        <v>118366.13056783592</v>
      </c>
      <c r="AD502">
        <f t="shared" si="129"/>
        <v>128.23159253414886</v>
      </c>
      <c r="AE502">
        <f t="shared" si="130"/>
        <v>0.44106518871970313</v>
      </c>
      <c r="AF502">
        <f t="shared" si="131"/>
        <v>117574.40184004113</v>
      </c>
      <c r="AG502">
        <f t="shared" si="132"/>
        <v>0.40499467211720491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25.296906966912051</v>
      </c>
      <c r="Y503">
        <f t="shared" si="125"/>
        <v>128.2168221213997</v>
      </c>
      <c r="Z503">
        <f t="shared" si="137"/>
        <v>0</v>
      </c>
      <c r="AA503">
        <f t="shared" si="126"/>
        <v>0.43985597856908021</v>
      </c>
      <c r="AB503">
        <f t="shared" si="127"/>
        <v>117574.40184004087</v>
      </c>
      <c r="AC503">
        <f t="shared" si="128"/>
        <v>116782.66107861653</v>
      </c>
      <c r="AD503">
        <f t="shared" si="129"/>
        <v>128.20205148415235</v>
      </c>
      <c r="AE503">
        <f t="shared" si="130"/>
        <v>0.43864675003945186</v>
      </c>
      <c r="AF503">
        <f t="shared" si="131"/>
        <v>115995.27353989884</v>
      </c>
      <c r="AG503">
        <f t="shared" si="132"/>
        <v>0.40265553235318119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25.296906966912051</v>
      </c>
      <c r="Y504">
        <f t="shared" si="125"/>
        <v>128.18736206019673</v>
      </c>
      <c r="Z504">
        <f t="shared" si="137"/>
        <v>0</v>
      </c>
      <c r="AA504">
        <f t="shared" si="126"/>
        <v>0.43744417020261234</v>
      </c>
      <c r="AB504">
        <f t="shared" si="127"/>
        <v>115995.27353989898</v>
      </c>
      <c r="AC504">
        <f t="shared" si="128"/>
        <v>115207.87403353427</v>
      </c>
      <c r="AD504">
        <f t="shared" si="129"/>
        <v>128.1726724129739</v>
      </c>
      <c r="AE504">
        <f t="shared" si="130"/>
        <v>0.43624157208754355</v>
      </c>
      <c r="AF504">
        <f t="shared" si="131"/>
        <v>114424.80388038381</v>
      </c>
      <c r="AG504">
        <f t="shared" si="132"/>
        <v>0.40032921850747694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25.296906966912051</v>
      </c>
      <c r="Y505">
        <f t="shared" si="125"/>
        <v>128.15806353373591</v>
      </c>
      <c r="Z505">
        <f t="shared" si="137"/>
        <v>0</v>
      </c>
      <c r="AA505">
        <f t="shared" si="126"/>
        <v>0.43504558620930189</v>
      </c>
      <c r="AB505">
        <f t="shared" si="127"/>
        <v>114424.80388038328</v>
      </c>
      <c r="AC505">
        <f t="shared" si="128"/>
        <v>113641.72182520654</v>
      </c>
      <c r="AD505">
        <f t="shared" si="129"/>
        <v>128.14332137100087</v>
      </c>
      <c r="AE505">
        <f t="shared" si="130"/>
        <v>0.43381126344214455</v>
      </c>
      <c r="AF505">
        <f t="shared" si="131"/>
        <v>112863.08333199155</v>
      </c>
      <c r="AG505">
        <f t="shared" si="132"/>
        <v>0.39801566025330493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25.296906966912051</v>
      </c>
      <c r="Y506">
        <f t="shared" si="125"/>
        <v>128.12863686688178</v>
      </c>
      <c r="Z506">
        <f t="shared" si="137"/>
        <v>0</v>
      </c>
      <c r="AA506">
        <f t="shared" si="126"/>
        <v>0.43257645877964196</v>
      </c>
      <c r="AB506">
        <f t="shared" si="127"/>
        <v>112863.08333199089</v>
      </c>
      <c r="AC506">
        <f t="shared" si="128"/>
        <v>112084.44570618753</v>
      </c>
      <c r="AD506">
        <f t="shared" si="129"/>
        <v>128.1139523791214</v>
      </c>
      <c r="AE506">
        <f t="shared" si="130"/>
        <v>0.43134165549272641</v>
      </c>
      <c r="AF506">
        <f t="shared" si="131"/>
        <v>111310.25337221706</v>
      </c>
      <c r="AG506">
        <f t="shared" si="132"/>
        <v>0.39563159752717925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25.296906966912051</v>
      </c>
      <c r="Y507">
        <f t="shared" si="125"/>
        <v>128.09935172603758</v>
      </c>
      <c r="Z507">
        <f t="shared" si="137"/>
        <v>0</v>
      </c>
      <c r="AA507">
        <f t="shared" si="126"/>
        <v>0.43011390177647763</v>
      </c>
      <c r="AB507">
        <f t="shared" si="127"/>
        <v>111310.25337221773</v>
      </c>
      <c r="AC507">
        <f t="shared" si="128"/>
        <v>110536.04834902007</v>
      </c>
      <c r="AD507">
        <f t="shared" si="129"/>
        <v>128.08475083364499</v>
      </c>
      <c r="AE507">
        <f t="shared" si="130"/>
        <v>0.42888612793700315</v>
      </c>
      <c r="AF507">
        <f t="shared" si="131"/>
        <v>109766.26331164452</v>
      </c>
      <c r="AG507">
        <f t="shared" si="132"/>
        <v>0.39325366670650502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25.296906966912051</v>
      </c>
      <c r="Y508">
        <f t="shared" si="125"/>
        <v>128.07023329867769</v>
      </c>
      <c r="Z508">
        <f t="shared" si="137"/>
        <v>0</v>
      </c>
      <c r="AA508">
        <f t="shared" si="126"/>
        <v>0.42766536353663365</v>
      </c>
      <c r="AB508">
        <f t="shared" si="127"/>
        <v>109766.26331164478</v>
      </c>
      <c r="AC508">
        <f t="shared" si="128"/>
        <v>108996.46565727884</v>
      </c>
      <c r="AD508">
        <f t="shared" si="129"/>
        <v>128.05571552576396</v>
      </c>
      <c r="AE508">
        <f t="shared" si="130"/>
        <v>0.42644457912759598</v>
      </c>
      <c r="AF508">
        <f t="shared" si="131"/>
        <v>108231.06282678543</v>
      </c>
      <c r="AG508">
        <f t="shared" si="132"/>
        <v>0.39088927289200937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25.296906966912051</v>
      </c>
      <c r="Y509">
        <f t="shared" si="125"/>
        <v>128.04128063574109</v>
      </c>
      <c r="Z509">
        <f t="shared" si="137"/>
        <v>0</v>
      </c>
      <c r="AA509">
        <f t="shared" si="126"/>
        <v>0.42523076425455708</v>
      </c>
      <c r="AB509">
        <f t="shared" si="127"/>
        <v>108231.06282678577</v>
      </c>
      <c r="AC509">
        <f t="shared" si="128"/>
        <v>107465.64745112756</v>
      </c>
      <c r="AD509">
        <f t="shared" si="129"/>
        <v>128.02684550912636</v>
      </c>
      <c r="AE509">
        <f t="shared" si="130"/>
        <v>0.42401692948675507</v>
      </c>
      <c r="AF509">
        <f t="shared" si="131"/>
        <v>106704.60188063345</v>
      </c>
      <c r="AG509">
        <f t="shared" si="132"/>
        <v>0.38853833902067064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25.296906966912051</v>
      </c>
      <c r="Y510">
        <f t="shared" si="125"/>
        <v>128.01244229444254</v>
      </c>
      <c r="Z510">
        <f t="shared" si="137"/>
        <v>0</v>
      </c>
      <c r="AA510">
        <f t="shared" si="126"/>
        <v>0.42279450207042113</v>
      </c>
      <c r="AB510">
        <f t="shared" si="127"/>
        <v>106704.6018806333</v>
      </c>
      <c r="AC510">
        <f t="shared" si="128"/>
        <v>105943.57177690654</v>
      </c>
      <c r="AD510">
        <f t="shared" si="129"/>
        <v>127.99793241957022</v>
      </c>
      <c r="AE510">
        <f t="shared" si="130"/>
        <v>0.42153922412925143</v>
      </c>
      <c r="AF510">
        <f t="shared" si="131"/>
        <v>105187.06067376799</v>
      </c>
      <c r="AG510">
        <f t="shared" si="132"/>
        <v>0.38618535456743419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25.296906966912051</v>
      </c>
      <c r="Y511">
        <f t="shared" si="125"/>
        <v>127.98350870440797</v>
      </c>
      <c r="Z511">
        <f t="shared" si="137"/>
        <v>0</v>
      </c>
      <c r="AA511">
        <f t="shared" si="126"/>
        <v>0.42029140003481813</v>
      </c>
      <c r="AB511">
        <f t="shared" si="127"/>
        <v>105187.06067376798</v>
      </c>
      <c r="AC511">
        <f t="shared" si="128"/>
        <v>104430.53615370531</v>
      </c>
      <c r="AD511">
        <f t="shared" si="129"/>
        <v>127.96908473343731</v>
      </c>
      <c r="AE511">
        <f t="shared" si="130"/>
        <v>0.41904355380989455</v>
      </c>
      <c r="AF511">
        <f t="shared" si="131"/>
        <v>103678.50388005236</v>
      </c>
      <c r="AG511">
        <f t="shared" si="132"/>
        <v>0.38376550644619001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25.296906966912051</v>
      </c>
      <c r="Y512">
        <f t="shared" si="125"/>
        <v>127.95474641207892</v>
      </c>
      <c r="Z512">
        <f t="shared" si="137"/>
        <v>0</v>
      </c>
      <c r="AA512">
        <f t="shared" si="126"/>
        <v>0.41780311730213843</v>
      </c>
      <c r="AB512">
        <f t="shared" si="127"/>
        <v>103678.50388005216</v>
      </c>
      <c r="AC512">
        <f t="shared" si="128"/>
        <v>102926.4582689083</v>
      </c>
      <c r="AD512">
        <f t="shared" si="129"/>
        <v>127.94040783642662</v>
      </c>
      <c r="AE512">
        <f t="shared" si="130"/>
        <v>0.41656265879491394</v>
      </c>
      <c r="AF512">
        <f t="shared" si="131"/>
        <v>102178.87830839047</v>
      </c>
      <c r="AG512">
        <f t="shared" si="132"/>
        <v>0.38135998473346899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25.296906966912051</v>
      </c>
      <c r="Y513">
        <f t="shared" si="125"/>
        <v>127.92615440330873</v>
      </c>
      <c r="Z513">
        <f t="shared" si="137"/>
        <v>0</v>
      </c>
      <c r="AA513">
        <f t="shared" si="126"/>
        <v>0.41532956613655087</v>
      </c>
      <c r="AB513">
        <f t="shared" si="127"/>
        <v>102178.87830839041</v>
      </c>
      <c r="AC513">
        <f t="shared" si="128"/>
        <v>101431.28508934462</v>
      </c>
      <c r="AD513">
        <f t="shared" si="129"/>
        <v>127.91190071740245</v>
      </c>
      <c r="AE513">
        <f t="shared" si="130"/>
        <v>0.41409645160896424</v>
      </c>
      <c r="AF513">
        <f t="shared" si="131"/>
        <v>100688.13108259813</v>
      </c>
      <c r="AG513">
        <f t="shared" si="132"/>
        <v>0.37896870461155957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25.296906966912051</v>
      </c>
      <c r="Y514">
        <f t="shared" si="125"/>
        <v>127.89773166995485</v>
      </c>
      <c r="Z514">
        <f t="shared" si="137"/>
        <v>0</v>
      </c>
      <c r="AA514">
        <f t="shared" si="126"/>
        <v>0.4128706593216519</v>
      </c>
      <c r="AB514">
        <f t="shared" si="127"/>
        <v>100688.13108259777</v>
      </c>
      <c r="AC514">
        <f t="shared" si="128"/>
        <v>99944.963895818801</v>
      </c>
      <c r="AD514">
        <f t="shared" si="129"/>
        <v>127.88356237121546</v>
      </c>
      <c r="AE514">
        <f t="shared" si="130"/>
        <v>0.41164484529459</v>
      </c>
      <c r="AF514">
        <f t="shared" si="131"/>
        <v>99206.20963953725</v>
      </c>
      <c r="AG514">
        <f t="shared" si="132"/>
        <v>0.37659158176490171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25.296906966912051</v>
      </c>
      <c r="Y515">
        <f t="shared" si="125"/>
        <v>127.86937725696923</v>
      </c>
      <c r="Z515">
        <f t="shared" si="137"/>
        <v>0</v>
      </c>
      <c r="AA515">
        <f t="shared" si="126"/>
        <v>0.41039335770721852</v>
      </c>
      <c r="AB515">
        <f t="shared" si="127"/>
        <v>99206.209639537337</v>
      </c>
      <c r="AC515">
        <f t="shared" si="128"/>
        <v>98467.501595664347</v>
      </c>
      <c r="AD515">
        <f t="shared" si="129"/>
        <v>127.85513742816053</v>
      </c>
      <c r="AE515">
        <f t="shared" si="130"/>
        <v>0.40912361757733234</v>
      </c>
      <c r="AF515">
        <f t="shared" si="131"/>
        <v>97733.364616258943</v>
      </c>
      <c r="AG515">
        <f t="shared" si="132"/>
        <v>0.37419575482696116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25.296906966912051</v>
      </c>
      <c r="Y516">
        <f t="shared" si="125"/>
        <v>127.84098571423841</v>
      </c>
      <c r="Z516">
        <f t="shared" si="137"/>
        <v>0</v>
      </c>
      <c r="AA516">
        <f t="shared" si="126"/>
        <v>0.40786173449467855</v>
      </c>
      <c r="AB516">
        <f t="shared" si="127"/>
        <v>97733.364616258972</v>
      </c>
      <c r="AC516">
        <f t="shared" si="128"/>
        <v>96999.213494168551</v>
      </c>
      <c r="AD516">
        <f t="shared" si="129"/>
        <v>127.82683372769246</v>
      </c>
      <c r="AE516">
        <f t="shared" si="130"/>
        <v>0.40659982710264364</v>
      </c>
      <c r="AF516">
        <f t="shared" si="131"/>
        <v>96269.605238689459</v>
      </c>
      <c r="AG516">
        <f t="shared" si="132"/>
        <v>0.37174547613001413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25.296906966912051</v>
      </c>
      <c r="Y517">
        <f t="shared" si="125"/>
        <v>127.8127693124724</v>
      </c>
      <c r="Z517">
        <f t="shared" si="137"/>
        <v>0</v>
      </c>
      <c r="AA517">
        <f t="shared" si="126"/>
        <v>0.40534572828950433</v>
      </c>
      <c r="AB517">
        <f t="shared" si="127"/>
        <v>96269.605238689372</v>
      </c>
      <c r="AC517">
        <f t="shared" si="128"/>
        <v>95539.982927768258</v>
      </c>
      <c r="AD517">
        <f t="shared" si="129"/>
        <v>127.79870462631027</v>
      </c>
      <c r="AE517">
        <f t="shared" si="130"/>
        <v>0.40409160531694432</v>
      </c>
      <c r="AF517">
        <f t="shared" si="131"/>
        <v>94814.875459548377</v>
      </c>
      <c r="AG517">
        <f t="shared" si="132"/>
        <v>0.36931031264463138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25.296906966912051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127.78472697126644</v>
      </c>
      <c r="Z518">
        <f t="shared" si="137"/>
        <v>0</v>
      </c>
      <c r="AA518">
        <f t="shared" si="126"/>
        <v>0.40284524275393246</v>
      </c>
      <c r="AB518">
        <f t="shared" si="127"/>
        <v>94814.875459548348</v>
      </c>
      <c r="AC518">
        <f t="shared" si="128"/>
        <v>94089.754022591267</v>
      </c>
      <c r="AD518">
        <f t="shared" si="129"/>
        <v>127.77074904695192</v>
      </c>
      <c r="AE518">
        <f t="shared" si="130"/>
        <v>0.40159885618053398</v>
      </c>
      <c r="AF518">
        <f t="shared" si="131"/>
        <v>93369.119577298421</v>
      </c>
      <c r="AG518">
        <f t="shared" si="132"/>
        <v>0.36689017112851346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25.296906966912051</v>
      </c>
      <c r="Y519">
        <f t="shared" si="138"/>
        <v>127.75685761688055</v>
      </c>
      <c r="Z519">
        <f t="shared" si="137"/>
        <v>0</v>
      </c>
      <c r="AA519">
        <f t="shared" si="126"/>
        <v>0.40036018214448449</v>
      </c>
      <c r="AB519">
        <f t="shared" si="127"/>
        <v>93369.119577298276</v>
      </c>
      <c r="AC519">
        <f t="shared" si="128"/>
        <v>92648.471249438197</v>
      </c>
      <c r="AD519">
        <f t="shared" si="129"/>
        <v>127.74296591919956</v>
      </c>
      <c r="AE519">
        <f t="shared" si="130"/>
        <v>0.39912148424616251</v>
      </c>
      <c r="AF519">
        <f t="shared" si="131"/>
        <v>91932.282234012091</v>
      </c>
      <c r="AG519">
        <f t="shared" si="132"/>
        <v>0.36448495891455079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25.296906966912051</v>
      </c>
      <c r="Y520">
        <f t="shared" si="138"/>
        <v>127.72904010960401</v>
      </c>
      <c r="Z520">
        <f t="shared" si="137"/>
        <v>0</v>
      </c>
      <c r="AA520">
        <f t="shared" si="126"/>
        <v>0.39784776039471292</v>
      </c>
      <c r="AB520">
        <f t="shared" si="127"/>
        <v>91932.282234011975</v>
      </c>
      <c r="AC520">
        <f t="shared" si="128"/>
        <v>91216.156265301484</v>
      </c>
      <c r="AD520">
        <f t="shared" si="129"/>
        <v>127.71508209519334</v>
      </c>
      <c r="AE520">
        <f t="shared" si="130"/>
        <v>0.396562262629092</v>
      </c>
      <c r="AF520">
        <f t="shared" si="131"/>
        <v>90504.65808854725</v>
      </c>
      <c r="AG520">
        <f t="shared" si="132"/>
        <v>0.36205210252275449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25.296906966912051</v>
      </c>
      <c r="Y521">
        <f t="shared" si="138"/>
        <v>127.70121428109606</v>
      </c>
      <c r="Z521">
        <f t="shared" si="137"/>
        <v>0</v>
      </c>
      <c r="AA521">
        <f t="shared" si="126"/>
        <v>0.3952850720838188</v>
      </c>
      <c r="AB521">
        <f t="shared" si="127"/>
        <v>90504.658088547221</v>
      </c>
      <c r="AC521">
        <f t="shared" si="128"/>
        <v>89793.144958796343</v>
      </c>
      <c r="AD521">
        <f t="shared" si="129"/>
        <v>127.68734617554986</v>
      </c>
      <c r="AE521">
        <f t="shared" si="130"/>
        <v>0.39400785469683913</v>
      </c>
      <c r="AF521">
        <f t="shared" si="131"/>
        <v>89086.229811638594</v>
      </c>
      <c r="AG521">
        <f t="shared" si="132"/>
        <v>0.35956879516519608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25.296906966912051</v>
      </c>
      <c r="Y522">
        <f t="shared" si="138"/>
        <v>127.67356768930263</v>
      </c>
      <c r="Z522">
        <f t="shared" si="137"/>
        <v>0</v>
      </c>
      <c r="AA522">
        <f t="shared" si="126"/>
        <v>0.39273889102024995</v>
      </c>
      <c r="AB522">
        <f t="shared" si="127"/>
        <v>89086.229811638303</v>
      </c>
      <c r="AC522">
        <f t="shared" si="128"/>
        <v>88379.299807801857</v>
      </c>
      <c r="AD522">
        <f t="shared" si="129"/>
        <v>127.65978891348382</v>
      </c>
      <c r="AE522">
        <f t="shared" si="130"/>
        <v>0.39146990067485238</v>
      </c>
      <c r="AF522">
        <f t="shared" si="131"/>
        <v>87676.938169208835</v>
      </c>
      <c r="AG522">
        <f t="shared" si="132"/>
        <v>0.35710148373213663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25.296906966912051</v>
      </c>
      <c r="Y523">
        <f t="shared" si="138"/>
        <v>127.64609917969209</v>
      </c>
      <c r="Z523">
        <f t="shared" si="137"/>
        <v>0</v>
      </c>
      <c r="AA523">
        <f t="shared" si="126"/>
        <v>0.39020911087456656</v>
      </c>
      <c r="AB523">
        <f t="shared" si="127"/>
        <v>87676.938169208777</v>
      </c>
      <c r="AC523">
        <f t="shared" si="128"/>
        <v>86974.561769634558</v>
      </c>
      <c r="AD523">
        <f t="shared" si="129"/>
        <v>127.63240915819401</v>
      </c>
      <c r="AE523">
        <f t="shared" si="130"/>
        <v>0.38894829457725555</v>
      </c>
      <c r="AF523">
        <f t="shared" si="131"/>
        <v>86276.724308730656</v>
      </c>
      <c r="AG523">
        <f t="shared" si="132"/>
        <v>0.35465006518776088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25.296906966912051</v>
      </c>
      <c r="Y524">
        <f t="shared" si="138"/>
        <v>127.61880760516955</v>
      </c>
      <c r="Z524">
        <f t="shared" si="137"/>
        <v>-306.09257429963577</v>
      </c>
      <c r="AA524">
        <f t="shared" si="126"/>
        <v>0.38769562600223662</v>
      </c>
      <c r="AB524">
        <f t="shared" si="127"/>
        <v>86276.72430873086</v>
      </c>
      <c r="AC524">
        <f t="shared" si="128"/>
        <v>0</v>
      </c>
      <c r="AD524">
        <f t="shared" si="129"/>
        <v>125.8</v>
      </c>
      <c r="AE524">
        <f t="shared" si="130"/>
        <v>3.0447848393165642E-2</v>
      </c>
      <c r="AF524">
        <f t="shared" si="131"/>
        <v>0</v>
      </c>
      <c r="AG524">
        <f t="shared" si="132"/>
        <v>0.35221443715994538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2021-07-20T17:31:12Z</dcterms:modified>
</cp:coreProperties>
</file>