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Studies\Drain\Excel\Detention Basins\Lammers Detention Basins\"/>
    </mc:Choice>
  </mc:AlternateContent>
  <bookViews>
    <workbookView xWindow="-120" yWindow="-120" windowWidth="27000" windowHeight="1320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l="1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26" i="3" l="1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B47" i="3"/>
  <c r="AA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A57" i="3" l="1"/>
  <c r="AB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A64" i="3" l="1"/>
  <c r="AG64" i="3"/>
  <c r="AB64" i="3"/>
  <c r="V350" i="3"/>
  <c r="Z348" i="3"/>
  <c r="AC64" i="3" l="1"/>
  <c r="AD64" i="3" s="1"/>
  <c r="AE64" i="3" s="1"/>
  <c r="AF64" i="3" s="1"/>
  <c r="Y65" i="3" s="1"/>
  <c r="Z349" i="3"/>
  <c r="V351" i="3"/>
  <c r="AB65" i="3" l="1"/>
  <c r="AA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B66" i="3"/>
  <c r="AA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A72" i="3" l="1"/>
  <c r="AB72" i="3"/>
  <c r="AG72" i="3"/>
  <c r="V366" i="3"/>
  <c r="Z364" i="3"/>
  <c r="AC72" i="3" l="1"/>
  <c r="AD72" i="3" s="1"/>
  <c r="AE72" i="3" s="1"/>
  <c r="AF72" i="3" s="1"/>
  <c r="Y73" i="3" s="1"/>
  <c r="Z365" i="3"/>
  <c r="V367" i="3"/>
  <c r="AB73" i="3" l="1"/>
  <c r="AG73" i="3"/>
  <c r="AA73" i="3"/>
  <c r="Z366" i="3"/>
  <c r="V368" i="3"/>
  <c r="AC73" i="3" l="1"/>
  <c r="AD73" i="3" s="1"/>
  <c r="AE73" i="3" s="1"/>
  <c r="AF73" i="3" s="1"/>
  <c r="Y74" i="3" s="1"/>
  <c r="V369" i="3"/>
  <c r="Z367" i="3"/>
  <c r="AG74" i="3" l="1"/>
  <c r="AB74" i="3"/>
  <c r="AA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A80" i="3" l="1"/>
  <c r="AG80" i="3"/>
  <c r="AB80" i="3"/>
  <c r="Z380" i="3"/>
  <c r="V382" i="3"/>
  <c r="AC80" i="3" l="1"/>
  <c r="AD80" i="3" s="1"/>
  <c r="AE80" i="3" s="1"/>
  <c r="AF80" i="3" s="1"/>
  <c r="Y81" i="3" s="1"/>
  <c r="Z381" i="3"/>
  <c r="V383" i="3"/>
  <c r="AB81" i="3" l="1"/>
  <c r="AA81" i="3"/>
  <c r="AG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A87" i="3" l="1"/>
  <c r="AB87" i="3"/>
  <c r="AG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B89" i="3" l="1"/>
  <c r="AA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B91" i="3"/>
  <c r="AA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B97" i="3" l="1"/>
  <c r="AG97" i="3"/>
  <c r="AA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G102" i="3"/>
  <c r="AA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G104" i="3"/>
  <c r="AB104" i="3"/>
  <c r="Z428" i="3"/>
  <c r="V430" i="3"/>
  <c r="AC104" i="3" l="1"/>
  <c r="AD104" i="3" s="1"/>
  <c r="AE104" i="3" s="1"/>
  <c r="AF104" i="3" s="1"/>
  <c r="Y105" i="3" s="1"/>
  <c r="V431" i="3"/>
  <c r="Z429" i="3"/>
  <c r="AB105" i="3" l="1"/>
  <c r="AG105" i="3"/>
  <c r="AA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B106" i="3"/>
  <c r="AA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G111" i="3" l="1"/>
  <c r="AB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B113" i="3" l="1"/>
  <c r="AG113" i="3"/>
  <c r="AA113" i="3"/>
  <c r="Z446" i="3"/>
  <c r="V448" i="3"/>
  <c r="AC113" i="3" l="1"/>
  <c r="AD113" i="3" s="1"/>
  <c r="AE113" i="3" s="1"/>
  <c r="AF113" i="3" s="1"/>
  <c r="Y114" i="3" s="1"/>
  <c r="V449" i="3"/>
  <c r="Z447" i="3"/>
  <c r="AA114" i="3" l="1"/>
  <c r="AG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G116" i="3" l="1"/>
  <c r="AA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G119" i="3"/>
  <c r="AB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A120" i="3"/>
  <c r="AG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B121" i="3"/>
  <c r="AA121" i="3"/>
  <c r="Z462" i="3"/>
  <c r="V464" i="3"/>
  <c r="AC121" i="3" l="1"/>
  <c r="AD121" i="3" s="1"/>
  <c r="AE121" i="3" s="1"/>
  <c r="AF121" i="3" s="1"/>
  <c r="Y122" i="3" s="1"/>
  <c r="Z463" i="3"/>
  <c r="V465" i="3"/>
  <c r="AG122" i="3" l="1"/>
  <c r="AA122" i="3"/>
  <c r="AB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B125" i="3" l="1"/>
  <c r="AG125" i="3"/>
  <c r="AA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A126" i="3"/>
  <c r="AB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G128" i="3"/>
  <c r="AA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B129" i="3"/>
  <c r="AA129" i="3"/>
  <c r="Z478" i="3"/>
  <c r="V480" i="3"/>
  <c r="AC129" i="3" l="1"/>
  <c r="AD129" i="3" s="1"/>
  <c r="AE129" i="3" s="1"/>
  <c r="AF129" i="3" s="1"/>
  <c r="Y130" i="3" s="1"/>
  <c r="Z479" i="3"/>
  <c r="V481" i="3"/>
  <c r="AG130" i="3" l="1"/>
  <c r="AA130" i="3"/>
  <c r="AB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G131" i="3"/>
  <c r="AB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B132" i="3"/>
  <c r="AG132" i="3"/>
  <c r="Z484" i="3"/>
  <c r="V486" i="3"/>
  <c r="AC132" i="3" l="1"/>
  <c r="AD132" i="3" s="1"/>
  <c r="AE132" i="3" s="1"/>
  <c r="AF132" i="3" s="1"/>
  <c r="Y133" i="3" s="1"/>
  <c r="Z485" i="3"/>
  <c r="V487" i="3"/>
  <c r="AB133" i="3" l="1"/>
  <c r="AG133" i="3"/>
  <c r="AA133" i="3"/>
  <c r="V488" i="3"/>
  <c r="Z486" i="3"/>
  <c r="AC133" i="3" l="1"/>
  <c r="AD133" i="3" s="1"/>
  <c r="AE133" i="3" s="1"/>
  <c r="AF133" i="3" s="1"/>
  <c r="Y134" i="3" s="1"/>
  <c r="Z487" i="3"/>
  <c r="V489" i="3"/>
  <c r="AA134" i="3" l="1"/>
  <c r="AB134" i="3"/>
  <c r="AG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G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A136" i="3"/>
  <c r="AG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B141" i="3" l="1"/>
  <c r="AG141" i="3"/>
  <c r="AA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B146" i="3"/>
  <c r="AA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B149" i="3" l="1"/>
  <c r="AG149" i="3"/>
  <c r="AA149" i="3"/>
  <c r="Z519" i="3"/>
  <c r="V521" i="3"/>
  <c r="AC149" i="3" l="1"/>
  <c r="AD149" i="3" s="1"/>
  <c r="AE149" i="3" s="1"/>
  <c r="AF149" i="3" s="1"/>
  <c r="Y150" i="3" s="1"/>
  <c r="Z520" i="3"/>
  <c r="V522" i="3"/>
  <c r="AA150" i="3" l="1"/>
  <c r="AB150" i="3"/>
  <c r="AG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G151" i="3"/>
  <c r="AB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G154" i="3" l="1"/>
  <c r="AB154" i="3"/>
  <c r="AA154" i="3"/>
  <c r="AC154" i="3" l="1"/>
  <c r="AD154" i="3" s="1"/>
  <c r="AE154" i="3" s="1"/>
  <c r="AF154" i="3" s="1"/>
  <c r="Y155" i="3" s="1"/>
  <c r="AA155" i="3" l="1"/>
  <c r="AG155" i="3"/>
  <c r="AB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G157" i="3" s="1"/>
  <c r="AB157" i="3" l="1"/>
  <c r="AA157" i="3"/>
  <c r="AC157" i="3" l="1"/>
  <c r="AD157" i="3" s="1"/>
  <c r="AE157" i="3" s="1"/>
  <c r="AF157" i="3" s="1"/>
  <c r="Y158" i="3" s="1"/>
  <c r="AG158" i="3" s="1"/>
  <c r="AA158" i="3" l="1"/>
  <c r="AB158" i="3"/>
  <c r="AC158" i="3" l="1"/>
  <c r="AD158" i="3" s="1"/>
  <c r="AE158" i="3" s="1"/>
  <c r="AF158" i="3" s="1"/>
  <c r="Y159" i="3" s="1"/>
  <c r="AG159" i="3" s="1"/>
  <c r="AA159" i="3" l="1"/>
  <c r="AB159" i="3"/>
  <c r="AC159" i="3" l="1"/>
  <c r="AD159" i="3" s="1"/>
  <c r="AE159" i="3" s="1"/>
  <c r="AF159" i="3" s="1"/>
  <c r="Y160" i="3" s="1"/>
  <c r="AG160" i="3" s="1"/>
  <c r="AB160" i="3" l="1"/>
  <c r="AA160" i="3"/>
  <c r="AC160" i="3" l="1"/>
  <c r="AD160" i="3" s="1"/>
  <c r="AE160" i="3" s="1"/>
  <c r="AF160" i="3" s="1"/>
  <c r="Y161" i="3" s="1"/>
  <c r="AG161" i="3" s="1"/>
  <c r="AB161" i="3" l="1"/>
  <c r="AA161" i="3"/>
  <c r="AC161" i="3" l="1"/>
  <c r="AD161" i="3" s="1"/>
  <c r="AE161" i="3" s="1"/>
  <c r="AF161" i="3" s="1"/>
  <c r="Y162" i="3" s="1"/>
  <c r="AG162" i="3" s="1"/>
  <c r="AB162" i="3" l="1"/>
  <c r="AA162" i="3"/>
  <c r="AC162" i="3" l="1"/>
  <c r="AD162" i="3" s="1"/>
  <c r="AE162" i="3" s="1"/>
  <c r="AF162" i="3" s="1"/>
  <c r="Y163" i="3" s="1"/>
  <c r="AG163" i="3" s="1"/>
  <c r="AA163" i="3" l="1"/>
  <c r="AB163" i="3"/>
  <c r="AC163" i="3" l="1"/>
  <c r="AD163" i="3" s="1"/>
  <c r="AE163" i="3" s="1"/>
  <c r="AF163" i="3" s="1"/>
  <c r="Y164" i="3" s="1"/>
  <c r="AG164" i="3" s="1"/>
  <c r="AA164" i="3" l="1"/>
  <c r="AB164" i="3"/>
  <c r="AC164" i="3" l="1"/>
  <c r="AD164" i="3" s="1"/>
  <c r="AE164" i="3" s="1"/>
  <c r="AF164" i="3" s="1"/>
  <c r="Y165" i="3" s="1"/>
  <c r="AG165" i="3" s="1"/>
  <c r="AB165" i="3" l="1"/>
  <c r="AA165" i="3"/>
  <c r="AC165" i="3" l="1"/>
  <c r="AD165" i="3" s="1"/>
  <c r="AE165" i="3" s="1"/>
  <c r="AF165" i="3" s="1"/>
  <c r="Y166" i="3" s="1"/>
  <c r="AG166" i="3" s="1"/>
  <c r="AA166" i="3" l="1"/>
  <c r="AB166" i="3"/>
  <c r="AC166" i="3" l="1"/>
  <c r="AD166" i="3" s="1"/>
  <c r="AE166" i="3" s="1"/>
  <c r="AF166" i="3" s="1"/>
  <c r="Y167" i="3" s="1"/>
  <c r="AG167" i="3" s="1"/>
  <c r="AA167" i="3" l="1"/>
  <c r="AB167" i="3"/>
  <c r="AC167" i="3" l="1"/>
  <c r="AD167" i="3" s="1"/>
  <c r="AE167" i="3" s="1"/>
  <c r="AF167" i="3" s="1"/>
  <c r="Y168" i="3" s="1"/>
  <c r="AG168" i="3" s="1"/>
  <c r="AA168" i="3" l="1"/>
  <c r="AB168" i="3"/>
  <c r="AC168" i="3" l="1"/>
  <c r="AD168" i="3" s="1"/>
  <c r="AE168" i="3" s="1"/>
  <c r="AF168" i="3" s="1"/>
  <c r="Y169" i="3" s="1"/>
  <c r="AG169" i="3" s="1"/>
  <c r="AB169" i="3" l="1"/>
  <c r="AA169" i="3"/>
  <c r="AC169" i="3" l="1"/>
  <c r="AD169" i="3" s="1"/>
  <c r="AE169" i="3" s="1"/>
  <c r="AF169" i="3" s="1"/>
  <c r="Y170" i="3" s="1"/>
  <c r="AG170" i="3" s="1"/>
  <c r="AA170" i="3" l="1"/>
  <c r="AB170" i="3"/>
  <c r="AC170" i="3" l="1"/>
  <c r="AD170" i="3" s="1"/>
  <c r="AE170" i="3" s="1"/>
  <c r="AF170" i="3" s="1"/>
  <c r="Y171" i="3" s="1"/>
  <c r="AG171" i="3" s="1"/>
  <c r="AA171" i="3" l="1"/>
  <c r="AB171" i="3"/>
  <c r="AC171" i="3" l="1"/>
  <c r="AD171" i="3" s="1"/>
  <c r="AE171" i="3" s="1"/>
  <c r="AF171" i="3" s="1"/>
  <c r="Y172" i="3" s="1"/>
  <c r="AG172" i="3" s="1"/>
  <c r="AB172" i="3" l="1"/>
  <c r="AA172" i="3"/>
  <c r="AC172" i="3" l="1"/>
  <c r="AD172" i="3" s="1"/>
  <c r="AE172" i="3" s="1"/>
  <c r="AF172" i="3" s="1"/>
  <c r="Y173" i="3" s="1"/>
  <c r="AG173" i="3" s="1"/>
  <c r="AA173" i="3" l="1"/>
  <c r="AB173" i="3"/>
  <c r="AC173" i="3" l="1"/>
  <c r="AD173" i="3" s="1"/>
  <c r="AE173" i="3" s="1"/>
  <c r="AF173" i="3" s="1"/>
  <c r="Y174" i="3" s="1"/>
  <c r="AG174" i="3" s="1"/>
  <c r="AA174" i="3" l="1"/>
  <c r="AB174" i="3"/>
  <c r="AC174" i="3" l="1"/>
  <c r="AD174" i="3" s="1"/>
  <c r="AE174" i="3" s="1"/>
  <c r="AF174" i="3" s="1"/>
  <c r="Y175" i="3" s="1"/>
  <c r="AG175" i="3" s="1"/>
  <c r="AA175" i="3" l="1"/>
  <c r="AB175" i="3"/>
  <c r="AC175" i="3" l="1"/>
  <c r="AD175" i="3" s="1"/>
  <c r="AE175" i="3" s="1"/>
  <c r="AF175" i="3" s="1"/>
  <c r="Y176" i="3" s="1"/>
  <c r="AG176" i="3" s="1"/>
  <c r="AA176" i="3" l="1"/>
  <c r="AB176" i="3"/>
  <c r="AC176" i="3" l="1"/>
  <c r="AD176" i="3" s="1"/>
  <c r="AE176" i="3" s="1"/>
  <c r="AF176" i="3" s="1"/>
  <c r="Y177" i="3" s="1"/>
  <c r="AG177" i="3" s="1"/>
  <c r="AB177" i="3" l="1"/>
  <c r="AA177" i="3"/>
  <c r="AC177" i="3" l="1"/>
  <c r="AD177" i="3" s="1"/>
  <c r="AE177" i="3" s="1"/>
  <c r="AF177" i="3" s="1"/>
  <c r="Y178" i="3" s="1"/>
  <c r="AG178" i="3" s="1"/>
  <c r="AB178" i="3" l="1"/>
  <c r="AA178" i="3"/>
  <c r="AC178" i="3" l="1"/>
  <c r="AD178" i="3" s="1"/>
  <c r="AE178" i="3" s="1"/>
  <c r="AF178" i="3" s="1"/>
  <c r="Y179" i="3" s="1"/>
  <c r="AG179" i="3" s="1"/>
  <c r="AA179" i="3" l="1"/>
  <c r="AB179" i="3"/>
  <c r="AC179" i="3" l="1"/>
  <c r="AD179" i="3" s="1"/>
  <c r="AE179" i="3" s="1"/>
  <c r="AF179" i="3" s="1"/>
  <c r="Y180" i="3" s="1"/>
  <c r="AG180" i="3" s="1"/>
  <c r="AB180" i="3" l="1"/>
  <c r="AA180" i="3"/>
  <c r="AC180" i="3" l="1"/>
  <c r="AD180" i="3" s="1"/>
  <c r="AE180" i="3" s="1"/>
  <c r="AF180" i="3" s="1"/>
  <c r="Y181" i="3" s="1"/>
  <c r="AG181" i="3" s="1"/>
  <c r="AA181" i="3" l="1"/>
  <c r="AB181" i="3"/>
  <c r="AC181" i="3" l="1"/>
  <c r="AD181" i="3" s="1"/>
  <c r="AE181" i="3" s="1"/>
  <c r="AF181" i="3" s="1"/>
  <c r="Y182" i="3" s="1"/>
  <c r="AG182" i="3" s="1"/>
  <c r="AA182" i="3" l="1"/>
  <c r="AB182" i="3"/>
  <c r="AC182" i="3" l="1"/>
  <c r="AD182" i="3" s="1"/>
  <c r="AE182" i="3" s="1"/>
  <c r="AF182" i="3" s="1"/>
  <c r="Y183" i="3" s="1"/>
  <c r="AG183" i="3" s="1"/>
  <c r="AA183" i="3" l="1"/>
  <c r="AB183" i="3"/>
  <c r="AC183" i="3" l="1"/>
  <c r="AD183" i="3" s="1"/>
  <c r="AE183" i="3" s="1"/>
  <c r="AF183" i="3" s="1"/>
  <c r="Y184" i="3" s="1"/>
  <c r="AG184" i="3" s="1"/>
  <c r="AA184" i="3" l="1"/>
  <c r="AB184" i="3"/>
  <c r="AC184" i="3" l="1"/>
  <c r="AD184" i="3" s="1"/>
  <c r="AE184" i="3" s="1"/>
  <c r="AF184" i="3" s="1"/>
  <c r="Y185" i="3" s="1"/>
  <c r="AG185" i="3" s="1"/>
  <c r="AB185" i="3" l="1"/>
  <c r="AA185" i="3"/>
  <c r="AC185" i="3" l="1"/>
  <c r="AD185" i="3" s="1"/>
  <c r="AE185" i="3" s="1"/>
  <c r="AF185" i="3" s="1"/>
  <c r="Y186" i="3" s="1"/>
  <c r="AG186" i="3" s="1"/>
  <c r="AB186" i="3" l="1"/>
  <c r="AA186" i="3"/>
  <c r="AC186" i="3" l="1"/>
  <c r="AD186" i="3" s="1"/>
  <c r="AE186" i="3" s="1"/>
  <c r="AF186" i="3" s="1"/>
  <c r="Y187" i="3" s="1"/>
  <c r="AG187" i="3" s="1"/>
  <c r="AA187" i="3" l="1"/>
  <c r="AB187" i="3"/>
  <c r="AC187" i="3" l="1"/>
  <c r="AD187" i="3" s="1"/>
  <c r="AE187" i="3" s="1"/>
  <c r="AF187" i="3" s="1"/>
  <c r="Y188" i="3" s="1"/>
  <c r="AA188" i="3" l="1"/>
  <c r="AG188" i="3"/>
  <c r="AB188" i="3"/>
  <c r="AC188" i="3" l="1"/>
  <c r="AD188" i="3" s="1"/>
  <c r="AE188" i="3" s="1"/>
  <c r="AF188" i="3" s="1"/>
  <c r="Y189" i="3" s="1"/>
  <c r="AG189" i="3" l="1"/>
  <c r="AA189" i="3"/>
  <c r="AB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B193" i="3" l="1"/>
  <c r="AA193" i="3"/>
  <c r="AG193" i="3"/>
  <c r="AC193" i="3" l="1"/>
  <c r="AD193" i="3" s="1"/>
  <c r="AE193" i="3" s="1"/>
  <c r="AF193" i="3" s="1"/>
  <c r="Y194" i="3" s="1"/>
  <c r="AA194" i="3" l="1"/>
  <c r="AG194" i="3"/>
  <c r="AB194" i="3"/>
  <c r="AC194" i="3" l="1"/>
  <c r="AD194" i="3" s="1"/>
  <c r="AE194" i="3" s="1"/>
  <c r="AF194" i="3" s="1"/>
  <c r="Y195" i="3" s="1"/>
  <c r="AA195" i="3" l="1"/>
  <c r="AG195" i="3"/>
  <c r="AB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G197" i="3" l="1"/>
  <c r="AB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A201" i="3"/>
  <c r="AG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B203" i="3" l="1"/>
  <c r="AG203" i="3"/>
  <c r="AA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G205" i="3" l="1"/>
  <c r="AB205" i="3"/>
  <c r="AA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A207" i="3" l="1"/>
  <c r="AB207" i="3"/>
  <c r="AG207" i="3"/>
  <c r="AC207" i="3" l="1"/>
  <c r="AD207" i="3" s="1"/>
  <c r="AE207" i="3" s="1"/>
  <c r="AF207" i="3" s="1"/>
  <c r="Y208" i="3" s="1"/>
  <c r="AA208" i="3" l="1"/>
  <c r="AB208" i="3"/>
  <c r="AG208" i="3"/>
  <c r="AC208" i="3" l="1"/>
  <c r="AD208" i="3" s="1"/>
  <c r="AE208" i="3" s="1"/>
  <c r="AF208" i="3" s="1"/>
  <c r="Y209" i="3" s="1"/>
  <c r="AB209" i="3" l="1"/>
  <c r="AA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G213" i="3" l="1"/>
  <c r="AB213" i="3"/>
  <c r="AA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A218" i="3" l="1"/>
  <c r="AG218" i="3"/>
  <c r="AB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B220" i="3" l="1"/>
  <c r="AG220" i="3"/>
  <c r="AA220" i="3"/>
  <c r="AC220" i="3" l="1"/>
  <c r="AD220" i="3" s="1"/>
  <c r="AE220" i="3" s="1"/>
  <c r="AF220" i="3" s="1"/>
  <c r="Y221" i="3" s="1"/>
  <c r="AG221" i="3" l="1"/>
  <c r="AB221" i="3"/>
  <c r="AA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B224" i="3" l="1"/>
  <c r="AG224" i="3"/>
  <c r="AA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B228" i="3" l="1"/>
  <c r="AA228" i="3"/>
  <c r="AG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B236" i="3" l="1"/>
  <c r="AG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A242" i="3" l="1"/>
  <c r="AG242" i="3"/>
  <c r="AB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B244" i="3" l="1"/>
  <c r="AA244" i="3"/>
  <c r="AG244" i="3"/>
  <c r="AC244" i="3" l="1"/>
  <c r="AD244" i="3" s="1"/>
  <c r="AE244" i="3" s="1"/>
  <c r="AF244" i="3" s="1"/>
  <c r="Y245" i="3" s="1"/>
  <c r="AG245" i="3" l="1"/>
  <c r="AA245" i="3"/>
  <c r="AB245" i="3"/>
  <c r="AC245" i="3" l="1"/>
  <c r="AD245" i="3" s="1"/>
  <c r="AE245" i="3" s="1"/>
  <c r="AF245" i="3" s="1"/>
  <c r="Y246" i="3" s="1"/>
  <c r="AB246" i="3" l="1"/>
  <c r="AG246" i="3"/>
  <c r="AA246" i="3"/>
  <c r="AC246" i="3" l="1"/>
  <c r="AD246" i="3" s="1"/>
  <c r="AE246" i="3" s="1"/>
  <c r="AF246" i="3" s="1"/>
  <c r="Y247" i="3" s="1"/>
  <c r="AA247" i="3" l="1"/>
  <c r="AB247" i="3"/>
  <c r="AG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B252" i="3" l="1"/>
  <c r="AA252" i="3"/>
  <c r="AG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A258" i="3" l="1"/>
  <c r="AG258" i="3"/>
  <c r="AB258" i="3"/>
  <c r="AC258" i="3" l="1"/>
  <c r="AD258" i="3" s="1"/>
  <c r="AE258" i="3" s="1"/>
  <c r="AF258" i="3" s="1"/>
  <c r="Y259" i="3" s="1"/>
  <c r="AB259" i="3" l="1"/>
  <c r="AA259" i="3"/>
  <c r="U7" i="3" s="1"/>
  <c r="AG259" i="3"/>
  <c r="C16" i="3" s="1"/>
  <c r="AG5" i="3"/>
  <c r="D16" i="3"/>
  <c r="AG6" i="3"/>
  <c r="AI4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G262" i="3"/>
  <c r="AB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B264" i="3" l="1"/>
  <c r="AG264" i="3"/>
  <c r="AA264" i="3"/>
  <c r="AC264" i="3" l="1"/>
  <c r="AD264" i="3" s="1"/>
  <c r="AE264" i="3" s="1"/>
  <c r="AF264" i="3" s="1"/>
  <c r="Y265" i="3" s="1"/>
  <c r="AG265" i="3" l="1"/>
  <c r="AB265" i="3"/>
  <c r="AA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A272" i="3"/>
  <c r="AG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A275" i="3" l="1"/>
  <c r="AG275" i="3"/>
  <c r="AB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B277" i="3" l="1"/>
  <c r="AG277" i="3"/>
  <c r="AA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B279" i="3"/>
  <c r="AA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G282" i="3" l="1"/>
  <c r="AB282" i="3"/>
  <c r="AA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A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G287" i="3" l="1"/>
  <c r="AB287" i="3"/>
  <c r="AA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B290" i="3"/>
  <c r="AA290" i="3"/>
  <c r="AC290" i="3" l="1"/>
  <c r="AD290" i="3" s="1"/>
  <c r="AE290" i="3" s="1"/>
  <c r="AF290" i="3" s="1"/>
  <c r="Y291" i="3" s="1"/>
  <c r="AA291" i="3" l="1"/>
  <c r="AG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G295" i="3" l="1"/>
  <c r="AB295" i="3"/>
  <c r="AA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B298" i="3"/>
  <c r="AA298" i="3"/>
  <c r="AC298" i="3" l="1"/>
  <c r="AD298" i="3" s="1"/>
  <c r="AE298" i="3" s="1"/>
  <c r="AF298" i="3" s="1"/>
  <c r="Y299" i="3" s="1"/>
  <c r="AA299" i="3" l="1"/>
  <c r="AG299" i="3"/>
  <c r="AB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B301" i="3" l="1"/>
  <c r="AA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B306" i="3"/>
  <c r="AA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B311" i="3"/>
  <c r="AA311" i="3"/>
  <c r="AC311" i="3" l="1"/>
  <c r="AD311" i="3" s="1"/>
  <c r="AE311" i="3" s="1"/>
  <c r="AF311" i="3" s="1"/>
  <c r="Y312" i="3" s="1"/>
  <c r="AB312" i="3" l="1"/>
  <c r="AA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B315" i="3"/>
  <c r="AA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A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G323" i="3" l="1"/>
  <c r="AB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B326" i="3" l="1"/>
  <c r="AG326" i="3"/>
  <c r="AA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B334" i="3" l="1"/>
  <c r="AA334" i="3"/>
  <c r="AG334" i="3"/>
  <c r="AC334" i="3" l="1"/>
  <c r="AD334" i="3" s="1"/>
  <c r="AE334" i="3" s="1"/>
  <c r="AF334" i="3" s="1"/>
  <c r="Y335" i="3" s="1"/>
  <c r="AG335" i="3" l="1"/>
  <c r="AB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B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B342" i="3" l="1"/>
  <c r="AA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B347" i="3"/>
  <c r="AA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G352" i="3" l="1"/>
  <c r="AB352" i="3"/>
  <c r="AA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G355" i="3" l="1"/>
  <c r="AB355" i="3"/>
  <c r="AA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B358" i="3" l="1"/>
  <c r="AA358" i="3"/>
  <c r="AG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G364" i="3"/>
  <c r="AB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B366" i="3" l="1"/>
  <c r="AG366" i="3"/>
  <c r="AA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A372" i="3" l="1"/>
  <c r="AG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B374" i="3" l="1"/>
  <c r="AA374" i="3"/>
  <c r="AG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B379" i="3"/>
  <c r="AA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B382" i="3" l="1"/>
  <c r="AA382" i="3"/>
  <c r="AG382" i="3"/>
  <c r="AC382" i="3" l="1"/>
  <c r="AD382" i="3" s="1"/>
  <c r="AE382" i="3" s="1"/>
  <c r="AF382" i="3" s="1"/>
  <c r="Y383" i="3" s="1"/>
  <c r="AB383" i="3" l="1"/>
  <c r="AA383" i="3"/>
  <c r="AG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B385" i="3" l="1"/>
  <c r="AA385" i="3"/>
  <c r="AG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G387" i="3" l="1"/>
  <c r="AB387" i="3"/>
  <c r="AA387" i="3"/>
  <c r="AC387" i="3" l="1"/>
  <c r="AD387" i="3" s="1"/>
  <c r="AE387" i="3" s="1"/>
  <c r="AF387" i="3" s="1"/>
  <c r="Y388" i="3" s="1"/>
  <c r="AA388" i="3" l="1"/>
  <c r="AG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B393" i="3" l="1"/>
  <c r="AG393" i="3"/>
  <c r="AA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G395" i="3" l="1"/>
  <c r="AB395" i="3"/>
  <c r="AA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B398" i="3" l="1"/>
  <c r="AA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A404" i="3" l="1"/>
  <c r="AG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B406" i="3" l="1"/>
  <c r="AA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G411" i="3" l="1"/>
  <c r="AB411" i="3"/>
  <c r="AA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B414" i="3" l="1"/>
  <c r="AA414" i="3"/>
  <c r="AG414" i="3"/>
  <c r="AC414" i="3" l="1"/>
  <c r="AD414" i="3" s="1"/>
  <c r="AE414" i="3" s="1"/>
  <c r="AF414" i="3" s="1"/>
  <c r="Y415" i="3" s="1"/>
  <c r="AB415" i="3" l="1"/>
  <c r="AA415" i="3"/>
  <c r="AG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G419" i="3" l="1"/>
  <c r="AB419" i="3"/>
  <c r="AA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B425" i="3" l="1"/>
  <c r="AG425" i="3"/>
  <c r="AA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A428" i="3" l="1"/>
  <c r="AG428" i="3"/>
  <c r="AB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B430" i="3" l="1"/>
  <c r="AG430" i="3"/>
  <c r="AA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B438" i="3" l="1"/>
  <c r="AA438" i="3"/>
  <c r="AG438" i="3"/>
  <c r="AC438" i="3" l="1"/>
  <c r="AD438" i="3" s="1"/>
  <c r="AE438" i="3" s="1"/>
  <c r="AF438" i="3" s="1"/>
  <c r="Y439" i="3" s="1"/>
  <c r="AA439" i="3" l="1"/>
  <c r="AG439" i="3"/>
  <c r="AB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B443" i="3"/>
  <c r="AA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A447" i="3" l="1"/>
  <c r="AG447" i="3"/>
  <c r="AB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A450" i="3" l="1"/>
  <c r="AG450" i="3"/>
  <c r="AB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G453" i="3" l="1"/>
  <c r="AB453" i="3"/>
  <c r="AA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A455" i="3" l="1"/>
  <c r="AG455" i="3"/>
  <c r="AB455" i="3"/>
  <c r="AC455" i="3" l="1"/>
  <c r="AD455" i="3" s="1"/>
  <c r="AE455" i="3" s="1"/>
  <c r="AF455" i="3" s="1"/>
  <c r="Y456" i="3" s="1"/>
  <c r="AG456" i="3" l="1"/>
  <c r="AB456" i="3"/>
  <c r="AA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A458" i="3" l="1"/>
  <c r="AG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A460" i="3"/>
  <c r="AG460" i="3"/>
  <c r="AC460" i="3" l="1"/>
  <c r="AD460" i="3" s="1"/>
  <c r="AE460" i="3" s="1"/>
  <c r="AF460" i="3" s="1"/>
  <c r="Y461" i="3" s="1"/>
  <c r="AG461" i="3" l="1"/>
  <c r="AB461" i="3"/>
  <c r="AA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G463" i="3"/>
  <c r="AB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G469" i="3" l="1"/>
  <c r="AB469" i="3"/>
  <c r="AA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G472" i="3" l="1"/>
  <c r="AB472" i="3"/>
  <c r="AA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G474" i="3"/>
  <c r="AB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B476" i="3" l="1"/>
  <c r="AG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G478" i="3" l="1"/>
  <c r="AB478" i="3"/>
  <c r="AA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B484" i="3" l="1"/>
  <c r="AA484" i="3"/>
  <c r="AG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A487" i="3" l="1"/>
  <c r="AG487" i="3"/>
  <c r="AB487" i="3"/>
  <c r="AC487" i="3" l="1"/>
  <c r="AD487" i="3" s="1"/>
  <c r="AE487" i="3" s="1"/>
  <c r="AF487" i="3" s="1"/>
  <c r="Y488" i="3" s="1"/>
  <c r="AG488" i="3" l="1"/>
  <c r="AB488" i="3"/>
  <c r="AA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B492" i="3" l="1"/>
  <c r="AA492" i="3"/>
  <c r="AG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A498" i="3" l="1"/>
  <c r="AG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B502" i="3" l="1"/>
  <c r="AG502" i="3"/>
  <c r="AA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B508" i="3" l="1"/>
  <c r="AG508" i="3"/>
  <c r="AA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G512" i="3" l="1"/>
  <c r="AB512" i="3"/>
  <c r="AA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A514" i="3" l="1"/>
  <c r="AG514" i="3"/>
  <c r="AB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G520" i="3" l="1"/>
  <c r="AB520" i="3"/>
  <c r="AA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A522" i="3" l="1"/>
  <c r="AG522" i="3"/>
  <c r="AB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B524" i="3" l="1"/>
  <c r="AA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<sst xmlns="http://schemas.openxmlformats.org/spreadsheetml/2006/main" count="222" uniqueCount="158">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</sst>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4.8250000000000002</c:v>
                </c:pt>
                <c:pt idx="1">
                  <c:v>4.875</c:v>
                </c:pt>
                <c:pt idx="2">
                  <c:v>4.9249999999999998</c:v>
                </c:pt>
                <c:pt idx="3">
                  <c:v>4.9749999999999996</c:v>
                </c:pt>
                <c:pt idx="4">
                  <c:v>5.0249999999999995</c:v>
                </c:pt>
                <c:pt idx="5">
                  <c:v>5.0749999999999993</c:v>
                </c:pt>
                <c:pt idx="6">
                  <c:v>5.125</c:v>
                </c:pt>
                <c:pt idx="7">
                  <c:v>5.1749999999999998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175.7</c:v>
                </c:pt>
                <c:pt idx="1">
                  <c:v>176.54285714285714</c:v>
                </c:pt>
                <c:pt idx="2">
                  <c:v>177.3857142857143</c:v>
                </c:pt>
                <c:pt idx="3">
                  <c:v>178.22857142857146</c:v>
                </c:pt>
                <c:pt idx="4">
                  <c:v>179.07142857142861</c:v>
                </c:pt>
                <c:pt idx="5">
                  <c:v>179.91428571428577</c:v>
                </c:pt>
                <c:pt idx="6">
                  <c:v>180.75714285714292</c:v>
                </c:pt>
                <c:pt idx="7">
                  <c:v>181.6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6.3959890672938644E-3</c:v>
                </c:pt>
                <c:pt idx="1">
                  <c:v>6.9436132557443783E-3</c:v>
                </c:pt>
                <c:pt idx="2">
                  <c:v>7.5667940759338364E-3</c:v>
                </c:pt>
                <c:pt idx="3">
                  <c:v>8.2811212480278888E-3</c:v>
                </c:pt>
                <c:pt idx="4">
                  <c:v>9.1067793088114267E-3</c:v>
                </c:pt>
                <c:pt idx="5">
                  <c:v>1.0070423223017129E-2</c:v>
                </c:pt>
                <c:pt idx="6">
                  <c:v>1.1208089850065594E-2</c:v>
                </c:pt>
                <c:pt idx="7">
                  <c:v>1.256990604080975E-2</c:v>
                </c:pt>
                <c:pt idx="8">
                  <c:v>1.4228089777119415E-2</c:v>
                </c:pt>
                <c:pt idx="9">
                  <c:v>1.6291411647767637E-2</c:v>
                </c:pt>
                <c:pt idx="10">
                  <c:v>1.8933467433166061E-2</c:v>
                </c:pt>
                <c:pt idx="11">
                  <c:v>2.245399572226825E-2</c:v>
                </c:pt>
                <c:pt idx="12">
                  <c:v>2.7432563861043514E-2</c:v>
                </c:pt>
                <c:pt idx="13">
                  <c:v>3.5208429682636516E-2</c:v>
                </c:pt>
                <c:pt idx="14">
                  <c:v>5.0105745561674339E-2</c:v>
                </c:pt>
                <c:pt idx="15">
                  <c:v>0.15189880523616273</c:v>
                </c:pt>
                <c:pt idx="16">
                  <c:v>7.5581812906665088E-2</c:v>
                </c:pt>
                <c:pt idx="17">
                  <c:v>3.0661958521399604E-2</c:v>
                </c:pt>
                <c:pt idx="18">
                  <c:v>2.040004548915799E-2</c:v>
                </c:pt>
                <c:pt idx="19">
                  <c:v>1.5088124176951679E-2</c:v>
                </c:pt>
                <c:pt idx="20">
                  <c:v>1.177581257767121E-2</c:v>
                </c:pt>
                <c:pt idx="21">
                  <c:v>9.5085267343926819E-3</c:v>
                </c:pt>
                <c:pt idx="22">
                  <c:v>7.8646012670913791E-3</c:v>
                </c:pt>
                <c:pt idx="23">
                  <c:v>6.6242941367313209E-3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3.8932107366136501E-3</c:v>
                </c:pt>
                <c:pt idx="73">
                  <c:v>4.226547199148745E-3</c:v>
                </c:pt>
                <c:pt idx="74">
                  <c:v>4.6058746549162404E-3</c:v>
                </c:pt>
                <c:pt idx="75">
                  <c:v>5.0406824987995758E-3</c:v>
                </c:pt>
                <c:pt idx="76">
                  <c:v>5.5432569705808595E-3</c:v>
                </c:pt>
                <c:pt idx="77">
                  <c:v>6.1298228314017201E-3</c:v>
                </c:pt>
                <c:pt idx="78">
                  <c:v>6.8223155609094801E-3</c:v>
                </c:pt>
                <c:pt idx="79">
                  <c:v>7.6512471552754868E-3</c:v>
                </c:pt>
                <c:pt idx="80">
                  <c:v>8.6605763860726735E-3</c:v>
                </c:pt>
                <c:pt idx="81">
                  <c:v>9.9165114377715892E-3</c:v>
                </c:pt>
                <c:pt idx="82">
                  <c:v>1.1524719307144542E-2</c:v>
                </c:pt>
                <c:pt idx="83">
                  <c:v>1.3667649570076303E-2</c:v>
                </c:pt>
                <c:pt idx="84">
                  <c:v>1.6698082350200375E-2</c:v>
                </c:pt>
                <c:pt idx="85">
                  <c:v>2.143121806769176E-2</c:v>
                </c:pt>
                <c:pt idx="86">
                  <c:v>3.0499149472323461E-2</c:v>
                </c:pt>
                <c:pt idx="87">
                  <c:v>9.2460142317664126E-2</c:v>
                </c:pt>
                <c:pt idx="88">
                  <c:v>4.6006320899709109E-2</c:v>
                </c:pt>
                <c:pt idx="89">
                  <c:v>1.8663800839112774E-2</c:v>
                </c:pt>
                <c:pt idx="90">
                  <c:v>1.2417418993400495E-2</c:v>
                </c:pt>
                <c:pt idx="91">
                  <c:v>9.1840755859705723E-3</c:v>
                </c:pt>
                <c:pt idx="92">
                  <c:v>7.1678859168433336E-3</c:v>
                </c:pt>
                <c:pt idx="93">
                  <c:v>5.7877988818042314E-3</c:v>
                </c:pt>
                <c:pt idx="94">
                  <c:v>4.7871485973599625E-3</c:v>
                </c:pt>
                <c:pt idx="95">
                  <c:v>4.0321790397494931E-3</c:v>
                </c:pt>
                <c:pt idx="96">
                  <c:v>5.5617296237337977E-3</c:v>
                </c:pt>
                <c:pt idx="97">
                  <c:v>6.0379245702125058E-3</c:v>
                </c:pt>
                <c:pt idx="98">
                  <c:v>6.5798209355946435E-3</c:v>
                </c:pt>
                <c:pt idx="99">
                  <c:v>7.2009749982851236E-3</c:v>
                </c:pt>
                <c:pt idx="100">
                  <c:v>7.9189385294012437E-3</c:v>
                </c:pt>
                <c:pt idx="101">
                  <c:v>8.7568897591453337E-3</c:v>
                </c:pt>
                <c:pt idx="102">
                  <c:v>9.7461650870135641E-3</c:v>
                </c:pt>
                <c:pt idx="103">
                  <c:v>1.0930353078965005E-2</c:v>
                </c:pt>
                <c:pt idx="104">
                  <c:v>1.2372251980103846E-2</c:v>
                </c:pt>
                <c:pt idx="105">
                  <c:v>1.41664449111023E-2</c:v>
                </c:pt>
                <c:pt idx="106">
                  <c:v>1.6463884724492235E-2</c:v>
                </c:pt>
                <c:pt idx="107">
                  <c:v>1.9525213671537617E-2</c:v>
                </c:pt>
                <c:pt idx="108">
                  <c:v>2.3854403357429155E-2</c:v>
                </c:pt>
                <c:pt idx="109">
                  <c:v>3.0616025810988292E-2</c:v>
                </c:pt>
                <c:pt idx="110">
                  <c:v>4.357021353189075E-2</c:v>
                </c:pt>
                <c:pt idx="111">
                  <c:v>0.13208591759666333</c:v>
                </c:pt>
                <c:pt idx="112">
                  <c:v>6.5723315571013158E-2</c:v>
                </c:pt>
                <c:pt idx="113">
                  <c:v>2.6662572627304017E-2</c:v>
                </c:pt>
                <c:pt idx="114">
                  <c:v>1.7739169990572172E-2</c:v>
                </c:pt>
                <c:pt idx="115">
                  <c:v>1.3120107979957989E-2</c:v>
                </c:pt>
                <c:pt idx="116">
                  <c:v>1.0239837024061926E-2</c:v>
                </c:pt>
                <c:pt idx="117">
                  <c:v>8.2682841168632056E-3</c:v>
                </c:pt>
                <c:pt idx="118">
                  <c:v>6.8387837105142466E-3</c:v>
                </c:pt>
                <c:pt idx="119">
                  <c:v>5.7602557710707165E-3</c:v>
                </c:pt>
                <c:pt idx="120">
                  <c:v>4.1573928937410111E-2</c:v>
                </c:pt>
                <c:pt idx="121">
                  <c:v>4.5133486162338456E-2</c:v>
                </c:pt>
                <c:pt idx="122">
                  <c:v>4.9184161493569932E-2</c:v>
                </c:pt>
                <c:pt idx="123">
                  <c:v>5.3827288112181272E-2</c:v>
                </c:pt>
                <c:pt idx="124">
                  <c:v>5.9194065507274268E-2</c:v>
                </c:pt>
                <c:pt idx="125">
                  <c:v>6.5457750949611329E-2</c:v>
                </c:pt>
                <c:pt idx="126">
                  <c:v>7.2852584025426353E-2</c:v>
                </c:pt>
                <c:pt idx="127">
                  <c:v>8.1704389265263355E-2</c:v>
                </c:pt>
                <c:pt idx="128">
                  <c:v>9.2482583551276185E-2</c:v>
                </c:pt>
                <c:pt idx="129">
                  <c:v>0.10589417571048962</c:v>
                </c:pt>
                <c:pt idx="130">
                  <c:v>0.12306753831557939</c:v>
                </c:pt>
                <c:pt idx="131">
                  <c:v>0.14595097219474359</c:v>
                </c:pt>
                <c:pt idx="132">
                  <c:v>0.17831166509678284</c:v>
                </c:pt>
                <c:pt idx="133">
                  <c:v>0.22885479293713734</c:v>
                </c:pt>
                <c:pt idx="134">
                  <c:v>0.32568734615088318</c:v>
                </c:pt>
                <c:pt idx="135">
                  <c:v>0.98734223403505772</c:v>
                </c:pt>
                <c:pt idx="136">
                  <c:v>0.491281783893323</c:v>
                </c:pt>
                <c:pt idx="137">
                  <c:v>0.1993027303890974</c:v>
                </c:pt>
                <c:pt idx="138">
                  <c:v>0.13260029567952691</c:v>
                </c:pt>
                <c:pt idx="139">
                  <c:v>9.8072807150185903E-2</c:v>
                </c:pt>
                <c:pt idx="140">
                  <c:v>7.6542781754862857E-2</c:v>
                </c:pt>
                <c:pt idx="141">
                  <c:v>6.1805423773552429E-2</c:v>
                </c:pt>
                <c:pt idx="142">
                  <c:v>5.1119908236093962E-2</c:v>
                </c:pt>
                <c:pt idx="143">
                  <c:v>4.3057911888753582E-2</c:v>
                </c:pt>
                <c:pt idx="144">
                  <c:v>2.6418215712735479E-3</c:v>
                </c:pt>
                <c:pt idx="145">
                  <c:v>2.868014170850934E-3</c:v>
                </c:pt>
                <c:pt idx="146">
                  <c:v>3.1254149444074485E-3</c:v>
                </c:pt>
                <c:pt idx="147">
                  <c:v>3.4204631241854262E-3</c:v>
                </c:pt>
                <c:pt idx="148">
                  <c:v>3.7614958014655828E-3</c:v>
                </c:pt>
                <c:pt idx="149">
                  <c:v>4.1595226355940242E-3</c:v>
                </c:pt>
                <c:pt idx="150">
                  <c:v>4.6294284163314325E-3</c:v>
                </c:pt>
                <c:pt idx="151">
                  <c:v>5.1919177125083656E-3</c:v>
                </c:pt>
                <c:pt idx="152">
                  <c:v>5.8768196905493132E-3</c:v>
                </c:pt>
                <c:pt idx="153">
                  <c:v>6.7290613327735766E-3</c:v>
                </c:pt>
                <c:pt idx="154">
                  <c:v>7.8203452441337942E-3</c:v>
                </c:pt>
                <c:pt idx="155">
                  <c:v>9.2744764939803465E-3</c:v>
                </c:pt>
                <c:pt idx="156">
                  <c:v>1.1330841594778823E-2</c:v>
                </c:pt>
                <c:pt idx="157">
                  <c:v>1.4542612260219407E-2</c:v>
                </c:pt>
                <c:pt idx="158">
                  <c:v>2.0695851427648061E-2</c:v>
                </c:pt>
                <c:pt idx="159">
                  <c:v>6.274081085841493E-2</c:v>
                </c:pt>
                <c:pt idx="160">
                  <c:v>3.1218574896231178E-2</c:v>
                </c:pt>
                <c:pt idx="161">
                  <c:v>1.2664721997969379E-2</c:v>
                </c:pt>
                <c:pt idx="162">
                  <c:v>8.4261057455217638E-3</c:v>
                </c:pt>
                <c:pt idx="163">
                  <c:v>6.2320512904800304E-3</c:v>
                </c:pt>
                <c:pt idx="164">
                  <c:v>4.8639225864294039E-3</c:v>
                </c:pt>
                <c:pt idx="165">
                  <c:v>3.9274349555100136E-3</c:v>
                </c:pt>
                <c:pt idx="166">
                  <c:v>3.2484222624942598E-3</c:v>
                </c:pt>
                <c:pt idx="167">
                  <c:v>2.7361214912585844E-3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9.3158971197541095E-3</c:v>
                </c:pt>
                <c:pt idx="193">
                  <c:v>1.0113523655105946E-2</c:v>
                </c:pt>
                <c:pt idx="194">
                  <c:v>1.1021200067121026E-2</c:v>
                </c:pt>
                <c:pt idx="195">
                  <c:v>1.2061633122127579E-2</c:v>
                </c:pt>
                <c:pt idx="196">
                  <c:v>1.3264222036747082E-2</c:v>
                </c:pt>
                <c:pt idx="197">
                  <c:v>1.466779034656843E-2</c:v>
                </c:pt>
                <c:pt idx="198">
                  <c:v>1.6324826520747716E-2</c:v>
                </c:pt>
                <c:pt idx="199">
                  <c:v>1.8308341407266379E-2</c:v>
                </c:pt>
                <c:pt idx="200">
                  <c:v>2.0723522066673938E-2</c:v>
                </c:pt>
                <c:pt idx="201">
                  <c:v>2.3728795226096347E-2</c:v>
                </c:pt>
                <c:pt idx="202">
                  <c:v>2.757700691352449E-2</c:v>
                </c:pt>
                <c:pt idx="203">
                  <c:v>3.2704732899825499E-2</c:v>
                </c:pt>
                <c:pt idx="204">
                  <c:v>3.9956125623693828E-2</c:v>
                </c:pt>
                <c:pt idx="205">
                  <c:v>5.1281843233405379E-2</c:v>
                </c:pt>
                <c:pt idx="206">
                  <c:v>7.2980107665916991E-2</c:v>
                </c:pt>
                <c:pt idx="207">
                  <c:v>0.22124391197441101</c:v>
                </c:pt>
                <c:pt idx="208">
                  <c:v>0.11008655358144701</c:v>
                </c:pt>
                <c:pt idx="209">
                  <c:v>4.4659809150734218E-2</c:v>
                </c:pt>
                <c:pt idx="210">
                  <c:v>2.9713109734208383E-2</c:v>
                </c:pt>
                <c:pt idx="211">
                  <c:v>2.1976180866429624E-2</c:v>
                </c:pt>
                <c:pt idx="212">
                  <c:v>1.7151727015303722E-2</c:v>
                </c:pt>
                <c:pt idx="213">
                  <c:v>1.3849375895745867E-2</c:v>
                </c:pt>
                <c:pt idx="214">
                  <c:v>1.145496271511136E-2</c:v>
                </c:pt>
                <c:pt idx="215">
                  <c:v>9.6484284165434479E-3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4.3787541614978671E-2</c:v>
                </c:pt>
                <c:pt idx="5">
                  <c:v>0.2129752733020269</c:v>
                </c:pt>
                <c:pt idx="6">
                  <c:v>0.421219237625024</c:v>
                </c:pt>
                <c:pt idx="7">
                  <c:v>0.67400811182911435</c:v>
                </c:pt>
                <c:pt idx="8">
                  <c:v>0.98726275152627208</c:v>
                </c:pt>
                <c:pt idx="9">
                  <c:v>1.3862643961975825</c:v>
                </c:pt>
                <c:pt idx="10">
                  <c:v>1.9144307446226481</c:v>
                </c:pt>
                <c:pt idx="11">
                  <c:v>2.655235638303596</c:v>
                </c:pt>
                <c:pt idx="12">
                  <c:v>3.8004094929520709</c:v>
                </c:pt>
                <c:pt idx="13">
                  <c:v>5.965045488472426</c:v>
                </c:pt>
                <c:pt idx="14">
                  <c:v>20.421789015424171</c:v>
                </c:pt>
                <c:pt idx="15">
                  <c:v>10.910059237744381</c:v>
                </c:pt>
                <c:pt idx="16">
                  <c:v>4.5138312067055226</c:v>
                </c:pt>
                <c:pt idx="17">
                  <c:v>3.026145071134871</c:v>
                </c:pt>
                <c:pt idx="18">
                  <c:v>2.2489001754234521</c:v>
                </c:pt>
                <c:pt idx="19">
                  <c:v>1.7611209337039744</c:v>
                </c:pt>
                <c:pt idx="20">
                  <c:v>1.4256415033163718</c:v>
                </c:pt>
                <c:pt idx="21">
                  <c:v>1.1814995488121969</c:v>
                </c:pt>
                <c:pt idx="22">
                  <c:v>0.99675696902617728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7.5275476748001505E-3</c:v>
                </c:pt>
                <c:pt idx="79">
                  <c:v>9.6631627659917993E-2</c:v>
                </c:pt>
                <c:pt idx="80">
                  <c:v>0.23425425232264549</c:v>
                </c:pt>
                <c:pt idx="81">
                  <c:v>0.4170141078801381</c:v>
                </c:pt>
                <c:pt idx="82">
                  <c:v>0.66805753354852304</c:v>
                </c:pt>
                <c:pt idx="83">
                  <c:v>1.0316935507695115</c:v>
                </c:pt>
                <c:pt idx="84">
                  <c:v>1.6092164992876916</c:v>
                </c:pt>
                <c:pt idx="85">
                  <c:v>2.724002450730858</c:v>
                </c:pt>
                <c:pt idx="86">
                  <c:v>10.281097443704766</c:v>
                </c:pt>
                <c:pt idx="87">
                  <c:v>5.8311083550950329</c:v>
                </c:pt>
                <c:pt idx="88">
                  <c:v>2.4564321830986575</c:v>
                </c:pt>
                <c:pt idx="89">
                  <c:v>1.6587942060858252</c:v>
                </c:pt>
                <c:pt idx="90">
                  <c:v>1.2384304337435508</c:v>
                </c:pt>
                <c:pt idx="91">
                  <c:v>0.97300073457684866</c:v>
                </c:pt>
                <c:pt idx="92">
                  <c:v>0.78960576410142047</c:v>
                </c:pt>
                <c:pt idx="93">
                  <c:v>0.65566238090909645</c:v>
                </c:pt>
                <c:pt idx="94">
                  <c:v>0.55401492630435956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1.2178500761311994E-3</c:v>
                </c:pt>
                <c:pt idx="101">
                  <c:v>9.0052962003542458E-2</c:v>
                </c:pt>
                <c:pt idx="102">
                  <c:v>0.25439401268246459</c:v>
                </c:pt>
                <c:pt idx="103">
                  <c:v>0.45651017551194484</c:v>
                </c:pt>
                <c:pt idx="104">
                  <c:v>0.70990331073329771</c:v>
                </c:pt>
                <c:pt idx="105">
                  <c:v>1.0359820821211032</c:v>
                </c:pt>
                <c:pt idx="106">
                  <c:v>1.4714604960726698</c:v>
                </c:pt>
                <c:pt idx="107">
                  <c:v>2.0868244846956321</c:v>
                </c:pt>
                <c:pt idx="108">
                  <c:v>3.0437511351520166</c:v>
                </c:pt>
                <c:pt idx="109">
                  <c:v>4.860235049560643</c:v>
                </c:pt>
                <c:pt idx="110">
                  <c:v>17.019485254587796</c:v>
                </c:pt>
                <c:pt idx="111">
                  <c:v>9.220178498693306</c:v>
                </c:pt>
                <c:pt idx="112">
                  <c:v>3.8305275843916409</c:v>
                </c:pt>
                <c:pt idx="113">
                  <c:v>2.5722935693733886</c:v>
                </c:pt>
                <c:pt idx="114">
                  <c:v>1.9136202663995674</c:v>
                </c:pt>
                <c:pt idx="115">
                  <c:v>1.4996770897802012</c:v>
                </c:pt>
                <c:pt idx="116">
                  <c:v>1.2146826015549281</c:v>
                </c:pt>
                <c:pt idx="117">
                  <c:v>1.0071118915229176</c:v>
                </c:pt>
                <c:pt idx="118">
                  <c:v>0.8499403715508187</c:v>
                </c:pt>
                <c:pt idx="119">
                  <c:v>0</c:v>
                </c:pt>
                <c:pt idx="120">
                  <c:v>1.3697408385770702</c:v>
                </c:pt>
                <c:pt idx="121">
                  <c:v>3.5440248824115419</c:v>
                </c:pt>
                <c:pt idx="122">
                  <c:v>5.3014693571021176</c:v>
                </c:pt>
                <c:pt idx="123">
                  <c:v>6.8712256582162103</c:v>
                </c:pt>
                <c:pt idx="124">
                  <c:v>8.3936449345872202</c:v>
                </c:pt>
                <c:pt idx="125">
                  <c:v>9.971674153555929</c:v>
                </c:pt>
                <c:pt idx="126">
                  <c:v>11.697857207226935</c:v>
                </c:pt>
                <c:pt idx="127">
                  <c:v>13.67367678328907</c:v>
                </c:pt>
                <c:pt idx="128">
                  <c:v>16.0305547394351</c:v>
                </c:pt>
                <c:pt idx="129">
                  <c:v>19.153738659918471</c:v>
                </c:pt>
                <c:pt idx="130">
                  <c:v>23.906114070144632</c:v>
                </c:pt>
                <c:pt idx="131">
                  <c:v>30.704212634380124</c:v>
                </c:pt>
                <c:pt idx="132">
                  <c:v>41.389367681031636</c:v>
                </c:pt>
                <c:pt idx="133">
                  <c:v>61.9784033373463</c:v>
                </c:pt>
                <c:pt idx="134">
                  <c:v>203.08767883077707</c:v>
                </c:pt>
                <c:pt idx="135">
                  <c:v>106.83587378456855</c:v>
                </c:pt>
                <c:pt idx="136">
                  <c:v>44.12709271815843</c:v>
                </c:pt>
                <c:pt idx="137">
                  <c:v>29.57626432406455</c:v>
                </c:pt>
                <c:pt idx="138">
                  <c:v>21.979112467249887</c:v>
                </c:pt>
                <c:pt idx="139">
                  <c:v>17.212557438921518</c:v>
                </c:pt>
                <c:pt idx="140">
                  <c:v>13.934562756225199</c:v>
                </c:pt>
                <c:pt idx="141">
                  <c:v>11.549057223629738</c:v>
                </c:pt>
                <c:pt idx="142">
                  <c:v>9.7438879493833248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1.9931938302775619E-3</c:v>
                </c:pt>
                <c:pt idx="153">
                  <c:v>6.5433927597571537E-2</c:v>
                </c:pt>
                <c:pt idx="154">
                  <c:v>0.18739754344157972</c:v>
                </c:pt>
                <c:pt idx="155">
                  <c:v>0.37100212601380916</c:v>
                </c:pt>
                <c:pt idx="156">
                  <c:v>0.67273515508346415</c:v>
                </c:pt>
                <c:pt idx="157">
                  <c:v>1.2725028702115508</c:v>
                </c:pt>
                <c:pt idx="158">
                  <c:v>5.4522374236324849</c:v>
                </c:pt>
                <c:pt idx="159">
                  <c:v>3.3244262983412085</c:v>
                </c:pt>
                <c:pt idx="160">
                  <c:v>1.431652562916875</c:v>
                </c:pt>
                <c:pt idx="161">
                  <c:v>0.97543762909941456</c:v>
                </c:pt>
                <c:pt idx="162">
                  <c:v>0.73240749692496088</c:v>
                </c:pt>
                <c:pt idx="163">
                  <c:v>0.57777790547258112</c:v>
                </c:pt>
                <c:pt idx="164">
                  <c:v>0.47032452517504025</c:v>
                </c:pt>
                <c:pt idx="165">
                  <c:v>0.39149286087441193</c:v>
                </c:pt>
                <c:pt idx="166">
                  <c:v>0.33145272800053077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2.2731876366137273E-3</c:v>
                </c:pt>
                <c:pt idx="195">
                  <c:v>0.1639010400851319</c:v>
                </c:pt>
                <c:pt idx="196">
                  <c:v>0.44469067665784223</c:v>
                </c:pt>
                <c:pt idx="197">
                  <c:v>0.76267831069018821</c:v>
                </c:pt>
                <c:pt idx="198">
                  <c:v>1.1292520968428248</c:v>
                </c:pt>
                <c:pt idx="199">
                  <c:v>1.5607221909974613</c:v>
                </c:pt>
                <c:pt idx="200">
                  <c:v>2.0815299732480352</c:v>
                </c:pt>
                <c:pt idx="201">
                  <c:v>2.7305090636370282</c:v>
                </c:pt>
                <c:pt idx="202">
                  <c:v>3.5744358534629952</c:v>
                </c:pt>
                <c:pt idx="203">
                  <c:v>4.7419209091722498</c:v>
                </c:pt>
                <c:pt idx="204">
                  <c:v>6.5290026880436756</c:v>
                </c:pt>
                <c:pt idx="205">
                  <c:v>9.8876957213792505</c:v>
                </c:pt>
                <c:pt idx="206">
                  <c:v>32.305280509398798</c:v>
                </c:pt>
                <c:pt idx="207">
                  <c:v>16.772552013865845</c:v>
                </c:pt>
                <c:pt idx="208">
                  <c:v>6.9380552792488608</c:v>
                </c:pt>
                <c:pt idx="209">
                  <c:v>4.6903222269724694</c:v>
                </c:pt>
                <c:pt idx="210">
                  <c:v>3.5054352960506439</c:v>
                </c:pt>
                <c:pt idx="211">
                  <c:v>2.7567099891628803</c:v>
                </c:pt>
                <c:pt idx="212">
                  <c:v>2.2389442190630433</c:v>
                </c:pt>
                <c:pt idx="213">
                  <c:v>1.8604680556533877</c:v>
                </c:pt>
                <c:pt idx="214">
                  <c:v>1.5730166915744732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5.1160508294548617</c:v>
                </c:pt>
                <c:pt idx="1">
                  <c:v>5.1160508294548617</c:v>
                </c:pt>
                <c:pt idx="2">
                  <c:v>5.1160508294548617</c:v>
                </c:pt>
                <c:pt idx="3">
                  <c:v>5.1160508294548617</c:v>
                </c:pt>
                <c:pt idx="4">
                  <c:v>5.1160508294548617</c:v>
                </c:pt>
                <c:pt idx="5">
                  <c:v>5.1160508294548617</c:v>
                </c:pt>
                <c:pt idx="6">
                  <c:v>5.1160508294548617</c:v>
                </c:pt>
                <c:pt idx="7">
                  <c:v>5.1160508294548617</c:v>
                </c:pt>
                <c:pt idx="8">
                  <c:v>5.1160508294548617</c:v>
                </c:pt>
                <c:pt idx="9">
                  <c:v>5.1160508294548617</c:v>
                </c:pt>
                <c:pt idx="10">
                  <c:v>5.1160508294548617</c:v>
                </c:pt>
                <c:pt idx="11">
                  <c:v>5.1160508294548617</c:v>
                </c:pt>
                <c:pt idx="12">
                  <c:v>5.1160508294548617</c:v>
                </c:pt>
                <c:pt idx="13">
                  <c:v>5.1160508294548617</c:v>
                </c:pt>
                <c:pt idx="14">
                  <c:v>5.1165434677998674</c:v>
                </c:pt>
                <c:pt idx="15">
                  <c:v>5.1254136558597603</c:v>
                </c:pt>
                <c:pt idx="16">
                  <c:v>5.1287583353522601</c:v>
                </c:pt>
                <c:pt idx="17">
                  <c:v>5.1284032282021315</c:v>
                </c:pt>
                <c:pt idx="18">
                  <c:v>5.1271878847838028</c:v>
                </c:pt>
                <c:pt idx="19">
                  <c:v>5.1255230734080719</c:v>
                </c:pt>
                <c:pt idx="20">
                  <c:v>5.1235763628534468</c:v>
                </c:pt>
                <c:pt idx="21">
                  <c:v>5.1214340350813279</c:v>
                </c:pt>
                <c:pt idx="22">
                  <c:v>5.1191500811242783</c:v>
                </c:pt>
                <c:pt idx="23">
                  <c:v>5.1167580178779026</c:v>
                </c:pt>
                <c:pt idx="24">
                  <c:v>5.1160508294548617</c:v>
                </c:pt>
                <c:pt idx="25">
                  <c:v>5.1160508294548617</c:v>
                </c:pt>
                <c:pt idx="26">
                  <c:v>5.1160508294548617</c:v>
                </c:pt>
                <c:pt idx="27">
                  <c:v>5.1160508294548617</c:v>
                </c:pt>
                <c:pt idx="28">
                  <c:v>5.1160508294548617</c:v>
                </c:pt>
                <c:pt idx="29">
                  <c:v>5.1160508294548617</c:v>
                </c:pt>
                <c:pt idx="30">
                  <c:v>5.1160508294548617</c:v>
                </c:pt>
                <c:pt idx="31">
                  <c:v>5.1160508294548617</c:v>
                </c:pt>
                <c:pt idx="32">
                  <c:v>5.1160508294548617</c:v>
                </c:pt>
                <c:pt idx="33">
                  <c:v>5.1160508294548617</c:v>
                </c:pt>
                <c:pt idx="34">
                  <c:v>5.1160508294548617</c:v>
                </c:pt>
                <c:pt idx="35">
                  <c:v>5.1160508294548617</c:v>
                </c:pt>
                <c:pt idx="36">
                  <c:v>5.1160508294548617</c:v>
                </c:pt>
                <c:pt idx="37">
                  <c:v>5.1160508294548617</c:v>
                </c:pt>
                <c:pt idx="38">
                  <c:v>5.1160508294548617</c:v>
                </c:pt>
                <c:pt idx="39">
                  <c:v>5.1160508294548617</c:v>
                </c:pt>
                <c:pt idx="40">
                  <c:v>5.1160508294548617</c:v>
                </c:pt>
                <c:pt idx="41">
                  <c:v>5.1160508294548617</c:v>
                </c:pt>
                <c:pt idx="42">
                  <c:v>5.1160508294548617</c:v>
                </c:pt>
                <c:pt idx="43">
                  <c:v>5.1160508294548617</c:v>
                </c:pt>
                <c:pt idx="44">
                  <c:v>5.1160508294548617</c:v>
                </c:pt>
                <c:pt idx="45">
                  <c:v>5.1160508294548617</c:v>
                </c:pt>
                <c:pt idx="46">
                  <c:v>5.1160508294548617</c:v>
                </c:pt>
                <c:pt idx="47">
                  <c:v>5.1160508294548617</c:v>
                </c:pt>
                <c:pt idx="48">
                  <c:v>5.1160508294548617</c:v>
                </c:pt>
                <c:pt idx="49">
                  <c:v>5.1160508294548617</c:v>
                </c:pt>
                <c:pt idx="50">
                  <c:v>5.1160508294548617</c:v>
                </c:pt>
                <c:pt idx="51">
                  <c:v>5.1160508294548617</c:v>
                </c:pt>
                <c:pt idx="52">
                  <c:v>5.1160508294548617</c:v>
                </c:pt>
                <c:pt idx="53">
                  <c:v>5.1160508294548617</c:v>
                </c:pt>
                <c:pt idx="54">
                  <c:v>5.1160508294548617</c:v>
                </c:pt>
                <c:pt idx="55">
                  <c:v>5.1160508294548617</c:v>
                </c:pt>
                <c:pt idx="56">
                  <c:v>5.1160508294548617</c:v>
                </c:pt>
                <c:pt idx="57">
                  <c:v>5.1160508294548617</c:v>
                </c:pt>
                <c:pt idx="58">
                  <c:v>5.1160508294548617</c:v>
                </c:pt>
                <c:pt idx="59">
                  <c:v>5.1160508294548617</c:v>
                </c:pt>
                <c:pt idx="60">
                  <c:v>5.1160508294548617</c:v>
                </c:pt>
                <c:pt idx="61">
                  <c:v>5.1160508294548617</c:v>
                </c:pt>
                <c:pt idx="62">
                  <c:v>5.1160508294548617</c:v>
                </c:pt>
                <c:pt idx="63">
                  <c:v>5.1160508294548617</c:v>
                </c:pt>
                <c:pt idx="64">
                  <c:v>5.1160508294548617</c:v>
                </c:pt>
                <c:pt idx="65">
                  <c:v>5.1160508294548617</c:v>
                </c:pt>
                <c:pt idx="66">
                  <c:v>5.1160508294548617</c:v>
                </c:pt>
                <c:pt idx="67">
                  <c:v>5.1160508294548617</c:v>
                </c:pt>
                <c:pt idx="68">
                  <c:v>5.1160508294548617</c:v>
                </c:pt>
                <c:pt idx="69">
                  <c:v>5.1160508294548617</c:v>
                </c:pt>
                <c:pt idx="70">
                  <c:v>5.1160508294548617</c:v>
                </c:pt>
                <c:pt idx="71">
                  <c:v>5.1160508294548617</c:v>
                </c:pt>
                <c:pt idx="72">
                  <c:v>5.1160508294548617</c:v>
                </c:pt>
                <c:pt idx="73">
                  <c:v>5.1160508294548617</c:v>
                </c:pt>
                <c:pt idx="74">
                  <c:v>5.1160508294548617</c:v>
                </c:pt>
                <c:pt idx="75">
                  <c:v>5.1160508294548617</c:v>
                </c:pt>
                <c:pt idx="76">
                  <c:v>5.1160508294548617</c:v>
                </c:pt>
                <c:pt idx="77">
                  <c:v>5.1160508294548617</c:v>
                </c:pt>
                <c:pt idx="78">
                  <c:v>5.1160508294548617</c:v>
                </c:pt>
                <c:pt idx="79">
                  <c:v>5.1160508294548617</c:v>
                </c:pt>
                <c:pt idx="80">
                  <c:v>5.1160508294548617</c:v>
                </c:pt>
                <c:pt idx="81">
                  <c:v>5.1160508294548617</c:v>
                </c:pt>
                <c:pt idx="82">
                  <c:v>5.1160508294548617</c:v>
                </c:pt>
                <c:pt idx="83">
                  <c:v>5.1160508294548617</c:v>
                </c:pt>
                <c:pt idx="84">
                  <c:v>5.1160508294548617</c:v>
                </c:pt>
                <c:pt idx="85">
                  <c:v>5.1160508294548617</c:v>
                </c:pt>
                <c:pt idx="86">
                  <c:v>5.1160508294548617</c:v>
                </c:pt>
                <c:pt idx="87">
                  <c:v>5.1190479036871803</c:v>
                </c:pt>
                <c:pt idx="88">
                  <c:v>5.1194610844753043</c:v>
                </c:pt>
                <c:pt idx="89">
                  <c:v>5.1179158331162515</c:v>
                </c:pt>
                <c:pt idx="90">
                  <c:v>5.1160508294548617</c:v>
                </c:pt>
                <c:pt idx="91">
                  <c:v>5.1160508294548617</c:v>
                </c:pt>
                <c:pt idx="92">
                  <c:v>5.1160508294548617</c:v>
                </c:pt>
                <c:pt idx="93">
                  <c:v>5.1160508294548617</c:v>
                </c:pt>
                <c:pt idx="94">
                  <c:v>5.1160508294548617</c:v>
                </c:pt>
                <c:pt idx="95">
                  <c:v>5.1160508294548617</c:v>
                </c:pt>
                <c:pt idx="96">
                  <c:v>5.1160508294548617</c:v>
                </c:pt>
                <c:pt idx="97">
                  <c:v>5.1160508294548617</c:v>
                </c:pt>
                <c:pt idx="98">
                  <c:v>5.1160508294548617</c:v>
                </c:pt>
                <c:pt idx="99">
                  <c:v>5.1160508294548617</c:v>
                </c:pt>
                <c:pt idx="100">
                  <c:v>5.1160508294548617</c:v>
                </c:pt>
                <c:pt idx="101">
                  <c:v>5.1160508294548617</c:v>
                </c:pt>
                <c:pt idx="102">
                  <c:v>5.1160508294548617</c:v>
                </c:pt>
                <c:pt idx="103">
                  <c:v>5.1160508294548617</c:v>
                </c:pt>
                <c:pt idx="104">
                  <c:v>5.1160508294548617</c:v>
                </c:pt>
                <c:pt idx="105">
                  <c:v>5.1160508294548617</c:v>
                </c:pt>
                <c:pt idx="106">
                  <c:v>5.1160508294548617</c:v>
                </c:pt>
                <c:pt idx="107">
                  <c:v>5.1160508294548617</c:v>
                </c:pt>
                <c:pt idx="108">
                  <c:v>5.1160508294548617</c:v>
                </c:pt>
                <c:pt idx="109">
                  <c:v>5.1160508294548617</c:v>
                </c:pt>
                <c:pt idx="110">
                  <c:v>5.1160508294548617</c:v>
                </c:pt>
                <c:pt idx="111">
                  <c:v>5.1229532499960673</c:v>
                </c:pt>
                <c:pt idx="112">
                  <c:v>5.1253248247690859</c:v>
                </c:pt>
                <c:pt idx="113">
                  <c:v>5.1245759096526307</c:v>
                </c:pt>
                <c:pt idx="114">
                  <c:v>5.1230981663472592</c:v>
                </c:pt>
                <c:pt idx="115">
                  <c:v>5.1212388167642544</c:v>
                </c:pt>
                <c:pt idx="116">
                  <c:v>5.1191392886688947</c:v>
                </c:pt>
                <c:pt idx="117">
                  <c:v>5.1168736853932399</c:v>
                </c:pt>
                <c:pt idx="118">
                  <c:v>5.1160508294548617</c:v>
                </c:pt>
                <c:pt idx="119">
                  <c:v>5.1160508294548617</c:v>
                </c:pt>
                <c:pt idx="120">
                  <c:v>5.1160508294548617</c:v>
                </c:pt>
                <c:pt idx="121">
                  <c:v>5.1160508294548617</c:v>
                </c:pt>
                <c:pt idx="122">
                  <c:v>5.1160508294548617</c:v>
                </c:pt>
                <c:pt idx="123">
                  <c:v>5.1161584205635027</c:v>
                </c:pt>
                <c:pt idx="124">
                  <c:v>5.1171768173344914</c:v>
                </c:pt>
                <c:pt idx="125">
                  <c:v>5.1190780234417392</c:v>
                </c:pt>
                <c:pt idx="126">
                  <c:v>5.121890825075468</c:v>
                </c:pt>
                <c:pt idx="127">
                  <c:v>5.1256978127168784</c:v>
                </c:pt>
                <c:pt idx="128">
                  <c:v>5.1306378024752943</c:v>
                </c:pt>
                <c:pt idx="129">
                  <c:v>5.1369229438267192</c:v>
                </c:pt>
                <c:pt idx="130">
                  <c:v>5.1449819796424494</c:v>
                </c:pt>
                <c:pt idx="131">
                  <c:v>5.1557288499989333</c:v>
                </c:pt>
                <c:pt idx="132">
                  <c:v>5.1702890793605834</c:v>
                </c:pt>
                <c:pt idx="133">
                  <c:v>5.1907887186047477</c:v>
                </c:pt>
                <c:pt idx="134">
                  <c:v>5.2226005948752787</c:v>
                </c:pt>
                <c:pt idx="135">
                  <c:v>5.3304765815028912</c:v>
                </c:pt>
                <c:pt idx="136">
                  <c:v>5.3841460859378953</c:v>
                </c:pt>
                <c:pt idx="137">
                  <c:v>5.4043496607413859</c:v>
                </c:pt>
                <c:pt idx="138">
                  <c:v>5.4168782180962101</c:v>
                </c:pt>
                <c:pt idx="139">
                  <c:v>5.4254291935331862</c:v>
                </c:pt>
                <c:pt idx="140">
                  <c:v>5.4314987520689675</c:v>
                </c:pt>
                <c:pt idx="141">
                  <c:v>5.4358688896391678</c:v>
                </c:pt>
                <c:pt idx="142">
                  <c:v>5.4390058972651829</c:v>
                </c:pt>
                <c:pt idx="143">
                  <c:v>5.4412131669456567</c:v>
                </c:pt>
                <c:pt idx="144">
                  <c:v>5.4384228868129973</c:v>
                </c:pt>
                <c:pt idx="145">
                  <c:v>5.4356317261990492</c:v>
                </c:pt>
                <c:pt idx="146">
                  <c:v>5.4328387820148691</c:v>
                </c:pt>
                <c:pt idx="147">
                  <c:v>5.4300440427723071</c:v>
                </c:pt>
                <c:pt idx="148">
                  <c:v>5.4272484108141361</c:v>
                </c:pt>
                <c:pt idx="149">
                  <c:v>5.4244515135685578</c:v>
                </c:pt>
                <c:pt idx="150">
                  <c:v>5.4216522834010243</c:v>
                </c:pt>
                <c:pt idx="151">
                  <c:v>5.4188521481620064</c:v>
                </c:pt>
                <c:pt idx="152">
                  <c:v>5.4160511049740343</c:v>
                </c:pt>
                <c:pt idx="153">
                  <c:v>5.413248567627817</c:v>
                </c:pt>
                <c:pt idx="154">
                  <c:v>5.4104778197900201</c:v>
                </c:pt>
                <c:pt idx="155">
                  <c:v>5.407769556239292</c:v>
                </c:pt>
                <c:pt idx="156">
                  <c:v>5.405154557718264</c:v>
                </c:pt>
                <c:pt idx="157">
                  <c:v>5.4026954267665293</c:v>
                </c:pt>
                <c:pt idx="158">
                  <c:v>5.4005479110866377</c:v>
                </c:pt>
                <c:pt idx="159">
                  <c:v>5.4005747873247696</c:v>
                </c:pt>
                <c:pt idx="160">
                  <c:v>5.3994943441883008</c:v>
                </c:pt>
                <c:pt idx="161">
                  <c:v>5.3974281671236373</c:v>
                </c:pt>
                <c:pt idx="162">
                  <c:v>5.3951240267895004</c:v>
                </c:pt>
                <c:pt idx="163">
                  <c:v>5.3926923827326485</c:v>
                </c:pt>
                <c:pt idx="164">
                  <c:v>5.390178497334424</c:v>
                </c:pt>
                <c:pt idx="165">
                  <c:v>5.3876082005474659</c:v>
                </c:pt>
                <c:pt idx="166">
                  <c:v>5.3849948900556823</c:v>
                </c:pt>
                <c:pt idx="167">
                  <c:v>5.3823489545882897</c:v>
                </c:pt>
                <c:pt idx="168">
                  <c:v>5.37952859415382</c:v>
                </c:pt>
                <c:pt idx="169">
                  <c:v>5.3767062954670886</c:v>
                </c:pt>
                <c:pt idx="170">
                  <c:v>5.3738822176884513</c:v>
                </c:pt>
                <c:pt idx="171">
                  <c:v>5.37105716514339</c:v>
                </c:pt>
                <c:pt idx="172">
                  <c:v>5.3682308449081306</c:v>
                </c:pt>
                <c:pt idx="173">
                  <c:v>5.3654020545096106</c:v>
                </c:pt>
                <c:pt idx="174">
                  <c:v>5.3625722761686312</c:v>
                </c:pt>
                <c:pt idx="175">
                  <c:v>5.3597415067231893</c:v>
                </c:pt>
                <c:pt idx="176">
                  <c:v>5.3569083886288631</c:v>
                </c:pt>
                <c:pt idx="177">
                  <c:v>5.3540738508534673</c:v>
                </c:pt>
                <c:pt idx="178">
                  <c:v>5.3512383085839996</c:v>
                </c:pt>
                <c:pt idx="179">
                  <c:v>5.348401143398716</c:v>
                </c:pt>
                <c:pt idx="180">
                  <c:v>5.3455618119448793</c:v>
                </c:pt>
                <c:pt idx="181">
                  <c:v>5.3427214624724977</c:v>
                </c:pt>
                <c:pt idx="182">
                  <c:v>5.3398800916157212</c:v>
                </c:pt>
                <c:pt idx="183">
                  <c:v>5.3370360816412301</c:v>
                </c:pt>
                <c:pt idx="184">
                  <c:v>5.3341908905997633</c:v>
                </c:pt>
                <c:pt idx="185">
                  <c:v>5.3313446645883982</c:v>
                </c:pt>
                <c:pt idx="186">
                  <c:v>5.3284965818764549</c:v>
                </c:pt>
                <c:pt idx="187">
                  <c:v>5.3256465144734726</c:v>
                </c:pt>
                <c:pt idx="188">
                  <c:v>5.3227953982513538</c:v>
                </c:pt>
                <c:pt idx="189">
                  <c:v>5.3199432296349958</c:v>
                </c:pt>
                <c:pt idx="190">
                  <c:v>5.317088254915272</c:v>
                </c:pt>
                <c:pt idx="191">
                  <c:v>5.3142322133718034</c:v>
                </c:pt>
                <c:pt idx="192">
                  <c:v>5.3113751056127558</c:v>
                </c:pt>
                <c:pt idx="193">
                  <c:v>5.308516032409381</c:v>
                </c:pt>
                <c:pt idx="194">
                  <c:v>5.3056550301562062</c:v>
                </c:pt>
                <c:pt idx="195">
                  <c:v>5.3027941748856104</c:v>
                </c:pt>
                <c:pt idx="196">
                  <c:v>5.3000194900330211</c:v>
                </c:pt>
                <c:pt idx="197">
                  <c:v>5.2973940527190253</c:v>
                </c:pt>
                <c:pt idx="198">
                  <c:v>5.2949403472117984</c:v>
                </c:pt>
                <c:pt idx="199">
                  <c:v>5.2926842418745395</c:v>
                </c:pt>
                <c:pt idx="200">
                  <c:v>5.2906611231273475</c:v>
                </c:pt>
                <c:pt idx="201">
                  <c:v>5.2889204173280948</c:v>
                </c:pt>
                <c:pt idx="202">
                  <c:v>5.287532098694923</c:v>
                </c:pt>
                <c:pt idx="203">
                  <c:v>5.286601450221549</c:v>
                </c:pt>
                <c:pt idx="204">
                  <c:v>5.2863055496757303</c:v>
                </c:pt>
                <c:pt idx="205">
                  <c:v>5.2869806513799738</c:v>
                </c:pt>
                <c:pt idx="206">
                  <c:v>5.2894776065071296</c:v>
                </c:pt>
                <c:pt idx="207">
                  <c:v>5.3040937080465369</c:v>
                </c:pt>
                <c:pt idx="208">
                  <c:v>5.3102729396928767</c:v>
                </c:pt>
                <c:pt idx="209">
                  <c:v>5.3111491626625238</c:v>
                </c:pt>
                <c:pt idx="210">
                  <c:v>5.3108149762003602</c:v>
                </c:pt>
                <c:pt idx="211">
                  <c:v>5.3098431539202933</c:v>
                </c:pt>
                <c:pt idx="212">
                  <c:v>5.3084688215730473</c:v>
                </c:pt>
                <c:pt idx="213">
                  <c:v>5.3068148195414739</c:v>
                </c:pt>
                <c:pt idx="214">
                  <c:v>5.3049568447446971</c:v>
                </c:pt>
                <c:pt idx="215">
                  <c:v>5.3029434039305556</c:v>
                </c:pt>
                <c:pt idx="216">
                  <c:v>5.3000801420663661</c:v>
                </c:pt>
                <c:pt idx="217">
                  <c:v>5.2972142918867133</c:v>
                </c:pt>
                <c:pt idx="218">
                  <c:v>5.2943473474795368</c:v>
                </c:pt>
                <c:pt idx="219">
                  <c:v>5.2914793052066873</c:v>
                </c:pt>
                <c:pt idx="220">
                  <c:v>5.2886090863583393</c:v>
                </c:pt>
                <c:pt idx="221">
                  <c:v>5.2857370956311076</c:v>
                </c:pt>
                <c:pt idx="222">
                  <c:v>5.2828639925134704</c:v>
                </c:pt>
                <c:pt idx="223">
                  <c:v>5.2799896400160264</c:v>
                </c:pt>
                <c:pt idx="224">
                  <c:v>5.2771125663598788</c:v>
                </c:pt>
                <c:pt idx="225">
                  <c:v>5.2742343658305497</c:v>
                </c:pt>
                <c:pt idx="226">
                  <c:v>5.2713550345875069</c:v>
                </c:pt>
                <c:pt idx="227">
                  <c:v>5.2684736772382577</c:v>
                </c:pt>
                <c:pt idx="228">
                  <c:v>5.2655903425888644</c:v>
                </c:pt>
                <c:pt idx="229">
                  <c:v>5.2627058623475973</c:v>
                </c:pt>
                <c:pt idx="230">
                  <c:v>5.2598202325771419</c:v>
                </c:pt>
                <c:pt idx="231">
                  <c:v>5.2569318392891509</c:v>
                </c:pt>
                <c:pt idx="232">
                  <c:v>5.2540421729001165</c:v>
                </c:pt>
                <c:pt idx="233">
                  <c:v>5.251151342109976</c:v>
                </c:pt>
                <c:pt idx="234">
                  <c:v>5.2482587721704252</c:v>
                </c:pt>
                <c:pt idx="235">
                  <c:v>5.24536388206681</c:v>
                </c:pt>
                <c:pt idx="236">
                  <c:v>5.2424678123202799</c:v>
                </c:pt>
                <c:pt idx="237">
                  <c:v>5.2395705590558457</c:v>
                </c:pt>
                <c:pt idx="238">
                  <c:v>5.2366709048402358</c:v>
                </c:pt>
                <c:pt idx="239">
                  <c:v>5.2337695584664079</c:v>
                </c:pt>
                <c:pt idx="240">
                  <c:v>5.2308670131399104</c:v>
                </c:pt>
                <c:pt idx="241">
                  <c:v>5.2279631561713913</c:v>
                </c:pt>
                <c:pt idx="242">
                  <c:v>5.22505649464809</c:v>
                </c:pt>
                <c:pt idx="243">
                  <c:v>5.2221486188096469</c:v>
                </c:pt>
                <c:pt idx="244">
                  <c:v>5.2192395244143723</c:v>
                </c:pt>
                <c:pt idx="245">
                  <c:v>5.2163285345680697</c:v>
                </c:pt>
                <c:pt idx="246">
                  <c:v>5.2134152895834172</c:v>
                </c:pt>
                <c:pt idx="247">
                  <c:v>5.2105008102046728</c:v>
                </c:pt>
                <c:pt idx="248">
                  <c:v>5.2075850923149494</c:v>
                </c:pt>
                <c:pt idx="249">
                  <c:v>5.2046669379740651</c:v>
                </c:pt>
                <c:pt idx="250">
                  <c:v>5.2017470347376662</c:v>
                </c:pt>
                <c:pt idx="251">
                  <c:v>5.1988258769783178</c:v>
                </c:pt>
                <c:pt idx="252">
                  <c:v>5.1959034602170373</c:v>
                </c:pt>
                <c:pt idx="253">
                  <c:v>5.1929781096270098</c:v>
                </c:pt>
                <c:pt idx="254">
                  <c:v>5.1900514723921152</c:v>
                </c:pt>
                <c:pt idx="255">
                  <c:v>5.1871235601965076</c:v>
                </c:pt>
                <c:pt idx="256">
                  <c:v>5.1841939461406135</c:v>
                </c:pt>
                <c:pt idx="257">
                  <c:v>5.1812617894890138</c:v>
                </c:pt>
                <c:pt idx="258">
                  <c:v>5.1783283415371377</c:v>
                </c:pt>
                <c:pt idx="259">
                  <c:v>5.1753935978723318</c:v>
                </c:pt>
                <c:pt idx="260">
                  <c:v>5.1724567383290792</c:v>
                </c:pt>
                <c:pt idx="261">
                  <c:v>5.1695177144548179</c:v>
                </c:pt>
                <c:pt idx="262">
                  <c:v>5.1665773781710458</c:v>
                </c:pt>
                <c:pt idx="263">
                  <c:v>5.1636357250113729</c:v>
                </c:pt>
                <c:pt idx="264">
                  <c:v>5.1606915879024111</c:v>
                </c:pt>
                <c:pt idx="265">
                  <c:v>5.1577456183966932</c:v>
                </c:pt>
                <c:pt idx="266">
                  <c:v>5.1547983151692032</c:v>
                </c:pt>
                <c:pt idx="267">
                  <c:v>5.1518496734804415</c:v>
                </c:pt>
                <c:pt idx="268">
                  <c:v>5.1488982265927312</c:v>
                </c:pt>
                <c:pt idx="269">
                  <c:v>5.1459452320329806</c:v>
                </c:pt>
                <c:pt idx="270">
                  <c:v>5.142990882109074</c:v>
                </c:pt>
                <c:pt idx="271">
                  <c:v>5.1400351105358455</c:v>
                </c:pt>
                <c:pt idx="272">
                  <c:v>5.1370763828188553</c:v>
                </c:pt>
                <c:pt idx="273">
                  <c:v>5.1341162827523465</c:v>
                </c:pt>
                <c:pt idx="274">
                  <c:v>5.1311548053431784</c:v>
                </c:pt>
                <c:pt idx="275">
                  <c:v>5.1281916741445128</c:v>
                </c:pt>
                <c:pt idx="276">
                  <c:v>5.125225781759057</c:v>
                </c:pt>
                <c:pt idx="277">
                  <c:v>5.1222584946863687</c:v>
                </c:pt>
                <c:pt idx="278">
                  <c:v>5.119289807950266</c:v>
                </c:pt>
                <c:pt idx="279">
                  <c:v>5.1163192846003209</c:v>
                </c:pt>
                <c:pt idx="280">
                  <c:v>5.1160508294548617</c:v>
                </c:pt>
                <c:pt idx="281">
                  <c:v>5.1160508294548617</c:v>
                </c:pt>
                <c:pt idx="282">
                  <c:v>5.1160508294548617</c:v>
                </c:pt>
                <c:pt idx="283">
                  <c:v>5.1160508294548617</c:v>
                </c:pt>
                <c:pt idx="284">
                  <c:v>5.1160508294548617</c:v>
                </c:pt>
                <c:pt idx="285">
                  <c:v>5.1160508294548617</c:v>
                </c:pt>
                <c:pt idx="286">
                  <c:v>5.1160508294548617</c:v>
                </c:pt>
                <c:pt idx="287">
                  <c:v>5.1160508294548617</c:v>
                </c:pt>
                <c:pt idx="288">
                  <c:v>5.1160508294548617</c:v>
                </c:pt>
                <c:pt idx="289">
                  <c:v>5.1160508294548617</c:v>
                </c:pt>
                <c:pt idx="290">
                  <c:v>5.1160508294548617</c:v>
                </c:pt>
                <c:pt idx="291">
                  <c:v>5.1160508294548617</c:v>
                </c:pt>
                <c:pt idx="292">
                  <c:v>5.1160508294548617</c:v>
                </c:pt>
                <c:pt idx="293">
                  <c:v>5.1160508294548617</c:v>
                </c:pt>
                <c:pt idx="294">
                  <c:v>5.1160508294548617</c:v>
                </c:pt>
                <c:pt idx="295">
                  <c:v>5.1160508294548617</c:v>
                </c:pt>
                <c:pt idx="296">
                  <c:v>5.1160508294548617</c:v>
                </c:pt>
                <c:pt idx="297">
                  <c:v>5.1160508294548617</c:v>
                </c:pt>
                <c:pt idx="298">
                  <c:v>5.1160508294548617</c:v>
                </c:pt>
                <c:pt idx="299">
                  <c:v>5.1160508294548617</c:v>
                </c:pt>
                <c:pt idx="300">
                  <c:v>5.1160508294548617</c:v>
                </c:pt>
                <c:pt idx="301">
                  <c:v>5.1160508294548617</c:v>
                </c:pt>
                <c:pt idx="302">
                  <c:v>5.1160508294548617</c:v>
                </c:pt>
                <c:pt idx="303">
                  <c:v>5.1160508294548617</c:v>
                </c:pt>
                <c:pt idx="304">
                  <c:v>5.1160508294548617</c:v>
                </c:pt>
                <c:pt idx="305">
                  <c:v>5.1160508294548617</c:v>
                </c:pt>
                <c:pt idx="306">
                  <c:v>5.1160508294548617</c:v>
                </c:pt>
                <c:pt idx="307">
                  <c:v>5.1160508294548617</c:v>
                </c:pt>
                <c:pt idx="308">
                  <c:v>5.1160508294548617</c:v>
                </c:pt>
                <c:pt idx="309">
                  <c:v>5.1160508294548617</c:v>
                </c:pt>
                <c:pt idx="310">
                  <c:v>5.1160508294548617</c:v>
                </c:pt>
                <c:pt idx="311">
                  <c:v>5.1160508294548617</c:v>
                </c:pt>
                <c:pt idx="312">
                  <c:v>5.1160508294548617</c:v>
                </c:pt>
                <c:pt idx="313">
                  <c:v>5.1160508294548617</c:v>
                </c:pt>
                <c:pt idx="314">
                  <c:v>5.1160508294548617</c:v>
                </c:pt>
                <c:pt idx="315">
                  <c:v>5.1160508294548617</c:v>
                </c:pt>
                <c:pt idx="316">
                  <c:v>5.1160508294548617</c:v>
                </c:pt>
                <c:pt idx="317">
                  <c:v>5.1160508294548617</c:v>
                </c:pt>
                <c:pt idx="318">
                  <c:v>5.1160508294548617</c:v>
                </c:pt>
                <c:pt idx="319">
                  <c:v>5.1160508294548617</c:v>
                </c:pt>
                <c:pt idx="320">
                  <c:v>5.1160508294548617</c:v>
                </c:pt>
                <c:pt idx="321">
                  <c:v>5.1160508294548617</c:v>
                </c:pt>
                <c:pt idx="322">
                  <c:v>5.1160508294548617</c:v>
                </c:pt>
                <c:pt idx="323">
                  <c:v>5.1160508294548617</c:v>
                </c:pt>
                <c:pt idx="324">
                  <c:v>5.1160508294548617</c:v>
                </c:pt>
                <c:pt idx="325">
                  <c:v>5.1160508294548617</c:v>
                </c:pt>
                <c:pt idx="326">
                  <c:v>5.1160508294548617</c:v>
                </c:pt>
                <c:pt idx="327">
                  <c:v>5.1160508294548617</c:v>
                </c:pt>
                <c:pt idx="328">
                  <c:v>5.1160508294548617</c:v>
                </c:pt>
                <c:pt idx="329">
                  <c:v>5.1160508294548617</c:v>
                </c:pt>
                <c:pt idx="330">
                  <c:v>5.1160508294548617</c:v>
                </c:pt>
                <c:pt idx="331">
                  <c:v>5.1160508294548617</c:v>
                </c:pt>
                <c:pt idx="332">
                  <c:v>5.1160508294548617</c:v>
                </c:pt>
                <c:pt idx="333">
                  <c:v>5.1160508294548617</c:v>
                </c:pt>
                <c:pt idx="334">
                  <c:v>5.1160508294548617</c:v>
                </c:pt>
                <c:pt idx="335">
                  <c:v>5.1160508294548617</c:v>
                </c:pt>
                <c:pt idx="336">
                  <c:v>5.1160508294548617</c:v>
                </c:pt>
                <c:pt idx="337">
                  <c:v>5.1160508294548617</c:v>
                </c:pt>
                <c:pt idx="338">
                  <c:v>5.1160508294548617</c:v>
                </c:pt>
                <c:pt idx="339">
                  <c:v>5.1160508294548617</c:v>
                </c:pt>
                <c:pt idx="340">
                  <c:v>5.1160508294548617</c:v>
                </c:pt>
                <c:pt idx="341">
                  <c:v>5.1160508294548617</c:v>
                </c:pt>
                <c:pt idx="342">
                  <c:v>5.1160508294548617</c:v>
                </c:pt>
                <c:pt idx="343">
                  <c:v>5.1160508294548617</c:v>
                </c:pt>
                <c:pt idx="344">
                  <c:v>5.1160508294548617</c:v>
                </c:pt>
                <c:pt idx="345">
                  <c:v>5.1160508294548617</c:v>
                </c:pt>
                <c:pt idx="346">
                  <c:v>5.1160508294548617</c:v>
                </c:pt>
                <c:pt idx="347">
                  <c:v>5.1160508294548617</c:v>
                </c:pt>
                <c:pt idx="348">
                  <c:v>5.1160508294548617</c:v>
                </c:pt>
                <c:pt idx="349">
                  <c:v>5.1160508294548617</c:v>
                </c:pt>
                <c:pt idx="350">
                  <c:v>5.1160508294548617</c:v>
                </c:pt>
                <c:pt idx="351">
                  <c:v>5.1160508294548617</c:v>
                </c:pt>
                <c:pt idx="352">
                  <c:v>5.1160508294548617</c:v>
                </c:pt>
                <c:pt idx="353">
                  <c:v>5.1160508294548617</c:v>
                </c:pt>
                <c:pt idx="354">
                  <c:v>5.1160508294548617</c:v>
                </c:pt>
                <c:pt idx="355">
                  <c:v>5.1160508294548617</c:v>
                </c:pt>
                <c:pt idx="356">
                  <c:v>5.1160508294548617</c:v>
                </c:pt>
                <c:pt idx="357">
                  <c:v>5.1160508294548617</c:v>
                </c:pt>
                <c:pt idx="358">
                  <c:v>5.1160508294548617</c:v>
                </c:pt>
                <c:pt idx="359">
                  <c:v>5.1160508294548617</c:v>
                </c:pt>
                <c:pt idx="360">
                  <c:v>5.1160508294548617</c:v>
                </c:pt>
                <c:pt idx="361">
                  <c:v>5.1160508294548617</c:v>
                </c:pt>
                <c:pt idx="362">
                  <c:v>5.1160508294548617</c:v>
                </c:pt>
                <c:pt idx="363">
                  <c:v>5.1160508294548617</c:v>
                </c:pt>
                <c:pt idx="364">
                  <c:v>5.1160508294548617</c:v>
                </c:pt>
                <c:pt idx="365">
                  <c:v>5.1160508294548617</c:v>
                </c:pt>
                <c:pt idx="366">
                  <c:v>5.1160508294548617</c:v>
                </c:pt>
                <c:pt idx="367">
                  <c:v>5.1160508294548617</c:v>
                </c:pt>
                <c:pt idx="368">
                  <c:v>5.1160508294548617</c:v>
                </c:pt>
                <c:pt idx="369">
                  <c:v>5.1160508294548617</c:v>
                </c:pt>
                <c:pt idx="370">
                  <c:v>5.1160508294548617</c:v>
                </c:pt>
                <c:pt idx="371">
                  <c:v>5.1160508294548617</c:v>
                </c:pt>
                <c:pt idx="372">
                  <c:v>5.1160508294548617</c:v>
                </c:pt>
                <c:pt idx="373">
                  <c:v>5.1160508294548617</c:v>
                </c:pt>
                <c:pt idx="374">
                  <c:v>5.1160508294548617</c:v>
                </c:pt>
                <c:pt idx="375">
                  <c:v>5.1160508294548617</c:v>
                </c:pt>
                <c:pt idx="376">
                  <c:v>5.1160508294548617</c:v>
                </c:pt>
                <c:pt idx="377">
                  <c:v>5.1160508294548617</c:v>
                </c:pt>
                <c:pt idx="378">
                  <c:v>5.1160508294548617</c:v>
                </c:pt>
                <c:pt idx="379">
                  <c:v>5.1160508294548617</c:v>
                </c:pt>
                <c:pt idx="380">
                  <c:v>5.1160508294548617</c:v>
                </c:pt>
                <c:pt idx="381">
                  <c:v>5.1160508294548617</c:v>
                </c:pt>
                <c:pt idx="382">
                  <c:v>5.1160508294548617</c:v>
                </c:pt>
                <c:pt idx="383">
                  <c:v>5.1160508294548617</c:v>
                </c:pt>
                <c:pt idx="384">
                  <c:v>5.1160508294548617</c:v>
                </c:pt>
                <c:pt idx="385">
                  <c:v>5.1160508294548617</c:v>
                </c:pt>
                <c:pt idx="386">
                  <c:v>5.1160508294548617</c:v>
                </c:pt>
                <c:pt idx="387">
                  <c:v>5.1160508294548617</c:v>
                </c:pt>
                <c:pt idx="388">
                  <c:v>5.1160508294548617</c:v>
                </c:pt>
                <c:pt idx="389">
                  <c:v>5.1160508294548617</c:v>
                </c:pt>
                <c:pt idx="390">
                  <c:v>5.1160508294548617</c:v>
                </c:pt>
                <c:pt idx="391">
                  <c:v>5.1160508294548617</c:v>
                </c:pt>
                <c:pt idx="392">
                  <c:v>5.1160508294548617</c:v>
                </c:pt>
                <c:pt idx="393">
                  <c:v>5.1160508294548617</c:v>
                </c:pt>
                <c:pt idx="394">
                  <c:v>5.1160508294548617</c:v>
                </c:pt>
                <c:pt idx="395">
                  <c:v>5.1160508294548617</c:v>
                </c:pt>
                <c:pt idx="396">
                  <c:v>5.1160508294548617</c:v>
                </c:pt>
                <c:pt idx="397">
                  <c:v>5.1160508294548617</c:v>
                </c:pt>
                <c:pt idx="398">
                  <c:v>5.1160508294548617</c:v>
                </c:pt>
                <c:pt idx="399">
                  <c:v>5.1160508294548617</c:v>
                </c:pt>
                <c:pt idx="400">
                  <c:v>5.1160508294548617</c:v>
                </c:pt>
                <c:pt idx="401">
                  <c:v>5.1160508294548617</c:v>
                </c:pt>
                <c:pt idx="402">
                  <c:v>5.1160508294548617</c:v>
                </c:pt>
                <c:pt idx="403">
                  <c:v>5.1160508294548617</c:v>
                </c:pt>
                <c:pt idx="404">
                  <c:v>5.1160508294548617</c:v>
                </c:pt>
                <c:pt idx="405">
                  <c:v>5.1160508294548617</c:v>
                </c:pt>
                <c:pt idx="406">
                  <c:v>5.1160508294548617</c:v>
                </c:pt>
                <c:pt idx="407">
                  <c:v>5.1160508294548617</c:v>
                </c:pt>
                <c:pt idx="408">
                  <c:v>5.1160508294548617</c:v>
                </c:pt>
                <c:pt idx="409">
                  <c:v>5.1160508294548617</c:v>
                </c:pt>
                <c:pt idx="410">
                  <c:v>5.1160508294548617</c:v>
                </c:pt>
                <c:pt idx="411">
                  <c:v>5.1160508294548617</c:v>
                </c:pt>
                <c:pt idx="412">
                  <c:v>5.1160508294548617</c:v>
                </c:pt>
                <c:pt idx="413">
                  <c:v>5.1160508294548617</c:v>
                </c:pt>
                <c:pt idx="414">
                  <c:v>5.1160508294548617</c:v>
                </c:pt>
                <c:pt idx="415">
                  <c:v>5.1160508294548617</c:v>
                </c:pt>
                <c:pt idx="416">
                  <c:v>5.1160508294548617</c:v>
                </c:pt>
                <c:pt idx="417">
                  <c:v>5.1160508294548617</c:v>
                </c:pt>
                <c:pt idx="418">
                  <c:v>5.1160508294548617</c:v>
                </c:pt>
                <c:pt idx="419">
                  <c:v>5.1160508294548617</c:v>
                </c:pt>
                <c:pt idx="420">
                  <c:v>5.1160508294548617</c:v>
                </c:pt>
                <c:pt idx="421">
                  <c:v>5.1160508294548617</c:v>
                </c:pt>
                <c:pt idx="422">
                  <c:v>5.1160508294548617</c:v>
                </c:pt>
                <c:pt idx="423">
                  <c:v>5.1160508294548617</c:v>
                </c:pt>
                <c:pt idx="424">
                  <c:v>5.1160508294548617</c:v>
                </c:pt>
                <c:pt idx="425">
                  <c:v>5.1160508294548617</c:v>
                </c:pt>
                <c:pt idx="426">
                  <c:v>5.1160508294548617</c:v>
                </c:pt>
                <c:pt idx="427">
                  <c:v>5.1160508294548617</c:v>
                </c:pt>
                <c:pt idx="428">
                  <c:v>5.1160508294548617</c:v>
                </c:pt>
                <c:pt idx="429">
                  <c:v>5.1160508294548617</c:v>
                </c:pt>
                <c:pt idx="430">
                  <c:v>5.1160508294548617</c:v>
                </c:pt>
                <c:pt idx="431">
                  <c:v>5.1160508294548617</c:v>
                </c:pt>
                <c:pt idx="432">
                  <c:v>5.1160508294548617</c:v>
                </c:pt>
                <c:pt idx="433">
                  <c:v>5.1160508294548617</c:v>
                </c:pt>
                <c:pt idx="434">
                  <c:v>5.1160508294548617</c:v>
                </c:pt>
                <c:pt idx="435">
                  <c:v>5.1160508294548617</c:v>
                </c:pt>
                <c:pt idx="436">
                  <c:v>5.1160508294548617</c:v>
                </c:pt>
                <c:pt idx="437">
                  <c:v>5.1160508294548617</c:v>
                </c:pt>
                <c:pt idx="438">
                  <c:v>5.1160508294548617</c:v>
                </c:pt>
                <c:pt idx="439">
                  <c:v>5.1160508294548617</c:v>
                </c:pt>
                <c:pt idx="440">
                  <c:v>5.1160508294548617</c:v>
                </c:pt>
                <c:pt idx="441">
                  <c:v>5.1160508294548617</c:v>
                </c:pt>
                <c:pt idx="442">
                  <c:v>5.1160508294548617</c:v>
                </c:pt>
                <c:pt idx="443">
                  <c:v>5.1160508294548617</c:v>
                </c:pt>
                <c:pt idx="444">
                  <c:v>5.1160508294548617</c:v>
                </c:pt>
                <c:pt idx="445">
                  <c:v>5.1160508294548617</c:v>
                </c:pt>
                <c:pt idx="446">
                  <c:v>5.1160508294548617</c:v>
                </c:pt>
                <c:pt idx="447">
                  <c:v>5.1160508294548617</c:v>
                </c:pt>
                <c:pt idx="448">
                  <c:v>5.1160508294548617</c:v>
                </c:pt>
                <c:pt idx="449">
                  <c:v>5.1160508294548617</c:v>
                </c:pt>
                <c:pt idx="450">
                  <c:v>5.1160508294548617</c:v>
                </c:pt>
                <c:pt idx="451">
                  <c:v>5.1160508294548617</c:v>
                </c:pt>
                <c:pt idx="452">
                  <c:v>5.1160508294548617</c:v>
                </c:pt>
                <c:pt idx="453">
                  <c:v>5.1160508294548617</c:v>
                </c:pt>
                <c:pt idx="454">
                  <c:v>5.1160508294548617</c:v>
                </c:pt>
                <c:pt idx="455">
                  <c:v>5.1160508294548617</c:v>
                </c:pt>
                <c:pt idx="456">
                  <c:v>5.1160508294548617</c:v>
                </c:pt>
                <c:pt idx="457">
                  <c:v>5.1160508294548617</c:v>
                </c:pt>
                <c:pt idx="458">
                  <c:v>5.1160508294548617</c:v>
                </c:pt>
                <c:pt idx="459">
                  <c:v>5.1160508294548617</c:v>
                </c:pt>
                <c:pt idx="460">
                  <c:v>5.1160508294548617</c:v>
                </c:pt>
                <c:pt idx="461">
                  <c:v>5.1160508294548617</c:v>
                </c:pt>
                <c:pt idx="462">
                  <c:v>5.1160508294548617</c:v>
                </c:pt>
                <c:pt idx="463">
                  <c:v>5.1160508294548617</c:v>
                </c:pt>
                <c:pt idx="464">
                  <c:v>5.1160508294548617</c:v>
                </c:pt>
                <c:pt idx="465">
                  <c:v>5.1160508294548617</c:v>
                </c:pt>
                <c:pt idx="466">
                  <c:v>5.1160508294548617</c:v>
                </c:pt>
                <c:pt idx="467">
                  <c:v>5.1160508294548617</c:v>
                </c:pt>
                <c:pt idx="468">
                  <c:v>5.1160508294548617</c:v>
                </c:pt>
                <c:pt idx="469">
                  <c:v>5.1160508294548617</c:v>
                </c:pt>
                <c:pt idx="470">
                  <c:v>5.1160508294548617</c:v>
                </c:pt>
                <c:pt idx="471">
                  <c:v>5.1160508294548617</c:v>
                </c:pt>
                <c:pt idx="472">
                  <c:v>5.1160508294548617</c:v>
                </c:pt>
                <c:pt idx="473">
                  <c:v>5.1160508294548617</c:v>
                </c:pt>
                <c:pt idx="474">
                  <c:v>5.1160508294548617</c:v>
                </c:pt>
                <c:pt idx="475">
                  <c:v>5.1160508294548617</c:v>
                </c:pt>
                <c:pt idx="476">
                  <c:v>5.1160508294548617</c:v>
                </c:pt>
                <c:pt idx="477">
                  <c:v>5.1160508294548617</c:v>
                </c:pt>
                <c:pt idx="478">
                  <c:v>5.1160508294548617</c:v>
                </c:pt>
                <c:pt idx="479">
                  <c:v>5.1160508294548617</c:v>
                </c:pt>
                <c:pt idx="480">
                  <c:v>5.1160508294548617</c:v>
                </c:pt>
                <c:pt idx="481">
                  <c:v>5.1160508294548617</c:v>
                </c:pt>
                <c:pt idx="482">
                  <c:v>5.1160508294548617</c:v>
                </c:pt>
                <c:pt idx="483">
                  <c:v>5.1160508294548617</c:v>
                </c:pt>
                <c:pt idx="484">
                  <c:v>5.1160508294548617</c:v>
                </c:pt>
                <c:pt idx="485">
                  <c:v>5.1160508294548617</c:v>
                </c:pt>
                <c:pt idx="486">
                  <c:v>5.1160508294548617</c:v>
                </c:pt>
                <c:pt idx="487">
                  <c:v>5.1160508294548617</c:v>
                </c:pt>
                <c:pt idx="488">
                  <c:v>5.1160508294548617</c:v>
                </c:pt>
                <c:pt idx="489">
                  <c:v>5.1160508294548617</c:v>
                </c:pt>
                <c:pt idx="490">
                  <c:v>5.1160508294548617</c:v>
                </c:pt>
                <c:pt idx="491">
                  <c:v>5.1160508294548617</c:v>
                </c:pt>
                <c:pt idx="492">
                  <c:v>5.1160508294548617</c:v>
                </c:pt>
                <c:pt idx="493">
                  <c:v>5.1160508294548617</c:v>
                </c:pt>
                <c:pt idx="494">
                  <c:v>5.1160508294548617</c:v>
                </c:pt>
                <c:pt idx="495">
                  <c:v>5.1160508294548617</c:v>
                </c:pt>
                <c:pt idx="496">
                  <c:v>5.1160508294548617</c:v>
                </c:pt>
                <c:pt idx="497">
                  <c:v>5.1160508294548617</c:v>
                </c:pt>
                <c:pt idx="498">
                  <c:v>5.1160508294548617</c:v>
                </c:pt>
                <c:pt idx="499">
                  <c:v>5.1160508294548617</c:v>
                </c:pt>
                <c:pt idx="500">
                  <c:v>5.1160508294548617</c:v>
                </c:pt>
                <c:pt idx="501">
                  <c:v>5.1160508294548617</c:v>
                </c:pt>
                <c:pt idx="502">
                  <c:v>5.1160508294548617</c:v>
                </c:pt>
                <c:pt idx="503">
                  <c:v>5.1160508294548617</c:v>
                </c:pt>
                <c:pt idx="504">
                  <c:v>5.1160508294548617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181.6</c:v>
                </c:pt>
                <c:pt idx="1">
                  <c:v>181.6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175.7</c:v>
                </c:pt>
                <c:pt idx="1">
                  <c:v>175.7</c:v>
                </c:pt>
                <c:pt idx="2">
                  <c:v>175.7</c:v>
                </c:pt>
                <c:pt idx="3">
                  <c:v>175.7</c:v>
                </c:pt>
                <c:pt idx="4">
                  <c:v>175.7</c:v>
                </c:pt>
                <c:pt idx="5">
                  <c:v>175.7</c:v>
                </c:pt>
                <c:pt idx="6">
                  <c:v>175.7</c:v>
                </c:pt>
                <c:pt idx="7">
                  <c:v>175.7</c:v>
                </c:pt>
                <c:pt idx="8">
                  <c:v>175.7</c:v>
                </c:pt>
                <c:pt idx="9">
                  <c:v>175.7</c:v>
                </c:pt>
                <c:pt idx="10">
                  <c:v>175.7</c:v>
                </c:pt>
                <c:pt idx="11">
                  <c:v>175.7</c:v>
                </c:pt>
                <c:pt idx="12">
                  <c:v>175.7</c:v>
                </c:pt>
                <c:pt idx="13">
                  <c:v>175.7</c:v>
                </c:pt>
                <c:pt idx="14">
                  <c:v>175.70728424489491</c:v>
                </c:pt>
                <c:pt idx="15">
                  <c:v>175.83843279981326</c:v>
                </c:pt>
                <c:pt idx="16">
                  <c:v>175.88787935885034</c:v>
                </c:pt>
                <c:pt idx="17">
                  <c:v>175.88262989775006</c:v>
                </c:pt>
                <c:pt idx="18">
                  <c:v>175.86466282036375</c:v>
                </c:pt>
                <c:pt idx="19">
                  <c:v>175.84005041775529</c:v>
                </c:pt>
                <c:pt idx="20">
                  <c:v>175.8112699244584</c:v>
                </c:pt>
                <c:pt idx="21">
                  <c:v>175.77959551203116</c:v>
                </c:pt>
                <c:pt idx="22">
                  <c:v>175.74582612859899</c:v>
                </c:pt>
                <c:pt idx="23">
                  <c:v>175.71045662342874</c:v>
                </c:pt>
                <c:pt idx="24">
                  <c:v>175.7</c:v>
                </c:pt>
                <c:pt idx="25">
                  <c:v>175.7</c:v>
                </c:pt>
                <c:pt idx="26">
                  <c:v>175.7</c:v>
                </c:pt>
                <c:pt idx="27">
                  <c:v>175.7</c:v>
                </c:pt>
                <c:pt idx="28">
                  <c:v>175.7</c:v>
                </c:pt>
                <c:pt idx="29">
                  <c:v>175.7</c:v>
                </c:pt>
                <c:pt idx="30">
                  <c:v>175.7</c:v>
                </c:pt>
                <c:pt idx="31">
                  <c:v>175.7</c:v>
                </c:pt>
                <c:pt idx="32">
                  <c:v>175.7</c:v>
                </c:pt>
                <c:pt idx="33">
                  <c:v>175.7</c:v>
                </c:pt>
                <c:pt idx="34">
                  <c:v>175.7</c:v>
                </c:pt>
                <c:pt idx="35">
                  <c:v>175.7</c:v>
                </c:pt>
                <c:pt idx="36">
                  <c:v>175.7</c:v>
                </c:pt>
                <c:pt idx="37">
                  <c:v>175.7</c:v>
                </c:pt>
                <c:pt idx="38">
                  <c:v>175.7</c:v>
                </c:pt>
                <c:pt idx="39">
                  <c:v>175.7</c:v>
                </c:pt>
                <c:pt idx="40">
                  <c:v>175.7</c:v>
                </c:pt>
                <c:pt idx="41">
                  <c:v>175.7</c:v>
                </c:pt>
                <c:pt idx="42">
                  <c:v>175.7</c:v>
                </c:pt>
                <c:pt idx="43">
                  <c:v>175.7</c:v>
                </c:pt>
                <c:pt idx="44">
                  <c:v>175.7</c:v>
                </c:pt>
                <c:pt idx="45">
                  <c:v>175.7</c:v>
                </c:pt>
                <c:pt idx="46">
                  <c:v>175.7</c:v>
                </c:pt>
                <c:pt idx="47">
                  <c:v>175.7</c:v>
                </c:pt>
                <c:pt idx="48">
                  <c:v>175.7</c:v>
                </c:pt>
                <c:pt idx="49">
                  <c:v>175.7</c:v>
                </c:pt>
                <c:pt idx="50">
                  <c:v>175.7</c:v>
                </c:pt>
                <c:pt idx="51">
                  <c:v>175.7</c:v>
                </c:pt>
                <c:pt idx="52">
                  <c:v>175.7</c:v>
                </c:pt>
                <c:pt idx="53">
                  <c:v>175.7</c:v>
                </c:pt>
                <c:pt idx="54">
                  <c:v>175.7</c:v>
                </c:pt>
                <c:pt idx="55">
                  <c:v>175.7</c:v>
                </c:pt>
                <c:pt idx="56">
                  <c:v>175.7</c:v>
                </c:pt>
                <c:pt idx="57">
                  <c:v>175.7</c:v>
                </c:pt>
                <c:pt idx="58">
                  <c:v>175.7</c:v>
                </c:pt>
                <c:pt idx="59">
                  <c:v>175.7</c:v>
                </c:pt>
                <c:pt idx="60">
                  <c:v>175.7</c:v>
                </c:pt>
                <c:pt idx="61">
                  <c:v>175.7</c:v>
                </c:pt>
                <c:pt idx="62">
                  <c:v>175.7</c:v>
                </c:pt>
                <c:pt idx="63">
                  <c:v>175.7</c:v>
                </c:pt>
                <c:pt idx="64">
                  <c:v>175.7</c:v>
                </c:pt>
                <c:pt idx="65">
                  <c:v>175.7</c:v>
                </c:pt>
                <c:pt idx="66">
                  <c:v>175.7</c:v>
                </c:pt>
                <c:pt idx="67">
                  <c:v>175.7</c:v>
                </c:pt>
                <c:pt idx="68">
                  <c:v>175.7</c:v>
                </c:pt>
                <c:pt idx="69">
                  <c:v>175.7</c:v>
                </c:pt>
                <c:pt idx="70">
                  <c:v>175.7</c:v>
                </c:pt>
                <c:pt idx="71">
                  <c:v>175.7</c:v>
                </c:pt>
                <c:pt idx="72">
                  <c:v>175.7</c:v>
                </c:pt>
                <c:pt idx="73">
                  <c:v>175.7</c:v>
                </c:pt>
                <c:pt idx="74">
                  <c:v>175.7</c:v>
                </c:pt>
                <c:pt idx="75">
                  <c:v>175.7</c:v>
                </c:pt>
                <c:pt idx="76">
                  <c:v>175.7</c:v>
                </c:pt>
                <c:pt idx="77">
                  <c:v>175.7</c:v>
                </c:pt>
                <c:pt idx="78">
                  <c:v>175.7</c:v>
                </c:pt>
                <c:pt idx="79">
                  <c:v>175.7</c:v>
                </c:pt>
                <c:pt idx="80">
                  <c:v>175.7</c:v>
                </c:pt>
                <c:pt idx="81">
                  <c:v>175.7</c:v>
                </c:pt>
                <c:pt idx="82">
                  <c:v>175.7</c:v>
                </c:pt>
                <c:pt idx="83">
                  <c:v>175.7</c:v>
                </c:pt>
                <c:pt idx="84">
                  <c:v>175.7</c:v>
                </c:pt>
                <c:pt idx="85">
                  <c:v>175.7</c:v>
                </c:pt>
                <c:pt idx="86">
                  <c:v>175.7</c:v>
                </c:pt>
                <c:pt idx="87">
                  <c:v>175.7443153134501</c:v>
                </c:pt>
                <c:pt idx="88">
                  <c:v>175.7504246836952</c:v>
                </c:pt>
                <c:pt idx="89">
                  <c:v>175.72757630123033</c:v>
                </c:pt>
                <c:pt idx="90">
                  <c:v>175.7</c:v>
                </c:pt>
                <c:pt idx="91">
                  <c:v>175.7</c:v>
                </c:pt>
                <c:pt idx="92">
                  <c:v>175.7</c:v>
                </c:pt>
                <c:pt idx="93">
                  <c:v>175.7</c:v>
                </c:pt>
                <c:pt idx="94">
                  <c:v>175.7</c:v>
                </c:pt>
                <c:pt idx="95">
                  <c:v>175.7</c:v>
                </c:pt>
                <c:pt idx="96">
                  <c:v>175.7</c:v>
                </c:pt>
                <c:pt idx="97">
                  <c:v>175.7</c:v>
                </c:pt>
                <c:pt idx="98">
                  <c:v>175.7</c:v>
                </c:pt>
                <c:pt idx="99">
                  <c:v>175.7</c:v>
                </c:pt>
                <c:pt idx="100">
                  <c:v>175.7</c:v>
                </c:pt>
                <c:pt idx="101">
                  <c:v>175.7</c:v>
                </c:pt>
                <c:pt idx="102">
                  <c:v>175.7</c:v>
                </c:pt>
                <c:pt idx="103">
                  <c:v>175.7</c:v>
                </c:pt>
                <c:pt idx="104">
                  <c:v>175.7</c:v>
                </c:pt>
                <c:pt idx="105">
                  <c:v>175.7</c:v>
                </c:pt>
                <c:pt idx="106">
                  <c:v>175.7</c:v>
                </c:pt>
                <c:pt idx="107">
                  <c:v>175.7</c:v>
                </c:pt>
                <c:pt idx="108">
                  <c:v>175.7</c:v>
                </c:pt>
                <c:pt idx="109">
                  <c:v>175.7</c:v>
                </c:pt>
                <c:pt idx="110">
                  <c:v>175.7</c:v>
                </c:pt>
                <c:pt idx="111">
                  <c:v>175.80205717284764</c:v>
                </c:pt>
                <c:pt idx="112">
                  <c:v>175.83711952997399</c:v>
                </c:pt>
                <c:pt idx="113">
                  <c:v>175.82604764481363</c:v>
                </c:pt>
                <c:pt idx="114">
                  <c:v>175.80419976761527</c:v>
                </c:pt>
                <c:pt idx="115">
                  <c:v>175.77670920043644</c:v>
                </c:pt>
                <c:pt idx="116">
                  <c:v>175.74566654928725</c:v>
                </c:pt>
                <c:pt idx="117">
                  <c:v>175.71216690545742</c:v>
                </c:pt>
                <c:pt idx="118">
                  <c:v>175.7</c:v>
                </c:pt>
                <c:pt idx="119">
                  <c:v>175.7</c:v>
                </c:pt>
                <c:pt idx="120">
                  <c:v>175.7</c:v>
                </c:pt>
                <c:pt idx="121">
                  <c:v>175.7</c:v>
                </c:pt>
                <c:pt idx="122">
                  <c:v>175.7</c:v>
                </c:pt>
                <c:pt idx="123">
                  <c:v>175.70159086273287</c:v>
                </c:pt>
                <c:pt idx="124">
                  <c:v>175.71664907238156</c:v>
                </c:pt>
                <c:pt idx="125">
                  <c:v>175.74476066990806</c:v>
                </c:pt>
                <c:pt idx="126">
                  <c:v>175.78634917263125</c:v>
                </c:pt>
                <c:pt idx="127">
                  <c:v>175.84263374598248</c:v>
                </c:pt>
                <c:pt idx="128">
                  <c:v>175.91566305610348</c:v>
                </c:pt>
                <c:pt idx="129">
                  <c:v>176.00856806702933</c:v>
                </c:pt>
                <c:pt idx="130">
                  <c:v>176.12767748023904</c:v>
                </c:pt>
                <c:pt idx="131">
                  <c:v>176.28648338027969</c:v>
                </c:pt>
                <c:pt idx="132">
                  <c:v>176.50158541917702</c:v>
                </c:pt>
                <c:pt idx="133">
                  <c:v>176.80432965267647</c:v>
                </c:pt>
                <c:pt idx="134">
                  <c:v>177.27389785912229</c:v>
                </c:pt>
                <c:pt idx="135">
                  <c:v>178.86408322463984</c:v>
                </c:pt>
                <c:pt idx="136">
                  <c:v>179.65398695229104</c:v>
                </c:pt>
                <c:pt idx="137">
                  <c:v>179.95113009353022</c:v>
                </c:pt>
                <c:pt idx="138">
                  <c:v>180.13533514578359</c:v>
                </c:pt>
                <c:pt idx="139">
                  <c:v>180.26103308700786</c:v>
                </c:pt>
                <c:pt idx="140">
                  <c:v>180.35024233293379</c:v>
                </c:pt>
                <c:pt idx="141">
                  <c:v>180.41446740982747</c:v>
                </c:pt>
                <c:pt idx="142">
                  <c:v>180.46056625413942</c:v>
                </c:pt>
                <c:pt idx="143">
                  <c:v>180.49300106700551</c:v>
                </c:pt>
                <c:pt idx="144">
                  <c:v>180.45199889865717</c:v>
                </c:pt>
                <c:pt idx="145">
                  <c:v>180.41098201759564</c:v>
                </c:pt>
                <c:pt idx="146">
                  <c:v>180.36993645864024</c:v>
                </c:pt>
                <c:pt idx="147">
                  <c:v>180.3288620422415</c:v>
                </c:pt>
                <c:pt idx="148">
                  <c:v>180.28777271989756</c:v>
                </c:pt>
                <c:pt idx="149">
                  <c:v>180.24666272915587</c:v>
                </c:pt>
                <c:pt idx="150">
                  <c:v>180.20551555863915</c:v>
                </c:pt>
                <c:pt idx="151">
                  <c:v>180.16435328702065</c:v>
                </c:pt>
                <c:pt idx="152">
                  <c:v>180.12317586850327</c:v>
                </c:pt>
                <c:pt idx="153">
                  <c:v>180.08197344887645</c:v>
                </c:pt>
                <c:pt idx="154">
                  <c:v>180.04123648376813</c:v>
                </c:pt>
                <c:pt idx="155">
                  <c:v>180.00141656045511</c:v>
                </c:pt>
                <c:pt idx="156">
                  <c:v>179.96296537482186</c:v>
                </c:pt>
                <c:pt idx="157">
                  <c:v>179.92680444618159</c:v>
                </c:pt>
                <c:pt idx="158">
                  <c:v>179.89522473720533</c:v>
                </c:pt>
                <c:pt idx="159">
                  <c:v>179.89561995843073</c:v>
                </c:pt>
                <c:pt idx="160">
                  <c:v>179.87973108030295</c:v>
                </c:pt>
                <c:pt idx="161">
                  <c:v>179.84934513086958</c:v>
                </c:pt>
                <c:pt idx="162">
                  <c:v>179.81545848573342</c:v>
                </c:pt>
                <c:pt idx="163">
                  <c:v>179.77969508782422</c:v>
                </c:pt>
                <c:pt idx="164">
                  <c:v>179.74271994430978</c:v>
                </c:pt>
                <c:pt idx="165">
                  <c:v>179.70491384911696</c:v>
                </c:pt>
                <c:pt idx="166">
                  <c:v>179.66647266250192</c:v>
                </c:pt>
                <c:pt idx="167">
                  <c:v>179.62754960676079</c:v>
                </c:pt>
                <c:pt idx="168">
                  <c:v>179.58605895048871</c:v>
                </c:pt>
                <c:pt idx="169">
                  <c:v>179.54453719001037</c:v>
                </c:pt>
                <c:pt idx="170">
                  <c:v>179.50298678544129</c:v>
                </c:pt>
                <c:pt idx="171">
                  <c:v>179.46142017803996</c:v>
                </c:pt>
                <c:pt idx="172">
                  <c:v>179.41983283492999</c:v>
                </c:pt>
                <c:pt idx="173">
                  <c:v>179.37820615142206</c:v>
                </c:pt>
                <c:pt idx="174">
                  <c:v>179.33656305690016</c:v>
                </c:pt>
                <c:pt idx="175">
                  <c:v>179.29490350102674</c:v>
                </c:pt>
                <c:pt idx="176">
                  <c:v>179.25320647905977</c:v>
                </c:pt>
                <c:pt idx="177">
                  <c:v>179.21148636177244</c:v>
                </c:pt>
                <c:pt idx="178">
                  <c:v>179.16974957160511</c:v>
                </c:pt>
                <c:pt idx="179">
                  <c:v>179.12798653864826</c:v>
                </c:pt>
                <c:pt idx="180">
                  <c:v>179.0861888536935</c:v>
                </c:pt>
                <c:pt idx="181">
                  <c:v>179.04437428219529</c:v>
                </c:pt>
                <c:pt idx="182">
                  <c:v>179.00254277068515</c:v>
                </c:pt>
                <c:pt idx="183">
                  <c:v>178.9606692848572</c:v>
                </c:pt>
                <c:pt idx="184">
                  <c:v>178.91877638482859</c:v>
                </c:pt>
                <c:pt idx="185">
                  <c:v>178.87686633001763</c:v>
                </c:pt>
                <c:pt idx="186">
                  <c:v>178.83492640279263</c:v>
                </c:pt>
                <c:pt idx="187">
                  <c:v>178.79295462040636</c:v>
                </c:pt>
                <c:pt idx="188">
                  <c:v>178.75096546443112</c:v>
                </c:pt>
                <c:pt idx="189">
                  <c:v>178.70895887818278</c:v>
                </c:pt>
                <c:pt idx="190">
                  <c:v>178.66690771894721</c:v>
                </c:pt>
                <c:pt idx="191">
                  <c:v>178.62483890278577</c:v>
                </c:pt>
                <c:pt idx="192">
                  <c:v>178.58275243774216</c:v>
                </c:pt>
                <c:pt idx="193">
                  <c:v>178.54063440471415</c:v>
                </c:pt>
                <c:pt idx="194">
                  <c:v>178.49848536489478</c:v>
                </c:pt>
                <c:pt idx="195">
                  <c:v>178.45633653588729</c:v>
                </c:pt>
                <c:pt idx="196">
                  <c:v>178.41545534114661</c:v>
                </c:pt>
                <c:pt idx="197">
                  <c:v>178.37677022847723</c:v>
                </c:pt>
                <c:pt idx="198">
                  <c:v>178.34061432102092</c:v>
                </c:pt>
                <c:pt idx="199">
                  <c:v>178.30736854995891</c:v>
                </c:pt>
                <c:pt idx="200">
                  <c:v>178.27755462343507</c:v>
                </c:pt>
                <c:pt idx="201">
                  <c:v>178.25190175242139</c:v>
                </c:pt>
                <c:pt idx="202">
                  <c:v>178.23144159962726</c:v>
                </c:pt>
                <c:pt idx="203">
                  <c:v>178.21772552506161</c:v>
                </c:pt>
                <c:pt idx="204">
                  <c:v>178.21336448642396</c:v>
                </c:pt>
                <c:pt idx="205">
                  <c:v>178.22331426400348</c:v>
                </c:pt>
                <c:pt idx="206">
                  <c:v>178.26011307804927</c:v>
                </c:pt>
                <c:pt idx="207">
                  <c:v>178.4754831916886</c:v>
                </c:pt>
                <c:pt idx="208">
                  <c:v>178.56651603618343</c:v>
                </c:pt>
                <c:pt idx="209">
                  <c:v>178.57942399108711</c:v>
                </c:pt>
                <c:pt idx="210">
                  <c:v>178.57450097042633</c:v>
                </c:pt>
                <c:pt idx="211">
                  <c:v>178.56018470778537</c:v>
                </c:pt>
                <c:pt idx="212">
                  <c:v>178.53993892494762</c:v>
                </c:pt>
                <c:pt idx="213">
                  <c:v>178.51557195846661</c:v>
                </c:pt>
                <c:pt idx="214">
                  <c:v>178.48819935045478</c:v>
                </c:pt>
                <c:pt idx="215">
                  <c:v>178.45853522221438</c:v>
                </c:pt>
                <c:pt idx="216">
                  <c:v>178.41634896608721</c:v>
                </c:pt>
                <c:pt idx="217">
                  <c:v>178.37412149326241</c:v>
                </c:pt>
                <c:pt idx="218">
                  <c:v>178.3318759287956</c:v>
                </c:pt>
                <c:pt idx="219">
                  <c:v>178.28961221487643</c:v>
                </c:pt>
                <c:pt idx="220">
                  <c:v>178.24731365188589</c:v>
                </c:pt>
                <c:pt idx="221">
                  <c:v>178.20498650237707</c:v>
                </c:pt>
                <c:pt idx="222">
                  <c:v>178.16264097391218</c:v>
                </c:pt>
                <c:pt idx="223">
                  <c:v>178.12027494438047</c:v>
                </c:pt>
                <c:pt idx="224">
                  <c:v>178.07786562712266</c:v>
                </c:pt>
                <c:pt idx="225">
                  <c:v>178.03543770186255</c:v>
                </c:pt>
                <c:pt idx="226">
                  <c:v>177.99299110766393</c:v>
                </c:pt>
                <c:pt idx="227">
                  <c:v>177.95051198045283</c:v>
                </c:pt>
                <c:pt idx="228">
                  <c:v>177.90800107368977</c:v>
                </c:pt>
                <c:pt idx="229">
                  <c:v>177.86547126288818</c:v>
                </c:pt>
                <c:pt idx="230">
                  <c:v>177.82292248560188</c:v>
                </c:pt>
                <c:pt idx="231">
                  <c:v>177.78032974981937</c:v>
                </c:pt>
                <c:pt idx="232">
                  <c:v>177.73771613066293</c:v>
                </c:pt>
                <c:pt idx="233">
                  <c:v>177.6950833097853</c:v>
                </c:pt>
                <c:pt idx="234">
                  <c:v>177.65242238598802</c:v>
                </c:pt>
                <c:pt idx="235">
                  <c:v>177.60972436019162</c:v>
                </c:pt>
                <c:pt idx="236">
                  <c:v>177.56700689181605</c:v>
                </c:pt>
                <c:pt idx="237">
                  <c:v>177.5242699191854</c:v>
                </c:pt>
                <c:pt idx="238">
                  <c:v>177.4814945876096</c:v>
                </c:pt>
                <c:pt idx="239">
                  <c:v>177.43869187136491</c:v>
                </c:pt>
                <c:pt idx="240">
                  <c:v>177.39586940692732</c:v>
                </c:pt>
                <c:pt idx="241">
                  <c:v>177.35302544759475</c:v>
                </c:pt>
                <c:pt idx="242">
                  <c:v>177.31013687016465</c:v>
                </c:pt>
                <c:pt idx="243">
                  <c:v>177.26722830150018</c:v>
                </c:pt>
                <c:pt idx="244">
                  <c:v>177.22429967436256</c:v>
                </c:pt>
                <c:pt idx="245">
                  <c:v>177.18134050323613</c:v>
                </c:pt>
                <c:pt idx="246">
                  <c:v>177.13834521481198</c:v>
                </c:pt>
                <c:pt idx="247">
                  <c:v>177.09532961762801</c:v>
                </c:pt>
                <c:pt idx="248">
                  <c:v>177.05229364619828</c:v>
                </c:pt>
                <c:pt idx="249">
                  <c:v>177.0092187430686</c:v>
                </c:pt>
                <c:pt idx="250">
                  <c:v>176.96611555619631</c:v>
                </c:pt>
                <c:pt idx="251">
                  <c:v>176.92299174197058</c:v>
                </c:pt>
                <c:pt idx="252">
                  <c:v>176.8798472294701</c:v>
                </c:pt>
                <c:pt idx="253">
                  <c:v>176.83665607173126</c:v>
                </c:pt>
                <c:pt idx="254">
                  <c:v>176.79344378369092</c:v>
                </c:pt>
                <c:pt idx="255">
                  <c:v>176.75021054480763</c:v>
                </c:pt>
                <c:pt idx="256">
                  <c:v>176.70694973991226</c:v>
                </c:pt>
                <c:pt idx="257">
                  <c:v>176.66364834168448</c:v>
                </c:pt>
                <c:pt idx="258">
                  <c:v>176.62032573424491</c:v>
                </c:pt>
                <c:pt idx="259">
                  <c:v>176.57698184748932</c:v>
                </c:pt>
                <c:pt idx="260">
                  <c:v>176.53360397250194</c:v>
                </c:pt>
                <c:pt idx="261">
                  <c:v>176.49019135622405</c:v>
                </c:pt>
                <c:pt idx="262">
                  <c:v>176.44675719673708</c:v>
                </c:pt>
                <c:pt idx="263">
                  <c:v>176.40330142304899</c:v>
                </c:pt>
                <c:pt idx="264">
                  <c:v>176.35980594963416</c:v>
                </c:pt>
                <c:pt idx="265">
                  <c:v>176.31628087008735</c:v>
                </c:pt>
                <c:pt idx="266">
                  <c:v>176.27273390998599</c:v>
                </c:pt>
                <c:pt idx="267">
                  <c:v>176.22916499420734</c:v>
                </c:pt>
                <c:pt idx="268">
                  <c:v>176.18555139167086</c:v>
                </c:pt>
                <c:pt idx="269">
                  <c:v>176.14191258745421</c:v>
                </c:pt>
                <c:pt idx="270">
                  <c:v>176.09825156010612</c:v>
                </c:pt>
                <c:pt idx="271">
                  <c:v>176.05456728076047</c:v>
                </c:pt>
                <c:pt idx="272">
                  <c:v>176.01083596602086</c:v>
                </c:pt>
                <c:pt idx="273">
                  <c:v>175.96708215929027</c:v>
                </c:pt>
                <c:pt idx="274">
                  <c:v>175.9233057815251</c:v>
                </c:pt>
                <c:pt idx="275">
                  <c:v>175.87950254648251</c:v>
                </c:pt>
                <c:pt idx="276">
                  <c:v>175.83565528815421</c:v>
                </c:pt>
                <c:pt idx="277">
                  <c:v>175.79178518435839</c:v>
                </c:pt>
                <c:pt idx="278">
                  <c:v>175.7478921562016</c:v>
                </c:pt>
                <c:pt idx="279">
                  <c:v>175.70396942918197</c:v>
                </c:pt>
                <c:pt idx="280">
                  <c:v>175.7</c:v>
                </c:pt>
                <c:pt idx="281">
                  <c:v>175.7</c:v>
                </c:pt>
                <c:pt idx="282">
                  <c:v>175.7</c:v>
                </c:pt>
                <c:pt idx="283">
                  <c:v>175.7</c:v>
                </c:pt>
                <c:pt idx="284">
                  <c:v>175.7</c:v>
                </c:pt>
                <c:pt idx="285">
                  <c:v>175.7</c:v>
                </c:pt>
                <c:pt idx="286">
                  <c:v>175.7</c:v>
                </c:pt>
                <c:pt idx="287">
                  <c:v>175.7</c:v>
                </c:pt>
                <c:pt idx="288">
                  <c:v>175.7</c:v>
                </c:pt>
                <c:pt idx="289">
                  <c:v>175.7</c:v>
                </c:pt>
                <c:pt idx="290">
                  <c:v>175.7</c:v>
                </c:pt>
                <c:pt idx="291">
                  <c:v>175.7</c:v>
                </c:pt>
                <c:pt idx="292">
                  <c:v>175.7</c:v>
                </c:pt>
                <c:pt idx="293">
                  <c:v>175.7</c:v>
                </c:pt>
                <c:pt idx="294">
                  <c:v>175.7</c:v>
                </c:pt>
                <c:pt idx="295">
                  <c:v>175.7</c:v>
                </c:pt>
                <c:pt idx="296">
                  <c:v>175.7</c:v>
                </c:pt>
                <c:pt idx="297">
                  <c:v>175.7</c:v>
                </c:pt>
                <c:pt idx="298">
                  <c:v>175.7</c:v>
                </c:pt>
                <c:pt idx="299">
                  <c:v>175.7</c:v>
                </c:pt>
                <c:pt idx="300">
                  <c:v>175.7</c:v>
                </c:pt>
                <c:pt idx="301">
                  <c:v>175.7</c:v>
                </c:pt>
                <c:pt idx="302">
                  <c:v>175.7</c:v>
                </c:pt>
                <c:pt idx="303">
                  <c:v>175.7</c:v>
                </c:pt>
                <c:pt idx="304">
                  <c:v>175.7</c:v>
                </c:pt>
                <c:pt idx="305">
                  <c:v>175.7</c:v>
                </c:pt>
                <c:pt idx="306">
                  <c:v>175.7</c:v>
                </c:pt>
                <c:pt idx="307">
                  <c:v>175.7</c:v>
                </c:pt>
                <c:pt idx="308">
                  <c:v>175.7</c:v>
                </c:pt>
                <c:pt idx="309">
                  <c:v>175.7</c:v>
                </c:pt>
                <c:pt idx="310">
                  <c:v>175.7</c:v>
                </c:pt>
                <c:pt idx="311">
                  <c:v>175.7</c:v>
                </c:pt>
                <c:pt idx="312">
                  <c:v>175.7</c:v>
                </c:pt>
                <c:pt idx="313">
                  <c:v>175.7</c:v>
                </c:pt>
                <c:pt idx="314">
                  <c:v>175.7</c:v>
                </c:pt>
                <c:pt idx="315">
                  <c:v>175.7</c:v>
                </c:pt>
                <c:pt idx="316">
                  <c:v>175.7</c:v>
                </c:pt>
                <c:pt idx="317">
                  <c:v>175.7</c:v>
                </c:pt>
                <c:pt idx="318">
                  <c:v>175.7</c:v>
                </c:pt>
                <c:pt idx="319">
                  <c:v>175.7</c:v>
                </c:pt>
                <c:pt idx="320">
                  <c:v>175.7</c:v>
                </c:pt>
                <c:pt idx="321">
                  <c:v>175.7</c:v>
                </c:pt>
                <c:pt idx="322">
                  <c:v>175.7</c:v>
                </c:pt>
                <c:pt idx="323">
                  <c:v>175.7</c:v>
                </c:pt>
                <c:pt idx="324">
                  <c:v>175.7</c:v>
                </c:pt>
                <c:pt idx="325">
                  <c:v>175.7</c:v>
                </c:pt>
                <c:pt idx="326">
                  <c:v>175.7</c:v>
                </c:pt>
                <c:pt idx="327">
                  <c:v>175.7</c:v>
                </c:pt>
                <c:pt idx="328">
                  <c:v>175.7</c:v>
                </c:pt>
                <c:pt idx="329">
                  <c:v>175.7</c:v>
                </c:pt>
                <c:pt idx="330">
                  <c:v>175.7</c:v>
                </c:pt>
                <c:pt idx="331">
                  <c:v>175.7</c:v>
                </c:pt>
                <c:pt idx="332">
                  <c:v>175.7</c:v>
                </c:pt>
                <c:pt idx="333">
                  <c:v>175.7</c:v>
                </c:pt>
                <c:pt idx="334">
                  <c:v>175.7</c:v>
                </c:pt>
                <c:pt idx="335">
                  <c:v>175.7</c:v>
                </c:pt>
                <c:pt idx="336">
                  <c:v>175.7</c:v>
                </c:pt>
                <c:pt idx="337">
                  <c:v>175.7</c:v>
                </c:pt>
                <c:pt idx="338">
                  <c:v>175.7</c:v>
                </c:pt>
                <c:pt idx="339">
                  <c:v>175.7</c:v>
                </c:pt>
                <c:pt idx="340">
                  <c:v>175.7</c:v>
                </c:pt>
                <c:pt idx="341">
                  <c:v>175.7</c:v>
                </c:pt>
                <c:pt idx="342">
                  <c:v>175.7</c:v>
                </c:pt>
                <c:pt idx="343">
                  <c:v>175.7</c:v>
                </c:pt>
                <c:pt idx="344">
                  <c:v>175.7</c:v>
                </c:pt>
                <c:pt idx="345">
                  <c:v>175.7</c:v>
                </c:pt>
                <c:pt idx="346">
                  <c:v>175.7</c:v>
                </c:pt>
                <c:pt idx="347">
                  <c:v>175.7</c:v>
                </c:pt>
                <c:pt idx="348">
                  <c:v>175.7</c:v>
                </c:pt>
                <c:pt idx="349">
                  <c:v>175.7</c:v>
                </c:pt>
                <c:pt idx="350">
                  <c:v>175.7</c:v>
                </c:pt>
                <c:pt idx="351">
                  <c:v>175.7</c:v>
                </c:pt>
                <c:pt idx="352">
                  <c:v>175.7</c:v>
                </c:pt>
                <c:pt idx="353">
                  <c:v>175.7</c:v>
                </c:pt>
                <c:pt idx="354">
                  <c:v>175.7</c:v>
                </c:pt>
                <c:pt idx="355">
                  <c:v>175.7</c:v>
                </c:pt>
                <c:pt idx="356">
                  <c:v>175.7</c:v>
                </c:pt>
                <c:pt idx="357">
                  <c:v>175.7</c:v>
                </c:pt>
                <c:pt idx="358">
                  <c:v>175.7</c:v>
                </c:pt>
                <c:pt idx="359">
                  <c:v>175.7</c:v>
                </c:pt>
                <c:pt idx="360">
                  <c:v>175.7</c:v>
                </c:pt>
                <c:pt idx="361">
                  <c:v>175.7</c:v>
                </c:pt>
                <c:pt idx="362">
                  <c:v>175.7</c:v>
                </c:pt>
                <c:pt idx="363">
                  <c:v>175.7</c:v>
                </c:pt>
                <c:pt idx="364">
                  <c:v>175.7</c:v>
                </c:pt>
                <c:pt idx="365">
                  <c:v>175.7</c:v>
                </c:pt>
                <c:pt idx="366">
                  <c:v>175.7</c:v>
                </c:pt>
                <c:pt idx="367">
                  <c:v>175.7</c:v>
                </c:pt>
                <c:pt idx="368">
                  <c:v>175.7</c:v>
                </c:pt>
                <c:pt idx="369">
                  <c:v>175.7</c:v>
                </c:pt>
                <c:pt idx="370">
                  <c:v>175.7</c:v>
                </c:pt>
                <c:pt idx="371">
                  <c:v>175.7</c:v>
                </c:pt>
                <c:pt idx="372">
                  <c:v>175.7</c:v>
                </c:pt>
                <c:pt idx="373">
                  <c:v>175.7</c:v>
                </c:pt>
                <c:pt idx="374">
                  <c:v>175.7</c:v>
                </c:pt>
                <c:pt idx="375">
                  <c:v>175.7</c:v>
                </c:pt>
                <c:pt idx="376">
                  <c:v>175.7</c:v>
                </c:pt>
                <c:pt idx="377">
                  <c:v>175.7</c:v>
                </c:pt>
                <c:pt idx="378">
                  <c:v>175.7</c:v>
                </c:pt>
                <c:pt idx="379">
                  <c:v>175.7</c:v>
                </c:pt>
                <c:pt idx="380">
                  <c:v>175.7</c:v>
                </c:pt>
                <c:pt idx="381">
                  <c:v>175.7</c:v>
                </c:pt>
                <c:pt idx="382">
                  <c:v>175.7</c:v>
                </c:pt>
                <c:pt idx="383">
                  <c:v>175.7</c:v>
                </c:pt>
                <c:pt idx="384">
                  <c:v>175.7</c:v>
                </c:pt>
                <c:pt idx="385">
                  <c:v>175.7</c:v>
                </c:pt>
                <c:pt idx="386">
                  <c:v>175.7</c:v>
                </c:pt>
                <c:pt idx="387">
                  <c:v>175.7</c:v>
                </c:pt>
                <c:pt idx="388">
                  <c:v>175.7</c:v>
                </c:pt>
                <c:pt idx="389">
                  <c:v>175.7</c:v>
                </c:pt>
                <c:pt idx="390">
                  <c:v>175.7</c:v>
                </c:pt>
                <c:pt idx="391">
                  <c:v>175.7</c:v>
                </c:pt>
                <c:pt idx="392">
                  <c:v>175.7</c:v>
                </c:pt>
                <c:pt idx="393">
                  <c:v>175.7</c:v>
                </c:pt>
                <c:pt idx="394">
                  <c:v>175.7</c:v>
                </c:pt>
                <c:pt idx="395">
                  <c:v>175.7</c:v>
                </c:pt>
                <c:pt idx="396">
                  <c:v>175.7</c:v>
                </c:pt>
                <c:pt idx="397">
                  <c:v>175.7</c:v>
                </c:pt>
                <c:pt idx="398">
                  <c:v>175.7</c:v>
                </c:pt>
                <c:pt idx="399">
                  <c:v>175.7</c:v>
                </c:pt>
                <c:pt idx="400">
                  <c:v>175.7</c:v>
                </c:pt>
                <c:pt idx="401">
                  <c:v>175.7</c:v>
                </c:pt>
                <c:pt idx="402">
                  <c:v>175.7</c:v>
                </c:pt>
                <c:pt idx="403">
                  <c:v>175.7</c:v>
                </c:pt>
                <c:pt idx="404">
                  <c:v>175.7</c:v>
                </c:pt>
                <c:pt idx="405">
                  <c:v>175.7</c:v>
                </c:pt>
                <c:pt idx="406">
                  <c:v>175.7</c:v>
                </c:pt>
                <c:pt idx="407">
                  <c:v>175.7</c:v>
                </c:pt>
                <c:pt idx="408">
                  <c:v>175.7</c:v>
                </c:pt>
                <c:pt idx="409">
                  <c:v>175.7</c:v>
                </c:pt>
                <c:pt idx="410">
                  <c:v>175.7</c:v>
                </c:pt>
                <c:pt idx="411">
                  <c:v>175.7</c:v>
                </c:pt>
                <c:pt idx="412">
                  <c:v>175.7</c:v>
                </c:pt>
                <c:pt idx="413">
                  <c:v>175.7</c:v>
                </c:pt>
                <c:pt idx="414">
                  <c:v>175.7</c:v>
                </c:pt>
                <c:pt idx="415">
                  <c:v>175.7</c:v>
                </c:pt>
                <c:pt idx="416">
                  <c:v>175.7</c:v>
                </c:pt>
                <c:pt idx="417">
                  <c:v>175.7</c:v>
                </c:pt>
                <c:pt idx="418">
                  <c:v>175.7</c:v>
                </c:pt>
                <c:pt idx="419">
                  <c:v>175.7</c:v>
                </c:pt>
                <c:pt idx="420">
                  <c:v>175.7</c:v>
                </c:pt>
                <c:pt idx="421">
                  <c:v>175.7</c:v>
                </c:pt>
                <c:pt idx="422">
                  <c:v>175.7</c:v>
                </c:pt>
                <c:pt idx="423">
                  <c:v>175.7</c:v>
                </c:pt>
                <c:pt idx="424">
                  <c:v>175.7</c:v>
                </c:pt>
                <c:pt idx="425">
                  <c:v>175.7</c:v>
                </c:pt>
                <c:pt idx="426">
                  <c:v>175.7</c:v>
                </c:pt>
                <c:pt idx="427">
                  <c:v>175.7</c:v>
                </c:pt>
                <c:pt idx="428">
                  <c:v>175.7</c:v>
                </c:pt>
                <c:pt idx="429">
                  <c:v>175.7</c:v>
                </c:pt>
                <c:pt idx="430">
                  <c:v>175.7</c:v>
                </c:pt>
                <c:pt idx="431">
                  <c:v>175.7</c:v>
                </c:pt>
                <c:pt idx="432">
                  <c:v>175.7</c:v>
                </c:pt>
                <c:pt idx="433">
                  <c:v>175.7</c:v>
                </c:pt>
                <c:pt idx="434">
                  <c:v>175.7</c:v>
                </c:pt>
                <c:pt idx="435">
                  <c:v>175.7</c:v>
                </c:pt>
                <c:pt idx="436">
                  <c:v>175.7</c:v>
                </c:pt>
                <c:pt idx="437">
                  <c:v>175.7</c:v>
                </c:pt>
                <c:pt idx="438">
                  <c:v>175.7</c:v>
                </c:pt>
                <c:pt idx="439">
                  <c:v>175.7</c:v>
                </c:pt>
                <c:pt idx="440">
                  <c:v>175.7</c:v>
                </c:pt>
                <c:pt idx="441">
                  <c:v>175.7</c:v>
                </c:pt>
                <c:pt idx="442">
                  <c:v>175.7</c:v>
                </c:pt>
                <c:pt idx="443">
                  <c:v>175.7</c:v>
                </c:pt>
                <c:pt idx="444">
                  <c:v>175.7</c:v>
                </c:pt>
                <c:pt idx="445">
                  <c:v>175.7</c:v>
                </c:pt>
                <c:pt idx="446">
                  <c:v>175.7</c:v>
                </c:pt>
                <c:pt idx="447">
                  <c:v>175.7</c:v>
                </c:pt>
                <c:pt idx="448">
                  <c:v>175.7</c:v>
                </c:pt>
                <c:pt idx="449">
                  <c:v>175.7</c:v>
                </c:pt>
                <c:pt idx="450">
                  <c:v>175.7</c:v>
                </c:pt>
                <c:pt idx="451">
                  <c:v>175.7</c:v>
                </c:pt>
                <c:pt idx="452">
                  <c:v>175.7</c:v>
                </c:pt>
                <c:pt idx="453">
                  <c:v>175.7</c:v>
                </c:pt>
                <c:pt idx="454">
                  <c:v>175.7</c:v>
                </c:pt>
                <c:pt idx="455">
                  <c:v>175.7</c:v>
                </c:pt>
                <c:pt idx="456">
                  <c:v>175.7</c:v>
                </c:pt>
                <c:pt idx="457">
                  <c:v>175.7</c:v>
                </c:pt>
                <c:pt idx="458">
                  <c:v>175.7</c:v>
                </c:pt>
                <c:pt idx="459">
                  <c:v>175.7</c:v>
                </c:pt>
                <c:pt idx="460">
                  <c:v>175.7</c:v>
                </c:pt>
                <c:pt idx="461">
                  <c:v>175.7</c:v>
                </c:pt>
                <c:pt idx="462">
                  <c:v>175.7</c:v>
                </c:pt>
                <c:pt idx="463">
                  <c:v>175.7</c:v>
                </c:pt>
                <c:pt idx="464">
                  <c:v>175.7</c:v>
                </c:pt>
                <c:pt idx="465">
                  <c:v>175.7</c:v>
                </c:pt>
                <c:pt idx="466">
                  <c:v>175.7</c:v>
                </c:pt>
                <c:pt idx="467">
                  <c:v>175.7</c:v>
                </c:pt>
                <c:pt idx="468">
                  <c:v>175.7</c:v>
                </c:pt>
                <c:pt idx="469">
                  <c:v>175.7</c:v>
                </c:pt>
                <c:pt idx="470">
                  <c:v>175.7</c:v>
                </c:pt>
                <c:pt idx="471">
                  <c:v>175.7</c:v>
                </c:pt>
                <c:pt idx="472">
                  <c:v>175.7</c:v>
                </c:pt>
                <c:pt idx="473">
                  <c:v>175.7</c:v>
                </c:pt>
                <c:pt idx="474">
                  <c:v>175.7</c:v>
                </c:pt>
                <c:pt idx="475">
                  <c:v>175.7</c:v>
                </c:pt>
                <c:pt idx="476">
                  <c:v>175.7</c:v>
                </c:pt>
                <c:pt idx="477">
                  <c:v>175.7</c:v>
                </c:pt>
                <c:pt idx="478">
                  <c:v>175.7</c:v>
                </c:pt>
                <c:pt idx="479">
                  <c:v>175.7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0.58620040080160329</v>
      </c>
      <c r="N7">
        <f>M7/$M$12</f>
        <v>0.15384615384615385</v>
      </c>
      <c r="O7" t="s">
        <v>24</v>
      </c>
      <c r="P7">
        <f>P12*Q7/Q12</f>
        <v>3.810302605210421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6.3959890672938644E-3</v>
      </c>
      <c r="V7">
        <f>U7</f>
        <v>6.3959890672938644E-3</v>
      </c>
      <c r="W7" s="21">
        <f>V7</f>
        <v>6.3959890672938644E-3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4.3200420841683371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6.9436132557443783E-3</v>
      </c>
      <c r="V8">
        <f>U8+V7</f>
        <v>1.3339602323038243E-2</v>
      </c>
      <c r="W8" s="21">
        <f t="shared" ref="W8:W71" si="10">IF(R8-R7=1,V8-V7,V8-V7+W7)</f>
        <v>1.3339602323038243E-2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4.5621683366733468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7.5667940759338364E-3</v>
      </c>
      <c r="V9">
        <f t="shared" ref="V9:V72" si="13">U9+V8</f>
        <v>2.0906396398972078E-2</v>
      </c>
      <c r="W9">
        <f t="shared" si="10"/>
        <v>2.0906396398972078E-2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0.35681763527054056</v>
      </c>
      <c r="N10">
        <f t="shared" si="7"/>
        <v>9.364548494983263E-2</v>
      </c>
      <c r="O10" t="s">
        <v>28</v>
      </c>
      <c r="P10">
        <f>P12*Q10/Q12</f>
        <v>4.9189859719438873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8.2811212480278888E-3</v>
      </c>
      <c r="V10">
        <f t="shared" si="13"/>
        <v>2.9187517646999967E-2</v>
      </c>
      <c r="W10">
        <f t="shared" si="10"/>
        <v>2.9187517646999967E-2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0.50973947895791616</v>
      </c>
      <c r="N11">
        <f>M11/$M$12</f>
        <v>0.1337792642140469</v>
      </c>
      <c r="O11" t="s">
        <v>29</v>
      </c>
      <c r="P11">
        <f>P12*Q11/Q12</f>
        <v>5.7727995991983967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9.1067793088114267E-3</v>
      </c>
      <c r="V11">
        <f t="shared" si="13"/>
        <v>3.8294296955811394E-2</v>
      </c>
      <c r="W11">
        <f t="shared" si="10"/>
        <v>3.8294296955811394E-2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3.810302605210421</v>
      </c>
      <c r="N12">
        <f t="shared" si="7"/>
        <v>1</v>
      </c>
      <c r="O12" t="s">
        <v>30</v>
      </c>
      <c r="P12">
        <f>'Basin Evaluation'!U10</f>
        <v>6.359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1.0070423223017129E-2</v>
      </c>
      <c r="V12">
        <f t="shared" si="13"/>
        <v>4.8364720178828521E-2</v>
      </c>
      <c r="W12">
        <f t="shared" si="10"/>
        <v>4.8364720178828521E-2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2.6923517264661651E-4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2.6923517264661651E-4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0.24212625250500963</v>
      </c>
      <c r="N13">
        <f t="shared" si="7"/>
        <v>6.3545150501672143E-2</v>
      </c>
      <c r="R13">
        <v>1</v>
      </c>
      <c r="S13">
        <v>7</v>
      </c>
      <c r="T13">
        <f t="shared" si="8"/>
        <v>7</v>
      </c>
      <c r="U13">
        <f t="shared" si="9"/>
        <v>1.1208089850065594E-2</v>
      </c>
      <c r="V13">
        <f t="shared" si="13"/>
        <v>5.9572810028894113E-2</v>
      </c>
      <c r="W13">
        <f t="shared" si="10"/>
        <v>5.9572810028894113E-2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1.5787499880962411E-3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1.5787499880962411E-3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1.256990604080975E-2</v>
      </c>
      <c r="V14">
        <f t="shared" si="13"/>
        <v>7.2142716069703863E-2</v>
      </c>
      <c r="W14">
        <f t="shared" si="10"/>
        <v>7.2142716069703863E-2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4.1686883582662555E-3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4.1686883582662555E-3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0.85381362725450938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1.4228089777119415E-2</v>
      </c>
      <c r="V15">
        <f t="shared" si="13"/>
        <v>8.6370805846823273E-2</v>
      </c>
      <c r="W15">
        <f t="shared" si="10"/>
        <v>8.6370805846823273E-2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8.3129422638441881E-3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8.3129422638441881E-3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1.6291411647767637E-2</v>
      </c>
      <c r="V16">
        <f t="shared" si="13"/>
        <v>0.10266221749459091</v>
      </c>
      <c r="W16">
        <f t="shared" si="10"/>
        <v>0.10266221749459091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1.4383295783390114E-2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1.4383295783390114E-2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6.359</v>
      </c>
      <c r="R17">
        <v>1</v>
      </c>
      <c r="S17">
        <v>11</v>
      </c>
      <c r="T17">
        <f t="shared" si="8"/>
        <v>11</v>
      </c>
      <c r="U17">
        <f t="shared" si="9"/>
        <v>1.8933467433166061E-2</v>
      </c>
      <c r="V17">
        <f t="shared" si="13"/>
        <v>0.12159568492775696</v>
      </c>
      <c r="W17">
        <f t="shared" si="10"/>
        <v>0.12159568492775696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2.2906979011051386E-2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2.2906979011051386E-2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2.245399572226825E-2</v>
      </c>
      <c r="V18">
        <f t="shared" si="13"/>
        <v>0.14404968065002521</v>
      </c>
      <c r="W18">
        <f t="shared" si="10"/>
        <v>0.14404968065002521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3.4678183171829212E-2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3.4678183171829212E-2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2.7432563861043514E-2</v>
      </c>
      <c r="V19">
        <f t="shared" si="13"/>
        <v>0.17148224451106872</v>
      </c>
      <c r="W19">
        <f t="shared" si="10"/>
        <v>0.17148224451106872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5.100435265131361E-2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5.100435265131361E-2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3.5208429682636516E-2</v>
      </c>
      <c r="V20">
        <f t="shared" si="13"/>
        <v>0.20669067419370524</v>
      </c>
      <c r="W20">
        <f t="shared" si="10"/>
        <v>0.20669067419370524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7.4371819017883437E-2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7.4371819017883437E-2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5.0105745561674339E-2</v>
      </c>
      <c r="V21">
        <f t="shared" si="13"/>
        <v>0.25679641975537959</v>
      </c>
      <c r="W21">
        <f t="shared" si="10"/>
        <v>0.25679641975537959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0.11104891923180411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0.11104891923180411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0.15189880523616273</v>
      </c>
      <c r="V22">
        <f t="shared" si="13"/>
        <v>0.40869522499154232</v>
      </c>
      <c r="W22">
        <f t="shared" si="10"/>
        <v>0.40869522499154232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0.23661577428994873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0.23661577428994873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7.5581812906665088E-2</v>
      </c>
      <c r="V23">
        <f t="shared" si="13"/>
        <v>0.48427703789820742</v>
      </c>
      <c r="W23">
        <f t="shared" si="10"/>
        <v>0.48427703789820742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0.30369813548499053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0.30369813548499053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3.0661958521399604E-2</v>
      </c>
      <c r="V24">
        <f t="shared" si="13"/>
        <v>0.51493899641960705</v>
      </c>
      <c r="W24">
        <f t="shared" si="10"/>
        <v>0.51493899641960705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8.8739175917488847E-5</v>
      </c>
      <c r="AA24">
        <f t="shared" si="14"/>
        <v>0.33145219701511597</v>
      </c>
      <c r="AC24">
        <f t="shared" si="12"/>
        <v>0</v>
      </c>
      <c r="AD24">
        <f t="shared" si="12"/>
        <v>0</v>
      </c>
      <c r="AE24">
        <f t="shared" si="12"/>
        <v>8.8739175917488847E-5</v>
      </c>
      <c r="AF24">
        <f t="shared" si="12"/>
        <v>0.33145219701511597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2.040004548915799E-2</v>
      </c>
      <c r="V25">
        <f t="shared" si="13"/>
        <v>0.53533904190876502</v>
      </c>
      <c r="W25">
        <f t="shared" si="10"/>
        <v>0.53533904190876502</v>
      </c>
      <c r="X25">
        <f t="shared" si="14"/>
        <v>0</v>
      </c>
      <c r="Y25">
        <f t="shared" si="14"/>
        <v>0</v>
      </c>
      <c r="Z25">
        <f t="shared" si="14"/>
        <v>4.9257628363946087E-4</v>
      </c>
      <c r="AA25">
        <f t="shared" si="14"/>
        <v>0.3500589664438431</v>
      </c>
      <c r="AC25">
        <f t="shared" si="12"/>
        <v>0</v>
      </c>
      <c r="AD25">
        <f t="shared" si="12"/>
        <v>0</v>
      </c>
      <c r="AE25">
        <f t="shared" si="12"/>
        <v>4.9257628363946087E-4</v>
      </c>
      <c r="AF25">
        <f t="shared" si="12"/>
        <v>0.3500589664438431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1.5088124176951679E-2</v>
      </c>
      <c r="V26">
        <f t="shared" si="13"/>
        <v>0.55042716608571673</v>
      </c>
      <c r="W26">
        <f t="shared" si="10"/>
        <v>0.55042716608571673</v>
      </c>
      <c r="X26">
        <f t="shared" si="14"/>
        <v>0</v>
      </c>
      <c r="Y26">
        <f t="shared" si="14"/>
        <v>0</v>
      </c>
      <c r="Z26">
        <f t="shared" si="14"/>
        <v>9.9704830361385666E-4</v>
      </c>
      <c r="AA26">
        <f t="shared" si="14"/>
        <v>0.36388671298232472</v>
      </c>
      <c r="AC26">
        <f t="shared" si="12"/>
        <v>0</v>
      </c>
      <c r="AD26">
        <f t="shared" si="12"/>
        <v>0</v>
      </c>
      <c r="AE26">
        <f t="shared" si="12"/>
        <v>9.9704830361385666E-4</v>
      </c>
      <c r="AF26">
        <f t="shared" si="12"/>
        <v>0.36388671298232472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1.177581257767121E-2</v>
      </c>
      <c r="V27">
        <f t="shared" si="13"/>
        <v>0.56220297866338798</v>
      </c>
      <c r="W27">
        <f t="shared" si="10"/>
        <v>0.56220297866338798</v>
      </c>
      <c r="X27">
        <f t="shared" si="14"/>
        <v>0</v>
      </c>
      <c r="Y27">
        <f t="shared" si="14"/>
        <v>0</v>
      </c>
      <c r="Z27">
        <f t="shared" si="14"/>
        <v>1.5101108642908269E-3</v>
      </c>
      <c r="AA27">
        <f t="shared" si="14"/>
        <v>0.37471526560595875</v>
      </c>
      <c r="AC27">
        <f t="shared" si="12"/>
        <v>0</v>
      </c>
      <c r="AD27">
        <f t="shared" si="12"/>
        <v>0</v>
      </c>
      <c r="AE27">
        <f t="shared" si="12"/>
        <v>1.5101108642908269E-3</v>
      </c>
      <c r="AF27">
        <f t="shared" si="12"/>
        <v>0.37471526560595875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9.5085267343926819E-3</v>
      </c>
      <c r="V28">
        <f t="shared" si="13"/>
        <v>0.57171150539778071</v>
      </c>
      <c r="W28">
        <f t="shared" si="10"/>
        <v>0.57171150539778071</v>
      </c>
      <c r="X28">
        <f t="shared" si="14"/>
        <v>0</v>
      </c>
      <c r="Y28">
        <f t="shared" si="14"/>
        <v>0</v>
      </c>
      <c r="Z28">
        <f t="shared" si="14"/>
        <v>1.9996566471869896E-3</v>
      </c>
      <c r="AA28">
        <f t="shared" si="14"/>
        <v>0.38348106569705737</v>
      </c>
      <c r="AC28">
        <f t="shared" si="12"/>
        <v>0</v>
      </c>
      <c r="AD28">
        <f t="shared" si="12"/>
        <v>0</v>
      </c>
      <c r="AE28">
        <f t="shared" si="12"/>
        <v>1.9996566471869896E-3</v>
      </c>
      <c r="AF28">
        <f t="shared" si="12"/>
        <v>0.38348106569705737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7.8646012670913791E-3</v>
      </c>
      <c r="V29">
        <f t="shared" si="13"/>
        <v>0.57957610666487214</v>
      </c>
      <c r="W29">
        <f t="shared" si="10"/>
        <v>0.57957610666487214</v>
      </c>
      <c r="X29">
        <f t="shared" si="14"/>
        <v>0</v>
      </c>
      <c r="Y29">
        <f t="shared" si="14"/>
        <v>0</v>
      </c>
      <c r="Z29">
        <f t="shared" si="14"/>
        <v>2.454805165692978E-3</v>
      </c>
      <c r="AA29">
        <f t="shared" si="14"/>
        <v>0.39074571731425473</v>
      </c>
      <c r="AC29">
        <f t="shared" si="12"/>
        <v>0</v>
      </c>
      <c r="AD29">
        <f t="shared" si="12"/>
        <v>0</v>
      </c>
      <c r="AE29">
        <f t="shared" si="12"/>
        <v>2.454805165692978E-3</v>
      </c>
      <c r="AF29">
        <f t="shared" si="12"/>
        <v>0.39074571731425473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6.6242941367313209E-3</v>
      </c>
      <c r="V30">
        <f t="shared" si="13"/>
        <v>0.58620040080160341</v>
      </c>
      <c r="W30">
        <f t="shared" si="10"/>
        <v>0.58620040080160341</v>
      </c>
      <c r="X30">
        <f t="shared" si="14"/>
        <v>0</v>
      </c>
      <c r="Y30">
        <f t="shared" si="14"/>
        <v>0</v>
      </c>
      <c r="Z30">
        <f t="shared" si="14"/>
        <v>2.8731374011286802E-3</v>
      </c>
      <c r="AA30">
        <f t="shared" si="14"/>
        <v>0.39687444765043506</v>
      </c>
      <c r="AC30">
        <f t="shared" si="12"/>
        <v>0</v>
      </c>
      <c r="AD30">
        <f t="shared" si="12"/>
        <v>0</v>
      </c>
      <c r="AE30">
        <f t="shared" si="12"/>
        <v>2.8731374011286802E-3</v>
      </c>
      <c r="AF30">
        <f t="shared" si="12"/>
        <v>0.39687444765043506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0.58620040080160341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2.8731374011286802E-3</v>
      </c>
      <c r="AA31">
        <f t="shared" si="14"/>
        <v>0.39687444765043506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0.58620040080160341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2.8731374011286802E-3</v>
      </c>
      <c r="AA32">
        <f t="shared" si="14"/>
        <v>0.39687444765043506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0.58620040080160341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2.8731374011286802E-3</v>
      </c>
      <c r="AA33">
        <f t="shared" si="14"/>
        <v>0.39687444765043506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0.58620040080160341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2.8731374011286802E-3</v>
      </c>
      <c r="AA34">
        <f t="shared" si="14"/>
        <v>0.39687444765043506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0.58620040080160341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2.8731374011286802E-3</v>
      </c>
      <c r="AA35">
        <f t="shared" si="14"/>
        <v>0.39687444765043506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0.58620040080160341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2.8731374011286802E-3</v>
      </c>
      <c r="AA36">
        <f t="shared" si="14"/>
        <v>0.39687444765043506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0.58620040080160341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2.8731374011286802E-3</v>
      </c>
      <c r="AA37">
        <f t="shared" si="14"/>
        <v>0.39687444765043506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0.58620040080160341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2.8731374011286802E-3</v>
      </c>
      <c r="AA38">
        <f t="shared" si="14"/>
        <v>0.39687444765043506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0.58620040080160341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2.8731374011286802E-3</v>
      </c>
      <c r="AA39">
        <f t="shared" si="14"/>
        <v>0.39687444765043506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0.58620040080160341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2.8731374011286802E-3</v>
      </c>
      <c r="AA40">
        <f t="shared" si="17"/>
        <v>0.39687444765043506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0.58620040080160341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2.8731374011286802E-3</v>
      </c>
      <c r="AA41">
        <f t="shared" si="17"/>
        <v>0.39687444765043506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0.58620040080160341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2.8731374011286802E-3</v>
      </c>
      <c r="AA42">
        <f t="shared" si="17"/>
        <v>0.39687444765043506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0.58620040080160341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2.8731374011286802E-3</v>
      </c>
      <c r="AA43">
        <f t="shared" si="17"/>
        <v>0.39687444765043506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0.58620040080160341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2.8731374011286802E-3</v>
      </c>
      <c r="AA44">
        <f t="shared" si="17"/>
        <v>0.39687444765043506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0.58620040080160341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2.8731374011286802E-3</v>
      </c>
      <c r="AA45">
        <f t="shared" si="17"/>
        <v>0.39687444765043506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0.58620040080160341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2.8731374011286802E-3</v>
      </c>
      <c r="AA46">
        <f t="shared" si="17"/>
        <v>0.39687444765043506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0.58620040080160341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2.8731374011286802E-3</v>
      </c>
      <c r="AA47">
        <f t="shared" si="17"/>
        <v>0.39687444765043506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0.58620040080160341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2.8731374011286802E-3</v>
      </c>
      <c r="AA48">
        <f t="shared" si="17"/>
        <v>0.39687444765043506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0.58620040080160341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2.8731374011286802E-3</v>
      </c>
      <c r="AA49">
        <f t="shared" si="17"/>
        <v>0.39687444765043506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0.58620040080160341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2.8731374011286802E-3</v>
      </c>
      <c r="AA50">
        <f t="shared" si="17"/>
        <v>0.39687444765043506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0.58620040080160341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2.8731374011286802E-3</v>
      </c>
      <c r="AA51">
        <f t="shared" si="17"/>
        <v>0.39687444765043506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0.58620040080160341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2.8731374011286802E-3</v>
      </c>
      <c r="AA52">
        <f t="shared" si="17"/>
        <v>0.39687444765043506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0.58620040080160341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2.8731374011286802E-3</v>
      </c>
      <c r="AA53">
        <f t="shared" si="17"/>
        <v>0.39687444765043506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0.58620040080160341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2.8731374011286802E-3</v>
      </c>
      <c r="AA54">
        <f t="shared" si="17"/>
        <v>0.39687444765043506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0.58620040080160341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2.8731374011286802E-3</v>
      </c>
      <c r="AA55">
        <f t="shared" si="17"/>
        <v>0.39687444765043506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0.58620040080160341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2.8731374011286802E-3</v>
      </c>
      <c r="AA56">
        <f t="shared" si="18"/>
        <v>0.39687444765043506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0.58620040080160341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2.8731374011286802E-3</v>
      </c>
      <c r="AA57">
        <f t="shared" si="18"/>
        <v>0.39687444765043506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0.58620040080160341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2.8731374011286802E-3</v>
      </c>
      <c r="AA58">
        <f t="shared" si="18"/>
        <v>0.39687444765043506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0.58620040080160341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2.8731374011286802E-3</v>
      </c>
      <c r="AA59">
        <f t="shared" si="18"/>
        <v>0.39687444765043506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0.58620040080160341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2.8731374011286802E-3</v>
      </c>
      <c r="AA60">
        <f t="shared" si="18"/>
        <v>0.39687444765043506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0.58620040080160341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2.8731374011286802E-3</v>
      </c>
      <c r="AA61">
        <f t="shared" si="18"/>
        <v>0.39687444765043506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0.58620040080160341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2.8731374011286802E-3</v>
      </c>
      <c r="AA62">
        <f t="shared" si="18"/>
        <v>0.39687444765043506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0.58620040080160341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2.8731374011286802E-3</v>
      </c>
      <c r="AA63">
        <f t="shared" si="18"/>
        <v>0.39687444765043506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0.58620040080160341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2.8731374011286802E-3</v>
      </c>
      <c r="AA64">
        <f t="shared" si="18"/>
        <v>0.39687444765043506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0.58620040080160341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2.8731374011286802E-3</v>
      </c>
      <c r="AA65">
        <f t="shared" si="18"/>
        <v>0.39687444765043506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0.58620040080160341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2.8731374011286802E-3</v>
      </c>
      <c r="AA66">
        <f t="shared" si="18"/>
        <v>0.39687444765043506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0.58620040080160341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2.8731374011286802E-3</v>
      </c>
      <c r="AA67">
        <f t="shared" si="18"/>
        <v>0.39687444765043506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0.58620040080160341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2.8731374011286802E-3</v>
      </c>
      <c r="AA68">
        <f t="shared" si="18"/>
        <v>0.39687444765043506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0.58620040080160341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2.8731374011286802E-3</v>
      </c>
      <c r="AA69">
        <f t="shared" si="18"/>
        <v>0.39687444765043506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0.58620040080160341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2.8731374011286802E-3</v>
      </c>
      <c r="AA70">
        <f t="shared" si="18"/>
        <v>0.39687444765043506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0.58620040080160341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2.8731374011286802E-3</v>
      </c>
      <c r="AA71">
        <f t="shared" si="18"/>
        <v>0.39687444765043506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0.58620040080160341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2.8731374011286802E-3</v>
      </c>
      <c r="AA72">
        <f t="shared" si="24"/>
        <v>0.39687444765043506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0.58620040080160341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2.8731374011286802E-3</v>
      </c>
      <c r="AA73">
        <f t="shared" si="24"/>
        <v>0.39687444765043506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0.58620040080160341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2.8731374011286802E-3</v>
      </c>
      <c r="AA74">
        <f t="shared" si="24"/>
        <v>0.39687444765043506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0.58620040080160341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2.8731374011286802E-3</v>
      </c>
      <c r="AA75">
        <f t="shared" si="24"/>
        <v>0.39687444765043506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0.58620040080160341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2.8731374011286802E-3</v>
      </c>
      <c r="AA76">
        <f t="shared" si="24"/>
        <v>0.39687444765043506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0.58620040080160341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2.8731374011286802E-3</v>
      </c>
      <c r="AA77">
        <f t="shared" si="24"/>
        <v>0.39687444765043506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0.58620040080160341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2.8731374011286802E-3</v>
      </c>
      <c r="AA78">
        <f t="shared" si="24"/>
        <v>0.39687444765043506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3.8932107366136501E-3</v>
      </c>
      <c r="V79">
        <f t="shared" si="26"/>
        <v>0.59009361153821704</v>
      </c>
      <c r="W79">
        <f>IF(R79-R78=1,V79-V78,V79-V78+W78)</f>
        <v>3.8932107366136393E-3</v>
      </c>
      <c r="X79">
        <f t="shared" si="24"/>
        <v>0</v>
      </c>
      <c r="Y79">
        <f t="shared" si="24"/>
        <v>0</v>
      </c>
      <c r="Z79">
        <f t="shared" si="24"/>
        <v>2.8731374011286802E-3</v>
      </c>
      <c r="AA79">
        <f t="shared" si="24"/>
        <v>0.39687444765043506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4.226547199148745E-3</v>
      </c>
      <c r="V80">
        <f t="shared" si="26"/>
        <v>0.59432015873736577</v>
      </c>
      <c r="W80">
        <f t="shared" ref="W80:W143" si="27">IF(R80-R79=1,V80-V79,V80-V79+W79)</f>
        <v>8.1197579357623617E-3</v>
      </c>
      <c r="X80">
        <f t="shared" si="24"/>
        <v>0</v>
      </c>
      <c r="Y80">
        <f t="shared" si="24"/>
        <v>0</v>
      </c>
      <c r="Z80">
        <f t="shared" si="24"/>
        <v>2.8731374011286802E-3</v>
      </c>
      <c r="AA80">
        <f t="shared" si="24"/>
        <v>0.39687444765043506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4.6058746549162404E-3</v>
      </c>
      <c r="V81">
        <f t="shared" si="26"/>
        <v>0.59892603339228201</v>
      </c>
      <c r="W81">
        <f t="shared" si="27"/>
        <v>1.2725632590678604E-2</v>
      </c>
      <c r="X81">
        <f t="shared" si="24"/>
        <v>0</v>
      </c>
      <c r="Y81">
        <f t="shared" si="24"/>
        <v>0</v>
      </c>
      <c r="Z81">
        <f t="shared" si="24"/>
        <v>2.8731374011286802E-3</v>
      </c>
      <c r="AA81">
        <f t="shared" si="24"/>
        <v>0.39687444765043506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5.0406824987995758E-3</v>
      </c>
      <c r="V82">
        <f t="shared" si="26"/>
        <v>0.60396671589108153</v>
      </c>
      <c r="W82">
        <f t="shared" si="27"/>
        <v>1.7766315089478124E-2</v>
      </c>
      <c r="X82">
        <f t="shared" si="24"/>
        <v>0</v>
      </c>
      <c r="Y82">
        <f t="shared" si="24"/>
        <v>0</v>
      </c>
      <c r="Z82">
        <f t="shared" si="24"/>
        <v>2.8731374011286802E-3</v>
      </c>
      <c r="AA82">
        <f t="shared" si="24"/>
        <v>0.39687444765043506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5.5432569705808595E-3</v>
      </c>
      <c r="V83">
        <f t="shared" si="26"/>
        <v>0.60950997286166242</v>
      </c>
      <c r="W83">
        <f t="shared" si="27"/>
        <v>2.3309572060059014E-2</v>
      </c>
      <c r="X83">
        <f t="shared" si="24"/>
        <v>0</v>
      </c>
      <c r="Y83">
        <f t="shared" si="24"/>
        <v>0</v>
      </c>
      <c r="Z83">
        <f t="shared" si="24"/>
        <v>2.8731374011286802E-3</v>
      </c>
      <c r="AA83">
        <f t="shared" si="24"/>
        <v>0.39687444765043506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6.1298228314017201E-3</v>
      </c>
      <c r="V84">
        <f t="shared" si="26"/>
        <v>0.61563979569306415</v>
      </c>
      <c r="W84">
        <f t="shared" si="27"/>
        <v>2.9439394891460746E-2</v>
      </c>
      <c r="X84">
        <f t="shared" si="24"/>
        <v>0</v>
      </c>
      <c r="Y84">
        <f t="shared" si="24"/>
        <v>0</v>
      </c>
      <c r="Z84">
        <f t="shared" si="24"/>
        <v>2.8731374011286802E-3</v>
      </c>
      <c r="AA84">
        <f t="shared" si="24"/>
        <v>0.39687444765043506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6.8223155609094801E-3</v>
      </c>
      <c r="V85">
        <f t="shared" si="26"/>
        <v>0.62246211125397366</v>
      </c>
      <c r="W85">
        <f t="shared" si="27"/>
        <v>3.6261710452370255E-2</v>
      </c>
      <c r="X85">
        <f t="shared" si="24"/>
        <v>0</v>
      </c>
      <c r="Y85">
        <f t="shared" si="24"/>
        <v>0</v>
      </c>
      <c r="Z85">
        <f t="shared" si="24"/>
        <v>2.8731374011286802E-3</v>
      </c>
      <c r="AA85">
        <f t="shared" si="24"/>
        <v>0.39687444765043506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7.6512471552754868E-3</v>
      </c>
      <c r="V86">
        <f t="shared" si="26"/>
        <v>0.63011335840924909</v>
      </c>
      <c r="W86">
        <f t="shared" si="27"/>
        <v>4.3912957607645686E-2</v>
      </c>
      <c r="X86">
        <f t="shared" si="24"/>
        <v>0</v>
      </c>
      <c r="Y86">
        <f t="shared" si="24"/>
        <v>0</v>
      </c>
      <c r="Z86">
        <f t="shared" si="24"/>
        <v>2.8731374011286802E-3</v>
      </c>
      <c r="AA86">
        <f t="shared" si="24"/>
        <v>0.39692073206200701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4.6284411571968488E-5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8.6605763860726735E-3</v>
      </c>
      <c r="V87">
        <f t="shared" si="26"/>
        <v>0.63877393479532174</v>
      </c>
      <c r="W87">
        <f t="shared" si="27"/>
        <v>5.2573533993718335E-2</v>
      </c>
      <c r="X87">
        <f t="shared" si="24"/>
        <v>0</v>
      </c>
      <c r="Y87">
        <f t="shared" si="24"/>
        <v>0</v>
      </c>
      <c r="Z87">
        <f t="shared" si="24"/>
        <v>2.8731374011286802E-3</v>
      </c>
      <c r="AA87">
        <f t="shared" si="24"/>
        <v>0.39751488811636843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6.4044046593338014E-4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9.9165114377715892E-3</v>
      </c>
      <c r="V88">
        <f t="shared" si="26"/>
        <v>0.64869044623309335</v>
      </c>
      <c r="W88">
        <f t="shared" si="27"/>
        <v>6.2490045431489949E-2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2.8731374011286802E-3</v>
      </c>
      <c r="AA88">
        <f t="shared" si="28"/>
        <v>0.39895524036591595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2.0807927154808982E-3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1.1524719307144542E-2</v>
      </c>
      <c r="V89">
        <f t="shared" si="26"/>
        <v>0.66021516554023785</v>
      </c>
      <c r="W89">
        <f t="shared" si="27"/>
        <v>7.4014764738634442E-2</v>
      </c>
      <c r="X89">
        <f t="shared" si="28"/>
        <v>0</v>
      </c>
      <c r="Y89">
        <f t="shared" si="28"/>
        <v>0</v>
      </c>
      <c r="Z89">
        <f t="shared" si="28"/>
        <v>2.8731374011286802E-3</v>
      </c>
      <c r="AA89">
        <f t="shared" si="28"/>
        <v>0.40151932277817859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4.6448751277435403E-3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1.3667649570076303E-2</v>
      </c>
      <c r="V90">
        <f t="shared" si="26"/>
        <v>0.67388281511031412</v>
      </c>
      <c r="W90">
        <f t="shared" si="27"/>
        <v>8.768241430871071E-2</v>
      </c>
      <c r="X90">
        <f t="shared" si="28"/>
        <v>0</v>
      </c>
      <c r="Y90">
        <f t="shared" si="28"/>
        <v>0</v>
      </c>
      <c r="Z90">
        <f t="shared" si="28"/>
        <v>2.8731374011286802E-3</v>
      </c>
      <c r="AA90">
        <f t="shared" si="28"/>
        <v>0.40562698853763934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8.7525408872042854E-3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1.6698082350200375E-2</v>
      </c>
      <c r="V91">
        <f t="shared" si="26"/>
        <v>0.69058089746051454</v>
      </c>
      <c r="W91">
        <f t="shared" si="27"/>
        <v>0.10438049665891114</v>
      </c>
      <c r="X91">
        <f t="shared" si="28"/>
        <v>0</v>
      </c>
      <c r="Y91">
        <f t="shared" si="28"/>
        <v>0</v>
      </c>
      <c r="Z91">
        <f t="shared" si="28"/>
        <v>2.8731374011286802E-3</v>
      </c>
      <c r="AA91">
        <f t="shared" si="28"/>
        <v>0.41197053240914111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1.5096084758706036E-2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2.143121806769176E-2</v>
      </c>
      <c r="V92">
        <f t="shared" si="26"/>
        <v>0.71201211552820631</v>
      </c>
      <c r="W92">
        <f t="shared" si="27"/>
        <v>0.12581171472660291</v>
      </c>
      <c r="X92">
        <f t="shared" si="28"/>
        <v>0</v>
      </c>
      <c r="Y92">
        <f t="shared" si="28"/>
        <v>0</v>
      </c>
      <c r="Z92">
        <f t="shared" si="28"/>
        <v>2.8731374011286802E-3</v>
      </c>
      <c r="AA92">
        <f t="shared" si="28"/>
        <v>0.42186507469290568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2.4990627042470619E-2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3.0499149472323461E-2</v>
      </c>
      <c r="V93">
        <f t="shared" si="26"/>
        <v>0.74251126500052977</v>
      </c>
      <c r="W93">
        <f t="shared" si="27"/>
        <v>0.15631086419892637</v>
      </c>
      <c r="X93">
        <f t="shared" si="28"/>
        <v>0</v>
      </c>
      <c r="Y93">
        <f t="shared" si="28"/>
        <v>0</v>
      </c>
      <c r="Z93">
        <f t="shared" si="28"/>
        <v>2.8731374011286802E-3</v>
      </c>
      <c r="AA93">
        <f t="shared" si="28"/>
        <v>0.43861406865472824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4.1739621004293154E-2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9.2460142317664126E-2</v>
      </c>
      <c r="V94">
        <f t="shared" si="26"/>
        <v>0.83497140731819386</v>
      </c>
      <c r="W94">
        <f t="shared" si="27"/>
        <v>0.24877100651659045</v>
      </c>
      <c r="X94">
        <f t="shared" si="28"/>
        <v>0</v>
      </c>
      <c r="Y94">
        <f t="shared" si="28"/>
        <v>0</v>
      </c>
      <c r="Z94">
        <f t="shared" si="28"/>
        <v>2.8731374011286802E-3</v>
      </c>
      <c r="AA94">
        <f t="shared" si="28"/>
        <v>0.50182915091697744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0.10495470326654231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4.6006320899709109E-2</v>
      </c>
      <c r="V95">
        <f t="shared" si="26"/>
        <v>0.88097772821790299</v>
      </c>
      <c r="W95">
        <f t="shared" si="27"/>
        <v>0.29477732741629958</v>
      </c>
      <c r="X95">
        <f t="shared" si="28"/>
        <v>0</v>
      </c>
      <c r="Y95">
        <f t="shared" si="28"/>
        <v>0</v>
      </c>
      <c r="Z95">
        <f t="shared" si="28"/>
        <v>2.8731374011286802E-3</v>
      </c>
      <c r="AA95">
        <f t="shared" si="28"/>
        <v>0.53768271580786642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0.1408082681574313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1.8663800839112774E-2</v>
      </c>
      <c r="V96">
        <f t="shared" si="26"/>
        <v>0.89964152905701578</v>
      </c>
      <c r="W96">
        <f t="shared" si="27"/>
        <v>0.31344112825541237</v>
      </c>
      <c r="X96">
        <f t="shared" si="28"/>
        <v>0</v>
      </c>
      <c r="Y96">
        <f t="shared" si="28"/>
        <v>0</v>
      </c>
      <c r="Z96">
        <f t="shared" si="28"/>
        <v>2.8731374011286802E-3</v>
      </c>
      <c r="AA96">
        <f t="shared" si="28"/>
        <v>0.55278650831411291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0.15591206066367777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1.2417418993400495E-2</v>
      </c>
      <c r="V97">
        <f t="shared" si="26"/>
        <v>0.91205894805041632</v>
      </c>
      <c r="W97">
        <f t="shared" si="27"/>
        <v>0.32585854724881291</v>
      </c>
      <c r="X97">
        <f t="shared" si="28"/>
        <v>0</v>
      </c>
      <c r="Y97">
        <f t="shared" si="28"/>
        <v>0</v>
      </c>
      <c r="Z97">
        <f t="shared" si="28"/>
        <v>2.8731374011286802E-3</v>
      </c>
      <c r="AA97">
        <f t="shared" si="28"/>
        <v>0.56298588758933477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0.16611143993889957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9.1840755859705723E-3</v>
      </c>
      <c r="V98">
        <f t="shared" si="26"/>
        <v>0.92124302363638688</v>
      </c>
      <c r="W98">
        <f t="shared" si="27"/>
        <v>0.33504262283478348</v>
      </c>
      <c r="X98">
        <f t="shared" si="28"/>
        <v>0</v>
      </c>
      <c r="Y98">
        <f t="shared" si="28"/>
        <v>0</v>
      </c>
      <c r="Z98">
        <f t="shared" si="28"/>
        <v>2.8731374011286802E-3</v>
      </c>
      <c r="AA98">
        <f t="shared" si="28"/>
        <v>0.5706005884686759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0.17372614081824067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7.1678859168433336E-3</v>
      </c>
      <c r="V99">
        <f t="shared" si="26"/>
        <v>0.92841090955323025</v>
      </c>
      <c r="W99">
        <f t="shared" si="27"/>
        <v>0.34221050875162684</v>
      </c>
      <c r="X99">
        <f t="shared" si="28"/>
        <v>0</v>
      </c>
      <c r="Y99">
        <f t="shared" si="28"/>
        <v>0</v>
      </c>
      <c r="Z99">
        <f t="shared" si="28"/>
        <v>2.8731374011286802E-3</v>
      </c>
      <c r="AA99">
        <f t="shared" si="28"/>
        <v>0.57658324954297269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0.17970880189253743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5.7877988818042314E-3</v>
      </c>
      <c r="V100">
        <f t="shared" si="26"/>
        <v>0.9341987084350345</v>
      </c>
      <c r="W100">
        <f t="shared" si="27"/>
        <v>0.34799830763343109</v>
      </c>
      <c r="X100">
        <f t="shared" si="28"/>
        <v>0</v>
      </c>
      <c r="Y100">
        <f t="shared" si="28"/>
        <v>0</v>
      </c>
      <c r="Z100">
        <f t="shared" si="28"/>
        <v>2.8731374011286802E-3</v>
      </c>
      <c r="AA100">
        <f t="shared" si="28"/>
        <v>0.58143827534208925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0.18456382769165405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4.7871485973599625E-3</v>
      </c>
      <c r="V101">
        <f t="shared" si="26"/>
        <v>0.93898585703239446</v>
      </c>
      <c r="W101">
        <f t="shared" si="27"/>
        <v>0.35278545623079105</v>
      </c>
      <c r="X101">
        <f t="shared" si="28"/>
        <v>0</v>
      </c>
      <c r="Y101">
        <f t="shared" si="28"/>
        <v>0</v>
      </c>
      <c r="Z101">
        <f t="shared" si="28"/>
        <v>2.8731374011286802E-3</v>
      </c>
      <c r="AA101">
        <f t="shared" si="28"/>
        <v>0.58546972739012026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0.1885952797396851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4.0321790397494931E-3</v>
      </c>
      <c r="V102">
        <f t="shared" si="26"/>
        <v>0.94301803607214396</v>
      </c>
      <c r="W102">
        <f t="shared" si="27"/>
        <v>0.35681763527054056</v>
      </c>
      <c r="X102">
        <f t="shared" si="28"/>
        <v>0</v>
      </c>
      <c r="Y102">
        <f t="shared" si="28"/>
        <v>0</v>
      </c>
      <c r="Z102">
        <f t="shared" si="28"/>
        <v>2.8731374011286802E-3</v>
      </c>
      <c r="AA102">
        <f t="shared" si="28"/>
        <v>0.58887618271579067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0.19200173506535545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5.5617296237337977E-3</v>
      </c>
      <c r="V103">
        <f t="shared" si="26"/>
        <v>0.94857976569587776</v>
      </c>
      <c r="W103">
        <f t="shared" si="27"/>
        <v>5.5617296237338021E-3</v>
      </c>
      <c r="X103">
        <f t="shared" si="28"/>
        <v>0</v>
      </c>
      <c r="Y103">
        <f t="shared" si="28"/>
        <v>0</v>
      </c>
      <c r="Z103">
        <f t="shared" si="28"/>
        <v>2.8731374011286802E-3</v>
      </c>
      <c r="AA103">
        <f t="shared" si="28"/>
        <v>0.58887618271579067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6.0379245702125058E-3</v>
      </c>
      <c r="V104">
        <f t="shared" si="26"/>
        <v>0.95461769026609022</v>
      </c>
      <c r="W104">
        <f t="shared" si="27"/>
        <v>1.1599654193946263E-2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2.8731374011286802E-3</v>
      </c>
      <c r="AA104">
        <f t="shared" si="31"/>
        <v>0.58887618271579067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6.5798209355946435E-3</v>
      </c>
      <c r="V105">
        <f t="shared" si="26"/>
        <v>0.96119751120168484</v>
      </c>
      <c r="W105">
        <f t="shared" si="27"/>
        <v>1.8179475129540879E-2</v>
      </c>
      <c r="X105">
        <f t="shared" si="31"/>
        <v>0</v>
      </c>
      <c r="Y105">
        <f t="shared" si="31"/>
        <v>0</v>
      </c>
      <c r="Z105">
        <f t="shared" si="31"/>
        <v>2.8731374011286802E-3</v>
      </c>
      <c r="AA105">
        <f t="shared" si="31"/>
        <v>0.58887618271579067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7.2009749982851236E-3</v>
      </c>
      <c r="V106">
        <f t="shared" si="26"/>
        <v>0.96839848619996993</v>
      </c>
      <c r="W106">
        <f t="shared" si="27"/>
        <v>2.5380450127825971E-2</v>
      </c>
      <c r="X106">
        <f t="shared" si="31"/>
        <v>0</v>
      </c>
      <c r="Y106">
        <f t="shared" si="31"/>
        <v>0</v>
      </c>
      <c r="Z106">
        <f t="shared" si="31"/>
        <v>2.8731374011286802E-3</v>
      </c>
      <c r="AA106">
        <f t="shared" si="31"/>
        <v>0.58887618271579067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7.9189385294012437E-3</v>
      </c>
      <c r="V107">
        <f t="shared" si="26"/>
        <v>0.97631742472937122</v>
      </c>
      <c r="W107">
        <f t="shared" si="27"/>
        <v>3.3299388657227258E-2</v>
      </c>
      <c r="X107">
        <f t="shared" si="31"/>
        <v>0</v>
      </c>
      <c r="Y107">
        <f t="shared" si="31"/>
        <v>0</v>
      </c>
      <c r="Z107">
        <f t="shared" si="31"/>
        <v>2.8731374011286802E-3</v>
      </c>
      <c r="AA107">
        <f t="shared" si="31"/>
        <v>0.58887618271579067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8.7568897591453337E-3</v>
      </c>
      <c r="V108">
        <f t="shared" si="26"/>
        <v>0.98507431448851657</v>
      </c>
      <c r="W108">
        <f t="shared" si="27"/>
        <v>4.2056278416372606E-2</v>
      </c>
      <c r="X108">
        <f t="shared" si="31"/>
        <v>0</v>
      </c>
      <c r="Y108">
        <f t="shared" si="31"/>
        <v>0</v>
      </c>
      <c r="Z108">
        <f t="shared" si="31"/>
        <v>2.8731374011286802E-3</v>
      </c>
      <c r="AA108">
        <f t="shared" si="31"/>
        <v>0.58888367087482885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7.4881590381943877E-6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9.7461650870135641E-3</v>
      </c>
      <c r="V109">
        <f t="shared" si="26"/>
        <v>0.9948204795755301</v>
      </c>
      <c r="W109">
        <f t="shared" si="27"/>
        <v>5.1802443503386142E-2</v>
      </c>
      <c r="X109">
        <f t="shared" si="31"/>
        <v>0</v>
      </c>
      <c r="Y109">
        <f t="shared" si="31"/>
        <v>0</v>
      </c>
      <c r="Z109">
        <f t="shared" si="31"/>
        <v>2.8731374011286802E-3</v>
      </c>
      <c r="AA109">
        <f t="shared" si="31"/>
        <v>0.58943737688065012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5.61194164859449E-4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1.0930353078965005E-2</v>
      </c>
      <c r="V110">
        <f t="shared" si="26"/>
        <v>1.0057508326544951</v>
      </c>
      <c r="W110">
        <f t="shared" si="27"/>
        <v>6.2732796582351091E-2</v>
      </c>
      <c r="X110">
        <f t="shared" si="31"/>
        <v>0</v>
      </c>
      <c r="Y110">
        <f t="shared" si="31"/>
        <v>0</v>
      </c>
      <c r="Z110">
        <f t="shared" si="31"/>
        <v>2.8731374011286802E-3</v>
      </c>
      <c r="AA110">
        <f t="shared" si="31"/>
        <v>0.59100156188393427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2.1253791681436346E-3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1.2372251980103846E-2</v>
      </c>
      <c r="V111">
        <f t="shared" si="26"/>
        <v>1.018123084634599</v>
      </c>
      <c r="W111">
        <f t="shared" si="27"/>
        <v>7.5105048562455035E-2</v>
      </c>
      <c r="X111">
        <f t="shared" si="31"/>
        <v>0</v>
      </c>
      <c r="Y111">
        <f t="shared" si="31"/>
        <v>0</v>
      </c>
      <c r="Z111">
        <f t="shared" si="31"/>
        <v>2.8731374011286802E-3</v>
      </c>
      <c r="AA111">
        <f t="shared" si="31"/>
        <v>0.59380849260865098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4.9323098928603579E-3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1.41664449111023E-2</v>
      </c>
      <c r="V112">
        <f t="shared" si="26"/>
        <v>1.0322895295457013</v>
      </c>
      <c r="W112">
        <f t="shared" si="27"/>
        <v>8.927149347355734E-2</v>
      </c>
      <c r="X112">
        <f t="shared" si="31"/>
        <v>0</v>
      </c>
      <c r="Y112">
        <f t="shared" si="31"/>
        <v>0</v>
      </c>
      <c r="Z112">
        <f t="shared" si="31"/>
        <v>2.8731374011286802E-3</v>
      </c>
      <c r="AA112">
        <f t="shared" si="31"/>
        <v>0.59817345427076685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9.2972715549762362E-3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1.6463884724492235E-2</v>
      </c>
      <c r="V113">
        <f t="shared" si="26"/>
        <v>1.0487534142701935</v>
      </c>
      <c r="W113">
        <f t="shared" si="27"/>
        <v>0.10573537819804957</v>
      </c>
      <c r="X113">
        <f t="shared" si="31"/>
        <v>0</v>
      </c>
      <c r="Y113">
        <f t="shared" si="31"/>
        <v>0</v>
      </c>
      <c r="Z113">
        <f t="shared" si="31"/>
        <v>2.8731374011286802E-3</v>
      </c>
      <c r="AA113">
        <f t="shared" si="31"/>
        <v>0.60454336690918875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1.5667184193398163E-2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1.9525213671537617E-2</v>
      </c>
      <c r="V114">
        <f t="shared" si="26"/>
        <v>1.0682786279417311</v>
      </c>
      <c r="W114">
        <f t="shared" si="27"/>
        <v>0.12526059186958716</v>
      </c>
      <c r="X114">
        <f t="shared" si="31"/>
        <v>0</v>
      </c>
      <c r="Y114">
        <f t="shared" si="31"/>
        <v>0</v>
      </c>
      <c r="Z114">
        <f t="shared" si="31"/>
        <v>2.8731374011286802E-3</v>
      </c>
      <c r="AA114">
        <f t="shared" si="31"/>
        <v>0.61359089289697522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2.4714710181184617E-2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2.3854403357429155E-2</v>
      </c>
      <c r="V115">
        <f t="shared" si="26"/>
        <v>1.0921330312991602</v>
      </c>
      <c r="W115">
        <f t="shared" si="27"/>
        <v>0.14911499522701621</v>
      </c>
      <c r="X115">
        <f t="shared" si="31"/>
        <v>0</v>
      </c>
      <c r="Y115">
        <f t="shared" si="31"/>
        <v>0</v>
      </c>
      <c r="Z115">
        <f t="shared" si="31"/>
        <v>2.8731374011286802E-3</v>
      </c>
      <c r="AA115">
        <f t="shared" si="31"/>
        <v>0.62642208939027233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3.7545906674481676E-2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3.0616025810988292E-2</v>
      </c>
      <c r="V116">
        <f t="shared" si="26"/>
        <v>1.1227490571101484</v>
      </c>
      <c r="W116">
        <f t="shared" si="27"/>
        <v>0.17973102103800442</v>
      </c>
      <c r="X116">
        <f t="shared" si="31"/>
        <v>0</v>
      </c>
      <c r="Y116">
        <f t="shared" si="31"/>
        <v>0</v>
      </c>
      <c r="Z116">
        <f t="shared" si="31"/>
        <v>2.8731374011286802E-3</v>
      </c>
      <c r="AA116">
        <f t="shared" si="31"/>
        <v>0.64513711270835838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5.6260929992567696E-2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4.357021353189075E-2</v>
      </c>
      <c r="V117">
        <f t="shared" si="26"/>
        <v>1.1663192706420391</v>
      </c>
      <c r="W117">
        <f t="shared" si="27"/>
        <v>0.22330123456989515</v>
      </c>
      <c r="X117">
        <f t="shared" si="31"/>
        <v>0</v>
      </c>
      <c r="Y117">
        <f t="shared" si="31"/>
        <v>0</v>
      </c>
      <c r="Z117">
        <f t="shared" si="31"/>
        <v>2.8731374011286802E-3</v>
      </c>
      <c r="AA117">
        <f t="shared" si="31"/>
        <v>0.67502109738549709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8.6144914669706391E-2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0.13208591759666333</v>
      </c>
      <c r="V118">
        <f t="shared" si="26"/>
        <v>1.2984051882387024</v>
      </c>
      <c r="W118">
        <f t="shared" si="27"/>
        <v>0.35538715216655847</v>
      </c>
      <c r="X118">
        <f t="shared" si="31"/>
        <v>0</v>
      </c>
      <c r="Y118">
        <f t="shared" si="31"/>
        <v>0</v>
      </c>
      <c r="Z118">
        <f t="shared" si="31"/>
        <v>2.8731374011286802E-3</v>
      </c>
      <c r="AA118">
        <f t="shared" si="31"/>
        <v>0.77966830711393753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0.1907921243981468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6.5723315571013158E-2</v>
      </c>
      <c r="V119">
        <f t="shared" si="26"/>
        <v>1.3641285038097155</v>
      </c>
      <c r="W119">
        <f t="shared" si="27"/>
        <v>0.42111046773757155</v>
      </c>
      <c r="X119">
        <f t="shared" si="31"/>
        <v>0</v>
      </c>
      <c r="Y119">
        <f t="shared" si="31"/>
        <v>0</v>
      </c>
      <c r="Z119">
        <f t="shared" si="31"/>
        <v>2.8731374011286802E-3</v>
      </c>
      <c r="AA119">
        <f t="shared" si="31"/>
        <v>0.83636014818041904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0.24748396546462836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2.6662572627304017E-2</v>
      </c>
      <c r="V120">
        <f t="shared" si="26"/>
        <v>1.3907910764370195</v>
      </c>
      <c r="W120">
        <f t="shared" si="27"/>
        <v>0.44777304036487553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2.8731374011286802E-3</v>
      </c>
      <c r="AA120">
        <f t="shared" si="33"/>
        <v>0.85991280077232712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0.27103661805653645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1.7739169990572172E-2</v>
      </c>
      <c r="V121">
        <f t="shared" si="26"/>
        <v>1.4085302464275917</v>
      </c>
      <c r="W121">
        <f t="shared" si="27"/>
        <v>0.46551221035544776</v>
      </c>
      <c r="X121">
        <f t="shared" si="33"/>
        <v>0</v>
      </c>
      <c r="Y121">
        <f t="shared" si="33"/>
        <v>0</v>
      </c>
      <c r="Z121">
        <f t="shared" si="33"/>
        <v>2.8731374011286802E-3</v>
      </c>
      <c r="AA121">
        <f t="shared" si="33"/>
        <v>0.87572898678563638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0.2868528040698457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1.3120107979957989E-2</v>
      </c>
      <c r="V122">
        <f t="shared" si="26"/>
        <v>1.4216503544075496</v>
      </c>
      <c r="W122">
        <f t="shared" si="27"/>
        <v>0.47863231833540565</v>
      </c>
      <c r="X122">
        <f t="shared" si="33"/>
        <v>0</v>
      </c>
      <c r="Y122">
        <f t="shared" si="33"/>
        <v>0</v>
      </c>
      <c r="Z122">
        <f t="shared" si="33"/>
        <v>2.8731374011286802E-3</v>
      </c>
      <c r="AA122">
        <f t="shared" si="33"/>
        <v>0.88749520758273881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0.29861902486694814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1.0239837024061926E-2</v>
      </c>
      <c r="V123">
        <f t="shared" si="26"/>
        <v>1.4318901914316116</v>
      </c>
      <c r="W123">
        <f t="shared" si="27"/>
        <v>0.4888721553594676</v>
      </c>
      <c r="X123">
        <f t="shared" si="33"/>
        <v>0</v>
      </c>
      <c r="Y123">
        <f t="shared" si="33"/>
        <v>0</v>
      </c>
      <c r="Z123">
        <f t="shared" si="33"/>
        <v>2.8731374011286802E-3</v>
      </c>
      <c r="AA123">
        <f t="shared" si="33"/>
        <v>0.89671622811253782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0.30784004539674714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8.2682841168632056E-3</v>
      </c>
      <c r="V124">
        <f t="shared" si="26"/>
        <v>1.4401584755484749</v>
      </c>
      <c r="W124">
        <f t="shared" si="27"/>
        <v>0.49714043947633091</v>
      </c>
      <c r="X124">
        <f t="shared" si="33"/>
        <v>0</v>
      </c>
      <c r="Y124">
        <f t="shared" si="33"/>
        <v>0</v>
      </c>
      <c r="Z124">
        <f t="shared" si="33"/>
        <v>2.8731374011286802E-3</v>
      </c>
      <c r="AA124">
        <f t="shared" si="33"/>
        <v>0.90418491139272938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0.31530872867693871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6.8387837105142466E-3</v>
      </c>
      <c r="V125">
        <f t="shared" si="26"/>
        <v>1.446997259258989</v>
      </c>
      <c r="W125">
        <f t="shared" si="27"/>
        <v>0.50397922318684507</v>
      </c>
      <c r="X125">
        <f t="shared" si="33"/>
        <v>0</v>
      </c>
      <c r="Y125">
        <f t="shared" si="33"/>
        <v>0</v>
      </c>
      <c r="Z125">
        <f t="shared" si="33"/>
        <v>2.8794610227562481E-3</v>
      </c>
      <c r="AA125">
        <f t="shared" si="33"/>
        <v>0.91037731073711003</v>
      </c>
      <c r="AC125">
        <f t="shared" si="32"/>
        <v>0</v>
      </c>
      <c r="AD125">
        <f t="shared" si="32"/>
        <v>0</v>
      </c>
      <c r="AE125">
        <f t="shared" si="32"/>
        <v>6.3236216275680759E-6</v>
      </c>
      <c r="AF125">
        <f t="shared" si="32"/>
        <v>0.32150112802131936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5.7602557710707165E-3</v>
      </c>
      <c r="V126">
        <f t="shared" si="26"/>
        <v>1.4527575150300598</v>
      </c>
      <c r="W126">
        <f t="shared" si="27"/>
        <v>0.50973947895791583</v>
      </c>
      <c r="X126">
        <f t="shared" si="33"/>
        <v>0</v>
      </c>
      <c r="Y126">
        <f t="shared" si="33"/>
        <v>0</v>
      </c>
      <c r="Z126">
        <f t="shared" si="33"/>
        <v>2.9109331369677927E-3</v>
      </c>
      <c r="AA126">
        <f t="shared" si="33"/>
        <v>0.915603314167171</v>
      </c>
      <c r="AC126">
        <f t="shared" si="32"/>
        <v>0</v>
      </c>
      <c r="AD126">
        <f t="shared" si="32"/>
        <v>0</v>
      </c>
      <c r="AE126">
        <f t="shared" si="32"/>
        <v>3.7795735839112468E-5</v>
      </c>
      <c r="AF126">
        <f t="shared" si="32"/>
        <v>0.32672713145138033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4.1573928937410111E-2</v>
      </c>
      <c r="V127">
        <f t="shared" si="26"/>
        <v>1.49433144396747</v>
      </c>
      <c r="W127">
        <f t="shared" si="27"/>
        <v>4.1573928937410187E-2</v>
      </c>
      <c r="X127">
        <f t="shared" si="33"/>
        <v>0</v>
      </c>
      <c r="Y127">
        <f t="shared" si="33"/>
        <v>0</v>
      </c>
      <c r="Z127">
        <f t="shared" si="33"/>
        <v>2.9109331369677927E-3</v>
      </c>
      <c r="AA127">
        <f t="shared" si="33"/>
        <v>0.915603314167171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2.8020091298347552E-6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4.5133486162338456E-2</v>
      </c>
      <c r="V128">
        <f t="shared" si="26"/>
        <v>1.5394649301298085</v>
      </c>
      <c r="W128">
        <f t="shared" si="27"/>
        <v>8.6707415099748664E-2</v>
      </c>
      <c r="X128">
        <f t="shared" si="33"/>
        <v>0</v>
      </c>
      <c r="Y128">
        <f t="shared" si="33"/>
        <v>0</v>
      </c>
      <c r="Z128">
        <f t="shared" si="33"/>
        <v>2.9109331369677927E-3</v>
      </c>
      <c r="AA128">
        <f t="shared" si="33"/>
        <v>0.92402539948079965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8.4248873227584613E-3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4.9184161493569932E-2</v>
      </c>
      <c r="V129">
        <f t="shared" si="26"/>
        <v>1.5886490916233784</v>
      </c>
      <c r="W129">
        <f t="shared" si="27"/>
        <v>0.13589157659331863</v>
      </c>
      <c r="X129">
        <f t="shared" si="33"/>
        <v>0</v>
      </c>
      <c r="Y129">
        <f t="shared" si="33"/>
        <v>0</v>
      </c>
      <c r="Z129">
        <f t="shared" si="33"/>
        <v>2.9109331369677927E-3</v>
      </c>
      <c r="AA129">
        <f t="shared" si="33"/>
        <v>0.94581644131342857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3.0215929155387372E-2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5.3827288112181272E-2</v>
      </c>
      <c r="V130">
        <f t="shared" si="26"/>
        <v>1.6424763797355597</v>
      </c>
      <c r="W130">
        <f t="shared" si="27"/>
        <v>0.18971886470549992</v>
      </c>
      <c r="X130">
        <f t="shared" si="33"/>
        <v>0</v>
      </c>
      <c r="Y130">
        <f t="shared" si="33"/>
        <v>0</v>
      </c>
      <c r="Z130">
        <f t="shared" si="33"/>
        <v>2.9109331369677927E-3</v>
      </c>
      <c r="AA130">
        <f t="shared" si="33"/>
        <v>0.97841343043400242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6.2812918275961249E-2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5.9194065507274268E-2</v>
      </c>
      <c r="V131">
        <f t="shared" si="26"/>
        <v>1.701670445242834</v>
      </c>
      <c r="W131">
        <f t="shared" si="27"/>
        <v>0.24891293021277416</v>
      </c>
      <c r="X131">
        <f t="shared" si="33"/>
        <v>0</v>
      </c>
      <c r="Y131">
        <f t="shared" si="33"/>
        <v>0</v>
      </c>
      <c r="Z131">
        <f t="shared" si="33"/>
        <v>2.9109331369677927E-3</v>
      </c>
      <c r="AA131">
        <f t="shared" si="33"/>
        <v>1.0206623340753722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0.10506182191733103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6.5457750949611329E-2</v>
      </c>
      <c r="V132">
        <f t="shared" si="26"/>
        <v>1.7671281961924452</v>
      </c>
      <c r="W132">
        <f t="shared" si="27"/>
        <v>0.31437068116238542</v>
      </c>
      <c r="X132">
        <f t="shared" si="33"/>
        <v>0</v>
      </c>
      <c r="Y132">
        <f t="shared" si="33"/>
        <v>0</v>
      </c>
      <c r="Z132">
        <f t="shared" si="33"/>
        <v>2.9109331369677927E-3</v>
      </c>
      <c r="AA132">
        <f t="shared" si="33"/>
        <v>1.0722720924621034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0.15667158030406222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7.2852584025426353E-2</v>
      </c>
      <c r="V133">
        <f t="shared" si="26"/>
        <v>1.8399807802178716</v>
      </c>
      <c r="W133">
        <f t="shared" si="27"/>
        <v>0.3872232651878118</v>
      </c>
      <c r="X133">
        <f t="shared" si="33"/>
        <v>0</v>
      </c>
      <c r="Y133">
        <f t="shared" si="33"/>
        <v>0</v>
      </c>
      <c r="Z133">
        <f t="shared" si="33"/>
        <v>2.9109331369677927E-3</v>
      </c>
      <c r="AA133">
        <f t="shared" si="33"/>
        <v>1.1335846328169621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0.21798412065892095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8.1704389265263355E-2</v>
      </c>
      <c r="V134">
        <f t="shared" si="26"/>
        <v>1.9216851694831349</v>
      </c>
      <c r="W134">
        <f t="shared" si="27"/>
        <v>0.46892765445307516</v>
      </c>
      <c r="X134">
        <f t="shared" si="33"/>
        <v>0</v>
      </c>
      <c r="Y134">
        <f t="shared" si="33"/>
        <v>0</v>
      </c>
      <c r="Z134">
        <f t="shared" si="33"/>
        <v>2.9109331369677927E-3</v>
      </c>
      <c r="AA134">
        <f t="shared" si="33"/>
        <v>1.2055109042773779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0.28991039211933689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9.2482583551276185E-2</v>
      </c>
      <c r="V135">
        <f t="shared" si="26"/>
        <v>2.0141677530344113</v>
      </c>
      <c r="W135">
        <f t="shared" si="27"/>
        <v>0.56141023800435153</v>
      </c>
      <c r="X135">
        <f t="shared" si="33"/>
        <v>0</v>
      </c>
      <c r="Y135">
        <f t="shared" si="33"/>
        <v>0</v>
      </c>
      <c r="Z135">
        <f t="shared" si="33"/>
        <v>4.3832538436615141E-3</v>
      </c>
      <c r="AA135">
        <f t="shared" si="33"/>
        <v>1.2895858396056388</v>
      </c>
      <c r="AC135">
        <f t="shared" si="32"/>
        <v>0</v>
      </c>
      <c r="AD135">
        <f t="shared" si="32"/>
        <v>0</v>
      </c>
      <c r="AE135">
        <f t="shared" si="32"/>
        <v>1.4723207066937214E-3</v>
      </c>
      <c r="AF135">
        <f t="shared" si="32"/>
        <v>0.37398532744759777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0.10589417571048962</v>
      </c>
      <c r="V136">
        <f t="shared" si="26"/>
        <v>2.1200619287449007</v>
      </c>
      <c r="W136">
        <f t="shared" si="27"/>
        <v>0.66730441371484095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1.3404961004406822E-2</v>
      </c>
      <c r="AA136">
        <f t="shared" si="38"/>
        <v>1.3881524412852464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1.049402786743903E-2</v>
      </c>
      <c r="AF136">
        <f t="shared" si="39"/>
        <v>0.47255192912720539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0.12306753831557939</v>
      </c>
      <c r="V137">
        <f t="shared" ref="V137:V200" si="40">U137+V136</f>
        <v>2.2431294670604802</v>
      </c>
      <c r="W137">
        <f t="shared" si="27"/>
        <v>0.79037195203042043</v>
      </c>
      <c r="X137">
        <f t="shared" si="38"/>
        <v>0</v>
      </c>
      <c r="Y137">
        <f t="shared" si="38"/>
        <v>2.1342702617018951E-3</v>
      </c>
      <c r="Z137">
        <f t="shared" si="38"/>
        <v>3.3127646885328169E-2</v>
      </c>
      <c r="AA137">
        <f t="shared" si="38"/>
        <v>1.5047486719170697</v>
      </c>
      <c r="AC137">
        <f t="shared" si="39"/>
        <v>0</v>
      </c>
      <c r="AD137">
        <f t="shared" si="39"/>
        <v>2.1342702617018951E-3</v>
      </c>
      <c r="AE137">
        <f t="shared" si="39"/>
        <v>3.0216713748360376E-2</v>
      </c>
      <c r="AF137">
        <f t="shared" si="39"/>
        <v>0.58914815975902879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0.14595097219474359</v>
      </c>
      <c r="V138">
        <f t="shared" si="40"/>
        <v>2.3890804392552236</v>
      </c>
      <c r="W138">
        <f t="shared" si="27"/>
        <v>0.93632292422516383</v>
      </c>
      <c r="X138">
        <f t="shared" si="38"/>
        <v>0</v>
      </c>
      <c r="Y138">
        <f t="shared" si="38"/>
        <v>1.4565374967509601E-2</v>
      </c>
      <c r="Z138">
        <f t="shared" si="38"/>
        <v>6.7746340930078586E-2</v>
      </c>
      <c r="AA138">
        <f t="shared" si="38"/>
        <v>1.6449026676212335</v>
      </c>
      <c r="AC138">
        <f t="shared" si="39"/>
        <v>0</v>
      </c>
      <c r="AD138">
        <f t="shared" si="39"/>
        <v>1.4565374967509601E-2</v>
      </c>
      <c r="AE138">
        <f t="shared" si="39"/>
        <v>6.4835407793110797E-2</v>
      </c>
      <c r="AF138">
        <f t="shared" si="39"/>
        <v>0.72930215546319266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0.17831166509678284</v>
      </c>
      <c r="V139">
        <f t="shared" si="40"/>
        <v>2.5673921043520065</v>
      </c>
      <c r="W139">
        <f t="shared" si="27"/>
        <v>1.1146345893219467</v>
      </c>
      <c r="X139">
        <f t="shared" si="38"/>
        <v>0</v>
      </c>
      <c r="Y139">
        <f t="shared" si="38"/>
        <v>4.3227675312450087E-2</v>
      </c>
      <c r="Z139">
        <f t="shared" si="38"/>
        <v>0.12420146258979826</v>
      </c>
      <c r="AA139">
        <f t="shared" si="38"/>
        <v>1.8179291418221104</v>
      </c>
      <c r="AC139">
        <f t="shared" si="39"/>
        <v>0</v>
      </c>
      <c r="AD139">
        <f t="shared" si="39"/>
        <v>4.3227675312450087E-2</v>
      </c>
      <c r="AE139">
        <f t="shared" si="39"/>
        <v>0.12129052945283048</v>
      </c>
      <c r="AF139">
        <f t="shared" si="39"/>
        <v>0.90232862966406957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0.22885479293713734</v>
      </c>
      <c r="V140">
        <f t="shared" si="40"/>
        <v>2.7962468972891439</v>
      </c>
      <c r="W140">
        <f t="shared" si="27"/>
        <v>1.3434893822590841</v>
      </c>
      <c r="X140">
        <f t="shared" si="38"/>
        <v>6.5020019254906011E-4</v>
      </c>
      <c r="Y140">
        <f t="shared" si="38"/>
        <v>9.8839166553697344E-2</v>
      </c>
      <c r="Z140">
        <f t="shared" si="38"/>
        <v>0.2157048907786373</v>
      </c>
      <c r="AA140">
        <f t="shared" si="38"/>
        <v>2.0418336695565591</v>
      </c>
      <c r="AC140">
        <f t="shared" si="39"/>
        <v>6.5020019254906011E-4</v>
      </c>
      <c r="AD140">
        <f t="shared" si="39"/>
        <v>9.8839166553697344E-2</v>
      </c>
      <c r="AE140">
        <f t="shared" si="39"/>
        <v>0.21279395764166953</v>
      </c>
      <c r="AF140">
        <f t="shared" si="39"/>
        <v>1.1262331573985183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0.32568734615088318</v>
      </c>
      <c r="V141">
        <f t="shared" si="40"/>
        <v>3.1219342434400272</v>
      </c>
      <c r="W141">
        <f t="shared" si="27"/>
        <v>1.6691767284099674</v>
      </c>
      <c r="X141">
        <f t="shared" si="38"/>
        <v>2.2476797186772406E-2</v>
      </c>
      <c r="Y141">
        <f t="shared" si="38"/>
        <v>0.20849880366615328</v>
      </c>
      <c r="Z141">
        <f t="shared" si="38"/>
        <v>0.37546704679350762</v>
      </c>
      <c r="AA141">
        <f t="shared" si="38"/>
        <v>2.3626081382875581</v>
      </c>
      <c r="AC141">
        <f t="shared" si="39"/>
        <v>2.2476797186772406E-2</v>
      </c>
      <c r="AD141">
        <f t="shared" si="39"/>
        <v>0.20849880366615328</v>
      </c>
      <c r="AE141">
        <f t="shared" si="39"/>
        <v>0.37255611365653984</v>
      </c>
      <c r="AF141">
        <f t="shared" si="39"/>
        <v>1.4470076261295175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0.98734223403505772</v>
      </c>
      <c r="V142">
        <f t="shared" si="40"/>
        <v>4.1092764774750847</v>
      </c>
      <c r="W142">
        <f t="shared" si="27"/>
        <v>2.6565189624450252</v>
      </c>
      <c r="X142">
        <f t="shared" si="38"/>
        <v>0.24428645096180704</v>
      </c>
      <c r="Y142">
        <f t="shared" si="38"/>
        <v>0.69821981390381505</v>
      </c>
      <c r="Z142">
        <f t="shared" si="38"/>
        <v>1.0016342440247783</v>
      </c>
      <c r="AA142">
        <f t="shared" si="38"/>
        <v>3.3419919052150266</v>
      </c>
      <c r="AC142">
        <f t="shared" si="39"/>
        <v>0.24428645096180704</v>
      </c>
      <c r="AD142">
        <f t="shared" si="39"/>
        <v>0.69821981390381505</v>
      </c>
      <c r="AE142">
        <f t="shared" si="39"/>
        <v>0.99872331088781052</v>
      </c>
      <c r="AF142">
        <f t="shared" si="39"/>
        <v>2.4263913930569858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0.491281783893323</v>
      </c>
      <c r="V143">
        <f t="shared" si="40"/>
        <v>4.6005582613684073</v>
      </c>
      <c r="W143">
        <f t="shared" si="27"/>
        <v>3.1478007463383477</v>
      </c>
      <c r="X143">
        <f t="shared" si="38"/>
        <v>0.4228208542215976</v>
      </c>
      <c r="Y143">
        <f t="shared" si="38"/>
        <v>1.0033385102638268</v>
      </c>
      <c r="Z143">
        <f t="shared" si="38"/>
        <v>1.3648223857697754</v>
      </c>
      <c r="AA143">
        <f t="shared" si="38"/>
        <v>3.8310821220019773</v>
      </c>
      <c r="AC143">
        <f t="shared" si="39"/>
        <v>0.4228208542215976</v>
      </c>
      <c r="AD143">
        <f t="shared" si="39"/>
        <v>1.0033385102638268</v>
      </c>
      <c r="AE143">
        <f t="shared" si="39"/>
        <v>1.3619114526328078</v>
      </c>
      <c r="AF143">
        <f t="shared" si="39"/>
        <v>2.9154816098439365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0.1993027303890974</v>
      </c>
      <c r="V144">
        <f t="shared" si="40"/>
        <v>4.7998609917575044</v>
      </c>
      <c r="W144">
        <f t="shared" ref="W144:W207" si="41">IF(R144-R143=1,V144-V143,V144-V143+W143)</f>
        <v>3.3471034767274448</v>
      </c>
      <c r="X144">
        <f t="shared" si="38"/>
        <v>0.50560298093654998</v>
      </c>
      <c r="Y144">
        <f t="shared" si="38"/>
        <v>1.1355883058999483</v>
      </c>
      <c r="Z144">
        <f t="shared" si="38"/>
        <v>1.5188715354469438</v>
      </c>
      <c r="AA144">
        <f t="shared" si="38"/>
        <v>4.0296706842047296</v>
      </c>
      <c r="AC144">
        <f t="shared" si="39"/>
        <v>0.50560298093654998</v>
      </c>
      <c r="AD144">
        <f t="shared" si="39"/>
        <v>1.1355883058999483</v>
      </c>
      <c r="AE144">
        <f t="shared" si="39"/>
        <v>1.5159606023099761</v>
      </c>
      <c r="AF144">
        <f t="shared" si="39"/>
        <v>3.1140701720466883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0.13260029567952691</v>
      </c>
      <c r="V145">
        <f t="shared" si="40"/>
        <v>4.9324612874370315</v>
      </c>
      <c r="W145">
        <f t="shared" si="41"/>
        <v>3.4797037724069719</v>
      </c>
      <c r="X145">
        <f t="shared" si="38"/>
        <v>0.56367349680072287</v>
      </c>
      <c r="Y145">
        <f t="shared" si="38"/>
        <v>1.2259306991692684</v>
      </c>
      <c r="Z145">
        <f t="shared" si="38"/>
        <v>1.6231873093901279</v>
      </c>
      <c r="AA145">
        <f t="shared" si="38"/>
        <v>4.16183911876732</v>
      </c>
      <c r="AC145">
        <f t="shared" si="39"/>
        <v>0.56367349680072287</v>
      </c>
      <c r="AD145">
        <f t="shared" si="39"/>
        <v>1.2259306991692684</v>
      </c>
      <c r="AE145">
        <f t="shared" si="39"/>
        <v>1.6202763762531602</v>
      </c>
      <c r="AF145">
        <f t="shared" si="39"/>
        <v>3.2462386066092783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9.8072807150185903E-2</v>
      </c>
      <c r="V146">
        <f t="shared" si="40"/>
        <v>5.0305340945872175</v>
      </c>
      <c r="W146">
        <f t="shared" si="41"/>
        <v>3.5777765795571579</v>
      </c>
      <c r="X146">
        <f t="shared" si="38"/>
        <v>0.60808596257471759</v>
      </c>
      <c r="Y146">
        <f t="shared" si="38"/>
        <v>1.2938775494929562</v>
      </c>
      <c r="Z146">
        <f t="shared" si="38"/>
        <v>1.7012056816911729</v>
      </c>
      <c r="AA146">
        <f t="shared" si="38"/>
        <v>4.2596122109784069</v>
      </c>
      <c r="AC146">
        <f t="shared" si="39"/>
        <v>0.60808596257471759</v>
      </c>
      <c r="AD146">
        <f t="shared" si="39"/>
        <v>1.2938775494929562</v>
      </c>
      <c r="AE146">
        <f t="shared" si="39"/>
        <v>1.6982947485542053</v>
      </c>
      <c r="AF146">
        <f t="shared" si="39"/>
        <v>3.3440116988203656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7.6542781754862857E-2</v>
      </c>
      <c r="V147">
        <f t="shared" si="40"/>
        <v>5.10707687634208</v>
      </c>
      <c r="W147">
        <f t="shared" si="41"/>
        <v>3.6543193613120204</v>
      </c>
      <c r="X147">
        <f t="shared" si="38"/>
        <v>0.64358246037483269</v>
      </c>
      <c r="Y147">
        <f t="shared" si="38"/>
        <v>1.3475429987389451</v>
      </c>
      <c r="Z147">
        <f t="shared" si="38"/>
        <v>1.7625799573569139</v>
      </c>
      <c r="AA147">
        <f t="shared" si="38"/>
        <v>4.3359317739004073</v>
      </c>
      <c r="AC147">
        <f t="shared" si="39"/>
        <v>0.64358246037483269</v>
      </c>
      <c r="AD147">
        <f t="shared" si="39"/>
        <v>1.3475429987389451</v>
      </c>
      <c r="AE147">
        <f t="shared" si="39"/>
        <v>1.7596690242199462</v>
      </c>
      <c r="AF147">
        <f t="shared" si="39"/>
        <v>3.4203312617423656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6.1805423773552429E-2</v>
      </c>
      <c r="V148">
        <f t="shared" si="40"/>
        <v>5.1688823001156328</v>
      </c>
      <c r="W148">
        <f t="shared" si="41"/>
        <v>3.7161247850855732</v>
      </c>
      <c r="X148">
        <f t="shared" si="38"/>
        <v>0.67276378743169296</v>
      </c>
      <c r="Y148">
        <f t="shared" si="38"/>
        <v>1.3912673892939806</v>
      </c>
      <c r="Z148">
        <f t="shared" si="38"/>
        <v>1.8124338218306717</v>
      </c>
      <c r="AA148">
        <f t="shared" si="38"/>
        <v>4.397563384656733</v>
      </c>
      <c r="AC148">
        <f t="shared" si="39"/>
        <v>0.67276378743169296</v>
      </c>
      <c r="AD148">
        <f t="shared" si="39"/>
        <v>1.3912673892939806</v>
      </c>
      <c r="AE148">
        <f t="shared" si="39"/>
        <v>1.809522888693704</v>
      </c>
      <c r="AF148">
        <f t="shared" si="39"/>
        <v>3.4819628724986909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5.1119908236093962E-2</v>
      </c>
      <c r="V149">
        <f t="shared" si="40"/>
        <v>5.220002208351727</v>
      </c>
      <c r="W149">
        <f t="shared" si="41"/>
        <v>3.7672446933216674</v>
      </c>
      <c r="X149">
        <f t="shared" si="38"/>
        <v>0.69724303618810002</v>
      </c>
      <c r="Y149">
        <f t="shared" si="38"/>
        <v>1.4276890194020031</v>
      </c>
      <c r="Z149">
        <f t="shared" si="38"/>
        <v>1.8538620291429797</v>
      </c>
      <c r="AA149">
        <f t="shared" si="38"/>
        <v>4.4485436607033852</v>
      </c>
      <c r="AC149">
        <f t="shared" si="39"/>
        <v>0.69724303618810002</v>
      </c>
      <c r="AD149">
        <f t="shared" si="39"/>
        <v>1.4276890194020031</v>
      </c>
      <c r="AE149">
        <f t="shared" si="39"/>
        <v>1.850951096006012</v>
      </c>
      <c r="AF149">
        <f t="shared" si="39"/>
        <v>3.5329431485453431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4.3057911888753582E-2</v>
      </c>
      <c r="V150">
        <f t="shared" si="40"/>
        <v>5.263060120240481</v>
      </c>
      <c r="W150">
        <f t="shared" si="41"/>
        <v>3.8103026052104214</v>
      </c>
      <c r="X150">
        <f t="shared" si="38"/>
        <v>0.71809850245885454</v>
      </c>
      <c r="Y150">
        <f t="shared" si="38"/>
        <v>1.4585427778201669</v>
      </c>
      <c r="Z150">
        <f t="shared" si="38"/>
        <v>1.8888890108081999</v>
      </c>
      <c r="AA150">
        <f t="shared" si="38"/>
        <v>4.4914867489655972</v>
      </c>
      <c r="AC150">
        <f t="shared" si="39"/>
        <v>0.71809850245885454</v>
      </c>
      <c r="AD150">
        <f t="shared" si="39"/>
        <v>1.4585427778201669</v>
      </c>
      <c r="AE150">
        <f t="shared" si="39"/>
        <v>1.8859780776712323</v>
      </c>
      <c r="AF150">
        <f t="shared" si="39"/>
        <v>3.5758862368075555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2.6418215712735479E-3</v>
      </c>
      <c r="V151">
        <f t="shared" si="40"/>
        <v>5.2657019418117548</v>
      </c>
      <c r="W151">
        <f t="shared" si="41"/>
        <v>2.6418215712737947E-3</v>
      </c>
      <c r="X151">
        <f t="shared" si="38"/>
        <v>0.71809850245885454</v>
      </c>
      <c r="Y151">
        <f t="shared" si="38"/>
        <v>1.4585427778201669</v>
      </c>
      <c r="Z151">
        <f t="shared" si="38"/>
        <v>1.8888890108081999</v>
      </c>
      <c r="AA151">
        <f t="shared" si="38"/>
        <v>4.4914867489655972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2.868014170850934E-3</v>
      </c>
      <c r="V152">
        <f t="shared" si="40"/>
        <v>5.2685699559826054</v>
      </c>
      <c r="W152">
        <f t="shared" si="41"/>
        <v>5.5098357421243804E-3</v>
      </c>
      <c r="X152">
        <f t="shared" ref="X152:AA167" si="42">X151+IF(AC152&gt;AC151,AC152-AC151,0)</f>
        <v>0.71809850245885454</v>
      </c>
      <c r="Y152">
        <f t="shared" si="42"/>
        <v>1.4585427778201669</v>
      </c>
      <c r="Z152">
        <f t="shared" si="42"/>
        <v>1.8888890108081999</v>
      </c>
      <c r="AA152">
        <f t="shared" si="42"/>
        <v>4.4914867489655972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3.1254149444074485E-3</v>
      </c>
      <c r="V153">
        <f t="shared" si="40"/>
        <v>5.2716953709270129</v>
      </c>
      <c r="W153">
        <f t="shared" si="41"/>
        <v>8.6352506865319256E-3</v>
      </c>
      <c r="X153">
        <f t="shared" si="42"/>
        <v>0.71809850245885454</v>
      </c>
      <c r="Y153">
        <f t="shared" si="42"/>
        <v>1.4585427778201669</v>
      </c>
      <c r="Z153">
        <f t="shared" si="42"/>
        <v>1.8888890108081999</v>
      </c>
      <c r="AA153">
        <f t="shared" si="42"/>
        <v>4.4914867489655972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3.4204631241854262E-3</v>
      </c>
      <c r="V154">
        <f t="shared" si="40"/>
        <v>5.2751158340511983</v>
      </c>
      <c r="W154">
        <f t="shared" si="41"/>
        <v>1.205571381071735E-2</v>
      </c>
      <c r="X154">
        <f t="shared" si="42"/>
        <v>0.71809850245885454</v>
      </c>
      <c r="Y154">
        <f t="shared" si="42"/>
        <v>1.4585427778201669</v>
      </c>
      <c r="Z154">
        <f t="shared" si="42"/>
        <v>1.8888890108081999</v>
      </c>
      <c r="AA154">
        <f t="shared" si="42"/>
        <v>4.4914867489655972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3.7614958014655828E-3</v>
      </c>
      <c r="V155">
        <f t="shared" si="40"/>
        <v>5.2788773298526639</v>
      </c>
      <c r="W155">
        <f t="shared" si="41"/>
        <v>1.5817209612182914E-2</v>
      </c>
      <c r="X155">
        <f t="shared" si="42"/>
        <v>0.71809850245885454</v>
      </c>
      <c r="Y155">
        <f t="shared" si="42"/>
        <v>1.4585427778201669</v>
      </c>
      <c r="Z155">
        <f t="shared" si="42"/>
        <v>1.8888890108081999</v>
      </c>
      <c r="AA155">
        <f t="shared" si="42"/>
        <v>4.4914867489655972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4.1595226355940242E-3</v>
      </c>
      <c r="V156">
        <f t="shared" si="40"/>
        <v>5.2830368524882578</v>
      </c>
      <c r="W156">
        <f t="shared" si="41"/>
        <v>1.9976732247776852E-2</v>
      </c>
      <c r="X156">
        <f t="shared" si="42"/>
        <v>0.71809850245885454</v>
      </c>
      <c r="Y156">
        <f t="shared" si="42"/>
        <v>1.4585427778201669</v>
      </c>
      <c r="Z156">
        <f t="shared" si="42"/>
        <v>1.8888890108081999</v>
      </c>
      <c r="AA156">
        <f t="shared" si="42"/>
        <v>4.4914867489655972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4.6294284163314325E-3</v>
      </c>
      <c r="V157">
        <f t="shared" si="40"/>
        <v>5.2876662809045891</v>
      </c>
      <c r="W157">
        <f t="shared" si="41"/>
        <v>2.4606160664108145E-2</v>
      </c>
      <c r="X157">
        <f t="shared" si="42"/>
        <v>0.71809850245885454</v>
      </c>
      <c r="Y157">
        <f t="shared" si="42"/>
        <v>1.4585427778201669</v>
      </c>
      <c r="Z157">
        <f t="shared" si="42"/>
        <v>1.8888890108081999</v>
      </c>
      <c r="AA157">
        <f t="shared" si="42"/>
        <v>4.4914867489655972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5.1919177125083656E-3</v>
      </c>
      <c r="V158">
        <f t="shared" si="40"/>
        <v>5.2928581986170977</v>
      </c>
      <c r="W158">
        <f t="shared" si="41"/>
        <v>2.9798078376616743E-2</v>
      </c>
      <c r="X158">
        <f t="shared" si="42"/>
        <v>0.71809850245885454</v>
      </c>
      <c r="Y158">
        <f t="shared" si="42"/>
        <v>1.4585427778201669</v>
      </c>
      <c r="Z158">
        <f t="shared" si="42"/>
        <v>1.8888890108081999</v>
      </c>
      <c r="AA158">
        <f t="shared" si="42"/>
        <v>4.4914867489655972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5.8768196905493132E-3</v>
      </c>
      <c r="V159">
        <f t="shared" si="40"/>
        <v>5.2987350183076467</v>
      </c>
      <c r="W159">
        <f t="shared" si="41"/>
        <v>3.5674898067165728E-2</v>
      </c>
      <c r="X159">
        <f t="shared" si="42"/>
        <v>0.71809850245885454</v>
      </c>
      <c r="Y159">
        <f t="shared" si="42"/>
        <v>1.4585427778201669</v>
      </c>
      <c r="Z159">
        <f t="shared" si="42"/>
        <v>1.8888890108081999</v>
      </c>
      <c r="AA159">
        <f t="shared" si="42"/>
        <v>4.4914867489655972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6.7290613327735766E-3</v>
      </c>
      <c r="V160">
        <f t="shared" si="40"/>
        <v>5.3054640796404202</v>
      </c>
      <c r="W160">
        <f t="shared" si="41"/>
        <v>4.2403959399939239E-2</v>
      </c>
      <c r="X160">
        <f t="shared" si="42"/>
        <v>0.71809850245885454</v>
      </c>
      <c r="Y160">
        <f t="shared" si="42"/>
        <v>1.4585427778201669</v>
      </c>
      <c r="Z160">
        <f t="shared" si="42"/>
        <v>1.8888890108081999</v>
      </c>
      <c r="AA160">
        <f t="shared" si="42"/>
        <v>4.4914990044580323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1.2255492435223432E-5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7.8203452441337942E-3</v>
      </c>
      <c r="V161">
        <f t="shared" si="40"/>
        <v>5.3132844248845537</v>
      </c>
      <c r="W161">
        <f t="shared" si="41"/>
        <v>5.0224304644072681E-2</v>
      </c>
      <c r="X161">
        <f t="shared" si="42"/>
        <v>0.71809850245885454</v>
      </c>
      <c r="Y161">
        <f t="shared" si="42"/>
        <v>1.4585427778201669</v>
      </c>
      <c r="Z161">
        <f t="shared" si="42"/>
        <v>1.8888890108081999</v>
      </c>
      <c r="AA161">
        <f t="shared" si="42"/>
        <v>4.4919013361291862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4.1458716358871674E-4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9.2744764939803465E-3</v>
      </c>
      <c r="V162">
        <f t="shared" si="40"/>
        <v>5.3225589013785344</v>
      </c>
      <c r="W162">
        <f t="shared" si="41"/>
        <v>5.9498781138053403E-2</v>
      </c>
      <c r="X162">
        <f t="shared" si="42"/>
        <v>0.71809850245885454</v>
      </c>
      <c r="Y162">
        <f t="shared" si="42"/>
        <v>1.4585427778201669</v>
      </c>
      <c r="Z162">
        <f t="shared" si="42"/>
        <v>1.8888890108081999</v>
      </c>
      <c r="AA162">
        <f t="shared" si="42"/>
        <v>4.4930535819073496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1.5668329417521294E-3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1.1330841594778823E-2</v>
      </c>
      <c r="V163">
        <f t="shared" si="40"/>
        <v>5.3338897429733132</v>
      </c>
      <c r="W163">
        <f t="shared" si="41"/>
        <v>7.082962273283222E-2</v>
      </c>
      <c r="X163">
        <f t="shared" si="42"/>
        <v>0.71809850245885454</v>
      </c>
      <c r="Y163">
        <f t="shared" si="42"/>
        <v>1.4585427778201669</v>
      </c>
      <c r="Z163">
        <f t="shared" si="42"/>
        <v>1.8888890108081999</v>
      </c>
      <c r="AA163">
        <f t="shared" si="42"/>
        <v>4.4953347517964453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3.8480028308476226E-3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1.4542612260219407E-2</v>
      </c>
      <c r="V164">
        <f t="shared" si="40"/>
        <v>5.3484323552335322</v>
      </c>
      <c r="W164">
        <f t="shared" si="41"/>
        <v>8.5372234993051244E-2</v>
      </c>
      <c r="X164">
        <f t="shared" si="42"/>
        <v>0.71809850245885454</v>
      </c>
      <c r="Y164">
        <f t="shared" si="42"/>
        <v>1.4585427778201669</v>
      </c>
      <c r="Z164">
        <f t="shared" si="42"/>
        <v>1.8888890108081999</v>
      </c>
      <c r="AA164">
        <f t="shared" si="42"/>
        <v>4.4994711787102233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7.984429744625909E-3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2.0695851427648061E-2</v>
      </c>
      <c r="V165">
        <f t="shared" si="40"/>
        <v>5.3691282066611805</v>
      </c>
      <c r="W165">
        <f t="shared" si="41"/>
        <v>0.10606808642069954</v>
      </c>
      <c r="X165">
        <f t="shared" si="42"/>
        <v>0.71809850245885454</v>
      </c>
      <c r="Y165">
        <f t="shared" si="42"/>
        <v>1.4585427778201669</v>
      </c>
      <c r="Z165">
        <f t="shared" si="42"/>
        <v>1.8888890108081999</v>
      </c>
      <c r="AA165">
        <f t="shared" si="42"/>
        <v>4.5072953797801798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1.5808630814582315E-2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6.274081085841493E-2</v>
      </c>
      <c r="V166">
        <f t="shared" si="40"/>
        <v>5.4318690175195954</v>
      </c>
      <c r="W166">
        <f t="shared" si="41"/>
        <v>0.16880889727911441</v>
      </c>
      <c r="X166">
        <f t="shared" si="42"/>
        <v>0.71809850245885454</v>
      </c>
      <c r="Y166">
        <f t="shared" si="42"/>
        <v>1.4585427778201669</v>
      </c>
      <c r="Z166">
        <f t="shared" si="42"/>
        <v>1.8888890108081999</v>
      </c>
      <c r="AA166">
        <f t="shared" si="42"/>
        <v>4.5408193920887374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4.9332643123140056E-2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3.1218574896231178E-2</v>
      </c>
      <c r="V167">
        <f t="shared" si="40"/>
        <v>5.4630875924158264</v>
      </c>
      <c r="W167">
        <f t="shared" si="41"/>
        <v>0.20002747217534544</v>
      </c>
      <c r="X167">
        <f t="shared" si="42"/>
        <v>0.71809850245885454</v>
      </c>
      <c r="Y167">
        <f t="shared" si="42"/>
        <v>1.4585427778201669</v>
      </c>
      <c r="Z167">
        <f t="shared" si="42"/>
        <v>1.8888890108081999</v>
      </c>
      <c r="AA167">
        <f t="shared" si="42"/>
        <v>4.5612601945492868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6.9773445583689336E-2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1.2664721997969379E-2</v>
      </c>
      <c r="V168">
        <f t="shared" si="40"/>
        <v>5.4757523144137954</v>
      </c>
      <c r="W168">
        <f t="shared" si="41"/>
        <v>0.21269219417331442</v>
      </c>
      <c r="X168">
        <f t="shared" ref="X168:AA183" si="45">X167+IF(AC168&gt;AC167,AC168-AC167,0)</f>
        <v>0.71809850245885454</v>
      </c>
      <c r="Y168">
        <f t="shared" si="45"/>
        <v>1.4585427778201669</v>
      </c>
      <c r="Z168">
        <f t="shared" si="45"/>
        <v>1.8888890108081999</v>
      </c>
      <c r="AA168">
        <f t="shared" si="45"/>
        <v>4.5700629546662199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7.8576205700622376E-2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8.4261057455217638E-3</v>
      </c>
      <c r="V169">
        <f t="shared" si="40"/>
        <v>5.4841784201593171</v>
      </c>
      <c r="W169">
        <f t="shared" si="41"/>
        <v>0.22111829991883614</v>
      </c>
      <c r="X169">
        <f t="shared" si="45"/>
        <v>0.71809850245885454</v>
      </c>
      <c r="Y169">
        <f t="shared" si="45"/>
        <v>1.4585427778201669</v>
      </c>
      <c r="Z169">
        <f t="shared" si="45"/>
        <v>1.8888890108081999</v>
      </c>
      <c r="AA169">
        <f t="shared" si="45"/>
        <v>4.5760605994023829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8.4573850436785225E-2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6.2320512904800304E-3</v>
      </c>
      <c r="V170">
        <f t="shared" si="40"/>
        <v>5.4904104714497972</v>
      </c>
      <c r="W170">
        <f t="shared" si="41"/>
        <v>0.22735035120931624</v>
      </c>
      <c r="X170">
        <f t="shared" si="45"/>
        <v>0.71809850245885454</v>
      </c>
      <c r="Y170">
        <f t="shared" si="45"/>
        <v>1.4585427778201669</v>
      </c>
      <c r="Z170">
        <f t="shared" si="45"/>
        <v>1.8888890108081999</v>
      </c>
      <c r="AA170">
        <f t="shared" si="45"/>
        <v>4.5805639318939884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8.9077182928391077E-2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4.8639225864294039E-3</v>
      </c>
      <c r="V171">
        <f t="shared" si="40"/>
        <v>5.495274394036227</v>
      </c>
      <c r="W171">
        <f t="shared" si="41"/>
        <v>0.232214273795746</v>
      </c>
      <c r="X171">
        <f t="shared" si="45"/>
        <v>0.71809850245885454</v>
      </c>
      <c r="Y171">
        <f t="shared" si="45"/>
        <v>1.4585427778201669</v>
      </c>
      <c r="Z171">
        <f t="shared" si="45"/>
        <v>1.8888890108081999</v>
      </c>
      <c r="AA171">
        <f t="shared" si="45"/>
        <v>4.5841164979525981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9.2629748987000868E-2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3.9274349555100136E-3</v>
      </c>
      <c r="V172">
        <f t="shared" si="40"/>
        <v>5.4992018289917368</v>
      </c>
      <c r="W172">
        <f t="shared" si="41"/>
        <v>0.23614170875125584</v>
      </c>
      <c r="X172">
        <f t="shared" si="45"/>
        <v>0.71809850245885454</v>
      </c>
      <c r="Y172">
        <f t="shared" si="45"/>
        <v>1.4585427778201669</v>
      </c>
      <c r="Z172">
        <f t="shared" si="45"/>
        <v>1.8888890108081999</v>
      </c>
      <c r="AA172">
        <f t="shared" si="45"/>
        <v>4.5870083685638523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9.5521619598254837E-2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3.2484222624942598E-3</v>
      </c>
      <c r="V173">
        <f t="shared" si="40"/>
        <v>5.5024502512542313</v>
      </c>
      <c r="W173">
        <f t="shared" si="41"/>
        <v>0.23939013101375028</v>
      </c>
      <c r="X173">
        <f t="shared" si="45"/>
        <v>0.71809850245885454</v>
      </c>
      <c r="Y173">
        <f t="shared" si="45"/>
        <v>1.4585427778201669</v>
      </c>
      <c r="Z173">
        <f t="shared" si="45"/>
        <v>1.8888890108081999</v>
      </c>
      <c r="AA173">
        <f t="shared" si="45"/>
        <v>4.5894155292333023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9.7928780267705004E-2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2.7361214912585844E-3</v>
      </c>
      <c r="V174">
        <f t="shared" si="40"/>
        <v>5.5051863727454897</v>
      </c>
      <c r="W174">
        <f t="shared" si="41"/>
        <v>0.24212625250500874</v>
      </c>
      <c r="X174">
        <f t="shared" si="45"/>
        <v>0.71809850245885454</v>
      </c>
      <c r="Y174">
        <f t="shared" si="45"/>
        <v>1.4585427778201669</v>
      </c>
      <c r="Z174">
        <f t="shared" si="45"/>
        <v>1.8888890108081999</v>
      </c>
      <c r="AA174">
        <f t="shared" si="45"/>
        <v>4.5914535228989903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9.9966773933393316E-2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5.5051863727454897</v>
      </c>
      <c r="W175">
        <f t="shared" si="41"/>
        <v>0</v>
      </c>
      <c r="X175">
        <f t="shared" si="45"/>
        <v>0.71809850245885454</v>
      </c>
      <c r="Y175">
        <f t="shared" si="45"/>
        <v>1.4585427778201669</v>
      </c>
      <c r="Z175">
        <f t="shared" si="45"/>
        <v>1.8888890108081999</v>
      </c>
      <c r="AA175">
        <f t="shared" si="45"/>
        <v>4.5914535228989903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5.5051863727454897</v>
      </c>
      <c r="W176">
        <f t="shared" si="41"/>
        <v>0</v>
      </c>
      <c r="X176">
        <f t="shared" si="45"/>
        <v>0.71809850245885454</v>
      </c>
      <c r="Y176">
        <f t="shared" si="45"/>
        <v>1.4585427778201669</v>
      </c>
      <c r="Z176">
        <f t="shared" si="45"/>
        <v>1.8888890108081999</v>
      </c>
      <c r="AA176">
        <f t="shared" si="45"/>
        <v>4.5914535228989903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5.5051863727454897</v>
      </c>
      <c r="W177">
        <f t="shared" si="41"/>
        <v>0</v>
      </c>
      <c r="X177">
        <f t="shared" si="45"/>
        <v>0.71809850245885454</v>
      </c>
      <c r="Y177">
        <f t="shared" si="45"/>
        <v>1.4585427778201669</v>
      </c>
      <c r="Z177">
        <f t="shared" si="45"/>
        <v>1.8888890108081999</v>
      </c>
      <c r="AA177">
        <f t="shared" si="45"/>
        <v>4.5914535228989903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5.5051863727454897</v>
      </c>
      <c r="W178">
        <f t="shared" si="41"/>
        <v>0</v>
      </c>
      <c r="X178">
        <f t="shared" si="45"/>
        <v>0.71809850245885454</v>
      </c>
      <c r="Y178">
        <f t="shared" si="45"/>
        <v>1.4585427778201669</v>
      </c>
      <c r="Z178">
        <f t="shared" si="45"/>
        <v>1.8888890108081999</v>
      </c>
      <c r="AA178">
        <f t="shared" si="45"/>
        <v>4.5914535228989903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5.5051863727454897</v>
      </c>
      <c r="W179">
        <f t="shared" si="41"/>
        <v>0</v>
      </c>
      <c r="X179">
        <f t="shared" si="45"/>
        <v>0.71809850245885454</v>
      </c>
      <c r="Y179">
        <f t="shared" si="45"/>
        <v>1.4585427778201669</v>
      </c>
      <c r="Z179">
        <f t="shared" si="45"/>
        <v>1.8888890108081999</v>
      </c>
      <c r="AA179">
        <f t="shared" si="45"/>
        <v>4.5914535228989903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5.5051863727454897</v>
      </c>
      <c r="W180">
        <f t="shared" si="41"/>
        <v>0</v>
      </c>
      <c r="X180">
        <f t="shared" si="45"/>
        <v>0.71809850245885454</v>
      </c>
      <c r="Y180">
        <f t="shared" si="45"/>
        <v>1.4585427778201669</v>
      </c>
      <c r="Z180">
        <f t="shared" si="45"/>
        <v>1.8888890108081999</v>
      </c>
      <c r="AA180">
        <f t="shared" si="45"/>
        <v>4.5914535228989903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5.5051863727454897</v>
      </c>
      <c r="W181">
        <f t="shared" si="41"/>
        <v>0</v>
      </c>
      <c r="X181">
        <f t="shared" si="45"/>
        <v>0.71809850245885454</v>
      </c>
      <c r="Y181">
        <f t="shared" si="45"/>
        <v>1.4585427778201669</v>
      </c>
      <c r="Z181">
        <f t="shared" si="45"/>
        <v>1.8888890108081999</v>
      </c>
      <c r="AA181">
        <f t="shared" si="45"/>
        <v>4.5914535228989903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5.5051863727454897</v>
      </c>
      <c r="W182">
        <f t="shared" si="41"/>
        <v>0</v>
      </c>
      <c r="X182">
        <f t="shared" si="45"/>
        <v>0.71809850245885454</v>
      </c>
      <c r="Y182">
        <f t="shared" si="45"/>
        <v>1.4585427778201669</v>
      </c>
      <c r="Z182">
        <f t="shared" si="45"/>
        <v>1.8888890108081999</v>
      </c>
      <c r="AA182">
        <f t="shared" si="45"/>
        <v>4.5914535228989903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5.5051863727454897</v>
      </c>
      <c r="W183">
        <f t="shared" si="41"/>
        <v>0</v>
      </c>
      <c r="X183">
        <f t="shared" si="45"/>
        <v>0.71809850245885454</v>
      </c>
      <c r="Y183">
        <f t="shared" si="45"/>
        <v>1.4585427778201669</v>
      </c>
      <c r="Z183">
        <f t="shared" si="45"/>
        <v>1.8888890108081999</v>
      </c>
      <c r="AA183">
        <f t="shared" si="45"/>
        <v>4.5914535228989903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5.5051863727454897</v>
      </c>
      <c r="W184">
        <f t="shared" si="41"/>
        <v>0</v>
      </c>
      <c r="X184">
        <f t="shared" ref="X184:AA199" si="47">X183+IF(AC184&gt;AC183,AC184-AC183,0)</f>
        <v>0.71809850245885454</v>
      </c>
      <c r="Y184">
        <f t="shared" si="47"/>
        <v>1.4585427778201669</v>
      </c>
      <c r="Z184">
        <f t="shared" si="47"/>
        <v>1.8888890108081999</v>
      </c>
      <c r="AA184">
        <f t="shared" si="47"/>
        <v>4.5914535228989903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5.5051863727454897</v>
      </c>
      <c r="W185">
        <f t="shared" si="41"/>
        <v>0</v>
      </c>
      <c r="X185">
        <f t="shared" si="47"/>
        <v>0.71809850245885454</v>
      </c>
      <c r="Y185">
        <f t="shared" si="47"/>
        <v>1.4585427778201669</v>
      </c>
      <c r="Z185">
        <f t="shared" si="47"/>
        <v>1.8888890108081999</v>
      </c>
      <c r="AA185">
        <f t="shared" si="47"/>
        <v>4.5914535228989903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5.5051863727454897</v>
      </c>
      <c r="W186">
        <f t="shared" si="41"/>
        <v>0</v>
      </c>
      <c r="X186">
        <f t="shared" si="47"/>
        <v>0.71809850245885454</v>
      </c>
      <c r="Y186">
        <f t="shared" si="47"/>
        <v>1.4585427778201669</v>
      </c>
      <c r="Z186">
        <f t="shared" si="47"/>
        <v>1.8888890108081999</v>
      </c>
      <c r="AA186">
        <f t="shared" si="47"/>
        <v>4.5914535228989903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5.5051863727454897</v>
      </c>
      <c r="W187">
        <f t="shared" si="41"/>
        <v>0</v>
      </c>
      <c r="X187">
        <f t="shared" si="47"/>
        <v>0.71809850245885454</v>
      </c>
      <c r="Y187">
        <f t="shared" si="47"/>
        <v>1.4585427778201669</v>
      </c>
      <c r="Z187">
        <f t="shared" si="47"/>
        <v>1.8888890108081999</v>
      </c>
      <c r="AA187">
        <f t="shared" si="47"/>
        <v>4.5914535228989903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5.5051863727454897</v>
      </c>
      <c r="W188">
        <f t="shared" si="41"/>
        <v>0</v>
      </c>
      <c r="X188">
        <f t="shared" si="47"/>
        <v>0.71809850245885454</v>
      </c>
      <c r="Y188">
        <f t="shared" si="47"/>
        <v>1.4585427778201669</v>
      </c>
      <c r="Z188">
        <f t="shared" si="47"/>
        <v>1.8888890108081999</v>
      </c>
      <c r="AA188">
        <f t="shared" si="47"/>
        <v>4.5914535228989903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5.5051863727454897</v>
      </c>
      <c r="W189">
        <f t="shared" si="41"/>
        <v>0</v>
      </c>
      <c r="X189">
        <f t="shared" si="47"/>
        <v>0.71809850245885454</v>
      </c>
      <c r="Y189">
        <f t="shared" si="47"/>
        <v>1.4585427778201669</v>
      </c>
      <c r="Z189">
        <f t="shared" si="47"/>
        <v>1.8888890108081999</v>
      </c>
      <c r="AA189">
        <f t="shared" si="47"/>
        <v>4.5914535228989903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5.5051863727454897</v>
      </c>
      <c r="W190">
        <f t="shared" si="41"/>
        <v>0</v>
      </c>
      <c r="X190">
        <f t="shared" si="47"/>
        <v>0.71809850245885454</v>
      </c>
      <c r="Y190">
        <f t="shared" si="47"/>
        <v>1.4585427778201669</v>
      </c>
      <c r="Z190">
        <f t="shared" si="47"/>
        <v>1.8888890108081999</v>
      </c>
      <c r="AA190">
        <f t="shared" si="47"/>
        <v>4.5914535228989903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5.5051863727454897</v>
      </c>
      <c r="W191">
        <f t="shared" si="41"/>
        <v>0</v>
      </c>
      <c r="X191">
        <f t="shared" si="47"/>
        <v>0.71809850245885454</v>
      </c>
      <c r="Y191">
        <f t="shared" si="47"/>
        <v>1.4585427778201669</v>
      </c>
      <c r="Z191">
        <f t="shared" si="47"/>
        <v>1.8888890108081999</v>
      </c>
      <c r="AA191">
        <f t="shared" si="47"/>
        <v>4.5914535228989903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5.5051863727454897</v>
      </c>
      <c r="W192">
        <f t="shared" si="41"/>
        <v>0</v>
      </c>
      <c r="X192">
        <f t="shared" si="47"/>
        <v>0.71809850245885454</v>
      </c>
      <c r="Y192">
        <f t="shared" si="47"/>
        <v>1.4585427778201669</v>
      </c>
      <c r="Z192">
        <f t="shared" si="47"/>
        <v>1.8888890108081999</v>
      </c>
      <c r="AA192">
        <f t="shared" si="47"/>
        <v>4.5914535228989903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5.5051863727454897</v>
      </c>
      <c r="W193">
        <f t="shared" si="41"/>
        <v>0</v>
      </c>
      <c r="X193">
        <f t="shared" si="47"/>
        <v>0.71809850245885454</v>
      </c>
      <c r="Y193">
        <f t="shared" si="47"/>
        <v>1.4585427778201669</v>
      </c>
      <c r="Z193">
        <f t="shared" si="47"/>
        <v>1.8888890108081999</v>
      </c>
      <c r="AA193">
        <f t="shared" si="47"/>
        <v>4.5914535228989903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5.5051863727454897</v>
      </c>
      <c r="W194">
        <f t="shared" si="41"/>
        <v>0</v>
      </c>
      <c r="X194">
        <f t="shared" si="47"/>
        <v>0.71809850245885454</v>
      </c>
      <c r="Y194">
        <f t="shared" si="47"/>
        <v>1.4585427778201669</v>
      </c>
      <c r="Z194">
        <f t="shared" si="47"/>
        <v>1.8888890108081999</v>
      </c>
      <c r="AA194">
        <f t="shared" si="47"/>
        <v>4.5914535228989903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5.5051863727454897</v>
      </c>
      <c r="W195">
        <f t="shared" si="41"/>
        <v>0</v>
      </c>
      <c r="X195">
        <f t="shared" si="47"/>
        <v>0.71809850245885454</v>
      </c>
      <c r="Y195">
        <f t="shared" si="47"/>
        <v>1.4585427778201669</v>
      </c>
      <c r="Z195">
        <f t="shared" si="47"/>
        <v>1.8888890108081999</v>
      </c>
      <c r="AA195">
        <f t="shared" si="47"/>
        <v>4.5914535228989903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5.5051863727454897</v>
      </c>
      <c r="W196">
        <f t="shared" si="41"/>
        <v>0</v>
      </c>
      <c r="X196">
        <f t="shared" si="47"/>
        <v>0.71809850245885454</v>
      </c>
      <c r="Y196">
        <f t="shared" si="47"/>
        <v>1.4585427778201669</v>
      </c>
      <c r="Z196">
        <f t="shared" si="47"/>
        <v>1.8888890108081999</v>
      </c>
      <c r="AA196">
        <f t="shared" si="47"/>
        <v>4.5914535228989903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5.5051863727454897</v>
      </c>
      <c r="W197">
        <f t="shared" si="41"/>
        <v>0</v>
      </c>
      <c r="X197">
        <f t="shared" si="47"/>
        <v>0.71809850245885454</v>
      </c>
      <c r="Y197">
        <f t="shared" si="47"/>
        <v>1.4585427778201669</v>
      </c>
      <c r="Z197">
        <f t="shared" si="47"/>
        <v>1.8888890108081999</v>
      </c>
      <c r="AA197">
        <f t="shared" si="47"/>
        <v>4.5914535228989903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5.5051863727454897</v>
      </c>
      <c r="W198">
        <f t="shared" si="41"/>
        <v>0</v>
      </c>
      <c r="X198">
        <f t="shared" si="47"/>
        <v>0.71809850245885454</v>
      </c>
      <c r="Y198">
        <f t="shared" si="47"/>
        <v>1.4585427778201669</v>
      </c>
      <c r="Z198">
        <f t="shared" si="47"/>
        <v>1.8888890108081999</v>
      </c>
      <c r="AA198">
        <f t="shared" si="47"/>
        <v>4.5914535228989903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9.3158971197541095E-3</v>
      </c>
      <c r="V199">
        <f t="shared" si="40"/>
        <v>5.5145022698652442</v>
      </c>
      <c r="W199">
        <f t="shared" si="41"/>
        <v>9.315897119754446E-3</v>
      </c>
      <c r="X199">
        <f t="shared" si="47"/>
        <v>0.71809850245885454</v>
      </c>
      <c r="Y199">
        <f t="shared" si="47"/>
        <v>1.4585427778201669</v>
      </c>
      <c r="Z199">
        <f t="shared" si="47"/>
        <v>1.8888890108081999</v>
      </c>
      <c r="AA199">
        <f t="shared" si="47"/>
        <v>4.5914535228989903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1.0113523655105946E-2</v>
      </c>
      <c r="V200">
        <f t="shared" si="40"/>
        <v>5.5246157935203497</v>
      </c>
      <c r="W200">
        <f t="shared" si="41"/>
        <v>1.9429420774859985E-2</v>
      </c>
      <c r="X200">
        <f t="shared" ref="X200:AA215" si="52">X199+IF(AC200&gt;AC199,AC200-AC199,0)</f>
        <v>0.71809850245885454</v>
      </c>
      <c r="Y200">
        <f t="shared" si="52"/>
        <v>1.4585427778201669</v>
      </c>
      <c r="Z200">
        <f t="shared" si="52"/>
        <v>1.8888890108081999</v>
      </c>
      <c r="AA200">
        <f t="shared" si="52"/>
        <v>4.5914535228989903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1.1021200067121026E-2</v>
      </c>
      <c r="V201">
        <f t="shared" ref="V201:V246" si="54">U201+V200</f>
        <v>5.5356369935874703</v>
      </c>
      <c r="W201">
        <f t="shared" si="41"/>
        <v>3.045062084198058E-2</v>
      </c>
      <c r="X201">
        <f t="shared" si="52"/>
        <v>0.71809850245885454</v>
      </c>
      <c r="Y201">
        <f t="shared" si="52"/>
        <v>1.4585427778201669</v>
      </c>
      <c r="Z201">
        <f t="shared" si="52"/>
        <v>1.8888890108081999</v>
      </c>
      <c r="AA201">
        <f t="shared" si="52"/>
        <v>4.5914535228989903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1.2061633122127579E-2</v>
      </c>
      <c r="V202">
        <f t="shared" si="54"/>
        <v>5.5476986267095976</v>
      </c>
      <c r="W202">
        <f t="shared" si="41"/>
        <v>4.2512253964107849E-2</v>
      </c>
      <c r="X202">
        <f t="shared" si="52"/>
        <v>0.71809850245885454</v>
      </c>
      <c r="Y202">
        <f t="shared" si="52"/>
        <v>1.4585427778201669</v>
      </c>
      <c r="Z202">
        <f t="shared" si="52"/>
        <v>1.8888890108081999</v>
      </c>
      <c r="AA202">
        <f t="shared" si="52"/>
        <v>4.5914674999811291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1.3977082138952885E-5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1.3264222036747082E-2</v>
      </c>
      <c r="V203">
        <f t="shared" si="54"/>
        <v>5.5609628487463443</v>
      </c>
      <c r="W203">
        <f t="shared" si="41"/>
        <v>5.5776476000854558E-2</v>
      </c>
      <c r="X203">
        <f t="shared" si="52"/>
        <v>0.71809850245885454</v>
      </c>
      <c r="Y203">
        <f t="shared" si="52"/>
        <v>1.4585427778201669</v>
      </c>
      <c r="Z203">
        <f t="shared" si="52"/>
        <v>1.8888890108081999</v>
      </c>
      <c r="AA203">
        <f t="shared" si="52"/>
        <v>4.592475273498362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1.0217505993719827E-3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1.466779034656843E-2</v>
      </c>
      <c r="V204">
        <f t="shared" si="54"/>
        <v>5.5756306390929131</v>
      </c>
      <c r="W204">
        <f t="shared" si="41"/>
        <v>7.0444266347423401E-2</v>
      </c>
      <c r="X204">
        <f t="shared" si="52"/>
        <v>0.71809850245885454</v>
      </c>
      <c r="Y204">
        <f t="shared" si="52"/>
        <v>1.4585427778201669</v>
      </c>
      <c r="Z204">
        <f t="shared" si="52"/>
        <v>1.8888890108081999</v>
      </c>
      <c r="AA204">
        <f t="shared" si="52"/>
        <v>4.5952095300171916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3.7560071182011438E-3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1.6324826520747716E-2</v>
      </c>
      <c r="V205">
        <f t="shared" si="54"/>
        <v>5.591955465613661</v>
      </c>
      <c r="W205">
        <f t="shared" si="41"/>
        <v>8.6769092868171249E-2</v>
      </c>
      <c r="X205">
        <f t="shared" si="52"/>
        <v>0.71809850245885454</v>
      </c>
      <c r="Y205">
        <f t="shared" si="52"/>
        <v>1.4585427778201669</v>
      </c>
      <c r="Z205">
        <f t="shared" si="52"/>
        <v>1.8888890108081999</v>
      </c>
      <c r="AA205">
        <f t="shared" si="52"/>
        <v>4.59989898777342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8.4454648744292076E-3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1.8308341407266379E-2</v>
      </c>
      <c r="V206">
        <f t="shared" si="54"/>
        <v>5.6102638070209272</v>
      </c>
      <c r="W206">
        <f t="shared" si="41"/>
        <v>0.10507743427543748</v>
      </c>
      <c r="X206">
        <f t="shared" si="52"/>
        <v>0.71809850245885454</v>
      </c>
      <c r="Y206">
        <f t="shared" si="52"/>
        <v>1.4585427778201669</v>
      </c>
      <c r="Z206">
        <f t="shared" si="52"/>
        <v>1.8888890108081999</v>
      </c>
      <c r="AA206">
        <f t="shared" si="52"/>
        <v>4.606842387015341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1.5388864116349947E-2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2.0723522066673938E-2</v>
      </c>
      <c r="V207">
        <f t="shared" si="54"/>
        <v>5.6309873290876009</v>
      </c>
      <c r="W207">
        <f t="shared" si="41"/>
        <v>0.12580095634211119</v>
      </c>
      <c r="X207">
        <f t="shared" si="52"/>
        <v>0.71809850245885454</v>
      </c>
      <c r="Y207">
        <f t="shared" si="52"/>
        <v>1.4585427778201669</v>
      </c>
      <c r="Z207">
        <f t="shared" si="52"/>
        <v>1.8888890108081999</v>
      </c>
      <c r="AA207">
        <f t="shared" si="52"/>
        <v>4.6164387537682732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2.4985230869282081E-2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2.3728795226096347E-2</v>
      </c>
      <c r="V208">
        <f t="shared" si="54"/>
        <v>5.6547161243136976</v>
      </c>
      <c r="W208">
        <f t="shared" ref="W208:W246" si="55">IF(R208-R207=1,V208-V207,V208-V207+W207)</f>
        <v>0.14952975156820791</v>
      </c>
      <c r="X208">
        <f t="shared" si="52"/>
        <v>0.71809850245885454</v>
      </c>
      <c r="Y208">
        <f t="shared" si="52"/>
        <v>1.4585427778201669</v>
      </c>
      <c r="Z208">
        <f t="shared" si="52"/>
        <v>1.8888890108081999</v>
      </c>
      <c r="AA208">
        <f t="shared" si="52"/>
        <v>4.6292373960543438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3.7783873155352497E-2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2.757700691352449E-2</v>
      </c>
      <c r="V209">
        <f t="shared" si="54"/>
        <v>5.6822931312272225</v>
      </c>
      <c r="W209">
        <f t="shared" si="55"/>
        <v>0.17710675848173274</v>
      </c>
      <c r="X209">
        <f t="shared" si="52"/>
        <v>0.71809850245885454</v>
      </c>
      <c r="Y209">
        <f t="shared" si="52"/>
        <v>1.4585427778201669</v>
      </c>
      <c r="Z209">
        <f t="shared" si="52"/>
        <v>1.8888890108081999</v>
      </c>
      <c r="AA209">
        <f t="shared" si="52"/>
        <v>4.6460263970360742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5.4572874137082804E-2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3.2704732899825499E-2</v>
      </c>
      <c r="V210">
        <f t="shared" si="54"/>
        <v>5.7149978641270476</v>
      </c>
      <c r="W210">
        <f t="shared" si="55"/>
        <v>0.20981149138155786</v>
      </c>
      <c r="X210">
        <f t="shared" si="52"/>
        <v>0.71809850245885454</v>
      </c>
      <c r="Y210">
        <f t="shared" si="52"/>
        <v>1.4585427778201669</v>
      </c>
      <c r="Z210">
        <f t="shared" si="52"/>
        <v>1.8888890108081999</v>
      </c>
      <c r="AA210">
        <f t="shared" si="52"/>
        <v>4.6680044259143196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7.655090301532777E-2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3.9956125623693828E-2</v>
      </c>
      <c r="V211">
        <f t="shared" si="54"/>
        <v>5.7549539897507413</v>
      </c>
      <c r="W211">
        <f t="shared" si="55"/>
        <v>0.24976761700525163</v>
      </c>
      <c r="X211">
        <f t="shared" si="52"/>
        <v>0.71809850245885454</v>
      </c>
      <c r="Y211">
        <f t="shared" si="52"/>
        <v>1.4585427778201669</v>
      </c>
      <c r="Z211">
        <f t="shared" si="52"/>
        <v>1.8888890108081999</v>
      </c>
      <c r="AA211">
        <f t="shared" si="52"/>
        <v>4.6971609359071271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0.10570741300813508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5.1281843233405379E-2</v>
      </c>
      <c r="V212">
        <f t="shared" si="54"/>
        <v>5.8062358329841466</v>
      </c>
      <c r="W212">
        <f t="shared" si="55"/>
        <v>0.30104946023865686</v>
      </c>
      <c r="X212">
        <f t="shared" si="52"/>
        <v>0.71809850245885454</v>
      </c>
      <c r="Y212">
        <f t="shared" si="52"/>
        <v>1.4585427778201669</v>
      </c>
      <c r="Z212">
        <f t="shared" si="52"/>
        <v>1.8888890108081999</v>
      </c>
      <c r="AA212">
        <f t="shared" si="52"/>
        <v>4.7373056232107036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0.14585210031171189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7.2980107665916991E-2</v>
      </c>
      <c r="V213">
        <f t="shared" si="54"/>
        <v>5.8792159406500639</v>
      </c>
      <c r="W213">
        <f t="shared" si="55"/>
        <v>0.3740295679045742</v>
      </c>
      <c r="X213">
        <f t="shared" si="52"/>
        <v>0.71809850245885454</v>
      </c>
      <c r="Y213">
        <f t="shared" si="52"/>
        <v>1.4585427778201669</v>
      </c>
      <c r="Z213">
        <f t="shared" si="52"/>
        <v>1.8888890108081999</v>
      </c>
      <c r="AA213">
        <f t="shared" si="52"/>
        <v>4.7981018078430946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0.20664828494410317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0.22124391197441101</v>
      </c>
      <c r="V214">
        <f t="shared" si="54"/>
        <v>6.1004598526244749</v>
      </c>
      <c r="W214">
        <f t="shared" si="55"/>
        <v>0.59527347987898516</v>
      </c>
      <c r="X214">
        <f t="shared" si="52"/>
        <v>0.71809850245885454</v>
      </c>
      <c r="Y214">
        <f t="shared" si="52"/>
        <v>1.4585427778201669</v>
      </c>
      <c r="Z214">
        <f t="shared" si="52"/>
        <v>1.8923865366137171</v>
      </c>
      <c r="AA214">
        <f t="shared" si="52"/>
        <v>4.9967363384551096</v>
      </c>
      <c r="AC214">
        <f t="shared" si="53"/>
        <v>0</v>
      </c>
      <c r="AD214">
        <f t="shared" si="53"/>
        <v>0</v>
      </c>
      <c r="AE214">
        <f t="shared" si="53"/>
        <v>3.4975258055172831E-3</v>
      </c>
      <c r="AF214">
        <f t="shared" si="53"/>
        <v>0.4052828155561185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0.11008655358144701</v>
      </c>
      <c r="V215">
        <f t="shared" si="54"/>
        <v>6.2105464062059221</v>
      </c>
      <c r="W215">
        <f t="shared" si="55"/>
        <v>0.70536003346043241</v>
      </c>
      <c r="X215">
        <f t="shared" si="52"/>
        <v>0.71809850245885454</v>
      </c>
      <c r="Y215">
        <f t="shared" si="52"/>
        <v>1.4585447860862806</v>
      </c>
      <c r="Z215">
        <f t="shared" si="52"/>
        <v>1.9044775989522063</v>
      </c>
      <c r="AA215">
        <f t="shared" si="52"/>
        <v>5.0998641325089924</v>
      </c>
      <c r="AC215">
        <f t="shared" si="53"/>
        <v>0</v>
      </c>
      <c r="AD215">
        <f t="shared" si="53"/>
        <v>2.0082661135423549E-6</v>
      </c>
      <c r="AE215">
        <f t="shared" si="53"/>
        <v>1.5588588144006351E-2</v>
      </c>
      <c r="AF215">
        <f t="shared" si="53"/>
        <v>0.50841060961000106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4.4659809150734218E-2</v>
      </c>
      <c r="V216">
        <f t="shared" si="54"/>
        <v>6.2552062153566563</v>
      </c>
      <c r="W216">
        <f t="shared" si="55"/>
        <v>0.75001984261116661</v>
      </c>
      <c r="X216">
        <f t="shared" ref="X216:AA231" si="56">X215+IF(AC216&gt;AC215,AC216-AC215,0)</f>
        <v>0.71809850245885454</v>
      </c>
      <c r="Y216">
        <f t="shared" si="56"/>
        <v>1.4591715389006654</v>
      </c>
      <c r="Z216">
        <f t="shared" si="56"/>
        <v>1.9116197274127604</v>
      </c>
      <c r="AA216">
        <f t="shared" si="56"/>
        <v>5.142179249599411</v>
      </c>
      <c r="AC216">
        <f t="shared" si="53"/>
        <v>0</v>
      </c>
      <c r="AD216">
        <f t="shared" si="53"/>
        <v>6.2876108049831768E-4</v>
      </c>
      <c r="AE216">
        <f t="shared" si="53"/>
        <v>2.2730716604560507E-2</v>
      </c>
      <c r="AF216">
        <f t="shared" si="53"/>
        <v>0.55072572670041964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2.9713109734208383E-2</v>
      </c>
      <c r="V217">
        <f t="shared" si="54"/>
        <v>6.2849193250908648</v>
      </c>
      <c r="W217">
        <f t="shared" si="55"/>
        <v>0.7797329523453751</v>
      </c>
      <c r="X217">
        <f t="shared" si="56"/>
        <v>0.71809850245885454</v>
      </c>
      <c r="Y217">
        <f t="shared" si="56"/>
        <v>1.4601953574157425</v>
      </c>
      <c r="Z217">
        <f t="shared" si="56"/>
        <v>1.9170393856713093</v>
      </c>
      <c r="AA217">
        <f t="shared" si="56"/>
        <v>5.1704554192467187</v>
      </c>
      <c r="AC217">
        <f t="shared" si="53"/>
        <v>0</v>
      </c>
      <c r="AD217">
        <f t="shared" si="53"/>
        <v>1.6525795955753949E-3</v>
      </c>
      <c r="AE217">
        <f t="shared" si="53"/>
        <v>2.8150374863109315E-2</v>
      </c>
      <c r="AF217">
        <f t="shared" si="53"/>
        <v>0.57900189634772736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2.1976180866429624E-2</v>
      </c>
      <c r="V218">
        <f t="shared" si="54"/>
        <v>6.3068955059572946</v>
      </c>
      <c r="W218">
        <f t="shared" si="55"/>
        <v>0.80170913321180493</v>
      </c>
      <c r="X218">
        <f t="shared" si="56"/>
        <v>0.71809850245885454</v>
      </c>
      <c r="Y218">
        <f t="shared" si="56"/>
        <v>1.4612561948902576</v>
      </c>
      <c r="Z218">
        <f t="shared" si="56"/>
        <v>1.9213793218059965</v>
      </c>
      <c r="AA218">
        <f t="shared" si="56"/>
        <v>5.1914257497888689</v>
      </c>
      <c r="AC218">
        <f t="shared" si="53"/>
        <v>0</v>
      </c>
      <c r="AD218">
        <f t="shared" si="53"/>
        <v>2.7134170700905866E-3</v>
      </c>
      <c r="AE218">
        <f t="shared" si="53"/>
        <v>3.249031099779659E-2</v>
      </c>
      <c r="AF218">
        <f t="shared" si="53"/>
        <v>0.59997222688987728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1.7151727015303722E-2</v>
      </c>
      <c r="V219">
        <f t="shared" si="54"/>
        <v>6.3240472329725987</v>
      </c>
      <c r="W219">
        <f t="shared" si="55"/>
        <v>0.81886086022710902</v>
      </c>
      <c r="X219">
        <f t="shared" si="56"/>
        <v>0.71809850245885454</v>
      </c>
      <c r="Y219">
        <f t="shared" si="56"/>
        <v>1.4622601161312674</v>
      </c>
      <c r="Z219">
        <f t="shared" si="56"/>
        <v>1.9249575694303451</v>
      </c>
      <c r="AA219">
        <f t="shared" si="56"/>
        <v>5.2078237176419169</v>
      </c>
      <c r="AC219">
        <f t="shared" si="53"/>
        <v>0</v>
      </c>
      <c r="AD219">
        <f t="shared" si="53"/>
        <v>3.7173383111003136E-3</v>
      </c>
      <c r="AE219">
        <f t="shared" si="53"/>
        <v>3.6068558622145142E-2</v>
      </c>
      <c r="AF219">
        <f t="shared" si="53"/>
        <v>0.61637019474292487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1.3849375895745867E-2</v>
      </c>
      <c r="V220">
        <f t="shared" si="54"/>
        <v>6.3378966088683448</v>
      </c>
      <c r="W220">
        <f t="shared" si="55"/>
        <v>0.83271023612285511</v>
      </c>
      <c r="X220">
        <f t="shared" si="56"/>
        <v>0.71809850245885454</v>
      </c>
      <c r="Y220">
        <f t="shared" si="56"/>
        <v>1.4631816857688988</v>
      </c>
      <c r="Z220">
        <f t="shared" si="56"/>
        <v>1.9279668168645074</v>
      </c>
      <c r="AA220">
        <f t="shared" si="56"/>
        <v>5.2210834058131619</v>
      </c>
      <c r="AC220">
        <f t="shared" si="53"/>
        <v>0</v>
      </c>
      <c r="AD220">
        <f t="shared" si="53"/>
        <v>4.638907948731748E-3</v>
      </c>
      <c r="AE220">
        <f t="shared" si="53"/>
        <v>3.9077806056307521E-2</v>
      </c>
      <c r="AF220">
        <f t="shared" si="53"/>
        <v>0.62962988291416977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1.145496271511136E-2</v>
      </c>
      <c r="V221">
        <f t="shared" si="54"/>
        <v>6.3493515715834565</v>
      </c>
      <c r="W221">
        <f t="shared" si="55"/>
        <v>0.84416519883796681</v>
      </c>
      <c r="X221">
        <f t="shared" si="56"/>
        <v>0.71809850245885454</v>
      </c>
      <c r="Y221">
        <f t="shared" si="56"/>
        <v>1.4640179540620879</v>
      </c>
      <c r="Z221">
        <f t="shared" si="56"/>
        <v>1.9305355664089687</v>
      </c>
      <c r="AA221">
        <f t="shared" si="56"/>
        <v>5.2320628825121958</v>
      </c>
      <c r="AC221">
        <f t="shared" si="53"/>
        <v>0</v>
      </c>
      <c r="AD221">
        <f t="shared" si="53"/>
        <v>5.4751762419208254E-3</v>
      </c>
      <c r="AE221">
        <f t="shared" si="53"/>
        <v>4.1646555600768867E-2</v>
      </c>
      <c r="AF221">
        <f t="shared" si="53"/>
        <v>0.64060935961320387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9.6484284165434479E-3</v>
      </c>
      <c r="V222">
        <f t="shared" si="54"/>
        <v>6.359</v>
      </c>
      <c r="W222">
        <f t="shared" si="55"/>
        <v>0.85381362725451027</v>
      </c>
      <c r="X222">
        <f t="shared" si="56"/>
        <v>0.71809850245885454</v>
      </c>
      <c r="Y222">
        <f t="shared" si="56"/>
        <v>1.4647738423957657</v>
      </c>
      <c r="Z222">
        <f t="shared" si="56"/>
        <v>1.9327545532653034</v>
      </c>
      <c r="AA222">
        <f t="shared" si="56"/>
        <v>5.2413191226020306</v>
      </c>
      <c r="AC222">
        <f t="shared" si="53"/>
        <v>0</v>
      </c>
      <c r="AD222">
        <f t="shared" si="53"/>
        <v>6.2310645755986761E-3</v>
      </c>
      <c r="AE222">
        <f t="shared" si="53"/>
        <v>4.3865542457103592E-2</v>
      </c>
      <c r="AF222">
        <f t="shared" si="53"/>
        <v>0.6498655997030387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6.359</v>
      </c>
      <c r="W223">
        <f t="shared" si="55"/>
        <v>0</v>
      </c>
      <c r="X223">
        <f t="shared" si="56"/>
        <v>0.71809850245885454</v>
      </c>
      <c r="Y223">
        <f t="shared" si="56"/>
        <v>1.4647738423957657</v>
      </c>
      <c r="Z223">
        <f t="shared" si="56"/>
        <v>1.9327545532653034</v>
      </c>
      <c r="AA223">
        <f t="shared" si="56"/>
        <v>5.2413191226020306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6.359</v>
      </c>
      <c r="W224">
        <f t="shared" si="55"/>
        <v>0</v>
      </c>
      <c r="X224">
        <f t="shared" si="56"/>
        <v>0.71809850245885454</v>
      </c>
      <c r="Y224">
        <f t="shared" si="56"/>
        <v>1.4647738423957657</v>
      </c>
      <c r="Z224">
        <f t="shared" si="56"/>
        <v>1.9327545532653034</v>
      </c>
      <c r="AA224">
        <f t="shared" si="56"/>
        <v>5.2413191226020306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6.359</v>
      </c>
      <c r="W225">
        <f t="shared" si="55"/>
        <v>0</v>
      </c>
      <c r="X225">
        <f t="shared" si="56"/>
        <v>0.71809850245885454</v>
      </c>
      <c r="Y225">
        <f t="shared" si="56"/>
        <v>1.4647738423957657</v>
      </c>
      <c r="Z225">
        <f t="shared" si="56"/>
        <v>1.9327545532653034</v>
      </c>
      <c r="AA225">
        <f t="shared" si="56"/>
        <v>5.2413191226020306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6.359</v>
      </c>
      <c r="W226">
        <f t="shared" si="55"/>
        <v>0</v>
      </c>
      <c r="X226">
        <f t="shared" si="56"/>
        <v>0.71809850245885454</v>
      </c>
      <c r="Y226">
        <f t="shared" si="56"/>
        <v>1.4647738423957657</v>
      </c>
      <c r="Z226">
        <f t="shared" si="56"/>
        <v>1.9327545532653034</v>
      </c>
      <c r="AA226">
        <f t="shared" si="56"/>
        <v>5.2413191226020306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6.359</v>
      </c>
      <c r="W227">
        <f t="shared" si="55"/>
        <v>0</v>
      </c>
      <c r="X227">
        <f t="shared" si="56"/>
        <v>0.71809850245885454</v>
      </c>
      <c r="Y227">
        <f t="shared" si="56"/>
        <v>1.4647738423957657</v>
      </c>
      <c r="Z227">
        <f t="shared" si="56"/>
        <v>1.9327545532653034</v>
      </c>
      <c r="AA227">
        <f t="shared" si="56"/>
        <v>5.2413191226020306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6.359</v>
      </c>
      <c r="W228">
        <f t="shared" si="55"/>
        <v>0</v>
      </c>
      <c r="X228">
        <f t="shared" si="56"/>
        <v>0.71809850245885454</v>
      </c>
      <c r="Y228">
        <f t="shared" si="56"/>
        <v>1.4647738423957657</v>
      </c>
      <c r="Z228">
        <f t="shared" si="56"/>
        <v>1.9327545532653034</v>
      </c>
      <c r="AA228">
        <f t="shared" si="56"/>
        <v>5.2413191226020306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6.359</v>
      </c>
      <c r="W229">
        <f t="shared" si="55"/>
        <v>0</v>
      </c>
      <c r="X229">
        <f t="shared" si="56"/>
        <v>0.71809850245885454</v>
      </c>
      <c r="Y229">
        <f t="shared" si="56"/>
        <v>1.4647738423957657</v>
      </c>
      <c r="Z229">
        <f t="shared" si="56"/>
        <v>1.9327545532653034</v>
      </c>
      <c r="AA229">
        <f t="shared" si="56"/>
        <v>5.2413191226020306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6.359</v>
      </c>
      <c r="W230">
        <f t="shared" si="55"/>
        <v>0</v>
      </c>
      <c r="X230">
        <f t="shared" si="56"/>
        <v>0.71809850245885454</v>
      </c>
      <c r="Y230">
        <f t="shared" si="56"/>
        <v>1.4647738423957657</v>
      </c>
      <c r="Z230">
        <f t="shared" si="56"/>
        <v>1.9327545532653034</v>
      </c>
      <c r="AA230">
        <f t="shared" si="56"/>
        <v>5.2413191226020306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6.359</v>
      </c>
      <c r="W231">
        <f t="shared" si="55"/>
        <v>0</v>
      </c>
      <c r="X231">
        <f t="shared" si="56"/>
        <v>0.71809850245885454</v>
      </c>
      <c r="Y231">
        <f t="shared" si="56"/>
        <v>1.4647738423957657</v>
      </c>
      <c r="Z231">
        <f t="shared" si="56"/>
        <v>1.9327545532653034</v>
      </c>
      <c r="AA231">
        <f t="shared" si="56"/>
        <v>5.2413191226020306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6.359</v>
      </c>
      <c r="W232">
        <f t="shared" si="55"/>
        <v>0</v>
      </c>
      <c r="X232">
        <f t="shared" ref="X232:AA246" si="59">X231+IF(AC232&gt;AC231,AC232-AC231,0)</f>
        <v>0.71809850245885454</v>
      </c>
      <c r="Y232">
        <f t="shared" si="59"/>
        <v>1.4647738423957657</v>
      </c>
      <c r="Z232">
        <f t="shared" si="59"/>
        <v>1.9327545532653034</v>
      </c>
      <c r="AA232">
        <f t="shared" si="59"/>
        <v>5.2413191226020306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6.359</v>
      </c>
      <c r="W233">
        <f t="shared" si="55"/>
        <v>0</v>
      </c>
      <c r="X233">
        <f t="shared" si="59"/>
        <v>0.71809850245885454</v>
      </c>
      <c r="Y233">
        <f t="shared" si="59"/>
        <v>1.4647738423957657</v>
      </c>
      <c r="Z233">
        <f t="shared" si="59"/>
        <v>1.9327545532653034</v>
      </c>
      <c r="AA233">
        <f t="shared" si="59"/>
        <v>5.2413191226020306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6.359</v>
      </c>
      <c r="W234">
        <f t="shared" si="55"/>
        <v>0</v>
      </c>
      <c r="X234">
        <f t="shared" si="59"/>
        <v>0.71809850245885454</v>
      </c>
      <c r="Y234">
        <f t="shared" si="59"/>
        <v>1.4647738423957657</v>
      </c>
      <c r="Z234">
        <f t="shared" si="59"/>
        <v>1.9327545532653034</v>
      </c>
      <c r="AA234">
        <f t="shared" si="59"/>
        <v>5.2413191226020306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6.359</v>
      </c>
      <c r="W235">
        <f t="shared" si="55"/>
        <v>0</v>
      </c>
      <c r="X235">
        <f t="shared" si="59"/>
        <v>0.71809850245885454</v>
      </c>
      <c r="Y235">
        <f t="shared" si="59"/>
        <v>1.4647738423957657</v>
      </c>
      <c r="Z235">
        <f t="shared" si="59"/>
        <v>1.9327545532653034</v>
      </c>
      <c r="AA235">
        <f t="shared" si="59"/>
        <v>5.2413191226020306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6.359</v>
      </c>
      <c r="W236">
        <f t="shared" si="55"/>
        <v>0</v>
      </c>
      <c r="X236">
        <f t="shared" si="59"/>
        <v>0.71809850245885454</v>
      </c>
      <c r="Y236">
        <f t="shared" si="59"/>
        <v>1.4647738423957657</v>
      </c>
      <c r="Z236">
        <f t="shared" si="59"/>
        <v>1.9327545532653034</v>
      </c>
      <c r="AA236">
        <f t="shared" si="59"/>
        <v>5.2413191226020306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6.359</v>
      </c>
      <c r="W237">
        <f t="shared" si="55"/>
        <v>0</v>
      </c>
      <c r="X237">
        <f t="shared" si="59"/>
        <v>0.71809850245885454</v>
      </c>
      <c r="Y237">
        <f t="shared" si="59"/>
        <v>1.4647738423957657</v>
      </c>
      <c r="Z237">
        <f t="shared" si="59"/>
        <v>1.9327545532653034</v>
      </c>
      <c r="AA237">
        <f t="shared" si="59"/>
        <v>5.2413191226020306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6.359</v>
      </c>
      <c r="W238">
        <f t="shared" si="55"/>
        <v>0</v>
      </c>
      <c r="X238">
        <f t="shared" si="59"/>
        <v>0.71809850245885454</v>
      </c>
      <c r="Y238">
        <f t="shared" si="59"/>
        <v>1.4647738423957657</v>
      </c>
      <c r="Z238">
        <f t="shared" si="59"/>
        <v>1.9327545532653034</v>
      </c>
      <c r="AA238">
        <f t="shared" si="59"/>
        <v>5.2413191226020306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6.359</v>
      </c>
      <c r="W239">
        <f t="shared" si="55"/>
        <v>0</v>
      </c>
      <c r="X239">
        <f t="shared" si="59"/>
        <v>0.71809850245885454</v>
      </c>
      <c r="Y239">
        <f t="shared" si="59"/>
        <v>1.4647738423957657</v>
      </c>
      <c r="Z239">
        <f t="shared" si="59"/>
        <v>1.9327545532653034</v>
      </c>
      <c r="AA239">
        <f t="shared" si="59"/>
        <v>5.2413191226020306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6.359</v>
      </c>
      <c r="W240">
        <f t="shared" si="55"/>
        <v>0</v>
      </c>
      <c r="X240">
        <f t="shared" si="59"/>
        <v>0.71809850245885454</v>
      </c>
      <c r="Y240">
        <f t="shared" si="59"/>
        <v>1.4647738423957657</v>
      </c>
      <c r="Z240">
        <f t="shared" si="59"/>
        <v>1.9327545532653034</v>
      </c>
      <c r="AA240">
        <f t="shared" si="59"/>
        <v>5.2413191226020306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6.359</v>
      </c>
      <c r="W241">
        <f t="shared" si="55"/>
        <v>0</v>
      </c>
      <c r="X241">
        <f t="shared" si="59"/>
        <v>0.71809850245885454</v>
      </c>
      <c r="Y241">
        <f t="shared" si="59"/>
        <v>1.4647738423957657</v>
      </c>
      <c r="Z241">
        <f t="shared" si="59"/>
        <v>1.9327545532653034</v>
      </c>
      <c r="AA241">
        <f t="shared" si="59"/>
        <v>5.2413191226020306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6.359</v>
      </c>
      <c r="W242">
        <f t="shared" si="55"/>
        <v>0</v>
      </c>
      <c r="X242">
        <f t="shared" si="59"/>
        <v>0.71809850245885454</v>
      </c>
      <c r="Y242">
        <f t="shared" si="59"/>
        <v>1.4647738423957657</v>
      </c>
      <c r="Z242">
        <f t="shared" si="59"/>
        <v>1.9327545532653034</v>
      </c>
      <c r="AA242">
        <f t="shared" si="59"/>
        <v>5.2413191226020306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6.359</v>
      </c>
      <c r="W243">
        <f t="shared" si="55"/>
        <v>0</v>
      </c>
      <c r="X243">
        <f t="shared" si="59"/>
        <v>0.71809850245885454</v>
      </c>
      <c r="Y243">
        <f t="shared" si="59"/>
        <v>1.4647738423957657</v>
      </c>
      <c r="Z243">
        <f t="shared" si="59"/>
        <v>1.9327545532653034</v>
      </c>
      <c r="AA243">
        <f t="shared" si="59"/>
        <v>5.2413191226020306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6.359</v>
      </c>
      <c r="W244">
        <f t="shared" si="55"/>
        <v>0</v>
      </c>
      <c r="X244">
        <f t="shared" si="59"/>
        <v>0.71809850245885454</v>
      </c>
      <c r="Y244">
        <f t="shared" si="59"/>
        <v>1.4647738423957657</v>
      </c>
      <c r="Z244">
        <f t="shared" si="59"/>
        <v>1.9327545532653034</v>
      </c>
      <c r="AA244">
        <f t="shared" si="59"/>
        <v>5.2413191226020306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6.359</v>
      </c>
      <c r="W245">
        <f t="shared" si="55"/>
        <v>0</v>
      </c>
      <c r="X245">
        <f t="shared" si="59"/>
        <v>0.71809850245885454</v>
      </c>
      <c r="Y245">
        <f t="shared" si="59"/>
        <v>1.4647738423957657</v>
      </c>
      <c r="Z245">
        <f t="shared" si="59"/>
        <v>1.9327545532653034</v>
      </c>
      <c r="AA245">
        <f t="shared" si="59"/>
        <v>5.2413191226020306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6.359</v>
      </c>
      <c r="W246">
        <f t="shared" si="55"/>
        <v>0</v>
      </c>
      <c r="X246">
        <f t="shared" si="59"/>
        <v>0.71809850245885454</v>
      </c>
      <c r="Y246">
        <f t="shared" si="59"/>
        <v>1.4647738423957657</v>
      </c>
      <c r="Z246">
        <f t="shared" si="59"/>
        <v>1.9327545532653034</v>
      </c>
      <c r="AA246">
        <f t="shared" si="59"/>
        <v>5.2413191226020306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60" zoomScaleNormal="60" workbookViewId="0">
      <selection activeCell="C10" sqref="C10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0.6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0.64413655887687027</v>
      </c>
      <c r="V3" s="51"/>
      <c r="W3" s="51"/>
      <c r="X3" s="51"/>
      <c r="Y3" s="51"/>
      <c r="AE3" s="35" t="s">
        <v>147</v>
      </c>
      <c r="AF3" s="35"/>
      <c r="AG3" s="49">
        <f>V235</f>
        <v>81.276879148045836</v>
      </c>
      <c r="AH3" s="35" t="s">
        <v>112</v>
      </c>
    </row>
    <row r="4" spans="2:37" ht="19.5" thickBot="1" x14ac:dyDescent="0.35">
      <c r="B4" s="31" t="s">
        <v>73</v>
      </c>
      <c r="C4" s="35">
        <v>9.621515023301221</v>
      </c>
      <c r="D4" s="31" t="s">
        <v>48</v>
      </c>
      <c r="F4" s="30" t="s">
        <v>103</v>
      </c>
      <c r="G4" s="31"/>
      <c r="I4">
        <v>5</v>
      </c>
      <c r="S4" s="35" t="s">
        <v>141</v>
      </c>
      <c r="T4" s="35"/>
      <c r="U4" s="49">
        <f>T16*U3*0.52</f>
        <v>83.737752653993141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49.323877951899775</v>
      </c>
      <c r="AH4" s="35" t="s">
        <v>112</v>
      </c>
      <c r="AI4">
        <f>MAX(Y212:Y259)</f>
        <v>178.58275243774216</v>
      </c>
    </row>
    <row r="5" spans="2:37" ht="19.5" thickBot="1" x14ac:dyDescent="0.35">
      <c r="B5" s="31" t="s">
        <v>65</v>
      </c>
      <c r="C5" s="35">
        <v>175.7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61.646566220209174</v>
      </c>
      <c r="V5" s="35" t="s">
        <v>112</v>
      </c>
      <c r="W5" s="35"/>
      <c r="X5" s="35"/>
      <c r="AE5" s="35" t="s">
        <v>149</v>
      </c>
      <c r="AF5" s="35"/>
      <c r="AG5" s="49">
        <f>MAX(Y20:Y259)</f>
        <v>180.49300106700551</v>
      </c>
      <c r="AH5" s="35"/>
      <c r="AI5">
        <f>MAX(Y20:Y211)</f>
        <v>180.49300106700551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175.7</v>
      </c>
      <c r="G6" s="39">
        <f>I6*$I$4</f>
        <v>4.8250000000000002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11.292674649021958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176.54285714285714</v>
      </c>
      <c r="G7" s="41">
        <f t="shared" ref="G7:G13" si="1">I7*$I$4</f>
        <v>4.875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5.4412131669456567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0.24983210525997934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177.3857142857143</v>
      </c>
      <c r="G8" s="41">
        <f t="shared" si="1"/>
        <v>4.9249999999999998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3.1080143802688789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178.22857142857146</v>
      </c>
      <c r="G9" s="41">
        <f t="shared" si="1"/>
        <v>4.9749999999999996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2.4867455134082803</v>
      </c>
      <c r="V9" s="35" t="s">
        <v>146</v>
      </c>
      <c r="W9" s="35"/>
      <c r="X9" s="35"/>
      <c r="Z9">
        <v>0</v>
      </c>
      <c r="AA9">
        <f>C120</f>
        <v>181.6</v>
      </c>
      <c r="AI9" t="s">
        <v>119</v>
      </c>
    </row>
    <row r="10" spans="2:37" ht="19.5" x14ac:dyDescent="0.35">
      <c r="B10" s="31" t="s">
        <v>105</v>
      </c>
      <c r="C10" s="35">
        <v>175.7</v>
      </c>
      <c r="D10" s="31" t="s">
        <v>61</v>
      </c>
      <c r="E10" s="22">
        <v>5</v>
      </c>
      <c r="F10" s="40">
        <f t="shared" si="0"/>
        <v>179.07142857142861</v>
      </c>
      <c r="G10" s="41">
        <f t="shared" si="1"/>
        <v>5.0249999999999995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6.359</v>
      </c>
      <c r="V10" s="35" t="s">
        <v>139</v>
      </c>
      <c r="Z10">
        <v>480</v>
      </c>
      <c r="AA10">
        <f>AA9</f>
        <v>181.6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6.1</v>
      </c>
      <c r="D11" s="31" t="s">
        <v>77</v>
      </c>
      <c r="E11" s="22">
        <v>6</v>
      </c>
      <c r="F11" s="40">
        <f t="shared" si="0"/>
        <v>179.91428571428577</v>
      </c>
      <c r="G11" s="41">
        <f t="shared" si="1"/>
        <v>5.0749999999999993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0.64517069859608789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180.75714285714292</v>
      </c>
      <c r="G12" s="41">
        <f t="shared" si="1"/>
        <v>5.125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0.44510607699837512</v>
      </c>
    </row>
    <row r="13" spans="2:37" ht="20.25" thickBot="1" x14ac:dyDescent="0.4">
      <c r="B13" s="32" t="s">
        <v>81</v>
      </c>
      <c r="C13" s="34">
        <f>C14*C8</f>
        <v>1121.3115460232289</v>
      </c>
      <c r="D13" s="32" t="s">
        <v>61</v>
      </c>
      <c r="E13" s="22">
        <v>8</v>
      </c>
      <c r="F13" s="42">
        <f>C5+C6</f>
        <v>181.6</v>
      </c>
      <c r="G13" s="43">
        <f t="shared" si="1"/>
        <v>5.1749999999999998</v>
      </c>
      <c r="H13" s="22">
        <v>8</v>
      </c>
      <c r="I13" s="29">
        <v>1.0349999999999999</v>
      </c>
      <c r="S13" s="44" t="s">
        <v>88</v>
      </c>
      <c r="T13" s="45">
        <f>T16*(1-U2)-U6</f>
        <v>88.707325350978039</v>
      </c>
      <c r="U13" s="44" t="s">
        <v>48</v>
      </c>
      <c r="AI13" t="s">
        <v>125</v>
      </c>
      <c r="AJ13" t="s">
        <v>126</v>
      </c>
      <c r="AK13" s="26">
        <f>1.963*AK12*AK10</f>
        <v>0.28833526561877748</v>
      </c>
    </row>
    <row r="14" spans="2:37" ht="18.75" x14ac:dyDescent="0.3">
      <c r="B14" s="32" t="s">
        <v>82</v>
      </c>
      <c r="C14" s="34">
        <f>SQRT(C4*43560/C8)</f>
        <v>373.77051534107625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1046.6570141961622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161.29267464902196</v>
      </c>
      <c r="U15" s="46" t="s">
        <v>48</v>
      </c>
      <c r="AI15" t="s">
        <v>119</v>
      </c>
      <c r="AJ15" t="s">
        <v>112</v>
      </c>
      <c r="AK15">
        <f>T16*AK14/43560</f>
        <v>6.0069847003911976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180.49 ft</v>
      </c>
      <c r="F16" t="s">
        <v>150</v>
      </c>
      <c r="S16" s="35" t="s">
        <v>111</v>
      </c>
      <c r="T16" s="35">
        <v>250</v>
      </c>
      <c r="U16" s="35" t="s">
        <v>48</v>
      </c>
      <c r="AI16" t="s">
        <v>129</v>
      </c>
      <c r="AJ16" t="s">
        <v>64</v>
      </c>
      <c r="AK16">
        <f>AK15*43560/48/3600</f>
        <v>1.5142607265569477</v>
      </c>
    </row>
    <row r="17" spans="1:40" ht="18.75" x14ac:dyDescent="0.3">
      <c r="B17" s="32" t="s">
        <v>110</v>
      </c>
      <c r="C17" s="34">
        <f>(F120+60)*(E120+60)/43560</f>
        <v>13.564688507650478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175.7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1121.3115460232289</v>
      </c>
      <c r="F20">
        <f t="shared" ref="F20:F51" si="3">IF($C20&lt;$C$5,0,$C$14+2*$C$7*($C20-$C$5))</f>
        <v>373.77051534107625</v>
      </c>
      <c r="G20">
        <f>IF(C20&lt;$C$5,$C$12,E20*F20)</f>
        <v>419113.1944150012</v>
      </c>
      <c r="H20" s="21">
        <v>0</v>
      </c>
      <c r="I20" s="25">
        <f>C20</f>
        <v>175.7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0.29105082945486194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4.8250000000000002</v>
      </c>
      <c r="M20">
        <f>J20+K20+L20</f>
        <v>5.1160508294548617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175.7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5.1160508294548617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175.7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5.1160508294548617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175.75899999999999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1.3138901595938232E-2</v>
      </c>
      <c r="E21">
        <f t="shared" si="2"/>
        <v>1121.7835460232288</v>
      </c>
      <c r="F21">
        <f t="shared" si="3"/>
        <v>374.24251534107623</v>
      </c>
      <c r="G21">
        <f t="shared" ref="G21:G84" si="6">IF(C21&lt;$C$5,$C$12,E21*F21)</f>
        <v>419819.0959319651</v>
      </c>
      <c r="H21">
        <f>IF(C21&lt;$C$5,$C$12*(C21-$C$10),H20+(1/3)*(C21-MAX(C20,$C$5))*(G21+IF(C20&lt;$C$5,$C$13*$C$14,G20)+SQRT(G21*IF(C20&lt;$C$5,$C$13*$C$14,G20))))</f>
        <v>24748.499644902899</v>
      </c>
      <c r="I21">
        <f>C21</f>
        <v>175.75899999999999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0.2915410388416424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4.8285</v>
      </c>
      <c r="M21">
        <f t="shared" ref="M21:M84" si="10">J21+K21+L21</f>
        <v>5.1200410388416424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175.7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5.1160508294548617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175.7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5.1160508294548617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175.81799999999998</v>
      </c>
      <c r="D22">
        <f t="shared" si="5"/>
        <v>3.5727192508281984E-2</v>
      </c>
      <c r="E22">
        <f t="shared" si="2"/>
        <v>1122.2555460232288</v>
      </c>
      <c r="F22">
        <f t="shared" si="3"/>
        <v>374.71451534107621</v>
      </c>
      <c r="G22">
        <f t="shared" si="6"/>
        <v>420525.44301692903</v>
      </c>
      <c r="H22">
        <f t="shared" ref="H22:H85" si="19">IF(C22&lt;$C$5,$C$12*(C22-$C$10),H21+(1/3)*(C22-MAX(C21,$C$5))*(G22+IF(C21&lt;$C$5,$C$13*$C$14,G21)+SQRT(G22*IF(C21&lt;$C$5,$C$13*$C$14,G21))))</f>
        <v>49538.660624788841</v>
      </c>
      <c r="I22">
        <f t="shared" ref="I22:I85" si="20">C22</f>
        <v>175.81799999999998</v>
      </c>
      <c r="J22">
        <f t="shared" si="7"/>
        <v>0</v>
      </c>
      <c r="K22">
        <f t="shared" si="8"/>
        <v>0.29203155765064509</v>
      </c>
      <c r="L22">
        <f t="shared" si="9"/>
        <v>4.8319999999999999</v>
      </c>
      <c r="M22">
        <f t="shared" si="10"/>
        <v>5.1240315576506452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175.7</v>
      </c>
      <c r="Z22">
        <f t="shared" ref="Z22:Z32" si="22">(V23-V22)*43560/3600</f>
        <v>0</v>
      </c>
      <c r="AA22">
        <f t="shared" si="12"/>
        <v>5.1160508294548617</v>
      </c>
      <c r="AB22">
        <f t="shared" si="13"/>
        <v>0</v>
      </c>
      <c r="AC22">
        <f t="shared" si="14"/>
        <v>0</v>
      </c>
      <c r="AD22">
        <f t="shared" si="15"/>
        <v>175.7</v>
      </c>
      <c r="AE22">
        <f t="shared" si="16"/>
        <v>5.1160508294548617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175.87699999999998</v>
      </c>
      <c r="D23">
        <f t="shared" si="5"/>
        <v>6.2859392289724633E-2</v>
      </c>
      <c r="E23">
        <f t="shared" si="2"/>
        <v>1122.7275460232288</v>
      </c>
      <c r="F23">
        <f t="shared" si="3"/>
        <v>375.18651534107619</v>
      </c>
      <c r="G23">
        <f t="shared" si="6"/>
        <v>421232.23566989298</v>
      </c>
      <c r="H23">
        <f t="shared" si="19"/>
        <v>74370.509228166484</v>
      </c>
      <c r="I23">
        <f t="shared" si="20"/>
        <v>175.87699999999998</v>
      </c>
      <c r="J23">
        <f t="shared" si="7"/>
        <v>0</v>
      </c>
      <c r="K23">
        <f t="shared" si="8"/>
        <v>0.29252238588187013</v>
      </c>
      <c r="L23">
        <f t="shared" si="9"/>
        <v>4.8354999999999997</v>
      </c>
      <c r="M23">
        <f t="shared" si="10"/>
        <v>5.1280223858818701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175.7</v>
      </c>
      <c r="Z23">
        <f t="shared" si="22"/>
        <v>0</v>
      </c>
      <c r="AA23">
        <f t="shared" si="12"/>
        <v>5.1160508294548617</v>
      </c>
      <c r="AB23">
        <f t="shared" si="13"/>
        <v>0</v>
      </c>
      <c r="AC23">
        <f t="shared" si="14"/>
        <v>0</v>
      </c>
      <c r="AD23">
        <f t="shared" si="15"/>
        <v>175.7</v>
      </c>
      <c r="AE23">
        <f t="shared" si="16"/>
        <v>5.1160508294548617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175.93599999999998</v>
      </c>
      <c r="D24">
        <f t="shared" si="5"/>
        <v>9.2247680312881483E-2</v>
      </c>
      <c r="E24">
        <f t="shared" si="2"/>
        <v>1123.1995460232288</v>
      </c>
      <c r="F24">
        <f t="shared" si="3"/>
        <v>375.65851534107617</v>
      </c>
      <c r="G24">
        <f t="shared" si="6"/>
        <v>421939.4738908569</v>
      </c>
      <c r="H24">
        <f t="shared" si="19"/>
        <v>99244.071743544482</v>
      </c>
      <c r="I24">
        <f t="shared" si="20"/>
        <v>175.93599999999998</v>
      </c>
      <c r="J24">
        <f t="shared" si="7"/>
        <v>0</v>
      </c>
      <c r="K24">
        <f t="shared" si="8"/>
        <v>0.29301352353531729</v>
      </c>
      <c r="L24">
        <f t="shared" si="9"/>
        <v>4.8389999999999995</v>
      </c>
      <c r="M24">
        <f t="shared" si="10"/>
        <v>5.132013523535317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175.7</v>
      </c>
      <c r="Z24">
        <f t="shared" si="22"/>
        <v>4.3787541614978671E-2</v>
      </c>
      <c r="AA24">
        <f t="shared" si="12"/>
        <v>5.1160508294548617</v>
      </c>
      <c r="AB24">
        <f t="shared" si="13"/>
        <v>0</v>
      </c>
      <c r="AC24">
        <f t="shared" si="14"/>
        <v>0</v>
      </c>
      <c r="AD24">
        <f t="shared" si="15"/>
        <v>175.7</v>
      </c>
      <c r="AE24">
        <f t="shared" si="16"/>
        <v>5.1160508294548617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175.99499999999998</v>
      </c>
      <c r="D25">
        <f t="shared" si="5"/>
        <v>0.12214183869132607</v>
      </c>
      <c r="E25">
        <f t="shared" si="2"/>
        <v>1123.6715460232288</v>
      </c>
      <c r="F25">
        <f t="shared" si="3"/>
        <v>376.13051534107615</v>
      </c>
      <c r="G25">
        <f t="shared" si="6"/>
        <v>422647.15767982078</v>
      </c>
      <c r="H25">
        <f t="shared" si="19"/>
        <v>124159.37445943154</v>
      </c>
      <c r="I25">
        <f t="shared" si="20"/>
        <v>175.99499999999998</v>
      </c>
      <c r="J25">
        <f t="shared" si="7"/>
        <v>0</v>
      </c>
      <c r="K25">
        <f t="shared" si="8"/>
        <v>0.29350497061098668</v>
      </c>
      <c r="L25">
        <f t="shared" si="9"/>
        <v>4.8424999999999994</v>
      </c>
      <c r="M25">
        <f t="shared" si="10"/>
        <v>5.136004970610986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3.6188050921469976E-3</v>
      </c>
      <c r="Y25">
        <f t="shared" si="21"/>
        <v>175.7</v>
      </c>
      <c r="Z25">
        <f t="shared" si="22"/>
        <v>0.2129752733020269</v>
      </c>
      <c r="AA25">
        <f t="shared" si="12"/>
        <v>5.1160508294548617</v>
      </c>
      <c r="AB25">
        <f t="shared" si="13"/>
        <v>0</v>
      </c>
      <c r="AC25">
        <f t="shared" si="14"/>
        <v>0</v>
      </c>
      <c r="AD25">
        <f t="shared" si="15"/>
        <v>175.7</v>
      </c>
      <c r="AE25">
        <f t="shared" si="16"/>
        <v>5.1160508294548617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176.054</v>
      </c>
      <c r="D26">
        <f t="shared" si="5"/>
        <v>0.1508862157213294</v>
      </c>
      <c r="E26">
        <f t="shared" si="2"/>
        <v>1124.143546023229</v>
      </c>
      <c r="F26">
        <f t="shared" si="3"/>
        <v>376.60251534107636</v>
      </c>
      <c r="G26">
        <f t="shared" si="6"/>
        <v>423355.28703678504</v>
      </c>
      <c r="H26">
        <f t="shared" si="19"/>
        <v>149116.44366434836</v>
      </c>
      <c r="I26">
        <f t="shared" si="20"/>
        <v>176.054</v>
      </c>
      <c r="J26">
        <f t="shared" si="7"/>
        <v>0</v>
      </c>
      <c r="K26">
        <f t="shared" si="8"/>
        <v>0.29399672710887848</v>
      </c>
      <c r="L26">
        <f t="shared" si="9"/>
        <v>4.846000000000001</v>
      </c>
      <c r="M26">
        <f t="shared" si="10"/>
        <v>5.1399967271088798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2.1220067348512856E-2</v>
      </c>
      <c r="Y26">
        <f t="shared" si="21"/>
        <v>175.7</v>
      </c>
      <c r="Z26">
        <f t="shared" si="22"/>
        <v>0.421219237625024</v>
      </c>
      <c r="AA26">
        <f t="shared" si="12"/>
        <v>5.1160508294548617</v>
      </c>
      <c r="AB26">
        <f t="shared" si="13"/>
        <v>0</v>
      </c>
      <c r="AC26">
        <f t="shared" si="14"/>
        <v>0</v>
      </c>
      <c r="AD26">
        <f t="shared" si="15"/>
        <v>175.7</v>
      </c>
      <c r="AE26">
        <f t="shared" si="16"/>
        <v>5.1160508294548617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176.113</v>
      </c>
      <c r="D27">
        <f t="shared" si="5"/>
        <v>0.17659829511638805</v>
      </c>
      <c r="E27">
        <f t="shared" si="2"/>
        <v>1124.6155460232289</v>
      </c>
      <c r="F27">
        <f t="shared" si="3"/>
        <v>377.07451534107634</v>
      </c>
      <c r="G27">
        <f t="shared" si="6"/>
        <v>424063.86196174897</v>
      </c>
      <c r="H27">
        <f t="shared" si="19"/>
        <v>174115.30564677963</v>
      </c>
      <c r="I27">
        <f t="shared" si="20"/>
        <v>176.113</v>
      </c>
      <c r="J27">
        <f t="shared" si="7"/>
        <v>0</v>
      </c>
      <c r="K27">
        <f t="shared" si="8"/>
        <v>0.29448879302899234</v>
      </c>
      <c r="L27">
        <f t="shared" si="9"/>
        <v>4.8494999999999999</v>
      </c>
      <c r="M27">
        <f t="shared" si="10"/>
        <v>5.143988793028992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5.6031574590250384E-2</v>
      </c>
      <c r="Y27">
        <f t="shared" si="21"/>
        <v>175.7</v>
      </c>
      <c r="Z27">
        <f t="shared" si="22"/>
        <v>0.67400811182911435</v>
      </c>
      <c r="AA27">
        <f t="shared" si="12"/>
        <v>5.1160508294548617</v>
      </c>
      <c r="AB27">
        <f t="shared" si="13"/>
        <v>0</v>
      </c>
      <c r="AC27">
        <f t="shared" si="14"/>
        <v>0</v>
      </c>
      <c r="AD27">
        <f t="shared" si="15"/>
        <v>175.7</v>
      </c>
      <c r="AE27">
        <f t="shared" si="16"/>
        <v>5.1160508294548617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176.172</v>
      </c>
      <c r="D28">
        <f t="shared" si="5"/>
        <v>0.19650837992195594</v>
      </c>
      <c r="E28">
        <f t="shared" si="2"/>
        <v>1125.0875460232289</v>
      </c>
      <c r="F28">
        <f t="shared" si="3"/>
        <v>377.54651534107632</v>
      </c>
      <c r="G28">
        <f t="shared" si="6"/>
        <v>424772.88245471288</v>
      </c>
      <c r="H28">
        <f t="shared" si="19"/>
        <v>199155.98669524607</v>
      </c>
      <c r="I28">
        <f t="shared" si="20"/>
        <v>176.172</v>
      </c>
      <c r="J28">
        <f t="shared" si="7"/>
        <v>0</v>
      </c>
      <c r="K28">
        <f t="shared" si="8"/>
        <v>0.29498116837132843</v>
      </c>
      <c r="L28">
        <f t="shared" si="9"/>
        <v>4.8529999999999998</v>
      </c>
      <c r="M28">
        <f t="shared" si="10"/>
        <v>5.1479811683713281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0.11173472432819372</v>
      </c>
      <c r="Y28">
        <f t="shared" si="21"/>
        <v>175.7</v>
      </c>
      <c r="Z28">
        <f t="shared" si="22"/>
        <v>0.98726275152627208</v>
      </c>
      <c r="AA28">
        <f t="shared" si="12"/>
        <v>5.1160508294548617</v>
      </c>
      <c r="AB28">
        <f t="shared" si="13"/>
        <v>0</v>
      </c>
      <c r="AC28">
        <f t="shared" si="14"/>
        <v>0</v>
      </c>
      <c r="AD28">
        <f t="shared" si="15"/>
        <v>175.7</v>
      </c>
      <c r="AE28">
        <f t="shared" si="16"/>
        <v>5.1160508294548617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176.23099999999999</v>
      </c>
      <c r="D29">
        <f t="shared" si="5"/>
        <v>0.20294906708346561</v>
      </c>
      <c r="E29">
        <f t="shared" si="2"/>
        <v>1125.5595460232289</v>
      </c>
      <c r="F29">
        <f t="shared" si="3"/>
        <v>378.0185153410763</v>
      </c>
      <c r="G29">
        <f t="shared" si="6"/>
        <v>425482.3485156768</v>
      </c>
      <c r="H29">
        <f t="shared" si="19"/>
        <v>224238.5130982564</v>
      </c>
      <c r="I29">
        <f t="shared" si="20"/>
        <v>176.23099999999999</v>
      </c>
      <c r="J29">
        <f t="shared" si="7"/>
        <v>0</v>
      </c>
      <c r="K29">
        <f t="shared" si="8"/>
        <v>0.29547385313588664</v>
      </c>
      <c r="L29">
        <f t="shared" si="9"/>
        <v>4.8564999999999996</v>
      </c>
      <c r="M29">
        <f t="shared" si="10"/>
        <v>5.1519738531358863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0.19332668726424926</v>
      </c>
      <c r="Y29">
        <f t="shared" si="21"/>
        <v>175.7</v>
      </c>
      <c r="Z29">
        <f t="shared" si="22"/>
        <v>1.3862643961975825</v>
      </c>
      <c r="AA29">
        <f t="shared" si="12"/>
        <v>5.1160508294548617</v>
      </c>
      <c r="AB29">
        <f t="shared" si="13"/>
        <v>0</v>
      </c>
      <c r="AC29">
        <f t="shared" si="14"/>
        <v>0</v>
      </c>
      <c r="AD29">
        <f t="shared" si="15"/>
        <v>175.7</v>
      </c>
      <c r="AE29">
        <f t="shared" si="16"/>
        <v>5.1160508294548617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176.29</v>
      </c>
      <c r="D30">
        <f t="shared" si="5"/>
        <v>0.20294906708346561</v>
      </c>
      <c r="E30">
        <f t="shared" si="2"/>
        <v>1126.0315460232289</v>
      </c>
      <c r="F30">
        <f t="shared" si="3"/>
        <v>378.49051534107628</v>
      </c>
      <c r="G30">
        <f t="shared" si="6"/>
        <v>426192.26014464075</v>
      </c>
      <c r="H30">
        <f t="shared" si="19"/>
        <v>249362.91114431937</v>
      </c>
      <c r="I30">
        <f t="shared" si="20"/>
        <v>176.29</v>
      </c>
      <c r="J30">
        <f t="shared" si="7"/>
        <v>0</v>
      </c>
      <c r="K30">
        <f t="shared" si="8"/>
        <v>0.2959668473226672</v>
      </c>
      <c r="L30">
        <f t="shared" si="9"/>
        <v>4.8599999999999994</v>
      </c>
      <c r="M30">
        <f t="shared" si="10"/>
        <v>5.1559668473226665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0.30789399273512386</v>
      </c>
      <c r="Y30">
        <f t="shared" si="21"/>
        <v>175.7</v>
      </c>
      <c r="Z30">
        <f t="shared" si="22"/>
        <v>1.9144307446226481</v>
      </c>
      <c r="AA30">
        <f t="shared" si="12"/>
        <v>5.1160508294548617</v>
      </c>
      <c r="AB30">
        <f t="shared" si="13"/>
        <v>0</v>
      </c>
      <c r="AC30">
        <f t="shared" si="14"/>
        <v>0</v>
      </c>
      <c r="AD30">
        <f t="shared" si="15"/>
        <v>175.7</v>
      </c>
      <c r="AE30">
        <f t="shared" si="16"/>
        <v>5.1160508294548617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176.34899999999999</v>
      </c>
      <c r="D31">
        <f t="shared" si="5"/>
        <v>0.20294906708346561</v>
      </c>
      <c r="E31">
        <f t="shared" si="2"/>
        <v>1126.5035460232289</v>
      </c>
      <c r="F31">
        <f t="shared" si="3"/>
        <v>378.96251534107626</v>
      </c>
      <c r="G31">
        <f t="shared" si="6"/>
        <v>426902.61734160467</v>
      </c>
      <c r="H31">
        <f t="shared" si="19"/>
        <v>274529.20712194376</v>
      </c>
      <c r="I31">
        <f t="shared" si="20"/>
        <v>176.34899999999999</v>
      </c>
      <c r="J31">
        <f t="shared" si="7"/>
        <v>0</v>
      </c>
      <c r="K31">
        <f t="shared" si="8"/>
        <v>0.29646015093166989</v>
      </c>
      <c r="L31">
        <f t="shared" si="9"/>
        <v>4.8634999999999993</v>
      </c>
      <c r="M31">
        <f t="shared" si="10"/>
        <v>5.1599601509316688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0.46611140964608649</v>
      </c>
      <c r="Y31">
        <f t="shared" si="21"/>
        <v>175.7</v>
      </c>
      <c r="Z31">
        <f t="shared" si="22"/>
        <v>2.655235638303596</v>
      </c>
      <c r="AA31">
        <f t="shared" si="12"/>
        <v>5.1160508294548617</v>
      </c>
      <c r="AB31">
        <f t="shared" si="13"/>
        <v>0</v>
      </c>
      <c r="AC31">
        <f t="shared" si="14"/>
        <v>0</v>
      </c>
      <c r="AD31">
        <f t="shared" si="15"/>
        <v>175.7</v>
      </c>
      <c r="AE31">
        <f t="shared" si="16"/>
        <v>5.1160508294548617</v>
      </c>
      <c r="AF31">
        <f t="shared" si="17"/>
        <v>0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176.40799999999999</v>
      </c>
      <c r="D32">
        <f t="shared" si="5"/>
        <v>0.20294906708346561</v>
      </c>
      <c r="E32">
        <f t="shared" si="2"/>
        <v>1126.9755460232288</v>
      </c>
      <c r="F32">
        <f t="shared" si="3"/>
        <v>379.43451534107624</v>
      </c>
      <c r="G32">
        <f t="shared" si="6"/>
        <v>427613.42010656861</v>
      </c>
      <c r="H32">
        <f t="shared" si="19"/>
        <v>299737.42731963831</v>
      </c>
      <c r="I32">
        <f t="shared" si="20"/>
        <v>176.40799999999999</v>
      </c>
      <c r="J32">
        <f t="shared" si="7"/>
        <v>0</v>
      </c>
      <c r="K32">
        <f t="shared" si="8"/>
        <v>0.2969537639628948</v>
      </c>
      <c r="L32">
        <f t="shared" si="9"/>
        <v>4.8669999999999991</v>
      </c>
      <c r="M32">
        <f t="shared" si="10"/>
        <v>5.1639537639628941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0.68555237148935888</v>
      </c>
      <c r="Y32">
        <f t="shared" si="21"/>
        <v>175.7</v>
      </c>
      <c r="Z32">
        <f t="shared" si="22"/>
        <v>3.8004094929520709</v>
      </c>
      <c r="AA32">
        <f t="shared" si="12"/>
        <v>5.1160508294548617</v>
      </c>
      <c r="AB32">
        <f t="shared" si="13"/>
        <v>0</v>
      </c>
      <c r="AC32">
        <f t="shared" si="14"/>
        <v>0</v>
      </c>
      <c r="AD32">
        <f t="shared" si="15"/>
        <v>175.7</v>
      </c>
      <c r="AE32">
        <f t="shared" si="16"/>
        <v>5.1160508294548617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176.46699999999998</v>
      </c>
      <c r="D33">
        <f t="shared" si="5"/>
        <v>0.20294906708346561</v>
      </c>
      <c r="E33">
        <f t="shared" si="2"/>
        <v>1127.4475460232288</v>
      </c>
      <c r="F33">
        <f t="shared" si="3"/>
        <v>379.90651534107622</v>
      </c>
      <c r="G33">
        <f t="shared" si="6"/>
        <v>428324.66843953251</v>
      </c>
      <c r="H33">
        <f t="shared" si="19"/>
        <v>324987.59802591184</v>
      </c>
      <c r="I33">
        <f t="shared" si="20"/>
        <v>176.46699999999998</v>
      </c>
      <c r="J33">
        <f t="shared" si="7"/>
        <v>0</v>
      </c>
      <c r="K33">
        <f t="shared" si="8"/>
        <v>0.29744768641634201</v>
      </c>
      <c r="L33">
        <f t="shared" si="9"/>
        <v>4.8704999999999989</v>
      </c>
      <c r="M33">
        <f t="shared" si="10"/>
        <v>5.1679476864163405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0.99963580065895152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175.7</v>
      </c>
      <c r="Z33">
        <f>(V34-V33)*43560/3600</f>
        <v>5.965045488472426</v>
      </c>
      <c r="AA33">
        <f t="shared" si="12"/>
        <v>5.1160508294548617</v>
      </c>
      <c r="AB33">
        <f t="shared" si="13"/>
        <v>0</v>
      </c>
      <c r="AC33">
        <f t="shared" si="14"/>
        <v>1528.1903862316158</v>
      </c>
      <c r="AD33">
        <f t="shared" si="15"/>
        <v>175.70364317975154</v>
      </c>
      <c r="AE33">
        <f t="shared" si="16"/>
        <v>5.1162972201335455</v>
      </c>
      <c r="AF33">
        <f t="shared" si="17"/>
        <v>3055.4937660199698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176.52599999999998</v>
      </c>
      <c r="D34">
        <f t="shared" si="5"/>
        <v>0.20294906708346561</v>
      </c>
      <c r="E34">
        <f t="shared" si="2"/>
        <v>1127.9195460232288</v>
      </c>
      <c r="F34">
        <f t="shared" si="3"/>
        <v>380.37851534107619</v>
      </c>
      <c r="G34">
        <f t="shared" si="6"/>
        <v>429036.36234049645</v>
      </c>
      <c r="H34">
        <f t="shared" si="19"/>
        <v>350279.74552927312</v>
      </c>
      <c r="I34">
        <f t="shared" si="20"/>
        <v>176.52599999999998</v>
      </c>
      <c r="J34">
        <f t="shared" si="7"/>
        <v>0</v>
      </c>
      <c r="K34">
        <f t="shared" si="8"/>
        <v>0.29794191829201144</v>
      </c>
      <c r="L34">
        <f t="shared" si="9"/>
        <v>4.8739999999999988</v>
      </c>
      <c r="M34">
        <f t="shared" si="10"/>
        <v>5.1719419182920099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1.4926147666484082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175.70728424489491</v>
      </c>
      <c r="Z34">
        <f t="shared" ref="Z34:Z57" si="25">(V35-V34)*43560/3600</f>
        <v>20.421789015424171</v>
      </c>
      <c r="AA34">
        <f t="shared" si="12"/>
        <v>5.1165434677998674</v>
      </c>
      <c r="AB34">
        <f t="shared" si="13"/>
        <v>3055.4937660219102</v>
      </c>
      <c r="AC34">
        <f t="shared" si="14"/>
        <v>30604.935751745656</v>
      </c>
      <c r="AD34">
        <f t="shared" si="15"/>
        <v>175.77293818017495</v>
      </c>
      <c r="AE34">
        <f t="shared" si="16"/>
        <v>5.1209837603696329</v>
      </c>
      <c r="AF34">
        <f t="shared" si="17"/>
        <v>58138.392684218241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176.58499999999998</v>
      </c>
      <c r="D35">
        <f t="shared" si="5"/>
        <v>0.20294906708346561</v>
      </c>
      <c r="E35">
        <f t="shared" si="2"/>
        <v>1128.3915460232288</v>
      </c>
      <c r="F35">
        <f t="shared" si="3"/>
        <v>380.85051534107617</v>
      </c>
      <c r="G35">
        <f t="shared" si="6"/>
        <v>429748.50180946034</v>
      </c>
      <c r="H35">
        <f t="shared" si="19"/>
        <v>375613.89611823094</v>
      </c>
      <c r="I35">
        <f t="shared" si="20"/>
        <v>176.58499999999998</v>
      </c>
      <c r="J35">
        <f t="shared" si="7"/>
        <v>0</v>
      </c>
      <c r="K35">
        <f t="shared" si="8"/>
        <v>0.298436459589903</v>
      </c>
      <c r="L35">
        <f t="shared" si="9"/>
        <v>4.8774999999999986</v>
      </c>
      <c r="M35">
        <f t="shared" si="10"/>
        <v>5.1759364595899013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3.1803659249479264</v>
      </c>
      <c r="Y35">
        <f t="shared" si="24"/>
        <v>175.83843279981326</v>
      </c>
      <c r="Z35">
        <f t="shared" si="25"/>
        <v>10.910059237744381</v>
      </c>
      <c r="AA35">
        <f t="shared" si="12"/>
        <v>5.1254136558597603</v>
      </c>
      <c r="AB35">
        <f t="shared" si="13"/>
        <v>58138.392684220547</v>
      </c>
      <c r="AC35">
        <f t="shared" si="14"/>
        <v>68550.754731612862</v>
      </c>
      <c r="AD35">
        <f t="shared" si="15"/>
        <v>175.86317237400317</v>
      </c>
      <c r="AE35">
        <f t="shared" si="16"/>
        <v>5.1270870692683292</v>
      </c>
      <c r="AF35">
        <f t="shared" si="17"/>
        <v>78957.092490734329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176.64399999999998</v>
      </c>
      <c r="D36">
        <f t="shared" si="5"/>
        <v>0.20294906708346561</v>
      </c>
      <c r="E36">
        <f t="shared" si="2"/>
        <v>1128.8635460232288</v>
      </c>
      <c r="F36">
        <f t="shared" si="3"/>
        <v>381.32251534107615</v>
      </c>
      <c r="G36">
        <f t="shared" si="6"/>
        <v>430461.08684642427</v>
      </c>
      <c r="H36">
        <f t="shared" si="19"/>
        <v>400990.0760812941</v>
      </c>
      <c r="I36">
        <f t="shared" si="20"/>
        <v>176.64399999999998</v>
      </c>
      <c r="J36">
        <f t="shared" si="7"/>
        <v>0</v>
      </c>
      <c r="K36">
        <f t="shared" si="8"/>
        <v>0.2989313103100168</v>
      </c>
      <c r="L36">
        <f t="shared" si="9"/>
        <v>4.8809999999999985</v>
      </c>
      <c r="M36">
        <f t="shared" si="10"/>
        <v>5.1799313103100149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4.0820237131912638</v>
      </c>
      <c r="Y36">
        <f t="shared" si="24"/>
        <v>175.88787935885034</v>
      </c>
      <c r="Z36">
        <f t="shared" si="25"/>
        <v>4.5138312067055226</v>
      </c>
      <c r="AA36">
        <f t="shared" si="12"/>
        <v>5.1287583353522601</v>
      </c>
      <c r="AB36">
        <f t="shared" si="13"/>
        <v>78957.092490737268</v>
      </c>
      <c r="AC36">
        <f t="shared" si="14"/>
        <v>77850.223659173134</v>
      </c>
      <c r="AD36">
        <f t="shared" si="15"/>
        <v>175.88525386999962</v>
      </c>
      <c r="AE36">
        <f t="shared" si="16"/>
        <v>5.1285807304808904</v>
      </c>
      <c r="AF36">
        <f t="shared" si="17"/>
        <v>76743.994205145951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176.703</v>
      </c>
      <c r="D37">
        <f t="shared" si="5"/>
        <v>0.20294906708346561</v>
      </c>
      <c r="E37">
        <f t="shared" si="2"/>
        <v>1129.335546023229</v>
      </c>
      <c r="F37">
        <f t="shared" si="3"/>
        <v>381.79451534107636</v>
      </c>
      <c r="G37">
        <f t="shared" si="6"/>
        <v>431174.11745138856</v>
      </c>
      <c r="H37">
        <f t="shared" si="19"/>
        <v>426408.31170698372</v>
      </c>
      <c r="I37">
        <f t="shared" si="20"/>
        <v>176.703</v>
      </c>
      <c r="J37">
        <f t="shared" si="7"/>
        <v>0</v>
      </c>
      <c r="K37">
        <f t="shared" si="8"/>
        <v>0.29942647045235316</v>
      </c>
      <c r="L37">
        <f t="shared" si="9"/>
        <v>4.8845000000000001</v>
      </c>
      <c r="M37">
        <f t="shared" si="10"/>
        <v>5.1839264704523531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4.4550676145718855</v>
      </c>
      <c r="Y37">
        <f t="shared" si="24"/>
        <v>175.88262989775006</v>
      </c>
      <c r="Z37">
        <f t="shared" si="25"/>
        <v>3.026145071134871</v>
      </c>
      <c r="AA37">
        <f t="shared" si="12"/>
        <v>5.1284032282021315</v>
      </c>
      <c r="AB37">
        <f t="shared" si="13"/>
        <v>76743.994205147537</v>
      </c>
      <c r="AC37">
        <f t="shared" si="14"/>
        <v>72959.929522426464</v>
      </c>
      <c r="AD37">
        <f t="shared" si="15"/>
        <v>175.87364848944722</v>
      </c>
      <c r="AE37">
        <f t="shared" si="16"/>
        <v>5.1277956858321883</v>
      </c>
      <c r="AF37">
        <f t="shared" si="17"/>
        <v>69178.05199223719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176.762</v>
      </c>
      <c r="D38">
        <f t="shared" si="5"/>
        <v>0.20294906708346561</v>
      </c>
      <c r="E38">
        <f t="shared" si="2"/>
        <v>1129.807546023229</v>
      </c>
      <c r="F38">
        <f t="shared" si="3"/>
        <v>382.26651534107634</v>
      </c>
      <c r="G38">
        <f t="shared" si="6"/>
        <v>431887.59362435248</v>
      </c>
      <c r="H38">
        <f t="shared" si="19"/>
        <v>451868.62928378419</v>
      </c>
      <c r="I38">
        <f t="shared" si="20"/>
        <v>176.762</v>
      </c>
      <c r="J38">
        <f t="shared" si="7"/>
        <v>0</v>
      </c>
      <c r="K38">
        <f t="shared" si="8"/>
        <v>0.29992194001691147</v>
      </c>
      <c r="L38">
        <f t="shared" si="9"/>
        <v>4.8879999999999999</v>
      </c>
      <c r="M38">
        <f t="shared" si="10"/>
        <v>5.1879219400169116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4.705162248549974</v>
      </c>
      <c r="Y38">
        <f t="shared" si="24"/>
        <v>175.86466282036375</v>
      </c>
      <c r="Z38">
        <f t="shared" si="25"/>
        <v>2.2489001754234521</v>
      </c>
      <c r="AA38">
        <f t="shared" si="12"/>
        <v>5.1271878847838028</v>
      </c>
      <c r="AB38">
        <f t="shared" si="13"/>
        <v>69178.051992240449</v>
      </c>
      <c r="AC38">
        <f t="shared" si="14"/>
        <v>63997.134115391818</v>
      </c>
      <c r="AD38">
        <f t="shared" si="15"/>
        <v>175.85235305802522</v>
      </c>
      <c r="AE38">
        <f t="shared" si="16"/>
        <v>5.126355238223459</v>
      </c>
      <c r="AF38">
        <f t="shared" si="17"/>
        <v>58819.213766160421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176.821</v>
      </c>
      <c r="D39">
        <f t="shared" si="5"/>
        <v>0.20294906708346561</v>
      </c>
      <c r="E39">
        <f t="shared" si="2"/>
        <v>1130.2795460232289</v>
      </c>
      <c r="F39">
        <f t="shared" si="3"/>
        <v>382.73851534107632</v>
      </c>
      <c r="G39">
        <f t="shared" si="6"/>
        <v>432601.51536531642</v>
      </c>
      <c r="H39">
        <f t="shared" si="19"/>
        <v>477371.05510021653</v>
      </c>
      <c r="I39">
        <f t="shared" si="20"/>
        <v>176.821</v>
      </c>
      <c r="J39">
        <f t="shared" si="7"/>
        <v>0</v>
      </c>
      <c r="K39">
        <f t="shared" si="8"/>
        <v>0.30041771900369196</v>
      </c>
      <c r="L39">
        <f t="shared" si="9"/>
        <v>4.8914999999999997</v>
      </c>
      <c r="M39">
        <f t="shared" si="10"/>
        <v>5.1919177190036914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4.8910217671800114</v>
      </c>
      <c r="Y39">
        <f t="shared" si="24"/>
        <v>175.84005041775529</v>
      </c>
      <c r="Z39">
        <f t="shared" si="25"/>
        <v>1.7611209337039744</v>
      </c>
      <c r="AA39">
        <f t="shared" si="12"/>
        <v>5.1255230734080719</v>
      </c>
      <c r="AB39">
        <f t="shared" si="13"/>
        <v>58819.213766163433</v>
      </c>
      <c r="AC39">
        <f t="shared" si="14"/>
        <v>52763.289914696055</v>
      </c>
      <c r="AD39">
        <f t="shared" si="15"/>
        <v>175.82566165786298</v>
      </c>
      <c r="AE39">
        <f t="shared" si="16"/>
        <v>5.1245498010489099</v>
      </c>
      <c r="AF39">
        <f t="shared" si="17"/>
        <v>46710.869843721666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176.88</v>
      </c>
      <c r="D40">
        <f t="shared" si="5"/>
        <v>0.20294906708346561</v>
      </c>
      <c r="E40">
        <f t="shared" si="2"/>
        <v>1130.7515460232289</v>
      </c>
      <c r="F40">
        <f t="shared" si="3"/>
        <v>383.2105153410763</v>
      </c>
      <c r="G40">
        <f t="shared" si="6"/>
        <v>433315.88267428032</v>
      </c>
      <c r="H40">
        <f t="shared" si="19"/>
        <v>502915.61544478964</v>
      </c>
      <c r="I40">
        <f t="shared" si="20"/>
        <v>176.88</v>
      </c>
      <c r="J40">
        <f t="shared" si="7"/>
        <v>0</v>
      </c>
      <c r="K40">
        <f t="shared" si="8"/>
        <v>0.30091380741269469</v>
      </c>
      <c r="L40">
        <f t="shared" si="9"/>
        <v>4.8949999999999996</v>
      </c>
      <c r="M40">
        <f t="shared" si="10"/>
        <v>5.195913807412694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5.0365689517836456</v>
      </c>
      <c r="Y40">
        <f t="shared" si="24"/>
        <v>175.8112699244584</v>
      </c>
      <c r="Z40">
        <f t="shared" si="25"/>
        <v>1.4256415033163718</v>
      </c>
      <c r="AA40">
        <f t="shared" si="12"/>
        <v>5.1235763628534468</v>
      </c>
      <c r="AB40">
        <f t="shared" si="13"/>
        <v>46710.869843727152</v>
      </c>
      <c r="AC40">
        <f t="shared" si="14"/>
        <v>40054.587096560419</v>
      </c>
      <c r="AD40">
        <f t="shared" si="15"/>
        <v>175.79542812809404</v>
      </c>
      <c r="AE40">
        <f t="shared" si="16"/>
        <v>5.1225048885083559</v>
      </c>
      <c r="AF40">
        <f t="shared" si="17"/>
        <v>33402.161657036006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176.93899999999999</v>
      </c>
      <c r="D41">
        <f t="shared" si="5"/>
        <v>0.20294906708346561</v>
      </c>
      <c r="E41">
        <f t="shared" si="2"/>
        <v>1131.2235460232289</v>
      </c>
      <c r="F41">
        <f t="shared" si="3"/>
        <v>383.68251534107628</v>
      </c>
      <c r="G41">
        <f t="shared" si="6"/>
        <v>434030.69555124425</v>
      </c>
      <c r="H41">
        <f t="shared" si="19"/>
        <v>528502.33660601242</v>
      </c>
      <c r="I41">
        <f t="shared" si="20"/>
        <v>176.93899999999999</v>
      </c>
      <c r="J41">
        <f t="shared" si="7"/>
        <v>0</v>
      </c>
      <c r="K41">
        <f t="shared" si="8"/>
        <v>0.30141020524391959</v>
      </c>
      <c r="L41">
        <f t="shared" si="9"/>
        <v>4.8984999999999994</v>
      </c>
      <c r="M41">
        <f t="shared" si="10"/>
        <v>5.1999102052439188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5.1543905636279739</v>
      </c>
      <c r="Y41">
        <f t="shared" si="24"/>
        <v>175.77959551203116</v>
      </c>
      <c r="Z41">
        <f t="shared" si="25"/>
        <v>1.1814995488121969</v>
      </c>
      <c r="AA41">
        <f t="shared" si="12"/>
        <v>5.1214340350813279</v>
      </c>
      <c r="AB41">
        <f t="shared" si="13"/>
        <v>33402.161657040429</v>
      </c>
      <c r="AC41">
        <f t="shared" si="14"/>
        <v>26310.279581755993</v>
      </c>
      <c r="AD41">
        <f t="shared" si="15"/>
        <v>175.76271699951238</v>
      </c>
      <c r="AE41">
        <f t="shared" si="16"/>
        <v>5.1202924414936302</v>
      </c>
      <c r="AF41">
        <f t="shared" si="17"/>
        <v>19222.50724338727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176.99799999999999</v>
      </c>
      <c r="D42">
        <f t="shared" si="5"/>
        <v>0.20294906708346561</v>
      </c>
      <c r="E42">
        <f t="shared" si="2"/>
        <v>1131.6955460232289</v>
      </c>
      <c r="F42">
        <f t="shared" si="3"/>
        <v>384.15451534107626</v>
      </c>
      <c r="G42">
        <f t="shared" si="6"/>
        <v>434745.95399620815</v>
      </c>
      <c r="H42">
        <f t="shared" si="19"/>
        <v>554131.24487239379</v>
      </c>
      <c r="I42">
        <f t="shared" si="20"/>
        <v>176.99799999999999</v>
      </c>
      <c r="J42">
        <f t="shared" si="7"/>
        <v>0</v>
      </c>
      <c r="K42">
        <f t="shared" si="8"/>
        <v>0.30190691249736673</v>
      </c>
      <c r="L42">
        <f t="shared" si="9"/>
        <v>4.9019999999999992</v>
      </c>
      <c r="M42">
        <f t="shared" si="10"/>
        <v>5.2039069124973656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5.2520351544388992</v>
      </c>
      <c r="Y42">
        <f t="shared" si="24"/>
        <v>175.74582612859899</v>
      </c>
      <c r="Z42">
        <f t="shared" si="25"/>
        <v>0.99675696902617728</v>
      </c>
      <c r="AA42">
        <f t="shared" si="12"/>
        <v>5.1191500811242783</v>
      </c>
      <c r="AB42">
        <f t="shared" si="13"/>
        <v>19222.50724338572</v>
      </c>
      <c r="AC42">
        <f t="shared" si="14"/>
        <v>11802.199641609139</v>
      </c>
      <c r="AD42">
        <f t="shared" si="15"/>
        <v>175.72813624214984</v>
      </c>
      <c r="AE42">
        <f t="shared" si="16"/>
        <v>5.1179537022944395</v>
      </c>
      <c r="AF42">
        <f t="shared" si="17"/>
        <v>4386.199003619975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177.05699999999999</v>
      </c>
      <c r="D43">
        <f t="shared" si="5"/>
        <v>0.20294906708346561</v>
      </c>
      <c r="E43">
        <f t="shared" si="2"/>
        <v>1132.1675460232289</v>
      </c>
      <c r="F43">
        <f t="shared" si="3"/>
        <v>384.62651534107624</v>
      </c>
      <c r="G43">
        <f t="shared" si="6"/>
        <v>435461.65800917207</v>
      </c>
      <c r="H43">
        <f t="shared" si="19"/>
        <v>579802.36653244251</v>
      </c>
      <c r="I43">
        <f t="shared" si="20"/>
        <v>177.05699999999999</v>
      </c>
      <c r="J43">
        <f t="shared" si="7"/>
        <v>0</v>
      </c>
      <c r="K43">
        <f t="shared" si="8"/>
        <v>0.30240392917303616</v>
      </c>
      <c r="L43">
        <f t="shared" si="9"/>
        <v>4.9054999999999982</v>
      </c>
      <c r="M43">
        <f t="shared" si="10"/>
        <v>5.2079039291730345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5.3344117634493271</v>
      </c>
      <c r="Y43">
        <f t="shared" si="24"/>
        <v>175.71045662342874</v>
      </c>
      <c r="Z43">
        <f t="shared" si="25"/>
        <v>0</v>
      </c>
      <c r="AA43">
        <f t="shared" si="12"/>
        <v>5.1167580178779026</v>
      </c>
      <c r="AB43">
        <f t="shared" si="13"/>
        <v>4386.1990036162215</v>
      </c>
      <c r="AC43">
        <f t="shared" si="14"/>
        <v>0</v>
      </c>
      <c r="AD43">
        <f t="shared" si="15"/>
        <v>175.7</v>
      </c>
      <c r="AE43">
        <f t="shared" si="16"/>
        <v>5.1160508294548617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177.11599999999999</v>
      </c>
      <c r="D44">
        <f t="shared" si="5"/>
        <v>0.20294906708346561</v>
      </c>
      <c r="E44">
        <f t="shared" si="2"/>
        <v>1132.6395460232288</v>
      </c>
      <c r="F44">
        <f t="shared" si="3"/>
        <v>385.09851534107622</v>
      </c>
      <c r="G44">
        <f t="shared" si="6"/>
        <v>436177.80759013601</v>
      </c>
      <c r="H44">
        <f t="shared" si="19"/>
        <v>605515.72787466762</v>
      </c>
      <c r="I44">
        <f t="shared" si="20"/>
        <v>177.11599999999999</v>
      </c>
      <c r="J44">
        <f t="shared" si="7"/>
        <v>0</v>
      </c>
      <c r="K44">
        <f t="shared" si="8"/>
        <v>0.30290125527092776</v>
      </c>
      <c r="L44">
        <f t="shared" si="9"/>
        <v>4.908999999999998</v>
      </c>
      <c r="M44">
        <f t="shared" si="10"/>
        <v>5.2119012552709254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5.3344117634493271</v>
      </c>
      <c r="Y44">
        <f t="shared" si="24"/>
        <v>175.7</v>
      </c>
      <c r="Z44">
        <f t="shared" si="25"/>
        <v>0</v>
      </c>
      <c r="AA44">
        <f t="shared" si="12"/>
        <v>5.1160508294548617</v>
      </c>
      <c r="AB44">
        <f t="shared" si="13"/>
        <v>0</v>
      </c>
      <c r="AC44">
        <f t="shared" si="14"/>
        <v>0</v>
      </c>
      <c r="AD44">
        <f t="shared" si="15"/>
        <v>175.7</v>
      </c>
      <c r="AE44">
        <f t="shared" si="16"/>
        <v>5.1160508294548617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177.17499999999998</v>
      </c>
      <c r="D45">
        <f t="shared" si="5"/>
        <v>0.20294906708346561</v>
      </c>
      <c r="E45">
        <f t="shared" si="2"/>
        <v>1133.1115460232288</v>
      </c>
      <c r="F45">
        <f t="shared" si="3"/>
        <v>385.5705153410762</v>
      </c>
      <c r="G45">
        <f t="shared" si="6"/>
        <v>436894.40273909993</v>
      </c>
      <c r="H45">
        <f t="shared" si="19"/>
        <v>631271.35518757801</v>
      </c>
      <c r="I45">
        <f t="shared" si="20"/>
        <v>177.17499999999998</v>
      </c>
      <c r="J45">
        <f t="shared" si="7"/>
        <v>0</v>
      </c>
      <c r="K45">
        <f t="shared" si="8"/>
        <v>0.30339889079104165</v>
      </c>
      <c r="L45">
        <f t="shared" si="9"/>
        <v>4.9124999999999979</v>
      </c>
      <c r="M45">
        <f t="shared" si="10"/>
        <v>5.2158988907910393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5.3344117634493271</v>
      </c>
      <c r="Y45">
        <f t="shared" si="24"/>
        <v>175.7</v>
      </c>
      <c r="Z45">
        <f t="shared" si="25"/>
        <v>0</v>
      </c>
      <c r="AA45">
        <f t="shared" si="12"/>
        <v>5.1160508294548617</v>
      </c>
      <c r="AB45">
        <f t="shared" si="13"/>
        <v>0</v>
      </c>
      <c r="AC45">
        <f t="shared" si="14"/>
        <v>0</v>
      </c>
      <c r="AD45">
        <f t="shared" si="15"/>
        <v>175.7</v>
      </c>
      <c r="AE45">
        <f t="shared" si="16"/>
        <v>5.1160508294548617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177.23399999999998</v>
      </c>
      <c r="D46">
        <f t="shared" si="5"/>
        <v>0.20294906708346561</v>
      </c>
      <c r="E46">
        <f t="shared" si="2"/>
        <v>1133.5835460232288</v>
      </c>
      <c r="F46">
        <f t="shared" si="3"/>
        <v>386.04251534107618</v>
      </c>
      <c r="G46">
        <f t="shared" si="6"/>
        <v>437611.44345606386</v>
      </c>
      <c r="H46">
        <f t="shared" si="19"/>
        <v>657069.27475968259</v>
      </c>
      <c r="I46">
        <f t="shared" si="20"/>
        <v>177.23399999999998</v>
      </c>
      <c r="J46">
        <f t="shared" si="7"/>
        <v>0</v>
      </c>
      <c r="K46">
        <f t="shared" si="8"/>
        <v>0.30389683573337767</v>
      </c>
      <c r="L46">
        <f t="shared" si="9"/>
        <v>4.9159999999999977</v>
      </c>
      <c r="M46">
        <f t="shared" si="10"/>
        <v>5.2198968357333753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5.3344117634493271</v>
      </c>
      <c r="Y46">
        <f t="shared" si="24"/>
        <v>175.7</v>
      </c>
      <c r="Z46">
        <f t="shared" si="25"/>
        <v>0</v>
      </c>
      <c r="AA46">
        <f t="shared" si="12"/>
        <v>5.1160508294548617</v>
      </c>
      <c r="AB46">
        <f t="shared" si="13"/>
        <v>0</v>
      </c>
      <c r="AC46">
        <f t="shared" si="14"/>
        <v>0</v>
      </c>
      <c r="AD46">
        <f t="shared" si="15"/>
        <v>175.7</v>
      </c>
      <c r="AE46">
        <f t="shared" si="16"/>
        <v>5.1160508294548617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177.29299999999998</v>
      </c>
      <c r="D47">
        <f t="shared" si="5"/>
        <v>0.20294906708346561</v>
      </c>
      <c r="E47">
        <f t="shared" si="2"/>
        <v>1134.0555460232288</v>
      </c>
      <c r="F47">
        <f t="shared" si="3"/>
        <v>386.51451534107616</v>
      </c>
      <c r="G47">
        <f t="shared" si="6"/>
        <v>438328.92974102776</v>
      </c>
      <c r="H47">
        <f t="shared" si="19"/>
        <v>682909.51287949039</v>
      </c>
      <c r="I47">
        <f t="shared" si="20"/>
        <v>177.29299999999998</v>
      </c>
      <c r="J47">
        <f t="shared" si="7"/>
        <v>0</v>
      </c>
      <c r="K47">
        <f t="shared" si="8"/>
        <v>0.30439509009793592</v>
      </c>
      <c r="L47">
        <f t="shared" si="9"/>
        <v>4.9194999999999975</v>
      </c>
      <c r="M47">
        <f t="shared" si="10"/>
        <v>5.2238950900979333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5.3344117634493271</v>
      </c>
      <c r="Y47">
        <f t="shared" si="24"/>
        <v>175.7</v>
      </c>
      <c r="Z47">
        <f t="shared" si="25"/>
        <v>0</v>
      </c>
      <c r="AA47">
        <f t="shared" si="12"/>
        <v>5.1160508294548617</v>
      </c>
      <c r="AB47">
        <f t="shared" si="13"/>
        <v>0</v>
      </c>
      <c r="AC47">
        <f t="shared" si="14"/>
        <v>0</v>
      </c>
      <c r="AD47">
        <f t="shared" si="15"/>
        <v>175.7</v>
      </c>
      <c r="AE47">
        <f t="shared" si="16"/>
        <v>5.1160508294548617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177.352</v>
      </c>
      <c r="D48">
        <f t="shared" si="5"/>
        <v>0.20294906708346561</v>
      </c>
      <c r="E48">
        <f t="shared" si="2"/>
        <v>1134.527546023229</v>
      </c>
      <c r="F48">
        <f t="shared" si="3"/>
        <v>386.98651534107637</v>
      </c>
      <c r="G48">
        <f t="shared" si="6"/>
        <v>439046.86159399204</v>
      </c>
      <c r="H48">
        <f t="shared" si="19"/>
        <v>708792.09583552275</v>
      </c>
      <c r="I48">
        <f t="shared" si="20"/>
        <v>177.352</v>
      </c>
      <c r="J48">
        <f t="shared" si="7"/>
        <v>0</v>
      </c>
      <c r="K48">
        <f t="shared" si="8"/>
        <v>0.30489365388471668</v>
      </c>
      <c r="L48">
        <f t="shared" si="9"/>
        <v>4.9229999999999992</v>
      </c>
      <c r="M48">
        <f t="shared" si="10"/>
        <v>5.2278936538847161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5.3344117634493271</v>
      </c>
      <c r="Y48">
        <f t="shared" si="24"/>
        <v>175.7</v>
      </c>
      <c r="Z48">
        <f t="shared" si="25"/>
        <v>0</v>
      </c>
      <c r="AA48">
        <f t="shared" si="12"/>
        <v>5.1160508294548617</v>
      </c>
      <c r="AB48">
        <f t="shared" si="13"/>
        <v>0</v>
      </c>
      <c r="AC48">
        <f t="shared" si="14"/>
        <v>0</v>
      </c>
      <c r="AD48">
        <f t="shared" si="15"/>
        <v>175.7</v>
      </c>
      <c r="AE48">
        <f t="shared" si="16"/>
        <v>5.1160508294548617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177.411</v>
      </c>
      <c r="D49">
        <f t="shared" si="5"/>
        <v>0.20294906708346561</v>
      </c>
      <c r="E49">
        <f t="shared" si="2"/>
        <v>1134.999546023229</v>
      </c>
      <c r="F49">
        <f t="shared" si="3"/>
        <v>387.45851534107635</v>
      </c>
      <c r="G49">
        <f t="shared" si="6"/>
        <v>439765.23901495594</v>
      </c>
      <c r="H49">
        <f t="shared" si="19"/>
        <v>734717.04991626379</v>
      </c>
      <c r="I49">
        <f t="shared" si="20"/>
        <v>177.411</v>
      </c>
      <c r="J49">
        <f t="shared" si="7"/>
        <v>0</v>
      </c>
      <c r="K49">
        <f t="shared" si="8"/>
        <v>0.30539252709371939</v>
      </c>
      <c r="L49">
        <f t="shared" si="9"/>
        <v>4.926499999999999</v>
      </c>
      <c r="M49">
        <f t="shared" si="10"/>
        <v>5.2318925270937182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5.3344117634493271</v>
      </c>
      <c r="Y49">
        <f t="shared" si="24"/>
        <v>175.7</v>
      </c>
      <c r="Z49">
        <f t="shared" si="25"/>
        <v>0</v>
      </c>
      <c r="AA49">
        <f t="shared" si="12"/>
        <v>5.1160508294548617</v>
      </c>
      <c r="AB49">
        <f t="shared" si="13"/>
        <v>0</v>
      </c>
      <c r="AC49">
        <f t="shared" si="14"/>
        <v>0</v>
      </c>
      <c r="AD49">
        <f t="shared" si="15"/>
        <v>175.7</v>
      </c>
      <c r="AE49">
        <f t="shared" si="16"/>
        <v>5.1160508294548617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177.47</v>
      </c>
      <c r="D50">
        <f t="shared" si="5"/>
        <v>0.20294906708346561</v>
      </c>
      <c r="E50">
        <f t="shared" si="2"/>
        <v>1135.4715460232289</v>
      </c>
      <c r="F50">
        <f t="shared" si="3"/>
        <v>387.93051534107633</v>
      </c>
      <c r="G50">
        <f t="shared" si="6"/>
        <v>440484.06200391985</v>
      </c>
      <c r="H50">
        <f t="shared" si="19"/>
        <v>760684.40141023486</v>
      </c>
      <c r="I50">
        <f t="shared" si="20"/>
        <v>177.47</v>
      </c>
      <c r="J50">
        <f t="shared" si="7"/>
        <v>0</v>
      </c>
      <c r="K50">
        <f t="shared" si="8"/>
        <v>0.30589170972494434</v>
      </c>
      <c r="L50">
        <f t="shared" si="9"/>
        <v>4.9299999999999988</v>
      </c>
      <c r="M50">
        <f t="shared" si="10"/>
        <v>5.2358917097249433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5.3344117634493271</v>
      </c>
      <c r="Y50">
        <f t="shared" si="24"/>
        <v>175.7</v>
      </c>
      <c r="Z50">
        <f t="shared" si="25"/>
        <v>0</v>
      </c>
      <c r="AA50">
        <f t="shared" si="12"/>
        <v>5.1160508294548617</v>
      </c>
      <c r="AB50">
        <f t="shared" si="13"/>
        <v>0</v>
      </c>
      <c r="AC50">
        <f t="shared" si="14"/>
        <v>0</v>
      </c>
      <c r="AD50">
        <f t="shared" si="15"/>
        <v>175.7</v>
      </c>
      <c r="AE50">
        <f t="shared" si="16"/>
        <v>5.1160508294548617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177.529</v>
      </c>
      <c r="D51">
        <f t="shared" si="5"/>
        <v>0.20294906708346561</v>
      </c>
      <c r="E51">
        <f t="shared" si="2"/>
        <v>1135.9435460232289</v>
      </c>
      <c r="F51">
        <f t="shared" si="3"/>
        <v>388.40251534107631</v>
      </c>
      <c r="G51">
        <f t="shared" si="6"/>
        <v>441203.3305608838</v>
      </c>
      <c r="H51">
        <f t="shared" si="19"/>
        <v>786694.17660594499</v>
      </c>
      <c r="I51">
        <f t="shared" si="20"/>
        <v>177.529</v>
      </c>
      <c r="J51">
        <f t="shared" si="7"/>
        <v>0</v>
      </c>
      <c r="K51">
        <f t="shared" si="8"/>
        <v>0.30639120177839152</v>
      </c>
      <c r="L51">
        <f t="shared" si="9"/>
        <v>4.9334999999999987</v>
      </c>
      <c r="M51">
        <f t="shared" si="10"/>
        <v>5.2398912017783905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5.3344117634493271</v>
      </c>
      <c r="Y51">
        <f t="shared" si="24"/>
        <v>175.7</v>
      </c>
      <c r="Z51">
        <f t="shared" si="25"/>
        <v>0</v>
      </c>
      <c r="AA51">
        <f t="shared" si="12"/>
        <v>5.1160508294548617</v>
      </c>
      <c r="AB51">
        <f t="shared" si="13"/>
        <v>0</v>
      </c>
      <c r="AC51">
        <f t="shared" si="14"/>
        <v>0</v>
      </c>
      <c r="AD51">
        <f t="shared" si="15"/>
        <v>175.7</v>
      </c>
      <c r="AE51">
        <f t="shared" si="16"/>
        <v>5.1160508294548617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177.58799999999999</v>
      </c>
      <c r="D52">
        <f t="shared" si="5"/>
        <v>0.20294906708346561</v>
      </c>
      <c r="E52">
        <f t="shared" ref="E52:E83" si="28">IF($C52&lt;$C$5,0,$C$13+2*$C$7*($C52-$C$5))</f>
        <v>1136.4155460232289</v>
      </c>
      <c r="F52">
        <f t="shared" ref="F52:F83" si="29">IF($C52&lt;$C$5,0,$C$14+2*$C$7*($C52-$C$5))</f>
        <v>388.87451534107629</v>
      </c>
      <c r="G52">
        <f t="shared" si="6"/>
        <v>441923.04468584771</v>
      </c>
      <c r="H52">
        <f t="shared" si="19"/>
        <v>812746.40179190319</v>
      </c>
      <c r="I52">
        <f t="shared" si="20"/>
        <v>177.58799999999999</v>
      </c>
      <c r="J52">
        <f t="shared" si="7"/>
        <v>0</v>
      </c>
      <c r="K52">
        <f t="shared" si="8"/>
        <v>0.30689100325406093</v>
      </c>
      <c r="L52">
        <f t="shared" si="9"/>
        <v>4.9369999999999985</v>
      </c>
      <c r="M52">
        <f t="shared" si="10"/>
        <v>5.2438910032540598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5.3344117634493271</v>
      </c>
      <c r="Y52">
        <f t="shared" si="24"/>
        <v>175.7</v>
      </c>
      <c r="Z52">
        <f t="shared" si="25"/>
        <v>0</v>
      </c>
      <c r="AA52">
        <f t="shared" si="12"/>
        <v>5.1160508294548617</v>
      </c>
      <c r="AB52">
        <f t="shared" si="13"/>
        <v>0</v>
      </c>
      <c r="AC52">
        <f t="shared" si="14"/>
        <v>0</v>
      </c>
      <c r="AD52">
        <f t="shared" si="15"/>
        <v>175.7</v>
      </c>
      <c r="AE52">
        <f t="shared" si="16"/>
        <v>5.1160508294548617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177.64699999999999</v>
      </c>
      <c r="D53">
        <f t="shared" si="5"/>
        <v>0.20294906708346561</v>
      </c>
      <c r="E53">
        <f t="shared" si="28"/>
        <v>1136.8875460232289</v>
      </c>
      <c r="F53">
        <f t="shared" si="29"/>
        <v>389.34651534107627</v>
      </c>
      <c r="G53">
        <f t="shared" si="6"/>
        <v>442643.20437881164</v>
      </c>
      <c r="H53">
        <f t="shared" si="19"/>
        <v>838841.10325661849</v>
      </c>
      <c r="I53">
        <f t="shared" si="20"/>
        <v>177.64699999999999</v>
      </c>
      <c r="J53">
        <f t="shared" si="7"/>
        <v>0</v>
      </c>
      <c r="K53">
        <f t="shared" si="8"/>
        <v>0.30739111415195253</v>
      </c>
      <c r="L53">
        <f t="shared" si="9"/>
        <v>4.9404999999999983</v>
      </c>
      <c r="M53">
        <f t="shared" si="10"/>
        <v>5.2478911141519511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5.3344117634493271</v>
      </c>
      <c r="Y53">
        <f t="shared" si="24"/>
        <v>175.7</v>
      </c>
      <c r="Z53">
        <f t="shared" si="25"/>
        <v>0</v>
      </c>
      <c r="AA53">
        <f t="shared" si="12"/>
        <v>5.1160508294548617</v>
      </c>
      <c r="AB53">
        <f t="shared" si="13"/>
        <v>0</v>
      </c>
      <c r="AC53">
        <f t="shared" si="14"/>
        <v>0</v>
      </c>
      <c r="AD53">
        <f t="shared" si="15"/>
        <v>175.7</v>
      </c>
      <c r="AE53">
        <f t="shared" si="16"/>
        <v>5.1160508294548617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177.70599999999999</v>
      </c>
      <c r="D54">
        <f t="shared" si="5"/>
        <v>0.20294906708346561</v>
      </c>
      <c r="E54">
        <f t="shared" si="28"/>
        <v>1137.3595460232289</v>
      </c>
      <c r="F54">
        <f t="shared" si="29"/>
        <v>389.81851534107625</v>
      </c>
      <c r="G54">
        <f t="shared" si="6"/>
        <v>443363.80963977554</v>
      </c>
      <c r="H54">
        <f t="shared" si="19"/>
        <v>864978.3072885999</v>
      </c>
      <c r="I54">
        <f t="shared" si="20"/>
        <v>177.70599999999999</v>
      </c>
      <c r="J54">
        <f t="shared" si="7"/>
        <v>0</v>
      </c>
      <c r="K54">
        <f t="shared" si="8"/>
        <v>0.30789153447206635</v>
      </c>
      <c r="L54">
        <f t="shared" si="9"/>
        <v>4.9439999999999982</v>
      </c>
      <c r="M54">
        <f t="shared" si="10"/>
        <v>5.2518915344720645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5.3344117634493271</v>
      </c>
      <c r="Y54">
        <f t="shared" si="24"/>
        <v>175.7</v>
      </c>
      <c r="Z54">
        <f t="shared" si="25"/>
        <v>0</v>
      </c>
      <c r="AA54">
        <f t="shared" si="12"/>
        <v>5.1160508294548617</v>
      </c>
      <c r="AB54">
        <f t="shared" si="13"/>
        <v>0</v>
      </c>
      <c r="AC54">
        <f t="shared" si="14"/>
        <v>0</v>
      </c>
      <c r="AD54">
        <f t="shared" si="15"/>
        <v>175.7</v>
      </c>
      <c r="AE54">
        <f t="shared" si="16"/>
        <v>5.1160508294548617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177.76499999999999</v>
      </c>
      <c r="D55">
        <f t="shared" si="5"/>
        <v>0.20294906708346561</v>
      </c>
      <c r="E55">
        <f t="shared" si="28"/>
        <v>1137.8315460232288</v>
      </c>
      <c r="F55">
        <f t="shared" si="29"/>
        <v>390.29051534107623</v>
      </c>
      <c r="G55">
        <f t="shared" si="6"/>
        <v>444084.86046873947</v>
      </c>
      <c r="H55">
        <f t="shared" si="19"/>
        <v>891158.04017635656</v>
      </c>
      <c r="I55">
        <f t="shared" si="20"/>
        <v>177.76499999999999</v>
      </c>
      <c r="J55">
        <f t="shared" si="7"/>
        <v>0</v>
      </c>
      <c r="K55">
        <f t="shared" si="8"/>
        <v>0.30839226421440236</v>
      </c>
      <c r="L55">
        <f t="shared" si="9"/>
        <v>4.947499999999998</v>
      </c>
      <c r="M55">
        <f t="shared" si="10"/>
        <v>5.2558922642144008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5.3344117634493271</v>
      </c>
      <c r="Y55">
        <f t="shared" si="24"/>
        <v>175.7</v>
      </c>
      <c r="Z55">
        <f t="shared" si="25"/>
        <v>0</v>
      </c>
      <c r="AA55">
        <f t="shared" si="12"/>
        <v>5.1160508294548617</v>
      </c>
      <c r="AB55">
        <f t="shared" si="13"/>
        <v>0</v>
      </c>
      <c r="AC55">
        <f t="shared" si="14"/>
        <v>0</v>
      </c>
      <c r="AD55">
        <f t="shared" si="15"/>
        <v>175.7</v>
      </c>
      <c r="AE55">
        <f t="shared" si="16"/>
        <v>5.1160508294548617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177.82399999999998</v>
      </c>
      <c r="D56">
        <f t="shared" si="5"/>
        <v>0.20294906708346561</v>
      </c>
      <c r="E56">
        <f t="shared" si="28"/>
        <v>1138.3035460232288</v>
      </c>
      <c r="F56">
        <f t="shared" si="29"/>
        <v>390.76251534107621</v>
      </c>
      <c r="G56">
        <f t="shared" si="6"/>
        <v>444806.35686570342</v>
      </c>
      <c r="H56">
        <f t="shared" si="19"/>
        <v>917380.32820839738</v>
      </c>
      <c r="I56">
        <f t="shared" si="20"/>
        <v>177.82399999999998</v>
      </c>
      <c r="J56">
        <f t="shared" si="7"/>
        <v>0</v>
      </c>
      <c r="K56">
        <f t="shared" si="8"/>
        <v>0.3088933033789607</v>
      </c>
      <c r="L56">
        <f t="shared" si="9"/>
        <v>4.9509999999999978</v>
      </c>
      <c r="M56">
        <f t="shared" si="10"/>
        <v>5.2598933033789583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5.3344117634493271</v>
      </c>
      <c r="Y56">
        <f t="shared" si="24"/>
        <v>175.7</v>
      </c>
      <c r="Z56">
        <f t="shared" si="25"/>
        <v>0</v>
      </c>
      <c r="AA56">
        <f t="shared" si="12"/>
        <v>5.1160508294548617</v>
      </c>
      <c r="AB56">
        <f t="shared" si="13"/>
        <v>0</v>
      </c>
      <c r="AC56">
        <f t="shared" si="14"/>
        <v>0</v>
      </c>
      <c r="AD56">
        <f t="shared" si="15"/>
        <v>175.7</v>
      </c>
      <c r="AE56">
        <f t="shared" si="16"/>
        <v>5.1160508294548617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177.88299999999998</v>
      </c>
      <c r="D57">
        <f t="shared" si="5"/>
        <v>0.20294906708346561</v>
      </c>
      <c r="E57">
        <f t="shared" si="28"/>
        <v>1138.7755460232288</v>
      </c>
      <c r="F57">
        <f t="shared" si="29"/>
        <v>391.23451534107619</v>
      </c>
      <c r="G57">
        <f t="shared" si="6"/>
        <v>445528.29883066734</v>
      </c>
      <c r="H57">
        <f t="shared" si="19"/>
        <v>943645.19767323148</v>
      </c>
      <c r="I57">
        <f t="shared" si="20"/>
        <v>177.88299999999998</v>
      </c>
      <c r="J57">
        <f t="shared" si="7"/>
        <v>0</v>
      </c>
      <c r="K57">
        <f t="shared" si="8"/>
        <v>0.30939465196574123</v>
      </c>
      <c r="L57">
        <f t="shared" si="9"/>
        <v>4.9544999999999977</v>
      </c>
      <c r="M57">
        <f t="shared" si="10"/>
        <v>5.2638946519657388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5.3344117634493271</v>
      </c>
      <c r="Y57">
        <f t="shared" si="24"/>
        <v>175.7</v>
      </c>
      <c r="Z57">
        <f t="shared" si="25"/>
        <v>0</v>
      </c>
      <c r="AA57">
        <f t="shared" si="12"/>
        <v>5.1160508294548617</v>
      </c>
      <c r="AB57">
        <f t="shared" si="13"/>
        <v>0</v>
      </c>
      <c r="AC57">
        <f t="shared" si="14"/>
        <v>0</v>
      </c>
      <c r="AD57">
        <f t="shared" si="15"/>
        <v>175.7</v>
      </c>
      <c r="AE57">
        <f t="shared" si="16"/>
        <v>5.1160508294548617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177.94199999999998</v>
      </c>
      <c r="D58">
        <f t="shared" si="5"/>
        <v>0.20294906708346561</v>
      </c>
      <c r="E58">
        <f t="shared" si="28"/>
        <v>1139.2475460232288</v>
      </c>
      <c r="F58">
        <f t="shared" si="29"/>
        <v>391.70651534107617</v>
      </c>
      <c r="G58">
        <f t="shared" si="6"/>
        <v>446250.68636363122</v>
      </c>
      <c r="H58">
        <f t="shared" si="19"/>
        <v>969952.67485936789</v>
      </c>
      <c r="I58">
        <f t="shared" si="20"/>
        <v>177.94199999999998</v>
      </c>
      <c r="J58">
        <f t="shared" si="7"/>
        <v>0</v>
      </c>
      <c r="K58">
        <f t="shared" si="8"/>
        <v>0.30989630997474388</v>
      </c>
      <c r="L58">
        <f t="shared" si="9"/>
        <v>4.9579999999999966</v>
      </c>
      <c r="M58">
        <f t="shared" si="10"/>
        <v>5.2678963099747405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5.3344117634493271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175.7</v>
      </c>
      <c r="Z58">
        <f t="shared" ref="Z58:Z121" si="32">(V59-V58)*43560/3600</f>
        <v>0</v>
      </c>
      <c r="AA58">
        <f t="shared" si="12"/>
        <v>5.1160508294548617</v>
      </c>
      <c r="AB58">
        <f t="shared" si="13"/>
        <v>0</v>
      </c>
      <c r="AC58">
        <f t="shared" si="14"/>
        <v>0</v>
      </c>
      <c r="AD58">
        <f t="shared" si="15"/>
        <v>175.7</v>
      </c>
      <c r="AE58">
        <f t="shared" si="16"/>
        <v>5.1160508294548617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178.001</v>
      </c>
      <c r="D59">
        <f t="shared" si="5"/>
        <v>0.20294906708346561</v>
      </c>
      <c r="E59">
        <f t="shared" si="28"/>
        <v>1139.719546023229</v>
      </c>
      <c r="F59">
        <f t="shared" si="29"/>
        <v>392.17851534107638</v>
      </c>
      <c r="G59">
        <f t="shared" si="6"/>
        <v>446973.51946459553</v>
      </c>
      <c r="H59">
        <f t="shared" si="19"/>
        <v>996302.78605532844</v>
      </c>
      <c r="I59">
        <f t="shared" si="20"/>
        <v>178.001</v>
      </c>
      <c r="J59">
        <f t="shared" si="7"/>
        <v>0</v>
      </c>
      <c r="K59">
        <f t="shared" si="8"/>
        <v>0.31039827740596915</v>
      </c>
      <c r="L59">
        <f t="shared" si="9"/>
        <v>4.9614999999999982</v>
      </c>
      <c r="M59">
        <f t="shared" si="10"/>
        <v>5.2718982774059677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5.3344117634493271</v>
      </c>
      <c r="Y59">
        <f t="shared" si="31"/>
        <v>175.7</v>
      </c>
      <c r="Z59">
        <f t="shared" si="32"/>
        <v>0</v>
      </c>
      <c r="AA59">
        <f t="shared" si="12"/>
        <v>5.1160508294548617</v>
      </c>
      <c r="AB59">
        <f t="shared" si="13"/>
        <v>0</v>
      </c>
      <c r="AC59">
        <f t="shared" si="14"/>
        <v>0</v>
      </c>
      <c r="AD59">
        <f t="shared" si="15"/>
        <v>175.7</v>
      </c>
      <c r="AE59">
        <f t="shared" si="16"/>
        <v>5.1160508294548617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178.06</v>
      </c>
      <c r="D60">
        <f t="shared" si="5"/>
        <v>0.20294906708346561</v>
      </c>
      <c r="E60">
        <f t="shared" si="28"/>
        <v>1140.191546023229</v>
      </c>
      <c r="F60">
        <f t="shared" si="29"/>
        <v>392.65051534107636</v>
      </c>
      <c r="G60">
        <f t="shared" si="6"/>
        <v>447696.79813355941</v>
      </c>
      <c r="H60">
        <f t="shared" si="19"/>
        <v>1022695.5575495969</v>
      </c>
      <c r="I60">
        <f t="shared" si="20"/>
        <v>178.06</v>
      </c>
      <c r="J60">
        <f t="shared" si="7"/>
        <v>0</v>
      </c>
      <c r="K60">
        <f t="shared" si="8"/>
        <v>0.31090055425941621</v>
      </c>
      <c r="L60">
        <f t="shared" si="9"/>
        <v>4.9649999999999981</v>
      </c>
      <c r="M60">
        <f t="shared" si="10"/>
        <v>5.2759005542594144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5.3344117634493271</v>
      </c>
      <c r="Y60">
        <f t="shared" si="31"/>
        <v>175.7</v>
      </c>
      <c r="Z60">
        <f t="shared" si="32"/>
        <v>0</v>
      </c>
      <c r="AA60">
        <f t="shared" si="12"/>
        <v>5.1160508294548617</v>
      </c>
      <c r="AB60">
        <f t="shared" si="13"/>
        <v>0</v>
      </c>
      <c r="AC60">
        <f t="shared" si="14"/>
        <v>0</v>
      </c>
      <c r="AD60">
        <f t="shared" si="15"/>
        <v>175.7</v>
      </c>
      <c r="AE60">
        <f t="shared" si="16"/>
        <v>5.1160508294548617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178.119</v>
      </c>
      <c r="D61">
        <f t="shared" si="5"/>
        <v>0.20294906708346561</v>
      </c>
      <c r="E61">
        <f t="shared" si="28"/>
        <v>1140.6635460232289</v>
      </c>
      <c r="F61">
        <f t="shared" si="29"/>
        <v>393.12251534107634</v>
      </c>
      <c r="G61">
        <f t="shared" si="6"/>
        <v>448420.52237052337</v>
      </c>
      <c r="H61">
        <f t="shared" si="19"/>
        <v>1049131.015630695</v>
      </c>
      <c r="I61">
        <f t="shared" si="20"/>
        <v>178.119</v>
      </c>
      <c r="J61">
        <f t="shared" si="7"/>
        <v>0</v>
      </c>
      <c r="K61">
        <f t="shared" si="8"/>
        <v>0.31140314053508561</v>
      </c>
      <c r="L61">
        <f t="shared" si="9"/>
        <v>4.9684999999999979</v>
      </c>
      <c r="M61">
        <f t="shared" si="10"/>
        <v>5.2799031405350831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5.3344117634493271</v>
      </c>
      <c r="Y61">
        <f t="shared" si="31"/>
        <v>175.7</v>
      </c>
      <c r="Z61">
        <f t="shared" si="32"/>
        <v>0</v>
      </c>
      <c r="AA61">
        <f t="shared" si="12"/>
        <v>5.1160508294548617</v>
      </c>
      <c r="AB61">
        <f t="shared" si="13"/>
        <v>0</v>
      </c>
      <c r="AC61">
        <f t="shared" si="14"/>
        <v>0</v>
      </c>
      <c r="AD61">
        <f t="shared" si="15"/>
        <v>175.7</v>
      </c>
      <c r="AE61">
        <f t="shared" si="16"/>
        <v>5.1160508294548617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178.178</v>
      </c>
      <c r="D62">
        <f t="shared" si="5"/>
        <v>0.20294906708346561</v>
      </c>
      <c r="E62">
        <f t="shared" si="28"/>
        <v>1141.1355460232289</v>
      </c>
      <c r="F62">
        <f t="shared" si="29"/>
        <v>393.59451534107632</v>
      </c>
      <c r="G62">
        <f t="shared" si="6"/>
        <v>449144.69217548729</v>
      </c>
      <c r="H62">
        <f t="shared" si="19"/>
        <v>1075609.1865871318</v>
      </c>
      <c r="I62">
        <f t="shared" si="20"/>
        <v>178.178</v>
      </c>
      <c r="J62">
        <f t="shared" si="7"/>
        <v>0</v>
      </c>
      <c r="K62">
        <f t="shared" si="8"/>
        <v>0.3119060362329773</v>
      </c>
      <c r="L62">
        <f t="shared" si="9"/>
        <v>4.9719999999999978</v>
      </c>
      <c r="M62">
        <f t="shared" si="10"/>
        <v>5.2839060362329748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5.3344117634493271</v>
      </c>
      <c r="Y62">
        <f t="shared" si="31"/>
        <v>175.7</v>
      </c>
      <c r="Z62">
        <f t="shared" si="32"/>
        <v>0</v>
      </c>
      <c r="AA62">
        <f t="shared" si="12"/>
        <v>5.1160508294548617</v>
      </c>
      <c r="AB62">
        <f t="shared" si="13"/>
        <v>0</v>
      </c>
      <c r="AC62">
        <f t="shared" si="14"/>
        <v>0</v>
      </c>
      <c r="AD62">
        <f t="shared" si="15"/>
        <v>175.7</v>
      </c>
      <c r="AE62">
        <f t="shared" si="16"/>
        <v>5.1160508294548617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178.23699999999999</v>
      </c>
      <c r="D63">
        <f t="shared" si="5"/>
        <v>0.20294906708346561</v>
      </c>
      <c r="E63">
        <f t="shared" si="28"/>
        <v>1141.6075460232289</v>
      </c>
      <c r="F63">
        <f t="shared" si="29"/>
        <v>394.0665153410763</v>
      </c>
      <c r="G63">
        <f t="shared" si="6"/>
        <v>449869.30754845118</v>
      </c>
      <c r="H63">
        <f t="shared" si="19"/>
        <v>1102130.0967074165</v>
      </c>
      <c r="I63">
        <f t="shared" si="20"/>
        <v>178.23699999999999</v>
      </c>
      <c r="J63">
        <f t="shared" si="7"/>
        <v>0</v>
      </c>
      <c r="K63">
        <f t="shared" si="8"/>
        <v>0.31240924135309106</v>
      </c>
      <c r="L63">
        <f t="shared" si="9"/>
        <v>4.9754999999999976</v>
      </c>
      <c r="M63">
        <f t="shared" si="10"/>
        <v>5.2879092413530886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5.3344117634493271</v>
      </c>
      <c r="Y63">
        <f t="shared" si="31"/>
        <v>175.7</v>
      </c>
      <c r="Z63">
        <f t="shared" si="32"/>
        <v>0</v>
      </c>
      <c r="AA63">
        <f t="shared" si="12"/>
        <v>5.1160508294548617</v>
      </c>
      <c r="AB63">
        <f t="shared" si="13"/>
        <v>0</v>
      </c>
      <c r="AC63">
        <f t="shared" si="14"/>
        <v>0</v>
      </c>
      <c r="AD63">
        <f t="shared" si="15"/>
        <v>175.7</v>
      </c>
      <c r="AE63">
        <f t="shared" si="16"/>
        <v>5.1160508294548617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178.29599999999999</v>
      </c>
      <c r="D64">
        <f t="shared" si="5"/>
        <v>0.20294906708346561</v>
      </c>
      <c r="E64">
        <f t="shared" si="28"/>
        <v>1142.0795460232289</v>
      </c>
      <c r="F64">
        <f t="shared" si="29"/>
        <v>394.53851534107628</v>
      </c>
      <c r="G64">
        <f t="shared" si="6"/>
        <v>450594.36848941509</v>
      </c>
      <c r="H64">
        <f t="shared" si="19"/>
        <v>1128693.7722800581</v>
      </c>
      <c r="I64">
        <f t="shared" si="20"/>
        <v>178.29599999999999</v>
      </c>
      <c r="J64">
        <f t="shared" si="7"/>
        <v>0</v>
      </c>
      <c r="K64">
        <f t="shared" si="8"/>
        <v>0.31291275589542711</v>
      </c>
      <c r="L64">
        <f t="shared" si="9"/>
        <v>4.9789999999999974</v>
      </c>
      <c r="M64">
        <f t="shared" si="10"/>
        <v>5.2919127558954244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5.3344117634493271</v>
      </c>
      <c r="Y64">
        <f t="shared" si="31"/>
        <v>175.7</v>
      </c>
      <c r="Z64">
        <f t="shared" si="32"/>
        <v>0</v>
      </c>
      <c r="AA64">
        <f t="shared" si="12"/>
        <v>5.1160508294548617</v>
      </c>
      <c r="AB64">
        <f t="shared" si="13"/>
        <v>0</v>
      </c>
      <c r="AC64">
        <f t="shared" si="14"/>
        <v>0</v>
      </c>
      <c r="AD64">
        <f t="shared" si="15"/>
        <v>175.7</v>
      </c>
      <c r="AE64">
        <f t="shared" si="16"/>
        <v>5.1160508294548617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178.35499999999999</v>
      </c>
      <c r="D65">
        <f t="shared" si="5"/>
        <v>0.20294906708346561</v>
      </c>
      <c r="E65">
        <f t="shared" si="28"/>
        <v>1142.5515460232289</v>
      </c>
      <c r="F65">
        <f t="shared" si="29"/>
        <v>395.01051534107626</v>
      </c>
      <c r="G65">
        <f t="shared" si="6"/>
        <v>451319.87499837903</v>
      </c>
      <c r="H65">
        <f t="shared" si="19"/>
        <v>1155300.2395935659</v>
      </c>
      <c r="I65">
        <f t="shared" si="20"/>
        <v>178.35499999999999</v>
      </c>
      <c r="J65">
        <f t="shared" si="7"/>
        <v>0</v>
      </c>
      <c r="K65">
        <f t="shared" si="8"/>
        <v>0.31341657985998539</v>
      </c>
      <c r="L65">
        <f t="shared" si="9"/>
        <v>4.9824999999999973</v>
      </c>
      <c r="M65">
        <f t="shared" si="10"/>
        <v>5.2959165798599823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5.3344117634493271</v>
      </c>
      <c r="Y65">
        <f t="shared" si="31"/>
        <v>175.7</v>
      </c>
      <c r="Z65">
        <f t="shared" si="32"/>
        <v>0</v>
      </c>
      <c r="AA65">
        <f t="shared" si="12"/>
        <v>5.1160508294548617</v>
      </c>
      <c r="AB65">
        <f t="shared" si="13"/>
        <v>0</v>
      </c>
      <c r="AC65">
        <f t="shared" si="14"/>
        <v>0</v>
      </c>
      <c r="AD65">
        <f t="shared" si="15"/>
        <v>175.7</v>
      </c>
      <c r="AE65">
        <f t="shared" si="16"/>
        <v>5.1160508294548617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178.41399999999999</v>
      </c>
      <c r="D66">
        <f t="shared" si="5"/>
        <v>0.20294906708346561</v>
      </c>
      <c r="E66">
        <f t="shared" si="28"/>
        <v>1143.0235460232288</v>
      </c>
      <c r="F66">
        <f t="shared" si="29"/>
        <v>395.48251534107624</v>
      </c>
      <c r="G66">
        <f t="shared" si="6"/>
        <v>452045.82707534294</v>
      </c>
      <c r="H66">
        <f t="shared" si="19"/>
        <v>1181949.524936449</v>
      </c>
      <c r="I66">
        <f t="shared" si="20"/>
        <v>178.41399999999999</v>
      </c>
      <c r="J66">
        <f t="shared" si="7"/>
        <v>0</v>
      </c>
      <c r="K66">
        <f t="shared" si="8"/>
        <v>0.3139207132467659</v>
      </c>
      <c r="L66">
        <f t="shared" si="9"/>
        <v>4.9859999999999971</v>
      </c>
      <c r="M66">
        <f t="shared" si="10"/>
        <v>5.2999207132467632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5.3344117634493271</v>
      </c>
      <c r="Y66">
        <f t="shared" si="31"/>
        <v>175.7</v>
      </c>
      <c r="Z66">
        <f t="shared" si="32"/>
        <v>0</v>
      </c>
      <c r="AA66">
        <f t="shared" si="12"/>
        <v>5.1160508294548617</v>
      </c>
      <c r="AB66">
        <f t="shared" si="13"/>
        <v>0</v>
      </c>
      <c r="AC66">
        <f t="shared" si="14"/>
        <v>0</v>
      </c>
      <c r="AD66">
        <f t="shared" si="15"/>
        <v>175.7</v>
      </c>
      <c r="AE66">
        <f t="shared" si="16"/>
        <v>5.1160508294548617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178.47299999999998</v>
      </c>
      <c r="D67">
        <f t="shared" si="5"/>
        <v>0.20294906708346561</v>
      </c>
      <c r="E67">
        <f t="shared" si="28"/>
        <v>1143.4955460232288</v>
      </c>
      <c r="F67">
        <f t="shared" si="29"/>
        <v>395.95451534107622</v>
      </c>
      <c r="G67">
        <f t="shared" si="6"/>
        <v>452772.22472030687</v>
      </c>
      <c r="H67">
        <f t="shared" si="19"/>
        <v>1208641.6545972165</v>
      </c>
      <c r="I67">
        <f t="shared" si="20"/>
        <v>178.47299999999998</v>
      </c>
      <c r="J67">
        <f t="shared" si="7"/>
        <v>0</v>
      </c>
      <c r="K67">
        <f t="shared" si="8"/>
        <v>0.31442515605576865</v>
      </c>
      <c r="L67">
        <f t="shared" si="9"/>
        <v>4.9894999999999969</v>
      </c>
      <c r="M67">
        <f t="shared" si="10"/>
        <v>5.3039251560557652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5.3344117634493271</v>
      </c>
      <c r="Y67">
        <f t="shared" si="31"/>
        <v>175.7</v>
      </c>
      <c r="Z67">
        <f t="shared" si="32"/>
        <v>0</v>
      </c>
      <c r="AA67">
        <f t="shared" si="12"/>
        <v>5.1160508294548617</v>
      </c>
      <c r="AB67">
        <f t="shared" si="13"/>
        <v>0</v>
      </c>
      <c r="AC67">
        <f t="shared" si="14"/>
        <v>0</v>
      </c>
      <c r="AD67">
        <f t="shared" si="15"/>
        <v>175.7</v>
      </c>
      <c r="AE67">
        <f t="shared" si="16"/>
        <v>5.1160508294548617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178.53199999999998</v>
      </c>
      <c r="D68">
        <f t="shared" si="5"/>
        <v>0.20294906708346561</v>
      </c>
      <c r="E68">
        <f t="shared" si="28"/>
        <v>1143.9675460232288</v>
      </c>
      <c r="F68">
        <f t="shared" si="29"/>
        <v>396.4265153410762</v>
      </c>
      <c r="G68">
        <f t="shared" si="6"/>
        <v>453499.06793327082</v>
      </c>
      <c r="H68">
        <f t="shared" si="19"/>
        <v>1235376.6548643778</v>
      </c>
      <c r="I68">
        <f t="shared" si="20"/>
        <v>178.53199999999998</v>
      </c>
      <c r="J68">
        <f t="shared" si="7"/>
        <v>0</v>
      </c>
      <c r="K68">
        <f t="shared" si="8"/>
        <v>0.31492990828699363</v>
      </c>
      <c r="L68">
        <f t="shared" si="9"/>
        <v>4.9929999999999968</v>
      </c>
      <c r="M68">
        <f t="shared" si="10"/>
        <v>5.3079299082869902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5.3344117634493271</v>
      </c>
      <c r="Y68">
        <f t="shared" si="31"/>
        <v>175.7</v>
      </c>
      <c r="Z68">
        <f t="shared" si="32"/>
        <v>0</v>
      </c>
      <c r="AA68">
        <f t="shared" si="12"/>
        <v>5.1160508294548617</v>
      </c>
      <c r="AB68">
        <f t="shared" si="13"/>
        <v>0</v>
      </c>
      <c r="AC68">
        <f t="shared" si="14"/>
        <v>0</v>
      </c>
      <c r="AD68">
        <f t="shared" si="15"/>
        <v>175.7</v>
      </c>
      <c r="AE68">
        <f t="shared" si="16"/>
        <v>5.1160508294548617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178.59099999999998</v>
      </c>
      <c r="D69">
        <f t="shared" si="5"/>
        <v>0.20294906708346561</v>
      </c>
      <c r="E69">
        <f t="shared" si="28"/>
        <v>1144.4395460232288</v>
      </c>
      <c r="F69">
        <f t="shared" si="29"/>
        <v>396.89851534107618</v>
      </c>
      <c r="G69">
        <f t="shared" si="6"/>
        <v>454226.35671423475</v>
      </c>
      <c r="H69">
        <f t="shared" si="19"/>
        <v>1262154.5520264418</v>
      </c>
      <c r="I69">
        <f t="shared" si="20"/>
        <v>178.59099999999998</v>
      </c>
      <c r="J69">
        <f t="shared" si="7"/>
        <v>0</v>
      </c>
      <c r="K69">
        <f t="shared" si="8"/>
        <v>0.31543496994044079</v>
      </c>
      <c r="L69">
        <f t="shared" si="9"/>
        <v>4.9964999999999966</v>
      </c>
      <c r="M69">
        <f t="shared" si="10"/>
        <v>5.3119349699404372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5.3344117634493271</v>
      </c>
      <c r="Y69">
        <f t="shared" si="31"/>
        <v>175.7</v>
      </c>
      <c r="Z69">
        <f t="shared" si="32"/>
        <v>0</v>
      </c>
      <c r="AA69">
        <f t="shared" si="12"/>
        <v>5.1160508294548617</v>
      </c>
      <c r="AB69">
        <f t="shared" si="13"/>
        <v>0</v>
      </c>
      <c r="AC69">
        <f t="shared" si="14"/>
        <v>0</v>
      </c>
      <c r="AD69">
        <f t="shared" si="15"/>
        <v>175.7</v>
      </c>
      <c r="AE69">
        <f t="shared" si="16"/>
        <v>5.1160508294548617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178.64999999999998</v>
      </c>
      <c r="D70">
        <f t="shared" si="5"/>
        <v>0.20294906708346561</v>
      </c>
      <c r="E70">
        <f t="shared" si="28"/>
        <v>1144.9115460232288</v>
      </c>
      <c r="F70">
        <f t="shared" si="29"/>
        <v>397.37051534107616</v>
      </c>
      <c r="G70">
        <f t="shared" si="6"/>
        <v>454954.09106319863</v>
      </c>
      <c r="H70">
        <f t="shared" si="19"/>
        <v>1288975.3723719178</v>
      </c>
      <c r="I70">
        <f t="shared" si="20"/>
        <v>178.64999999999998</v>
      </c>
      <c r="J70">
        <f t="shared" si="7"/>
        <v>0</v>
      </c>
      <c r="K70">
        <f t="shared" si="8"/>
        <v>0.31594034101611018</v>
      </c>
      <c r="L70">
        <f t="shared" si="9"/>
        <v>4.9999999999999964</v>
      </c>
      <c r="M70">
        <f t="shared" si="10"/>
        <v>5.3159403410161064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5.3344117634493271</v>
      </c>
      <c r="Y70">
        <f t="shared" si="31"/>
        <v>175.7</v>
      </c>
      <c r="Z70">
        <f t="shared" si="32"/>
        <v>0</v>
      </c>
      <c r="AA70">
        <f t="shared" si="12"/>
        <v>5.1160508294548617</v>
      </c>
      <c r="AB70">
        <f t="shared" si="13"/>
        <v>0</v>
      </c>
      <c r="AC70">
        <f t="shared" si="14"/>
        <v>0</v>
      </c>
      <c r="AD70">
        <f t="shared" si="15"/>
        <v>175.7</v>
      </c>
      <c r="AE70">
        <f t="shared" si="16"/>
        <v>5.1160508294548617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178.709</v>
      </c>
      <c r="D71">
        <f t="shared" si="5"/>
        <v>0.20294906708346561</v>
      </c>
      <c r="E71">
        <f t="shared" si="28"/>
        <v>1145.383546023229</v>
      </c>
      <c r="F71">
        <f t="shared" si="29"/>
        <v>397.84251534107636</v>
      </c>
      <c r="G71">
        <f t="shared" si="6"/>
        <v>455682.2709801629</v>
      </c>
      <c r="H71">
        <f t="shared" si="19"/>
        <v>1315839.1421893281</v>
      </c>
      <c r="I71">
        <f t="shared" si="20"/>
        <v>178.709</v>
      </c>
      <c r="J71">
        <f t="shared" si="7"/>
        <v>0</v>
      </c>
      <c r="K71">
        <f t="shared" si="8"/>
        <v>0.31644602151400197</v>
      </c>
      <c r="L71">
        <f t="shared" si="9"/>
        <v>5.0034999999999981</v>
      </c>
      <c r="M71">
        <f t="shared" si="10"/>
        <v>5.3199460215140002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5.3344117634493271</v>
      </c>
      <c r="Y71">
        <f t="shared" si="31"/>
        <v>175.7</v>
      </c>
      <c r="Z71">
        <f t="shared" si="32"/>
        <v>0</v>
      </c>
      <c r="AA71">
        <f t="shared" si="12"/>
        <v>5.1160508294548617</v>
      </c>
      <c r="AB71">
        <f t="shared" si="13"/>
        <v>0</v>
      </c>
      <c r="AC71">
        <f t="shared" si="14"/>
        <v>0</v>
      </c>
      <c r="AD71">
        <f t="shared" si="15"/>
        <v>175.7</v>
      </c>
      <c r="AE71">
        <f t="shared" si="16"/>
        <v>5.1160508294548617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178.768</v>
      </c>
      <c r="D72">
        <f t="shared" si="5"/>
        <v>0.20294906708346561</v>
      </c>
      <c r="E72">
        <f t="shared" si="28"/>
        <v>1145.855546023229</v>
      </c>
      <c r="F72">
        <f t="shared" si="29"/>
        <v>398.31451534107634</v>
      </c>
      <c r="G72">
        <f t="shared" si="6"/>
        <v>456410.89646512683</v>
      </c>
      <c r="H72">
        <f t="shared" si="19"/>
        <v>1342745.8877671559</v>
      </c>
      <c r="I72">
        <f t="shared" si="20"/>
        <v>178.768</v>
      </c>
      <c r="J72">
        <f t="shared" si="7"/>
        <v>0</v>
      </c>
      <c r="K72">
        <f t="shared" si="8"/>
        <v>0.31695201143411583</v>
      </c>
      <c r="L72">
        <f t="shared" si="9"/>
        <v>5.006999999999997</v>
      </c>
      <c r="M72">
        <f t="shared" si="10"/>
        <v>5.3239520114341126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5.3344117634493271</v>
      </c>
      <c r="Y72">
        <f t="shared" si="31"/>
        <v>175.7</v>
      </c>
      <c r="Z72">
        <f t="shared" si="32"/>
        <v>0</v>
      </c>
      <c r="AA72">
        <f t="shared" si="12"/>
        <v>5.1160508294548617</v>
      </c>
      <c r="AB72">
        <f t="shared" si="13"/>
        <v>0</v>
      </c>
      <c r="AC72">
        <f t="shared" si="14"/>
        <v>0</v>
      </c>
      <c r="AD72">
        <f t="shared" si="15"/>
        <v>175.7</v>
      </c>
      <c r="AE72">
        <f t="shared" si="16"/>
        <v>5.1160508294548617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178.827</v>
      </c>
      <c r="D73">
        <f t="shared" si="5"/>
        <v>0.20294906708346561</v>
      </c>
      <c r="E73">
        <f t="shared" si="28"/>
        <v>1146.3275460232289</v>
      </c>
      <c r="F73">
        <f t="shared" si="29"/>
        <v>398.78651534107632</v>
      </c>
      <c r="G73">
        <f t="shared" si="6"/>
        <v>457139.96751809074</v>
      </c>
      <c r="H73">
        <f t="shared" si="19"/>
        <v>1369695.6353939234</v>
      </c>
      <c r="I73">
        <f t="shared" si="20"/>
        <v>178.827</v>
      </c>
      <c r="J73">
        <f t="shared" si="7"/>
        <v>0</v>
      </c>
      <c r="K73">
        <f t="shared" si="8"/>
        <v>0.31745831077645187</v>
      </c>
      <c r="L73">
        <f t="shared" si="9"/>
        <v>5.0104999999999968</v>
      </c>
      <c r="M73">
        <f t="shared" si="10"/>
        <v>5.3279583107764488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5.3344117634493271</v>
      </c>
      <c r="Y73">
        <f t="shared" si="31"/>
        <v>175.7</v>
      </c>
      <c r="Z73">
        <f t="shared" si="32"/>
        <v>0</v>
      </c>
      <c r="AA73">
        <f t="shared" si="12"/>
        <v>5.1160508294548617</v>
      </c>
      <c r="AB73">
        <f t="shared" si="13"/>
        <v>0</v>
      </c>
      <c r="AC73">
        <f t="shared" si="14"/>
        <v>0</v>
      </c>
      <c r="AD73">
        <f t="shared" si="15"/>
        <v>175.7</v>
      </c>
      <c r="AE73">
        <f t="shared" si="16"/>
        <v>5.1160508294548617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178.886</v>
      </c>
      <c r="D74">
        <f t="shared" si="5"/>
        <v>0.20294906708346561</v>
      </c>
      <c r="E74">
        <f t="shared" si="28"/>
        <v>1146.7995460232289</v>
      </c>
      <c r="F74">
        <f t="shared" si="29"/>
        <v>399.2585153410763</v>
      </c>
      <c r="G74">
        <f t="shared" si="6"/>
        <v>457869.48413905466</v>
      </c>
      <c r="H74">
        <f t="shared" si="19"/>
        <v>1396688.4113581399</v>
      </c>
      <c r="I74">
        <f t="shared" si="20"/>
        <v>178.886</v>
      </c>
      <c r="J74">
        <f t="shared" si="7"/>
        <v>0</v>
      </c>
      <c r="K74">
        <f t="shared" si="8"/>
        <v>0.31796491954101019</v>
      </c>
      <c r="L74">
        <f t="shared" si="9"/>
        <v>5.0139999999999967</v>
      </c>
      <c r="M74">
        <f t="shared" si="10"/>
        <v>5.331964919541007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5.3344117634493271</v>
      </c>
      <c r="Y74">
        <f t="shared" si="31"/>
        <v>175.7</v>
      </c>
      <c r="Z74">
        <f t="shared" si="32"/>
        <v>0</v>
      </c>
      <c r="AA74">
        <f t="shared" si="12"/>
        <v>5.1160508294548617</v>
      </c>
      <c r="AB74">
        <f t="shared" si="13"/>
        <v>0</v>
      </c>
      <c r="AC74">
        <f t="shared" si="14"/>
        <v>0</v>
      </c>
      <c r="AD74">
        <f t="shared" si="15"/>
        <v>175.7</v>
      </c>
      <c r="AE74">
        <f t="shared" si="16"/>
        <v>5.1160508294548617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178.94499999999999</v>
      </c>
      <c r="D75">
        <f t="shared" si="5"/>
        <v>0.20294906708346561</v>
      </c>
      <c r="E75">
        <f t="shared" si="28"/>
        <v>1147.2715460232289</v>
      </c>
      <c r="F75">
        <f t="shared" si="29"/>
        <v>399.73051534107628</v>
      </c>
      <c r="G75">
        <f t="shared" si="6"/>
        <v>458599.44632801862</v>
      </c>
      <c r="H75">
        <f t="shared" si="19"/>
        <v>1423724.2419483147</v>
      </c>
      <c r="I75">
        <f t="shared" si="20"/>
        <v>178.94499999999999</v>
      </c>
      <c r="J75">
        <f t="shared" si="7"/>
        <v>0</v>
      </c>
      <c r="K75">
        <f t="shared" si="8"/>
        <v>0.3184718377277907</v>
      </c>
      <c r="L75">
        <f t="shared" si="9"/>
        <v>5.0174999999999965</v>
      </c>
      <c r="M75">
        <f t="shared" si="10"/>
        <v>5.3359718377277874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5.3344117634493271</v>
      </c>
      <c r="Y75">
        <f t="shared" si="31"/>
        <v>175.7</v>
      </c>
      <c r="Z75">
        <f t="shared" si="32"/>
        <v>0</v>
      </c>
      <c r="AA75">
        <f t="shared" si="12"/>
        <v>5.1160508294548617</v>
      </c>
      <c r="AB75">
        <f t="shared" si="13"/>
        <v>0</v>
      </c>
      <c r="AC75">
        <f t="shared" si="14"/>
        <v>0</v>
      </c>
      <c r="AD75">
        <f t="shared" si="15"/>
        <v>175.7</v>
      </c>
      <c r="AE75">
        <f t="shared" si="16"/>
        <v>5.1160508294548617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179.00399999999999</v>
      </c>
      <c r="D76">
        <f t="shared" si="5"/>
        <v>0.20294906708346561</v>
      </c>
      <c r="E76">
        <f t="shared" si="28"/>
        <v>1147.7435460232289</v>
      </c>
      <c r="F76">
        <f t="shared" si="29"/>
        <v>400.20251534107626</v>
      </c>
      <c r="G76">
        <f t="shared" si="6"/>
        <v>459329.85408498254</v>
      </c>
      <c r="H76">
        <f t="shared" si="19"/>
        <v>1450803.1534529568</v>
      </c>
      <c r="I76">
        <f t="shared" si="20"/>
        <v>179.00399999999999</v>
      </c>
      <c r="J76">
        <f t="shared" si="7"/>
        <v>0</v>
      </c>
      <c r="K76">
        <f t="shared" si="8"/>
        <v>0.31897906533679343</v>
      </c>
      <c r="L76">
        <f t="shared" si="9"/>
        <v>5.0209999999999964</v>
      </c>
      <c r="M76">
        <f t="shared" si="10"/>
        <v>5.3399790653367898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5.3344117634493271</v>
      </c>
      <c r="Y76">
        <f t="shared" si="31"/>
        <v>175.7</v>
      </c>
      <c r="Z76">
        <f t="shared" si="32"/>
        <v>0</v>
      </c>
      <c r="AA76">
        <f t="shared" si="12"/>
        <v>5.1160508294548617</v>
      </c>
      <c r="AB76">
        <f t="shared" si="13"/>
        <v>0</v>
      </c>
      <c r="AC76">
        <f t="shared" si="14"/>
        <v>0</v>
      </c>
      <c r="AD76">
        <f t="shared" si="15"/>
        <v>175.7</v>
      </c>
      <c r="AE76">
        <f t="shared" si="16"/>
        <v>5.1160508294548617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179.06299999999999</v>
      </c>
      <c r="D77">
        <f t="shared" si="5"/>
        <v>0.20294906708346561</v>
      </c>
      <c r="E77">
        <f t="shared" si="28"/>
        <v>1148.2155460232289</v>
      </c>
      <c r="F77">
        <f t="shared" si="29"/>
        <v>400.67451534107624</v>
      </c>
      <c r="G77">
        <f t="shared" si="6"/>
        <v>460060.70740994642</v>
      </c>
      <c r="H77">
        <f t="shared" si="19"/>
        <v>1477925.1721605756</v>
      </c>
      <c r="I77">
        <f t="shared" si="20"/>
        <v>179.06299999999999</v>
      </c>
      <c r="J77">
        <f t="shared" si="7"/>
        <v>0</v>
      </c>
      <c r="K77">
        <f t="shared" si="8"/>
        <v>0.3194866023680184</v>
      </c>
      <c r="L77">
        <f t="shared" si="9"/>
        <v>5.0244999999999962</v>
      </c>
      <c r="M77">
        <f t="shared" si="10"/>
        <v>5.3439866023680143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5.3344117634493271</v>
      </c>
      <c r="Y77">
        <f t="shared" si="31"/>
        <v>175.7</v>
      </c>
      <c r="Z77">
        <f t="shared" si="32"/>
        <v>0</v>
      </c>
      <c r="AA77">
        <f t="shared" si="12"/>
        <v>5.1160508294548617</v>
      </c>
      <c r="AB77">
        <f t="shared" si="13"/>
        <v>0</v>
      </c>
      <c r="AC77">
        <f t="shared" si="14"/>
        <v>0</v>
      </c>
      <c r="AD77">
        <f t="shared" si="15"/>
        <v>175.7</v>
      </c>
      <c r="AE77">
        <f t="shared" si="16"/>
        <v>5.1160508294548617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179.12199999999999</v>
      </c>
      <c r="D78">
        <f t="shared" si="5"/>
        <v>0.20294906708346561</v>
      </c>
      <c r="E78">
        <f t="shared" si="28"/>
        <v>1148.6875460232288</v>
      </c>
      <c r="F78">
        <f t="shared" si="29"/>
        <v>401.14651534107622</v>
      </c>
      <c r="G78">
        <f t="shared" si="6"/>
        <v>460792.00630291039</v>
      </c>
      <c r="H78">
        <f t="shared" si="19"/>
        <v>1505090.3243596805</v>
      </c>
      <c r="I78">
        <f t="shared" si="20"/>
        <v>179.12199999999999</v>
      </c>
      <c r="J78">
        <f t="shared" si="7"/>
        <v>0</v>
      </c>
      <c r="K78">
        <f t="shared" si="8"/>
        <v>0.3199944488214656</v>
      </c>
      <c r="L78">
        <f t="shared" si="9"/>
        <v>5.027999999999996</v>
      </c>
      <c r="M78">
        <f t="shared" si="10"/>
        <v>5.3479944488214617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5.3344117634493271</v>
      </c>
      <c r="Y78">
        <f t="shared" si="31"/>
        <v>175.7</v>
      </c>
      <c r="Z78">
        <f t="shared" si="32"/>
        <v>0</v>
      </c>
      <c r="AA78">
        <f t="shared" si="12"/>
        <v>5.1160508294548617</v>
      </c>
      <c r="AB78">
        <f t="shared" si="13"/>
        <v>0</v>
      </c>
      <c r="AC78">
        <f t="shared" si="14"/>
        <v>0</v>
      </c>
      <c r="AD78">
        <f t="shared" si="15"/>
        <v>175.7</v>
      </c>
      <c r="AE78">
        <f t="shared" si="16"/>
        <v>5.1160508294548617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179.18099999999998</v>
      </c>
      <c r="D79">
        <f t="shared" si="5"/>
        <v>0.20294906708346561</v>
      </c>
      <c r="E79">
        <f t="shared" si="28"/>
        <v>1149.1595460232288</v>
      </c>
      <c r="F79">
        <f t="shared" si="29"/>
        <v>401.6185153410762</v>
      </c>
      <c r="G79">
        <f t="shared" si="6"/>
        <v>461523.75076387427</v>
      </c>
      <c r="H79">
        <f t="shared" si="19"/>
        <v>1532298.6363387806</v>
      </c>
      <c r="I79">
        <f t="shared" si="20"/>
        <v>179.18099999999998</v>
      </c>
      <c r="J79">
        <f t="shared" si="7"/>
        <v>0</v>
      </c>
      <c r="K79">
        <f t="shared" si="8"/>
        <v>0.32050260469713487</v>
      </c>
      <c r="L79">
        <f t="shared" si="9"/>
        <v>5.0314999999999959</v>
      </c>
      <c r="M79">
        <f t="shared" si="10"/>
        <v>5.3520026046971303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5.3344117634493271</v>
      </c>
      <c r="Y79">
        <f t="shared" si="31"/>
        <v>175.7</v>
      </c>
      <c r="Z79">
        <f t="shared" si="32"/>
        <v>0</v>
      </c>
      <c r="AA79">
        <f t="shared" si="12"/>
        <v>5.1160508294548617</v>
      </c>
      <c r="AB79">
        <f t="shared" si="13"/>
        <v>0</v>
      </c>
      <c r="AC79">
        <f t="shared" si="14"/>
        <v>0</v>
      </c>
      <c r="AD79">
        <f t="shared" si="15"/>
        <v>175.7</v>
      </c>
      <c r="AE79">
        <f t="shared" si="16"/>
        <v>5.1160508294548617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179.23999999999998</v>
      </c>
      <c r="D80">
        <f t="shared" si="5"/>
        <v>0.20294906708346561</v>
      </c>
      <c r="E80">
        <f t="shared" si="28"/>
        <v>1149.6315460232288</v>
      </c>
      <c r="F80">
        <f t="shared" si="29"/>
        <v>402.09051534107618</v>
      </c>
      <c r="G80">
        <f t="shared" si="6"/>
        <v>462255.94079283823</v>
      </c>
      <c r="H80">
        <f t="shared" si="19"/>
        <v>1559550.1343863853</v>
      </c>
      <c r="I80">
        <f t="shared" si="20"/>
        <v>179.23999999999998</v>
      </c>
      <c r="J80">
        <f t="shared" si="7"/>
        <v>0</v>
      </c>
      <c r="K80">
        <f t="shared" si="8"/>
        <v>0.32101106999502654</v>
      </c>
      <c r="L80">
        <f t="shared" si="9"/>
        <v>5.0349999999999957</v>
      </c>
      <c r="M80">
        <f t="shared" si="10"/>
        <v>5.3560110699950219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5.3344117634493271</v>
      </c>
      <c r="Y80">
        <f t="shared" si="31"/>
        <v>175.7</v>
      </c>
      <c r="Z80">
        <f t="shared" si="32"/>
        <v>0</v>
      </c>
      <c r="AA80">
        <f t="shared" si="12"/>
        <v>5.1160508294548617</v>
      </c>
      <c r="AB80">
        <f t="shared" si="13"/>
        <v>0</v>
      </c>
      <c r="AC80">
        <f t="shared" si="14"/>
        <v>0</v>
      </c>
      <c r="AD80">
        <f t="shared" si="15"/>
        <v>175.7</v>
      </c>
      <c r="AE80">
        <f t="shared" si="16"/>
        <v>5.1160508294548617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179.29899999999998</v>
      </c>
      <c r="D81">
        <f t="shared" si="5"/>
        <v>0.20294906708346561</v>
      </c>
      <c r="E81">
        <f t="shared" si="28"/>
        <v>1150.1035460232288</v>
      </c>
      <c r="F81">
        <f t="shared" si="29"/>
        <v>402.56251534107616</v>
      </c>
      <c r="G81">
        <f t="shared" si="6"/>
        <v>462988.57638980215</v>
      </c>
      <c r="H81">
        <f t="shared" si="19"/>
        <v>1586844.844791004</v>
      </c>
      <c r="I81">
        <f t="shared" si="20"/>
        <v>179.29899999999998</v>
      </c>
      <c r="J81">
        <f t="shared" si="7"/>
        <v>0</v>
      </c>
      <c r="K81">
        <f t="shared" si="8"/>
        <v>0.32151984471514039</v>
      </c>
      <c r="L81">
        <f t="shared" si="9"/>
        <v>5.0384999999999955</v>
      </c>
      <c r="M81">
        <f t="shared" si="10"/>
        <v>5.3600198447151364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5.3344117634493271</v>
      </c>
      <c r="Y81">
        <f t="shared" si="31"/>
        <v>175.7</v>
      </c>
      <c r="Z81">
        <f t="shared" si="32"/>
        <v>0</v>
      </c>
      <c r="AA81">
        <f t="shared" si="12"/>
        <v>5.1160508294548617</v>
      </c>
      <c r="AB81">
        <f t="shared" si="13"/>
        <v>0</v>
      </c>
      <c r="AC81">
        <f t="shared" si="14"/>
        <v>0</v>
      </c>
      <c r="AD81">
        <f t="shared" si="15"/>
        <v>175.7</v>
      </c>
      <c r="AE81">
        <f t="shared" si="16"/>
        <v>5.1160508294548617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179.358</v>
      </c>
      <c r="D82">
        <f t="shared" si="5"/>
        <v>0.20294906708346561</v>
      </c>
      <c r="E82">
        <f t="shared" si="28"/>
        <v>1150.575546023229</v>
      </c>
      <c r="F82">
        <f t="shared" si="29"/>
        <v>403.03451534107637</v>
      </c>
      <c r="G82">
        <f t="shared" si="6"/>
        <v>463721.6575547664</v>
      </c>
      <c r="H82">
        <f t="shared" si="19"/>
        <v>1614182.793841159</v>
      </c>
      <c r="I82">
        <f t="shared" si="20"/>
        <v>179.358</v>
      </c>
      <c r="J82">
        <f t="shared" si="7"/>
        <v>0</v>
      </c>
      <c r="K82">
        <f t="shared" si="8"/>
        <v>0.32202892885747664</v>
      </c>
      <c r="L82">
        <f t="shared" si="9"/>
        <v>5.0419999999999972</v>
      </c>
      <c r="M82">
        <f t="shared" si="10"/>
        <v>5.3640289288574738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5.3344117634493271</v>
      </c>
      <c r="Y82">
        <f t="shared" si="31"/>
        <v>175.7</v>
      </c>
      <c r="Z82">
        <f t="shared" si="32"/>
        <v>0</v>
      </c>
      <c r="AA82">
        <f t="shared" si="12"/>
        <v>5.1160508294548617</v>
      </c>
      <c r="AB82">
        <f t="shared" si="13"/>
        <v>0</v>
      </c>
      <c r="AC82">
        <f t="shared" si="14"/>
        <v>0</v>
      </c>
      <c r="AD82">
        <f t="shared" si="15"/>
        <v>175.7</v>
      </c>
      <c r="AE82">
        <f t="shared" si="16"/>
        <v>5.1160508294548617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179.417</v>
      </c>
      <c r="D83">
        <f t="shared" si="5"/>
        <v>0.20294906708346561</v>
      </c>
      <c r="E83">
        <f t="shared" si="28"/>
        <v>1151.047546023229</v>
      </c>
      <c r="F83">
        <f t="shared" si="29"/>
        <v>403.50651534107635</v>
      </c>
      <c r="G83">
        <f t="shared" si="6"/>
        <v>464455.18428773031</v>
      </c>
      <c r="H83">
        <f t="shared" si="19"/>
        <v>1641564.0078253334</v>
      </c>
      <c r="I83">
        <f t="shared" si="20"/>
        <v>179.417</v>
      </c>
      <c r="J83">
        <f t="shared" si="7"/>
        <v>0</v>
      </c>
      <c r="K83">
        <f t="shared" si="8"/>
        <v>0.32253832242203495</v>
      </c>
      <c r="L83">
        <f t="shared" si="9"/>
        <v>5.045499999999997</v>
      </c>
      <c r="M83">
        <f t="shared" si="10"/>
        <v>5.3680383224220316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5.3344117634493271</v>
      </c>
      <c r="Y83">
        <f t="shared" si="31"/>
        <v>175.7</v>
      </c>
      <c r="Z83">
        <f t="shared" si="32"/>
        <v>0</v>
      </c>
      <c r="AA83">
        <f t="shared" si="12"/>
        <v>5.1160508294548617</v>
      </c>
      <c r="AB83">
        <f t="shared" si="13"/>
        <v>0</v>
      </c>
      <c r="AC83">
        <f t="shared" si="14"/>
        <v>0</v>
      </c>
      <c r="AD83">
        <f t="shared" si="15"/>
        <v>175.7</v>
      </c>
      <c r="AE83">
        <f t="shared" si="16"/>
        <v>5.1160508294548617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179.476</v>
      </c>
      <c r="D84">
        <f t="shared" si="5"/>
        <v>0.20294906708346561</v>
      </c>
      <c r="E84">
        <f t="shared" ref="E84:E120" si="33">IF($C84&lt;$C$5,0,$C$13+2*$C$7*($C84-$C$5))</f>
        <v>1151.5195460232289</v>
      </c>
      <c r="F84">
        <f t="shared" ref="F84:F120" si="34">IF($C84&lt;$C$5,0,$C$14+2*$C$7*($C84-$C$5))</f>
        <v>403.97851534107633</v>
      </c>
      <c r="G84">
        <f t="shared" si="6"/>
        <v>465189.15658869426</v>
      </c>
      <c r="H84">
        <f t="shared" si="19"/>
        <v>1668988.5130320496</v>
      </c>
      <c r="I84">
        <f t="shared" si="20"/>
        <v>179.476</v>
      </c>
      <c r="J84">
        <f t="shared" si="7"/>
        <v>0</v>
      </c>
      <c r="K84">
        <f t="shared" si="8"/>
        <v>0.32304802540881539</v>
      </c>
      <c r="L84">
        <f t="shared" si="9"/>
        <v>5.0489999999999968</v>
      </c>
      <c r="M84">
        <f t="shared" si="10"/>
        <v>5.3720480254088123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5.3344117634493271</v>
      </c>
      <c r="Y84">
        <f t="shared" si="31"/>
        <v>175.7</v>
      </c>
      <c r="Z84">
        <f t="shared" si="32"/>
        <v>0</v>
      </c>
      <c r="AA84">
        <f t="shared" si="12"/>
        <v>5.1160508294548617</v>
      </c>
      <c r="AB84">
        <f t="shared" si="13"/>
        <v>0</v>
      </c>
      <c r="AC84">
        <f t="shared" si="14"/>
        <v>0</v>
      </c>
      <c r="AD84">
        <f t="shared" si="15"/>
        <v>175.7</v>
      </c>
      <c r="AE84">
        <f t="shared" si="16"/>
        <v>5.1160508294548617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179.535</v>
      </c>
      <c r="D85">
        <f t="shared" ref="D85:D120" si="36">IF(C85&gt;=$C$10+$C$11/12,PI()*($C$11/24)^2,IF(C85&lt;=$C$10,0,($C$11/12)^2*(1/8)*((PI()+2*ASIN((C85-$C$10-$C$11/24)/($C$11/24)))-SIN(PI()+2*ASIN((C85-$C$10-$C$11/24)/($C$11/24))))))</f>
        <v>0.20294906708346561</v>
      </c>
      <c r="E85">
        <f t="shared" si="33"/>
        <v>1151.9915460232289</v>
      </c>
      <c r="F85">
        <f t="shared" si="34"/>
        <v>404.45051534107631</v>
      </c>
      <c r="G85">
        <f t="shared" ref="G85:G120" si="37">IF(C85&lt;$C$5,$C$12,E85*F85)</f>
        <v>465923.57445765816</v>
      </c>
      <c r="H85">
        <f t="shared" si="19"/>
        <v>1696456.3357498171</v>
      </c>
      <c r="I85">
        <f t="shared" si="20"/>
        <v>179.535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0.32355803781781817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5.0524999999999967</v>
      </c>
      <c r="M85">
        <f t="shared" ref="M85:M120" si="41">J85+K85+L85</f>
        <v>5.3760580378178151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5.3344117634493271</v>
      </c>
      <c r="Y85">
        <f t="shared" si="31"/>
        <v>175.7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5.1160508294548617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175.7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5.1160508294548617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179.59399999999999</v>
      </c>
      <c r="D86">
        <f t="shared" si="36"/>
        <v>0.20294906708346561</v>
      </c>
      <c r="E86">
        <f t="shared" si="33"/>
        <v>1152.4635460232289</v>
      </c>
      <c r="F86">
        <f t="shared" si="34"/>
        <v>404.92251534107629</v>
      </c>
      <c r="G86">
        <f t="shared" si="37"/>
        <v>466658.4378946221</v>
      </c>
      <c r="H86">
        <f t="shared" ref="H86:H120" si="50">IF(C86&lt;$C$5,$C$12*(C86-$C$10),H85+(1/3)*(C86-MAX(C85,$C$5))*(G86+IF(C85&lt;$C$5,$C$13*$C$14,G85)+SQRT(G86*IF(C85&lt;$C$5,$C$13*$C$14,G85))))</f>
        <v>1723967.5022671451</v>
      </c>
      <c r="I86">
        <f t="shared" ref="I86:I120" si="51">C86</f>
        <v>179.59399999999999</v>
      </c>
      <c r="J86">
        <f t="shared" si="38"/>
        <v>0</v>
      </c>
      <c r="K86">
        <f t="shared" si="39"/>
        <v>0.32406835964904307</v>
      </c>
      <c r="L86">
        <f t="shared" si="40"/>
        <v>5.0559999999999965</v>
      </c>
      <c r="M86">
        <f t="shared" si="41"/>
        <v>5.38006835964904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5.3344117634493271</v>
      </c>
      <c r="Y86">
        <f t="shared" si="31"/>
        <v>175.7</v>
      </c>
      <c r="Z86">
        <f t="shared" si="32"/>
        <v>0</v>
      </c>
      <c r="AA86">
        <f t="shared" si="43"/>
        <v>5.1160508294548617</v>
      </c>
      <c r="AB86">
        <f t="shared" si="44"/>
        <v>0</v>
      </c>
      <c r="AC86">
        <f t="shared" si="45"/>
        <v>0</v>
      </c>
      <c r="AD86">
        <f t="shared" si="46"/>
        <v>175.7</v>
      </c>
      <c r="AE86">
        <f t="shared" si="47"/>
        <v>5.1160508294548617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179.65299999999999</v>
      </c>
      <c r="D87">
        <f t="shared" si="36"/>
        <v>0.20294906708346561</v>
      </c>
      <c r="E87">
        <f t="shared" si="33"/>
        <v>1152.9355460232289</v>
      </c>
      <c r="F87">
        <f t="shared" si="34"/>
        <v>405.39451534107627</v>
      </c>
      <c r="G87">
        <f t="shared" si="37"/>
        <v>467393.746899586</v>
      </c>
      <c r="H87">
        <f t="shared" si="50"/>
        <v>1751522.038872543</v>
      </c>
      <c r="I87">
        <f t="shared" si="51"/>
        <v>179.65299999999999</v>
      </c>
      <c r="J87">
        <f t="shared" si="38"/>
        <v>0</v>
      </c>
      <c r="K87">
        <f t="shared" si="39"/>
        <v>0.32457899090249026</v>
      </c>
      <c r="L87">
        <f t="shared" si="40"/>
        <v>5.0594999999999963</v>
      </c>
      <c r="M87">
        <f t="shared" si="41"/>
        <v>5.3840789909024869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5.3344117634493271</v>
      </c>
      <c r="Y87">
        <f t="shared" si="31"/>
        <v>175.7</v>
      </c>
      <c r="Z87">
        <f t="shared" si="32"/>
        <v>0</v>
      </c>
      <c r="AA87">
        <f t="shared" si="43"/>
        <v>5.1160508294548617</v>
      </c>
      <c r="AB87">
        <f t="shared" si="44"/>
        <v>0</v>
      </c>
      <c r="AC87">
        <f t="shared" si="45"/>
        <v>0</v>
      </c>
      <c r="AD87">
        <f t="shared" si="46"/>
        <v>175.7</v>
      </c>
      <c r="AE87">
        <f t="shared" si="47"/>
        <v>5.1160508294548617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179.71199999999999</v>
      </c>
      <c r="D88">
        <f t="shared" si="36"/>
        <v>0.20294906708346561</v>
      </c>
      <c r="E88">
        <f t="shared" si="33"/>
        <v>1153.4075460232289</v>
      </c>
      <c r="F88">
        <f t="shared" si="34"/>
        <v>405.86651534107625</v>
      </c>
      <c r="G88">
        <f t="shared" si="37"/>
        <v>468129.50147254992</v>
      </c>
      <c r="H88">
        <f t="shared" si="50"/>
        <v>1779119.9718545205</v>
      </c>
      <c r="I88">
        <f t="shared" si="51"/>
        <v>179.71199999999999</v>
      </c>
      <c r="J88">
        <f t="shared" si="38"/>
        <v>0</v>
      </c>
      <c r="K88">
        <f t="shared" si="39"/>
        <v>0.32508993157815963</v>
      </c>
      <c r="L88">
        <f t="shared" si="40"/>
        <v>5.0629999999999953</v>
      </c>
      <c r="M88">
        <f t="shared" si="41"/>
        <v>5.388089931578155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5.3344117634493271</v>
      </c>
      <c r="Y88">
        <f t="shared" si="31"/>
        <v>175.7</v>
      </c>
      <c r="Z88">
        <f t="shared" si="32"/>
        <v>0</v>
      </c>
      <c r="AA88">
        <f t="shared" si="43"/>
        <v>5.1160508294548617</v>
      </c>
      <c r="AB88">
        <f t="shared" si="44"/>
        <v>0</v>
      </c>
      <c r="AC88">
        <f t="shared" si="45"/>
        <v>0</v>
      </c>
      <c r="AD88">
        <f t="shared" si="46"/>
        <v>175.7</v>
      </c>
      <c r="AE88">
        <f t="shared" si="47"/>
        <v>5.1160508294548617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179.77099999999999</v>
      </c>
      <c r="D89">
        <f t="shared" si="36"/>
        <v>0.20294906708346561</v>
      </c>
      <c r="E89">
        <f t="shared" si="33"/>
        <v>1153.8795460232288</v>
      </c>
      <c r="F89">
        <f t="shared" si="34"/>
        <v>406.33851534107623</v>
      </c>
      <c r="G89">
        <f t="shared" si="37"/>
        <v>468865.70161351387</v>
      </c>
      <c r="H89">
        <f t="shared" si="50"/>
        <v>1806761.3275015866</v>
      </c>
      <c r="I89">
        <f t="shared" si="51"/>
        <v>179.77099999999999</v>
      </c>
      <c r="J89">
        <f t="shared" si="38"/>
        <v>0</v>
      </c>
      <c r="K89">
        <f t="shared" si="39"/>
        <v>0.32560118167605129</v>
      </c>
      <c r="L89">
        <f t="shared" si="40"/>
        <v>5.0664999999999951</v>
      </c>
      <c r="M89">
        <f t="shared" si="41"/>
        <v>5.392101181676046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5.3344117634493271</v>
      </c>
      <c r="Y89">
        <f t="shared" si="31"/>
        <v>175.7</v>
      </c>
      <c r="Z89">
        <f t="shared" si="32"/>
        <v>0</v>
      </c>
      <c r="AA89">
        <f t="shared" si="43"/>
        <v>5.1160508294548617</v>
      </c>
      <c r="AB89">
        <f t="shared" si="44"/>
        <v>0</v>
      </c>
      <c r="AC89">
        <f t="shared" si="45"/>
        <v>0</v>
      </c>
      <c r="AD89">
        <f t="shared" si="46"/>
        <v>175.7</v>
      </c>
      <c r="AE89">
        <f t="shared" si="47"/>
        <v>5.1160508294548617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179.82999999999998</v>
      </c>
      <c r="D90">
        <f t="shared" si="36"/>
        <v>0.20294906708346561</v>
      </c>
      <c r="E90">
        <f t="shared" si="33"/>
        <v>1154.3515460232288</v>
      </c>
      <c r="F90">
        <f t="shared" si="34"/>
        <v>406.81051534107621</v>
      </c>
      <c r="G90">
        <f t="shared" si="37"/>
        <v>469602.34732247778</v>
      </c>
      <c r="H90">
        <f t="shared" si="50"/>
        <v>1834446.1321022508</v>
      </c>
      <c r="I90">
        <f t="shared" si="51"/>
        <v>179.82999999999998</v>
      </c>
      <c r="J90">
        <f t="shared" si="38"/>
        <v>0</v>
      </c>
      <c r="K90">
        <f t="shared" si="39"/>
        <v>0.32611274119616512</v>
      </c>
      <c r="L90">
        <f t="shared" si="40"/>
        <v>5.069999999999995</v>
      </c>
      <c r="M90">
        <f t="shared" si="41"/>
        <v>5.39611274119616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5.3344117634493271</v>
      </c>
      <c r="Y90">
        <f t="shared" si="31"/>
        <v>175.7</v>
      </c>
      <c r="Z90">
        <f t="shared" si="32"/>
        <v>0</v>
      </c>
      <c r="AA90">
        <f t="shared" si="43"/>
        <v>5.1160508294548617</v>
      </c>
      <c r="AB90">
        <f t="shared" si="44"/>
        <v>0</v>
      </c>
      <c r="AC90">
        <f t="shared" si="45"/>
        <v>0</v>
      </c>
      <c r="AD90">
        <f t="shared" si="46"/>
        <v>175.7</v>
      </c>
      <c r="AE90">
        <f t="shared" si="47"/>
        <v>5.1160508294548617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179.88899999999998</v>
      </c>
      <c r="D91">
        <f t="shared" si="36"/>
        <v>0.20294906708346561</v>
      </c>
      <c r="E91">
        <f t="shared" si="33"/>
        <v>1154.8235460232288</v>
      </c>
      <c r="F91">
        <f t="shared" si="34"/>
        <v>407.28251534107619</v>
      </c>
      <c r="G91">
        <f t="shared" si="37"/>
        <v>470339.43859944167</v>
      </c>
      <c r="H91">
        <f t="shared" si="50"/>
        <v>1862174.4119450226</v>
      </c>
      <c r="I91">
        <f t="shared" si="51"/>
        <v>179.88899999999998</v>
      </c>
      <c r="J91">
        <f t="shared" si="38"/>
        <v>0</v>
      </c>
      <c r="K91">
        <f t="shared" si="39"/>
        <v>0.32662461013850114</v>
      </c>
      <c r="L91">
        <f t="shared" si="40"/>
        <v>5.0734999999999948</v>
      </c>
      <c r="M91">
        <f t="shared" si="41"/>
        <v>5.4001246101384961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5.3344117634493271</v>
      </c>
      <c r="Y91">
        <f t="shared" si="31"/>
        <v>175.7</v>
      </c>
      <c r="Z91">
        <f t="shared" si="32"/>
        <v>0</v>
      </c>
      <c r="AA91">
        <f t="shared" si="43"/>
        <v>5.1160508294548617</v>
      </c>
      <c r="AB91">
        <f t="shared" si="44"/>
        <v>0</v>
      </c>
      <c r="AC91">
        <f t="shared" si="45"/>
        <v>0</v>
      </c>
      <c r="AD91">
        <f t="shared" si="46"/>
        <v>175.7</v>
      </c>
      <c r="AE91">
        <f t="shared" si="47"/>
        <v>5.1160508294548617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179.94799999999998</v>
      </c>
      <c r="D92">
        <f t="shared" si="36"/>
        <v>0.20294906708346561</v>
      </c>
      <c r="E92">
        <f t="shared" si="33"/>
        <v>1155.2955460232288</v>
      </c>
      <c r="F92">
        <f t="shared" si="34"/>
        <v>407.75451534107617</v>
      </c>
      <c r="G92">
        <f t="shared" si="37"/>
        <v>471076.97544440563</v>
      </c>
      <c r="H92">
        <f t="shared" si="50"/>
        <v>1889946.1933184112</v>
      </c>
      <c r="I92">
        <f t="shared" si="51"/>
        <v>179.94799999999998</v>
      </c>
      <c r="J92">
        <f t="shared" si="38"/>
        <v>0</v>
      </c>
      <c r="K92">
        <f t="shared" si="39"/>
        <v>0.32713678850305944</v>
      </c>
      <c r="L92">
        <f t="shared" si="40"/>
        <v>5.0769999999999946</v>
      </c>
      <c r="M92">
        <f t="shared" si="41"/>
        <v>5.4041367885030542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5.3344117634493271</v>
      </c>
      <c r="Y92">
        <f t="shared" si="31"/>
        <v>175.7</v>
      </c>
      <c r="Z92">
        <f t="shared" si="32"/>
        <v>0</v>
      </c>
      <c r="AA92">
        <f t="shared" si="43"/>
        <v>5.1160508294548617</v>
      </c>
      <c r="AB92">
        <f t="shared" si="44"/>
        <v>0</v>
      </c>
      <c r="AC92">
        <f t="shared" si="45"/>
        <v>0</v>
      </c>
      <c r="AD92">
        <f t="shared" si="46"/>
        <v>175.7</v>
      </c>
      <c r="AE92">
        <f t="shared" si="47"/>
        <v>5.1160508294548617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180.00700000000001</v>
      </c>
      <c r="D93">
        <f t="shared" si="36"/>
        <v>0.20294906708346561</v>
      </c>
      <c r="E93">
        <f t="shared" si="33"/>
        <v>1155.767546023229</v>
      </c>
      <c r="F93">
        <f t="shared" si="34"/>
        <v>408.22651534107638</v>
      </c>
      <c r="G93">
        <f t="shared" si="37"/>
        <v>471814.95785736991</v>
      </c>
      <c r="H93">
        <f t="shared" si="50"/>
        <v>1917761.5025109397</v>
      </c>
      <c r="I93">
        <f t="shared" si="51"/>
        <v>180.00700000000001</v>
      </c>
      <c r="J93">
        <f t="shared" si="38"/>
        <v>0</v>
      </c>
      <c r="K93">
        <f t="shared" si="39"/>
        <v>0.3276492762898402</v>
      </c>
      <c r="L93">
        <f t="shared" si="40"/>
        <v>5.0804999999999962</v>
      </c>
      <c r="M93">
        <f t="shared" si="41"/>
        <v>5.4081492762898362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5.3344117634493271</v>
      </c>
      <c r="Y93">
        <f t="shared" si="31"/>
        <v>175.7</v>
      </c>
      <c r="Z93">
        <f t="shared" si="32"/>
        <v>0</v>
      </c>
      <c r="AA93">
        <f t="shared" si="43"/>
        <v>5.1160508294548617</v>
      </c>
      <c r="AB93">
        <f t="shared" si="44"/>
        <v>0</v>
      </c>
      <c r="AC93">
        <f t="shared" si="45"/>
        <v>0</v>
      </c>
      <c r="AD93">
        <f t="shared" si="46"/>
        <v>175.7</v>
      </c>
      <c r="AE93">
        <f t="shared" si="47"/>
        <v>5.1160508294548617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180.066</v>
      </c>
      <c r="D94">
        <f t="shared" si="36"/>
        <v>0.20294906708346561</v>
      </c>
      <c r="E94">
        <f t="shared" si="33"/>
        <v>1156.239546023229</v>
      </c>
      <c r="F94">
        <f t="shared" si="34"/>
        <v>408.69851534107636</v>
      </c>
      <c r="G94">
        <f t="shared" si="37"/>
        <v>472553.38583833381</v>
      </c>
      <c r="H94">
        <f t="shared" si="50"/>
        <v>1945620.3658110905</v>
      </c>
      <c r="I94">
        <f t="shared" si="51"/>
        <v>180.066</v>
      </c>
      <c r="J94">
        <f t="shared" si="38"/>
        <v>0</v>
      </c>
      <c r="K94">
        <f t="shared" si="39"/>
        <v>0.32816207349884291</v>
      </c>
      <c r="L94">
        <f t="shared" si="40"/>
        <v>5.083999999999997</v>
      </c>
      <c r="M94">
        <f t="shared" si="41"/>
        <v>5.4121620734988403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5.3344117634493271</v>
      </c>
      <c r="Y94">
        <f t="shared" si="31"/>
        <v>175.7</v>
      </c>
      <c r="Z94">
        <f t="shared" si="32"/>
        <v>0</v>
      </c>
      <c r="AA94">
        <f t="shared" si="43"/>
        <v>5.1160508294548617</v>
      </c>
      <c r="AB94">
        <f t="shared" si="44"/>
        <v>0</v>
      </c>
      <c r="AC94">
        <f t="shared" si="45"/>
        <v>0</v>
      </c>
      <c r="AD94">
        <f t="shared" si="46"/>
        <v>175.7</v>
      </c>
      <c r="AE94">
        <f t="shared" si="47"/>
        <v>5.1160508294548617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180.125</v>
      </c>
      <c r="D95">
        <f t="shared" si="36"/>
        <v>0.20294906708346561</v>
      </c>
      <c r="E95">
        <f t="shared" si="33"/>
        <v>1156.7115460232289</v>
      </c>
      <c r="F95">
        <f t="shared" si="34"/>
        <v>409.17051534107634</v>
      </c>
      <c r="G95">
        <f t="shared" si="37"/>
        <v>473292.25938729773</v>
      </c>
      <c r="H95">
        <f t="shared" si="50"/>
        <v>1973522.8095073865</v>
      </c>
      <c r="I95">
        <f t="shared" si="51"/>
        <v>180.125</v>
      </c>
      <c r="J95">
        <f t="shared" si="38"/>
        <v>0</v>
      </c>
      <c r="K95">
        <f t="shared" si="39"/>
        <v>0.32867518013006786</v>
      </c>
      <c r="L95">
        <f t="shared" si="40"/>
        <v>5.0874999999999968</v>
      </c>
      <c r="M95">
        <f t="shared" si="41"/>
        <v>5.4161751801300646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5.3344117634493271</v>
      </c>
      <c r="Y95">
        <f t="shared" si="31"/>
        <v>175.7</v>
      </c>
      <c r="Z95">
        <f t="shared" si="32"/>
        <v>0</v>
      </c>
      <c r="AA95">
        <f t="shared" si="43"/>
        <v>5.1160508294548617</v>
      </c>
      <c r="AB95">
        <f t="shared" si="44"/>
        <v>0</v>
      </c>
      <c r="AC95">
        <f t="shared" si="45"/>
        <v>0</v>
      </c>
      <c r="AD95">
        <f t="shared" si="46"/>
        <v>175.7</v>
      </c>
      <c r="AE95">
        <f t="shared" si="47"/>
        <v>5.1160508294548617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180.184</v>
      </c>
      <c r="D96">
        <f t="shared" si="36"/>
        <v>0.20294906708346561</v>
      </c>
      <c r="E96">
        <f t="shared" si="33"/>
        <v>1157.1835460232289</v>
      </c>
      <c r="F96">
        <f t="shared" si="34"/>
        <v>409.64251534107632</v>
      </c>
      <c r="G96">
        <f t="shared" si="37"/>
        <v>474031.57850426168</v>
      </c>
      <c r="H96">
        <f t="shared" si="50"/>
        <v>2001468.8598883373</v>
      </c>
      <c r="I96">
        <f t="shared" si="51"/>
        <v>180.184</v>
      </c>
      <c r="J96">
        <f t="shared" si="38"/>
        <v>0</v>
      </c>
      <c r="K96">
        <f t="shared" si="39"/>
        <v>0.32918859618351504</v>
      </c>
      <c r="L96">
        <f t="shared" si="40"/>
        <v>5.0909999999999966</v>
      </c>
      <c r="M96">
        <f t="shared" si="41"/>
        <v>5.4201885961835119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5.3344117634493271</v>
      </c>
      <c r="Y96">
        <f t="shared" si="31"/>
        <v>175.7</v>
      </c>
      <c r="Z96">
        <f t="shared" si="32"/>
        <v>0</v>
      </c>
      <c r="AA96">
        <f t="shared" si="43"/>
        <v>5.1160508294548617</v>
      </c>
      <c r="AB96">
        <f t="shared" si="44"/>
        <v>0</v>
      </c>
      <c r="AC96">
        <f t="shared" si="45"/>
        <v>0</v>
      </c>
      <c r="AD96">
        <f t="shared" si="46"/>
        <v>175.7</v>
      </c>
      <c r="AE96">
        <f t="shared" si="47"/>
        <v>5.1160508294548617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180.24299999999999</v>
      </c>
      <c r="D97">
        <f t="shared" si="36"/>
        <v>0.20294906708346561</v>
      </c>
      <c r="E97">
        <f t="shared" si="33"/>
        <v>1157.6555460232289</v>
      </c>
      <c r="F97">
        <f t="shared" si="34"/>
        <v>410.1145153410763</v>
      </c>
      <c r="G97">
        <f t="shared" si="37"/>
        <v>474771.34318922559</v>
      </c>
      <c r="H97">
        <f t="shared" si="50"/>
        <v>2029458.5432424522</v>
      </c>
      <c r="I97">
        <f t="shared" si="51"/>
        <v>180.24299999999999</v>
      </c>
      <c r="J97">
        <f t="shared" si="38"/>
        <v>0</v>
      </c>
      <c r="K97">
        <f t="shared" si="39"/>
        <v>0.32970232165918439</v>
      </c>
      <c r="L97">
        <f t="shared" si="40"/>
        <v>5.0944999999999965</v>
      </c>
      <c r="M97">
        <f t="shared" si="41"/>
        <v>5.4242023216591813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5.3344117634493271</v>
      </c>
      <c r="Y97">
        <f t="shared" si="31"/>
        <v>175.7</v>
      </c>
      <c r="Z97">
        <f t="shared" si="32"/>
        <v>0</v>
      </c>
      <c r="AA97">
        <f t="shared" si="43"/>
        <v>5.1160508294548617</v>
      </c>
      <c r="AB97">
        <f t="shared" si="44"/>
        <v>0</v>
      </c>
      <c r="AC97">
        <f t="shared" si="45"/>
        <v>0</v>
      </c>
      <c r="AD97">
        <f t="shared" si="46"/>
        <v>175.7</v>
      </c>
      <c r="AE97">
        <f t="shared" si="47"/>
        <v>5.1160508294548617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180.30199999999999</v>
      </c>
      <c r="D98">
        <f t="shared" si="36"/>
        <v>0.20294906708346561</v>
      </c>
      <c r="E98">
        <f t="shared" si="33"/>
        <v>1158.1275460232289</v>
      </c>
      <c r="F98">
        <f t="shared" si="34"/>
        <v>410.58651534107628</v>
      </c>
      <c r="G98">
        <f t="shared" si="37"/>
        <v>475511.55344218947</v>
      </c>
      <c r="H98">
        <f t="shared" si="50"/>
        <v>2057491.8858582405</v>
      </c>
      <c r="I98">
        <f t="shared" si="51"/>
        <v>180.30199999999999</v>
      </c>
      <c r="J98">
        <f t="shared" si="38"/>
        <v>0</v>
      </c>
      <c r="K98">
        <f t="shared" si="39"/>
        <v>0.33021635655707599</v>
      </c>
      <c r="L98">
        <f t="shared" si="40"/>
        <v>5.0979999999999963</v>
      </c>
      <c r="M98">
        <f t="shared" si="41"/>
        <v>5.4282163565570727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5.3344117634493271</v>
      </c>
      <c r="Y98">
        <f t="shared" si="31"/>
        <v>175.7</v>
      </c>
      <c r="Z98">
        <f t="shared" si="32"/>
        <v>7.5275476748001505E-3</v>
      </c>
      <c r="AA98">
        <f t="shared" si="43"/>
        <v>5.1160508294548617</v>
      </c>
      <c r="AB98">
        <f t="shared" si="44"/>
        <v>0</v>
      </c>
      <c r="AC98">
        <f t="shared" si="45"/>
        <v>0</v>
      </c>
      <c r="AD98">
        <f t="shared" si="46"/>
        <v>175.7</v>
      </c>
      <c r="AE98">
        <f t="shared" si="47"/>
        <v>5.1160508294548617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180.36099999999999</v>
      </c>
      <c r="D99">
        <f t="shared" si="36"/>
        <v>0.20294906708346561</v>
      </c>
      <c r="E99">
        <f t="shared" si="33"/>
        <v>1158.5995460232289</v>
      </c>
      <c r="F99">
        <f t="shared" si="34"/>
        <v>411.05851534107626</v>
      </c>
      <c r="G99">
        <f t="shared" si="37"/>
        <v>476252.20926315343</v>
      </c>
      <c r="H99">
        <f t="shared" si="50"/>
        <v>2085568.9140242119</v>
      </c>
      <c r="I99">
        <f t="shared" si="51"/>
        <v>180.36099999999999</v>
      </c>
      <c r="J99">
        <f t="shared" si="38"/>
        <v>0</v>
      </c>
      <c r="K99">
        <f t="shared" si="39"/>
        <v>0.33073070087718986</v>
      </c>
      <c r="L99">
        <f t="shared" si="40"/>
        <v>5.1014999999999961</v>
      </c>
      <c r="M99">
        <f t="shared" si="41"/>
        <v>5.4322307008771862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5.3350338748274098</v>
      </c>
      <c r="Y99">
        <f t="shared" si="31"/>
        <v>175.7</v>
      </c>
      <c r="Z99">
        <f t="shared" si="32"/>
        <v>9.6631627659917993E-2</v>
      </c>
      <c r="AA99">
        <f t="shared" si="43"/>
        <v>5.1160508294548617</v>
      </c>
      <c r="AB99">
        <f t="shared" si="44"/>
        <v>0</v>
      </c>
      <c r="AC99">
        <f t="shared" si="45"/>
        <v>0</v>
      </c>
      <c r="AD99">
        <f t="shared" si="46"/>
        <v>175.7</v>
      </c>
      <c r="AE99">
        <f t="shared" si="47"/>
        <v>5.1160508294548617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180.42</v>
      </c>
      <c r="D100">
        <f t="shared" si="36"/>
        <v>0.20294906708346561</v>
      </c>
      <c r="E100">
        <f t="shared" si="33"/>
        <v>1159.0715460232288</v>
      </c>
      <c r="F100">
        <f t="shared" si="34"/>
        <v>411.53051534107624</v>
      </c>
      <c r="G100">
        <f t="shared" si="37"/>
        <v>476993.31065211736</v>
      </c>
      <c r="H100">
        <f t="shared" si="50"/>
        <v>2113689.6540288762</v>
      </c>
      <c r="I100">
        <f t="shared" si="51"/>
        <v>180.42</v>
      </c>
      <c r="J100">
        <f t="shared" si="38"/>
        <v>0</v>
      </c>
      <c r="K100">
        <f t="shared" si="39"/>
        <v>0.33124535461952592</v>
      </c>
      <c r="L100">
        <f t="shared" si="40"/>
        <v>5.1049999999999969</v>
      </c>
      <c r="M100">
        <f t="shared" si="41"/>
        <v>5.4362453546195226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5.3430199597579815</v>
      </c>
      <c r="Y100">
        <f t="shared" si="31"/>
        <v>175.7</v>
      </c>
      <c r="Z100">
        <f t="shared" si="32"/>
        <v>0.23425425232264549</v>
      </c>
      <c r="AA100">
        <f t="shared" si="43"/>
        <v>5.1160508294548617</v>
      </c>
      <c r="AB100">
        <f t="shared" si="44"/>
        <v>0</v>
      </c>
      <c r="AC100">
        <f t="shared" si="45"/>
        <v>0</v>
      </c>
      <c r="AD100">
        <f t="shared" si="46"/>
        <v>175.7</v>
      </c>
      <c r="AE100">
        <f t="shared" si="47"/>
        <v>5.1160508294548617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180.47899999999998</v>
      </c>
      <c r="D101">
        <f t="shared" si="36"/>
        <v>0.20294906708346561</v>
      </c>
      <c r="E101">
        <f t="shared" si="33"/>
        <v>1159.5435460232288</v>
      </c>
      <c r="F101">
        <f t="shared" si="34"/>
        <v>412.00251534107622</v>
      </c>
      <c r="G101">
        <f t="shared" si="37"/>
        <v>477734.85760908126</v>
      </c>
      <c r="H101">
        <f t="shared" si="50"/>
        <v>2141854.1321607423</v>
      </c>
      <c r="I101">
        <f t="shared" si="51"/>
        <v>180.47899999999998</v>
      </c>
      <c r="J101">
        <f t="shared" si="38"/>
        <v>0</v>
      </c>
      <c r="K101">
        <f t="shared" si="39"/>
        <v>0.33176031778408421</v>
      </c>
      <c r="L101">
        <f t="shared" si="40"/>
        <v>5.1084999999999967</v>
      </c>
      <c r="M101">
        <f t="shared" si="41"/>
        <v>5.4402603177840811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5.3623798153218365</v>
      </c>
      <c r="Y101">
        <f t="shared" si="31"/>
        <v>175.7</v>
      </c>
      <c r="Z101">
        <f t="shared" si="32"/>
        <v>0.4170141078801381</v>
      </c>
      <c r="AA101">
        <f t="shared" si="43"/>
        <v>5.1160508294548617</v>
      </c>
      <c r="AB101">
        <f t="shared" si="44"/>
        <v>0</v>
      </c>
      <c r="AC101">
        <f t="shared" si="45"/>
        <v>0</v>
      </c>
      <c r="AD101">
        <f t="shared" si="46"/>
        <v>175.7</v>
      </c>
      <c r="AE101">
        <f t="shared" si="47"/>
        <v>5.1160508294548617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180.53799999999998</v>
      </c>
      <c r="D102">
        <f t="shared" si="36"/>
        <v>0.20294906708346561</v>
      </c>
      <c r="E102">
        <f t="shared" si="33"/>
        <v>1160.0155460232288</v>
      </c>
      <c r="F102">
        <f t="shared" si="34"/>
        <v>412.4745153410762</v>
      </c>
      <c r="G102">
        <f t="shared" si="37"/>
        <v>478476.85013404518</v>
      </c>
      <c r="H102">
        <f t="shared" si="50"/>
        <v>2170062.37470832</v>
      </c>
      <c r="I102">
        <f t="shared" si="51"/>
        <v>180.53799999999998</v>
      </c>
      <c r="J102">
        <f t="shared" si="38"/>
        <v>0</v>
      </c>
      <c r="K102">
        <f t="shared" si="39"/>
        <v>0.33227559037086468</v>
      </c>
      <c r="L102">
        <f t="shared" si="40"/>
        <v>5.1119999999999965</v>
      </c>
      <c r="M102">
        <f t="shared" si="41"/>
        <v>5.4442755903708608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5.3968437911796991</v>
      </c>
      <c r="Y102">
        <f t="shared" si="31"/>
        <v>175.7</v>
      </c>
      <c r="Z102">
        <f t="shared" si="32"/>
        <v>0.66805753354852304</v>
      </c>
      <c r="AA102">
        <f t="shared" si="43"/>
        <v>5.1160508294548617</v>
      </c>
      <c r="AB102">
        <f t="shared" si="44"/>
        <v>0</v>
      </c>
      <c r="AC102">
        <f t="shared" si="45"/>
        <v>0</v>
      </c>
      <c r="AD102">
        <f t="shared" si="46"/>
        <v>175.7</v>
      </c>
      <c r="AE102">
        <f t="shared" si="47"/>
        <v>5.1160508294548617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180.59699999999998</v>
      </c>
      <c r="D103">
        <f t="shared" si="36"/>
        <v>0.20294906708346561</v>
      </c>
      <c r="E103">
        <f t="shared" si="33"/>
        <v>1160.4875460232288</v>
      </c>
      <c r="F103">
        <f t="shared" si="34"/>
        <v>412.94651534107618</v>
      </c>
      <c r="G103">
        <f t="shared" si="37"/>
        <v>479219.28822700912</v>
      </c>
      <c r="H103">
        <f t="shared" si="50"/>
        <v>2198314.4079601187</v>
      </c>
      <c r="I103">
        <f t="shared" si="51"/>
        <v>180.59699999999998</v>
      </c>
      <c r="J103">
        <f t="shared" si="38"/>
        <v>0</v>
      </c>
      <c r="K103">
        <f t="shared" si="39"/>
        <v>0.33279117237986744</v>
      </c>
      <c r="L103">
        <f t="shared" si="40"/>
        <v>5.1154999999999964</v>
      </c>
      <c r="M103">
        <f t="shared" si="41"/>
        <v>5.4482911723798635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5.452055157588668</v>
      </c>
      <c r="Y103">
        <f t="shared" si="31"/>
        <v>175.7</v>
      </c>
      <c r="Z103">
        <f t="shared" si="32"/>
        <v>1.0316935507695115</v>
      </c>
      <c r="AA103">
        <f t="shared" si="43"/>
        <v>5.1160508294548617</v>
      </c>
      <c r="AB103">
        <f t="shared" si="44"/>
        <v>0</v>
      </c>
      <c r="AC103">
        <f t="shared" si="45"/>
        <v>0</v>
      </c>
      <c r="AD103">
        <f t="shared" si="46"/>
        <v>175.7</v>
      </c>
      <c r="AE103">
        <f t="shared" si="47"/>
        <v>5.1160508294548617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180.65600000000001</v>
      </c>
      <c r="D104">
        <f t="shared" si="36"/>
        <v>0.20294906708346561</v>
      </c>
      <c r="E104">
        <f t="shared" si="33"/>
        <v>1160.959546023229</v>
      </c>
      <c r="F104">
        <f t="shared" si="34"/>
        <v>413.41851534107639</v>
      </c>
      <c r="G104">
        <f t="shared" si="37"/>
        <v>479962.17188797338</v>
      </c>
      <c r="H104">
        <f t="shared" si="50"/>
        <v>2226610.2582046618</v>
      </c>
      <c r="I104">
        <f t="shared" si="51"/>
        <v>180.65600000000001</v>
      </c>
      <c r="J104">
        <f t="shared" si="38"/>
        <v>0</v>
      </c>
      <c r="K104">
        <f t="shared" si="39"/>
        <v>0.3333070638110926</v>
      </c>
      <c r="L104">
        <f t="shared" si="40"/>
        <v>5.118999999999998</v>
      </c>
      <c r="M104">
        <f t="shared" si="41"/>
        <v>5.4523070638110909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5.5373190874043301</v>
      </c>
      <c r="Y104">
        <f t="shared" si="31"/>
        <v>175.7</v>
      </c>
      <c r="Z104">
        <f t="shared" si="32"/>
        <v>1.6092164992876916</v>
      </c>
      <c r="AA104">
        <f t="shared" si="43"/>
        <v>5.1160508294548617</v>
      </c>
      <c r="AB104">
        <f t="shared" si="44"/>
        <v>0</v>
      </c>
      <c r="AC104">
        <f t="shared" si="45"/>
        <v>0</v>
      </c>
      <c r="AD104">
        <f t="shared" si="46"/>
        <v>175.7</v>
      </c>
      <c r="AE104">
        <f t="shared" si="47"/>
        <v>5.1160508294548617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180.715</v>
      </c>
      <c r="D105">
        <f t="shared" si="36"/>
        <v>0.20294906708346561</v>
      </c>
      <c r="E105">
        <f t="shared" si="33"/>
        <v>1161.431546023229</v>
      </c>
      <c r="F105">
        <f t="shared" si="34"/>
        <v>413.89051534107637</v>
      </c>
      <c r="G105">
        <f t="shared" si="37"/>
        <v>480705.50111693732</v>
      </c>
      <c r="H105">
        <f t="shared" si="50"/>
        <v>2254949.9517304315</v>
      </c>
      <c r="I105">
        <f t="shared" si="51"/>
        <v>180.715</v>
      </c>
      <c r="J105">
        <f t="shared" si="38"/>
        <v>0</v>
      </c>
      <c r="K105">
        <f t="shared" si="39"/>
        <v>0.33382326466453976</v>
      </c>
      <c r="L105">
        <f t="shared" si="40"/>
        <v>5.1224999999999978</v>
      </c>
      <c r="M105">
        <f t="shared" si="41"/>
        <v>5.4563232646645377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5.6703121865190154</v>
      </c>
      <c r="Y105">
        <f t="shared" si="31"/>
        <v>175.7</v>
      </c>
      <c r="Z105">
        <f t="shared" si="32"/>
        <v>2.724002450730858</v>
      </c>
      <c r="AA105">
        <f t="shared" si="43"/>
        <v>5.1160508294548617</v>
      </c>
      <c r="AB105">
        <f t="shared" si="44"/>
        <v>0</v>
      </c>
      <c r="AC105">
        <f t="shared" si="45"/>
        <v>0</v>
      </c>
      <c r="AD105">
        <f t="shared" si="46"/>
        <v>175.7</v>
      </c>
      <c r="AE105">
        <f t="shared" si="47"/>
        <v>5.1160508294548617</v>
      </c>
      <c r="AF105">
        <f t="shared" si="48"/>
        <v>0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180.774</v>
      </c>
      <c r="D106">
        <f t="shared" si="36"/>
        <v>0.20294906708346561</v>
      </c>
      <c r="E106">
        <f t="shared" si="33"/>
        <v>1161.903546023229</v>
      </c>
      <c r="F106">
        <f t="shared" si="34"/>
        <v>414.36251534107635</v>
      </c>
      <c r="G106">
        <f t="shared" si="37"/>
        <v>481449.27591390122</v>
      </c>
      <c r="H106">
        <f t="shared" si="50"/>
        <v>2283333.5148259508</v>
      </c>
      <c r="I106">
        <f t="shared" si="51"/>
        <v>180.774</v>
      </c>
      <c r="J106">
        <f t="shared" si="38"/>
        <v>0</v>
      </c>
      <c r="K106">
        <f t="shared" si="39"/>
        <v>0.33433977494020917</v>
      </c>
      <c r="L106">
        <f t="shared" si="40"/>
        <v>5.1259999999999959</v>
      </c>
      <c r="M106">
        <f t="shared" si="41"/>
        <v>5.4603397749402047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5.8954363560009044</v>
      </c>
      <c r="Y106">
        <f t="shared" si="31"/>
        <v>175.7</v>
      </c>
      <c r="Z106">
        <f t="shared" si="32"/>
        <v>10.281097443704766</v>
      </c>
      <c r="AA106">
        <f t="shared" si="43"/>
        <v>5.1160508294548617</v>
      </c>
      <c r="AB106">
        <f t="shared" si="44"/>
        <v>0</v>
      </c>
      <c r="AC106">
        <f t="shared" si="45"/>
        <v>9297.083905649828</v>
      </c>
      <c r="AD106">
        <f t="shared" si="46"/>
        <v>175.72216408906817</v>
      </c>
      <c r="AE106">
        <f t="shared" si="47"/>
        <v>5.1175498015946808</v>
      </c>
      <c r="AF106">
        <f t="shared" si="48"/>
        <v>18588.771511596307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180.833</v>
      </c>
      <c r="D107">
        <f t="shared" si="36"/>
        <v>0.20294906708346561</v>
      </c>
      <c r="E107">
        <f t="shared" si="33"/>
        <v>1162.3755460232289</v>
      </c>
      <c r="F107">
        <f t="shared" si="34"/>
        <v>414.83451534107633</v>
      </c>
      <c r="G107">
        <f t="shared" si="37"/>
        <v>482193.49627886515</v>
      </c>
      <c r="H107">
        <f t="shared" si="50"/>
        <v>2311760.9737797291</v>
      </c>
      <c r="I107">
        <f t="shared" si="51"/>
        <v>180.833</v>
      </c>
      <c r="J107">
        <f t="shared" si="38"/>
        <v>0</v>
      </c>
      <c r="K107">
        <f t="shared" si="39"/>
        <v>0.3348565946381008</v>
      </c>
      <c r="L107">
        <f t="shared" si="40"/>
        <v>5.1294999999999966</v>
      </c>
      <c r="M107">
        <f t="shared" si="41"/>
        <v>5.4643565946380974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6.7451138306872487</v>
      </c>
      <c r="Y107">
        <f t="shared" si="31"/>
        <v>175.7443153134501</v>
      </c>
      <c r="Z107">
        <f t="shared" si="32"/>
        <v>5.8311083550950329</v>
      </c>
      <c r="AA107">
        <f t="shared" si="43"/>
        <v>5.1190479036871803</v>
      </c>
      <c r="AB107">
        <f t="shared" si="44"/>
        <v>18588.771511592044</v>
      </c>
      <c r="AC107">
        <f t="shared" si="45"/>
        <v>19870.48032412618</v>
      </c>
      <c r="AD107">
        <f t="shared" si="46"/>
        <v>175.74737088534434</v>
      </c>
      <c r="AE107">
        <f t="shared" si="47"/>
        <v>5.1192545540542032</v>
      </c>
      <c r="AF107">
        <f t="shared" si="48"/>
        <v>21151.445195339031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180.892</v>
      </c>
      <c r="D108">
        <f t="shared" si="36"/>
        <v>0.20294906708346561</v>
      </c>
      <c r="E108">
        <f t="shared" si="33"/>
        <v>1162.8475460232289</v>
      </c>
      <c r="F108">
        <f t="shared" si="34"/>
        <v>415.30651534107631</v>
      </c>
      <c r="G108">
        <f t="shared" si="37"/>
        <v>482938.16221182904</v>
      </c>
      <c r="H108">
        <f t="shared" si="50"/>
        <v>2340232.3548802761</v>
      </c>
      <c r="I108">
        <f t="shared" si="51"/>
        <v>180.892</v>
      </c>
      <c r="J108">
        <f t="shared" si="38"/>
        <v>0</v>
      </c>
      <c r="K108">
        <f t="shared" si="39"/>
        <v>0.33537372375821461</v>
      </c>
      <c r="L108">
        <f t="shared" si="40"/>
        <v>5.1329999999999965</v>
      </c>
      <c r="M108">
        <f t="shared" si="41"/>
        <v>5.4683737237582113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7.2270236121000613</v>
      </c>
      <c r="Y108">
        <f t="shared" si="31"/>
        <v>175.7504246836952</v>
      </c>
      <c r="Z108">
        <f t="shared" si="32"/>
        <v>2.4564321830986575</v>
      </c>
      <c r="AA108">
        <f t="shared" si="43"/>
        <v>5.1194610844753043</v>
      </c>
      <c r="AB108">
        <f t="shared" si="44"/>
        <v>21151.445195344892</v>
      </c>
      <c r="AC108">
        <f t="shared" si="45"/>
        <v>16357.993172866927</v>
      </c>
      <c r="AD108">
        <f t="shared" si="46"/>
        <v>175.73899717603274</v>
      </c>
      <c r="AE108">
        <f t="shared" si="47"/>
        <v>5.1186882345034013</v>
      </c>
      <c r="AF108">
        <f t="shared" si="48"/>
        <v>11567.323410287814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180.95099999999999</v>
      </c>
      <c r="D109">
        <f t="shared" si="36"/>
        <v>0.20294906708346561</v>
      </c>
      <c r="E109">
        <f t="shared" si="33"/>
        <v>1163.3195460232289</v>
      </c>
      <c r="F109">
        <f t="shared" si="34"/>
        <v>415.77851534107629</v>
      </c>
      <c r="G109">
        <f t="shared" si="37"/>
        <v>483683.27371279296</v>
      </c>
      <c r="H109">
        <f t="shared" si="50"/>
        <v>2368747.6844161018</v>
      </c>
      <c r="I109">
        <f t="shared" si="51"/>
        <v>180.95099999999999</v>
      </c>
      <c r="J109">
        <f t="shared" si="38"/>
        <v>0</v>
      </c>
      <c r="K109">
        <f t="shared" si="39"/>
        <v>0.33589116230055066</v>
      </c>
      <c r="L109">
        <f t="shared" si="40"/>
        <v>5.1364999999999963</v>
      </c>
      <c r="M109">
        <f t="shared" si="41"/>
        <v>5.4723911623005472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7.4300345363230909</v>
      </c>
      <c r="Y109">
        <f t="shared" si="31"/>
        <v>175.72757630123033</v>
      </c>
      <c r="Z109">
        <f t="shared" si="32"/>
        <v>1.6587942060858252</v>
      </c>
      <c r="AA109">
        <f t="shared" si="43"/>
        <v>5.1179158331162515</v>
      </c>
      <c r="AB109">
        <f t="shared" si="44"/>
        <v>11567.32341028534</v>
      </c>
      <c r="AC109">
        <f t="shared" si="45"/>
        <v>5340.9044816305732</v>
      </c>
      <c r="AD109">
        <f t="shared" si="46"/>
        <v>175.71273262496464</v>
      </c>
      <c r="AE109">
        <f t="shared" si="47"/>
        <v>5.1169119453811724</v>
      </c>
      <c r="AF109">
        <f t="shared" si="48"/>
        <v>0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181.01</v>
      </c>
      <c r="D110">
        <f t="shared" si="36"/>
        <v>0.20294906708346561</v>
      </c>
      <c r="E110">
        <f t="shared" si="33"/>
        <v>1163.7915460232289</v>
      </c>
      <c r="F110">
        <f t="shared" si="34"/>
        <v>416.25051534107627</v>
      </c>
      <c r="G110">
        <f t="shared" si="37"/>
        <v>484428.8307817569</v>
      </c>
      <c r="H110">
        <f t="shared" si="50"/>
        <v>2397306.9886757154</v>
      </c>
      <c r="I110">
        <f t="shared" si="51"/>
        <v>181.01</v>
      </c>
      <c r="J110">
        <f t="shared" si="38"/>
        <v>0</v>
      </c>
      <c r="K110">
        <f t="shared" si="39"/>
        <v>0.33640891026510888</v>
      </c>
      <c r="L110">
        <f t="shared" si="40"/>
        <v>5.139999999999997</v>
      </c>
      <c r="M110">
        <f t="shared" si="41"/>
        <v>5.4764089102651061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7.5671249665781177</v>
      </c>
      <c r="Y110">
        <f t="shared" si="31"/>
        <v>175.7</v>
      </c>
      <c r="Z110">
        <f t="shared" si="32"/>
        <v>1.2384304337435508</v>
      </c>
      <c r="AA110">
        <f t="shared" si="43"/>
        <v>5.1160508294548617</v>
      </c>
      <c r="AB110">
        <f t="shared" si="44"/>
        <v>0</v>
      </c>
      <c r="AC110">
        <f t="shared" si="45"/>
        <v>0</v>
      </c>
      <c r="AD110">
        <f t="shared" si="46"/>
        <v>175.7</v>
      </c>
      <c r="AE110">
        <f t="shared" si="47"/>
        <v>5.1160508294548617</v>
      </c>
      <c r="AF110">
        <f t="shared" si="48"/>
        <v>0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181.06899999999999</v>
      </c>
      <c r="D111">
        <f t="shared" si="36"/>
        <v>0.20294906708346561</v>
      </c>
      <c r="E111">
        <f t="shared" si="33"/>
        <v>1164.2635460232289</v>
      </c>
      <c r="F111">
        <f t="shared" si="34"/>
        <v>416.72251534107625</v>
      </c>
      <c r="G111">
        <f t="shared" si="37"/>
        <v>485174.83341872081</v>
      </c>
      <c r="H111">
        <f t="shared" si="50"/>
        <v>2425910.2939476264</v>
      </c>
      <c r="I111">
        <f t="shared" si="51"/>
        <v>181.06899999999999</v>
      </c>
      <c r="J111">
        <f t="shared" si="38"/>
        <v>0</v>
      </c>
      <c r="K111">
        <f t="shared" si="39"/>
        <v>0.3369269676518894</v>
      </c>
      <c r="L111">
        <f t="shared" si="40"/>
        <v>5.1434999999999969</v>
      </c>
      <c r="M111">
        <f t="shared" si="41"/>
        <v>5.4804269676518862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7.6694745892015517</v>
      </c>
      <c r="Y111">
        <f t="shared" si="31"/>
        <v>175.7</v>
      </c>
      <c r="Z111">
        <f t="shared" si="32"/>
        <v>0.97300073457684866</v>
      </c>
      <c r="AA111">
        <f t="shared" si="43"/>
        <v>5.1160508294548617</v>
      </c>
      <c r="AB111">
        <f t="shared" si="44"/>
        <v>0</v>
      </c>
      <c r="AC111">
        <f t="shared" si="45"/>
        <v>0</v>
      </c>
      <c r="AD111">
        <f t="shared" si="46"/>
        <v>175.7</v>
      </c>
      <c r="AE111">
        <f t="shared" si="47"/>
        <v>5.1160508294548617</v>
      </c>
      <c r="AF111">
        <f t="shared" si="48"/>
        <v>0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181.12799999999999</v>
      </c>
      <c r="D112">
        <f t="shared" si="36"/>
        <v>0.20294906708346561</v>
      </c>
      <c r="E112">
        <f t="shared" si="33"/>
        <v>1164.7355460232288</v>
      </c>
      <c r="F112">
        <f t="shared" si="34"/>
        <v>417.19451534107623</v>
      </c>
      <c r="G112">
        <f t="shared" si="37"/>
        <v>485921.28162368474</v>
      </c>
      <c r="H112">
        <f t="shared" si="50"/>
        <v>2454557.6265203445</v>
      </c>
      <c r="I112">
        <f t="shared" si="51"/>
        <v>181.12799999999999</v>
      </c>
      <c r="J112">
        <f t="shared" si="38"/>
        <v>0</v>
      </c>
      <c r="K112">
        <f t="shared" si="39"/>
        <v>0.33744533446089214</v>
      </c>
      <c r="L112">
        <f t="shared" si="40"/>
        <v>5.1469999999999967</v>
      </c>
      <c r="M112">
        <f t="shared" si="41"/>
        <v>5.4844453344608892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7.749887873050878</v>
      </c>
      <c r="Y112">
        <f t="shared" si="31"/>
        <v>175.7</v>
      </c>
      <c r="Z112">
        <f t="shared" si="32"/>
        <v>0.78960576410142047</v>
      </c>
      <c r="AA112">
        <f t="shared" si="43"/>
        <v>5.1160508294548617</v>
      </c>
      <c r="AB112">
        <f t="shared" si="44"/>
        <v>0</v>
      </c>
      <c r="AC112">
        <f t="shared" si="45"/>
        <v>0</v>
      </c>
      <c r="AD112">
        <f t="shared" si="46"/>
        <v>175.7</v>
      </c>
      <c r="AE112">
        <f t="shared" si="47"/>
        <v>5.1160508294548617</v>
      </c>
      <c r="AF112">
        <f t="shared" si="48"/>
        <v>0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181.18699999999998</v>
      </c>
      <c r="D113">
        <f t="shared" si="36"/>
        <v>0.20294906708346561</v>
      </c>
      <c r="E113">
        <f t="shared" si="33"/>
        <v>1165.2075460232288</v>
      </c>
      <c r="F113">
        <f t="shared" si="34"/>
        <v>417.66651534107621</v>
      </c>
      <c r="G113">
        <f t="shared" si="37"/>
        <v>486668.17539664864</v>
      </c>
      <c r="H113">
        <f t="shared" si="50"/>
        <v>2483249.0126823792</v>
      </c>
      <c r="I113">
        <f t="shared" si="51"/>
        <v>181.18699999999998</v>
      </c>
      <c r="J113">
        <f t="shared" si="38"/>
        <v>0</v>
      </c>
      <c r="K113">
        <f t="shared" si="39"/>
        <v>0.33796401069211712</v>
      </c>
      <c r="L113">
        <f t="shared" si="40"/>
        <v>5.1504999999999974</v>
      </c>
      <c r="M113">
        <f t="shared" si="41"/>
        <v>5.4884640106921143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7.8151445477700037</v>
      </c>
      <c r="Y113">
        <f t="shared" si="31"/>
        <v>175.7</v>
      </c>
      <c r="Z113">
        <f t="shared" si="32"/>
        <v>0.65566238090909645</v>
      </c>
      <c r="AA113">
        <f t="shared" si="43"/>
        <v>5.1160508294548617</v>
      </c>
      <c r="AB113">
        <f t="shared" si="44"/>
        <v>0</v>
      </c>
      <c r="AC113">
        <f t="shared" si="45"/>
        <v>0</v>
      </c>
      <c r="AD113">
        <f t="shared" si="46"/>
        <v>175.7</v>
      </c>
      <c r="AE113">
        <f t="shared" si="47"/>
        <v>5.1160508294548617</v>
      </c>
      <c r="AF113">
        <f t="shared" si="48"/>
        <v>0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181.24599999999998</v>
      </c>
      <c r="D114">
        <f t="shared" si="36"/>
        <v>0.20294906708346561</v>
      </c>
      <c r="E114">
        <f t="shared" si="33"/>
        <v>1165.6795460232288</v>
      </c>
      <c r="F114">
        <f t="shared" si="34"/>
        <v>418.13851534107619</v>
      </c>
      <c r="G114">
        <f t="shared" si="37"/>
        <v>487415.51473761257</v>
      </c>
      <c r="H114">
        <f t="shared" si="50"/>
        <v>2511984.4787222403</v>
      </c>
      <c r="I114">
        <f t="shared" si="51"/>
        <v>181.24599999999998</v>
      </c>
      <c r="J114">
        <f t="shared" si="38"/>
        <v>0</v>
      </c>
      <c r="K114">
        <f t="shared" si="39"/>
        <v>0.33848299634556428</v>
      </c>
      <c r="L114">
        <f t="shared" si="40"/>
        <v>5.1539999999999973</v>
      </c>
      <c r="M114">
        <f t="shared" si="41"/>
        <v>5.4924829963455615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7.8693315213988546</v>
      </c>
      <c r="Y114">
        <f t="shared" si="31"/>
        <v>175.7</v>
      </c>
      <c r="Z114">
        <f t="shared" si="32"/>
        <v>0.55401492630435956</v>
      </c>
      <c r="AA114">
        <f t="shared" si="43"/>
        <v>5.1160508294548617</v>
      </c>
      <c r="AB114">
        <f t="shared" si="44"/>
        <v>0</v>
      </c>
      <c r="AC114">
        <f t="shared" si="45"/>
        <v>0</v>
      </c>
      <c r="AD114">
        <f t="shared" si="46"/>
        <v>175.7</v>
      </c>
      <c r="AE114">
        <f t="shared" si="47"/>
        <v>5.1160508294548617</v>
      </c>
      <c r="AF114">
        <f t="shared" si="48"/>
        <v>0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181.30500000000001</v>
      </c>
      <c r="D115">
        <f t="shared" si="36"/>
        <v>0.20294906708346561</v>
      </c>
      <c r="E115">
        <f t="shared" si="33"/>
        <v>1166.151546023229</v>
      </c>
      <c r="F115">
        <f t="shared" si="34"/>
        <v>418.61051534107639</v>
      </c>
      <c r="G115">
        <f t="shared" si="37"/>
        <v>488163.29964657687</v>
      </c>
      <c r="H115">
        <f t="shared" si="50"/>
        <v>2540764.0509284511</v>
      </c>
      <c r="I115">
        <f t="shared" si="51"/>
        <v>181.30500000000001</v>
      </c>
      <c r="J115">
        <f t="shared" si="38"/>
        <v>0</v>
      </c>
      <c r="K115">
        <f t="shared" si="39"/>
        <v>0.33900229142123389</v>
      </c>
      <c r="L115">
        <f t="shared" si="40"/>
        <v>5.1574999999999989</v>
      </c>
      <c r="M115">
        <f t="shared" si="41"/>
        <v>5.4965022914212325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7.9151178789446694</v>
      </c>
      <c r="Y115">
        <f t="shared" si="31"/>
        <v>175.7</v>
      </c>
      <c r="Z115">
        <f t="shared" si="32"/>
        <v>0</v>
      </c>
      <c r="AA115">
        <f t="shared" si="43"/>
        <v>5.1160508294548617</v>
      </c>
      <c r="AB115">
        <f t="shared" si="44"/>
        <v>0</v>
      </c>
      <c r="AC115">
        <f t="shared" si="45"/>
        <v>0</v>
      </c>
      <c r="AD115">
        <f t="shared" si="46"/>
        <v>175.7</v>
      </c>
      <c r="AE115">
        <f t="shared" si="47"/>
        <v>5.1160508294548617</v>
      </c>
      <c r="AF115">
        <f t="shared" si="48"/>
        <v>0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181.364</v>
      </c>
      <c r="D116">
        <f t="shared" si="36"/>
        <v>0.20294906708346561</v>
      </c>
      <c r="E116">
        <f t="shared" si="33"/>
        <v>1166.623546023229</v>
      </c>
      <c r="F116">
        <f t="shared" si="34"/>
        <v>419.08251534107637</v>
      </c>
      <c r="G116">
        <f t="shared" si="37"/>
        <v>488911.53012354078</v>
      </c>
      <c r="H116">
        <f t="shared" si="50"/>
        <v>2569587.7555894936</v>
      </c>
      <c r="I116">
        <f t="shared" si="51"/>
        <v>181.364</v>
      </c>
      <c r="J116">
        <f t="shared" si="38"/>
        <v>0</v>
      </c>
      <c r="K116">
        <f t="shared" si="39"/>
        <v>0.33952189591912552</v>
      </c>
      <c r="L116">
        <f t="shared" si="40"/>
        <v>5.1609999999999996</v>
      </c>
      <c r="M116">
        <f t="shared" si="41"/>
        <v>5.5005218959191247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7.9151178789446694</v>
      </c>
      <c r="Y116">
        <f t="shared" si="31"/>
        <v>175.7</v>
      </c>
      <c r="Z116">
        <f t="shared" si="32"/>
        <v>0</v>
      </c>
      <c r="AA116">
        <f t="shared" si="43"/>
        <v>5.1160508294548617</v>
      </c>
      <c r="AB116">
        <f t="shared" si="44"/>
        <v>0</v>
      </c>
      <c r="AC116">
        <f t="shared" si="45"/>
        <v>0</v>
      </c>
      <c r="AD116">
        <f t="shared" si="46"/>
        <v>175.7</v>
      </c>
      <c r="AE116">
        <f t="shared" si="47"/>
        <v>5.1160508294548617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181.423</v>
      </c>
      <c r="D117">
        <f t="shared" si="36"/>
        <v>0.20294906708346561</v>
      </c>
      <c r="E117">
        <f t="shared" si="33"/>
        <v>1167.095546023229</v>
      </c>
      <c r="F117">
        <f t="shared" si="34"/>
        <v>419.55451534107635</v>
      </c>
      <c r="G117">
        <f t="shared" si="37"/>
        <v>489660.20616850472</v>
      </c>
      <c r="H117">
        <f t="shared" si="50"/>
        <v>2598455.6189938914</v>
      </c>
      <c r="I117">
        <f t="shared" si="51"/>
        <v>181.423</v>
      </c>
      <c r="J117">
        <f t="shared" si="38"/>
        <v>0</v>
      </c>
      <c r="K117">
        <f t="shared" si="39"/>
        <v>0.34004180983923932</v>
      </c>
      <c r="L117">
        <f t="shared" si="40"/>
        <v>5.1644999999999994</v>
      </c>
      <c r="M117">
        <f t="shared" si="41"/>
        <v>5.5045418098392389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7.9151178789446694</v>
      </c>
      <c r="Y117">
        <f t="shared" si="31"/>
        <v>175.7</v>
      </c>
      <c r="Z117">
        <f t="shared" si="32"/>
        <v>0</v>
      </c>
      <c r="AA117">
        <f t="shared" si="43"/>
        <v>5.1160508294548617</v>
      </c>
      <c r="AB117">
        <f t="shared" si="44"/>
        <v>0</v>
      </c>
      <c r="AC117">
        <f t="shared" si="45"/>
        <v>0</v>
      </c>
      <c r="AD117">
        <f t="shared" si="46"/>
        <v>175.7</v>
      </c>
      <c r="AE117">
        <f t="shared" si="47"/>
        <v>5.1160508294548617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181.482</v>
      </c>
      <c r="D118">
        <f t="shared" si="36"/>
        <v>0.20294906708346561</v>
      </c>
      <c r="E118">
        <f t="shared" si="33"/>
        <v>1167.5675460232289</v>
      </c>
      <c r="F118">
        <f t="shared" si="34"/>
        <v>420.02651534107633</v>
      </c>
      <c r="G118">
        <f t="shared" si="37"/>
        <v>490409.32778146863</v>
      </c>
      <c r="H118">
        <f t="shared" si="50"/>
        <v>2627367.667430154</v>
      </c>
      <c r="I118">
        <f t="shared" si="51"/>
        <v>181.482</v>
      </c>
      <c r="J118">
        <f t="shared" si="38"/>
        <v>0</v>
      </c>
      <c r="K118">
        <f t="shared" si="39"/>
        <v>0.34056203318157541</v>
      </c>
      <c r="L118">
        <f t="shared" si="40"/>
        <v>5.1679999999999993</v>
      </c>
      <c r="M118">
        <f t="shared" si="41"/>
        <v>5.5085620331815743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7.9151178789446694</v>
      </c>
      <c r="Y118">
        <f t="shared" si="31"/>
        <v>175.7</v>
      </c>
      <c r="Z118">
        <f t="shared" si="32"/>
        <v>0</v>
      </c>
      <c r="AA118">
        <f t="shared" si="43"/>
        <v>5.1160508294548617</v>
      </c>
      <c r="AB118">
        <f t="shared" si="44"/>
        <v>0</v>
      </c>
      <c r="AC118">
        <f t="shared" si="45"/>
        <v>0</v>
      </c>
      <c r="AD118">
        <f t="shared" si="46"/>
        <v>175.7</v>
      </c>
      <c r="AE118">
        <f t="shared" si="47"/>
        <v>5.1160508294548617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181.541</v>
      </c>
      <c r="D119">
        <f t="shared" si="36"/>
        <v>0.20294906708346561</v>
      </c>
      <c r="E119">
        <f t="shared" si="33"/>
        <v>1168.0395460232289</v>
      </c>
      <c r="F119">
        <f t="shared" si="34"/>
        <v>420.49851534107631</v>
      </c>
      <c r="G119">
        <f t="shared" si="37"/>
        <v>491158.89496243256</v>
      </c>
      <c r="H119">
        <f t="shared" si="50"/>
        <v>2656323.9271867909</v>
      </c>
      <c r="I119">
        <f t="shared" si="51"/>
        <v>181.541</v>
      </c>
      <c r="J119">
        <f t="shared" si="38"/>
        <v>0</v>
      </c>
      <c r="K119">
        <f t="shared" si="39"/>
        <v>0.34108256594613368</v>
      </c>
      <c r="L119">
        <f t="shared" si="40"/>
        <v>5.1715</v>
      </c>
      <c r="M119">
        <f t="shared" si="41"/>
        <v>5.5125825659461336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7.9151178789446694</v>
      </c>
      <c r="Y119">
        <f t="shared" si="31"/>
        <v>175.7</v>
      </c>
      <c r="Z119">
        <f t="shared" si="32"/>
        <v>0</v>
      </c>
      <c r="AA119">
        <f t="shared" si="43"/>
        <v>5.1160508294548617</v>
      </c>
      <c r="AB119">
        <f t="shared" si="44"/>
        <v>0</v>
      </c>
      <c r="AC119">
        <f t="shared" si="45"/>
        <v>0</v>
      </c>
      <c r="AD119">
        <f t="shared" si="46"/>
        <v>175.7</v>
      </c>
      <c r="AE119">
        <f t="shared" si="47"/>
        <v>5.1160508294548617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181.6</v>
      </c>
      <c r="D120">
        <f t="shared" si="36"/>
        <v>0.20294906708346561</v>
      </c>
      <c r="E120">
        <f t="shared" si="33"/>
        <v>1168.5115460232289</v>
      </c>
      <c r="F120">
        <f t="shared" si="34"/>
        <v>420.97051534107629</v>
      </c>
      <c r="G120">
        <f t="shared" si="37"/>
        <v>491908.90771139646</v>
      </c>
      <c r="H120">
        <f t="shared" si="50"/>
        <v>2685324.4245523117</v>
      </c>
      <c r="I120">
        <f t="shared" si="51"/>
        <v>181.6</v>
      </c>
      <c r="J120">
        <f t="shared" si="38"/>
        <v>0</v>
      </c>
      <c r="K120">
        <f t="shared" si="39"/>
        <v>0.34160340813291423</v>
      </c>
      <c r="L120">
        <f>G13</f>
        <v>5.1749999999999998</v>
      </c>
      <c r="M120">
        <f t="shared" si="41"/>
        <v>5.5166034081329141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7.9151178789446694</v>
      </c>
      <c r="Y120">
        <f t="shared" si="31"/>
        <v>175.7</v>
      </c>
      <c r="Z120">
        <f t="shared" si="32"/>
        <v>1.2178500761311994E-3</v>
      </c>
      <c r="AA120">
        <f t="shared" si="43"/>
        <v>5.1160508294548617</v>
      </c>
      <c r="AB120">
        <f t="shared" si="44"/>
        <v>0</v>
      </c>
      <c r="AC120">
        <f t="shared" si="45"/>
        <v>0</v>
      </c>
      <c r="AD120">
        <f t="shared" si="46"/>
        <v>175.7</v>
      </c>
      <c r="AE120">
        <f t="shared" si="47"/>
        <v>5.1160508294548617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7.9152185277112919</v>
      </c>
      <c r="Y121">
        <f t="shared" si="31"/>
        <v>175.7</v>
      </c>
      <c r="Z121">
        <f t="shared" si="32"/>
        <v>9.0052962003542458E-2</v>
      </c>
      <c r="AA121">
        <f t="shared" si="43"/>
        <v>5.1160508294548617</v>
      </c>
      <c r="AB121">
        <f t="shared" si="44"/>
        <v>0</v>
      </c>
      <c r="AC121">
        <f t="shared" si="45"/>
        <v>0</v>
      </c>
      <c r="AD121">
        <f t="shared" si="46"/>
        <v>175.7</v>
      </c>
      <c r="AE121">
        <f t="shared" si="47"/>
        <v>5.1160508294548617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7.9226609212653036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175.7</v>
      </c>
      <c r="Z122">
        <f t="shared" ref="Z122:Z184" si="55">(V123-V122)*43560/3600</f>
        <v>0.25439401268246459</v>
      </c>
      <c r="AA122">
        <f t="shared" si="43"/>
        <v>5.1160508294548617</v>
      </c>
      <c r="AB122">
        <f t="shared" si="44"/>
        <v>0</v>
      </c>
      <c r="AC122">
        <f t="shared" si="45"/>
        <v>0</v>
      </c>
      <c r="AD122">
        <f t="shared" si="46"/>
        <v>175.7</v>
      </c>
      <c r="AE122">
        <f t="shared" si="47"/>
        <v>5.1160508294548617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7.9436852198341024</v>
      </c>
      <c r="Y123">
        <f t="shared" si="54"/>
        <v>175.7</v>
      </c>
      <c r="Z123">
        <f t="shared" si="55"/>
        <v>0.45651017551194484</v>
      </c>
      <c r="AA123">
        <f t="shared" si="43"/>
        <v>5.1160508294548617</v>
      </c>
      <c r="AB123">
        <f t="shared" si="44"/>
        <v>0</v>
      </c>
      <c r="AC123">
        <f t="shared" si="45"/>
        <v>0</v>
      </c>
      <c r="AD123">
        <f t="shared" si="46"/>
        <v>175.7</v>
      </c>
      <c r="AE123">
        <f t="shared" si="47"/>
        <v>5.1160508294548617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7.9814133335127755</v>
      </c>
      <c r="Y124">
        <f t="shared" si="54"/>
        <v>175.7</v>
      </c>
      <c r="Z124">
        <f t="shared" si="55"/>
        <v>0.70990331073329771</v>
      </c>
      <c r="AA124">
        <f t="shared" si="43"/>
        <v>5.1160508294548617</v>
      </c>
      <c r="AB124">
        <f t="shared" si="44"/>
        <v>0</v>
      </c>
      <c r="AC124">
        <f t="shared" si="45"/>
        <v>0</v>
      </c>
      <c r="AD124">
        <f t="shared" si="46"/>
        <v>175.7</v>
      </c>
      <c r="AE124">
        <f t="shared" si="47"/>
        <v>5.1160508294548617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8.0400830286147009</v>
      </c>
      <c r="Y125">
        <f t="shared" si="54"/>
        <v>175.7</v>
      </c>
      <c r="Z125">
        <f t="shared" si="55"/>
        <v>1.0359820821211032</v>
      </c>
      <c r="AA125">
        <f t="shared" si="43"/>
        <v>5.1160508294548617</v>
      </c>
      <c r="AB125">
        <f t="shared" si="44"/>
        <v>0</v>
      </c>
      <c r="AC125">
        <f t="shared" si="45"/>
        <v>0</v>
      </c>
      <c r="AD125">
        <f t="shared" si="46"/>
        <v>175.7</v>
      </c>
      <c r="AE125">
        <f t="shared" si="47"/>
        <v>5.1160508294548617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8.125701382509007</v>
      </c>
      <c r="Y126">
        <f t="shared" si="54"/>
        <v>175.7</v>
      </c>
      <c r="Z126">
        <f t="shared" si="55"/>
        <v>1.4714604960726698</v>
      </c>
      <c r="AA126">
        <f t="shared" si="43"/>
        <v>5.1160508294548617</v>
      </c>
      <c r="AB126">
        <f t="shared" si="44"/>
        <v>0</v>
      </c>
      <c r="AC126">
        <f t="shared" si="45"/>
        <v>0</v>
      </c>
      <c r="AD126">
        <f t="shared" si="46"/>
        <v>175.7</v>
      </c>
      <c r="AE126">
        <f t="shared" si="47"/>
        <v>5.1160508294548617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8.2473096879695582</v>
      </c>
      <c r="Y127">
        <f t="shared" si="54"/>
        <v>175.7</v>
      </c>
      <c r="Z127">
        <f t="shared" si="55"/>
        <v>2.0868244846956321</v>
      </c>
      <c r="AA127">
        <f t="shared" si="43"/>
        <v>5.1160508294548617</v>
      </c>
      <c r="AB127">
        <f t="shared" si="44"/>
        <v>0</v>
      </c>
      <c r="AC127">
        <f t="shared" si="45"/>
        <v>0</v>
      </c>
      <c r="AD127">
        <f t="shared" si="46"/>
        <v>175.7</v>
      </c>
      <c r="AE127">
        <f t="shared" si="47"/>
        <v>5.1160508294548617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8.4197745214154782</v>
      </c>
      <c r="Y128">
        <f t="shared" si="54"/>
        <v>175.7</v>
      </c>
      <c r="Z128">
        <f t="shared" si="55"/>
        <v>3.0437511351520166</v>
      </c>
      <c r="AA128">
        <f t="shared" si="43"/>
        <v>5.1160508294548617</v>
      </c>
      <c r="AB128">
        <f t="shared" si="44"/>
        <v>0</v>
      </c>
      <c r="AC128">
        <f t="shared" si="45"/>
        <v>0</v>
      </c>
      <c r="AD128">
        <f t="shared" si="46"/>
        <v>175.7</v>
      </c>
      <c r="AE128">
        <f t="shared" si="47"/>
        <v>5.1160508294548617</v>
      </c>
      <c r="AF128">
        <f t="shared" si="48"/>
        <v>0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8.671324202006554</v>
      </c>
      <c r="Y129">
        <f t="shared" si="54"/>
        <v>175.7</v>
      </c>
      <c r="Z129">
        <f t="shared" si="55"/>
        <v>4.860235049560643</v>
      </c>
      <c r="AA129">
        <f t="shared" si="43"/>
        <v>5.1160508294548617</v>
      </c>
      <c r="AB129">
        <f t="shared" si="44"/>
        <v>0</v>
      </c>
      <c r="AC129">
        <f t="shared" si="45"/>
        <v>0</v>
      </c>
      <c r="AD129">
        <f t="shared" si="46"/>
        <v>175.7</v>
      </c>
      <c r="AE129">
        <f t="shared" si="47"/>
        <v>5.1160508294548617</v>
      </c>
      <c r="AF129">
        <f t="shared" si="48"/>
        <v>0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9.0729965201520617</v>
      </c>
      <c r="Y130">
        <f t="shared" si="54"/>
        <v>175.7</v>
      </c>
      <c r="Z130">
        <f t="shared" si="55"/>
        <v>17.019485254587796</v>
      </c>
      <c r="AA130">
        <f t="shared" si="43"/>
        <v>5.1160508294548617</v>
      </c>
      <c r="AB130">
        <f t="shared" si="44"/>
        <v>0</v>
      </c>
      <c r="AC130">
        <f t="shared" si="45"/>
        <v>21426.181965239281</v>
      </c>
      <c r="AD130">
        <f t="shared" si="46"/>
        <v>175.75107965145713</v>
      </c>
      <c r="AE130">
        <f t="shared" si="47"/>
        <v>5.1195053803822823</v>
      </c>
      <c r="AF130">
        <f t="shared" si="48"/>
        <v>42839.927547139851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10.479565549456838</v>
      </c>
      <c r="Y131">
        <f t="shared" si="54"/>
        <v>175.80205717284764</v>
      </c>
      <c r="Z131">
        <f t="shared" si="55"/>
        <v>9.220178498693306</v>
      </c>
      <c r="AA131">
        <f t="shared" si="43"/>
        <v>5.1229532499960673</v>
      </c>
      <c r="AB131">
        <f t="shared" si="44"/>
        <v>42839.927547142783</v>
      </c>
      <c r="AC131">
        <f t="shared" si="45"/>
        <v>50214.932994797811</v>
      </c>
      <c r="AD131">
        <f t="shared" si="46"/>
        <v>175.81960681028897</v>
      </c>
      <c r="AE131">
        <f t="shared" si="47"/>
        <v>5.1241402441568065</v>
      </c>
      <c r="AF131">
        <f t="shared" si="48"/>
        <v>57585.665263474177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11.241563772489343</v>
      </c>
      <c r="Y132">
        <f t="shared" si="54"/>
        <v>175.83711952997399</v>
      </c>
      <c r="Z132">
        <f t="shared" si="55"/>
        <v>3.8305275843916409</v>
      </c>
      <c r="AA132">
        <f t="shared" si="43"/>
        <v>5.1253248247690859</v>
      </c>
      <c r="AB132">
        <f t="shared" si="44"/>
        <v>57585.665263471477</v>
      </c>
      <c r="AC132">
        <f t="shared" si="45"/>
        <v>55255.030230792079</v>
      </c>
      <c r="AD132">
        <f t="shared" si="46"/>
        <v>175.83158198546315</v>
      </c>
      <c r="AE132">
        <f t="shared" si="47"/>
        <v>5.1249502588544162</v>
      </c>
      <c r="AF132">
        <f t="shared" si="48"/>
        <v>52925.743635405488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11.558136300125016</v>
      </c>
      <c r="Y133">
        <f t="shared" si="54"/>
        <v>175.82604764481363</v>
      </c>
      <c r="Z133">
        <f t="shared" si="55"/>
        <v>2.5722935693733886</v>
      </c>
      <c r="AA133">
        <f t="shared" si="43"/>
        <v>5.1245759096526307</v>
      </c>
      <c r="AB133">
        <f t="shared" si="44"/>
        <v>52925.743635401835</v>
      </c>
      <c r="AC133">
        <f t="shared" si="45"/>
        <v>48331.635422899199</v>
      </c>
      <c r="AD133">
        <f t="shared" si="46"/>
        <v>175.815127308412</v>
      </c>
      <c r="AE133">
        <f t="shared" si="47"/>
        <v>5.1238372605351481</v>
      </c>
      <c r="AF133">
        <f t="shared" si="48"/>
        <v>43740.186347219504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11.770722545527775</v>
      </c>
      <c r="Y134">
        <f t="shared" si="54"/>
        <v>175.80419976761527</v>
      </c>
      <c r="Z134">
        <f t="shared" si="55"/>
        <v>1.9136202663995674</v>
      </c>
      <c r="AA134">
        <f t="shared" si="43"/>
        <v>5.1230981663472592</v>
      </c>
      <c r="AB134">
        <f t="shared" si="44"/>
        <v>43740.186347215611</v>
      </c>
      <c r="AC134">
        <f t="shared" si="45"/>
        <v>37963.126127309763</v>
      </c>
      <c r="AD134">
        <f t="shared" si="46"/>
        <v>175.79045050018411</v>
      </c>
      <c r="AE134">
        <f t="shared" si="47"/>
        <v>5.1221682221049862</v>
      </c>
      <c r="AF134">
        <f t="shared" si="48"/>
        <v>32189.413706676103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11.928872980767409</v>
      </c>
      <c r="Y135">
        <f t="shared" si="54"/>
        <v>175.77670920043644</v>
      </c>
      <c r="Z135">
        <f t="shared" si="55"/>
        <v>1.4996770897802012</v>
      </c>
      <c r="AA135">
        <f t="shared" si="43"/>
        <v>5.1212388167642544</v>
      </c>
      <c r="AB135">
        <f t="shared" si="44"/>
        <v>32189.413706679978</v>
      </c>
      <c r="AC135">
        <f t="shared" si="45"/>
        <v>25670.602598108682</v>
      </c>
      <c r="AD135">
        <f t="shared" si="46"/>
        <v>175.76119458333824</v>
      </c>
      <c r="AE135">
        <f t="shared" si="47"/>
        <v>5.1201894714872225</v>
      </c>
      <c r="AF135">
        <f t="shared" si="48"/>
        <v>19155.5691325347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12.052813236121144</v>
      </c>
      <c r="Y136">
        <f t="shared" si="54"/>
        <v>175.74566654928725</v>
      </c>
      <c r="Z136">
        <f t="shared" si="55"/>
        <v>1.2146826015549281</v>
      </c>
      <c r="AA136">
        <f t="shared" si="43"/>
        <v>5.1191392886688947</v>
      </c>
      <c r="AB136">
        <f t="shared" si="44"/>
        <v>19155.569132538709</v>
      </c>
      <c r="AC136">
        <f t="shared" si="45"/>
        <v>12127.547095733569</v>
      </c>
      <c r="AD136">
        <f t="shared" si="46"/>
        <v>175.72891186491765</v>
      </c>
      <c r="AE136">
        <f t="shared" si="47"/>
        <v>5.1180061581800107</v>
      </c>
      <c r="AF136">
        <f t="shared" si="48"/>
        <v>5103.6043286884124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12.153200227985188</v>
      </c>
      <c r="Y137">
        <f t="shared" si="54"/>
        <v>175.71216690545742</v>
      </c>
      <c r="Z137">
        <f t="shared" si="55"/>
        <v>1.0071118915229176</v>
      </c>
      <c r="AA137">
        <f t="shared" si="43"/>
        <v>5.1168736853932399</v>
      </c>
      <c r="AB137">
        <f t="shared" si="44"/>
        <v>5103.6043286929871</v>
      </c>
      <c r="AC137">
        <f t="shared" si="45"/>
        <v>0</v>
      </c>
      <c r="AD137">
        <f t="shared" si="46"/>
        <v>175.7</v>
      </c>
      <c r="AE137">
        <f t="shared" si="47"/>
        <v>5.1160508294548617</v>
      </c>
      <c r="AF137">
        <f t="shared" si="48"/>
        <v>0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12.236432615714355</v>
      </c>
      <c r="Y138">
        <f t="shared" si="54"/>
        <v>175.7</v>
      </c>
      <c r="Z138">
        <f t="shared" si="55"/>
        <v>0.8499403715508187</v>
      </c>
      <c r="AA138">
        <f t="shared" si="43"/>
        <v>5.1160508294548617</v>
      </c>
      <c r="AB138">
        <f t="shared" si="44"/>
        <v>0</v>
      </c>
      <c r="AC138">
        <f t="shared" si="45"/>
        <v>0</v>
      </c>
      <c r="AD138">
        <f t="shared" si="46"/>
        <v>175.7</v>
      </c>
      <c r="AE138">
        <f t="shared" si="47"/>
        <v>5.1160508294548617</v>
      </c>
      <c r="AF138">
        <f t="shared" si="48"/>
        <v>0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12.306675621627646</v>
      </c>
      <c r="Y139">
        <f t="shared" si="54"/>
        <v>175.7</v>
      </c>
      <c r="Z139">
        <f t="shared" si="55"/>
        <v>0</v>
      </c>
      <c r="AA139">
        <f t="shared" si="43"/>
        <v>5.1160508294548617</v>
      </c>
      <c r="AB139">
        <f t="shared" si="44"/>
        <v>0</v>
      </c>
      <c r="AC139">
        <f t="shared" si="45"/>
        <v>0</v>
      </c>
      <c r="AD139">
        <f t="shared" si="46"/>
        <v>175.7</v>
      </c>
      <c r="AE139">
        <f t="shared" si="47"/>
        <v>5.1160508294548617</v>
      </c>
      <c r="AF139">
        <f t="shared" si="48"/>
        <v>0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12.306675621627646</v>
      </c>
      <c r="Y140">
        <f t="shared" si="54"/>
        <v>175.7</v>
      </c>
      <c r="Z140">
        <f t="shared" si="55"/>
        <v>1.3697408385770702</v>
      </c>
      <c r="AA140">
        <f t="shared" si="43"/>
        <v>5.1160508294548617</v>
      </c>
      <c r="AB140">
        <f t="shared" si="44"/>
        <v>0</v>
      </c>
      <c r="AC140">
        <f t="shared" si="45"/>
        <v>0</v>
      </c>
      <c r="AD140">
        <f t="shared" si="46"/>
        <v>175.7</v>
      </c>
      <c r="AE140">
        <f t="shared" si="47"/>
        <v>5.1160508294548617</v>
      </c>
      <c r="AF140">
        <f t="shared" si="48"/>
        <v>0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12.419877343824098</v>
      </c>
      <c r="Y141">
        <f t="shared" si="54"/>
        <v>175.7</v>
      </c>
      <c r="Z141">
        <f t="shared" si="55"/>
        <v>3.5440248824115419</v>
      </c>
      <c r="AA141">
        <f t="shared" si="43"/>
        <v>5.1160508294548617</v>
      </c>
      <c r="AB141">
        <f t="shared" si="44"/>
        <v>0</v>
      </c>
      <c r="AC141">
        <f t="shared" si="45"/>
        <v>0</v>
      </c>
      <c r="AD141">
        <f t="shared" si="46"/>
        <v>175.7</v>
      </c>
      <c r="AE141">
        <f t="shared" si="47"/>
        <v>5.1160508294548617</v>
      </c>
      <c r="AF141">
        <f t="shared" si="48"/>
        <v>0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12.712771962205217</v>
      </c>
      <c r="Y142">
        <f t="shared" si="54"/>
        <v>175.7</v>
      </c>
      <c r="Z142">
        <f t="shared" si="55"/>
        <v>5.3014693571021176</v>
      </c>
      <c r="AA142">
        <f t="shared" si="43"/>
        <v>5.1160508294548617</v>
      </c>
      <c r="AB142">
        <f t="shared" si="44"/>
        <v>0</v>
      </c>
      <c r="AC142">
        <f t="shared" si="45"/>
        <v>333.75334976506076</v>
      </c>
      <c r="AD142">
        <f t="shared" si="46"/>
        <v>175.70079566227926</v>
      </c>
      <c r="AE142">
        <f t="shared" si="47"/>
        <v>5.1161046406259709</v>
      </c>
      <c r="AF142">
        <f t="shared" si="48"/>
        <v>667.31297931412814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13.150909925602086</v>
      </c>
      <c r="Y143">
        <f t="shared" si="54"/>
        <v>175.70159086273287</v>
      </c>
      <c r="Z143">
        <f t="shared" si="55"/>
        <v>6.8712256582162103</v>
      </c>
      <c r="AA143">
        <f t="shared" si="43"/>
        <v>5.1161584205635027</v>
      </c>
      <c r="AB143">
        <f t="shared" si="44"/>
        <v>667.3129793192827</v>
      </c>
      <c r="AC143">
        <f t="shared" si="45"/>
        <v>3826.4340070941562</v>
      </c>
      <c r="AD143">
        <f t="shared" si="46"/>
        <v>175.70912215324799</v>
      </c>
      <c r="AE143">
        <f t="shared" si="47"/>
        <v>5.1166677667687228</v>
      </c>
      <c r="AF143">
        <f t="shared" si="48"/>
        <v>6983.7213885302381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13.718779814710864</v>
      </c>
      <c r="Y144">
        <f t="shared" si="54"/>
        <v>175.71664907238156</v>
      </c>
      <c r="Z144">
        <f t="shared" si="55"/>
        <v>8.3936449345872202</v>
      </c>
      <c r="AA144">
        <f t="shared" si="43"/>
        <v>5.1171768173344914</v>
      </c>
      <c r="AB144">
        <f t="shared" si="44"/>
        <v>6983.7213885292613</v>
      </c>
      <c r="AC144">
        <f t="shared" si="45"/>
        <v>12881.363999584173</v>
      </c>
      <c r="AD144">
        <f t="shared" si="46"/>
        <v>175.73070895152756</v>
      </c>
      <c r="AE144">
        <f t="shared" si="47"/>
        <v>5.1181276963471243</v>
      </c>
      <c r="AF144">
        <f t="shared" si="48"/>
        <v>18775.583446193607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14.412469478726337</v>
      </c>
      <c r="Y145">
        <f t="shared" si="54"/>
        <v>175.74476066990806</v>
      </c>
      <c r="Z145">
        <f t="shared" si="55"/>
        <v>9.971674153555929</v>
      </c>
      <c r="AA145">
        <f t="shared" si="43"/>
        <v>5.1190780234417392</v>
      </c>
      <c r="AB145">
        <f t="shared" si="44"/>
        <v>18775.583446196426</v>
      </c>
      <c r="AC145">
        <f t="shared" si="45"/>
        <v>27510.256480401968</v>
      </c>
      <c r="AD145">
        <f t="shared" si="46"/>
        <v>175.76557291630442</v>
      </c>
      <c r="AE145">
        <f t="shared" si="47"/>
        <v>5.1204856040305042</v>
      </c>
      <c r="AF145">
        <f t="shared" si="48"/>
        <v>36239.862224487952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15.236574780673108</v>
      </c>
      <c r="Y146">
        <f t="shared" si="54"/>
        <v>175.78634917263125</v>
      </c>
      <c r="Z146">
        <f t="shared" si="55"/>
        <v>11.697857207226935</v>
      </c>
      <c r="AA146">
        <f t="shared" si="43"/>
        <v>5.121890825075468</v>
      </c>
      <c r="AB146">
        <f t="shared" si="44"/>
        <v>36239.86222449084</v>
      </c>
      <c r="AC146">
        <f t="shared" si="45"/>
        <v>48076.601712363481</v>
      </c>
      <c r="AD146">
        <f t="shared" si="46"/>
        <v>175.81452033418003</v>
      </c>
      <c r="AE146">
        <f t="shared" si="47"/>
        <v>5.1237962072793986</v>
      </c>
      <c r="AF146">
        <f t="shared" si="48"/>
        <v>59906.481824301969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16.203339839121615</v>
      </c>
      <c r="Y147">
        <f t="shared" si="54"/>
        <v>175.84263374598248</v>
      </c>
      <c r="Z147">
        <f t="shared" si="55"/>
        <v>13.67367678328907</v>
      </c>
      <c r="AA147">
        <f t="shared" si="43"/>
        <v>5.1256978127168784</v>
      </c>
      <c r="AB147">
        <f t="shared" si="44"/>
        <v>59906.481824305665</v>
      </c>
      <c r="AC147">
        <f t="shared" si="45"/>
        <v>75292.843971335606</v>
      </c>
      <c r="AD147">
        <f t="shared" si="46"/>
        <v>175.87918777466288</v>
      </c>
      <c r="AE147">
        <f t="shared" si="47"/>
        <v>5.128170380963808</v>
      </c>
      <c r="AF147">
        <f t="shared" si="48"/>
        <v>90670.304872676614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17.333395771624843</v>
      </c>
      <c r="Y148">
        <f t="shared" si="54"/>
        <v>175.91566305610348</v>
      </c>
      <c r="Z148">
        <f t="shared" si="55"/>
        <v>16.0305547394351</v>
      </c>
      <c r="AA148">
        <f t="shared" si="43"/>
        <v>5.1306378024752943</v>
      </c>
      <c r="AB148">
        <f t="shared" si="44"/>
        <v>90670.304872676032</v>
      </c>
      <c r="AC148">
        <f t="shared" si="45"/>
        <v>110290.15535920368</v>
      </c>
      <c r="AD148">
        <f t="shared" si="46"/>
        <v>175.96215737568011</v>
      </c>
      <c r="AE148">
        <f t="shared" si="47"/>
        <v>5.133783113038124</v>
      </c>
      <c r="AF148">
        <f t="shared" si="48"/>
        <v>129898.68272770515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18.658235006288901</v>
      </c>
      <c r="Y149">
        <f t="shared" si="54"/>
        <v>176.00856806702933</v>
      </c>
      <c r="Z149">
        <f t="shared" si="55"/>
        <v>19.153738659918471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5.1369229438267192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129898.68272770927</v>
      </c>
      <c r="AC149">
        <f t="shared" ref="AC149:AC212" si="59">MAX(0,AB149+(Z149-AA149)*1800)</f>
        <v>155128.95101667443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176.06819016329769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5.1409568638428036</v>
      </c>
      <c r="AF149">
        <f t="shared" ref="AF149:AF212" si="62">MAX(0,AB149+(Z149-AE149)*3600)</f>
        <v>180344.69719358167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20.241188614546626</v>
      </c>
      <c r="Y150">
        <f t="shared" si="54"/>
        <v>176.12767748023904</v>
      </c>
      <c r="Z150">
        <f t="shared" si="55"/>
        <v>23.906114070144632</v>
      </c>
      <c r="AA150">
        <f t="shared" si="57"/>
        <v>5.1449819796424494</v>
      </c>
      <c r="AB150">
        <f t="shared" si="58"/>
        <v>180344.69719357765</v>
      </c>
      <c r="AC150">
        <f t="shared" si="59"/>
        <v>214114.73495648158</v>
      </c>
      <c r="AD150">
        <f t="shared" si="60"/>
        <v>176.20718649330743</v>
      </c>
      <c r="AE150">
        <f t="shared" si="61"/>
        <v>5.150362330672122</v>
      </c>
      <c r="AF150">
        <f t="shared" si="62"/>
        <v>247865.40345567866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22.21690052117015</v>
      </c>
      <c r="Y151">
        <f t="shared" si="54"/>
        <v>176.28648338027969</v>
      </c>
      <c r="Z151">
        <f t="shared" si="55"/>
        <v>30.704212634380124</v>
      </c>
      <c r="AA151">
        <f t="shared" si="57"/>
        <v>5.1557288499989333</v>
      </c>
      <c r="AB151">
        <f t="shared" si="58"/>
        <v>247865.40345568405</v>
      </c>
      <c r="AC151">
        <f t="shared" si="59"/>
        <v>293852.6742675702</v>
      </c>
      <c r="AD151">
        <f t="shared" si="60"/>
        <v>176.39422669798387</v>
      </c>
      <c r="AE151">
        <f t="shared" si="61"/>
        <v>5.1630214717863758</v>
      </c>
      <c r="AF151">
        <f t="shared" si="62"/>
        <v>339813.69164102152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24.754438755416441</v>
      </c>
      <c r="Y152">
        <f t="shared" si="54"/>
        <v>176.50158541917702</v>
      </c>
      <c r="Z152">
        <f t="shared" si="55"/>
        <v>41.389367681031636</v>
      </c>
      <c r="AA152">
        <f t="shared" si="57"/>
        <v>5.1702890793605834</v>
      </c>
      <c r="AB152">
        <f t="shared" si="58"/>
        <v>339813.6916410164</v>
      </c>
      <c r="AC152">
        <f t="shared" si="59"/>
        <v>405008.03312402428</v>
      </c>
      <c r="AD152">
        <f t="shared" si="60"/>
        <v>176.65332635407947</v>
      </c>
      <c r="AE152">
        <f t="shared" si="61"/>
        <v>5.1805628404471626</v>
      </c>
      <c r="AF152">
        <f t="shared" si="62"/>
        <v>470165.3890671205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28.175047654675254</v>
      </c>
      <c r="Y153">
        <f t="shared" si="54"/>
        <v>176.80432965267647</v>
      </c>
      <c r="Z153">
        <f t="shared" si="55"/>
        <v>61.9784033373463</v>
      </c>
      <c r="AA153">
        <f t="shared" si="57"/>
        <v>5.1907887186047477</v>
      </c>
      <c r="AB153">
        <f t="shared" si="58"/>
        <v>470165.38906712504</v>
      </c>
      <c r="AC153">
        <f t="shared" si="59"/>
        <v>572383.0953808598</v>
      </c>
      <c r="AD153">
        <f t="shared" si="60"/>
        <v>177.03994827145692</v>
      </c>
      <c r="AE153">
        <f t="shared" si="61"/>
        <v>5.2067487419978544</v>
      </c>
      <c r="AF153">
        <f t="shared" si="62"/>
        <v>674543.34561037947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33.297229748670816</v>
      </c>
      <c r="Y154">
        <f t="shared" si="54"/>
        <v>177.27389785912229</v>
      </c>
      <c r="Z154">
        <f t="shared" si="55"/>
        <v>203.08767883077707</v>
      </c>
      <c r="AA154">
        <f t="shared" si="57"/>
        <v>5.2226005948752787</v>
      </c>
      <c r="AB154">
        <f t="shared" si="58"/>
        <v>674543.34561037691</v>
      </c>
      <c r="AC154">
        <f t="shared" si="59"/>
        <v>1030700.4864350001</v>
      </c>
      <c r="AD154">
        <f t="shared" si="60"/>
        <v>178.07786580746171</v>
      </c>
      <c r="AE154">
        <f t="shared" si="61"/>
        <v>5.2771125785941591</v>
      </c>
      <c r="AF154">
        <f t="shared" si="62"/>
        <v>1386661.3841182352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50.081335437164789</v>
      </c>
      <c r="Y155">
        <f t="shared" si="54"/>
        <v>178.86408322463984</v>
      </c>
      <c r="Z155">
        <f t="shared" si="55"/>
        <v>106.83587378456855</v>
      </c>
      <c r="AA155">
        <f t="shared" si="57"/>
        <v>5.3304765815028912</v>
      </c>
      <c r="AB155">
        <f t="shared" si="58"/>
        <v>1386661.3841182294</v>
      </c>
      <c r="AC155">
        <f t="shared" si="59"/>
        <v>1569371.0990837475</v>
      </c>
      <c r="AD155">
        <f t="shared" si="60"/>
        <v>179.26122890877221</v>
      </c>
      <c r="AE155">
        <f t="shared" si="61"/>
        <v>5.3574534752970848</v>
      </c>
      <c r="AF155">
        <f t="shared" si="62"/>
        <v>1751983.6972316066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58.910746493740703</v>
      </c>
      <c r="Y156">
        <f t="shared" si="54"/>
        <v>179.65398695229104</v>
      </c>
      <c r="Z156">
        <f t="shared" si="55"/>
        <v>44.12709271815843</v>
      </c>
      <c r="AA156">
        <f t="shared" si="57"/>
        <v>5.3841460859378953</v>
      </c>
      <c r="AB156">
        <f t="shared" si="58"/>
        <v>1751983.6972316045</v>
      </c>
      <c r="AC156">
        <f t="shared" si="59"/>
        <v>1821721.0011696015</v>
      </c>
      <c r="AD156">
        <f t="shared" si="60"/>
        <v>179.80288105385404</v>
      </c>
      <c r="AE156">
        <f t="shared" si="61"/>
        <v>5.3942688553218003</v>
      </c>
      <c r="AF156">
        <f t="shared" si="62"/>
        <v>1891421.8631378163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62.557613660530656</v>
      </c>
      <c r="Y157">
        <f t="shared" si="54"/>
        <v>179.95113009353022</v>
      </c>
      <c r="Z157">
        <f t="shared" si="55"/>
        <v>29.57626432406455</v>
      </c>
      <c r="AA157">
        <f t="shared" si="57"/>
        <v>5.4043496607413859</v>
      </c>
      <c r="AB157">
        <f t="shared" si="58"/>
        <v>1891421.8631378226</v>
      </c>
      <c r="AC157">
        <f t="shared" si="59"/>
        <v>1934931.3095318044</v>
      </c>
      <c r="AD157">
        <f t="shared" si="60"/>
        <v>180.04336252503617</v>
      </c>
      <c r="AE157">
        <f t="shared" si="61"/>
        <v>5.410622419323353</v>
      </c>
      <c r="AF157">
        <f t="shared" si="62"/>
        <v>1978418.1739948909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65.001933026155825</v>
      </c>
      <c r="Y158">
        <f t="shared" si="54"/>
        <v>180.13533514578359</v>
      </c>
      <c r="Z158">
        <f t="shared" si="55"/>
        <v>21.979112467249887</v>
      </c>
      <c r="AA158">
        <f t="shared" si="57"/>
        <v>5.4168782180962101</v>
      </c>
      <c r="AB158">
        <f t="shared" si="58"/>
        <v>1978418.1739948876</v>
      </c>
      <c r="AC158">
        <f t="shared" si="59"/>
        <v>2008230.1956433642</v>
      </c>
      <c r="AD158">
        <f t="shared" si="60"/>
        <v>180.19825235164328</v>
      </c>
      <c r="AE158">
        <f t="shared" si="61"/>
        <v>5.421158172910272</v>
      </c>
      <c r="AF158">
        <f t="shared" si="62"/>
        <v>2038026.8094545102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66.818388601961601</v>
      </c>
      <c r="Y159">
        <f t="shared" si="54"/>
        <v>180.26103308700786</v>
      </c>
      <c r="Z159">
        <f t="shared" si="55"/>
        <v>17.212557438921518</v>
      </c>
      <c r="AA159">
        <f t="shared" si="57"/>
        <v>5.4254291935331862</v>
      </c>
      <c r="AB159">
        <f t="shared" si="58"/>
        <v>2038026.809454517</v>
      </c>
      <c r="AC159">
        <f t="shared" si="59"/>
        <v>2059243.6402962159</v>
      </c>
      <c r="AD159">
        <f t="shared" si="60"/>
        <v>180.30568107020548</v>
      </c>
      <c r="AE159">
        <f t="shared" si="61"/>
        <v>5.42846681559557</v>
      </c>
      <c r="AF159">
        <f t="shared" si="62"/>
        <v>2080449.5356984905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68.240914010136933</v>
      </c>
      <c r="Y160">
        <f t="shared" si="54"/>
        <v>180.35024233293379</v>
      </c>
      <c r="Z160">
        <f t="shared" si="55"/>
        <v>13.934562756225199</v>
      </c>
      <c r="AA160">
        <f t="shared" si="57"/>
        <v>5.4314987520689675</v>
      </c>
      <c r="AB160">
        <f t="shared" si="58"/>
        <v>2080449.5356984851</v>
      </c>
      <c r="AC160">
        <f t="shared" si="59"/>
        <v>2095755.0509059662</v>
      </c>
      <c r="AD160">
        <f t="shared" si="60"/>
        <v>180.38237148865653</v>
      </c>
      <c r="AE160">
        <f t="shared" si="61"/>
        <v>5.4336849233672586</v>
      </c>
      <c r="AF160">
        <f t="shared" si="62"/>
        <v>2111052.6958967736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69.39253076684976</v>
      </c>
      <c r="Y161">
        <f t="shared" si="54"/>
        <v>180.41446740982747</v>
      </c>
      <c r="Z161">
        <f t="shared" si="55"/>
        <v>11.549057223629738</v>
      </c>
      <c r="AA161">
        <f t="shared" si="57"/>
        <v>5.4358688896391678</v>
      </c>
      <c r="AB161">
        <f t="shared" si="58"/>
        <v>2111052.6958967773</v>
      </c>
      <c r="AC161">
        <f t="shared" si="59"/>
        <v>2122056.4348979602</v>
      </c>
      <c r="AD161">
        <f t="shared" si="60"/>
        <v>180.43752704484578</v>
      </c>
      <c r="AE161">
        <f t="shared" si="61"/>
        <v>5.4374380739320554</v>
      </c>
      <c r="AF161">
        <f t="shared" si="62"/>
        <v>2133054.524835689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70.346998305992713</v>
      </c>
      <c r="Y162">
        <f t="shared" si="54"/>
        <v>180.46056625413942</v>
      </c>
      <c r="Z162">
        <f t="shared" si="55"/>
        <v>9.7438879493833248</v>
      </c>
      <c r="AA162">
        <f t="shared" si="57"/>
        <v>5.4390058972651829</v>
      </c>
      <c r="AB162">
        <f t="shared" si="58"/>
        <v>2133054.5248356881</v>
      </c>
      <c r="AC162">
        <f t="shared" si="59"/>
        <v>2140803.3125295006</v>
      </c>
      <c r="AD162">
        <f t="shared" si="60"/>
        <v>180.47679870381572</v>
      </c>
      <c r="AE162">
        <f t="shared" si="61"/>
        <v>5.4401105190875709</v>
      </c>
      <c r="AF162">
        <f t="shared" si="62"/>
        <v>2148548.1235847529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71.152278301809517</v>
      </c>
      <c r="Y163">
        <f t="shared" si="54"/>
        <v>180.49300106700551</v>
      </c>
      <c r="Z163">
        <f t="shared" si="55"/>
        <v>0</v>
      </c>
      <c r="AA163">
        <f t="shared" si="57"/>
        <v>5.4412131669456567</v>
      </c>
      <c r="AB163">
        <f t="shared" si="58"/>
        <v>2148548.1235847543</v>
      </c>
      <c r="AC163">
        <f t="shared" si="59"/>
        <v>2138753.9398842519</v>
      </c>
      <c r="AD163">
        <f t="shared" si="60"/>
        <v>180.47250560150781</v>
      </c>
      <c r="AE163">
        <f t="shared" si="61"/>
        <v>5.439818372517605</v>
      </c>
      <c r="AF163">
        <f t="shared" si="62"/>
        <v>2128964.7774436907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71.152278301809517</v>
      </c>
      <c r="Y164">
        <f t="shared" si="54"/>
        <v>180.45199889865717</v>
      </c>
      <c r="Z164">
        <f t="shared" si="55"/>
        <v>0</v>
      </c>
      <c r="AA164">
        <f t="shared" si="57"/>
        <v>5.4384228868129973</v>
      </c>
      <c r="AB164">
        <f t="shared" si="58"/>
        <v>2128964.7774436888</v>
      </c>
      <c r="AC164">
        <f t="shared" si="59"/>
        <v>2119175.6162474253</v>
      </c>
      <c r="AD164">
        <f t="shared" si="60"/>
        <v>180.43149219841314</v>
      </c>
      <c r="AE164">
        <f t="shared" si="61"/>
        <v>5.4370274012857704</v>
      </c>
      <c r="AF164">
        <f t="shared" si="62"/>
        <v>2109391.47879906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71.152278301809517</v>
      </c>
      <c r="Y165">
        <f t="shared" si="54"/>
        <v>180.41098201759564</v>
      </c>
      <c r="Z165">
        <f t="shared" si="55"/>
        <v>0</v>
      </c>
      <c r="AA165">
        <f t="shared" si="57"/>
        <v>5.4356317261990492</v>
      </c>
      <c r="AB165">
        <f t="shared" si="58"/>
        <v>2109391.4787990591</v>
      </c>
      <c r="AC165">
        <f t="shared" si="59"/>
        <v>2099607.341691901</v>
      </c>
      <c r="AD165">
        <f t="shared" si="60"/>
        <v>180.39045396288489</v>
      </c>
      <c r="AE165">
        <f t="shared" si="61"/>
        <v>5.4342348951538391</v>
      </c>
      <c r="AF165">
        <f t="shared" si="62"/>
        <v>2089828.2331765052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71.152278301809517</v>
      </c>
      <c r="Y166">
        <f t="shared" si="54"/>
        <v>180.36993645864024</v>
      </c>
      <c r="Z166">
        <f t="shared" si="55"/>
        <v>0</v>
      </c>
      <c r="AA166">
        <f t="shared" si="57"/>
        <v>5.4328387820148691</v>
      </c>
      <c r="AB166">
        <f t="shared" si="58"/>
        <v>2089828.2331764984</v>
      </c>
      <c r="AC166">
        <f t="shared" si="59"/>
        <v>2080049.1233688716</v>
      </c>
      <c r="AD166">
        <f t="shared" si="60"/>
        <v>180.34940092168088</v>
      </c>
      <c r="AE166">
        <f t="shared" si="61"/>
        <v>5.4314415026709346</v>
      </c>
      <c r="AF166">
        <f t="shared" si="62"/>
        <v>2070275.043766883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71.152278301809517</v>
      </c>
      <c r="Y167">
        <f t="shared" si="54"/>
        <v>180.3288620422415</v>
      </c>
      <c r="Z167">
        <f t="shared" si="55"/>
        <v>0</v>
      </c>
      <c r="AA167">
        <f t="shared" si="57"/>
        <v>5.4300440427723071</v>
      </c>
      <c r="AB167">
        <f t="shared" si="58"/>
        <v>2070275.0437668888</v>
      </c>
      <c r="AC167">
        <f t="shared" si="59"/>
        <v>2060500.9644898986</v>
      </c>
      <c r="AD167">
        <f t="shared" si="60"/>
        <v>180.30832316348506</v>
      </c>
      <c r="AE167">
        <f t="shared" si="61"/>
        <v>5.4286465829201473</v>
      </c>
      <c r="AF167">
        <f t="shared" si="62"/>
        <v>2050731.9160683763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71.152278301809517</v>
      </c>
      <c r="Y168">
        <f t="shared" si="54"/>
        <v>180.28777271989756</v>
      </c>
      <c r="Z168">
        <f t="shared" si="55"/>
        <v>0</v>
      </c>
      <c r="AA168">
        <f t="shared" si="57"/>
        <v>5.4272484108141361</v>
      </c>
      <c r="AB168">
        <f t="shared" si="58"/>
        <v>2050731.9160683714</v>
      </c>
      <c r="AC168">
        <f t="shared" si="59"/>
        <v>2040962.868928906</v>
      </c>
      <c r="AD168">
        <f t="shared" si="60"/>
        <v>180.26721242535373</v>
      </c>
      <c r="AE168">
        <f t="shared" si="61"/>
        <v>5.425849601664817</v>
      </c>
      <c r="AF168">
        <f t="shared" si="62"/>
        <v>2031198.8575023781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71.152278301809517</v>
      </c>
      <c r="Y169">
        <f t="shared" si="54"/>
        <v>180.24666272915587</v>
      </c>
      <c r="Z169">
        <f t="shared" si="55"/>
        <v>0</v>
      </c>
      <c r="AA169">
        <f t="shared" si="57"/>
        <v>5.4244515135685578</v>
      </c>
      <c r="AB169">
        <f t="shared" si="58"/>
        <v>2031198.8575023767</v>
      </c>
      <c r="AC169">
        <f t="shared" si="59"/>
        <v>2021434.8447779533</v>
      </c>
      <c r="AD169">
        <f t="shared" si="60"/>
        <v>180.22608668935564</v>
      </c>
      <c r="AE169">
        <f t="shared" si="61"/>
        <v>5.4230517218996699</v>
      </c>
      <c r="AF169">
        <f t="shared" si="62"/>
        <v>2011675.8713035379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71.152278301809517</v>
      </c>
      <c r="Y170">
        <f t="shared" si="54"/>
        <v>180.20551555863915</v>
      </c>
      <c r="Z170">
        <f t="shared" si="55"/>
        <v>0</v>
      </c>
      <c r="AA170">
        <f t="shared" si="57"/>
        <v>5.4216522834010243</v>
      </c>
      <c r="AB170">
        <f t="shared" si="58"/>
        <v>2011675.8713035369</v>
      </c>
      <c r="AC170">
        <f t="shared" si="59"/>
        <v>2001916.8971934151</v>
      </c>
      <c r="AD170">
        <f t="shared" si="60"/>
        <v>180.18494442658266</v>
      </c>
      <c r="AE170">
        <f t="shared" si="61"/>
        <v>5.4202528448112188</v>
      </c>
      <c r="AF170">
        <f t="shared" si="62"/>
        <v>1992162.9610622164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71.152278301809517</v>
      </c>
      <c r="Y171">
        <f t="shared" si="54"/>
        <v>180.16435328702065</v>
      </c>
      <c r="Z171">
        <f t="shared" si="55"/>
        <v>0</v>
      </c>
      <c r="AA171">
        <f t="shared" si="57"/>
        <v>5.4188521481620064</v>
      </c>
      <c r="AB171">
        <f t="shared" si="58"/>
        <v>1992162.9610622176</v>
      </c>
      <c r="AC171">
        <f t="shared" si="59"/>
        <v>1982409.0271955261</v>
      </c>
      <c r="AD171">
        <f t="shared" si="60"/>
        <v>180.14376067767907</v>
      </c>
      <c r="AE171">
        <f t="shared" si="61"/>
        <v>5.4174513564855005</v>
      </c>
      <c r="AF171">
        <f t="shared" si="62"/>
        <v>1972660.1361788698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71.152278301809517</v>
      </c>
      <c r="Y172">
        <f t="shared" si="54"/>
        <v>180.12317586850327</v>
      </c>
      <c r="Z172">
        <f t="shared" si="55"/>
        <v>1.9931938302775619E-3</v>
      </c>
      <c r="AA172">
        <f t="shared" si="57"/>
        <v>5.4160511049740343</v>
      </c>
      <c r="AB172">
        <f t="shared" si="58"/>
        <v>1972660.1361788742</v>
      </c>
      <c r="AC172">
        <f t="shared" si="59"/>
        <v>1962914.8319388153</v>
      </c>
      <c r="AD172">
        <f t="shared" si="60"/>
        <v>180.10256932391451</v>
      </c>
      <c r="AE172">
        <f t="shared" si="61"/>
        <v>5.4146494734361399</v>
      </c>
      <c r="AF172">
        <f t="shared" si="62"/>
        <v>1953174.5735722932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71.15244302857235</v>
      </c>
      <c r="Y173">
        <f t="shared" si="54"/>
        <v>180.08197344887645</v>
      </c>
      <c r="Z173">
        <f t="shared" si="55"/>
        <v>6.5433927597571537E-2</v>
      </c>
      <c r="AA173">
        <f t="shared" si="57"/>
        <v>5.413248567627817</v>
      </c>
      <c r="AB173">
        <f t="shared" si="58"/>
        <v>1953174.5735722915</v>
      </c>
      <c r="AC173">
        <f t="shared" si="59"/>
        <v>1943548.5072202371</v>
      </c>
      <c r="AD173">
        <f t="shared" si="60"/>
        <v>180.06161218074323</v>
      </c>
      <c r="AE173">
        <f t="shared" si="61"/>
        <v>5.4118636425010909</v>
      </c>
      <c r="AF173">
        <f t="shared" si="62"/>
        <v>1933927.4265986388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71.157850791183719</v>
      </c>
      <c r="Y174">
        <f t="shared" si="54"/>
        <v>180.04123648376813</v>
      </c>
      <c r="Z174">
        <f t="shared" si="55"/>
        <v>0.18739754344157972</v>
      </c>
      <c r="AA174">
        <f t="shared" si="57"/>
        <v>5.4104778197900201</v>
      </c>
      <c r="AB174">
        <f t="shared" si="58"/>
        <v>1933927.4265986362</v>
      </c>
      <c r="AC174">
        <f t="shared" si="59"/>
        <v>1924525.8821012089</v>
      </c>
      <c r="AD174">
        <f t="shared" si="60"/>
        <v>180.02132572433146</v>
      </c>
      <c r="AE174">
        <f t="shared" si="61"/>
        <v>5.4091236191138066</v>
      </c>
      <c r="AF174">
        <f t="shared" si="62"/>
        <v>1915129.2127262163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71.173338191468147</v>
      </c>
      <c r="Y175">
        <f t="shared" si="54"/>
        <v>180.00141656045511</v>
      </c>
      <c r="Z175">
        <f t="shared" si="55"/>
        <v>0.37100212601380916</v>
      </c>
      <c r="AA175">
        <f t="shared" si="57"/>
        <v>5.407769556239292</v>
      </c>
      <c r="AB175">
        <f t="shared" si="58"/>
        <v>1915129.2127262123</v>
      </c>
      <c r="AC175">
        <f t="shared" si="59"/>
        <v>1906063.0313518064</v>
      </c>
      <c r="AD175">
        <f t="shared" si="60"/>
        <v>179.98218597425571</v>
      </c>
      <c r="AE175">
        <f t="shared" si="61"/>
        <v>5.4064617173874661</v>
      </c>
      <c r="AF175">
        <f t="shared" si="62"/>
        <v>1897001.5581972671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71.203999524196561</v>
      </c>
      <c r="Y176">
        <f t="shared" si="54"/>
        <v>179.96296537482186</v>
      </c>
      <c r="Z176">
        <f t="shared" si="55"/>
        <v>0.67273515508346415</v>
      </c>
      <c r="AA176">
        <f t="shared" si="57"/>
        <v>5.405154557718264</v>
      </c>
      <c r="AB176">
        <f t="shared" si="58"/>
        <v>1897001.5581972688</v>
      </c>
      <c r="AC176">
        <f t="shared" si="59"/>
        <v>1888483.2032725262</v>
      </c>
      <c r="AD176">
        <f t="shared" si="60"/>
        <v>179.94489193820348</v>
      </c>
      <c r="AE176">
        <f t="shared" si="61"/>
        <v>5.4039254309048239</v>
      </c>
      <c r="AF176">
        <f t="shared" si="62"/>
        <v>1879969.273204312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71.259597470897674</v>
      </c>
      <c r="Y177">
        <f t="shared" si="54"/>
        <v>179.92680444618159</v>
      </c>
      <c r="Z177">
        <f t="shared" si="55"/>
        <v>1.2725028702115508</v>
      </c>
      <c r="AA177">
        <f t="shared" si="57"/>
        <v>5.4026954267665293</v>
      </c>
      <c r="AB177">
        <f t="shared" si="58"/>
        <v>1879969.2732043066</v>
      </c>
      <c r="AC177">
        <f t="shared" si="59"/>
        <v>1872534.9266025077</v>
      </c>
      <c r="AD177">
        <f t="shared" si="60"/>
        <v>179.91101048454806</v>
      </c>
      <c r="AE177">
        <f t="shared" si="61"/>
        <v>5.4016213896282794</v>
      </c>
      <c r="AF177">
        <f t="shared" si="62"/>
        <v>1865104.4465344064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71.364762997361439</v>
      </c>
      <c r="Y178">
        <f t="shared" si="54"/>
        <v>179.89522473720533</v>
      </c>
      <c r="Z178">
        <f t="shared" si="55"/>
        <v>5.4522374236324849</v>
      </c>
      <c r="AA178">
        <f t="shared" si="57"/>
        <v>5.4005479110866377</v>
      </c>
      <c r="AB178">
        <f t="shared" si="58"/>
        <v>1865104.4465344057</v>
      </c>
      <c r="AC178">
        <f t="shared" si="59"/>
        <v>1865197.4876569882</v>
      </c>
      <c r="AD178">
        <f t="shared" si="60"/>
        <v>179.89542239921909</v>
      </c>
      <c r="AE178">
        <f t="shared" si="61"/>
        <v>5.4005613527011311</v>
      </c>
      <c r="AF178">
        <f t="shared" si="62"/>
        <v>1865290.4803897585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71.815361131545941</v>
      </c>
      <c r="Y179">
        <f t="shared" si="54"/>
        <v>179.89561995843073</v>
      </c>
      <c r="Z179">
        <f t="shared" si="55"/>
        <v>3.3244262983412085</v>
      </c>
      <c r="AA179">
        <f t="shared" si="57"/>
        <v>5.4005747873247696</v>
      </c>
      <c r="AB179">
        <f t="shared" si="58"/>
        <v>1865290.4803897622</v>
      </c>
      <c r="AC179">
        <f t="shared" si="59"/>
        <v>1861553.4131095917</v>
      </c>
      <c r="AD179">
        <f t="shared" si="60"/>
        <v>179.88767864391522</v>
      </c>
      <c r="AE179">
        <f t="shared" si="61"/>
        <v>5.4000347608598824</v>
      </c>
      <c r="AF179">
        <f t="shared" si="62"/>
        <v>1857818.2899246949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72.090107106615463</v>
      </c>
      <c r="Y180">
        <f t="shared" si="54"/>
        <v>179.87973108030295</v>
      </c>
      <c r="Z180">
        <f t="shared" si="55"/>
        <v>1.431652562916875</v>
      </c>
      <c r="AA180">
        <f t="shared" si="57"/>
        <v>5.3994943441883008</v>
      </c>
      <c r="AB180">
        <f t="shared" si="58"/>
        <v>1857818.2899246905</v>
      </c>
      <c r="AC180">
        <f t="shared" si="59"/>
        <v>1850676.1747184019</v>
      </c>
      <c r="AD180">
        <f t="shared" si="60"/>
        <v>179.86453414780081</v>
      </c>
      <c r="AE180">
        <f t="shared" si="61"/>
        <v>5.3984609865353494</v>
      </c>
      <c r="AF180">
        <f t="shared" si="62"/>
        <v>1843537.779599664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72.208425500244957</v>
      </c>
      <c r="Y181">
        <f t="shared" si="54"/>
        <v>179.84934513086958</v>
      </c>
      <c r="Z181">
        <f t="shared" si="55"/>
        <v>0.97543762909941456</v>
      </c>
      <c r="AA181">
        <f t="shared" si="57"/>
        <v>5.3974281671236373</v>
      </c>
      <c r="AB181">
        <f t="shared" si="58"/>
        <v>1843537.7795996612</v>
      </c>
      <c r="AC181">
        <f t="shared" si="59"/>
        <v>1835578.1966312176</v>
      </c>
      <c r="AD181">
        <f t="shared" si="60"/>
        <v>179.83240879735732</v>
      </c>
      <c r="AE181">
        <f t="shared" si="61"/>
        <v>5.3962765340657581</v>
      </c>
      <c r="AF181">
        <f t="shared" si="62"/>
        <v>1827622.7595417823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72.289040180335817</v>
      </c>
      <c r="Y182">
        <f t="shared" si="54"/>
        <v>179.81545848573342</v>
      </c>
      <c r="Z182">
        <f t="shared" si="55"/>
        <v>0.73240749692496088</v>
      </c>
      <c r="AA182">
        <f t="shared" si="57"/>
        <v>5.3951240267895004</v>
      </c>
      <c r="AB182">
        <f t="shared" si="58"/>
        <v>1827622.7595417807</v>
      </c>
      <c r="AC182">
        <f t="shared" si="59"/>
        <v>1819229.8697880246</v>
      </c>
      <c r="AD182">
        <f t="shared" si="60"/>
        <v>179.7975721216209</v>
      </c>
      <c r="AE182">
        <f t="shared" si="61"/>
        <v>5.3939078875651649</v>
      </c>
      <c r="AF182">
        <f t="shared" si="62"/>
        <v>1810841.358135476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72.349569725536227</v>
      </c>
      <c r="Y183">
        <f t="shared" si="54"/>
        <v>179.77969508782422</v>
      </c>
      <c r="Z183">
        <f t="shared" si="55"/>
        <v>0.57777790547258112</v>
      </c>
      <c r="AA183">
        <f t="shared" si="57"/>
        <v>5.3926923827326485</v>
      </c>
      <c r="AB183">
        <f t="shared" si="58"/>
        <v>1810841.3581354783</v>
      </c>
      <c r="AC183">
        <f t="shared" si="59"/>
        <v>1802174.5120764102</v>
      </c>
      <c r="AD183">
        <f t="shared" si="60"/>
        <v>179.76120952106905</v>
      </c>
      <c r="AE183">
        <f t="shared" si="61"/>
        <v>5.3914355535477387</v>
      </c>
      <c r="AF183">
        <f t="shared" si="62"/>
        <v>1793512.1906024078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72.397319965657928</v>
      </c>
      <c r="Y184">
        <f t="shared" si="54"/>
        <v>179.74271994430978</v>
      </c>
      <c r="Z184">
        <f t="shared" si="55"/>
        <v>0.47032452517504025</v>
      </c>
      <c r="AA184">
        <f t="shared" si="57"/>
        <v>5.390178497334424</v>
      </c>
      <c r="AB184">
        <f t="shared" si="58"/>
        <v>1793512.1906024041</v>
      </c>
      <c r="AC184">
        <f t="shared" si="59"/>
        <v>1784656.4534525173</v>
      </c>
      <c r="AD184">
        <f t="shared" si="60"/>
        <v>179.72381752510449</v>
      </c>
      <c r="AE184">
        <f t="shared" si="61"/>
        <v>5.3888933730820918</v>
      </c>
      <c r="AF184">
        <f t="shared" si="62"/>
        <v>1775805.3427499386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72.43618976112694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179.70491384911696</v>
      </c>
      <c r="Z185">
        <f>(V186-V185)*43560/3600</f>
        <v>0.39149286087441193</v>
      </c>
      <c r="AA185">
        <f t="shared" si="57"/>
        <v>5.3876082005474659</v>
      </c>
      <c r="AB185">
        <f t="shared" si="58"/>
        <v>1775805.3427499451</v>
      </c>
      <c r="AC185">
        <f t="shared" si="59"/>
        <v>1766812.3351385337</v>
      </c>
      <c r="AD185">
        <f t="shared" si="60"/>
        <v>179.685688226335</v>
      </c>
      <c r="AE185">
        <f t="shared" si="61"/>
        <v>5.3863012033876148</v>
      </c>
      <c r="AF185">
        <f t="shared" si="62"/>
        <v>1757824.0327168975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72.468544543017387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179.66647266250192</v>
      </c>
      <c r="Z186">
        <f t="shared" ref="Z186:Z196" si="67">(V187-V186)*43560/3600</f>
        <v>0.33145272800053077</v>
      </c>
      <c r="AA186">
        <f t="shared" si="57"/>
        <v>5.3849948900556823</v>
      </c>
      <c r="AB186">
        <f t="shared" si="58"/>
        <v>1757824.0327168982</v>
      </c>
      <c r="AC186">
        <f t="shared" si="59"/>
        <v>1748727.656825199</v>
      </c>
      <c r="AD186">
        <f t="shared" si="60"/>
        <v>179.64701664621856</v>
      </c>
      <c r="AE186">
        <f t="shared" si="61"/>
        <v>5.3836722616537367</v>
      </c>
      <c r="AF186">
        <f t="shared" si="62"/>
        <v>1739636.0423957468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72.495937330455448</v>
      </c>
      <c r="Y187">
        <f t="shared" si="66"/>
        <v>179.62754960676079</v>
      </c>
      <c r="Z187">
        <f t="shared" si="67"/>
        <v>0</v>
      </c>
      <c r="AA187">
        <f t="shared" si="57"/>
        <v>5.3823489545882897</v>
      </c>
      <c r="AB187">
        <f t="shared" si="58"/>
        <v>1739636.0423957421</v>
      </c>
      <c r="AC187">
        <f t="shared" si="59"/>
        <v>1729947.8142774832</v>
      </c>
      <c r="AD187">
        <f t="shared" si="60"/>
        <v>179.60680509317442</v>
      </c>
      <c r="AE187">
        <f t="shared" si="61"/>
        <v>5.380938808918339</v>
      </c>
      <c r="AF187">
        <f t="shared" si="62"/>
        <v>1720264.6626836362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72.495937330455448</v>
      </c>
      <c r="Y188">
        <f t="shared" si="66"/>
        <v>179.58605895048871</v>
      </c>
      <c r="Z188">
        <f t="shared" si="67"/>
        <v>0</v>
      </c>
      <c r="AA188">
        <f t="shared" si="57"/>
        <v>5.37952859415382</v>
      </c>
      <c r="AB188">
        <f t="shared" si="58"/>
        <v>1720264.6626836297</v>
      </c>
      <c r="AC188">
        <f t="shared" si="59"/>
        <v>1710581.5112141527</v>
      </c>
      <c r="AD188">
        <f t="shared" si="60"/>
        <v>179.56529262142959</v>
      </c>
      <c r="AE188">
        <f t="shared" si="61"/>
        <v>5.3781170744456821</v>
      </c>
      <c r="AF188">
        <f t="shared" si="62"/>
        <v>1700903.4412156253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72.495937330455448</v>
      </c>
      <c r="Y189">
        <f t="shared" si="66"/>
        <v>179.54453719001037</v>
      </c>
      <c r="Z189">
        <f t="shared" si="67"/>
        <v>0</v>
      </c>
      <c r="AA189">
        <f t="shared" si="57"/>
        <v>5.3767062954670886</v>
      </c>
      <c r="AB189">
        <f t="shared" si="58"/>
        <v>1700903.4412156288</v>
      </c>
      <c r="AC189">
        <f t="shared" si="59"/>
        <v>1691225.3698837881</v>
      </c>
      <c r="AD189">
        <f t="shared" si="60"/>
        <v>179.52376405351575</v>
      </c>
      <c r="AE189">
        <f t="shared" si="61"/>
        <v>5.3752943719732604</v>
      </c>
      <c r="AF189">
        <f t="shared" si="62"/>
        <v>1681552.381476525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72.495937330455448</v>
      </c>
      <c r="Y190">
        <f t="shared" si="66"/>
        <v>179.50298678544129</v>
      </c>
      <c r="Z190">
        <f t="shared" si="67"/>
        <v>0</v>
      </c>
      <c r="AA190">
        <f t="shared" si="57"/>
        <v>5.3738822176884513</v>
      </c>
      <c r="AB190">
        <f t="shared" si="58"/>
        <v>1681552.3814765234</v>
      </c>
      <c r="AC190">
        <f t="shared" si="59"/>
        <v>1671879.3934846842</v>
      </c>
      <c r="AD190">
        <f t="shared" si="60"/>
        <v>179.48220951825917</v>
      </c>
      <c r="AE190">
        <f t="shared" si="61"/>
        <v>5.3724700634642906</v>
      </c>
      <c r="AF190">
        <f t="shared" si="62"/>
        <v>1662211.489248052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72.495937330455448</v>
      </c>
      <c r="Y191">
        <f t="shared" si="66"/>
        <v>179.46142017803996</v>
      </c>
      <c r="Z191">
        <f t="shared" si="67"/>
        <v>0</v>
      </c>
      <c r="AA191">
        <f t="shared" si="57"/>
        <v>5.37105716514339</v>
      </c>
      <c r="AB191">
        <f t="shared" si="58"/>
        <v>1662211.4892480471</v>
      </c>
      <c r="AC191">
        <f t="shared" si="59"/>
        <v>1652543.5863507891</v>
      </c>
      <c r="AD191">
        <f t="shared" si="60"/>
        <v>179.44062103265378</v>
      </c>
      <c r="AE191">
        <f t="shared" si="61"/>
        <v>5.3696436330183488</v>
      </c>
      <c r="AF191">
        <f t="shared" si="62"/>
        <v>1642880.7721691811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72.495937330455448</v>
      </c>
      <c r="Y192">
        <f t="shared" si="66"/>
        <v>179.41983283492999</v>
      </c>
      <c r="Z192">
        <f t="shared" si="67"/>
        <v>0</v>
      </c>
      <c r="AA192">
        <f t="shared" si="57"/>
        <v>5.3682308449081306</v>
      </c>
      <c r="AB192">
        <f t="shared" si="58"/>
        <v>1642880.7721691856</v>
      </c>
      <c r="AC192">
        <f t="shared" si="59"/>
        <v>1633217.9566483509</v>
      </c>
      <c r="AD192">
        <f t="shared" si="60"/>
        <v>179.39901624589302</v>
      </c>
      <c r="AE192">
        <f t="shared" si="61"/>
        <v>5.3668162216087589</v>
      </c>
      <c r="AF192">
        <f t="shared" si="62"/>
        <v>1623560.233771394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72.495937330455448</v>
      </c>
      <c r="Y193">
        <f t="shared" si="66"/>
        <v>179.37820615142206</v>
      </c>
      <c r="Z193">
        <f t="shared" si="67"/>
        <v>0</v>
      </c>
      <c r="AA193">
        <f t="shared" si="57"/>
        <v>5.3654020545096106</v>
      </c>
      <c r="AB193">
        <f t="shared" si="58"/>
        <v>1623560.233771397</v>
      </c>
      <c r="AC193">
        <f t="shared" si="59"/>
        <v>1613902.5100732797</v>
      </c>
      <c r="AD193">
        <f t="shared" si="60"/>
        <v>179.35739509938091</v>
      </c>
      <c r="AE193">
        <f t="shared" si="61"/>
        <v>5.3639878255103604</v>
      </c>
      <c r="AF193">
        <f t="shared" si="62"/>
        <v>1604249.8775995597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72.495937330455448</v>
      </c>
      <c r="Y194">
        <f t="shared" si="66"/>
        <v>179.33656305690016</v>
      </c>
      <c r="Z194">
        <f t="shared" si="67"/>
        <v>0</v>
      </c>
      <c r="AA194">
        <f t="shared" si="57"/>
        <v>5.3625722761686312</v>
      </c>
      <c r="AB194">
        <f t="shared" si="58"/>
        <v>1604249.8775995602</v>
      </c>
      <c r="AC194">
        <f t="shared" si="59"/>
        <v>1594597.2475024567</v>
      </c>
      <c r="AD194">
        <f t="shared" si="60"/>
        <v>179.31573101954854</v>
      </c>
      <c r="AE194">
        <f t="shared" si="61"/>
        <v>5.3611567271754286</v>
      </c>
      <c r="AF194">
        <f t="shared" si="62"/>
        <v>1584949.7133817286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72.495937330455448</v>
      </c>
      <c r="Y195">
        <f t="shared" si="66"/>
        <v>179.29490350102674</v>
      </c>
      <c r="Z195">
        <f t="shared" si="67"/>
        <v>0</v>
      </c>
      <c r="AA195">
        <f t="shared" si="57"/>
        <v>5.3597415067231893</v>
      </c>
      <c r="AB195">
        <f t="shared" si="58"/>
        <v>1584949.7133817258</v>
      </c>
      <c r="AC195">
        <f t="shared" si="59"/>
        <v>1575302.178669624</v>
      </c>
      <c r="AD195">
        <f t="shared" si="60"/>
        <v>179.27404947694748</v>
      </c>
      <c r="AE195">
        <f t="shared" si="61"/>
        <v>5.3583245730868905</v>
      </c>
      <c r="AF195">
        <f t="shared" si="62"/>
        <v>1565659.744918613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72.495937330455448</v>
      </c>
      <c r="Y196">
        <f t="shared" si="66"/>
        <v>179.25320647905977</v>
      </c>
      <c r="Z196">
        <f t="shared" si="67"/>
        <v>0</v>
      </c>
      <c r="AA196">
        <f t="shared" si="57"/>
        <v>5.3569083886288631</v>
      </c>
      <c r="AB196">
        <f t="shared" si="58"/>
        <v>1565659.7449186163</v>
      </c>
      <c r="AC196">
        <f t="shared" si="59"/>
        <v>1556017.3098190844</v>
      </c>
      <c r="AD196">
        <f t="shared" si="60"/>
        <v>179.23235136912081</v>
      </c>
      <c r="AE196">
        <f t="shared" si="61"/>
        <v>5.3554914213262839</v>
      </c>
      <c r="AF196">
        <f t="shared" si="62"/>
        <v>1546379.9758018416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72.495937330455448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179.21148636177244</v>
      </c>
      <c r="Z197">
        <f>(V198-V197)*43560/3600</f>
        <v>0</v>
      </c>
      <c r="AA197">
        <f t="shared" si="57"/>
        <v>5.3540738508534673</v>
      </c>
      <c r="AB197">
        <f t="shared" si="58"/>
        <v>1546379.9758018453</v>
      </c>
      <c r="AC197">
        <f t="shared" si="59"/>
        <v>1536742.6428703091</v>
      </c>
      <c r="AD197">
        <f t="shared" si="60"/>
        <v>179.19062135677464</v>
      </c>
      <c r="AE197">
        <f t="shared" si="61"/>
        <v>5.3526562805403479</v>
      </c>
      <c r="AF197">
        <f t="shared" si="62"/>
        <v>1527110.4131919001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72.495937330455448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179.16974957160511</v>
      </c>
      <c r="Z198">
        <f t="shared" ref="Z198:Z259" si="69">(V199-V198)*43560/3600</f>
        <v>0</v>
      </c>
      <c r="AA198">
        <f t="shared" si="57"/>
        <v>5.3512383085839996</v>
      </c>
      <c r="AB198">
        <f t="shared" si="58"/>
        <v>1527110.4131918948</v>
      </c>
      <c r="AC198">
        <f t="shared" si="59"/>
        <v>1517478.1842364436</v>
      </c>
      <c r="AD198">
        <f t="shared" si="60"/>
        <v>179.14886251661954</v>
      </c>
      <c r="AE198">
        <f t="shared" si="61"/>
        <v>5.3498193497337319</v>
      </c>
      <c r="AF198">
        <f t="shared" si="62"/>
        <v>1507851.0635328533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72.495937330455448</v>
      </c>
      <c r="Y199">
        <f t="shared" si="68"/>
        <v>179.12798653864826</v>
      </c>
      <c r="Z199">
        <f t="shared" si="69"/>
        <v>0</v>
      </c>
      <c r="AA199">
        <f t="shared" si="57"/>
        <v>5.348401143398716</v>
      </c>
      <c r="AB199">
        <f t="shared" si="58"/>
        <v>1507851.0635328526</v>
      </c>
      <c r="AC199">
        <f t="shared" si="59"/>
        <v>1498223.9414747348</v>
      </c>
      <c r="AD199">
        <f t="shared" si="60"/>
        <v>179.10708690151105</v>
      </c>
      <c r="AE199">
        <f t="shared" si="61"/>
        <v>5.3469814079928382</v>
      </c>
      <c r="AF199">
        <f t="shared" si="62"/>
        <v>1488601.9304640784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72.495937330455448</v>
      </c>
      <c r="Y200">
        <f t="shared" si="68"/>
        <v>179.0861888536935</v>
      </c>
      <c r="Z200">
        <f t="shared" si="69"/>
        <v>0</v>
      </c>
      <c r="AA200">
        <f t="shared" si="57"/>
        <v>5.3455618119448793</v>
      </c>
      <c r="AB200">
        <f t="shared" si="58"/>
        <v>1488601.930464085</v>
      </c>
      <c r="AC200">
        <f t="shared" si="59"/>
        <v>1478979.9192025841</v>
      </c>
      <c r="AD200">
        <f t="shared" si="60"/>
        <v>179.0652908053311</v>
      </c>
      <c r="AE200">
        <f t="shared" si="61"/>
        <v>5.3441422158599101</v>
      </c>
      <c r="AF200">
        <f t="shared" si="62"/>
        <v>1469363.0184869892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72.495937330455448</v>
      </c>
      <c r="Y201">
        <f t="shared" si="68"/>
        <v>179.04437428219529</v>
      </c>
      <c r="Z201">
        <f t="shared" si="69"/>
        <v>0</v>
      </c>
      <c r="AA201">
        <f t="shared" si="57"/>
        <v>5.3427214624724977</v>
      </c>
      <c r="AB201">
        <f t="shared" si="58"/>
        <v>1469363.0184869857</v>
      </c>
      <c r="AC201">
        <f t="shared" si="59"/>
        <v>1459746.1198545352</v>
      </c>
      <c r="AD201">
        <f t="shared" si="60"/>
        <v>179.02345412040972</v>
      </c>
      <c r="AE201">
        <f t="shared" si="61"/>
        <v>5.341300473946144</v>
      </c>
      <c r="AF201">
        <f t="shared" si="62"/>
        <v>1450134.3367807795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72.495937330455448</v>
      </c>
      <c r="Y202">
        <f t="shared" si="68"/>
        <v>179.00254277068515</v>
      </c>
      <c r="Z202">
        <f t="shared" si="69"/>
        <v>0</v>
      </c>
      <c r="AA202">
        <f t="shared" si="57"/>
        <v>5.3398800916157212</v>
      </c>
      <c r="AB202">
        <f t="shared" si="58"/>
        <v>1450134.3367807795</v>
      </c>
      <c r="AC202">
        <f t="shared" si="59"/>
        <v>1440522.5526158712</v>
      </c>
      <c r="AD202">
        <f t="shared" si="60"/>
        <v>178.98160044936503</v>
      </c>
      <c r="AE202">
        <f t="shared" si="61"/>
        <v>5.3384577077480841</v>
      </c>
      <c r="AF202">
        <f t="shared" si="62"/>
        <v>1430915.8890328864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72.495937330455448</v>
      </c>
      <c r="Y203">
        <f t="shared" si="68"/>
        <v>178.9606692848572</v>
      </c>
      <c r="Z203">
        <f t="shared" si="69"/>
        <v>0</v>
      </c>
      <c r="AA203">
        <f t="shared" si="57"/>
        <v>5.3370360816412301</v>
      </c>
      <c r="AB203">
        <f t="shared" si="58"/>
        <v>1430915.8890328817</v>
      </c>
      <c r="AC203">
        <f t="shared" si="59"/>
        <v>1421309.2240859275</v>
      </c>
      <c r="AD203">
        <f t="shared" si="60"/>
        <v>178.93972973270024</v>
      </c>
      <c r="AE203">
        <f t="shared" si="61"/>
        <v>5.3356139134923204</v>
      </c>
      <c r="AF203">
        <f t="shared" si="62"/>
        <v>1411707.6789443092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72.495937330455448</v>
      </c>
      <c r="Y204">
        <f t="shared" si="68"/>
        <v>178.91877638482859</v>
      </c>
      <c r="Z204">
        <f t="shared" si="69"/>
        <v>0</v>
      </c>
      <c r="AA204">
        <f t="shared" si="57"/>
        <v>5.3341908905997633</v>
      </c>
      <c r="AB204">
        <f t="shared" si="58"/>
        <v>1411707.6789443141</v>
      </c>
      <c r="AC204">
        <f t="shared" si="59"/>
        <v>1402106.1353412345</v>
      </c>
      <c r="AD204">
        <f t="shared" si="60"/>
        <v>178.89782304031445</v>
      </c>
      <c r="AE204">
        <f t="shared" si="61"/>
        <v>5.3327678679352282</v>
      </c>
      <c r="AF204">
        <f t="shared" si="62"/>
        <v>1392509.7146197474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72.495937330455448</v>
      </c>
      <c r="Y205">
        <f t="shared" si="68"/>
        <v>178.87686633001763</v>
      </c>
      <c r="Z205">
        <f t="shared" si="69"/>
        <v>0</v>
      </c>
      <c r="AA205">
        <f t="shared" si="57"/>
        <v>5.3313446645883982</v>
      </c>
      <c r="AB205">
        <f t="shared" si="58"/>
        <v>1392509.7146197504</v>
      </c>
      <c r="AC205">
        <f t="shared" si="59"/>
        <v>1382913.2942234913</v>
      </c>
      <c r="AD205">
        <f t="shared" si="60"/>
        <v>178.85589076217943</v>
      </c>
      <c r="AE205">
        <f t="shared" si="61"/>
        <v>5.3299202426571757</v>
      </c>
      <c r="AF205">
        <f t="shared" si="62"/>
        <v>1373322.0017461847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72.495937330455448</v>
      </c>
      <c r="Y206">
        <f t="shared" si="68"/>
        <v>178.83492640279263</v>
      </c>
      <c r="Z206">
        <f t="shared" si="69"/>
        <v>0</v>
      </c>
      <c r="AA206">
        <f t="shared" si="57"/>
        <v>5.3284965818764549</v>
      </c>
      <c r="AB206">
        <f t="shared" si="58"/>
        <v>1373322.00174619</v>
      </c>
      <c r="AC206">
        <f t="shared" si="59"/>
        <v>1363730.7078988124</v>
      </c>
      <c r="AD206">
        <f t="shared" si="60"/>
        <v>178.81394122382571</v>
      </c>
      <c r="AE206">
        <f t="shared" si="61"/>
        <v>5.3270715757527407</v>
      </c>
      <c r="AF206">
        <f t="shared" si="62"/>
        <v>1354144.5440734802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72.495937330455448</v>
      </c>
      <c r="Y207">
        <f t="shared" si="68"/>
        <v>178.79295462040636</v>
      </c>
      <c r="Z207">
        <f t="shared" si="69"/>
        <v>0</v>
      </c>
      <c r="AA207">
        <f t="shared" si="57"/>
        <v>5.3256465144734726</v>
      </c>
      <c r="AB207">
        <f t="shared" si="58"/>
        <v>1354144.5440734825</v>
      </c>
      <c r="AC207">
        <f t="shared" si="59"/>
        <v>1344558.3803474302</v>
      </c>
      <c r="AD207">
        <f t="shared" si="60"/>
        <v>178.77196801720436</v>
      </c>
      <c r="AE207">
        <f t="shared" si="61"/>
        <v>5.3242214532089633</v>
      </c>
      <c r="AF207">
        <f t="shared" si="62"/>
        <v>1334977.3468419302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72.495937330455448</v>
      </c>
      <c r="Y208">
        <f t="shared" si="68"/>
        <v>178.75096546443112</v>
      </c>
      <c r="Z208">
        <f t="shared" si="69"/>
        <v>0</v>
      </c>
      <c r="AA208">
        <f t="shared" si="57"/>
        <v>5.3227953982513538</v>
      </c>
      <c r="AB208">
        <f t="shared" si="58"/>
        <v>1334977.3468419288</v>
      </c>
      <c r="AC208">
        <f t="shared" si="59"/>
        <v>1325396.3151250763</v>
      </c>
      <c r="AD208">
        <f t="shared" si="60"/>
        <v>178.72995657394085</v>
      </c>
      <c r="AE208">
        <f t="shared" si="61"/>
        <v>5.3213689337846297</v>
      </c>
      <c r="AF208">
        <f t="shared" si="62"/>
        <v>1315820.4186803042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72.495937330455448</v>
      </c>
      <c r="Y209">
        <f t="shared" si="68"/>
        <v>178.70895887818278</v>
      </c>
      <c r="Z209">
        <f t="shared" si="69"/>
        <v>0</v>
      </c>
      <c r="AA209">
        <f t="shared" si="57"/>
        <v>5.3199432296349958</v>
      </c>
      <c r="AB209">
        <f t="shared" si="58"/>
        <v>1315820.418680307</v>
      </c>
      <c r="AC209">
        <f t="shared" si="59"/>
        <v>1306244.520866964</v>
      </c>
      <c r="AD209">
        <f t="shared" si="60"/>
        <v>178.68792765379291</v>
      </c>
      <c r="AE209">
        <f t="shared" si="61"/>
        <v>5.3185153590352447</v>
      </c>
      <c r="AF209">
        <f t="shared" si="62"/>
        <v>1296673.7633877802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72.495937330455448</v>
      </c>
      <c r="Y210">
        <f t="shared" si="68"/>
        <v>178.66690771894721</v>
      </c>
      <c r="Z210">
        <f t="shared" si="69"/>
        <v>0</v>
      </c>
      <c r="AA210">
        <f t="shared" si="57"/>
        <v>5.317088254915272</v>
      </c>
      <c r="AB210">
        <f t="shared" si="58"/>
        <v>1296673.7633877797</v>
      </c>
      <c r="AC210">
        <f t="shared" si="59"/>
        <v>1287103.0045289323</v>
      </c>
      <c r="AD210">
        <f t="shared" si="60"/>
        <v>178.6458811959771</v>
      </c>
      <c r="AE210">
        <f t="shared" si="61"/>
        <v>5.3156607251093337</v>
      </c>
      <c r="AF210">
        <f t="shared" si="62"/>
        <v>1277537.3847773862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72.495937330455448</v>
      </c>
      <c r="Y211">
        <f t="shared" si="68"/>
        <v>178.62483890278577</v>
      </c>
      <c r="Z211">
        <f t="shared" si="69"/>
        <v>0</v>
      </c>
      <c r="AA211">
        <f t="shared" si="57"/>
        <v>5.3142322133718034</v>
      </c>
      <c r="AB211">
        <f t="shared" si="58"/>
        <v>1277537.384777386</v>
      </c>
      <c r="AC211">
        <f t="shared" si="59"/>
        <v>1267971.7667933167</v>
      </c>
      <c r="AD211">
        <f t="shared" si="60"/>
        <v>178.60379661348253</v>
      </c>
      <c r="AE211">
        <f t="shared" si="61"/>
        <v>5.3128037018982255</v>
      </c>
      <c r="AF211">
        <f t="shared" si="62"/>
        <v>1258411.2914505524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72.495937330455448</v>
      </c>
      <c r="Y212">
        <f t="shared" si="68"/>
        <v>178.58275243774216</v>
      </c>
      <c r="Z212">
        <f t="shared" si="69"/>
        <v>0</v>
      </c>
      <c r="AA212">
        <f t="shared" si="57"/>
        <v>5.3113751056127558</v>
      </c>
      <c r="AB212">
        <f t="shared" si="58"/>
        <v>1258411.2914505489</v>
      </c>
      <c r="AC212">
        <f t="shared" si="59"/>
        <v>1248850.8162604459</v>
      </c>
      <c r="AD212">
        <f t="shared" si="60"/>
        <v>178.56168775022013</v>
      </c>
      <c r="AE212">
        <f t="shared" si="61"/>
        <v>5.3099451840494281</v>
      </c>
      <c r="AF212">
        <f t="shared" si="62"/>
        <v>1239295.488787971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72.495937330455448</v>
      </c>
      <c r="Y213">
        <f t="shared" si="68"/>
        <v>178.54063440471415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5.308516032409381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1239295.4887879668</v>
      </c>
      <c r="AC213">
        <f t="shared" ref="AC213:AC276" si="73">MAX(0,AB213+(Z213-AA213)*1800)</f>
        <v>1229740.1599296299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178.51956112968665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5.3070855931405285</v>
      </c>
      <c r="AF213">
        <f t="shared" ref="AF213:AF276" si="76">MAX(0,AB213+(Z213-AE213)*3600)</f>
        <v>1220189.9806526608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72.495937330455448</v>
      </c>
      <c r="Y214">
        <f t="shared" si="68"/>
        <v>178.49848536489478</v>
      </c>
      <c r="Z214">
        <f t="shared" si="69"/>
        <v>2.2731876366137273E-3</v>
      </c>
      <c r="AA214">
        <f t="shared" si="71"/>
        <v>5.3056550301562062</v>
      </c>
      <c r="AB214">
        <f t="shared" si="72"/>
        <v>1220189.9806526569</v>
      </c>
      <c r="AC214">
        <f t="shared" si="73"/>
        <v>1210643.8933361217</v>
      </c>
      <c r="AD214">
        <f t="shared" si="74"/>
        <v>178.47741863042509</v>
      </c>
      <c r="AE214">
        <f t="shared" si="75"/>
        <v>5.3042250801244757</v>
      </c>
      <c r="AF214">
        <f t="shared" si="76"/>
        <v>1201102.9538397007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72.496125197202275</v>
      </c>
      <c r="Y215">
        <f t="shared" si="68"/>
        <v>178.45633653588729</v>
      </c>
      <c r="Z215">
        <f t="shared" si="69"/>
        <v>0.1639010400851319</v>
      </c>
      <c r="AA215">
        <f t="shared" si="71"/>
        <v>5.3027941748856104</v>
      </c>
      <c r="AB215">
        <f t="shared" si="72"/>
        <v>1201102.9538396969</v>
      </c>
      <c r="AC215">
        <f t="shared" si="73"/>
        <v>1191852.946197056</v>
      </c>
      <c r="AD215">
        <f t="shared" si="74"/>
        <v>178.43589041720543</v>
      </c>
      <c r="AE215">
        <f t="shared" si="75"/>
        <v>5.3014064577173459</v>
      </c>
      <c r="AF215">
        <f t="shared" si="76"/>
        <v>1182607.9343362211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72.509670737705179</v>
      </c>
      <c r="Y216">
        <f t="shared" si="68"/>
        <v>178.41545534114661</v>
      </c>
      <c r="Z216">
        <f t="shared" si="69"/>
        <v>0.44469067665784223</v>
      </c>
      <c r="AA216">
        <f t="shared" si="71"/>
        <v>5.3000194900330211</v>
      </c>
      <c r="AB216">
        <f t="shared" si="72"/>
        <v>1182607.9343362174</v>
      </c>
      <c r="AC216">
        <f t="shared" si="73"/>
        <v>1173868.3424721421</v>
      </c>
      <c r="AD216">
        <f t="shared" si="74"/>
        <v>178.3961087222693</v>
      </c>
      <c r="AE216">
        <f t="shared" si="75"/>
        <v>5.2987064918485665</v>
      </c>
      <c r="AF216">
        <f t="shared" si="76"/>
        <v>1165133.4774015308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72.546422033296736</v>
      </c>
      <c r="Y217">
        <f t="shared" si="68"/>
        <v>178.37677022847723</v>
      </c>
      <c r="Z217">
        <f t="shared" si="69"/>
        <v>0.76267831069018821</v>
      </c>
      <c r="AA217">
        <f t="shared" si="71"/>
        <v>5.2973940527190253</v>
      </c>
      <c r="AB217">
        <f t="shared" si="72"/>
        <v>1165133.4774015266</v>
      </c>
      <c r="AC217">
        <f t="shared" si="73"/>
        <v>1156970.9890658748</v>
      </c>
      <c r="AD217">
        <f t="shared" si="74"/>
        <v>178.35869894417797</v>
      </c>
      <c r="AE217">
        <f t="shared" si="75"/>
        <v>5.2961676148748786</v>
      </c>
      <c r="AF217">
        <f t="shared" si="76"/>
        <v>1148812.9159064617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72.609453298643032</v>
      </c>
      <c r="Y218">
        <f t="shared" si="68"/>
        <v>178.34061432102092</v>
      </c>
      <c r="Z218">
        <f t="shared" si="69"/>
        <v>1.1292520968428248</v>
      </c>
      <c r="AA218">
        <f t="shared" si="71"/>
        <v>5.2949403472117984</v>
      </c>
      <c r="AB218">
        <f t="shared" si="72"/>
        <v>1148812.915906461</v>
      </c>
      <c r="AC218">
        <f t="shared" si="73"/>
        <v>1141314.6770557968</v>
      </c>
      <c r="AD218">
        <f t="shared" si="74"/>
        <v>178.3239869316356</v>
      </c>
      <c r="AE218">
        <f t="shared" si="75"/>
        <v>5.2938119889052055</v>
      </c>
      <c r="AF218">
        <f t="shared" si="76"/>
        <v>1133820.5002950365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72.70277991821682</v>
      </c>
      <c r="Y219">
        <f t="shared" si="68"/>
        <v>178.30736854995891</v>
      </c>
      <c r="Z219">
        <f t="shared" si="69"/>
        <v>1.5607221909974613</v>
      </c>
      <c r="AA219">
        <f t="shared" si="71"/>
        <v>5.2926842418745395</v>
      </c>
      <c r="AB219">
        <f t="shared" si="72"/>
        <v>1133820.5002950397</v>
      </c>
      <c r="AC219">
        <f t="shared" si="73"/>
        <v>1127102.968603461</v>
      </c>
      <c r="AD219">
        <f t="shared" si="74"/>
        <v>178.29246670067693</v>
      </c>
      <c r="AE219">
        <f t="shared" si="75"/>
        <v>5.2916729997052157</v>
      </c>
      <c r="AF219">
        <f t="shared" si="76"/>
        <v>1120389.0773836919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72.831765223257932</v>
      </c>
      <c r="Y220">
        <f t="shared" si="68"/>
        <v>178.27755462343507</v>
      </c>
      <c r="Z220">
        <f t="shared" si="69"/>
        <v>2.0815299732480352</v>
      </c>
      <c r="AA220">
        <f t="shared" si="71"/>
        <v>5.2906611231273475</v>
      </c>
      <c r="AB220">
        <f t="shared" si="72"/>
        <v>1120389.0773836863</v>
      </c>
      <c r="AC220">
        <f t="shared" si="73"/>
        <v>1114612.6413139035</v>
      </c>
      <c r="AD220">
        <f t="shared" si="74"/>
        <v>178.26472470736471</v>
      </c>
      <c r="AE220">
        <f t="shared" si="75"/>
        <v>5.2897905340499811</v>
      </c>
      <c r="AF220">
        <f t="shared" si="76"/>
        <v>1108839.3393647992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73.003792493774299</v>
      </c>
      <c r="Y221">
        <f t="shared" si="68"/>
        <v>178.25190175242139</v>
      </c>
      <c r="Z221">
        <f t="shared" si="69"/>
        <v>2.7305090636370282</v>
      </c>
      <c r="AA221">
        <f t="shared" si="71"/>
        <v>5.2889204173280948</v>
      </c>
      <c r="AB221">
        <f t="shared" si="72"/>
        <v>1108839.3393648025</v>
      </c>
      <c r="AC221">
        <f t="shared" si="73"/>
        <v>1104234.1989281585</v>
      </c>
      <c r="AD221">
        <f t="shared" si="74"/>
        <v>178.24167337551552</v>
      </c>
      <c r="AE221">
        <f t="shared" si="75"/>
        <v>5.2882263587571261</v>
      </c>
      <c r="AF221">
        <f t="shared" si="76"/>
        <v>1099631.5571023701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73.229454399860003</v>
      </c>
      <c r="Y222">
        <f t="shared" si="68"/>
        <v>178.23144159962726</v>
      </c>
      <c r="Z222">
        <f t="shared" si="69"/>
        <v>3.5744358534629952</v>
      </c>
      <c r="AA222">
        <f t="shared" si="71"/>
        <v>5.287532098694923</v>
      </c>
      <c r="AB222">
        <f t="shared" si="72"/>
        <v>1099631.557102368</v>
      </c>
      <c r="AC222">
        <f t="shared" si="73"/>
        <v>1096547.9838609505</v>
      </c>
      <c r="AD222">
        <f t="shared" si="74"/>
        <v>178.22458169849949</v>
      </c>
      <c r="AE222">
        <f t="shared" si="75"/>
        <v>5.2870666479946156</v>
      </c>
      <c r="AF222">
        <f t="shared" si="76"/>
        <v>1093466.0862420541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73.524862321633805</v>
      </c>
      <c r="Y223">
        <f t="shared" si="68"/>
        <v>178.21772552506161</v>
      </c>
      <c r="Z223">
        <f t="shared" si="69"/>
        <v>4.7419209091722498</v>
      </c>
      <c r="AA223">
        <f t="shared" si="71"/>
        <v>5.286601450221549</v>
      </c>
      <c r="AB223">
        <f t="shared" si="72"/>
        <v>1093466.0862420502</v>
      </c>
      <c r="AC223">
        <f t="shared" si="73"/>
        <v>1092485.6612681614</v>
      </c>
      <c r="AD223">
        <f t="shared" si="74"/>
        <v>178.21554441313154</v>
      </c>
      <c r="AE223">
        <f t="shared" si="75"/>
        <v>5.2864534597394135</v>
      </c>
      <c r="AF223">
        <f t="shared" si="76"/>
        <v>1091505.7690600085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73.91675661164804</v>
      </c>
      <c r="Y224">
        <f t="shared" si="68"/>
        <v>178.21336448642396</v>
      </c>
      <c r="Z224">
        <f t="shared" si="69"/>
        <v>6.5290026880436756</v>
      </c>
      <c r="AA224">
        <f t="shared" si="71"/>
        <v>5.2863055496757303</v>
      </c>
      <c r="AB224">
        <f t="shared" si="72"/>
        <v>1091505.769060011</v>
      </c>
      <c r="AC224">
        <f t="shared" si="73"/>
        <v>1093742.6239090734</v>
      </c>
      <c r="AD224">
        <f t="shared" si="74"/>
        <v>178.21834072726546</v>
      </c>
      <c r="AE224">
        <f t="shared" si="75"/>
        <v>5.2866431922658261</v>
      </c>
      <c r="AF224">
        <f t="shared" si="76"/>
        <v>1095978.2632448112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74.456343610659914</v>
      </c>
      <c r="Y225">
        <f t="shared" si="68"/>
        <v>178.22331426400348</v>
      </c>
      <c r="Z225">
        <f t="shared" si="69"/>
        <v>9.8876957213792505</v>
      </c>
      <c r="AA225">
        <f t="shared" si="71"/>
        <v>5.2869806513799738</v>
      </c>
      <c r="AB225">
        <f t="shared" si="72"/>
        <v>1095978.2632448131</v>
      </c>
      <c r="AC225">
        <f t="shared" si="73"/>
        <v>1104259.5503708117</v>
      </c>
      <c r="AD225">
        <f t="shared" si="74"/>
        <v>178.24172968305146</v>
      </c>
      <c r="AE225">
        <f t="shared" si="75"/>
        <v>5.2882301795713458</v>
      </c>
      <c r="AF225">
        <f t="shared" si="76"/>
        <v>1112536.3391953215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75.273508546311092</v>
      </c>
      <c r="Y226">
        <f t="shared" si="68"/>
        <v>178.26011307804927</v>
      </c>
      <c r="Z226">
        <f t="shared" si="69"/>
        <v>32.305280509398798</v>
      </c>
      <c r="AA226">
        <f t="shared" si="71"/>
        <v>5.2894776065071296</v>
      </c>
      <c r="AB226">
        <f t="shared" si="72"/>
        <v>1112536.3391953178</v>
      </c>
      <c r="AC226">
        <f t="shared" si="73"/>
        <v>1161164.7844205229</v>
      </c>
      <c r="AD226">
        <f t="shared" si="74"/>
        <v>178.36798376824513</v>
      </c>
      <c r="AE226">
        <f t="shared" si="75"/>
        <v>5.2967977449433139</v>
      </c>
      <c r="AF226">
        <f t="shared" si="76"/>
        <v>1209766.8771473577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77.943366439649836</v>
      </c>
      <c r="Y227">
        <f t="shared" si="68"/>
        <v>178.4754831916886</v>
      </c>
      <c r="Z227">
        <f t="shared" si="69"/>
        <v>16.772552013865845</v>
      </c>
      <c r="AA227">
        <f t="shared" si="71"/>
        <v>5.3040937080465369</v>
      </c>
      <c r="AB227">
        <f t="shared" si="72"/>
        <v>1209766.8771473595</v>
      </c>
      <c r="AC227">
        <f t="shared" si="73"/>
        <v>1230410.1020978342</v>
      </c>
      <c r="AD227">
        <f t="shared" si="74"/>
        <v>178.52103958816912</v>
      </c>
      <c r="AE227">
        <f t="shared" si="75"/>
        <v>5.3071859466982643</v>
      </c>
      <c r="AF227">
        <f t="shared" si="76"/>
        <v>1251042.1949891627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79.329527763109823</v>
      </c>
      <c r="Y228">
        <f t="shared" si="68"/>
        <v>178.56651603618343</v>
      </c>
      <c r="Z228">
        <f t="shared" si="69"/>
        <v>6.9380552792488608</v>
      </c>
      <c r="AA228">
        <f t="shared" si="71"/>
        <v>5.3102729396928767</v>
      </c>
      <c r="AB228">
        <f t="shared" si="72"/>
        <v>1251042.1949891655</v>
      </c>
      <c r="AC228">
        <f t="shared" si="73"/>
        <v>1253972.2032003663</v>
      </c>
      <c r="AD228">
        <f t="shared" si="74"/>
        <v>178.57297175163467</v>
      </c>
      <c r="AE228">
        <f t="shared" si="75"/>
        <v>5.3107111691572726</v>
      </c>
      <c r="AF228">
        <f t="shared" si="76"/>
        <v>1256900.6337854953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79.902920761394853</v>
      </c>
      <c r="Y229">
        <f t="shared" si="68"/>
        <v>178.57942399108711</v>
      </c>
      <c r="Z229">
        <f t="shared" si="69"/>
        <v>4.6903222269724694</v>
      </c>
      <c r="AA229">
        <f t="shared" si="71"/>
        <v>5.3111491626625238</v>
      </c>
      <c r="AB229">
        <f t="shared" si="72"/>
        <v>1256900.6337854937</v>
      </c>
      <c r="AC229">
        <f t="shared" si="73"/>
        <v>1255783.1453012517</v>
      </c>
      <c r="AD229">
        <f t="shared" si="74"/>
        <v>178.57696181789362</v>
      </c>
      <c r="AE229">
        <f t="shared" si="75"/>
        <v>5.3109820244347032</v>
      </c>
      <c r="AF229">
        <f t="shared" si="76"/>
        <v>1254666.2585146297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80.29055069750828</v>
      </c>
      <c r="Y230">
        <f t="shared" si="68"/>
        <v>178.57450097042633</v>
      </c>
      <c r="Z230">
        <f t="shared" si="69"/>
        <v>3.5054352960506439</v>
      </c>
      <c r="AA230">
        <f t="shared" si="71"/>
        <v>5.3108149762003602</v>
      </c>
      <c r="AB230">
        <f t="shared" si="72"/>
        <v>1254666.2585146264</v>
      </c>
      <c r="AC230">
        <f t="shared" si="73"/>
        <v>1251416.5750903569</v>
      </c>
      <c r="AD230">
        <f t="shared" si="74"/>
        <v>178.567340911484</v>
      </c>
      <c r="AE230">
        <f t="shared" si="75"/>
        <v>5.3103289342087274</v>
      </c>
      <c r="AF230">
        <f t="shared" si="76"/>
        <v>1248168.6414172573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80.580256093876102</v>
      </c>
      <c r="Y231">
        <f t="shared" si="68"/>
        <v>178.56018470778537</v>
      </c>
      <c r="Z231">
        <f t="shared" si="69"/>
        <v>2.7567099891628803</v>
      </c>
      <c r="AA231">
        <f t="shared" si="71"/>
        <v>5.3098431539202933</v>
      </c>
      <c r="AB231">
        <f t="shared" si="72"/>
        <v>1248168.6414172575</v>
      </c>
      <c r="AC231">
        <f t="shared" si="73"/>
        <v>1243573.0017206941</v>
      </c>
      <c r="AD231">
        <f t="shared" si="74"/>
        <v>178.5500590903608</v>
      </c>
      <c r="AE231">
        <f t="shared" si="75"/>
        <v>5.309155802698859</v>
      </c>
      <c r="AF231">
        <f t="shared" si="76"/>
        <v>1238979.8364885279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80.808083365707745</v>
      </c>
      <c r="Y232">
        <f t="shared" si="68"/>
        <v>178.53993892494762</v>
      </c>
      <c r="Z232">
        <f t="shared" si="69"/>
        <v>2.2389442190630433</v>
      </c>
      <c r="AA232">
        <f t="shared" si="71"/>
        <v>5.3084688215730473</v>
      </c>
      <c r="AB232">
        <f t="shared" si="72"/>
        <v>1238979.8364885338</v>
      </c>
      <c r="AC232">
        <f t="shared" si="73"/>
        <v>1233454.6922040158</v>
      </c>
      <c r="AD232">
        <f t="shared" si="74"/>
        <v>178.52775852643245</v>
      </c>
      <c r="AE232">
        <f t="shared" si="75"/>
        <v>5.30764200912202</v>
      </c>
      <c r="AF232">
        <f t="shared" si="76"/>
        <v>1227932.5244443214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80.993120078027005</v>
      </c>
      <c r="Y233">
        <f t="shared" si="68"/>
        <v>178.51557195846661</v>
      </c>
      <c r="Z233">
        <f t="shared" si="69"/>
        <v>1.8604680556533877</v>
      </c>
      <c r="AA233">
        <f t="shared" si="71"/>
        <v>5.3068148195414739</v>
      </c>
      <c r="AB233">
        <f t="shared" si="72"/>
        <v>1227932.5244443151</v>
      </c>
      <c r="AC233">
        <f t="shared" si="73"/>
        <v>1221729.1002693165</v>
      </c>
      <c r="AD233">
        <f t="shared" si="74"/>
        <v>178.50188196322938</v>
      </c>
      <c r="AE233">
        <f t="shared" si="75"/>
        <v>5.3058855815928005</v>
      </c>
      <c r="AF233">
        <f t="shared" si="76"/>
        <v>1215529.0213509332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81.146877768576871</v>
      </c>
      <c r="Y234">
        <f t="shared" si="68"/>
        <v>178.48819935045478</v>
      </c>
      <c r="Z234">
        <f t="shared" si="69"/>
        <v>1.5730166915744732</v>
      </c>
      <c r="AA234">
        <f t="shared" si="71"/>
        <v>5.3049568447446971</v>
      </c>
      <c r="AB234">
        <f t="shared" si="72"/>
        <v>1215529.0213509384</v>
      </c>
      <c r="AC234">
        <f t="shared" si="73"/>
        <v>1208811.5290752319</v>
      </c>
      <c r="AD234">
        <f t="shared" si="74"/>
        <v>178.47337488663183</v>
      </c>
      <c r="AE234">
        <f t="shared" si="75"/>
        <v>5.3039506022943304</v>
      </c>
      <c r="AF234">
        <f t="shared" si="76"/>
        <v>1202097.6592723469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81.276879148045836</v>
      </c>
      <c r="Y235">
        <f t="shared" si="68"/>
        <v>178.45853522221438</v>
      </c>
      <c r="Z235">
        <f t="shared" si="69"/>
        <v>0</v>
      </c>
      <c r="AA235">
        <f t="shared" si="71"/>
        <v>5.3029434039305556</v>
      </c>
      <c r="AB235">
        <f t="shared" si="72"/>
        <v>1202097.6592723425</v>
      </c>
      <c r="AC235">
        <f t="shared" si="73"/>
        <v>1192552.3611452675</v>
      </c>
      <c r="AD235">
        <f t="shared" si="74"/>
        <v>178.43743639658095</v>
      </c>
      <c r="AE235">
        <f t="shared" si="75"/>
        <v>5.3015113862935017</v>
      </c>
      <c r="AF235">
        <f t="shared" si="76"/>
        <v>1183012.2182816858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81.276879148045836</v>
      </c>
      <c r="Y236">
        <f t="shared" si="68"/>
        <v>178.41634896608721</v>
      </c>
      <c r="Z236">
        <f t="shared" si="69"/>
        <v>0</v>
      </c>
      <c r="AA236">
        <f t="shared" si="71"/>
        <v>5.3000801420663661</v>
      </c>
      <c r="AB236">
        <f t="shared" si="72"/>
        <v>1183012.2182816858</v>
      </c>
      <c r="AC236">
        <f t="shared" si="73"/>
        <v>1173472.0740259665</v>
      </c>
      <c r="AD236">
        <f t="shared" si="74"/>
        <v>178.39523140649803</v>
      </c>
      <c r="AE236">
        <f t="shared" si="75"/>
        <v>5.2986469513507615</v>
      </c>
      <c r="AF236">
        <f t="shared" si="76"/>
        <v>1163937.0892568231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81.276879148045836</v>
      </c>
      <c r="Y237">
        <f t="shared" si="68"/>
        <v>178.37412149326241</v>
      </c>
      <c r="Z237">
        <f t="shared" si="69"/>
        <v>0</v>
      </c>
      <c r="AA237">
        <f t="shared" si="71"/>
        <v>5.2972142918867133</v>
      </c>
      <c r="AB237">
        <f t="shared" si="72"/>
        <v>1163937.0892568238</v>
      </c>
      <c r="AC237">
        <f t="shared" si="73"/>
        <v>1154402.1035314277</v>
      </c>
      <c r="AD237">
        <f t="shared" si="74"/>
        <v>178.35300837792397</v>
      </c>
      <c r="AE237">
        <f t="shared" si="75"/>
        <v>5.2957814255515707</v>
      </c>
      <c r="AF237">
        <f t="shared" si="76"/>
        <v>1144872.276124838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81.276879148045836</v>
      </c>
      <c r="Y238">
        <f t="shared" si="68"/>
        <v>178.3318759287956</v>
      </c>
      <c r="Z238">
        <f t="shared" si="69"/>
        <v>0</v>
      </c>
      <c r="AA238">
        <f t="shared" si="71"/>
        <v>5.2943473474795368</v>
      </c>
      <c r="AB238">
        <f t="shared" si="72"/>
        <v>1144872.2761248383</v>
      </c>
      <c r="AC238">
        <f t="shared" si="73"/>
        <v>1135342.4508993751</v>
      </c>
      <c r="AD238">
        <f t="shared" si="74"/>
        <v>178.31074348450386</v>
      </c>
      <c r="AE238">
        <f t="shared" si="75"/>
        <v>5.292913269735724</v>
      </c>
      <c r="AF238">
        <f t="shared" si="76"/>
        <v>1125817.7883537896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81.276879148045836</v>
      </c>
      <c r="Y239">
        <f t="shared" si="68"/>
        <v>178.28961221487643</v>
      </c>
      <c r="Z239">
        <f t="shared" si="69"/>
        <v>0</v>
      </c>
      <c r="AA239">
        <f t="shared" si="71"/>
        <v>5.2914793052066873</v>
      </c>
      <c r="AB239">
        <f t="shared" si="72"/>
        <v>1125817.7883537849</v>
      </c>
      <c r="AC239">
        <f t="shared" si="73"/>
        <v>1116293.125604413</v>
      </c>
      <c r="AD239">
        <f t="shared" si="74"/>
        <v>178.26845719434186</v>
      </c>
      <c r="AE239">
        <f t="shared" si="75"/>
        <v>5.2900438063532373</v>
      </c>
      <c r="AF239">
        <f t="shared" si="76"/>
        <v>1106773.6306509133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81.276879148045836</v>
      </c>
      <c r="Y240">
        <f t="shared" si="68"/>
        <v>178.24731365188589</v>
      </c>
      <c r="Z240">
        <f t="shared" si="69"/>
        <v>0</v>
      </c>
      <c r="AA240">
        <f t="shared" si="71"/>
        <v>5.2886090863583393</v>
      </c>
      <c r="AB240">
        <f t="shared" si="72"/>
        <v>1106773.6306509094</v>
      </c>
      <c r="AC240">
        <f t="shared" si="73"/>
        <v>1097254.1342954643</v>
      </c>
      <c r="AD240">
        <f t="shared" si="74"/>
        <v>178.22615264291457</v>
      </c>
      <c r="AE240">
        <f t="shared" si="75"/>
        <v>5.2871732380408165</v>
      </c>
      <c r="AF240">
        <f t="shared" si="76"/>
        <v>1087739.8069939625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81.276879148045836</v>
      </c>
      <c r="Y241">
        <f t="shared" si="68"/>
        <v>178.20498650237707</v>
      </c>
      <c r="Z241">
        <f t="shared" si="69"/>
        <v>0</v>
      </c>
      <c r="AA241">
        <f t="shared" si="71"/>
        <v>5.2857370956311076</v>
      </c>
      <c r="AB241">
        <f t="shared" si="72"/>
        <v>1087739.8069939651</v>
      </c>
      <c r="AC241">
        <f t="shared" si="73"/>
        <v>1078225.4802218291</v>
      </c>
      <c r="AD241">
        <f t="shared" si="74"/>
        <v>178.18382036301722</v>
      </c>
      <c r="AE241">
        <f t="shared" si="75"/>
        <v>5.2843009533013046</v>
      </c>
      <c r="AF241">
        <f t="shared" si="76"/>
        <v>1068716.3235620803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81.276879148045836</v>
      </c>
      <c r="Y242">
        <f t="shared" si="68"/>
        <v>178.16264097391218</v>
      </c>
      <c r="Z242">
        <f t="shared" si="69"/>
        <v>0</v>
      </c>
      <c r="AA242">
        <f t="shared" si="71"/>
        <v>5.2828639925134704</v>
      </c>
      <c r="AB242">
        <f t="shared" si="72"/>
        <v>1068716.3235620854</v>
      </c>
      <c r="AC242">
        <f t="shared" si="73"/>
        <v>1059207.1683755612</v>
      </c>
      <c r="AD242">
        <f t="shared" si="74"/>
        <v>178.14145219327744</v>
      </c>
      <c r="AE242">
        <f t="shared" si="75"/>
        <v>5.2814264250753968</v>
      </c>
      <c r="AF242">
        <f t="shared" si="76"/>
        <v>1049703.1884318141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81.276879148045836</v>
      </c>
      <c r="Y243">
        <f t="shared" si="68"/>
        <v>178.12027494438047</v>
      </c>
      <c r="Z243">
        <f t="shared" si="69"/>
        <v>0</v>
      </c>
      <c r="AA243">
        <f t="shared" si="71"/>
        <v>5.2799896400160264</v>
      </c>
      <c r="AB243">
        <f t="shared" si="72"/>
        <v>1049703.1884318141</v>
      </c>
      <c r="AC243">
        <f t="shared" si="73"/>
        <v>1040199.2070797852</v>
      </c>
      <c r="AD243">
        <f t="shared" si="74"/>
        <v>178.09906553535455</v>
      </c>
      <c r="AE243">
        <f t="shared" si="75"/>
        <v>5.2785507775757159</v>
      </c>
      <c r="AF243">
        <f t="shared" si="76"/>
        <v>1030700.4056325415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81.276879148045836</v>
      </c>
      <c r="Y244">
        <f t="shared" si="68"/>
        <v>178.07786562712266</v>
      </c>
      <c r="Z244">
        <f t="shared" si="69"/>
        <v>0</v>
      </c>
      <c r="AA244">
        <f t="shared" si="71"/>
        <v>5.2771125663598788</v>
      </c>
      <c r="AB244">
        <f t="shared" si="72"/>
        <v>1030700.4056325398</v>
      </c>
      <c r="AC244">
        <f t="shared" si="73"/>
        <v>1021201.603013092</v>
      </c>
      <c r="AD244">
        <f t="shared" si="74"/>
        <v>178.05666032354074</v>
      </c>
      <c r="AE244">
        <f t="shared" si="75"/>
        <v>5.2756740066358399</v>
      </c>
      <c r="AF244">
        <f t="shared" si="76"/>
        <v>1011707.9792086508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81.276879148045836</v>
      </c>
      <c r="Y245">
        <f t="shared" si="68"/>
        <v>178.03543770186255</v>
      </c>
      <c r="Z245">
        <f t="shared" si="69"/>
        <v>0</v>
      </c>
      <c r="AA245">
        <f t="shared" si="71"/>
        <v>5.2742343658305497</v>
      </c>
      <c r="AB245">
        <f t="shared" si="72"/>
        <v>1011707.9792086487</v>
      </c>
      <c r="AC245">
        <f t="shared" si="73"/>
        <v>1002214.3573501537</v>
      </c>
      <c r="AD245">
        <f t="shared" si="74"/>
        <v>178.01421508453444</v>
      </c>
      <c r="AE245">
        <f t="shared" si="75"/>
        <v>5.2727947253203498</v>
      </c>
      <c r="AF245">
        <f t="shared" si="76"/>
        <v>992725.9181974954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81.276879148045836</v>
      </c>
      <c r="Y246">
        <f t="shared" si="68"/>
        <v>177.99299110766393</v>
      </c>
      <c r="Z246">
        <f t="shared" si="69"/>
        <v>0</v>
      </c>
      <c r="AA246">
        <f t="shared" si="71"/>
        <v>5.2713550345875069</v>
      </c>
      <c r="AB246">
        <f t="shared" si="72"/>
        <v>992725.91819749679</v>
      </c>
      <c r="AC246">
        <f t="shared" si="73"/>
        <v>983237.47913523926</v>
      </c>
      <c r="AD246">
        <f t="shared" si="74"/>
        <v>177.97174573604062</v>
      </c>
      <c r="AE246">
        <f t="shared" si="75"/>
        <v>5.2699139619552904</v>
      </c>
      <c r="AF246">
        <f t="shared" si="76"/>
        <v>973754.22793445771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81.276879148045836</v>
      </c>
      <c r="Y247">
        <f t="shared" si="68"/>
        <v>177.95051198045283</v>
      </c>
      <c r="Z247">
        <f t="shared" si="69"/>
        <v>0</v>
      </c>
      <c r="AA247">
        <f t="shared" si="71"/>
        <v>5.2684736772382577</v>
      </c>
      <c r="AB247">
        <f t="shared" si="72"/>
        <v>973754.22793445922</v>
      </c>
      <c r="AC247">
        <f t="shared" si="73"/>
        <v>964270.97531543032</v>
      </c>
      <c r="AD247">
        <f t="shared" si="74"/>
        <v>177.92925760472124</v>
      </c>
      <c r="AE247">
        <f t="shared" si="75"/>
        <v>5.2670320606845538</v>
      </c>
      <c r="AF247">
        <f t="shared" si="76"/>
        <v>954792.91251599486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81.276879148045836</v>
      </c>
      <c r="Y248">
        <f t="shared" si="68"/>
        <v>177.90800107368977</v>
      </c>
      <c r="Z248">
        <f t="shared" si="69"/>
        <v>0</v>
      </c>
      <c r="AA248">
        <f t="shared" si="71"/>
        <v>5.2655903425888644</v>
      </c>
      <c r="AB248">
        <f t="shared" si="72"/>
        <v>954792.9125159973</v>
      </c>
      <c r="AC248">
        <f t="shared" si="73"/>
        <v>945314.84989933739</v>
      </c>
      <c r="AD248">
        <f t="shared" si="74"/>
        <v>177.88674454306823</v>
      </c>
      <c r="AE248">
        <f t="shared" si="75"/>
        <v>5.2641486245209785</v>
      </c>
      <c r="AF248">
        <f t="shared" si="76"/>
        <v>935841.97746772179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81.276879148045836</v>
      </c>
      <c r="Y249">
        <f t="shared" si="68"/>
        <v>177.86547126288818</v>
      </c>
      <c r="Z249">
        <f t="shared" si="69"/>
        <v>0</v>
      </c>
      <c r="AA249">
        <f t="shared" si="71"/>
        <v>5.2627058623475973</v>
      </c>
      <c r="AB249">
        <f t="shared" si="72"/>
        <v>935841.97746772435</v>
      </c>
      <c r="AC249">
        <f t="shared" si="73"/>
        <v>926369.10691549873</v>
      </c>
      <c r="AD249">
        <f t="shared" si="74"/>
        <v>177.84419191241093</v>
      </c>
      <c r="AE249">
        <f t="shared" si="75"/>
        <v>5.2612627081279406</v>
      </c>
      <c r="AF249">
        <f t="shared" si="76"/>
        <v>916901.43171846378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81.276879148045836</v>
      </c>
      <c r="Y250">
        <f t="shared" si="68"/>
        <v>177.82292248560188</v>
      </c>
      <c r="Z250">
        <f t="shared" si="69"/>
        <v>0</v>
      </c>
      <c r="AA250">
        <f t="shared" si="71"/>
        <v>5.2598202325771419</v>
      </c>
      <c r="AB250">
        <f t="shared" si="72"/>
        <v>916901.4317184689</v>
      </c>
      <c r="AC250">
        <f t="shared" si="73"/>
        <v>907433.75529982999</v>
      </c>
      <c r="AD250">
        <f t="shared" si="74"/>
        <v>177.80162026712205</v>
      </c>
      <c r="AE250">
        <f t="shared" si="75"/>
        <v>5.2583756391800272</v>
      </c>
      <c r="AF250">
        <f t="shared" si="76"/>
        <v>897971.27941742085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81.276879148045836</v>
      </c>
      <c r="Y251">
        <f t="shared" si="68"/>
        <v>177.78032974981937</v>
      </c>
      <c r="Z251">
        <f t="shared" si="69"/>
        <v>0</v>
      </c>
      <c r="AA251">
        <f t="shared" si="71"/>
        <v>5.2569318392891509</v>
      </c>
      <c r="AB251">
        <f t="shared" si="72"/>
        <v>897971.27941742598</v>
      </c>
      <c r="AC251">
        <f t="shared" si="73"/>
        <v>888508.80210670549</v>
      </c>
      <c r="AD251">
        <f t="shared" si="74"/>
        <v>177.75902954007285</v>
      </c>
      <c r="AE251">
        <f t="shared" si="75"/>
        <v>5.2554874134244693</v>
      </c>
      <c r="AF251">
        <f t="shared" si="76"/>
        <v>879051.52472909784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81.276879148045836</v>
      </c>
      <c r="Y252">
        <f t="shared" si="68"/>
        <v>177.73771613066293</v>
      </c>
      <c r="Z252">
        <f t="shared" si="69"/>
        <v>0</v>
      </c>
      <c r="AA252">
        <f t="shared" si="71"/>
        <v>5.2540421729001165</v>
      </c>
      <c r="AB252">
        <f t="shared" si="72"/>
        <v>879051.52472909261</v>
      </c>
      <c r="AC252">
        <f t="shared" si="73"/>
        <v>869594.24881787237</v>
      </c>
      <c r="AD252">
        <f t="shared" si="74"/>
        <v>177.71640272455775</v>
      </c>
      <c r="AE252">
        <f t="shared" si="75"/>
        <v>5.2525969325998538</v>
      </c>
      <c r="AF252">
        <f t="shared" si="76"/>
        <v>860142.17577173316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81.276879148045836</v>
      </c>
      <c r="Y253">
        <f t="shared" si="68"/>
        <v>177.6950833097853</v>
      </c>
      <c r="Z253">
        <f t="shared" si="69"/>
        <v>0</v>
      </c>
      <c r="AA253">
        <f t="shared" si="71"/>
        <v>5.251151342109976</v>
      </c>
      <c r="AB253">
        <f t="shared" si="72"/>
        <v>860142.17577173247</v>
      </c>
      <c r="AC253">
        <f t="shared" si="73"/>
        <v>850690.10335593449</v>
      </c>
      <c r="AD253">
        <f t="shared" si="74"/>
        <v>177.6737469697602</v>
      </c>
      <c r="AE253">
        <f t="shared" si="75"/>
        <v>5.249704658581277</v>
      </c>
      <c r="AF253">
        <f t="shared" si="76"/>
        <v>841243.23900083988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81.276879148045836</v>
      </c>
      <c r="Y254">
        <f t="shared" si="68"/>
        <v>177.65242238598802</v>
      </c>
      <c r="Z254">
        <f t="shared" si="69"/>
        <v>0</v>
      </c>
      <c r="AA254">
        <f t="shared" si="71"/>
        <v>5.2482587721704252</v>
      </c>
      <c r="AB254">
        <f t="shared" si="72"/>
        <v>841243.23900084256</v>
      </c>
      <c r="AC254">
        <f t="shared" si="73"/>
        <v>831796.37321093574</v>
      </c>
      <c r="AD254">
        <f t="shared" si="74"/>
        <v>177.63107189776602</v>
      </c>
      <c r="AE254">
        <f t="shared" si="75"/>
        <v>5.2468112128751914</v>
      </c>
      <c r="AF254">
        <f t="shared" si="76"/>
        <v>822354.7186344919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81.276879148045836</v>
      </c>
      <c r="Y255">
        <f t="shared" si="68"/>
        <v>177.60972436019162</v>
      </c>
      <c r="Z255">
        <f t="shared" si="69"/>
        <v>0</v>
      </c>
      <c r="AA255">
        <f t="shared" si="71"/>
        <v>5.24536388206681</v>
      </c>
      <c r="AB255">
        <f t="shared" si="72"/>
        <v>822354.71863448736</v>
      </c>
      <c r="AC255">
        <f t="shared" si="73"/>
        <v>812913.06364676706</v>
      </c>
      <c r="AD255">
        <f t="shared" si="74"/>
        <v>177.58837682168735</v>
      </c>
      <c r="AE255">
        <f t="shared" si="75"/>
        <v>5.243916551195384</v>
      </c>
      <c r="AF255">
        <f t="shared" si="76"/>
        <v>803476.61905018403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81.276879148045836</v>
      </c>
      <c r="Y256">
        <f t="shared" si="68"/>
        <v>177.56700689181605</v>
      </c>
      <c r="Z256">
        <f t="shared" si="69"/>
        <v>0</v>
      </c>
      <c r="AA256">
        <f t="shared" si="71"/>
        <v>5.2424678123202799</v>
      </c>
      <c r="AB256">
        <f t="shared" si="72"/>
        <v>803476.61905018589</v>
      </c>
      <c r="AC256">
        <f t="shared" si="73"/>
        <v>794040.17698800936</v>
      </c>
      <c r="AD256">
        <f t="shared" si="74"/>
        <v>177.54563635330371</v>
      </c>
      <c r="AE256">
        <f t="shared" si="75"/>
        <v>5.2410190341596437</v>
      </c>
      <c r="AF256">
        <f t="shared" si="76"/>
        <v>784608.95052721119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81.276879148045836</v>
      </c>
      <c r="Y257">
        <f t="shared" si="68"/>
        <v>177.5242699191854</v>
      </c>
      <c r="Z257">
        <f t="shared" si="69"/>
        <v>0</v>
      </c>
      <c r="AA257">
        <f t="shared" si="71"/>
        <v>5.2395705590558457</v>
      </c>
      <c r="AB257">
        <f t="shared" si="72"/>
        <v>784608.95052721282</v>
      </c>
      <c r="AC257">
        <f t="shared" si="73"/>
        <v>775177.72352091235</v>
      </c>
      <c r="AD257">
        <f t="shared" si="74"/>
        <v>177.5028763319981</v>
      </c>
      <c r="AE257">
        <f t="shared" si="75"/>
        <v>5.2381203305482122</v>
      </c>
      <c r="AF257">
        <f t="shared" si="76"/>
        <v>765751.7173372393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81.276879148045836</v>
      </c>
      <c r="Y258">
        <f t="shared" si="68"/>
        <v>177.4814945876096</v>
      </c>
      <c r="Z258">
        <f t="shared" si="69"/>
        <v>0</v>
      </c>
      <c r="AA258">
        <f t="shared" si="71"/>
        <v>5.2366709048402358</v>
      </c>
      <c r="AB258">
        <f t="shared" si="72"/>
        <v>765751.7173372386</v>
      </c>
      <c r="AC258">
        <f t="shared" si="73"/>
        <v>756325.70970852615</v>
      </c>
      <c r="AD258">
        <f t="shared" si="74"/>
        <v>177.46009668697016</v>
      </c>
      <c r="AE258">
        <f t="shared" si="75"/>
        <v>5.2352204358696808</v>
      </c>
      <c r="AF258">
        <f t="shared" si="76"/>
        <v>746904.92376810778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81.276879148045836</v>
      </c>
      <c r="Y259">
        <f t="shared" si="68"/>
        <v>177.43869187136491</v>
      </c>
      <c r="Z259">
        <f t="shared" si="69"/>
        <v>0</v>
      </c>
      <c r="AA259">
        <f t="shared" si="71"/>
        <v>5.2337695584664079</v>
      </c>
      <c r="AB259">
        <f t="shared" si="72"/>
        <v>746904.92376810161</v>
      </c>
      <c r="AC259">
        <f t="shared" si="73"/>
        <v>737484.13856286206</v>
      </c>
      <c r="AD259">
        <f t="shared" si="74"/>
        <v>177.41728705743006</v>
      </c>
      <c r="AE259">
        <f t="shared" si="75"/>
        <v>5.2323186811763591</v>
      </c>
      <c r="AF259">
        <f t="shared" si="76"/>
        <v>728068.57651586668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81.276879148045836</v>
      </c>
      <c r="Y260">
        <f t="shared" si="68"/>
        <v>177.39586940692732</v>
      </c>
      <c r="Z260">
        <f t="shared" ref="Z260:Z271" si="81">(V261-V260)*43560/3600</f>
        <v>0</v>
      </c>
      <c r="AA260">
        <f t="shared" si="71"/>
        <v>5.2308670131399104</v>
      </c>
      <c r="AB260">
        <f t="shared" si="72"/>
        <v>728068.57651586179</v>
      </c>
      <c r="AC260">
        <f t="shared" si="73"/>
        <v>718653.01589220995</v>
      </c>
      <c r="AD260">
        <f t="shared" si="74"/>
        <v>177.37444147787235</v>
      </c>
      <c r="AE260">
        <f t="shared" si="75"/>
        <v>5.2294146814208879</v>
      </c>
      <c r="AF260">
        <f t="shared" si="76"/>
        <v>709242.68366274657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81.276879148045836</v>
      </c>
      <c r="Y261">
        <f t="shared" si="68"/>
        <v>177.35302544759475</v>
      </c>
      <c r="Z261">
        <f t="shared" si="81"/>
        <v>0</v>
      </c>
      <c r="AA261">
        <f t="shared" si="71"/>
        <v>5.2279631561713913</v>
      </c>
      <c r="AB261">
        <f t="shared" si="72"/>
        <v>709242.68366274133</v>
      </c>
      <c r="AC261">
        <f t="shared" si="73"/>
        <v>699832.34998163278</v>
      </c>
      <c r="AD261">
        <f t="shared" si="74"/>
        <v>177.33157603357139</v>
      </c>
      <c r="AE261">
        <f t="shared" si="75"/>
        <v>5.2265094753670231</v>
      </c>
      <c r="AF261">
        <f t="shared" si="76"/>
        <v>690427.2495514201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81.276879148045836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177.31013687016465</v>
      </c>
      <c r="Z262">
        <f t="shared" si="81"/>
        <v>0</v>
      </c>
      <c r="AA262">
        <f t="shared" si="71"/>
        <v>5.22505649464809</v>
      </c>
      <c r="AB262">
        <f t="shared" si="72"/>
        <v>690427.2495514194</v>
      </c>
      <c r="AC262">
        <f t="shared" si="73"/>
        <v>681022.14786105289</v>
      </c>
      <c r="AD262">
        <f t="shared" si="74"/>
        <v>177.2886906536398</v>
      </c>
      <c r="AE262">
        <f t="shared" si="75"/>
        <v>5.2236030585234765</v>
      </c>
      <c r="AF262">
        <f t="shared" si="76"/>
        <v>671622.2785407349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81.276879148045836</v>
      </c>
      <c r="Y263">
        <f t="shared" si="83"/>
        <v>177.26722830150018</v>
      </c>
      <c r="Z263">
        <f t="shared" si="81"/>
        <v>0</v>
      </c>
      <c r="AA263">
        <f t="shared" si="71"/>
        <v>5.2221486188096469</v>
      </c>
      <c r="AB263">
        <f t="shared" si="72"/>
        <v>671622.27854073385</v>
      </c>
      <c r="AC263">
        <f t="shared" si="73"/>
        <v>662222.41102687654</v>
      </c>
      <c r="AD263">
        <f t="shared" si="74"/>
        <v>177.2457659534852</v>
      </c>
      <c r="AE263">
        <f t="shared" si="75"/>
        <v>5.2206941793753323</v>
      </c>
      <c r="AF263">
        <f t="shared" si="76"/>
        <v>652827.77949498268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81.276879148045836</v>
      </c>
      <c r="Y264">
        <f t="shared" si="83"/>
        <v>177.22429967436256</v>
      </c>
      <c r="Z264">
        <f t="shared" si="81"/>
        <v>0</v>
      </c>
      <c r="AA264">
        <f t="shared" si="71"/>
        <v>5.2192395244143723</v>
      </c>
      <c r="AB264">
        <f t="shared" si="72"/>
        <v>652827.77949497872</v>
      </c>
      <c r="AC264">
        <f t="shared" si="73"/>
        <v>643433.14835103287</v>
      </c>
      <c r="AD264">
        <f t="shared" si="74"/>
        <v>177.20281409542105</v>
      </c>
      <c r="AE264">
        <f t="shared" si="75"/>
        <v>5.2177836233692476</v>
      </c>
      <c r="AF264">
        <f t="shared" si="76"/>
        <v>634043.75845084945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81.276879148045836</v>
      </c>
      <c r="Y265">
        <f t="shared" si="83"/>
        <v>177.18134050323613</v>
      </c>
      <c r="Z265">
        <f t="shared" si="81"/>
        <v>0</v>
      </c>
      <c r="AA265">
        <f t="shared" si="71"/>
        <v>5.2163285345680697</v>
      </c>
      <c r="AB265">
        <f t="shared" si="72"/>
        <v>634043.75845084526</v>
      </c>
      <c r="AC265">
        <f t="shared" si="73"/>
        <v>624654.36708862276</v>
      </c>
      <c r="AD265">
        <f t="shared" si="74"/>
        <v>177.15984205827738</v>
      </c>
      <c r="AE265">
        <f t="shared" si="75"/>
        <v>5.2148718411937152</v>
      </c>
      <c r="AF265">
        <f t="shared" si="76"/>
        <v>615270.21982254786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81.276879148045836</v>
      </c>
      <c r="Y266">
        <f t="shared" si="83"/>
        <v>177.13834521481198</v>
      </c>
      <c r="Z266">
        <f t="shared" si="81"/>
        <v>0</v>
      </c>
      <c r="AA266">
        <f t="shared" si="71"/>
        <v>5.2134152895834172</v>
      </c>
      <c r="AB266">
        <f t="shared" si="72"/>
        <v>615270.21982254239</v>
      </c>
      <c r="AC266">
        <f t="shared" si="73"/>
        <v>605886.07230129221</v>
      </c>
      <c r="AD266">
        <f t="shared" si="74"/>
        <v>177.11684837076206</v>
      </c>
      <c r="AE266">
        <f t="shared" si="75"/>
        <v>5.2119587379335135</v>
      </c>
      <c r="AF266">
        <f t="shared" si="76"/>
        <v>596507.16836598178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81.276879148045836</v>
      </c>
      <c r="Y267">
        <f t="shared" si="83"/>
        <v>177.09532961762801</v>
      </c>
      <c r="Z267">
        <f t="shared" si="81"/>
        <v>0</v>
      </c>
      <c r="AA267">
        <f t="shared" si="71"/>
        <v>5.2105008102046728</v>
      </c>
      <c r="AB267">
        <f t="shared" si="72"/>
        <v>596507.16836597992</v>
      </c>
      <c r="AC267">
        <f t="shared" si="73"/>
        <v>587128.26690761151</v>
      </c>
      <c r="AD267">
        <f t="shared" si="74"/>
        <v>177.07380947568006</v>
      </c>
      <c r="AE267">
        <f t="shared" si="75"/>
        <v>5.2090427928311334</v>
      </c>
      <c r="AF267">
        <f t="shared" si="76"/>
        <v>577754.61431178788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81.276879148045836</v>
      </c>
      <c r="Y268">
        <f t="shared" si="83"/>
        <v>177.05229364619828</v>
      </c>
      <c r="Z268">
        <f t="shared" si="81"/>
        <v>0</v>
      </c>
      <c r="AA268">
        <f t="shared" si="71"/>
        <v>5.2075850923149494</v>
      </c>
      <c r="AB268">
        <f t="shared" si="72"/>
        <v>577754.61431178323</v>
      </c>
      <c r="AC268">
        <f t="shared" si="73"/>
        <v>568380.96114561637</v>
      </c>
      <c r="AD268">
        <f t="shared" si="74"/>
        <v>177.03075015682032</v>
      </c>
      <c r="AE268">
        <f t="shared" si="75"/>
        <v>5.2061256061065455</v>
      </c>
      <c r="AF268">
        <f t="shared" si="76"/>
        <v>559012.56212979963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81.276879148045836</v>
      </c>
      <c r="Y269">
        <f t="shared" si="83"/>
        <v>177.0092187430686</v>
      </c>
      <c r="Z269">
        <f t="shared" si="81"/>
        <v>0</v>
      </c>
      <c r="AA269">
        <f t="shared" si="71"/>
        <v>5.2046669379740651</v>
      </c>
      <c r="AB269">
        <f t="shared" si="72"/>
        <v>559012.562129803</v>
      </c>
      <c r="AC269">
        <f t="shared" si="73"/>
        <v>549644.16164144967</v>
      </c>
      <c r="AD269">
        <f t="shared" si="74"/>
        <v>176.9876703399195</v>
      </c>
      <c r="AE269">
        <f t="shared" si="75"/>
        <v>5.2032071730504281</v>
      </c>
      <c r="AF269">
        <f t="shared" si="76"/>
        <v>540281.01630682149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81.276879148045836</v>
      </c>
      <c r="Y270">
        <f t="shared" si="83"/>
        <v>176.96611555619631</v>
      </c>
      <c r="Z270">
        <f t="shared" si="81"/>
        <v>0</v>
      </c>
      <c r="AA270">
        <f t="shared" si="71"/>
        <v>5.2017470347376662</v>
      </c>
      <c r="AB270">
        <f t="shared" si="72"/>
        <v>540281.01630681672</v>
      </c>
      <c r="AC270">
        <f t="shared" si="73"/>
        <v>530917.87164428888</v>
      </c>
      <c r="AD270">
        <f t="shared" si="74"/>
        <v>176.94456077402037</v>
      </c>
      <c r="AE270">
        <f t="shared" si="75"/>
        <v>5.2002868965297164</v>
      </c>
      <c r="AF270">
        <f t="shared" si="76"/>
        <v>521559.98347930971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81.276879148045836</v>
      </c>
      <c r="Y271">
        <f t="shared" si="83"/>
        <v>176.92299174197058</v>
      </c>
      <c r="Z271">
        <f t="shared" si="81"/>
        <v>0</v>
      </c>
      <c r="AA271">
        <f t="shared" si="71"/>
        <v>5.1988258769783178</v>
      </c>
      <c r="AB271">
        <f t="shared" si="72"/>
        <v>521559.98347930756</v>
      </c>
      <c r="AC271">
        <f t="shared" si="73"/>
        <v>512202.09690074658</v>
      </c>
      <c r="AD271">
        <f t="shared" si="74"/>
        <v>176.90141354503569</v>
      </c>
      <c r="AE271">
        <f t="shared" si="75"/>
        <v>5.1973642658014994</v>
      </c>
      <c r="AF271">
        <f t="shared" si="76"/>
        <v>502849.47212242219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81.276879148045836</v>
      </c>
      <c r="Y272">
        <f t="shared" si="83"/>
        <v>176.8798472294701</v>
      </c>
      <c r="Z272">
        <f t="shared" ref="Z272:Z307" si="86">(V273-V272)*43560/3600</f>
        <v>0</v>
      </c>
      <c r="AA272">
        <f t="shared" si="71"/>
        <v>5.1959034602170373</v>
      </c>
      <c r="AB272">
        <f t="shared" si="72"/>
        <v>502849.47212242096</v>
      </c>
      <c r="AC272">
        <f t="shared" si="73"/>
        <v>493496.8458940303</v>
      </c>
      <c r="AD272">
        <f t="shared" si="74"/>
        <v>176.85824556790178</v>
      </c>
      <c r="AE272">
        <f t="shared" si="75"/>
        <v>5.1944403729389288</v>
      </c>
      <c r="AF272">
        <f t="shared" si="76"/>
        <v>484149.48677984084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81.276879148045836</v>
      </c>
      <c r="Y273">
        <f t="shared" si="83"/>
        <v>176.83665607173126</v>
      </c>
      <c r="Z273">
        <f t="shared" si="86"/>
        <v>0</v>
      </c>
      <c r="AA273">
        <f t="shared" si="71"/>
        <v>5.1929781096270098</v>
      </c>
      <c r="AB273">
        <f t="shared" si="72"/>
        <v>484149.48677984509</v>
      </c>
      <c r="AC273">
        <f t="shared" si="73"/>
        <v>474802.12618251645</v>
      </c>
      <c r="AD273">
        <f t="shared" si="74"/>
        <v>176.8150567690605</v>
      </c>
      <c r="AE273">
        <f t="shared" si="75"/>
        <v>5.1915152132867153</v>
      </c>
      <c r="AF273">
        <f t="shared" si="76"/>
        <v>465460.0320120129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81.276879148045836</v>
      </c>
      <c r="Y274">
        <f t="shared" si="83"/>
        <v>176.79344378369092</v>
      </c>
      <c r="Z274">
        <f t="shared" si="86"/>
        <v>0</v>
      </c>
      <c r="AA274">
        <f t="shared" si="71"/>
        <v>5.1900514723921152</v>
      </c>
      <c r="AB274">
        <f t="shared" si="72"/>
        <v>465460.03201201488</v>
      </c>
      <c r="AC274">
        <f t="shared" si="73"/>
        <v>456117.93936170905</v>
      </c>
      <c r="AD274">
        <f t="shared" si="74"/>
        <v>176.77183080183832</v>
      </c>
      <c r="AE274">
        <f t="shared" si="75"/>
        <v>5.1885877317357041</v>
      </c>
      <c r="AF274">
        <f t="shared" si="76"/>
        <v>446781.11617776635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81.276879148045836</v>
      </c>
      <c r="Y275">
        <f t="shared" si="83"/>
        <v>176.75021054480763</v>
      </c>
      <c r="Z275">
        <f t="shared" si="86"/>
        <v>0</v>
      </c>
      <c r="AA275">
        <f t="shared" si="71"/>
        <v>5.1871235601965076</v>
      </c>
      <c r="AB275">
        <f t="shared" si="72"/>
        <v>446781.11617776315</v>
      </c>
      <c r="AC275">
        <f t="shared" si="73"/>
        <v>437444.29376940941</v>
      </c>
      <c r="AD275">
        <f t="shared" si="74"/>
        <v>176.72857403063489</v>
      </c>
      <c r="AE275">
        <f t="shared" si="75"/>
        <v>5.1856583392836209</v>
      </c>
      <c r="AF275">
        <f t="shared" si="76"/>
        <v>428112.74615634209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81.276879148045836</v>
      </c>
      <c r="Y276">
        <f t="shared" si="83"/>
        <v>176.70694973991226</v>
      </c>
      <c r="Z276">
        <f t="shared" si="86"/>
        <v>0</v>
      </c>
      <c r="AA276">
        <f t="shared" si="71"/>
        <v>5.1841939461406135</v>
      </c>
      <c r="AB276">
        <f t="shared" si="72"/>
        <v>428112.74615633726</v>
      </c>
      <c r="AC276">
        <f t="shared" si="73"/>
        <v>418781.19705328415</v>
      </c>
      <c r="AD276">
        <f t="shared" si="74"/>
        <v>176.68529618407842</v>
      </c>
      <c r="AE276">
        <f t="shared" si="75"/>
        <v>5.1827276640161299</v>
      </c>
      <c r="AF276">
        <f t="shared" si="76"/>
        <v>409454.9265658792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81.276879148045836</v>
      </c>
      <c r="Y277">
        <f t="shared" si="83"/>
        <v>176.66364834168448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5.1812617894890138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409454.92656587873</v>
      </c>
      <c r="AC277">
        <f t="shared" ref="AC277:AC340" si="89">MAX(0,AB277+(Z277-AA277)*1800)</f>
        <v>400128.65534479852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176.64199718383429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5.1797957009608329</v>
      </c>
      <c r="AF277">
        <f t="shared" ref="AF277:AF340" si="92">MAX(0,AB277+(Z277-AE277)*3600)</f>
        <v>390807.66204241972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81.276879148045836</v>
      </c>
      <c r="Y278">
        <f t="shared" si="83"/>
        <v>176.62032573424491</v>
      </c>
      <c r="Z278">
        <f t="shared" si="86"/>
        <v>0</v>
      </c>
      <c r="AA278">
        <f t="shared" si="87"/>
        <v>5.1783283415371377</v>
      </c>
      <c r="AB278">
        <f t="shared" si="88"/>
        <v>390807.662042415</v>
      </c>
      <c r="AC278">
        <f t="shared" si="89"/>
        <v>381486.67102764815</v>
      </c>
      <c r="AD278">
        <f t="shared" si="90"/>
        <v>176.59865428997426</v>
      </c>
      <c r="AE278">
        <f t="shared" si="91"/>
        <v>5.1768609824735696</v>
      </c>
      <c r="AF278">
        <f t="shared" si="92"/>
        <v>372170.96250551014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81.276879148045836</v>
      </c>
      <c r="Y279">
        <f t="shared" si="83"/>
        <v>176.57698184748932</v>
      </c>
      <c r="Z279">
        <f t="shared" si="86"/>
        <v>0</v>
      </c>
      <c r="AA279">
        <f t="shared" si="87"/>
        <v>5.1753935978723318</v>
      </c>
      <c r="AB279">
        <f t="shared" si="88"/>
        <v>372170.96250551479</v>
      </c>
      <c r="AC279">
        <f t="shared" si="89"/>
        <v>362855.25402934459</v>
      </c>
      <c r="AD279">
        <f t="shared" si="90"/>
        <v>176.55528675263449</v>
      </c>
      <c r="AE279">
        <f t="shared" si="91"/>
        <v>5.1739247512221738</v>
      </c>
      <c r="AF279">
        <f t="shared" si="92"/>
        <v>353544.83340111497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81.276879148045836</v>
      </c>
      <c r="Y280">
        <f t="shared" si="83"/>
        <v>176.53360397250194</v>
      </c>
      <c r="Z280">
        <f t="shared" si="86"/>
        <v>0</v>
      </c>
      <c r="AA280">
        <f t="shared" si="87"/>
        <v>5.1724567383290792</v>
      </c>
      <c r="AB280">
        <f t="shared" si="88"/>
        <v>353544.8334011173</v>
      </c>
      <c r="AC280">
        <f t="shared" si="89"/>
        <v>344234.41127212497</v>
      </c>
      <c r="AD280">
        <f t="shared" si="90"/>
        <v>176.51189780796096</v>
      </c>
      <c r="AE280">
        <f t="shared" si="91"/>
        <v>5.1709872161740593</v>
      </c>
      <c r="AF280">
        <f t="shared" si="92"/>
        <v>334929.27942289069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81.276879148045836</v>
      </c>
      <c r="Y281">
        <f t="shared" si="83"/>
        <v>176.49019135622405</v>
      </c>
      <c r="Z281">
        <f t="shared" si="86"/>
        <v>0</v>
      </c>
      <c r="AA281">
        <f t="shared" si="87"/>
        <v>5.1695177144548179</v>
      </c>
      <c r="AB281">
        <f t="shared" si="88"/>
        <v>334929.27942289424</v>
      </c>
      <c r="AC281">
        <f t="shared" si="89"/>
        <v>325624.14753687556</v>
      </c>
      <c r="AD281">
        <f t="shared" si="90"/>
        <v>176.46848490440132</v>
      </c>
      <c r="AE281">
        <f t="shared" si="91"/>
        <v>5.1680482127297669</v>
      </c>
      <c r="AF281">
        <f t="shared" si="92"/>
        <v>316324.30585706705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81.276879148045836</v>
      </c>
      <c r="Y282">
        <f t="shared" si="83"/>
        <v>176.44675719673708</v>
      </c>
      <c r="Z282">
        <f t="shared" si="86"/>
        <v>0</v>
      </c>
      <c r="AA282">
        <f t="shared" si="87"/>
        <v>5.1665773781710458</v>
      </c>
      <c r="AB282">
        <f t="shared" si="88"/>
        <v>316324.30585706723</v>
      </c>
      <c r="AC282">
        <f t="shared" si="89"/>
        <v>307024.46657635935</v>
      </c>
      <c r="AD282">
        <f t="shared" si="90"/>
        <v>176.42502702611984</v>
      </c>
      <c r="AE282">
        <f t="shared" si="91"/>
        <v>5.1651063846736651</v>
      </c>
      <c r="AF282">
        <f t="shared" si="92"/>
        <v>297729.92287224205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81.276879148045836</v>
      </c>
      <c r="Y283">
        <f t="shared" si="83"/>
        <v>176.40330142304899</v>
      </c>
      <c r="Z283">
        <f t="shared" si="86"/>
        <v>0</v>
      </c>
      <c r="AA283">
        <f t="shared" si="87"/>
        <v>5.1636357250113729</v>
      </c>
      <c r="AB283">
        <f t="shared" si="88"/>
        <v>297729.9228722378</v>
      </c>
      <c r="AC283">
        <f t="shared" si="89"/>
        <v>288435.37856721733</v>
      </c>
      <c r="AD283">
        <f t="shared" si="90"/>
        <v>176.38154748287806</v>
      </c>
      <c r="AE283">
        <f t="shared" si="91"/>
        <v>5.162163236554643</v>
      </c>
      <c r="AF283">
        <f t="shared" si="92"/>
        <v>279146.1352206411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81.276879148045836</v>
      </c>
      <c r="Y284">
        <f t="shared" si="83"/>
        <v>176.35980594963416</v>
      </c>
      <c r="Z284">
        <f t="shared" si="86"/>
        <v>0</v>
      </c>
      <c r="AA284">
        <f t="shared" si="87"/>
        <v>5.1606915879024111</v>
      </c>
      <c r="AB284">
        <f t="shared" si="88"/>
        <v>279146.13522064715</v>
      </c>
      <c r="AC284">
        <f t="shared" si="89"/>
        <v>269856.8903624228</v>
      </c>
      <c r="AD284">
        <f t="shared" si="90"/>
        <v>176.33804619539336</v>
      </c>
      <c r="AE284">
        <f t="shared" si="91"/>
        <v>5.1592187633474662</v>
      </c>
      <c r="AF284">
        <f t="shared" si="92"/>
        <v>260572.94767259626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81.276879148045836</v>
      </c>
      <c r="Y285">
        <f t="shared" si="83"/>
        <v>176.31628087008735</v>
      </c>
      <c r="Z285">
        <f t="shared" si="86"/>
        <v>0</v>
      </c>
      <c r="AA285">
        <f t="shared" si="87"/>
        <v>5.1577456183966932</v>
      </c>
      <c r="AB285">
        <f t="shared" si="88"/>
        <v>260572.94767259184</v>
      </c>
      <c r="AC285">
        <f t="shared" si="89"/>
        <v>251289.00555947778</v>
      </c>
      <c r="AD285">
        <f t="shared" si="90"/>
        <v>176.29451554613343</v>
      </c>
      <c r="AE285">
        <f t="shared" si="91"/>
        <v>5.1562724735374337</v>
      </c>
      <c r="AF285">
        <f t="shared" si="92"/>
        <v>242010.36676785708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81.276879148045836</v>
      </c>
      <c r="Y286">
        <f t="shared" si="83"/>
        <v>176.27273390998599</v>
      </c>
      <c r="Z286">
        <f t="shared" si="86"/>
        <v>0</v>
      </c>
      <c r="AA286">
        <f t="shared" si="87"/>
        <v>5.1547983151692032</v>
      </c>
      <c r="AB286">
        <f t="shared" si="88"/>
        <v>242010.36676786141</v>
      </c>
      <c r="AC286">
        <f t="shared" si="89"/>
        <v>232731.72980055684</v>
      </c>
      <c r="AD286">
        <f t="shared" si="90"/>
        <v>176.25094474791064</v>
      </c>
      <c r="AE286">
        <f t="shared" si="91"/>
        <v>5.1533236711437507</v>
      </c>
      <c r="AF286">
        <f t="shared" si="92"/>
        <v>223458.40155174391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81.276879148045836</v>
      </c>
      <c r="Y287">
        <f t="shared" si="83"/>
        <v>176.22916499420734</v>
      </c>
      <c r="Z287">
        <f t="shared" si="86"/>
        <v>0</v>
      </c>
      <c r="AA287">
        <f t="shared" si="87"/>
        <v>5.1518496734804415</v>
      </c>
      <c r="AB287">
        <f t="shared" si="88"/>
        <v>223458.40155174804</v>
      </c>
      <c r="AC287">
        <f t="shared" si="89"/>
        <v>214185.07213948324</v>
      </c>
      <c r="AD287">
        <f t="shared" si="90"/>
        <v>176.20735194290091</v>
      </c>
      <c r="AE287">
        <f t="shared" si="91"/>
        <v>5.1503735270801085</v>
      </c>
      <c r="AF287">
        <f t="shared" si="92"/>
        <v>204917.05685425966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81.276879148045836</v>
      </c>
      <c r="Y288">
        <f t="shared" si="83"/>
        <v>176.18555139167086</v>
      </c>
      <c r="Z288">
        <f t="shared" si="86"/>
        <v>0</v>
      </c>
      <c r="AA288">
        <f t="shared" si="87"/>
        <v>5.1488982265927312</v>
      </c>
      <c r="AB288">
        <f t="shared" si="88"/>
        <v>204917.05685426079</v>
      </c>
      <c r="AC288">
        <f t="shared" si="89"/>
        <v>195649.04004639387</v>
      </c>
      <c r="AD288">
        <f t="shared" si="90"/>
        <v>176.16373705172467</v>
      </c>
      <c r="AE288">
        <f t="shared" si="91"/>
        <v>5.1474220363213377</v>
      </c>
      <c r="AF288">
        <f t="shared" si="92"/>
        <v>186386.33752350399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81.276879148045836</v>
      </c>
      <c r="Y289">
        <f t="shared" si="83"/>
        <v>176.14191258745421</v>
      </c>
      <c r="Z289">
        <f t="shared" si="86"/>
        <v>0</v>
      </c>
      <c r="AA289">
        <f t="shared" si="87"/>
        <v>5.1459452320329806</v>
      </c>
      <c r="AB289">
        <f t="shared" si="88"/>
        <v>186386.33752350713</v>
      </c>
      <c r="AC289">
        <f t="shared" si="89"/>
        <v>177123.63610584778</v>
      </c>
      <c r="AD289">
        <f t="shared" si="90"/>
        <v>176.12008812578785</v>
      </c>
      <c r="AE289">
        <f t="shared" si="91"/>
        <v>5.1444684279208355</v>
      </c>
      <c r="AF289">
        <f t="shared" si="92"/>
        <v>167866.25118299213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81.276879148045836</v>
      </c>
      <c r="Y290">
        <f t="shared" si="83"/>
        <v>176.09825156010612</v>
      </c>
      <c r="Z290">
        <f t="shared" si="86"/>
        <v>0</v>
      </c>
      <c r="AA290">
        <f t="shared" si="87"/>
        <v>5.142990882109074</v>
      </c>
      <c r="AB290">
        <f t="shared" si="88"/>
        <v>167866.25118299539</v>
      </c>
      <c r="AC290">
        <f t="shared" si="89"/>
        <v>158608.86759519906</v>
      </c>
      <c r="AD290">
        <f t="shared" si="90"/>
        <v>176.0764031402835</v>
      </c>
      <c r="AE290">
        <f t="shared" si="91"/>
        <v>5.1415125713941219</v>
      </c>
      <c r="AF290">
        <f t="shared" si="92"/>
        <v>149356.80592597654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81.276879148045836</v>
      </c>
      <c r="Y291">
        <f t="shared" si="83"/>
        <v>176.05456728076047</v>
      </c>
      <c r="Z291">
        <f t="shared" si="86"/>
        <v>0</v>
      </c>
      <c r="AA291">
        <f t="shared" si="87"/>
        <v>5.1400351105358455</v>
      </c>
      <c r="AB291">
        <f t="shared" si="88"/>
        <v>149356.80592597765</v>
      </c>
      <c r="AC291">
        <f t="shared" si="89"/>
        <v>140104.74272701313</v>
      </c>
      <c r="AD291">
        <f t="shared" si="90"/>
        <v>176.03269580154074</v>
      </c>
      <c r="AE291">
        <f t="shared" si="91"/>
        <v>5.1385553513015552</v>
      </c>
      <c r="AF291">
        <f t="shared" si="92"/>
        <v>130858.00666129205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81.276879148045836</v>
      </c>
      <c r="Y292">
        <f t="shared" si="83"/>
        <v>176.01083596602086</v>
      </c>
      <c r="Z292">
        <f t="shared" si="86"/>
        <v>0</v>
      </c>
      <c r="AA292">
        <f t="shared" si="87"/>
        <v>5.1370763828188553</v>
      </c>
      <c r="AB292">
        <f t="shared" si="88"/>
        <v>130858.00666129294</v>
      </c>
      <c r="AC292">
        <f t="shared" si="89"/>
        <v>121611.26917221899</v>
      </c>
      <c r="AD292">
        <f t="shared" si="90"/>
        <v>175.9889660290842</v>
      </c>
      <c r="AE292">
        <f t="shared" si="91"/>
        <v>5.1355967625505379</v>
      </c>
      <c r="AF292">
        <f t="shared" si="92"/>
        <v>112369.858316111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81.276879148045836</v>
      </c>
      <c r="Y293">
        <f t="shared" si="83"/>
        <v>175.96708215929027</v>
      </c>
      <c r="Z293">
        <f t="shared" si="86"/>
        <v>0</v>
      </c>
      <c r="AA293">
        <f t="shared" si="87"/>
        <v>5.1341162827523465</v>
      </c>
      <c r="AB293">
        <f t="shared" si="88"/>
        <v>112369.85831610538</v>
      </c>
      <c r="AC293">
        <f t="shared" si="89"/>
        <v>103128.44900715115</v>
      </c>
      <c r="AD293">
        <f t="shared" si="90"/>
        <v>175.94519829316005</v>
      </c>
      <c r="AE293">
        <f t="shared" si="91"/>
        <v>5.1326358032020103</v>
      </c>
      <c r="AF293">
        <f t="shared" si="92"/>
        <v>93892.369424578152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81.276879148045836</v>
      </c>
      <c r="Y294">
        <f t="shared" si="83"/>
        <v>175.9233057815251</v>
      </c>
      <c r="Z294">
        <f t="shared" si="86"/>
        <v>0</v>
      </c>
      <c r="AA294">
        <f t="shared" si="87"/>
        <v>5.1311548053431784</v>
      </c>
      <c r="AB294">
        <f t="shared" si="88"/>
        <v>93892.369424582881</v>
      </c>
      <c r="AC294">
        <f t="shared" si="89"/>
        <v>84656.290774965164</v>
      </c>
      <c r="AD294">
        <f t="shared" si="90"/>
        <v>175.90139783649349</v>
      </c>
      <c r="AE294">
        <f t="shared" si="91"/>
        <v>5.1296728117105461</v>
      </c>
      <c r="AF294">
        <f t="shared" si="92"/>
        <v>75425.547302424908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81.276879148045836</v>
      </c>
      <c r="Y295">
        <f t="shared" si="83"/>
        <v>175.87950254648251</v>
      </c>
      <c r="Z295">
        <f t="shared" si="86"/>
        <v>0</v>
      </c>
      <c r="AA295">
        <f t="shared" si="87"/>
        <v>5.1281916741445128</v>
      </c>
      <c r="AB295">
        <f t="shared" si="88"/>
        <v>75425.547302419014</v>
      </c>
      <c r="AC295">
        <f t="shared" si="89"/>
        <v>66194.80228895889</v>
      </c>
      <c r="AD295">
        <f t="shared" si="90"/>
        <v>175.85757467580774</v>
      </c>
      <c r="AE295">
        <f t="shared" si="91"/>
        <v>5.1267084344888687</v>
      </c>
      <c r="AF295">
        <f t="shared" si="92"/>
        <v>56969.396938259088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81.276879148045836</v>
      </c>
      <c r="Y296">
        <f t="shared" si="83"/>
        <v>175.83565528815421</v>
      </c>
      <c r="Z296">
        <f t="shared" si="86"/>
        <v>0</v>
      </c>
      <c r="AA296">
        <f t="shared" si="87"/>
        <v>5.125225781759057</v>
      </c>
      <c r="AB296">
        <f t="shared" si="88"/>
        <v>56969.396938261409</v>
      </c>
      <c r="AC296">
        <f t="shared" si="89"/>
        <v>47743.990531095107</v>
      </c>
      <c r="AD296">
        <f t="shared" si="90"/>
        <v>175.81372872739252</v>
      </c>
      <c r="AE296">
        <f t="shared" si="91"/>
        <v>5.1237426662323662</v>
      </c>
      <c r="AF296">
        <f t="shared" si="92"/>
        <v>38523.923339824891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81.276879148045836</v>
      </c>
      <c r="Y297">
        <f t="shared" si="83"/>
        <v>175.79178518435839</v>
      </c>
      <c r="Z297">
        <f t="shared" si="86"/>
        <v>0</v>
      </c>
      <c r="AA297">
        <f t="shared" si="87"/>
        <v>5.1222584946863687</v>
      </c>
      <c r="AB297">
        <f t="shared" si="88"/>
        <v>38523.923339819492</v>
      </c>
      <c r="AC297">
        <f t="shared" si="89"/>
        <v>29303.858049384027</v>
      </c>
      <c r="AD297">
        <f t="shared" si="90"/>
        <v>175.7698416458482</v>
      </c>
      <c r="AE297">
        <f t="shared" si="91"/>
        <v>5.1207743234463523</v>
      </c>
      <c r="AF297">
        <f t="shared" si="92"/>
        <v>20089.135775412622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81.276879148045836</v>
      </c>
      <c r="Y298">
        <f t="shared" si="83"/>
        <v>175.7478921562016</v>
      </c>
      <c r="Z298">
        <f t="shared" si="86"/>
        <v>0</v>
      </c>
      <c r="AA298">
        <f t="shared" si="87"/>
        <v>5.119289807950266</v>
      </c>
      <c r="AB298">
        <f t="shared" si="88"/>
        <v>20089.135775411753</v>
      </c>
      <c r="AC298">
        <f t="shared" si="89"/>
        <v>10874.414121101274</v>
      </c>
      <c r="AD298">
        <f t="shared" si="90"/>
        <v>175.72592441733238</v>
      </c>
      <c r="AE298">
        <f t="shared" si="91"/>
        <v>5.1178041151054812</v>
      </c>
      <c r="AF298">
        <f t="shared" si="92"/>
        <v>1665.0409610320203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81.276879148045836</v>
      </c>
      <c r="Y299">
        <f t="shared" si="83"/>
        <v>175.70396942918197</v>
      </c>
      <c r="Z299">
        <f t="shared" si="86"/>
        <v>0</v>
      </c>
      <c r="AA299">
        <f t="shared" si="87"/>
        <v>5.1163192846003209</v>
      </c>
      <c r="AB299">
        <f t="shared" si="88"/>
        <v>1665.040961028247</v>
      </c>
      <c r="AC299">
        <f t="shared" si="89"/>
        <v>0</v>
      </c>
      <c r="AD299">
        <f t="shared" si="90"/>
        <v>175.7</v>
      </c>
      <c r="AE299">
        <f t="shared" si="91"/>
        <v>5.1160508294548617</v>
      </c>
      <c r="AF299">
        <f t="shared" si="92"/>
        <v>0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81.276879148045836</v>
      </c>
      <c r="Y300">
        <f t="shared" si="83"/>
        <v>175.7</v>
      </c>
      <c r="Z300">
        <f t="shared" si="86"/>
        <v>0</v>
      </c>
      <c r="AA300">
        <f t="shared" si="87"/>
        <v>5.1160508294548617</v>
      </c>
      <c r="AB300">
        <f t="shared" si="88"/>
        <v>0</v>
      </c>
      <c r="AC300">
        <f t="shared" si="89"/>
        <v>0</v>
      </c>
      <c r="AD300">
        <f t="shared" si="90"/>
        <v>175.7</v>
      </c>
      <c r="AE300">
        <f t="shared" si="91"/>
        <v>5.1160508294548617</v>
      </c>
      <c r="AF300">
        <f t="shared" si="92"/>
        <v>0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81.276879148045836</v>
      </c>
      <c r="Y301">
        <f t="shared" si="83"/>
        <v>175.7</v>
      </c>
      <c r="Z301">
        <f t="shared" si="86"/>
        <v>0</v>
      </c>
      <c r="AA301">
        <f t="shared" si="87"/>
        <v>5.1160508294548617</v>
      </c>
      <c r="AB301">
        <f t="shared" si="88"/>
        <v>0</v>
      </c>
      <c r="AC301">
        <f t="shared" si="89"/>
        <v>0</v>
      </c>
      <c r="AD301">
        <f t="shared" si="90"/>
        <v>175.7</v>
      </c>
      <c r="AE301">
        <f t="shared" si="91"/>
        <v>5.1160508294548617</v>
      </c>
      <c r="AF301">
        <f t="shared" si="92"/>
        <v>0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81.276879148045836</v>
      </c>
      <c r="Y302">
        <f t="shared" si="83"/>
        <v>175.7</v>
      </c>
      <c r="Z302">
        <f t="shared" si="86"/>
        <v>0</v>
      </c>
      <c r="AA302">
        <f t="shared" si="87"/>
        <v>5.1160508294548617</v>
      </c>
      <c r="AB302">
        <f t="shared" si="88"/>
        <v>0</v>
      </c>
      <c r="AC302">
        <f t="shared" si="89"/>
        <v>0</v>
      </c>
      <c r="AD302">
        <f t="shared" si="90"/>
        <v>175.7</v>
      </c>
      <c r="AE302">
        <f t="shared" si="91"/>
        <v>5.1160508294548617</v>
      </c>
      <c r="AF302">
        <f t="shared" si="92"/>
        <v>0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81.276879148045836</v>
      </c>
      <c r="Y303">
        <f t="shared" si="83"/>
        <v>175.7</v>
      </c>
      <c r="Z303">
        <f t="shared" si="86"/>
        <v>0</v>
      </c>
      <c r="AA303">
        <f t="shared" si="87"/>
        <v>5.1160508294548617</v>
      </c>
      <c r="AB303">
        <f t="shared" si="88"/>
        <v>0</v>
      </c>
      <c r="AC303">
        <f t="shared" si="89"/>
        <v>0</v>
      </c>
      <c r="AD303">
        <f t="shared" si="90"/>
        <v>175.7</v>
      </c>
      <c r="AE303">
        <f t="shared" si="91"/>
        <v>5.1160508294548617</v>
      </c>
      <c r="AF303">
        <f t="shared" si="92"/>
        <v>0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81.276879148045836</v>
      </c>
      <c r="Y304">
        <f t="shared" si="83"/>
        <v>175.7</v>
      </c>
      <c r="Z304">
        <f t="shared" si="86"/>
        <v>0</v>
      </c>
      <c r="AA304">
        <f t="shared" si="87"/>
        <v>5.1160508294548617</v>
      </c>
      <c r="AB304">
        <f t="shared" si="88"/>
        <v>0</v>
      </c>
      <c r="AC304">
        <f t="shared" si="89"/>
        <v>0</v>
      </c>
      <c r="AD304">
        <f t="shared" si="90"/>
        <v>175.7</v>
      </c>
      <c r="AE304">
        <f t="shared" si="91"/>
        <v>5.1160508294548617</v>
      </c>
      <c r="AF304">
        <f t="shared" si="92"/>
        <v>0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81.276879148045836</v>
      </c>
      <c r="Y305">
        <f t="shared" si="83"/>
        <v>175.7</v>
      </c>
      <c r="Z305">
        <f t="shared" si="86"/>
        <v>0</v>
      </c>
      <c r="AA305">
        <f t="shared" si="87"/>
        <v>5.1160508294548617</v>
      </c>
      <c r="AB305">
        <f t="shared" si="88"/>
        <v>0</v>
      </c>
      <c r="AC305">
        <f t="shared" si="89"/>
        <v>0</v>
      </c>
      <c r="AD305">
        <f t="shared" si="90"/>
        <v>175.7</v>
      </c>
      <c r="AE305">
        <f t="shared" si="91"/>
        <v>5.1160508294548617</v>
      </c>
      <c r="AF305">
        <f t="shared" si="92"/>
        <v>0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81.276879148045836</v>
      </c>
      <c r="Y306">
        <f t="shared" si="83"/>
        <v>175.7</v>
      </c>
      <c r="Z306">
        <f t="shared" si="86"/>
        <v>0</v>
      </c>
      <c r="AA306">
        <f t="shared" si="87"/>
        <v>5.1160508294548617</v>
      </c>
      <c r="AB306">
        <f t="shared" si="88"/>
        <v>0</v>
      </c>
      <c r="AC306">
        <f t="shared" si="89"/>
        <v>0</v>
      </c>
      <c r="AD306">
        <f t="shared" si="90"/>
        <v>175.7</v>
      </c>
      <c r="AE306">
        <f t="shared" si="91"/>
        <v>5.1160508294548617</v>
      </c>
      <c r="AF306">
        <f t="shared" si="92"/>
        <v>0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81.276879148045836</v>
      </c>
      <c r="Y307">
        <f t="shared" si="83"/>
        <v>175.7</v>
      </c>
      <c r="Z307">
        <f t="shared" si="86"/>
        <v>0</v>
      </c>
      <c r="AA307">
        <f t="shared" si="87"/>
        <v>5.1160508294548617</v>
      </c>
      <c r="AB307">
        <f t="shared" si="88"/>
        <v>0</v>
      </c>
      <c r="AC307">
        <f t="shared" si="89"/>
        <v>0</v>
      </c>
      <c r="AD307">
        <f t="shared" si="90"/>
        <v>175.7</v>
      </c>
      <c r="AE307">
        <f t="shared" si="91"/>
        <v>5.1160508294548617</v>
      </c>
      <c r="AF307">
        <f t="shared" si="92"/>
        <v>0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81.276879148045836</v>
      </c>
      <c r="Y308">
        <f t="shared" si="83"/>
        <v>175.7</v>
      </c>
      <c r="Z308">
        <f t="shared" ref="Z308:Z371" si="98">(V309-V308)*43560/3600</f>
        <v>0</v>
      </c>
      <c r="AA308">
        <f t="shared" si="87"/>
        <v>5.1160508294548617</v>
      </c>
      <c r="AB308">
        <f t="shared" si="88"/>
        <v>0</v>
      </c>
      <c r="AC308">
        <f t="shared" si="89"/>
        <v>0</v>
      </c>
      <c r="AD308">
        <f t="shared" si="90"/>
        <v>175.7</v>
      </c>
      <c r="AE308">
        <f t="shared" si="91"/>
        <v>5.1160508294548617</v>
      </c>
      <c r="AF308">
        <f t="shared" si="92"/>
        <v>0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81.276879148045836</v>
      </c>
      <c r="Y309">
        <f t="shared" si="83"/>
        <v>175.7</v>
      </c>
      <c r="Z309">
        <f t="shared" si="98"/>
        <v>0</v>
      </c>
      <c r="AA309">
        <f t="shared" si="87"/>
        <v>5.1160508294548617</v>
      </c>
      <c r="AB309">
        <f t="shared" si="88"/>
        <v>0</v>
      </c>
      <c r="AC309">
        <f t="shared" si="89"/>
        <v>0</v>
      </c>
      <c r="AD309">
        <f t="shared" si="90"/>
        <v>175.7</v>
      </c>
      <c r="AE309">
        <f t="shared" si="91"/>
        <v>5.1160508294548617</v>
      </c>
      <c r="AF309">
        <f t="shared" si="92"/>
        <v>0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81.276879148045836</v>
      </c>
      <c r="Y310">
        <f t="shared" si="83"/>
        <v>175.7</v>
      </c>
      <c r="Z310">
        <f t="shared" si="98"/>
        <v>0</v>
      </c>
      <c r="AA310">
        <f t="shared" si="87"/>
        <v>5.1160508294548617</v>
      </c>
      <c r="AB310">
        <f t="shared" si="88"/>
        <v>0</v>
      </c>
      <c r="AC310">
        <f t="shared" si="89"/>
        <v>0</v>
      </c>
      <c r="AD310">
        <f t="shared" si="90"/>
        <v>175.7</v>
      </c>
      <c r="AE310">
        <f t="shared" si="91"/>
        <v>5.1160508294548617</v>
      </c>
      <c r="AF310">
        <f t="shared" si="92"/>
        <v>0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81.276879148045836</v>
      </c>
      <c r="Y311">
        <f t="shared" si="83"/>
        <v>175.7</v>
      </c>
      <c r="Z311">
        <f t="shared" si="98"/>
        <v>0</v>
      </c>
      <c r="AA311">
        <f t="shared" si="87"/>
        <v>5.1160508294548617</v>
      </c>
      <c r="AB311">
        <f t="shared" si="88"/>
        <v>0</v>
      </c>
      <c r="AC311">
        <f t="shared" si="89"/>
        <v>0</v>
      </c>
      <c r="AD311">
        <f t="shared" si="90"/>
        <v>175.7</v>
      </c>
      <c r="AE311">
        <f t="shared" si="91"/>
        <v>5.1160508294548617</v>
      </c>
      <c r="AF311">
        <f t="shared" si="92"/>
        <v>0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81.276879148045836</v>
      </c>
      <c r="Y312">
        <f t="shared" si="83"/>
        <v>175.7</v>
      </c>
      <c r="Z312">
        <f t="shared" si="98"/>
        <v>0</v>
      </c>
      <c r="AA312">
        <f t="shared" si="87"/>
        <v>5.1160508294548617</v>
      </c>
      <c r="AB312">
        <f t="shared" si="88"/>
        <v>0</v>
      </c>
      <c r="AC312">
        <f t="shared" si="89"/>
        <v>0</v>
      </c>
      <c r="AD312">
        <f t="shared" si="90"/>
        <v>175.7</v>
      </c>
      <c r="AE312">
        <f t="shared" si="91"/>
        <v>5.1160508294548617</v>
      </c>
      <c r="AF312">
        <f t="shared" si="92"/>
        <v>0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81.276879148045836</v>
      </c>
      <c r="Y313">
        <f t="shared" si="83"/>
        <v>175.7</v>
      </c>
      <c r="Z313">
        <f t="shared" si="98"/>
        <v>0</v>
      </c>
      <c r="AA313">
        <f t="shared" si="87"/>
        <v>5.1160508294548617</v>
      </c>
      <c r="AB313">
        <f t="shared" si="88"/>
        <v>0</v>
      </c>
      <c r="AC313">
        <f t="shared" si="89"/>
        <v>0</v>
      </c>
      <c r="AD313">
        <f t="shared" si="90"/>
        <v>175.7</v>
      </c>
      <c r="AE313">
        <f t="shared" si="91"/>
        <v>5.1160508294548617</v>
      </c>
      <c r="AF313">
        <f t="shared" si="92"/>
        <v>0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81.276879148045836</v>
      </c>
      <c r="Y314">
        <f t="shared" si="83"/>
        <v>175.7</v>
      </c>
      <c r="Z314">
        <f t="shared" si="98"/>
        <v>0</v>
      </c>
      <c r="AA314">
        <f t="shared" si="87"/>
        <v>5.1160508294548617</v>
      </c>
      <c r="AB314">
        <f t="shared" si="88"/>
        <v>0</v>
      </c>
      <c r="AC314">
        <f t="shared" si="89"/>
        <v>0</v>
      </c>
      <c r="AD314">
        <f t="shared" si="90"/>
        <v>175.7</v>
      </c>
      <c r="AE314">
        <f t="shared" si="91"/>
        <v>5.1160508294548617</v>
      </c>
      <c r="AF314">
        <f t="shared" si="92"/>
        <v>0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81.276879148045836</v>
      </c>
      <c r="Y315">
        <f t="shared" si="83"/>
        <v>175.7</v>
      </c>
      <c r="Z315">
        <f t="shared" si="98"/>
        <v>0</v>
      </c>
      <c r="AA315">
        <f t="shared" si="87"/>
        <v>5.1160508294548617</v>
      </c>
      <c r="AB315">
        <f t="shared" si="88"/>
        <v>0</v>
      </c>
      <c r="AC315">
        <f t="shared" si="89"/>
        <v>0</v>
      </c>
      <c r="AD315">
        <f t="shared" si="90"/>
        <v>175.7</v>
      </c>
      <c r="AE315">
        <f t="shared" si="91"/>
        <v>5.1160508294548617</v>
      </c>
      <c r="AF315">
        <f t="shared" si="92"/>
        <v>0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81.276879148045836</v>
      </c>
      <c r="Y316">
        <f t="shared" si="83"/>
        <v>175.7</v>
      </c>
      <c r="Z316">
        <f t="shared" si="98"/>
        <v>0</v>
      </c>
      <c r="AA316">
        <f t="shared" si="87"/>
        <v>5.1160508294548617</v>
      </c>
      <c r="AB316">
        <f t="shared" si="88"/>
        <v>0</v>
      </c>
      <c r="AC316">
        <f t="shared" si="89"/>
        <v>0</v>
      </c>
      <c r="AD316">
        <f t="shared" si="90"/>
        <v>175.7</v>
      </c>
      <c r="AE316">
        <f t="shared" si="91"/>
        <v>5.1160508294548617</v>
      </c>
      <c r="AF316">
        <f t="shared" si="92"/>
        <v>0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81.276879148045836</v>
      </c>
      <c r="Y317">
        <f t="shared" si="83"/>
        <v>175.7</v>
      </c>
      <c r="Z317">
        <f t="shared" si="98"/>
        <v>0</v>
      </c>
      <c r="AA317">
        <f t="shared" si="87"/>
        <v>5.1160508294548617</v>
      </c>
      <c r="AB317">
        <f t="shared" si="88"/>
        <v>0</v>
      </c>
      <c r="AC317">
        <f t="shared" si="89"/>
        <v>0</v>
      </c>
      <c r="AD317">
        <f t="shared" si="90"/>
        <v>175.7</v>
      </c>
      <c r="AE317">
        <f t="shared" si="91"/>
        <v>5.1160508294548617</v>
      </c>
      <c r="AF317">
        <f t="shared" si="92"/>
        <v>0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81.276879148045836</v>
      </c>
      <c r="Y318">
        <f t="shared" si="83"/>
        <v>175.7</v>
      </c>
      <c r="Z318">
        <f t="shared" si="98"/>
        <v>0</v>
      </c>
      <c r="AA318">
        <f t="shared" si="87"/>
        <v>5.1160508294548617</v>
      </c>
      <c r="AB318">
        <f t="shared" si="88"/>
        <v>0</v>
      </c>
      <c r="AC318">
        <f t="shared" si="89"/>
        <v>0</v>
      </c>
      <c r="AD318">
        <f t="shared" si="90"/>
        <v>175.7</v>
      </c>
      <c r="AE318">
        <f t="shared" si="91"/>
        <v>5.1160508294548617</v>
      </c>
      <c r="AF318">
        <f t="shared" si="92"/>
        <v>0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81.276879148045836</v>
      </c>
      <c r="Y319">
        <f t="shared" si="83"/>
        <v>175.7</v>
      </c>
      <c r="Z319">
        <f t="shared" si="98"/>
        <v>0</v>
      </c>
      <c r="AA319">
        <f t="shared" si="87"/>
        <v>5.1160508294548617</v>
      </c>
      <c r="AB319">
        <f t="shared" si="88"/>
        <v>0</v>
      </c>
      <c r="AC319">
        <f t="shared" si="89"/>
        <v>0</v>
      </c>
      <c r="AD319">
        <f t="shared" si="90"/>
        <v>175.7</v>
      </c>
      <c r="AE319">
        <f t="shared" si="91"/>
        <v>5.1160508294548617</v>
      </c>
      <c r="AF319">
        <f t="shared" si="92"/>
        <v>0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81.276879148045836</v>
      </c>
      <c r="Y320">
        <f t="shared" si="83"/>
        <v>175.7</v>
      </c>
      <c r="Z320">
        <f t="shared" si="98"/>
        <v>0</v>
      </c>
      <c r="AA320">
        <f t="shared" si="87"/>
        <v>5.1160508294548617</v>
      </c>
      <c r="AB320">
        <f t="shared" si="88"/>
        <v>0</v>
      </c>
      <c r="AC320">
        <f t="shared" si="89"/>
        <v>0</v>
      </c>
      <c r="AD320">
        <f t="shared" si="90"/>
        <v>175.7</v>
      </c>
      <c r="AE320">
        <f t="shared" si="91"/>
        <v>5.1160508294548617</v>
      </c>
      <c r="AF320">
        <f t="shared" si="92"/>
        <v>0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81.276879148045836</v>
      </c>
      <c r="Y321">
        <f t="shared" si="83"/>
        <v>175.7</v>
      </c>
      <c r="Z321">
        <f t="shared" si="98"/>
        <v>0</v>
      </c>
      <c r="AA321">
        <f t="shared" si="87"/>
        <v>5.1160508294548617</v>
      </c>
      <c r="AB321">
        <f t="shared" si="88"/>
        <v>0</v>
      </c>
      <c r="AC321">
        <f t="shared" si="89"/>
        <v>0</v>
      </c>
      <c r="AD321">
        <f t="shared" si="90"/>
        <v>175.7</v>
      </c>
      <c r="AE321">
        <f t="shared" si="91"/>
        <v>5.1160508294548617</v>
      </c>
      <c r="AF321">
        <f t="shared" si="92"/>
        <v>0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81.276879148045836</v>
      </c>
      <c r="Y322">
        <f t="shared" si="83"/>
        <v>175.7</v>
      </c>
      <c r="Z322">
        <f t="shared" si="98"/>
        <v>0</v>
      </c>
      <c r="AA322">
        <f t="shared" si="87"/>
        <v>5.1160508294548617</v>
      </c>
      <c r="AB322">
        <f t="shared" si="88"/>
        <v>0</v>
      </c>
      <c r="AC322">
        <f t="shared" si="89"/>
        <v>0</v>
      </c>
      <c r="AD322">
        <f t="shared" si="90"/>
        <v>175.7</v>
      </c>
      <c r="AE322">
        <f t="shared" si="91"/>
        <v>5.1160508294548617</v>
      </c>
      <c r="AF322">
        <f t="shared" si="92"/>
        <v>0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81.276879148045836</v>
      </c>
      <c r="Y323">
        <f t="shared" si="83"/>
        <v>175.7</v>
      </c>
      <c r="Z323">
        <f t="shared" si="98"/>
        <v>0</v>
      </c>
      <c r="AA323">
        <f t="shared" si="87"/>
        <v>5.1160508294548617</v>
      </c>
      <c r="AB323">
        <f t="shared" si="88"/>
        <v>0</v>
      </c>
      <c r="AC323">
        <f t="shared" si="89"/>
        <v>0</v>
      </c>
      <c r="AD323">
        <f t="shared" si="90"/>
        <v>175.7</v>
      </c>
      <c r="AE323">
        <f t="shared" si="91"/>
        <v>5.1160508294548617</v>
      </c>
      <c r="AF323">
        <f t="shared" si="92"/>
        <v>0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81.276879148045836</v>
      </c>
      <c r="Y324">
        <f t="shared" si="83"/>
        <v>175.7</v>
      </c>
      <c r="Z324">
        <f t="shared" si="98"/>
        <v>0</v>
      </c>
      <c r="AA324">
        <f t="shared" si="87"/>
        <v>5.1160508294548617</v>
      </c>
      <c r="AB324">
        <f t="shared" si="88"/>
        <v>0</v>
      </c>
      <c r="AC324">
        <f t="shared" si="89"/>
        <v>0</v>
      </c>
      <c r="AD324">
        <f t="shared" si="90"/>
        <v>175.7</v>
      </c>
      <c r="AE324">
        <f t="shared" si="91"/>
        <v>5.1160508294548617</v>
      </c>
      <c r="AF324">
        <f t="shared" si="92"/>
        <v>0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81.276879148045836</v>
      </c>
      <c r="Y325">
        <f t="shared" si="83"/>
        <v>175.7</v>
      </c>
      <c r="Z325">
        <f t="shared" si="98"/>
        <v>0</v>
      </c>
      <c r="AA325">
        <f t="shared" si="87"/>
        <v>5.1160508294548617</v>
      </c>
      <c r="AB325">
        <f t="shared" si="88"/>
        <v>0</v>
      </c>
      <c r="AC325">
        <f t="shared" si="89"/>
        <v>0</v>
      </c>
      <c r="AD325">
        <f t="shared" si="90"/>
        <v>175.7</v>
      </c>
      <c r="AE325">
        <f t="shared" si="91"/>
        <v>5.1160508294548617</v>
      </c>
      <c r="AF325">
        <f t="shared" si="92"/>
        <v>0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81.276879148045836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175.7</v>
      </c>
      <c r="Z326">
        <f t="shared" si="98"/>
        <v>0</v>
      </c>
      <c r="AA326">
        <f t="shared" si="87"/>
        <v>5.1160508294548617</v>
      </c>
      <c r="AB326">
        <f t="shared" si="88"/>
        <v>0</v>
      </c>
      <c r="AC326">
        <f t="shared" si="89"/>
        <v>0</v>
      </c>
      <c r="AD326">
        <f t="shared" si="90"/>
        <v>175.7</v>
      </c>
      <c r="AE326">
        <f t="shared" si="91"/>
        <v>5.1160508294548617</v>
      </c>
      <c r="AF326">
        <f t="shared" si="92"/>
        <v>0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81.276879148045836</v>
      </c>
      <c r="Y327">
        <f t="shared" si="99"/>
        <v>175.7</v>
      </c>
      <c r="Z327">
        <f t="shared" si="98"/>
        <v>0</v>
      </c>
      <c r="AA327">
        <f t="shared" si="87"/>
        <v>5.1160508294548617</v>
      </c>
      <c r="AB327">
        <f t="shared" si="88"/>
        <v>0</v>
      </c>
      <c r="AC327">
        <f t="shared" si="89"/>
        <v>0</v>
      </c>
      <c r="AD327">
        <f t="shared" si="90"/>
        <v>175.7</v>
      </c>
      <c r="AE327">
        <f t="shared" si="91"/>
        <v>5.1160508294548617</v>
      </c>
      <c r="AF327">
        <f t="shared" si="92"/>
        <v>0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81.276879148045836</v>
      </c>
      <c r="Y328">
        <f t="shared" si="99"/>
        <v>175.7</v>
      </c>
      <c r="Z328">
        <f t="shared" si="98"/>
        <v>0</v>
      </c>
      <c r="AA328">
        <f t="shared" si="87"/>
        <v>5.1160508294548617</v>
      </c>
      <c r="AB328">
        <f t="shared" si="88"/>
        <v>0</v>
      </c>
      <c r="AC328">
        <f t="shared" si="89"/>
        <v>0</v>
      </c>
      <c r="AD328">
        <f t="shared" si="90"/>
        <v>175.7</v>
      </c>
      <c r="AE328">
        <f t="shared" si="91"/>
        <v>5.1160508294548617</v>
      </c>
      <c r="AF328">
        <f t="shared" si="92"/>
        <v>0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81.276879148045836</v>
      </c>
      <c r="Y329">
        <f t="shared" si="99"/>
        <v>175.7</v>
      </c>
      <c r="Z329">
        <f t="shared" si="98"/>
        <v>0</v>
      </c>
      <c r="AA329">
        <f t="shared" si="87"/>
        <v>5.1160508294548617</v>
      </c>
      <c r="AB329">
        <f t="shared" si="88"/>
        <v>0</v>
      </c>
      <c r="AC329">
        <f t="shared" si="89"/>
        <v>0</v>
      </c>
      <c r="AD329">
        <f t="shared" si="90"/>
        <v>175.7</v>
      </c>
      <c r="AE329">
        <f t="shared" si="91"/>
        <v>5.1160508294548617</v>
      </c>
      <c r="AF329">
        <f t="shared" si="92"/>
        <v>0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81.276879148045836</v>
      </c>
      <c r="Y330">
        <f t="shared" si="99"/>
        <v>175.7</v>
      </c>
      <c r="Z330">
        <f t="shared" si="98"/>
        <v>0</v>
      </c>
      <c r="AA330">
        <f t="shared" si="87"/>
        <v>5.1160508294548617</v>
      </c>
      <c r="AB330">
        <f t="shared" si="88"/>
        <v>0</v>
      </c>
      <c r="AC330">
        <f t="shared" si="89"/>
        <v>0</v>
      </c>
      <c r="AD330">
        <f t="shared" si="90"/>
        <v>175.7</v>
      </c>
      <c r="AE330">
        <f t="shared" si="91"/>
        <v>5.1160508294548617</v>
      </c>
      <c r="AF330">
        <f t="shared" si="92"/>
        <v>0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81.276879148045836</v>
      </c>
      <c r="Y331">
        <f t="shared" si="99"/>
        <v>175.7</v>
      </c>
      <c r="Z331">
        <f t="shared" si="98"/>
        <v>0</v>
      </c>
      <c r="AA331">
        <f t="shared" si="87"/>
        <v>5.1160508294548617</v>
      </c>
      <c r="AB331">
        <f t="shared" si="88"/>
        <v>0</v>
      </c>
      <c r="AC331">
        <f t="shared" si="89"/>
        <v>0</v>
      </c>
      <c r="AD331">
        <f t="shared" si="90"/>
        <v>175.7</v>
      </c>
      <c r="AE331">
        <f t="shared" si="91"/>
        <v>5.1160508294548617</v>
      </c>
      <c r="AF331">
        <f t="shared" si="92"/>
        <v>0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81.276879148045836</v>
      </c>
      <c r="Y332">
        <f t="shared" si="99"/>
        <v>175.7</v>
      </c>
      <c r="Z332">
        <f t="shared" si="98"/>
        <v>0</v>
      </c>
      <c r="AA332">
        <f t="shared" si="87"/>
        <v>5.1160508294548617</v>
      </c>
      <c r="AB332">
        <f t="shared" si="88"/>
        <v>0</v>
      </c>
      <c r="AC332">
        <f t="shared" si="89"/>
        <v>0</v>
      </c>
      <c r="AD332">
        <f t="shared" si="90"/>
        <v>175.7</v>
      </c>
      <c r="AE332">
        <f t="shared" si="91"/>
        <v>5.1160508294548617</v>
      </c>
      <c r="AF332">
        <f t="shared" si="92"/>
        <v>0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81.276879148045836</v>
      </c>
      <c r="Y333">
        <f t="shared" si="99"/>
        <v>175.7</v>
      </c>
      <c r="Z333">
        <f t="shared" si="98"/>
        <v>0</v>
      </c>
      <c r="AA333">
        <f t="shared" si="87"/>
        <v>5.1160508294548617</v>
      </c>
      <c r="AB333">
        <f t="shared" si="88"/>
        <v>0</v>
      </c>
      <c r="AC333">
        <f t="shared" si="89"/>
        <v>0</v>
      </c>
      <c r="AD333">
        <f t="shared" si="90"/>
        <v>175.7</v>
      </c>
      <c r="AE333">
        <f t="shared" si="91"/>
        <v>5.1160508294548617</v>
      </c>
      <c r="AF333">
        <f t="shared" si="92"/>
        <v>0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81.276879148045836</v>
      </c>
      <c r="Y334">
        <f t="shared" si="99"/>
        <v>175.7</v>
      </c>
      <c r="Z334">
        <f t="shared" si="98"/>
        <v>0</v>
      </c>
      <c r="AA334">
        <f t="shared" si="87"/>
        <v>5.1160508294548617</v>
      </c>
      <c r="AB334">
        <f t="shared" si="88"/>
        <v>0</v>
      </c>
      <c r="AC334">
        <f t="shared" si="89"/>
        <v>0</v>
      </c>
      <c r="AD334">
        <f t="shared" si="90"/>
        <v>175.7</v>
      </c>
      <c r="AE334">
        <f t="shared" si="91"/>
        <v>5.1160508294548617</v>
      </c>
      <c r="AF334">
        <f t="shared" si="92"/>
        <v>0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81.276879148045836</v>
      </c>
      <c r="Y335">
        <f t="shared" si="99"/>
        <v>175.7</v>
      </c>
      <c r="Z335">
        <f t="shared" si="98"/>
        <v>0</v>
      </c>
      <c r="AA335">
        <f t="shared" si="87"/>
        <v>5.1160508294548617</v>
      </c>
      <c r="AB335">
        <f t="shared" si="88"/>
        <v>0</v>
      </c>
      <c r="AC335">
        <f t="shared" si="89"/>
        <v>0</v>
      </c>
      <c r="AD335">
        <f t="shared" si="90"/>
        <v>175.7</v>
      </c>
      <c r="AE335">
        <f t="shared" si="91"/>
        <v>5.1160508294548617</v>
      </c>
      <c r="AF335">
        <f t="shared" si="92"/>
        <v>0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81.276879148045836</v>
      </c>
      <c r="Y336">
        <f t="shared" si="99"/>
        <v>175.7</v>
      </c>
      <c r="Z336">
        <f t="shared" si="98"/>
        <v>0</v>
      </c>
      <c r="AA336">
        <f t="shared" si="87"/>
        <v>5.1160508294548617</v>
      </c>
      <c r="AB336">
        <f t="shared" si="88"/>
        <v>0</v>
      </c>
      <c r="AC336">
        <f t="shared" si="89"/>
        <v>0</v>
      </c>
      <c r="AD336">
        <f t="shared" si="90"/>
        <v>175.7</v>
      </c>
      <c r="AE336">
        <f t="shared" si="91"/>
        <v>5.1160508294548617</v>
      </c>
      <c r="AF336">
        <f t="shared" si="92"/>
        <v>0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81.276879148045836</v>
      </c>
      <c r="Y337">
        <f t="shared" si="99"/>
        <v>175.7</v>
      </c>
      <c r="Z337">
        <f t="shared" si="98"/>
        <v>0</v>
      </c>
      <c r="AA337">
        <f t="shared" si="87"/>
        <v>5.1160508294548617</v>
      </c>
      <c r="AB337">
        <f t="shared" si="88"/>
        <v>0</v>
      </c>
      <c r="AC337">
        <f t="shared" si="89"/>
        <v>0</v>
      </c>
      <c r="AD337">
        <f t="shared" si="90"/>
        <v>175.7</v>
      </c>
      <c r="AE337">
        <f t="shared" si="91"/>
        <v>5.1160508294548617</v>
      </c>
      <c r="AF337">
        <f t="shared" si="92"/>
        <v>0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81.276879148045836</v>
      </c>
      <c r="Y338">
        <f t="shared" si="99"/>
        <v>175.7</v>
      </c>
      <c r="Z338">
        <f t="shared" si="98"/>
        <v>0</v>
      </c>
      <c r="AA338">
        <f t="shared" si="87"/>
        <v>5.1160508294548617</v>
      </c>
      <c r="AB338">
        <f t="shared" si="88"/>
        <v>0</v>
      </c>
      <c r="AC338">
        <f t="shared" si="89"/>
        <v>0</v>
      </c>
      <c r="AD338">
        <f t="shared" si="90"/>
        <v>175.7</v>
      </c>
      <c r="AE338">
        <f t="shared" si="91"/>
        <v>5.1160508294548617</v>
      </c>
      <c r="AF338">
        <f t="shared" si="92"/>
        <v>0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81.276879148045836</v>
      </c>
      <c r="Y339">
        <f t="shared" si="99"/>
        <v>175.7</v>
      </c>
      <c r="Z339">
        <f t="shared" si="98"/>
        <v>0</v>
      </c>
      <c r="AA339">
        <f t="shared" si="87"/>
        <v>5.1160508294548617</v>
      </c>
      <c r="AB339">
        <f t="shared" si="88"/>
        <v>0</v>
      </c>
      <c r="AC339">
        <f t="shared" si="89"/>
        <v>0</v>
      </c>
      <c r="AD339">
        <f t="shared" si="90"/>
        <v>175.7</v>
      </c>
      <c r="AE339">
        <f t="shared" si="91"/>
        <v>5.1160508294548617</v>
      </c>
      <c r="AF339">
        <f t="shared" si="92"/>
        <v>0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81.276879148045836</v>
      </c>
      <c r="Y340">
        <f t="shared" si="99"/>
        <v>175.7</v>
      </c>
      <c r="Z340">
        <f t="shared" si="98"/>
        <v>0</v>
      </c>
      <c r="AA340">
        <f t="shared" si="87"/>
        <v>5.1160508294548617</v>
      </c>
      <c r="AB340">
        <f t="shared" si="88"/>
        <v>0</v>
      </c>
      <c r="AC340">
        <f t="shared" si="89"/>
        <v>0</v>
      </c>
      <c r="AD340">
        <f t="shared" si="90"/>
        <v>175.7</v>
      </c>
      <c r="AE340">
        <f t="shared" si="91"/>
        <v>5.1160508294548617</v>
      </c>
      <c r="AF340">
        <f t="shared" si="92"/>
        <v>0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81.276879148045836</v>
      </c>
      <c r="Y341">
        <f t="shared" si="99"/>
        <v>175.7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5.1160508294548617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2">MAX(0,AB341+(Z341-AA341)*1800)</f>
        <v>0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175.7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5.1160508294548617</v>
      </c>
      <c r="AF341">
        <f t="shared" ref="AF341:AF404" si="105">MAX(0,AB341+(Z341-AE341)*3600)</f>
        <v>0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81.276879148045836</v>
      </c>
      <c r="Y342">
        <f t="shared" si="99"/>
        <v>175.7</v>
      </c>
      <c r="Z342">
        <f t="shared" si="98"/>
        <v>0</v>
      </c>
      <c r="AA342">
        <f t="shared" si="100"/>
        <v>5.1160508294548617</v>
      </c>
      <c r="AB342">
        <f t="shared" si="101"/>
        <v>0</v>
      </c>
      <c r="AC342">
        <f t="shared" si="102"/>
        <v>0</v>
      </c>
      <c r="AD342">
        <f t="shared" si="103"/>
        <v>175.7</v>
      </c>
      <c r="AE342">
        <f t="shared" si="104"/>
        <v>5.1160508294548617</v>
      </c>
      <c r="AF342">
        <f t="shared" si="105"/>
        <v>0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81.276879148045836</v>
      </c>
      <c r="Y343">
        <f t="shared" si="99"/>
        <v>175.7</v>
      </c>
      <c r="Z343">
        <f t="shared" si="98"/>
        <v>0</v>
      </c>
      <c r="AA343">
        <f t="shared" si="100"/>
        <v>5.1160508294548617</v>
      </c>
      <c r="AB343">
        <f t="shared" si="101"/>
        <v>0</v>
      </c>
      <c r="AC343">
        <f t="shared" si="102"/>
        <v>0</v>
      </c>
      <c r="AD343">
        <f t="shared" si="103"/>
        <v>175.7</v>
      </c>
      <c r="AE343">
        <f t="shared" si="104"/>
        <v>5.1160508294548617</v>
      </c>
      <c r="AF343">
        <f t="shared" si="105"/>
        <v>0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81.276879148045836</v>
      </c>
      <c r="Y344">
        <f t="shared" si="99"/>
        <v>175.7</v>
      </c>
      <c r="Z344">
        <f t="shared" si="98"/>
        <v>0</v>
      </c>
      <c r="AA344">
        <f t="shared" si="100"/>
        <v>5.1160508294548617</v>
      </c>
      <c r="AB344">
        <f t="shared" si="101"/>
        <v>0</v>
      </c>
      <c r="AC344">
        <f t="shared" si="102"/>
        <v>0</v>
      </c>
      <c r="AD344">
        <f t="shared" si="103"/>
        <v>175.7</v>
      </c>
      <c r="AE344">
        <f t="shared" si="104"/>
        <v>5.1160508294548617</v>
      </c>
      <c r="AF344">
        <f t="shared" si="105"/>
        <v>0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81.276879148045836</v>
      </c>
      <c r="Y345">
        <f t="shared" si="99"/>
        <v>175.7</v>
      </c>
      <c r="Z345">
        <f t="shared" si="98"/>
        <v>0</v>
      </c>
      <c r="AA345">
        <f t="shared" si="100"/>
        <v>5.1160508294548617</v>
      </c>
      <c r="AB345">
        <f t="shared" si="101"/>
        <v>0</v>
      </c>
      <c r="AC345">
        <f t="shared" si="102"/>
        <v>0</v>
      </c>
      <c r="AD345">
        <f t="shared" si="103"/>
        <v>175.7</v>
      </c>
      <c r="AE345">
        <f t="shared" si="104"/>
        <v>5.1160508294548617</v>
      </c>
      <c r="AF345">
        <f t="shared" si="105"/>
        <v>0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81.276879148045836</v>
      </c>
      <c r="Y346">
        <f t="shared" si="99"/>
        <v>175.7</v>
      </c>
      <c r="Z346">
        <f t="shared" si="98"/>
        <v>0</v>
      </c>
      <c r="AA346">
        <f t="shared" si="100"/>
        <v>5.1160508294548617</v>
      </c>
      <c r="AB346">
        <f t="shared" si="101"/>
        <v>0</v>
      </c>
      <c r="AC346">
        <f t="shared" si="102"/>
        <v>0</v>
      </c>
      <c r="AD346">
        <f t="shared" si="103"/>
        <v>175.7</v>
      </c>
      <c r="AE346">
        <f t="shared" si="104"/>
        <v>5.1160508294548617</v>
      </c>
      <c r="AF346">
        <f t="shared" si="105"/>
        <v>0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81.276879148045836</v>
      </c>
      <c r="Y347">
        <f t="shared" si="99"/>
        <v>175.7</v>
      </c>
      <c r="Z347">
        <f t="shared" si="98"/>
        <v>0</v>
      </c>
      <c r="AA347">
        <f t="shared" si="100"/>
        <v>5.1160508294548617</v>
      </c>
      <c r="AB347">
        <f t="shared" si="101"/>
        <v>0</v>
      </c>
      <c r="AC347">
        <f t="shared" si="102"/>
        <v>0</v>
      </c>
      <c r="AD347">
        <f t="shared" si="103"/>
        <v>175.7</v>
      </c>
      <c r="AE347">
        <f t="shared" si="104"/>
        <v>5.1160508294548617</v>
      </c>
      <c r="AF347">
        <f t="shared" si="105"/>
        <v>0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81.276879148045836</v>
      </c>
      <c r="Y348">
        <f t="shared" si="99"/>
        <v>175.7</v>
      </c>
      <c r="Z348">
        <f t="shared" si="98"/>
        <v>0</v>
      </c>
      <c r="AA348">
        <f t="shared" si="100"/>
        <v>5.1160508294548617</v>
      </c>
      <c r="AB348">
        <f t="shared" si="101"/>
        <v>0</v>
      </c>
      <c r="AC348">
        <f t="shared" si="102"/>
        <v>0</v>
      </c>
      <c r="AD348">
        <f t="shared" si="103"/>
        <v>175.7</v>
      </c>
      <c r="AE348">
        <f t="shared" si="104"/>
        <v>5.1160508294548617</v>
      </c>
      <c r="AF348">
        <f t="shared" si="105"/>
        <v>0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81.276879148045836</v>
      </c>
      <c r="Y349">
        <f t="shared" si="99"/>
        <v>175.7</v>
      </c>
      <c r="Z349">
        <f t="shared" si="98"/>
        <v>0</v>
      </c>
      <c r="AA349">
        <f t="shared" si="100"/>
        <v>5.1160508294548617</v>
      </c>
      <c r="AB349">
        <f t="shared" si="101"/>
        <v>0</v>
      </c>
      <c r="AC349">
        <f t="shared" si="102"/>
        <v>0</v>
      </c>
      <c r="AD349">
        <f t="shared" si="103"/>
        <v>175.7</v>
      </c>
      <c r="AE349">
        <f t="shared" si="104"/>
        <v>5.1160508294548617</v>
      </c>
      <c r="AF349">
        <f t="shared" si="105"/>
        <v>0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81.276879148045836</v>
      </c>
      <c r="Y350">
        <f t="shared" si="99"/>
        <v>175.7</v>
      </c>
      <c r="Z350">
        <f t="shared" si="98"/>
        <v>0</v>
      </c>
      <c r="AA350">
        <f t="shared" si="100"/>
        <v>5.1160508294548617</v>
      </c>
      <c r="AB350">
        <f t="shared" si="101"/>
        <v>0</v>
      </c>
      <c r="AC350">
        <f t="shared" si="102"/>
        <v>0</v>
      </c>
      <c r="AD350">
        <f t="shared" si="103"/>
        <v>175.7</v>
      </c>
      <c r="AE350">
        <f t="shared" si="104"/>
        <v>5.1160508294548617</v>
      </c>
      <c r="AF350">
        <f t="shared" si="105"/>
        <v>0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81.276879148045836</v>
      </c>
      <c r="Y351">
        <f t="shared" si="99"/>
        <v>175.7</v>
      </c>
      <c r="Z351">
        <f t="shared" si="98"/>
        <v>0</v>
      </c>
      <c r="AA351">
        <f t="shared" si="100"/>
        <v>5.1160508294548617</v>
      </c>
      <c r="AB351">
        <f t="shared" si="101"/>
        <v>0</v>
      </c>
      <c r="AC351">
        <f t="shared" si="102"/>
        <v>0</v>
      </c>
      <c r="AD351">
        <f t="shared" si="103"/>
        <v>175.7</v>
      </c>
      <c r="AE351">
        <f t="shared" si="104"/>
        <v>5.1160508294548617</v>
      </c>
      <c r="AF351">
        <f t="shared" si="105"/>
        <v>0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81.276879148045836</v>
      </c>
      <c r="Y352">
        <f t="shared" si="99"/>
        <v>175.7</v>
      </c>
      <c r="Z352">
        <f t="shared" si="98"/>
        <v>0</v>
      </c>
      <c r="AA352">
        <f t="shared" si="100"/>
        <v>5.1160508294548617</v>
      </c>
      <c r="AB352">
        <f t="shared" si="101"/>
        <v>0</v>
      </c>
      <c r="AC352">
        <f t="shared" si="102"/>
        <v>0</v>
      </c>
      <c r="AD352">
        <f t="shared" si="103"/>
        <v>175.7</v>
      </c>
      <c r="AE352">
        <f t="shared" si="104"/>
        <v>5.1160508294548617</v>
      </c>
      <c r="AF352">
        <f t="shared" si="105"/>
        <v>0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81.276879148045836</v>
      </c>
      <c r="Y353">
        <f t="shared" si="99"/>
        <v>175.7</v>
      </c>
      <c r="Z353">
        <f t="shared" si="98"/>
        <v>0</v>
      </c>
      <c r="AA353">
        <f t="shared" si="100"/>
        <v>5.1160508294548617</v>
      </c>
      <c r="AB353">
        <f t="shared" si="101"/>
        <v>0</v>
      </c>
      <c r="AC353">
        <f t="shared" si="102"/>
        <v>0</v>
      </c>
      <c r="AD353">
        <f t="shared" si="103"/>
        <v>175.7</v>
      </c>
      <c r="AE353">
        <f t="shared" si="104"/>
        <v>5.1160508294548617</v>
      </c>
      <c r="AF353">
        <f t="shared" si="105"/>
        <v>0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81.276879148045836</v>
      </c>
      <c r="Y354">
        <f t="shared" si="99"/>
        <v>175.7</v>
      </c>
      <c r="Z354">
        <f t="shared" si="98"/>
        <v>0</v>
      </c>
      <c r="AA354">
        <f t="shared" si="100"/>
        <v>5.1160508294548617</v>
      </c>
      <c r="AB354">
        <f t="shared" si="101"/>
        <v>0</v>
      </c>
      <c r="AC354">
        <f t="shared" si="102"/>
        <v>0</v>
      </c>
      <c r="AD354">
        <f t="shared" si="103"/>
        <v>175.7</v>
      </c>
      <c r="AE354">
        <f t="shared" si="104"/>
        <v>5.1160508294548617</v>
      </c>
      <c r="AF354">
        <f t="shared" si="105"/>
        <v>0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81.276879148045836</v>
      </c>
      <c r="Y355">
        <f t="shared" si="99"/>
        <v>175.7</v>
      </c>
      <c r="Z355">
        <f t="shared" si="98"/>
        <v>0</v>
      </c>
      <c r="AA355">
        <f t="shared" si="100"/>
        <v>5.1160508294548617</v>
      </c>
      <c r="AB355">
        <f t="shared" si="101"/>
        <v>0</v>
      </c>
      <c r="AC355">
        <f t="shared" si="102"/>
        <v>0</v>
      </c>
      <c r="AD355">
        <f t="shared" si="103"/>
        <v>175.7</v>
      </c>
      <c r="AE355">
        <f t="shared" si="104"/>
        <v>5.1160508294548617</v>
      </c>
      <c r="AF355">
        <f t="shared" si="105"/>
        <v>0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81.276879148045836</v>
      </c>
      <c r="Y356">
        <f t="shared" si="99"/>
        <v>175.7</v>
      </c>
      <c r="Z356">
        <f t="shared" si="98"/>
        <v>0</v>
      </c>
      <c r="AA356">
        <f t="shared" si="100"/>
        <v>5.1160508294548617</v>
      </c>
      <c r="AB356">
        <f t="shared" si="101"/>
        <v>0</v>
      </c>
      <c r="AC356">
        <f t="shared" si="102"/>
        <v>0</v>
      </c>
      <c r="AD356">
        <f t="shared" si="103"/>
        <v>175.7</v>
      </c>
      <c r="AE356">
        <f t="shared" si="104"/>
        <v>5.1160508294548617</v>
      </c>
      <c r="AF356">
        <f t="shared" si="105"/>
        <v>0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81.276879148045836</v>
      </c>
      <c r="Y357">
        <f t="shared" si="99"/>
        <v>175.7</v>
      </c>
      <c r="Z357">
        <f t="shared" si="98"/>
        <v>0</v>
      </c>
      <c r="AA357">
        <f t="shared" si="100"/>
        <v>5.1160508294548617</v>
      </c>
      <c r="AB357">
        <f t="shared" si="101"/>
        <v>0</v>
      </c>
      <c r="AC357">
        <f t="shared" si="102"/>
        <v>0</v>
      </c>
      <c r="AD357">
        <f t="shared" si="103"/>
        <v>175.7</v>
      </c>
      <c r="AE357">
        <f t="shared" si="104"/>
        <v>5.1160508294548617</v>
      </c>
      <c r="AF357">
        <f t="shared" si="105"/>
        <v>0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81.276879148045836</v>
      </c>
      <c r="Y358">
        <f t="shared" si="99"/>
        <v>175.7</v>
      </c>
      <c r="Z358">
        <f t="shared" si="98"/>
        <v>0</v>
      </c>
      <c r="AA358">
        <f t="shared" si="100"/>
        <v>5.1160508294548617</v>
      </c>
      <c r="AB358">
        <f t="shared" si="101"/>
        <v>0</v>
      </c>
      <c r="AC358">
        <f t="shared" si="102"/>
        <v>0</v>
      </c>
      <c r="AD358">
        <f t="shared" si="103"/>
        <v>175.7</v>
      </c>
      <c r="AE358">
        <f t="shared" si="104"/>
        <v>5.1160508294548617</v>
      </c>
      <c r="AF358">
        <f t="shared" si="105"/>
        <v>0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81.276879148045836</v>
      </c>
      <c r="Y359">
        <f t="shared" si="99"/>
        <v>175.7</v>
      </c>
      <c r="Z359">
        <f t="shared" si="98"/>
        <v>0</v>
      </c>
      <c r="AA359">
        <f t="shared" si="100"/>
        <v>5.1160508294548617</v>
      </c>
      <c r="AB359">
        <f t="shared" si="101"/>
        <v>0</v>
      </c>
      <c r="AC359">
        <f t="shared" si="102"/>
        <v>0</v>
      </c>
      <c r="AD359">
        <f t="shared" si="103"/>
        <v>175.7</v>
      </c>
      <c r="AE359">
        <f t="shared" si="104"/>
        <v>5.1160508294548617</v>
      </c>
      <c r="AF359">
        <f t="shared" si="105"/>
        <v>0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81.276879148045836</v>
      </c>
      <c r="Y360">
        <f t="shared" si="99"/>
        <v>175.7</v>
      </c>
      <c r="Z360">
        <f t="shared" si="98"/>
        <v>0</v>
      </c>
      <c r="AA360">
        <f t="shared" si="100"/>
        <v>5.1160508294548617</v>
      </c>
      <c r="AB360">
        <f t="shared" si="101"/>
        <v>0</v>
      </c>
      <c r="AC360">
        <f t="shared" si="102"/>
        <v>0</v>
      </c>
      <c r="AD360">
        <f t="shared" si="103"/>
        <v>175.7</v>
      </c>
      <c r="AE360">
        <f t="shared" si="104"/>
        <v>5.1160508294548617</v>
      </c>
      <c r="AF360">
        <f t="shared" si="105"/>
        <v>0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81.276879148045836</v>
      </c>
      <c r="Y361">
        <f t="shared" si="99"/>
        <v>175.7</v>
      </c>
      <c r="Z361">
        <f t="shared" si="98"/>
        <v>0</v>
      </c>
      <c r="AA361">
        <f t="shared" si="100"/>
        <v>5.1160508294548617</v>
      </c>
      <c r="AB361">
        <f t="shared" si="101"/>
        <v>0</v>
      </c>
      <c r="AC361">
        <f t="shared" si="102"/>
        <v>0</v>
      </c>
      <c r="AD361">
        <f t="shared" si="103"/>
        <v>175.7</v>
      </c>
      <c r="AE361">
        <f t="shared" si="104"/>
        <v>5.1160508294548617</v>
      </c>
      <c r="AF361">
        <f t="shared" si="105"/>
        <v>0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81.276879148045836</v>
      </c>
      <c r="Y362">
        <f t="shared" si="99"/>
        <v>175.7</v>
      </c>
      <c r="Z362">
        <f t="shared" si="98"/>
        <v>0</v>
      </c>
      <c r="AA362">
        <f t="shared" si="100"/>
        <v>5.1160508294548617</v>
      </c>
      <c r="AB362">
        <f t="shared" si="101"/>
        <v>0</v>
      </c>
      <c r="AC362">
        <f t="shared" si="102"/>
        <v>0</v>
      </c>
      <c r="AD362">
        <f t="shared" si="103"/>
        <v>175.7</v>
      </c>
      <c r="AE362">
        <f t="shared" si="104"/>
        <v>5.1160508294548617</v>
      </c>
      <c r="AF362">
        <f t="shared" si="105"/>
        <v>0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81.276879148045836</v>
      </c>
      <c r="Y363">
        <f t="shared" si="99"/>
        <v>175.7</v>
      </c>
      <c r="Z363">
        <f t="shared" si="98"/>
        <v>0</v>
      </c>
      <c r="AA363">
        <f t="shared" si="100"/>
        <v>5.1160508294548617</v>
      </c>
      <c r="AB363">
        <f t="shared" si="101"/>
        <v>0</v>
      </c>
      <c r="AC363">
        <f t="shared" si="102"/>
        <v>0</v>
      </c>
      <c r="AD363">
        <f t="shared" si="103"/>
        <v>175.7</v>
      </c>
      <c r="AE363">
        <f t="shared" si="104"/>
        <v>5.1160508294548617</v>
      </c>
      <c r="AF363">
        <f t="shared" si="105"/>
        <v>0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81.276879148045836</v>
      </c>
      <c r="Y364">
        <f t="shared" si="99"/>
        <v>175.7</v>
      </c>
      <c r="Z364">
        <f t="shared" si="98"/>
        <v>0</v>
      </c>
      <c r="AA364">
        <f t="shared" si="100"/>
        <v>5.1160508294548617</v>
      </c>
      <c r="AB364">
        <f t="shared" si="101"/>
        <v>0</v>
      </c>
      <c r="AC364">
        <f t="shared" si="102"/>
        <v>0</v>
      </c>
      <c r="AD364">
        <f t="shared" si="103"/>
        <v>175.7</v>
      </c>
      <c r="AE364">
        <f t="shared" si="104"/>
        <v>5.1160508294548617</v>
      </c>
      <c r="AF364">
        <f t="shared" si="105"/>
        <v>0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81.276879148045836</v>
      </c>
      <c r="Y365">
        <f t="shared" si="99"/>
        <v>175.7</v>
      </c>
      <c r="Z365">
        <f t="shared" si="98"/>
        <v>0</v>
      </c>
      <c r="AA365">
        <f t="shared" si="100"/>
        <v>5.1160508294548617</v>
      </c>
      <c r="AB365">
        <f t="shared" si="101"/>
        <v>0</v>
      </c>
      <c r="AC365">
        <f t="shared" si="102"/>
        <v>0</v>
      </c>
      <c r="AD365">
        <f t="shared" si="103"/>
        <v>175.7</v>
      </c>
      <c r="AE365">
        <f t="shared" si="104"/>
        <v>5.1160508294548617</v>
      </c>
      <c r="AF365">
        <f t="shared" si="105"/>
        <v>0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81.276879148045836</v>
      </c>
      <c r="Y366">
        <f t="shared" si="99"/>
        <v>175.7</v>
      </c>
      <c r="Z366">
        <f t="shared" si="98"/>
        <v>0</v>
      </c>
      <c r="AA366">
        <f t="shared" si="100"/>
        <v>5.1160508294548617</v>
      </c>
      <c r="AB366">
        <f t="shared" si="101"/>
        <v>0</v>
      </c>
      <c r="AC366">
        <f t="shared" si="102"/>
        <v>0</v>
      </c>
      <c r="AD366">
        <f t="shared" si="103"/>
        <v>175.7</v>
      </c>
      <c r="AE366">
        <f t="shared" si="104"/>
        <v>5.1160508294548617</v>
      </c>
      <c r="AF366">
        <f t="shared" si="105"/>
        <v>0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81.276879148045836</v>
      </c>
      <c r="Y367">
        <f t="shared" si="99"/>
        <v>175.7</v>
      </c>
      <c r="Z367">
        <f t="shared" si="98"/>
        <v>0</v>
      </c>
      <c r="AA367">
        <f t="shared" si="100"/>
        <v>5.1160508294548617</v>
      </c>
      <c r="AB367">
        <f t="shared" si="101"/>
        <v>0</v>
      </c>
      <c r="AC367">
        <f t="shared" si="102"/>
        <v>0</v>
      </c>
      <c r="AD367">
        <f t="shared" si="103"/>
        <v>175.7</v>
      </c>
      <c r="AE367">
        <f t="shared" si="104"/>
        <v>5.1160508294548617</v>
      </c>
      <c r="AF367">
        <f t="shared" si="105"/>
        <v>0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81.276879148045836</v>
      </c>
      <c r="Y368">
        <f t="shared" si="99"/>
        <v>175.7</v>
      </c>
      <c r="Z368">
        <f t="shared" si="98"/>
        <v>0</v>
      </c>
      <c r="AA368">
        <f t="shared" si="100"/>
        <v>5.1160508294548617</v>
      </c>
      <c r="AB368">
        <f t="shared" si="101"/>
        <v>0</v>
      </c>
      <c r="AC368">
        <f t="shared" si="102"/>
        <v>0</v>
      </c>
      <c r="AD368">
        <f t="shared" si="103"/>
        <v>175.7</v>
      </c>
      <c r="AE368">
        <f t="shared" si="104"/>
        <v>5.1160508294548617</v>
      </c>
      <c r="AF368">
        <f t="shared" si="105"/>
        <v>0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81.276879148045836</v>
      </c>
      <c r="Y369">
        <f t="shared" si="99"/>
        <v>175.7</v>
      </c>
      <c r="Z369">
        <f t="shared" si="98"/>
        <v>0</v>
      </c>
      <c r="AA369">
        <f t="shared" si="100"/>
        <v>5.1160508294548617</v>
      </c>
      <c r="AB369">
        <f t="shared" si="101"/>
        <v>0</v>
      </c>
      <c r="AC369">
        <f t="shared" si="102"/>
        <v>0</v>
      </c>
      <c r="AD369">
        <f t="shared" si="103"/>
        <v>175.7</v>
      </c>
      <c r="AE369">
        <f t="shared" si="104"/>
        <v>5.1160508294548617</v>
      </c>
      <c r="AF369">
        <f t="shared" si="105"/>
        <v>0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81.276879148045836</v>
      </c>
      <c r="Y370">
        <f t="shared" si="99"/>
        <v>175.7</v>
      </c>
      <c r="Z370">
        <f t="shared" si="98"/>
        <v>0</v>
      </c>
      <c r="AA370">
        <f t="shared" si="100"/>
        <v>5.1160508294548617</v>
      </c>
      <c r="AB370">
        <f t="shared" si="101"/>
        <v>0</v>
      </c>
      <c r="AC370">
        <f t="shared" si="102"/>
        <v>0</v>
      </c>
      <c r="AD370">
        <f t="shared" si="103"/>
        <v>175.7</v>
      </c>
      <c r="AE370">
        <f t="shared" si="104"/>
        <v>5.1160508294548617</v>
      </c>
      <c r="AF370">
        <f t="shared" si="105"/>
        <v>0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81.276879148045836</v>
      </c>
      <c r="Y371">
        <f t="shared" si="99"/>
        <v>175.7</v>
      </c>
      <c r="Z371">
        <f t="shared" si="98"/>
        <v>0</v>
      </c>
      <c r="AA371">
        <f t="shared" si="100"/>
        <v>5.1160508294548617</v>
      </c>
      <c r="AB371">
        <f t="shared" si="101"/>
        <v>0</v>
      </c>
      <c r="AC371">
        <f t="shared" si="102"/>
        <v>0</v>
      </c>
      <c r="AD371">
        <f t="shared" si="103"/>
        <v>175.7</v>
      </c>
      <c r="AE371">
        <f t="shared" si="104"/>
        <v>5.1160508294548617</v>
      </c>
      <c r="AF371">
        <f t="shared" si="105"/>
        <v>0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81.276879148045836</v>
      </c>
      <c r="Y372">
        <f t="shared" si="99"/>
        <v>175.7</v>
      </c>
      <c r="Z372">
        <f t="shared" ref="Z372:Z435" si="111">(V373-V372)*43560/3600</f>
        <v>0</v>
      </c>
      <c r="AA372">
        <f t="shared" si="100"/>
        <v>5.1160508294548617</v>
      </c>
      <c r="AB372">
        <f t="shared" si="101"/>
        <v>0</v>
      </c>
      <c r="AC372">
        <f t="shared" si="102"/>
        <v>0</v>
      </c>
      <c r="AD372">
        <f t="shared" si="103"/>
        <v>175.7</v>
      </c>
      <c r="AE372">
        <f t="shared" si="104"/>
        <v>5.1160508294548617</v>
      </c>
      <c r="AF372">
        <f t="shared" si="105"/>
        <v>0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81.276879148045836</v>
      </c>
      <c r="Y373">
        <f t="shared" si="99"/>
        <v>175.7</v>
      </c>
      <c r="Z373">
        <f t="shared" si="111"/>
        <v>0</v>
      </c>
      <c r="AA373">
        <f t="shared" si="100"/>
        <v>5.1160508294548617</v>
      </c>
      <c r="AB373">
        <f t="shared" si="101"/>
        <v>0</v>
      </c>
      <c r="AC373">
        <f t="shared" si="102"/>
        <v>0</v>
      </c>
      <c r="AD373">
        <f t="shared" si="103"/>
        <v>175.7</v>
      </c>
      <c r="AE373">
        <f t="shared" si="104"/>
        <v>5.1160508294548617</v>
      </c>
      <c r="AF373">
        <f t="shared" si="105"/>
        <v>0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81.276879148045836</v>
      </c>
      <c r="Y374">
        <f t="shared" si="99"/>
        <v>175.7</v>
      </c>
      <c r="Z374">
        <f t="shared" si="111"/>
        <v>0</v>
      </c>
      <c r="AA374">
        <f t="shared" si="100"/>
        <v>5.1160508294548617</v>
      </c>
      <c r="AB374">
        <f t="shared" si="101"/>
        <v>0</v>
      </c>
      <c r="AC374">
        <f t="shared" si="102"/>
        <v>0</v>
      </c>
      <c r="AD374">
        <f t="shared" si="103"/>
        <v>175.7</v>
      </c>
      <c r="AE374">
        <f t="shared" si="104"/>
        <v>5.1160508294548617</v>
      </c>
      <c r="AF374">
        <f t="shared" si="105"/>
        <v>0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81.276879148045836</v>
      </c>
      <c r="Y375">
        <f t="shared" si="99"/>
        <v>175.7</v>
      </c>
      <c r="Z375">
        <f t="shared" si="111"/>
        <v>0</v>
      </c>
      <c r="AA375">
        <f t="shared" si="100"/>
        <v>5.1160508294548617</v>
      </c>
      <c r="AB375">
        <f t="shared" si="101"/>
        <v>0</v>
      </c>
      <c r="AC375">
        <f t="shared" si="102"/>
        <v>0</v>
      </c>
      <c r="AD375">
        <f t="shared" si="103"/>
        <v>175.7</v>
      </c>
      <c r="AE375">
        <f t="shared" si="104"/>
        <v>5.1160508294548617</v>
      </c>
      <c r="AF375">
        <f t="shared" si="105"/>
        <v>0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81.276879148045836</v>
      </c>
      <c r="Y376">
        <f t="shared" si="99"/>
        <v>175.7</v>
      </c>
      <c r="Z376">
        <f t="shared" si="111"/>
        <v>0</v>
      </c>
      <c r="AA376">
        <f t="shared" si="100"/>
        <v>5.1160508294548617</v>
      </c>
      <c r="AB376">
        <f t="shared" si="101"/>
        <v>0</v>
      </c>
      <c r="AC376">
        <f t="shared" si="102"/>
        <v>0</v>
      </c>
      <c r="AD376">
        <f t="shared" si="103"/>
        <v>175.7</v>
      </c>
      <c r="AE376">
        <f t="shared" si="104"/>
        <v>5.1160508294548617</v>
      </c>
      <c r="AF376">
        <f t="shared" si="105"/>
        <v>0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81.276879148045836</v>
      </c>
      <c r="Y377">
        <f t="shared" si="99"/>
        <v>175.7</v>
      </c>
      <c r="Z377">
        <f t="shared" si="111"/>
        <v>0</v>
      </c>
      <c r="AA377">
        <f t="shared" si="100"/>
        <v>5.1160508294548617</v>
      </c>
      <c r="AB377">
        <f t="shared" si="101"/>
        <v>0</v>
      </c>
      <c r="AC377">
        <f t="shared" si="102"/>
        <v>0</v>
      </c>
      <c r="AD377">
        <f t="shared" si="103"/>
        <v>175.7</v>
      </c>
      <c r="AE377">
        <f t="shared" si="104"/>
        <v>5.1160508294548617</v>
      </c>
      <c r="AF377">
        <f t="shared" si="105"/>
        <v>0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81.276879148045836</v>
      </c>
      <c r="Y378">
        <f t="shared" si="99"/>
        <v>175.7</v>
      </c>
      <c r="Z378">
        <f t="shared" si="111"/>
        <v>0</v>
      </c>
      <c r="AA378">
        <f t="shared" si="100"/>
        <v>5.1160508294548617</v>
      </c>
      <c r="AB378">
        <f t="shared" si="101"/>
        <v>0</v>
      </c>
      <c r="AC378">
        <f t="shared" si="102"/>
        <v>0</v>
      </c>
      <c r="AD378">
        <f t="shared" si="103"/>
        <v>175.7</v>
      </c>
      <c r="AE378">
        <f t="shared" si="104"/>
        <v>5.1160508294548617</v>
      </c>
      <c r="AF378">
        <f t="shared" si="105"/>
        <v>0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81.276879148045836</v>
      </c>
      <c r="Y379">
        <f t="shared" si="99"/>
        <v>175.7</v>
      </c>
      <c r="Z379">
        <f t="shared" si="111"/>
        <v>0</v>
      </c>
      <c r="AA379">
        <f t="shared" si="100"/>
        <v>5.1160508294548617</v>
      </c>
      <c r="AB379">
        <f t="shared" si="101"/>
        <v>0</v>
      </c>
      <c r="AC379">
        <f t="shared" si="102"/>
        <v>0</v>
      </c>
      <c r="AD379">
        <f t="shared" si="103"/>
        <v>175.7</v>
      </c>
      <c r="AE379">
        <f t="shared" si="104"/>
        <v>5.1160508294548617</v>
      </c>
      <c r="AF379">
        <f t="shared" si="105"/>
        <v>0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81.276879148045836</v>
      </c>
      <c r="Y380">
        <f t="shared" si="99"/>
        <v>175.7</v>
      </c>
      <c r="Z380">
        <f t="shared" si="111"/>
        <v>0</v>
      </c>
      <c r="AA380">
        <f t="shared" si="100"/>
        <v>5.1160508294548617</v>
      </c>
      <c r="AB380">
        <f t="shared" si="101"/>
        <v>0</v>
      </c>
      <c r="AC380">
        <f t="shared" si="102"/>
        <v>0</v>
      </c>
      <c r="AD380">
        <f t="shared" si="103"/>
        <v>175.7</v>
      </c>
      <c r="AE380">
        <f t="shared" si="104"/>
        <v>5.1160508294548617</v>
      </c>
      <c r="AF380">
        <f t="shared" si="105"/>
        <v>0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81.276879148045836</v>
      </c>
      <c r="Y381">
        <f t="shared" si="99"/>
        <v>175.7</v>
      </c>
      <c r="Z381">
        <f t="shared" si="111"/>
        <v>0</v>
      </c>
      <c r="AA381">
        <f t="shared" si="100"/>
        <v>5.1160508294548617</v>
      </c>
      <c r="AB381">
        <f t="shared" si="101"/>
        <v>0</v>
      </c>
      <c r="AC381">
        <f t="shared" si="102"/>
        <v>0</v>
      </c>
      <c r="AD381">
        <f t="shared" si="103"/>
        <v>175.7</v>
      </c>
      <c r="AE381">
        <f t="shared" si="104"/>
        <v>5.1160508294548617</v>
      </c>
      <c r="AF381">
        <f t="shared" si="105"/>
        <v>0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81.276879148045836</v>
      </c>
      <c r="Y382">
        <f t="shared" si="99"/>
        <v>175.7</v>
      </c>
      <c r="Z382">
        <f t="shared" si="111"/>
        <v>0</v>
      </c>
      <c r="AA382">
        <f t="shared" si="100"/>
        <v>5.1160508294548617</v>
      </c>
      <c r="AB382">
        <f t="shared" si="101"/>
        <v>0</v>
      </c>
      <c r="AC382">
        <f t="shared" si="102"/>
        <v>0</v>
      </c>
      <c r="AD382">
        <f t="shared" si="103"/>
        <v>175.7</v>
      </c>
      <c r="AE382">
        <f t="shared" si="104"/>
        <v>5.1160508294548617</v>
      </c>
      <c r="AF382">
        <f t="shared" si="105"/>
        <v>0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81.276879148045836</v>
      </c>
      <c r="Y383">
        <f t="shared" si="99"/>
        <v>175.7</v>
      </c>
      <c r="Z383">
        <f t="shared" si="111"/>
        <v>0</v>
      </c>
      <c r="AA383">
        <f t="shared" si="100"/>
        <v>5.1160508294548617</v>
      </c>
      <c r="AB383">
        <f t="shared" si="101"/>
        <v>0</v>
      </c>
      <c r="AC383">
        <f t="shared" si="102"/>
        <v>0</v>
      </c>
      <c r="AD383">
        <f t="shared" si="103"/>
        <v>175.7</v>
      </c>
      <c r="AE383">
        <f t="shared" si="104"/>
        <v>5.1160508294548617</v>
      </c>
      <c r="AF383">
        <f t="shared" si="105"/>
        <v>0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81.276879148045836</v>
      </c>
      <c r="Y384">
        <f t="shared" si="99"/>
        <v>175.7</v>
      </c>
      <c r="Z384">
        <f t="shared" si="111"/>
        <v>0</v>
      </c>
      <c r="AA384">
        <f t="shared" si="100"/>
        <v>5.1160508294548617</v>
      </c>
      <c r="AB384">
        <f t="shared" si="101"/>
        <v>0</v>
      </c>
      <c r="AC384">
        <f t="shared" si="102"/>
        <v>0</v>
      </c>
      <c r="AD384">
        <f t="shared" si="103"/>
        <v>175.7</v>
      </c>
      <c r="AE384">
        <f t="shared" si="104"/>
        <v>5.1160508294548617</v>
      </c>
      <c r="AF384">
        <f t="shared" si="105"/>
        <v>0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81.276879148045836</v>
      </c>
      <c r="Y385">
        <f t="shared" si="99"/>
        <v>175.7</v>
      </c>
      <c r="Z385">
        <f t="shared" si="111"/>
        <v>0</v>
      </c>
      <c r="AA385">
        <f t="shared" si="100"/>
        <v>5.1160508294548617</v>
      </c>
      <c r="AB385">
        <f t="shared" si="101"/>
        <v>0</v>
      </c>
      <c r="AC385">
        <f t="shared" si="102"/>
        <v>0</v>
      </c>
      <c r="AD385">
        <f t="shared" si="103"/>
        <v>175.7</v>
      </c>
      <c r="AE385">
        <f t="shared" si="104"/>
        <v>5.1160508294548617</v>
      </c>
      <c r="AF385">
        <f t="shared" si="105"/>
        <v>0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81.276879148045836</v>
      </c>
      <c r="Y386">
        <f t="shared" si="99"/>
        <v>175.7</v>
      </c>
      <c r="Z386">
        <f t="shared" si="111"/>
        <v>0</v>
      </c>
      <c r="AA386">
        <f t="shared" si="100"/>
        <v>5.1160508294548617</v>
      </c>
      <c r="AB386">
        <f t="shared" si="101"/>
        <v>0</v>
      </c>
      <c r="AC386">
        <f t="shared" si="102"/>
        <v>0</v>
      </c>
      <c r="AD386">
        <f t="shared" si="103"/>
        <v>175.7</v>
      </c>
      <c r="AE386">
        <f t="shared" si="104"/>
        <v>5.1160508294548617</v>
      </c>
      <c r="AF386">
        <f t="shared" si="105"/>
        <v>0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81.276879148045836</v>
      </c>
      <c r="Y387">
        <f t="shared" si="99"/>
        <v>175.7</v>
      </c>
      <c r="Z387">
        <f t="shared" si="111"/>
        <v>0</v>
      </c>
      <c r="AA387">
        <f t="shared" si="100"/>
        <v>5.1160508294548617</v>
      </c>
      <c r="AB387">
        <f t="shared" si="101"/>
        <v>0</v>
      </c>
      <c r="AC387">
        <f t="shared" si="102"/>
        <v>0</v>
      </c>
      <c r="AD387">
        <f t="shared" si="103"/>
        <v>175.7</v>
      </c>
      <c r="AE387">
        <f t="shared" si="104"/>
        <v>5.1160508294548617</v>
      </c>
      <c r="AF387">
        <f t="shared" si="105"/>
        <v>0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81.276879148045836</v>
      </c>
      <c r="Y388">
        <f t="shared" si="99"/>
        <v>175.7</v>
      </c>
      <c r="Z388">
        <f t="shared" si="111"/>
        <v>0</v>
      </c>
      <c r="AA388">
        <f t="shared" si="100"/>
        <v>5.1160508294548617</v>
      </c>
      <c r="AB388">
        <f t="shared" si="101"/>
        <v>0</v>
      </c>
      <c r="AC388">
        <f t="shared" si="102"/>
        <v>0</v>
      </c>
      <c r="AD388">
        <f t="shared" si="103"/>
        <v>175.7</v>
      </c>
      <c r="AE388">
        <f t="shared" si="104"/>
        <v>5.1160508294548617</v>
      </c>
      <c r="AF388">
        <f t="shared" si="105"/>
        <v>0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81.276879148045836</v>
      </c>
      <c r="Y389">
        <f t="shared" si="99"/>
        <v>175.7</v>
      </c>
      <c r="Z389">
        <f t="shared" si="111"/>
        <v>0</v>
      </c>
      <c r="AA389">
        <f t="shared" si="100"/>
        <v>5.1160508294548617</v>
      </c>
      <c r="AB389">
        <f t="shared" si="101"/>
        <v>0</v>
      </c>
      <c r="AC389">
        <f t="shared" si="102"/>
        <v>0</v>
      </c>
      <c r="AD389">
        <f t="shared" si="103"/>
        <v>175.7</v>
      </c>
      <c r="AE389">
        <f t="shared" si="104"/>
        <v>5.1160508294548617</v>
      </c>
      <c r="AF389">
        <f t="shared" si="105"/>
        <v>0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81.276879148045836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175.7</v>
      </c>
      <c r="Z390">
        <f t="shared" si="111"/>
        <v>0</v>
      </c>
      <c r="AA390">
        <f t="shared" si="100"/>
        <v>5.1160508294548617</v>
      </c>
      <c r="AB390">
        <f t="shared" si="101"/>
        <v>0</v>
      </c>
      <c r="AC390">
        <f t="shared" si="102"/>
        <v>0</v>
      </c>
      <c r="AD390">
        <f t="shared" si="103"/>
        <v>175.7</v>
      </c>
      <c r="AE390">
        <f t="shared" si="104"/>
        <v>5.1160508294548617</v>
      </c>
      <c r="AF390">
        <f t="shared" si="105"/>
        <v>0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81.276879148045836</v>
      </c>
      <c r="Y391">
        <f t="shared" si="112"/>
        <v>175.7</v>
      </c>
      <c r="Z391">
        <f t="shared" si="111"/>
        <v>0</v>
      </c>
      <c r="AA391">
        <f t="shared" si="100"/>
        <v>5.1160508294548617</v>
      </c>
      <c r="AB391">
        <f t="shared" si="101"/>
        <v>0</v>
      </c>
      <c r="AC391">
        <f t="shared" si="102"/>
        <v>0</v>
      </c>
      <c r="AD391">
        <f t="shared" si="103"/>
        <v>175.7</v>
      </c>
      <c r="AE391">
        <f t="shared" si="104"/>
        <v>5.1160508294548617</v>
      </c>
      <c r="AF391">
        <f t="shared" si="105"/>
        <v>0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81.276879148045836</v>
      </c>
      <c r="Y392">
        <f t="shared" si="112"/>
        <v>175.7</v>
      </c>
      <c r="Z392">
        <f t="shared" si="111"/>
        <v>0</v>
      </c>
      <c r="AA392">
        <f t="shared" si="100"/>
        <v>5.1160508294548617</v>
      </c>
      <c r="AB392">
        <f t="shared" si="101"/>
        <v>0</v>
      </c>
      <c r="AC392">
        <f t="shared" si="102"/>
        <v>0</v>
      </c>
      <c r="AD392">
        <f t="shared" si="103"/>
        <v>175.7</v>
      </c>
      <c r="AE392">
        <f t="shared" si="104"/>
        <v>5.1160508294548617</v>
      </c>
      <c r="AF392">
        <f t="shared" si="105"/>
        <v>0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81.276879148045836</v>
      </c>
      <c r="Y393">
        <f t="shared" si="112"/>
        <v>175.7</v>
      </c>
      <c r="Z393">
        <f t="shared" si="111"/>
        <v>0</v>
      </c>
      <c r="AA393">
        <f t="shared" si="100"/>
        <v>5.1160508294548617</v>
      </c>
      <c r="AB393">
        <f t="shared" si="101"/>
        <v>0</v>
      </c>
      <c r="AC393">
        <f t="shared" si="102"/>
        <v>0</v>
      </c>
      <c r="AD393">
        <f t="shared" si="103"/>
        <v>175.7</v>
      </c>
      <c r="AE393">
        <f t="shared" si="104"/>
        <v>5.1160508294548617</v>
      </c>
      <c r="AF393">
        <f t="shared" si="105"/>
        <v>0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81.276879148045836</v>
      </c>
      <c r="Y394">
        <f t="shared" si="112"/>
        <v>175.7</v>
      </c>
      <c r="Z394">
        <f t="shared" si="111"/>
        <v>0</v>
      </c>
      <c r="AA394">
        <f t="shared" si="100"/>
        <v>5.1160508294548617</v>
      </c>
      <c r="AB394">
        <f t="shared" si="101"/>
        <v>0</v>
      </c>
      <c r="AC394">
        <f t="shared" si="102"/>
        <v>0</v>
      </c>
      <c r="AD394">
        <f t="shared" si="103"/>
        <v>175.7</v>
      </c>
      <c r="AE394">
        <f t="shared" si="104"/>
        <v>5.1160508294548617</v>
      </c>
      <c r="AF394">
        <f t="shared" si="105"/>
        <v>0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81.276879148045836</v>
      </c>
      <c r="Y395">
        <f t="shared" si="112"/>
        <v>175.7</v>
      </c>
      <c r="Z395">
        <f t="shared" si="111"/>
        <v>0</v>
      </c>
      <c r="AA395">
        <f t="shared" si="100"/>
        <v>5.1160508294548617</v>
      </c>
      <c r="AB395">
        <f t="shared" si="101"/>
        <v>0</v>
      </c>
      <c r="AC395">
        <f t="shared" si="102"/>
        <v>0</v>
      </c>
      <c r="AD395">
        <f t="shared" si="103"/>
        <v>175.7</v>
      </c>
      <c r="AE395">
        <f t="shared" si="104"/>
        <v>5.1160508294548617</v>
      </c>
      <c r="AF395">
        <f t="shared" si="105"/>
        <v>0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81.276879148045836</v>
      </c>
      <c r="Y396">
        <f t="shared" si="112"/>
        <v>175.7</v>
      </c>
      <c r="Z396">
        <f t="shared" si="111"/>
        <v>0</v>
      </c>
      <c r="AA396">
        <f t="shared" si="100"/>
        <v>5.1160508294548617</v>
      </c>
      <c r="AB396">
        <f t="shared" si="101"/>
        <v>0</v>
      </c>
      <c r="AC396">
        <f t="shared" si="102"/>
        <v>0</v>
      </c>
      <c r="AD396">
        <f t="shared" si="103"/>
        <v>175.7</v>
      </c>
      <c r="AE396">
        <f t="shared" si="104"/>
        <v>5.1160508294548617</v>
      </c>
      <c r="AF396">
        <f t="shared" si="105"/>
        <v>0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81.276879148045836</v>
      </c>
      <c r="Y397">
        <f t="shared" si="112"/>
        <v>175.7</v>
      </c>
      <c r="Z397">
        <f t="shared" si="111"/>
        <v>0</v>
      </c>
      <c r="AA397">
        <f t="shared" si="100"/>
        <v>5.1160508294548617</v>
      </c>
      <c r="AB397">
        <f t="shared" si="101"/>
        <v>0</v>
      </c>
      <c r="AC397">
        <f t="shared" si="102"/>
        <v>0</v>
      </c>
      <c r="AD397">
        <f t="shared" si="103"/>
        <v>175.7</v>
      </c>
      <c r="AE397">
        <f t="shared" si="104"/>
        <v>5.1160508294548617</v>
      </c>
      <c r="AF397">
        <f t="shared" si="105"/>
        <v>0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81.276879148045836</v>
      </c>
      <c r="Y398">
        <f t="shared" si="112"/>
        <v>175.7</v>
      </c>
      <c r="Z398">
        <f t="shared" si="111"/>
        <v>0</v>
      </c>
      <c r="AA398">
        <f t="shared" si="100"/>
        <v>5.1160508294548617</v>
      </c>
      <c r="AB398">
        <f t="shared" si="101"/>
        <v>0</v>
      </c>
      <c r="AC398">
        <f t="shared" si="102"/>
        <v>0</v>
      </c>
      <c r="AD398">
        <f t="shared" si="103"/>
        <v>175.7</v>
      </c>
      <c r="AE398">
        <f t="shared" si="104"/>
        <v>5.1160508294548617</v>
      </c>
      <c r="AF398">
        <f t="shared" si="105"/>
        <v>0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81.276879148045836</v>
      </c>
      <c r="Y399">
        <f t="shared" si="112"/>
        <v>175.7</v>
      </c>
      <c r="Z399">
        <f t="shared" si="111"/>
        <v>0</v>
      </c>
      <c r="AA399">
        <f t="shared" si="100"/>
        <v>5.1160508294548617</v>
      </c>
      <c r="AB399">
        <f t="shared" si="101"/>
        <v>0</v>
      </c>
      <c r="AC399">
        <f t="shared" si="102"/>
        <v>0</v>
      </c>
      <c r="AD399">
        <f t="shared" si="103"/>
        <v>175.7</v>
      </c>
      <c r="AE399">
        <f t="shared" si="104"/>
        <v>5.1160508294548617</v>
      </c>
      <c r="AF399">
        <f t="shared" si="105"/>
        <v>0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81.276879148045836</v>
      </c>
      <c r="Y400">
        <f t="shared" si="112"/>
        <v>175.7</v>
      </c>
      <c r="Z400">
        <f t="shared" si="111"/>
        <v>0</v>
      </c>
      <c r="AA400">
        <f t="shared" si="100"/>
        <v>5.1160508294548617</v>
      </c>
      <c r="AB400">
        <f t="shared" si="101"/>
        <v>0</v>
      </c>
      <c r="AC400">
        <f t="shared" si="102"/>
        <v>0</v>
      </c>
      <c r="AD400">
        <f t="shared" si="103"/>
        <v>175.7</v>
      </c>
      <c r="AE400">
        <f t="shared" si="104"/>
        <v>5.1160508294548617</v>
      </c>
      <c r="AF400">
        <f t="shared" si="105"/>
        <v>0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81.276879148045836</v>
      </c>
      <c r="Y401">
        <f t="shared" si="112"/>
        <v>175.7</v>
      </c>
      <c r="Z401">
        <f t="shared" si="111"/>
        <v>0</v>
      </c>
      <c r="AA401">
        <f t="shared" si="100"/>
        <v>5.1160508294548617</v>
      </c>
      <c r="AB401">
        <f t="shared" si="101"/>
        <v>0</v>
      </c>
      <c r="AC401">
        <f t="shared" si="102"/>
        <v>0</v>
      </c>
      <c r="AD401">
        <f t="shared" si="103"/>
        <v>175.7</v>
      </c>
      <c r="AE401">
        <f t="shared" si="104"/>
        <v>5.1160508294548617</v>
      </c>
      <c r="AF401">
        <f t="shared" si="105"/>
        <v>0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81.276879148045836</v>
      </c>
      <c r="Y402">
        <f t="shared" si="112"/>
        <v>175.7</v>
      </c>
      <c r="Z402">
        <f t="shared" si="111"/>
        <v>0</v>
      </c>
      <c r="AA402">
        <f t="shared" si="100"/>
        <v>5.1160508294548617</v>
      </c>
      <c r="AB402">
        <f t="shared" si="101"/>
        <v>0</v>
      </c>
      <c r="AC402">
        <f t="shared" si="102"/>
        <v>0</v>
      </c>
      <c r="AD402">
        <f t="shared" si="103"/>
        <v>175.7</v>
      </c>
      <c r="AE402">
        <f t="shared" si="104"/>
        <v>5.1160508294548617</v>
      </c>
      <c r="AF402">
        <f t="shared" si="105"/>
        <v>0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81.276879148045836</v>
      </c>
      <c r="Y403">
        <f t="shared" si="112"/>
        <v>175.7</v>
      </c>
      <c r="Z403">
        <f t="shared" si="111"/>
        <v>0</v>
      </c>
      <c r="AA403">
        <f t="shared" si="100"/>
        <v>5.1160508294548617</v>
      </c>
      <c r="AB403">
        <f t="shared" si="101"/>
        <v>0</v>
      </c>
      <c r="AC403">
        <f t="shared" si="102"/>
        <v>0</v>
      </c>
      <c r="AD403">
        <f t="shared" si="103"/>
        <v>175.7</v>
      </c>
      <c r="AE403">
        <f t="shared" si="104"/>
        <v>5.1160508294548617</v>
      </c>
      <c r="AF403">
        <f t="shared" si="105"/>
        <v>0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81.276879148045836</v>
      </c>
      <c r="Y404">
        <f t="shared" si="112"/>
        <v>175.7</v>
      </c>
      <c r="Z404">
        <f t="shared" si="111"/>
        <v>0</v>
      </c>
      <c r="AA404">
        <f t="shared" si="100"/>
        <v>5.1160508294548617</v>
      </c>
      <c r="AB404">
        <f t="shared" si="101"/>
        <v>0</v>
      </c>
      <c r="AC404">
        <f t="shared" si="102"/>
        <v>0</v>
      </c>
      <c r="AD404">
        <f t="shared" si="103"/>
        <v>175.7</v>
      </c>
      <c r="AE404">
        <f t="shared" si="104"/>
        <v>5.1160508294548617</v>
      </c>
      <c r="AF404">
        <f t="shared" si="105"/>
        <v>0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81.276879148045836</v>
      </c>
      <c r="Y405">
        <f t="shared" si="112"/>
        <v>175.7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5.1160508294548617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5">MAX(0,AB405+(Z405-AA405)*1800)</f>
        <v>0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175.7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5.1160508294548617</v>
      </c>
      <c r="AF405">
        <f t="shared" ref="AF405:AF468" si="118">MAX(0,AB405+(Z405-AE405)*3600)</f>
        <v>0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81.276879148045836</v>
      </c>
      <c r="Y406">
        <f t="shared" si="112"/>
        <v>175.7</v>
      </c>
      <c r="Z406">
        <f t="shared" si="111"/>
        <v>0</v>
      </c>
      <c r="AA406">
        <f t="shared" si="113"/>
        <v>5.1160508294548617</v>
      </c>
      <c r="AB406">
        <f t="shared" si="114"/>
        <v>0</v>
      </c>
      <c r="AC406">
        <f t="shared" si="115"/>
        <v>0</v>
      </c>
      <c r="AD406">
        <f t="shared" si="116"/>
        <v>175.7</v>
      </c>
      <c r="AE406">
        <f t="shared" si="117"/>
        <v>5.1160508294548617</v>
      </c>
      <c r="AF406">
        <f t="shared" si="118"/>
        <v>0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81.276879148045836</v>
      </c>
      <c r="Y407">
        <f t="shared" si="112"/>
        <v>175.7</v>
      </c>
      <c r="Z407">
        <f t="shared" si="111"/>
        <v>0</v>
      </c>
      <c r="AA407">
        <f t="shared" si="113"/>
        <v>5.1160508294548617</v>
      </c>
      <c r="AB407">
        <f t="shared" si="114"/>
        <v>0</v>
      </c>
      <c r="AC407">
        <f t="shared" si="115"/>
        <v>0</v>
      </c>
      <c r="AD407">
        <f t="shared" si="116"/>
        <v>175.7</v>
      </c>
      <c r="AE407">
        <f t="shared" si="117"/>
        <v>5.1160508294548617</v>
      </c>
      <c r="AF407">
        <f t="shared" si="118"/>
        <v>0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81.276879148045836</v>
      </c>
      <c r="Y408">
        <f t="shared" si="112"/>
        <v>175.7</v>
      </c>
      <c r="Z408">
        <f t="shared" si="111"/>
        <v>0</v>
      </c>
      <c r="AA408">
        <f t="shared" si="113"/>
        <v>5.1160508294548617</v>
      </c>
      <c r="AB408">
        <f t="shared" si="114"/>
        <v>0</v>
      </c>
      <c r="AC408">
        <f t="shared" si="115"/>
        <v>0</v>
      </c>
      <c r="AD408">
        <f t="shared" si="116"/>
        <v>175.7</v>
      </c>
      <c r="AE408">
        <f t="shared" si="117"/>
        <v>5.1160508294548617</v>
      </c>
      <c r="AF408">
        <f t="shared" si="118"/>
        <v>0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81.276879148045836</v>
      </c>
      <c r="Y409">
        <f t="shared" si="112"/>
        <v>175.7</v>
      </c>
      <c r="Z409">
        <f t="shared" si="111"/>
        <v>0</v>
      </c>
      <c r="AA409">
        <f t="shared" si="113"/>
        <v>5.1160508294548617</v>
      </c>
      <c r="AB409">
        <f t="shared" si="114"/>
        <v>0</v>
      </c>
      <c r="AC409">
        <f t="shared" si="115"/>
        <v>0</v>
      </c>
      <c r="AD409">
        <f t="shared" si="116"/>
        <v>175.7</v>
      </c>
      <c r="AE409">
        <f t="shared" si="117"/>
        <v>5.1160508294548617</v>
      </c>
      <c r="AF409">
        <f t="shared" si="118"/>
        <v>0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81.276879148045836</v>
      </c>
      <c r="Y410">
        <f t="shared" si="112"/>
        <v>175.7</v>
      </c>
      <c r="Z410">
        <f t="shared" si="111"/>
        <v>0</v>
      </c>
      <c r="AA410">
        <f t="shared" si="113"/>
        <v>5.1160508294548617</v>
      </c>
      <c r="AB410">
        <f t="shared" si="114"/>
        <v>0</v>
      </c>
      <c r="AC410">
        <f t="shared" si="115"/>
        <v>0</v>
      </c>
      <c r="AD410">
        <f t="shared" si="116"/>
        <v>175.7</v>
      </c>
      <c r="AE410">
        <f t="shared" si="117"/>
        <v>5.1160508294548617</v>
      </c>
      <c r="AF410">
        <f t="shared" si="118"/>
        <v>0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81.276879148045836</v>
      </c>
      <c r="Y411">
        <f t="shared" si="112"/>
        <v>175.7</v>
      </c>
      <c r="Z411">
        <f t="shared" si="111"/>
        <v>0</v>
      </c>
      <c r="AA411">
        <f t="shared" si="113"/>
        <v>5.1160508294548617</v>
      </c>
      <c r="AB411">
        <f t="shared" si="114"/>
        <v>0</v>
      </c>
      <c r="AC411">
        <f t="shared" si="115"/>
        <v>0</v>
      </c>
      <c r="AD411">
        <f t="shared" si="116"/>
        <v>175.7</v>
      </c>
      <c r="AE411">
        <f t="shared" si="117"/>
        <v>5.1160508294548617</v>
      </c>
      <c r="AF411">
        <f t="shared" si="118"/>
        <v>0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81.276879148045836</v>
      </c>
      <c r="Y412">
        <f t="shared" si="112"/>
        <v>175.7</v>
      </c>
      <c r="Z412">
        <f t="shared" si="111"/>
        <v>0</v>
      </c>
      <c r="AA412">
        <f t="shared" si="113"/>
        <v>5.1160508294548617</v>
      </c>
      <c r="AB412">
        <f t="shared" si="114"/>
        <v>0</v>
      </c>
      <c r="AC412">
        <f t="shared" si="115"/>
        <v>0</v>
      </c>
      <c r="AD412">
        <f t="shared" si="116"/>
        <v>175.7</v>
      </c>
      <c r="AE412">
        <f t="shared" si="117"/>
        <v>5.1160508294548617</v>
      </c>
      <c r="AF412">
        <f t="shared" si="118"/>
        <v>0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81.276879148045836</v>
      </c>
      <c r="Y413">
        <f t="shared" si="112"/>
        <v>175.7</v>
      </c>
      <c r="Z413">
        <f t="shared" si="111"/>
        <v>0</v>
      </c>
      <c r="AA413">
        <f t="shared" si="113"/>
        <v>5.1160508294548617</v>
      </c>
      <c r="AB413">
        <f t="shared" si="114"/>
        <v>0</v>
      </c>
      <c r="AC413">
        <f t="shared" si="115"/>
        <v>0</v>
      </c>
      <c r="AD413">
        <f t="shared" si="116"/>
        <v>175.7</v>
      </c>
      <c r="AE413">
        <f t="shared" si="117"/>
        <v>5.1160508294548617</v>
      </c>
      <c r="AF413">
        <f t="shared" si="118"/>
        <v>0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81.276879148045836</v>
      </c>
      <c r="Y414">
        <f t="shared" si="112"/>
        <v>175.7</v>
      </c>
      <c r="Z414">
        <f t="shared" si="111"/>
        <v>0</v>
      </c>
      <c r="AA414">
        <f t="shared" si="113"/>
        <v>5.1160508294548617</v>
      </c>
      <c r="AB414">
        <f t="shared" si="114"/>
        <v>0</v>
      </c>
      <c r="AC414">
        <f t="shared" si="115"/>
        <v>0</v>
      </c>
      <c r="AD414">
        <f t="shared" si="116"/>
        <v>175.7</v>
      </c>
      <c r="AE414">
        <f t="shared" si="117"/>
        <v>5.1160508294548617</v>
      </c>
      <c r="AF414">
        <f t="shared" si="118"/>
        <v>0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81.276879148045836</v>
      </c>
      <c r="Y415">
        <f t="shared" si="112"/>
        <v>175.7</v>
      </c>
      <c r="Z415">
        <f t="shared" si="111"/>
        <v>0</v>
      </c>
      <c r="AA415">
        <f t="shared" si="113"/>
        <v>5.1160508294548617</v>
      </c>
      <c r="AB415">
        <f t="shared" si="114"/>
        <v>0</v>
      </c>
      <c r="AC415">
        <f t="shared" si="115"/>
        <v>0</v>
      </c>
      <c r="AD415">
        <f t="shared" si="116"/>
        <v>175.7</v>
      </c>
      <c r="AE415">
        <f t="shared" si="117"/>
        <v>5.1160508294548617</v>
      </c>
      <c r="AF415">
        <f t="shared" si="118"/>
        <v>0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81.276879148045836</v>
      </c>
      <c r="Y416">
        <f t="shared" si="112"/>
        <v>175.7</v>
      </c>
      <c r="Z416">
        <f t="shared" si="111"/>
        <v>0</v>
      </c>
      <c r="AA416">
        <f t="shared" si="113"/>
        <v>5.1160508294548617</v>
      </c>
      <c r="AB416">
        <f t="shared" si="114"/>
        <v>0</v>
      </c>
      <c r="AC416">
        <f t="shared" si="115"/>
        <v>0</v>
      </c>
      <c r="AD416">
        <f t="shared" si="116"/>
        <v>175.7</v>
      </c>
      <c r="AE416">
        <f t="shared" si="117"/>
        <v>5.1160508294548617</v>
      </c>
      <c r="AF416">
        <f t="shared" si="118"/>
        <v>0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81.276879148045836</v>
      </c>
      <c r="Y417">
        <f t="shared" si="112"/>
        <v>175.7</v>
      </c>
      <c r="Z417">
        <f t="shared" si="111"/>
        <v>0</v>
      </c>
      <c r="AA417">
        <f t="shared" si="113"/>
        <v>5.1160508294548617</v>
      </c>
      <c r="AB417">
        <f t="shared" si="114"/>
        <v>0</v>
      </c>
      <c r="AC417">
        <f t="shared" si="115"/>
        <v>0</v>
      </c>
      <c r="AD417">
        <f t="shared" si="116"/>
        <v>175.7</v>
      </c>
      <c r="AE417">
        <f t="shared" si="117"/>
        <v>5.1160508294548617</v>
      </c>
      <c r="AF417">
        <f t="shared" si="118"/>
        <v>0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81.276879148045836</v>
      </c>
      <c r="Y418">
        <f t="shared" si="112"/>
        <v>175.7</v>
      </c>
      <c r="Z418">
        <f t="shared" si="111"/>
        <v>0</v>
      </c>
      <c r="AA418">
        <f t="shared" si="113"/>
        <v>5.1160508294548617</v>
      </c>
      <c r="AB418">
        <f t="shared" si="114"/>
        <v>0</v>
      </c>
      <c r="AC418">
        <f t="shared" si="115"/>
        <v>0</v>
      </c>
      <c r="AD418">
        <f t="shared" si="116"/>
        <v>175.7</v>
      </c>
      <c r="AE418">
        <f t="shared" si="117"/>
        <v>5.1160508294548617</v>
      </c>
      <c r="AF418">
        <f t="shared" si="118"/>
        <v>0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81.276879148045836</v>
      </c>
      <c r="Y419">
        <f t="shared" si="112"/>
        <v>175.7</v>
      </c>
      <c r="Z419">
        <f t="shared" si="111"/>
        <v>0</v>
      </c>
      <c r="AA419">
        <f t="shared" si="113"/>
        <v>5.1160508294548617</v>
      </c>
      <c r="AB419">
        <f t="shared" si="114"/>
        <v>0</v>
      </c>
      <c r="AC419">
        <f t="shared" si="115"/>
        <v>0</v>
      </c>
      <c r="AD419">
        <f t="shared" si="116"/>
        <v>175.7</v>
      </c>
      <c r="AE419">
        <f t="shared" si="117"/>
        <v>5.1160508294548617</v>
      </c>
      <c r="AF419">
        <f t="shared" si="118"/>
        <v>0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81.276879148045836</v>
      </c>
      <c r="Y420">
        <f t="shared" si="112"/>
        <v>175.7</v>
      </c>
      <c r="Z420">
        <f t="shared" si="111"/>
        <v>0</v>
      </c>
      <c r="AA420">
        <f t="shared" si="113"/>
        <v>5.1160508294548617</v>
      </c>
      <c r="AB420">
        <f t="shared" si="114"/>
        <v>0</v>
      </c>
      <c r="AC420">
        <f t="shared" si="115"/>
        <v>0</v>
      </c>
      <c r="AD420">
        <f t="shared" si="116"/>
        <v>175.7</v>
      </c>
      <c r="AE420">
        <f t="shared" si="117"/>
        <v>5.1160508294548617</v>
      </c>
      <c r="AF420">
        <f t="shared" si="118"/>
        <v>0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81.276879148045836</v>
      </c>
      <c r="Y421">
        <f t="shared" si="112"/>
        <v>175.7</v>
      </c>
      <c r="Z421">
        <f t="shared" si="111"/>
        <v>0</v>
      </c>
      <c r="AA421">
        <f t="shared" si="113"/>
        <v>5.1160508294548617</v>
      </c>
      <c r="AB421">
        <f t="shared" si="114"/>
        <v>0</v>
      </c>
      <c r="AC421">
        <f t="shared" si="115"/>
        <v>0</v>
      </c>
      <c r="AD421">
        <f t="shared" si="116"/>
        <v>175.7</v>
      </c>
      <c r="AE421">
        <f t="shared" si="117"/>
        <v>5.1160508294548617</v>
      </c>
      <c r="AF421">
        <f t="shared" si="118"/>
        <v>0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81.276879148045836</v>
      </c>
      <c r="Y422">
        <f t="shared" si="112"/>
        <v>175.7</v>
      </c>
      <c r="Z422">
        <f t="shared" si="111"/>
        <v>0</v>
      </c>
      <c r="AA422">
        <f t="shared" si="113"/>
        <v>5.1160508294548617</v>
      </c>
      <c r="AB422">
        <f t="shared" si="114"/>
        <v>0</v>
      </c>
      <c r="AC422">
        <f t="shared" si="115"/>
        <v>0</v>
      </c>
      <c r="AD422">
        <f t="shared" si="116"/>
        <v>175.7</v>
      </c>
      <c r="AE422">
        <f t="shared" si="117"/>
        <v>5.1160508294548617</v>
      </c>
      <c r="AF422">
        <f t="shared" si="118"/>
        <v>0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81.276879148045836</v>
      </c>
      <c r="Y423">
        <f t="shared" si="112"/>
        <v>175.7</v>
      </c>
      <c r="Z423">
        <f t="shared" si="111"/>
        <v>0</v>
      </c>
      <c r="AA423">
        <f t="shared" si="113"/>
        <v>5.1160508294548617</v>
      </c>
      <c r="AB423">
        <f t="shared" si="114"/>
        <v>0</v>
      </c>
      <c r="AC423">
        <f t="shared" si="115"/>
        <v>0</v>
      </c>
      <c r="AD423">
        <f t="shared" si="116"/>
        <v>175.7</v>
      </c>
      <c r="AE423">
        <f t="shared" si="117"/>
        <v>5.1160508294548617</v>
      </c>
      <c r="AF423">
        <f t="shared" si="118"/>
        <v>0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81.276879148045836</v>
      </c>
      <c r="Y424">
        <f t="shared" si="112"/>
        <v>175.7</v>
      </c>
      <c r="Z424">
        <f t="shared" si="111"/>
        <v>0</v>
      </c>
      <c r="AA424">
        <f t="shared" si="113"/>
        <v>5.1160508294548617</v>
      </c>
      <c r="AB424">
        <f t="shared" si="114"/>
        <v>0</v>
      </c>
      <c r="AC424">
        <f t="shared" si="115"/>
        <v>0</v>
      </c>
      <c r="AD424">
        <f t="shared" si="116"/>
        <v>175.7</v>
      </c>
      <c r="AE424">
        <f t="shared" si="117"/>
        <v>5.1160508294548617</v>
      </c>
      <c r="AF424">
        <f t="shared" si="118"/>
        <v>0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81.276879148045836</v>
      </c>
      <c r="Y425">
        <f t="shared" si="112"/>
        <v>175.7</v>
      </c>
      <c r="Z425">
        <f t="shared" si="111"/>
        <v>0</v>
      </c>
      <c r="AA425">
        <f t="shared" si="113"/>
        <v>5.1160508294548617</v>
      </c>
      <c r="AB425">
        <f t="shared" si="114"/>
        <v>0</v>
      </c>
      <c r="AC425">
        <f t="shared" si="115"/>
        <v>0</v>
      </c>
      <c r="AD425">
        <f t="shared" si="116"/>
        <v>175.7</v>
      </c>
      <c r="AE425">
        <f t="shared" si="117"/>
        <v>5.1160508294548617</v>
      </c>
      <c r="AF425">
        <f t="shared" si="118"/>
        <v>0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81.276879148045836</v>
      </c>
      <c r="Y426">
        <f t="shared" si="112"/>
        <v>175.7</v>
      </c>
      <c r="Z426">
        <f t="shared" si="111"/>
        <v>0</v>
      </c>
      <c r="AA426">
        <f t="shared" si="113"/>
        <v>5.1160508294548617</v>
      </c>
      <c r="AB426">
        <f t="shared" si="114"/>
        <v>0</v>
      </c>
      <c r="AC426">
        <f t="shared" si="115"/>
        <v>0</v>
      </c>
      <c r="AD426">
        <f t="shared" si="116"/>
        <v>175.7</v>
      </c>
      <c r="AE426">
        <f t="shared" si="117"/>
        <v>5.1160508294548617</v>
      </c>
      <c r="AF426">
        <f t="shared" si="118"/>
        <v>0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81.276879148045836</v>
      </c>
      <c r="Y427">
        <f t="shared" si="112"/>
        <v>175.7</v>
      </c>
      <c r="Z427">
        <f t="shared" si="111"/>
        <v>0</v>
      </c>
      <c r="AA427">
        <f t="shared" si="113"/>
        <v>5.1160508294548617</v>
      </c>
      <c r="AB427">
        <f t="shared" si="114"/>
        <v>0</v>
      </c>
      <c r="AC427">
        <f t="shared" si="115"/>
        <v>0</v>
      </c>
      <c r="AD427">
        <f t="shared" si="116"/>
        <v>175.7</v>
      </c>
      <c r="AE427">
        <f t="shared" si="117"/>
        <v>5.1160508294548617</v>
      </c>
      <c r="AF427">
        <f t="shared" si="118"/>
        <v>0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81.276879148045836</v>
      </c>
      <c r="Y428">
        <f t="shared" si="112"/>
        <v>175.7</v>
      </c>
      <c r="Z428">
        <f t="shared" si="111"/>
        <v>0</v>
      </c>
      <c r="AA428">
        <f t="shared" si="113"/>
        <v>5.1160508294548617</v>
      </c>
      <c r="AB428">
        <f t="shared" si="114"/>
        <v>0</v>
      </c>
      <c r="AC428">
        <f t="shared" si="115"/>
        <v>0</v>
      </c>
      <c r="AD428">
        <f t="shared" si="116"/>
        <v>175.7</v>
      </c>
      <c r="AE428">
        <f t="shared" si="117"/>
        <v>5.1160508294548617</v>
      </c>
      <c r="AF428">
        <f t="shared" si="118"/>
        <v>0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81.276879148045836</v>
      </c>
      <c r="Y429">
        <f t="shared" si="112"/>
        <v>175.7</v>
      </c>
      <c r="Z429">
        <f t="shared" si="111"/>
        <v>0</v>
      </c>
      <c r="AA429">
        <f t="shared" si="113"/>
        <v>5.1160508294548617</v>
      </c>
      <c r="AB429">
        <f t="shared" si="114"/>
        <v>0</v>
      </c>
      <c r="AC429">
        <f t="shared" si="115"/>
        <v>0</v>
      </c>
      <c r="AD429">
        <f t="shared" si="116"/>
        <v>175.7</v>
      </c>
      <c r="AE429">
        <f t="shared" si="117"/>
        <v>5.1160508294548617</v>
      </c>
      <c r="AF429">
        <f t="shared" si="118"/>
        <v>0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81.276879148045836</v>
      </c>
      <c r="Y430">
        <f t="shared" si="112"/>
        <v>175.7</v>
      </c>
      <c r="Z430">
        <f t="shared" si="111"/>
        <v>0</v>
      </c>
      <c r="AA430">
        <f t="shared" si="113"/>
        <v>5.1160508294548617</v>
      </c>
      <c r="AB430">
        <f t="shared" si="114"/>
        <v>0</v>
      </c>
      <c r="AC430">
        <f t="shared" si="115"/>
        <v>0</v>
      </c>
      <c r="AD430">
        <f t="shared" si="116"/>
        <v>175.7</v>
      </c>
      <c r="AE430">
        <f t="shared" si="117"/>
        <v>5.1160508294548617</v>
      </c>
      <c r="AF430">
        <f t="shared" si="118"/>
        <v>0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81.276879148045836</v>
      </c>
      <c r="Y431">
        <f t="shared" si="112"/>
        <v>175.7</v>
      </c>
      <c r="Z431">
        <f t="shared" si="111"/>
        <v>0</v>
      </c>
      <c r="AA431">
        <f t="shared" si="113"/>
        <v>5.1160508294548617</v>
      </c>
      <c r="AB431">
        <f t="shared" si="114"/>
        <v>0</v>
      </c>
      <c r="AC431">
        <f t="shared" si="115"/>
        <v>0</v>
      </c>
      <c r="AD431">
        <f t="shared" si="116"/>
        <v>175.7</v>
      </c>
      <c r="AE431">
        <f t="shared" si="117"/>
        <v>5.1160508294548617</v>
      </c>
      <c r="AF431">
        <f t="shared" si="118"/>
        <v>0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81.276879148045836</v>
      </c>
      <c r="Y432">
        <f t="shared" si="112"/>
        <v>175.7</v>
      </c>
      <c r="Z432">
        <f t="shared" si="111"/>
        <v>0</v>
      </c>
      <c r="AA432">
        <f t="shared" si="113"/>
        <v>5.1160508294548617</v>
      </c>
      <c r="AB432">
        <f t="shared" si="114"/>
        <v>0</v>
      </c>
      <c r="AC432">
        <f t="shared" si="115"/>
        <v>0</v>
      </c>
      <c r="AD432">
        <f t="shared" si="116"/>
        <v>175.7</v>
      </c>
      <c r="AE432">
        <f t="shared" si="117"/>
        <v>5.1160508294548617</v>
      </c>
      <c r="AF432">
        <f t="shared" si="118"/>
        <v>0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81.276879148045836</v>
      </c>
      <c r="Y433">
        <f t="shared" si="112"/>
        <v>175.7</v>
      </c>
      <c r="Z433">
        <f t="shared" si="111"/>
        <v>0</v>
      </c>
      <c r="AA433">
        <f t="shared" si="113"/>
        <v>5.1160508294548617</v>
      </c>
      <c r="AB433">
        <f t="shared" si="114"/>
        <v>0</v>
      </c>
      <c r="AC433">
        <f t="shared" si="115"/>
        <v>0</v>
      </c>
      <c r="AD433">
        <f t="shared" si="116"/>
        <v>175.7</v>
      </c>
      <c r="AE433">
        <f t="shared" si="117"/>
        <v>5.1160508294548617</v>
      </c>
      <c r="AF433">
        <f t="shared" si="118"/>
        <v>0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81.276879148045836</v>
      </c>
      <c r="Y434">
        <f t="shared" si="112"/>
        <v>175.7</v>
      </c>
      <c r="Z434">
        <f t="shared" si="111"/>
        <v>0</v>
      </c>
      <c r="AA434">
        <f t="shared" si="113"/>
        <v>5.1160508294548617</v>
      </c>
      <c r="AB434">
        <f t="shared" si="114"/>
        <v>0</v>
      </c>
      <c r="AC434">
        <f t="shared" si="115"/>
        <v>0</v>
      </c>
      <c r="AD434">
        <f t="shared" si="116"/>
        <v>175.7</v>
      </c>
      <c r="AE434">
        <f t="shared" si="117"/>
        <v>5.1160508294548617</v>
      </c>
      <c r="AF434">
        <f t="shared" si="118"/>
        <v>0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81.276879148045836</v>
      </c>
      <c r="Y435">
        <f t="shared" si="112"/>
        <v>175.7</v>
      </c>
      <c r="Z435">
        <f t="shared" si="111"/>
        <v>0</v>
      </c>
      <c r="AA435">
        <f t="shared" si="113"/>
        <v>5.1160508294548617</v>
      </c>
      <c r="AB435">
        <f t="shared" si="114"/>
        <v>0</v>
      </c>
      <c r="AC435">
        <f t="shared" si="115"/>
        <v>0</v>
      </c>
      <c r="AD435">
        <f t="shared" si="116"/>
        <v>175.7</v>
      </c>
      <c r="AE435">
        <f t="shared" si="117"/>
        <v>5.1160508294548617</v>
      </c>
      <c r="AF435">
        <f t="shared" si="118"/>
        <v>0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81.276879148045836</v>
      </c>
      <c r="Y436">
        <f t="shared" si="112"/>
        <v>175.7</v>
      </c>
      <c r="Z436">
        <f t="shared" ref="Z436:Z499" si="124">(V437-V436)*43560/3600</f>
        <v>0</v>
      </c>
      <c r="AA436">
        <f t="shared" si="113"/>
        <v>5.1160508294548617</v>
      </c>
      <c r="AB436">
        <f t="shared" si="114"/>
        <v>0</v>
      </c>
      <c r="AC436">
        <f t="shared" si="115"/>
        <v>0</v>
      </c>
      <c r="AD436">
        <f t="shared" si="116"/>
        <v>175.7</v>
      </c>
      <c r="AE436">
        <f t="shared" si="117"/>
        <v>5.1160508294548617</v>
      </c>
      <c r="AF436">
        <f t="shared" si="118"/>
        <v>0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81.276879148045836</v>
      </c>
      <c r="Y437">
        <f t="shared" si="112"/>
        <v>175.7</v>
      </c>
      <c r="Z437">
        <f t="shared" si="124"/>
        <v>0</v>
      </c>
      <c r="AA437">
        <f t="shared" si="113"/>
        <v>5.1160508294548617</v>
      </c>
      <c r="AB437">
        <f t="shared" si="114"/>
        <v>0</v>
      </c>
      <c r="AC437">
        <f t="shared" si="115"/>
        <v>0</v>
      </c>
      <c r="AD437">
        <f t="shared" si="116"/>
        <v>175.7</v>
      </c>
      <c r="AE437">
        <f t="shared" si="117"/>
        <v>5.1160508294548617</v>
      </c>
      <c r="AF437">
        <f t="shared" si="118"/>
        <v>0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81.276879148045836</v>
      </c>
      <c r="Y438">
        <f t="shared" si="112"/>
        <v>175.7</v>
      </c>
      <c r="Z438">
        <f t="shared" si="124"/>
        <v>0</v>
      </c>
      <c r="AA438">
        <f t="shared" si="113"/>
        <v>5.1160508294548617</v>
      </c>
      <c r="AB438">
        <f t="shared" si="114"/>
        <v>0</v>
      </c>
      <c r="AC438">
        <f t="shared" si="115"/>
        <v>0</v>
      </c>
      <c r="AD438">
        <f t="shared" si="116"/>
        <v>175.7</v>
      </c>
      <c r="AE438">
        <f t="shared" si="117"/>
        <v>5.1160508294548617</v>
      </c>
      <c r="AF438">
        <f t="shared" si="118"/>
        <v>0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81.276879148045836</v>
      </c>
      <c r="Y439">
        <f t="shared" si="112"/>
        <v>175.7</v>
      </c>
      <c r="Z439">
        <f t="shared" si="124"/>
        <v>0</v>
      </c>
      <c r="AA439">
        <f t="shared" si="113"/>
        <v>5.1160508294548617</v>
      </c>
      <c r="AB439">
        <f t="shared" si="114"/>
        <v>0</v>
      </c>
      <c r="AC439">
        <f t="shared" si="115"/>
        <v>0</v>
      </c>
      <c r="AD439">
        <f t="shared" si="116"/>
        <v>175.7</v>
      </c>
      <c r="AE439">
        <f t="shared" si="117"/>
        <v>5.1160508294548617</v>
      </c>
      <c r="AF439">
        <f t="shared" si="118"/>
        <v>0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81.276879148045836</v>
      </c>
      <c r="Y440">
        <f t="shared" si="112"/>
        <v>175.7</v>
      </c>
      <c r="Z440">
        <f t="shared" si="124"/>
        <v>0</v>
      </c>
      <c r="AA440">
        <f t="shared" si="113"/>
        <v>5.1160508294548617</v>
      </c>
      <c r="AB440">
        <f t="shared" si="114"/>
        <v>0</v>
      </c>
      <c r="AC440">
        <f t="shared" si="115"/>
        <v>0</v>
      </c>
      <c r="AD440">
        <f t="shared" si="116"/>
        <v>175.7</v>
      </c>
      <c r="AE440">
        <f t="shared" si="117"/>
        <v>5.1160508294548617</v>
      </c>
      <c r="AF440">
        <f t="shared" si="118"/>
        <v>0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81.276879148045836</v>
      </c>
      <c r="Y441">
        <f t="shared" si="112"/>
        <v>175.7</v>
      </c>
      <c r="Z441">
        <f t="shared" si="124"/>
        <v>0</v>
      </c>
      <c r="AA441">
        <f t="shared" si="113"/>
        <v>5.1160508294548617</v>
      </c>
      <c r="AB441">
        <f t="shared" si="114"/>
        <v>0</v>
      </c>
      <c r="AC441">
        <f t="shared" si="115"/>
        <v>0</v>
      </c>
      <c r="AD441">
        <f t="shared" si="116"/>
        <v>175.7</v>
      </c>
      <c r="AE441">
        <f t="shared" si="117"/>
        <v>5.1160508294548617</v>
      </c>
      <c r="AF441">
        <f t="shared" si="118"/>
        <v>0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81.276879148045836</v>
      </c>
      <c r="Y442">
        <f t="shared" si="112"/>
        <v>175.7</v>
      </c>
      <c r="Z442">
        <f t="shared" si="124"/>
        <v>0</v>
      </c>
      <c r="AA442">
        <f t="shared" si="113"/>
        <v>5.1160508294548617</v>
      </c>
      <c r="AB442">
        <f t="shared" si="114"/>
        <v>0</v>
      </c>
      <c r="AC442">
        <f t="shared" si="115"/>
        <v>0</v>
      </c>
      <c r="AD442">
        <f t="shared" si="116"/>
        <v>175.7</v>
      </c>
      <c r="AE442">
        <f t="shared" si="117"/>
        <v>5.1160508294548617</v>
      </c>
      <c r="AF442">
        <f t="shared" si="118"/>
        <v>0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81.276879148045836</v>
      </c>
      <c r="Y443">
        <f t="shared" si="112"/>
        <v>175.7</v>
      </c>
      <c r="Z443">
        <f t="shared" si="124"/>
        <v>0</v>
      </c>
      <c r="AA443">
        <f t="shared" si="113"/>
        <v>5.1160508294548617</v>
      </c>
      <c r="AB443">
        <f t="shared" si="114"/>
        <v>0</v>
      </c>
      <c r="AC443">
        <f t="shared" si="115"/>
        <v>0</v>
      </c>
      <c r="AD443">
        <f t="shared" si="116"/>
        <v>175.7</v>
      </c>
      <c r="AE443">
        <f t="shared" si="117"/>
        <v>5.1160508294548617</v>
      </c>
      <c r="AF443">
        <f t="shared" si="118"/>
        <v>0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81.276879148045836</v>
      </c>
      <c r="Y444">
        <f t="shared" si="112"/>
        <v>175.7</v>
      </c>
      <c r="Z444">
        <f t="shared" si="124"/>
        <v>0</v>
      </c>
      <c r="AA444">
        <f t="shared" si="113"/>
        <v>5.1160508294548617</v>
      </c>
      <c r="AB444">
        <f t="shared" si="114"/>
        <v>0</v>
      </c>
      <c r="AC444">
        <f t="shared" si="115"/>
        <v>0</v>
      </c>
      <c r="AD444">
        <f t="shared" si="116"/>
        <v>175.7</v>
      </c>
      <c r="AE444">
        <f t="shared" si="117"/>
        <v>5.1160508294548617</v>
      </c>
      <c r="AF444">
        <f t="shared" si="118"/>
        <v>0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81.276879148045836</v>
      </c>
      <c r="Y445">
        <f t="shared" si="112"/>
        <v>175.7</v>
      </c>
      <c r="Z445">
        <f t="shared" si="124"/>
        <v>0</v>
      </c>
      <c r="AA445">
        <f t="shared" si="113"/>
        <v>5.1160508294548617</v>
      </c>
      <c r="AB445">
        <f t="shared" si="114"/>
        <v>0</v>
      </c>
      <c r="AC445">
        <f t="shared" si="115"/>
        <v>0</v>
      </c>
      <c r="AD445">
        <f t="shared" si="116"/>
        <v>175.7</v>
      </c>
      <c r="AE445">
        <f t="shared" si="117"/>
        <v>5.1160508294548617</v>
      </c>
      <c r="AF445">
        <f t="shared" si="118"/>
        <v>0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81.276879148045836</v>
      </c>
      <c r="Y446">
        <f t="shared" si="112"/>
        <v>175.7</v>
      </c>
      <c r="Z446">
        <f t="shared" si="124"/>
        <v>0</v>
      </c>
      <c r="AA446">
        <f t="shared" si="113"/>
        <v>5.1160508294548617</v>
      </c>
      <c r="AB446">
        <f t="shared" si="114"/>
        <v>0</v>
      </c>
      <c r="AC446">
        <f t="shared" si="115"/>
        <v>0</v>
      </c>
      <c r="AD446">
        <f t="shared" si="116"/>
        <v>175.7</v>
      </c>
      <c r="AE446">
        <f t="shared" si="117"/>
        <v>5.1160508294548617</v>
      </c>
      <c r="AF446">
        <f t="shared" si="118"/>
        <v>0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81.276879148045836</v>
      </c>
      <c r="Y447">
        <f t="shared" si="112"/>
        <v>175.7</v>
      </c>
      <c r="Z447">
        <f t="shared" si="124"/>
        <v>0</v>
      </c>
      <c r="AA447">
        <f t="shared" si="113"/>
        <v>5.1160508294548617</v>
      </c>
      <c r="AB447">
        <f t="shared" si="114"/>
        <v>0</v>
      </c>
      <c r="AC447">
        <f t="shared" si="115"/>
        <v>0</v>
      </c>
      <c r="AD447">
        <f t="shared" si="116"/>
        <v>175.7</v>
      </c>
      <c r="AE447">
        <f t="shared" si="117"/>
        <v>5.1160508294548617</v>
      </c>
      <c r="AF447">
        <f t="shared" si="118"/>
        <v>0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81.276879148045836</v>
      </c>
      <c r="Y448">
        <f t="shared" si="112"/>
        <v>175.7</v>
      </c>
      <c r="Z448">
        <f t="shared" si="124"/>
        <v>0</v>
      </c>
      <c r="AA448">
        <f t="shared" si="113"/>
        <v>5.1160508294548617</v>
      </c>
      <c r="AB448">
        <f t="shared" si="114"/>
        <v>0</v>
      </c>
      <c r="AC448">
        <f t="shared" si="115"/>
        <v>0</v>
      </c>
      <c r="AD448">
        <f t="shared" si="116"/>
        <v>175.7</v>
      </c>
      <c r="AE448">
        <f t="shared" si="117"/>
        <v>5.1160508294548617</v>
      </c>
      <c r="AF448">
        <f t="shared" si="118"/>
        <v>0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81.276879148045836</v>
      </c>
      <c r="Y449">
        <f t="shared" si="112"/>
        <v>175.7</v>
      </c>
      <c r="Z449">
        <f t="shared" si="124"/>
        <v>0</v>
      </c>
      <c r="AA449">
        <f t="shared" si="113"/>
        <v>5.1160508294548617</v>
      </c>
      <c r="AB449">
        <f t="shared" si="114"/>
        <v>0</v>
      </c>
      <c r="AC449">
        <f t="shared" si="115"/>
        <v>0</v>
      </c>
      <c r="AD449">
        <f t="shared" si="116"/>
        <v>175.7</v>
      </c>
      <c r="AE449">
        <f t="shared" si="117"/>
        <v>5.1160508294548617</v>
      </c>
      <c r="AF449">
        <f t="shared" si="118"/>
        <v>0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81.276879148045836</v>
      </c>
      <c r="Y450">
        <f t="shared" si="112"/>
        <v>175.7</v>
      </c>
      <c r="Z450">
        <f t="shared" si="124"/>
        <v>0</v>
      </c>
      <c r="AA450">
        <f t="shared" si="113"/>
        <v>5.1160508294548617</v>
      </c>
      <c r="AB450">
        <f t="shared" si="114"/>
        <v>0</v>
      </c>
      <c r="AC450">
        <f t="shared" si="115"/>
        <v>0</v>
      </c>
      <c r="AD450">
        <f t="shared" si="116"/>
        <v>175.7</v>
      </c>
      <c r="AE450">
        <f t="shared" si="117"/>
        <v>5.1160508294548617</v>
      </c>
      <c r="AF450">
        <f t="shared" si="118"/>
        <v>0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81.276879148045836</v>
      </c>
      <c r="Y451">
        <f t="shared" si="112"/>
        <v>175.7</v>
      </c>
      <c r="Z451">
        <f t="shared" si="124"/>
        <v>0</v>
      </c>
      <c r="AA451">
        <f t="shared" si="113"/>
        <v>5.1160508294548617</v>
      </c>
      <c r="AB451">
        <f t="shared" si="114"/>
        <v>0</v>
      </c>
      <c r="AC451">
        <f t="shared" si="115"/>
        <v>0</v>
      </c>
      <c r="AD451">
        <f t="shared" si="116"/>
        <v>175.7</v>
      </c>
      <c r="AE451">
        <f t="shared" si="117"/>
        <v>5.1160508294548617</v>
      </c>
      <c r="AF451">
        <f t="shared" si="118"/>
        <v>0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81.276879148045836</v>
      </c>
      <c r="Y452">
        <f t="shared" si="112"/>
        <v>175.7</v>
      </c>
      <c r="Z452">
        <f t="shared" si="124"/>
        <v>0</v>
      </c>
      <c r="AA452">
        <f t="shared" si="113"/>
        <v>5.1160508294548617</v>
      </c>
      <c r="AB452">
        <f t="shared" si="114"/>
        <v>0</v>
      </c>
      <c r="AC452">
        <f t="shared" si="115"/>
        <v>0</v>
      </c>
      <c r="AD452">
        <f t="shared" si="116"/>
        <v>175.7</v>
      </c>
      <c r="AE452">
        <f t="shared" si="117"/>
        <v>5.1160508294548617</v>
      </c>
      <c r="AF452">
        <f t="shared" si="118"/>
        <v>0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81.276879148045836</v>
      </c>
      <c r="Y453">
        <f t="shared" si="112"/>
        <v>175.7</v>
      </c>
      <c r="Z453">
        <f t="shared" si="124"/>
        <v>0</v>
      </c>
      <c r="AA453">
        <f t="shared" si="113"/>
        <v>5.1160508294548617</v>
      </c>
      <c r="AB453">
        <f t="shared" si="114"/>
        <v>0</v>
      </c>
      <c r="AC453">
        <f t="shared" si="115"/>
        <v>0</v>
      </c>
      <c r="AD453">
        <f t="shared" si="116"/>
        <v>175.7</v>
      </c>
      <c r="AE453">
        <f t="shared" si="117"/>
        <v>5.1160508294548617</v>
      </c>
      <c r="AF453">
        <f t="shared" si="118"/>
        <v>0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81.276879148045836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175.7</v>
      </c>
      <c r="Z454">
        <f t="shared" si="124"/>
        <v>0</v>
      </c>
      <c r="AA454">
        <f t="shared" si="113"/>
        <v>5.1160508294548617</v>
      </c>
      <c r="AB454">
        <f t="shared" si="114"/>
        <v>0</v>
      </c>
      <c r="AC454">
        <f t="shared" si="115"/>
        <v>0</v>
      </c>
      <c r="AD454">
        <f t="shared" si="116"/>
        <v>175.7</v>
      </c>
      <c r="AE454">
        <f t="shared" si="117"/>
        <v>5.1160508294548617</v>
      </c>
      <c r="AF454">
        <f t="shared" si="118"/>
        <v>0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81.276879148045836</v>
      </c>
      <c r="Y455">
        <f t="shared" si="125"/>
        <v>175.7</v>
      </c>
      <c r="Z455">
        <f t="shared" si="124"/>
        <v>0</v>
      </c>
      <c r="AA455">
        <f t="shared" si="113"/>
        <v>5.1160508294548617</v>
      </c>
      <c r="AB455">
        <f t="shared" si="114"/>
        <v>0</v>
      </c>
      <c r="AC455">
        <f t="shared" si="115"/>
        <v>0</v>
      </c>
      <c r="AD455">
        <f t="shared" si="116"/>
        <v>175.7</v>
      </c>
      <c r="AE455">
        <f t="shared" si="117"/>
        <v>5.1160508294548617</v>
      </c>
      <c r="AF455">
        <f t="shared" si="118"/>
        <v>0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81.276879148045836</v>
      </c>
      <c r="Y456">
        <f t="shared" si="125"/>
        <v>175.7</v>
      </c>
      <c r="Z456">
        <f t="shared" si="124"/>
        <v>0</v>
      </c>
      <c r="AA456">
        <f t="shared" si="113"/>
        <v>5.1160508294548617</v>
      </c>
      <c r="AB456">
        <f t="shared" si="114"/>
        <v>0</v>
      </c>
      <c r="AC456">
        <f t="shared" si="115"/>
        <v>0</v>
      </c>
      <c r="AD456">
        <f t="shared" si="116"/>
        <v>175.7</v>
      </c>
      <c r="AE456">
        <f t="shared" si="117"/>
        <v>5.1160508294548617</v>
      </c>
      <c r="AF456">
        <f t="shared" si="118"/>
        <v>0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81.276879148045836</v>
      </c>
      <c r="Y457">
        <f t="shared" si="125"/>
        <v>175.7</v>
      </c>
      <c r="Z457">
        <f t="shared" si="124"/>
        <v>0</v>
      </c>
      <c r="AA457">
        <f t="shared" si="113"/>
        <v>5.1160508294548617</v>
      </c>
      <c r="AB457">
        <f t="shared" si="114"/>
        <v>0</v>
      </c>
      <c r="AC457">
        <f t="shared" si="115"/>
        <v>0</v>
      </c>
      <c r="AD457">
        <f t="shared" si="116"/>
        <v>175.7</v>
      </c>
      <c r="AE457">
        <f t="shared" si="117"/>
        <v>5.1160508294548617</v>
      </c>
      <c r="AF457">
        <f t="shared" si="118"/>
        <v>0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81.276879148045836</v>
      </c>
      <c r="Y458">
        <f t="shared" si="125"/>
        <v>175.7</v>
      </c>
      <c r="Z458">
        <f t="shared" si="124"/>
        <v>0</v>
      </c>
      <c r="AA458">
        <f t="shared" si="113"/>
        <v>5.1160508294548617</v>
      </c>
      <c r="AB458">
        <f t="shared" si="114"/>
        <v>0</v>
      </c>
      <c r="AC458">
        <f t="shared" si="115"/>
        <v>0</v>
      </c>
      <c r="AD458">
        <f t="shared" si="116"/>
        <v>175.7</v>
      </c>
      <c r="AE458">
        <f t="shared" si="117"/>
        <v>5.1160508294548617</v>
      </c>
      <c r="AF458">
        <f t="shared" si="118"/>
        <v>0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81.276879148045836</v>
      </c>
      <c r="Y459">
        <f t="shared" si="125"/>
        <v>175.7</v>
      </c>
      <c r="Z459">
        <f t="shared" si="124"/>
        <v>0</v>
      </c>
      <c r="AA459">
        <f t="shared" si="113"/>
        <v>5.1160508294548617</v>
      </c>
      <c r="AB459">
        <f t="shared" si="114"/>
        <v>0</v>
      </c>
      <c r="AC459">
        <f t="shared" si="115"/>
        <v>0</v>
      </c>
      <c r="AD459">
        <f t="shared" si="116"/>
        <v>175.7</v>
      </c>
      <c r="AE459">
        <f t="shared" si="117"/>
        <v>5.1160508294548617</v>
      </c>
      <c r="AF459">
        <f t="shared" si="118"/>
        <v>0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81.276879148045836</v>
      </c>
      <c r="Y460">
        <f t="shared" si="125"/>
        <v>175.7</v>
      </c>
      <c r="Z460">
        <f t="shared" si="124"/>
        <v>0</v>
      </c>
      <c r="AA460">
        <f t="shared" si="113"/>
        <v>5.1160508294548617</v>
      </c>
      <c r="AB460">
        <f t="shared" si="114"/>
        <v>0</v>
      </c>
      <c r="AC460">
        <f t="shared" si="115"/>
        <v>0</v>
      </c>
      <c r="AD460">
        <f t="shared" si="116"/>
        <v>175.7</v>
      </c>
      <c r="AE460">
        <f t="shared" si="117"/>
        <v>5.1160508294548617</v>
      </c>
      <c r="AF460">
        <f t="shared" si="118"/>
        <v>0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81.276879148045836</v>
      </c>
      <c r="Y461">
        <f t="shared" si="125"/>
        <v>175.7</v>
      </c>
      <c r="Z461">
        <f t="shared" si="124"/>
        <v>0</v>
      </c>
      <c r="AA461">
        <f t="shared" si="113"/>
        <v>5.1160508294548617</v>
      </c>
      <c r="AB461">
        <f t="shared" si="114"/>
        <v>0</v>
      </c>
      <c r="AC461">
        <f t="shared" si="115"/>
        <v>0</v>
      </c>
      <c r="AD461">
        <f t="shared" si="116"/>
        <v>175.7</v>
      </c>
      <c r="AE461">
        <f t="shared" si="117"/>
        <v>5.1160508294548617</v>
      </c>
      <c r="AF461">
        <f t="shared" si="118"/>
        <v>0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81.276879148045836</v>
      </c>
      <c r="Y462">
        <f t="shared" si="125"/>
        <v>175.7</v>
      </c>
      <c r="Z462">
        <f t="shared" si="124"/>
        <v>0</v>
      </c>
      <c r="AA462">
        <f t="shared" si="113"/>
        <v>5.1160508294548617</v>
      </c>
      <c r="AB462">
        <f t="shared" si="114"/>
        <v>0</v>
      </c>
      <c r="AC462">
        <f t="shared" si="115"/>
        <v>0</v>
      </c>
      <c r="AD462">
        <f t="shared" si="116"/>
        <v>175.7</v>
      </c>
      <c r="AE462">
        <f t="shared" si="117"/>
        <v>5.1160508294548617</v>
      </c>
      <c r="AF462">
        <f t="shared" si="118"/>
        <v>0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81.276879148045836</v>
      </c>
      <c r="Y463">
        <f t="shared" si="125"/>
        <v>175.7</v>
      </c>
      <c r="Z463">
        <f t="shared" si="124"/>
        <v>0</v>
      </c>
      <c r="AA463">
        <f t="shared" si="113"/>
        <v>5.1160508294548617</v>
      </c>
      <c r="AB463">
        <f t="shared" si="114"/>
        <v>0</v>
      </c>
      <c r="AC463">
        <f t="shared" si="115"/>
        <v>0</v>
      </c>
      <c r="AD463">
        <f t="shared" si="116"/>
        <v>175.7</v>
      </c>
      <c r="AE463">
        <f t="shared" si="117"/>
        <v>5.1160508294548617</v>
      </c>
      <c r="AF463">
        <f t="shared" si="118"/>
        <v>0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81.276879148045836</v>
      </c>
      <c r="Y464">
        <f t="shared" si="125"/>
        <v>175.7</v>
      </c>
      <c r="Z464">
        <f t="shared" si="124"/>
        <v>0</v>
      </c>
      <c r="AA464">
        <f t="shared" si="113"/>
        <v>5.1160508294548617</v>
      </c>
      <c r="AB464">
        <f t="shared" si="114"/>
        <v>0</v>
      </c>
      <c r="AC464">
        <f t="shared" si="115"/>
        <v>0</v>
      </c>
      <c r="AD464">
        <f t="shared" si="116"/>
        <v>175.7</v>
      </c>
      <c r="AE464">
        <f t="shared" si="117"/>
        <v>5.1160508294548617</v>
      </c>
      <c r="AF464">
        <f t="shared" si="118"/>
        <v>0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81.276879148045836</v>
      </c>
      <c r="Y465">
        <f t="shared" si="125"/>
        <v>175.7</v>
      </c>
      <c r="Z465">
        <f t="shared" si="124"/>
        <v>0</v>
      </c>
      <c r="AA465">
        <f t="shared" si="113"/>
        <v>5.1160508294548617</v>
      </c>
      <c r="AB465">
        <f t="shared" si="114"/>
        <v>0</v>
      </c>
      <c r="AC465">
        <f t="shared" si="115"/>
        <v>0</v>
      </c>
      <c r="AD465">
        <f t="shared" si="116"/>
        <v>175.7</v>
      </c>
      <c r="AE465">
        <f t="shared" si="117"/>
        <v>5.1160508294548617</v>
      </c>
      <c r="AF465">
        <f t="shared" si="118"/>
        <v>0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81.276879148045836</v>
      </c>
      <c r="Y466">
        <f t="shared" si="125"/>
        <v>175.7</v>
      </c>
      <c r="Z466">
        <f t="shared" si="124"/>
        <v>0</v>
      </c>
      <c r="AA466">
        <f t="shared" si="113"/>
        <v>5.1160508294548617</v>
      </c>
      <c r="AB466">
        <f t="shared" si="114"/>
        <v>0</v>
      </c>
      <c r="AC466">
        <f t="shared" si="115"/>
        <v>0</v>
      </c>
      <c r="AD466">
        <f t="shared" si="116"/>
        <v>175.7</v>
      </c>
      <c r="AE466">
        <f t="shared" si="117"/>
        <v>5.1160508294548617</v>
      </c>
      <c r="AF466">
        <f t="shared" si="118"/>
        <v>0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81.276879148045836</v>
      </c>
      <c r="Y467">
        <f t="shared" si="125"/>
        <v>175.7</v>
      </c>
      <c r="Z467">
        <f t="shared" si="124"/>
        <v>0</v>
      </c>
      <c r="AA467">
        <f t="shared" si="113"/>
        <v>5.1160508294548617</v>
      </c>
      <c r="AB467">
        <f t="shared" si="114"/>
        <v>0</v>
      </c>
      <c r="AC467">
        <f t="shared" si="115"/>
        <v>0</v>
      </c>
      <c r="AD467">
        <f t="shared" si="116"/>
        <v>175.7</v>
      </c>
      <c r="AE467">
        <f t="shared" si="117"/>
        <v>5.1160508294548617</v>
      </c>
      <c r="AF467">
        <f t="shared" si="118"/>
        <v>0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81.276879148045836</v>
      </c>
      <c r="Y468">
        <f t="shared" si="125"/>
        <v>175.7</v>
      </c>
      <c r="Z468">
        <f t="shared" si="124"/>
        <v>0</v>
      </c>
      <c r="AA468">
        <f t="shared" si="113"/>
        <v>5.1160508294548617</v>
      </c>
      <c r="AB468">
        <f t="shared" si="114"/>
        <v>0</v>
      </c>
      <c r="AC468">
        <f t="shared" si="115"/>
        <v>0</v>
      </c>
      <c r="AD468">
        <f t="shared" si="116"/>
        <v>175.7</v>
      </c>
      <c r="AE468">
        <f t="shared" si="117"/>
        <v>5.1160508294548617</v>
      </c>
      <c r="AF468">
        <f t="shared" si="118"/>
        <v>0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81.276879148045836</v>
      </c>
      <c r="Y469">
        <f t="shared" si="125"/>
        <v>175.7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5.1160508294548617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8">MAX(0,AB469+(Z469-AA469)*1800)</f>
        <v>0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175.7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5.1160508294548617</v>
      </c>
      <c r="AF469">
        <f t="shared" ref="AF469:AF524" si="131">MAX(0,AB469+(Z469-AE469)*3600)</f>
        <v>0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81.276879148045836</v>
      </c>
      <c r="Y470">
        <f t="shared" si="125"/>
        <v>175.7</v>
      </c>
      <c r="Z470">
        <f t="shared" si="124"/>
        <v>0</v>
      </c>
      <c r="AA470">
        <f t="shared" si="126"/>
        <v>5.1160508294548617</v>
      </c>
      <c r="AB470">
        <f t="shared" si="127"/>
        <v>0</v>
      </c>
      <c r="AC470">
        <f t="shared" si="128"/>
        <v>0</v>
      </c>
      <c r="AD470">
        <f t="shared" si="129"/>
        <v>175.7</v>
      </c>
      <c r="AE470">
        <f t="shared" si="130"/>
        <v>5.1160508294548617</v>
      </c>
      <c r="AF470">
        <f t="shared" si="131"/>
        <v>0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81.276879148045836</v>
      </c>
      <c r="Y471">
        <f t="shared" si="125"/>
        <v>175.7</v>
      </c>
      <c r="Z471">
        <f t="shared" si="124"/>
        <v>0</v>
      </c>
      <c r="AA471">
        <f t="shared" si="126"/>
        <v>5.1160508294548617</v>
      </c>
      <c r="AB471">
        <f t="shared" si="127"/>
        <v>0</v>
      </c>
      <c r="AC471">
        <f t="shared" si="128"/>
        <v>0</v>
      </c>
      <c r="AD471">
        <f t="shared" si="129"/>
        <v>175.7</v>
      </c>
      <c r="AE471">
        <f t="shared" si="130"/>
        <v>5.1160508294548617</v>
      </c>
      <c r="AF471">
        <f t="shared" si="131"/>
        <v>0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81.276879148045836</v>
      </c>
      <c r="Y472">
        <f t="shared" si="125"/>
        <v>175.7</v>
      </c>
      <c r="Z472">
        <f t="shared" si="124"/>
        <v>0</v>
      </c>
      <c r="AA472">
        <f t="shared" si="126"/>
        <v>5.1160508294548617</v>
      </c>
      <c r="AB472">
        <f t="shared" si="127"/>
        <v>0</v>
      </c>
      <c r="AC472">
        <f t="shared" si="128"/>
        <v>0</v>
      </c>
      <c r="AD472">
        <f t="shared" si="129"/>
        <v>175.7</v>
      </c>
      <c r="AE472">
        <f t="shared" si="130"/>
        <v>5.1160508294548617</v>
      </c>
      <c r="AF472">
        <f t="shared" si="131"/>
        <v>0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81.276879148045836</v>
      </c>
      <c r="Y473">
        <f t="shared" si="125"/>
        <v>175.7</v>
      </c>
      <c r="Z473">
        <f t="shared" si="124"/>
        <v>0</v>
      </c>
      <c r="AA473">
        <f t="shared" si="126"/>
        <v>5.1160508294548617</v>
      </c>
      <c r="AB473">
        <f t="shared" si="127"/>
        <v>0</v>
      </c>
      <c r="AC473">
        <f t="shared" si="128"/>
        <v>0</v>
      </c>
      <c r="AD473">
        <f t="shared" si="129"/>
        <v>175.7</v>
      </c>
      <c r="AE473">
        <f t="shared" si="130"/>
        <v>5.1160508294548617</v>
      </c>
      <c r="AF473">
        <f t="shared" si="131"/>
        <v>0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81.276879148045836</v>
      </c>
      <c r="Y474">
        <f t="shared" si="125"/>
        <v>175.7</v>
      </c>
      <c r="Z474">
        <f t="shared" si="124"/>
        <v>0</v>
      </c>
      <c r="AA474">
        <f t="shared" si="126"/>
        <v>5.1160508294548617</v>
      </c>
      <c r="AB474">
        <f t="shared" si="127"/>
        <v>0</v>
      </c>
      <c r="AC474">
        <f t="shared" si="128"/>
        <v>0</v>
      </c>
      <c r="AD474">
        <f t="shared" si="129"/>
        <v>175.7</v>
      </c>
      <c r="AE474">
        <f t="shared" si="130"/>
        <v>5.1160508294548617</v>
      </c>
      <c r="AF474">
        <f t="shared" si="131"/>
        <v>0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81.276879148045836</v>
      </c>
      <c r="Y475">
        <f t="shared" si="125"/>
        <v>175.7</v>
      </c>
      <c r="Z475">
        <f t="shared" si="124"/>
        <v>0</v>
      </c>
      <c r="AA475">
        <f t="shared" si="126"/>
        <v>5.1160508294548617</v>
      </c>
      <c r="AB475">
        <f t="shared" si="127"/>
        <v>0</v>
      </c>
      <c r="AC475">
        <f t="shared" si="128"/>
        <v>0</v>
      </c>
      <c r="AD475">
        <f t="shared" si="129"/>
        <v>175.7</v>
      </c>
      <c r="AE475">
        <f t="shared" si="130"/>
        <v>5.1160508294548617</v>
      </c>
      <c r="AF475">
        <f t="shared" si="131"/>
        <v>0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81.276879148045836</v>
      </c>
      <c r="Y476">
        <f t="shared" si="125"/>
        <v>175.7</v>
      </c>
      <c r="Z476">
        <f t="shared" si="124"/>
        <v>0</v>
      </c>
      <c r="AA476">
        <f t="shared" si="126"/>
        <v>5.1160508294548617</v>
      </c>
      <c r="AB476">
        <f t="shared" si="127"/>
        <v>0</v>
      </c>
      <c r="AC476">
        <f t="shared" si="128"/>
        <v>0</v>
      </c>
      <c r="AD476">
        <f t="shared" si="129"/>
        <v>175.7</v>
      </c>
      <c r="AE476">
        <f t="shared" si="130"/>
        <v>5.1160508294548617</v>
      </c>
      <c r="AF476">
        <f t="shared" si="131"/>
        <v>0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81.276879148045836</v>
      </c>
      <c r="Y477">
        <f t="shared" si="125"/>
        <v>175.7</v>
      </c>
      <c r="Z477">
        <f t="shared" si="124"/>
        <v>0</v>
      </c>
      <c r="AA477">
        <f t="shared" si="126"/>
        <v>5.1160508294548617</v>
      </c>
      <c r="AB477">
        <f t="shared" si="127"/>
        <v>0</v>
      </c>
      <c r="AC477">
        <f t="shared" si="128"/>
        <v>0</v>
      </c>
      <c r="AD477">
        <f t="shared" si="129"/>
        <v>175.7</v>
      </c>
      <c r="AE477">
        <f t="shared" si="130"/>
        <v>5.1160508294548617</v>
      </c>
      <c r="AF477">
        <f t="shared" si="131"/>
        <v>0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81.276879148045836</v>
      </c>
      <c r="Y478">
        <f t="shared" si="125"/>
        <v>175.7</v>
      </c>
      <c r="Z478">
        <f t="shared" si="124"/>
        <v>0</v>
      </c>
      <c r="AA478">
        <f t="shared" si="126"/>
        <v>5.1160508294548617</v>
      </c>
      <c r="AB478">
        <f t="shared" si="127"/>
        <v>0</v>
      </c>
      <c r="AC478">
        <f t="shared" si="128"/>
        <v>0</v>
      </c>
      <c r="AD478">
        <f t="shared" si="129"/>
        <v>175.7</v>
      </c>
      <c r="AE478">
        <f t="shared" si="130"/>
        <v>5.1160508294548617</v>
      </c>
      <c r="AF478">
        <f t="shared" si="131"/>
        <v>0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81.276879148045836</v>
      </c>
      <c r="Y479">
        <f t="shared" si="125"/>
        <v>175.7</v>
      </c>
      <c r="Z479">
        <f t="shared" si="124"/>
        <v>0</v>
      </c>
      <c r="AA479">
        <f t="shared" si="126"/>
        <v>5.1160508294548617</v>
      </c>
      <c r="AB479">
        <f t="shared" si="127"/>
        <v>0</v>
      </c>
      <c r="AC479">
        <f t="shared" si="128"/>
        <v>0</v>
      </c>
      <c r="AD479">
        <f t="shared" si="129"/>
        <v>175.7</v>
      </c>
      <c r="AE479">
        <f t="shared" si="130"/>
        <v>5.1160508294548617</v>
      </c>
      <c r="AF479">
        <f t="shared" si="131"/>
        <v>0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81.276879148045836</v>
      </c>
      <c r="Y480">
        <f t="shared" si="125"/>
        <v>175.7</v>
      </c>
      <c r="Z480">
        <f t="shared" si="124"/>
        <v>0</v>
      </c>
      <c r="AA480">
        <f t="shared" si="126"/>
        <v>5.1160508294548617</v>
      </c>
      <c r="AB480">
        <f t="shared" si="127"/>
        <v>0</v>
      </c>
      <c r="AC480">
        <f t="shared" si="128"/>
        <v>0</v>
      </c>
      <c r="AD480">
        <f t="shared" si="129"/>
        <v>175.7</v>
      </c>
      <c r="AE480">
        <f t="shared" si="130"/>
        <v>5.1160508294548617</v>
      </c>
      <c r="AF480">
        <f t="shared" si="131"/>
        <v>0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81.276879148045836</v>
      </c>
      <c r="Y481">
        <f t="shared" si="125"/>
        <v>175.7</v>
      </c>
      <c r="Z481">
        <f t="shared" si="124"/>
        <v>0</v>
      </c>
      <c r="AA481">
        <f t="shared" si="126"/>
        <v>5.1160508294548617</v>
      </c>
      <c r="AB481">
        <f t="shared" si="127"/>
        <v>0</v>
      </c>
      <c r="AC481">
        <f t="shared" si="128"/>
        <v>0</v>
      </c>
      <c r="AD481">
        <f t="shared" si="129"/>
        <v>175.7</v>
      </c>
      <c r="AE481">
        <f t="shared" si="130"/>
        <v>5.1160508294548617</v>
      </c>
      <c r="AF481">
        <f t="shared" si="131"/>
        <v>0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81.276879148045836</v>
      </c>
      <c r="Y482">
        <f t="shared" si="125"/>
        <v>175.7</v>
      </c>
      <c r="Z482">
        <f t="shared" si="124"/>
        <v>0</v>
      </c>
      <c r="AA482">
        <f t="shared" si="126"/>
        <v>5.1160508294548617</v>
      </c>
      <c r="AB482">
        <f t="shared" si="127"/>
        <v>0</v>
      </c>
      <c r="AC482">
        <f t="shared" si="128"/>
        <v>0</v>
      </c>
      <c r="AD482">
        <f t="shared" si="129"/>
        <v>175.7</v>
      </c>
      <c r="AE482">
        <f t="shared" si="130"/>
        <v>5.1160508294548617</v>
      </c>
      <c r="AF482">
        <f t="shared" si="131"/>
        <v>0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81.276879148045836</v>
      </c>
      <c r="Y483">
        <f t="shared" si="125"/>
        <v>175.7</v>
      </c>
      <c r="Z483">
        <f t="shared" si="124"/>
        <v>0</v>
      </c>
      <c r="AA483">
        <f t="shared" si="126"/>
        <v>5.1160508294548617</v>
      </c>
      <c r="AB483">
        <f t="shared" si="127"/>
        <v>0</v>
      </c>
      <c r="AC483">
        <f t="shared" si="128"/>
        <v>0</v>
      </c>
      <c r="AD483">
        <f t="shared" si="129"/>
        <v>175.7</v>
      </c>
      <c r="AE483">
        <f t="shared" si="130"/>
        <v>5.1160508294548617</v>
      </c>
      <c r="AF483">
        <f t="shared" si="131"/>
        <v>0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81.276879148045836</v>
      </c>
      <c r="Y484">
        <f t="shared" si="125"/>
        <v>175.7</v>
      </c>
      <c r="Z484">
        <f t="shared" si="124"/>
        <v>0</v>
      </c>
      <c r="AA484">
        <f t="shared" si="126"/>
        <v>5.1160508294548617</v>
      </c>
      <c r="AB484">
        <f t="shared" si="127"/>
        <v>0</v>
      </c>
      <c r="AC484">
        <f t="shared" si="128"/>
        <v>0</v>
      </c>
      <c r="AD484">
        <f t="shared" si="129"/>
        <v>175.7</v>
      </c>
      <c r="AE484">
        <f t="shared" si="130"/>
        <v>5.1160508294548617</v>
      </c>
      <c r="AF484">
        <f t="shared" si="131"/>
        <v>0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81.276879148045836</v>
      </c>
      <c r="Y485">
        <f t="shared" si="125"/>
        <v>175.7</v>
      </c>
      <c r="Z485">
        <f t="shared" si="124"/>
        <v>0</v>
      </c>
      <c r="AA485">
        <f t="shared" si="126"/>
        <v>5.1160508294548617</v>
      </c>
      <c r="AB485">
        <f t="shared" si="127"/>
        <v>0</v>
      </c>
      <c r="AC485">
        <f t="shared" si="128"/>
        <v>0</v>
      </c>
      <c r="AD485">
        <f t="shared" si="129"/>
        <v>175.7</v>
      </c>
      <c r="AE485">
        <f t="shared" si="130"/>
        <v>5.1160508294548617</v>
      </c>
      <c r="AF485">
        <f t="shared" si="131"/>
        <v>0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81.276879148045836</v>
      </c>
      <c r="Y486">
        <f t="shared" si="125"/>
        <v>175.7</v>
      </c>
      <c r="Z486">
        <f t="shared" si="124"/>
        <v>0</v>
      </c>
      <c r="AA486">
        <f t="shared" si="126"/>
        <v>5.1160508294548617</v>
      </c>
      <c r="AB486">
        <f t="shared" si="127"/>
        <v>0</v>
      </c>
      <c r="AC486">
        <f t="shared" si="128"/>
        <v>0</v>
      </c>
      <c r="AD486">
        <f t="shared" si="129"/>
        <v>175.7</v>
      </c>
      <c r="AE486">
        <f t="shared" si="130"/>
        <v>5.1160508294548617</v>
      </c>
      <c r="AF486">
        <f t="shared" si="131"/>
        <v>0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81.276879148045836</v>
      </c>
      <c r="Y487">
        <f t="shared" si="125"/>
        <v>175.7</v>
      </c>
      <c r="Z487">
        <f t="shared" si="124"/>
        <v>0</v>
      </c>
      <c r="AA487">
        <f t="shared" si="126"/>
        <v>5.1160508294548617</v>
      </c>
      <c r="AB487">
        <f t="shared" si="127"/>
        <v>0</v>
      </c>
      <c r="AC487">
        <f t="shared" si="128"/>
        <v>0</v>
      </c>
      <c r="AD487">
        <f t="shared" si="129"/>
        <v>175.7</v>
      </c>
      <c r="AE487">
        <f t="shared" si="130"/>
        <v>5.1160508294548617</v>
      </c>
      <c r="AF487">
        <f t="shared" si="131"/>
        <v>0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81.276879148045836</v>
      </c>
      <c r="Y488">
        <f t="shared" si="125"/>
        <v>175.7</v>
      </c>
      <c r="Z488">
        <f t="shared" si="124"/>
        <v>0</v>
      </c>
      <c r="AA488">
        <f t="shared" si="126"/>
        <v>5.1160508294548617</v>
      </c>
      <c r="AB488">
        <f t="shared" si="127"/>
        <v>0</v>
      </c>
      <c r="AC488">
        <f t="shared" si="128"/>
        <v>0</v>
      </c>
      <c r="AD488">
        <f t="shared" si="129"/>
        <v>175.7</v>
      </c>
      <c r="AE488">
        <f t="shared" si="130"/>
        <v>5.1160508294548617</v>
      </c>
      <c r="AF488">
        <f t="shared" si="131"/>
        <v>0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81.276879148045836</v>
      </c>
      <c r="Y489">
        <f t="shared" si="125"/>
        <v>175.7</v>
      </c>
      <c r="Z489">
        <f t="shared" si="124"/>
        <v>0</v>
      </c>
      <c r="AA489">
        <f t="shared" si="126"/>
        <v>5.1160508294548617</v>
      </c>
      <c r="AB489">
        <f t="shared" si="127"/>
        <v>0</v>
      </c>
      <c r="AC489">
        <f t="shared" si="128"/>
        <v>0</v>
      </c>
      <c r="AD489">
        <f t="shared" si="129"/>
        <v>175.7</v>
      </c>
      <c r="AE489">
        <f t="shared" si="130"/>
        <v>5.1160508294548617</v>
      </c>
      <c r="AF489">
        <f t="shared" si="131"/>
        <v>0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81.276879148045836</v>
      </c>
      <c r="Y490">
        <f t="shared" si="125"/>
        <v>175.7</v>
      </c>
      <c r="Z490">
        <f t="shared" si="124"/>
        <v>0</v>
      </c>
      <c r="AA490">
        <f t="shared" si="126"/>
        <v>5.1160508294548617</v>
      </c>
      <c r="AB490">
        <f t="shared" si="127"/>
        <v>0</v>
      </c>
      <c r="AC490">
        <f t="shared" si="128"/>
        <v>0</v>
      </c>
      <c r="AD490">
        <f t="shared" si="129"/>
        <v>175.7</v>
      </c>
      <c r="AE490">
        <f t="shared" si="130"/>
        <v>5.1160508294548617</v>
      </c>
      <c r="AF490">
        <f t="shared" si="131"/>
        <v>0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81.276879148045836</v>
      </c>
      <c r="Y491">
        <f t="shared" si="125"/>
        <v>175.7</v>
      </c>
      <c r="Z491">
        <f t="shared" si="124"/>
        <v>0</v>
      </c>
      <c r="AA491">
        <f t="shared" si="126"/>
        <v>5.1160508294548617</v>
      </c>
      <c r="AB491">
        <f t="shared" si="127"/>
        <v>0</v>
      </c>
      <c r="AC491">
        <f t="shared" si="128"/>
        <v>0</v>
      </c>
      <c r="AD491">
        <f t="shared" si="129"/>
        <v>175.7</v>
      </c>
      <c r="AE491">
        <f t="shared" si="130"/>
        <v>5.1160508294548617</v>
      </c>
      <c r="AF491">
        <f t="shared" si="131"/>
        <v>0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81.276879148045836</v>
      </c>
      <c r="Y492">
        <f t="shared" si="125"/>
        <v>175.7</v>
      </c>
      <c r="Z492">
        <f t="shared" si="124"/>
        <v>0</v>
      </c>
      <c r="AA492">
        <f t="shared" si="126"/>
        <v>5.1160508294548617</v>
      </c>
      <c r="AB492">
        <f t="shared" si="127"/>
        <v>0</v>
      </c>
      <c r="AC492">
        <f t="shared" si="128"/>
        <v>0</v>
      </c>
      <c r="AD492">
        <f t="shared" si="129"/>
        <v>175.7</v>
      </c>
      <c r="AE492">
        <f t="shared" si="130"/>
        <v>5.1160508294548617</v>
      </c>
      <c r="AF492">
        <f t="shared" si="131"/>
        <v>0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81.276879148045836</v>
      </c>
      <c r="Y493">
        <f t="shared" si="125"/>
        <v>175.7</v>
      </c>
      <c r="Z493">
        <f t="shared" si="124"/>
        <v>0</v>
      </c>
      <c r="AA493">
        <f t="shared" si="126"/>
        <v>5.1160508294548617</v>
      </c>
      <c r="AB493">
        <f t="shared" si="127"/>
        <v>0</v>
      </c>
      <c r="AC493">
        <f t="shared" si="128"/>
        <v>0</v>
      </c>
      <c r="AD493">
        <f t="shared" si="129"/>
        <v>175.7</v>
      </c>
      <c r="AE493">
        <f t="shared" si="130"/>
        <v>5.1160508294548617</v>
      </c>
      <c r="AF493">
        <f t="shared" si="131"/>
        <v>0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81.276879148045836</v>
      </c>
      <c r="Y494">
        <f t="shared" si="125"/>
        <v>175.7</v>
      </c>
      <c r="Z494">
        <f t="shared" si="124"/>
        <v>0</v>
      </c>
      <c r="AA494">
        <f t="shared" si="126"/>
        <v>5.1160508294548617</v>
      </c>
      <c r="AB494">
        <f t="shared" si="127"/>
        <v>0</v>
      </c>
      <c r="AC494">
        <f t="shared" si="128"/>
        <v>0</v>
      </c>
      <c r="AD494">
        <f t="shared" si="129"/>
        <v>175.7</v>
      </c>
      <c r="AE494">
        <f t="shared" si="130"/>
        <v>5.1160508294548617</v>
      </c>
      <c r="AF494">
        <f t="shared" si="131"/>
        <v>0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81.276879148045836</v>
      </c>
      <c r="Y495">
        <f t="shared" si="125"/>
        <v>175.7</v>
      </c>
      <c r="Z495">
        <f t="shared" si="124"/>
        <v>0</v>
      </c>
      <c r="AA495">
        <f t="shared" si="126"/>
        <v>5.1160508294548617</v>
      </c>
      <c r="AB495">
        <f t="shared" si="127"/>
        <v>0</v>
      </c>
      <c r="AC495">
        <f t="shared" si="128"/>
        <v>0</v>
      </c>
      <c r="AD495">
        <f t="shared" si="129"/>
        <v>175.7</v>
      </c>
      <c r="AE495">
        <f t="shared" si="130"/>
        <v>5.1160508294548617</v>
      </c>
      <c r="AF495">
        <f t="shared" si="131"/>
        <v>0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81.276879148045836</v>
      </c>
      <c r="Y496">
        <f t="shared" si="125"/>
        <v>175.7</v>
      </c>
      <c r="Z496">
        <f t="shared" si="124"/>
        <v>0</v>
      </c>
      <c r="AA496">
        <f t="shared" si="126"/>
        <v>5.1160508294548617</v>
      </c>
      <c r="AB496">
        <f t="shared" si="127"/>
        <v>0</v>
      </c>
      <c r="AC496">
        <f t="shared" si="128"/>
        <v>0</v>
      </c>
      <c r="AD496">
        <f t="shared" si="129"/>
        <v>175.7</v>
      </c>
      <c r="AE496">
        <f t="shared" si="130"/>
        <v>5.1160508294548617</v>
      </c>
      <c r="AF496">
        <f t="shared" si="131"/>
        <v>0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81.276879148045836</v>
      </c>
      <c r="Y497">
        <f t="shared" si="125"/>
        <v>175.7</v>
      </c>
      <c r="Z497">
        <f t="shared" si="124"/>
        <v>0</v>
      </c>
      <c r="AA497">
        <f t="shared" si="126"/>
        <v>5.1160508294548617</v>
      </c>
      <c r="AB497">
        <f t="shared" si="127"/>
        <v>0</v>
      </c>
      <c r="AC497">
        <f t="shared" si="128"/>
        <v>0</v>
      </c>
      <c r="AD497">
        <f t="shared" si="129"/>
        <v>175.7</v>
      </c>
      <c r="AE497">
        <f t="shared" si="130"/>
        <v>5.1160508294548617</v>
      </c>
      <c r="AF497">
        <f t="shared" si="131"/>
        <v>0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81.276879148045836</v>
      </c>
      <c r="Y498">
        <f t="shared" si="125"/>
        <v>175.7</v>
      </c>
      <c r="Z498">
        <f t="shared" si="124"/>
        <v>0</v>
      </c>
      <c r="AA498">
        <f t="shared" si="126"/>
        <v>5.1160508294548617</v>
      </c>
      <c r="AB498">
        <f t="shared" si="127"/>
        <v>0</v>
      </c>
      <c r="AC498">
        <f t="shared" si="128"/>
        <v>0</v>
      </c>
      <c r="AD498">
        <f t="shared" si="129"/>
        <v>175.7</v>
      </c>
      <c r="AE498">
        <f t="shared" si="130"/>
        <v>5.1160508294548617</v>
      </c>
      <c r="AF498">
        <f t="shared" si="131"/>
        <v>0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81.276879148045836</v>
      </c>
      <c r="Y499">
        <f t="shared" si="125"/>
        <v>175.7</v>
      </c>
      <c r="Z499">
        <f t="shared" si="124"/>
        <v>0</v>
      </c>
      <c r="AA499">
        <f t="shared" si="126"/>
        <v>5.1160508294548617</v>
      </c>
      <c r="AB499">
        <f t="shared" si="127"/>
        <v>0</v>
      </c>
      <c r="AC499">
        <f t="shared" si="128"/>
        <v>0</v>
      </c>
      <c r="AD499">
        <f t="shared" si="129"/>
        <v>175.7</v>
      </c>
      <c r="AE499">
        <f t="shared" si="130"/>
        <v>5.1160508294548617</v>
      </c>
      <c r="AF499">
        <f t="shared" si="131"/>
        <v>0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81.276879148045836</v>
      </c>
      <c r="Y500">
        <f t="shared" si="125"/>
        <v>175.7</v>
      </c>
      <c r="Z500">
        <f t="shared" ref="Z500:Z524" si="137">(V501-V500)*43560/3600</f>
        <v>0</v>
      </c>
      <c r="AA500">
        <f t="shared" si="126"/>
        <v>5.1160508294548617</v>
      </c>
      <c r="AB500">
        <f t="shared" si="127"/>
        <v>0</v>
      </c>
      <c r="AC500">
        <f t="shared" si="128"/>
        <v>0</v>
      </c>
      <c r="AD500">
        <f t="shared" si="129"/>
        <v>175.7</v>
      </c>
      <c r="AE500">
        <f t="shared" si="130"/>
        <v>5.1160508294548617</v>
      </c>
      <c r="AF500">
        <f t="shared" si="131"/>
        <v>0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81.276879148045836</v>
      </c>
      <c r="Y501">
        <f t="shared" si="125"/>
        <v>175.7</v>
      </c>
      <c r="Z501">
        <f t="shared" si="137"/>
        <v>0</v>
      </c>
      <c r="AA501">
        <f t="shared" si="126"/>
        <v>5.1160508294548617</v>
      </c>
      <c r="AB501">
        <f t="shared" si="127"/>
        <v>0</v>
      </c>
      <c r="AC501">
        <f t="shared" si="128"/>
        <v>0</v>
      </c>
      <c r="AD501">
        <f t="shared" si="129"/>
        <v>175.7</v>
      </c>
      <c r="AE501">
        <f t="shared" si="130"/>
        <v>5.1160508294548617</v>
      </c>
      <c r="AF501">
        <f t="shared" si="131"/>
        <v>0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81.276879148045836</v>
      </c>
      <c r="Y502">
        <f t="shared" si="125"/>
        <v>175.7</v>
      </c>
      <c r="Z502">
        <f t="shared" si="137"/>
        <v>0</v>
      </c>
      <c r="AA502">
        <f t="shared" si="126"/>
        <v>5.1160508294548617</v>
      </c>
      <c r="AB502">
        <f t="shared" si="127"/>
        <v>0</v>
      </c>
      <c r="AC502">
        <f t="shared" si="128"/>
        <v>0</v>
      </c>
      <c r="AD502">
        <f t="shared" si="129"/>
        <v>175.7</v>
      </c>
      <c r="AE502">
        <f t="shared" si="130"/>
        <v>5.1160508294548617</v>
      </c>
      <c r="AF502">
        <f t="shared" si="131"/>
        <v>0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81.276879148045836</v>
      </c>
      <c r="Y503">
        <f t="shared" si="125"/>
        <v>175.7</v>
      </c>
      <c r="Z503">
        <f t="shared" si="137"/>
        <v>0</v>
      </c>
      <c r="AA503">
        <f t="shared" si="126"/>
        <v>5.1160508294548617</v>
      </c>
      <c r="AB503">
        <f t="shared" si="127"/>
        <v>0</v>
      </c>
      <c r="AC503">
        <f t="shared" si="128"/>
        <v>0</v>
      </c>
      <c r="AD503">
        <f t="shared" si="129"/>
        <v>175.7</v>
      </c>
      <c r="AE503">
        <f t="shared" si="130"/>
        <v>5.1160508294548617</v>
      </c>
      <c r="AF503">
        <f t="shared" si="131"/>
        <v>0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81.276879148045836</v>
      </c>
      <c r="Y504">
        <f t="shared" si="125"/>
        <v>175.7</v>
      </c>
      <c r="Z504">
        <f t="shared" si="137"/>
        <v>0</v>
      </c>
      <c r="AA504">
        <f t="shared" si="126"/>
        <v>5.1160508294548617</v>
      </c>
      <c r="AB504">
        <f t="shared" si="127"/>
        <v>0</v>
      </c>
      <c r="AC504">
        <f t="shared" si="128"/>
        <v>0</v>
      </c>
      <c r="AD504">
        <f t="shared" si="129"/>
        <v>175.7</v>
      </c>
      <c r="AE504">
        <f t="shared" si="130"/>
        <v>5.1160508294548617</v>
      </c>
      <c r="AF504">
        <f t="shared" si="131"/>
        <v>0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81.276879148045836</v>
      </c>
      <c r="Y505">
        <f t="shared" si="125"/>
        <v>175.7</v>
      </c>
      <c r="Z505">
        <f t="shared" si="137"/>
        <v>0</v>
      </c>
      <c r="AA505">
        <f t="shared" si="126"/>
        <v>5.1160508294548617</v>
      </c>
      <c r="AB505">
        <f t="shared" si="127"/>
        <v>0</v>
      </c>
      <c r="AC505">
        <f t="shared" si="128"/>
        <v>0</v>
      </c>
      <c r="AD505">
        <f t="shared" si="129"/>
        <v>175.7</v>
      </c>
      <c r="AE505">
        <f t="shared" si="130"/>
        <v>5.1160508294548617</v>
      </c>
      <c r="AF505">
        <f t="shared" si="131"/>
        <v>0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81.276879148045836</v>
      </c>
      <c r="Y506">
        <f t="shared" si="125"/>
        <v>175.7</v>
      </c>
      <c r="Z506">
        <f t="shared" si="137"/>
        <v>0</v>
      </c>
      <c r="AA506">
        <f t="shared" si="126"/>
        <v>5.1160508294548617</v>
      </c>
      <c r="AB506">
        <f t="shared" si="127"/>
        <v>0</v>
      </c>
      <c r="AC506">
        <f t="shared" si="128"/>
        <v>0</v>
      </c>
      <c r="AD506">
        <f t="shared" si="129"/>
        <v>175.7</v>
      </c>
      <c r="AE506">
        <f t="shared" si="130"/>
        <v>5.1160508294548617</v>
      </c>
      <c r="AF506">
        <f t="shared" si="131"/>
        <v>0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81.276879148045836</v>
      </c>
      <c r="Y507">
        <f t="shared" si="125"/>
        <v>175.7</v>
      </c>
      <c r="Z507">
        <f t="shared" si="137"/>
        <v>0</v>
      </c>
      <c r="AA507">
        <f t="shared" si="126"/>
        <v>5.1160508294548617</v>
      </c>
      <c r="AB507">
        <f t="shared" si="127"/>
        <v>0</v>
      </c>
      <c r="AC507">
        <f t="shared" si="128"/>
        <v>0</v>
      </c>
      <c r="AD507">
        <f t="shared" si="129"/>
        <v>175.7</v>
      </c>
      <c r="AE507">
        <f t="shared" si="130"/>
        <v>5.1160508294548617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81.276879148045836</v>
      </c>
      <c r="Y508">
        <f t="shared" si="125"/>
        <v>175.7</v>
      </c>
      <c r="Z508">
        <f t="shared" si="137"/>
        <v>0</v>
      </c>
      <c r="AA508">
        <f t="shared" si="126"/>
        <v>5.1160508294548617</v>
      </c>
      <c r="AB508">
        <f t="shared" si="127"/>
        <v>0</v>
      </c>
      <c r="AC508">
        <f t="shared" si="128"/>
        <v>0</v>
      </c>
      <c r="AD508">
        <f t="shared" si="129"/>
        <v>175.7</v>
      </c>
      <c r="AE508">
        <f t="shared" si="130"/>
        <v>5.1160508294548617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81.276879148045836</v>
      </c>
      <c r="Y509">
        <f t="shared" si="125"/>
        <v>175.7</v>
      </c>
      <c r="Z509">
        <f t="shared" si="137"/>
        <v>0</v>
      </c>
      <c r="AA509">
        <f t="shared" si="126"/>
        <v>5.1160508294548617</v>
      </c>
      <c r="AB509">
        <f t="shared" si="127"/>
        <v>0</v>
      </c>
      <c r="AC509">
        <f t="shared" si="128"/>
        <v>0</v>
      </c>
      <c r="AD509">
        <f t="shared" si="129"/>
        <v>175.7</v>
      </c>
      <c r="AE509">
        <f t="shared" si="130"/>
        <v>5.1160508294548617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81.276879148045836</v>
      </c>
      <c r="Y510">
        <f t="shared" si="125"/>
        <v>175.7</v>
      </c>
      <c r="Z510">
        <f t="shared" si="137"/>
        <v>0</v>
      </c>
      <c r="AA510">
        <f t="shared" si="126"/>
        <v>5.1160508294548617</v>
      </c>
      <c r="AB510">
        <f t="shared" si="127"/>
        <v>0</v>
      </c>
      <c r="AC510">
        <f t="shared" si="128"/>
        <v>0</v>
      </c>
      <c r="AD510">
        <f t="shared" si="129"/>
        <v>175.7</v>
      </c>
      <c r="AE510">
        <f t="shared" si="130"/>
        <v>5.1160508294548617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81.276879148045836</v>
      </c>
      <c r="Y511">
        <f t="shared" si="125"/>
        <v>175.7</v>
      </c>
      <c r="Z511">
        <f t="shared" si="137"/>
        <v>0</v>
      </c>
      <c r="AA511">
        <f t="shared" si="126"/>
        <v>5.1160508294548617</v>
      </c>
      <c r="AB511">
        <f t="shared" si="127"/>
        <v>0</v>
      </c>
      <c r="AC511">
        <f t="shared" si="128"/>
        <v>0</v>
      </c>
      <c r="AD511">
        <f t="shared" si="129"/>
        <v>175.7</v>
      </c>
      <c r="AE511">
        <f t="shared" si="130"/>
        <v>5.1160508294548617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81.276879148045836</v>
      </c>
      <c r="Y512">
        <f t="shared" si="125"/>
        <v>175.7</v>
      </c>
      <c r="Z512">
        <f t="shared" si="137"/>
        <v>0</v>
      </c>
      <c r="AA512">
        <f t="shared" si="126"/>
        <v>5.1160508294548617</v>
      </c>
      <c r="AB512">
        <f t="shared" si="127"/>
        <v>0</v>
      </c>
      <c r="AC512">
        <f t="shared" si="128"/>
        <v>0</v>
      </c>
      <c r="AD512">
        <f t="shared" si="129"/>
        <v>175.7</v>
      </c>
      <c r="AE512">
        <f t="shared" si="130"/>
        <v>5.1160508294548617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81.276879148045836</v>
      </c>
      <c r="Y513">
        <f t="shared" si="125"/>
        <v>175.7</v>
      </c>
      <c r="Z513">
        <f t="shared" si="137"/>
        <v>0</v>
      </c>
      <c r="AA513">
        <f t="shared" si="126"/>
        <v>5.1160508294548617</v>
      </c>
      <c r="AB513">
        <f t="shared" si="127"/>
        <v>0</v>
      </c>
      <c r="AC513">
        <f t="shared" si="128"/>
        <v>0</v>
      </c>
      <c r="AD513">
        <f t="shared" si="129"/>
        <v>175.7</v>
      </c>
      <c r="AE513">
        <f t="shared" si="130"/>
        <v>5.1160508294548617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81.276879148045836</v>
      </c>
      <c r="Y514">
        <f t="shared" si="125"/>
        <v>175.7</v>
      </c>
      <c r="Z514">
        <f t="shared" si="137"/>
        <v>0</v>
      </c>
      <c r="AA514">
        <f t="shared" si="126"/>
        <v>5.1160508294548617</v>
      </c>
      <c r="AB514">
        <f t="shared" si="127"/>
        <v>0</v>
      </c>
      <c r="AC514">
        <f t="shared" si="128"/>
        <v>0</v>
      </c>
      <c r="AD514">
        <f t="shared" si="129"/>
        <v>175.7</v>
      </c>
      <c r="AE514">
        <f t="shared" si="130"/>
        <v>5.1160508294548617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81.276879148045836</v>
      </c>
      <c r="Y515">
        <f t="shared" si="125"/>
        <v>175.7</v>
      </c>
      <c r="Z515">
        <f t="shared" si="137"/>
        <v>0</v>
      </c>
      <c r="AA515">
        <f t="shared" si="126"/>
        <v>5.1160508294548617</v>
      </c>
      <c r="AB515">
        <f t="shared" si="127"/>
        <v>0</v>
      </c>
      <c r="AC515">
        <f t="shared" si="128"/>
        <v>0</v>
      </c>
      <c r="AD515">
        <f t="shared" si="129"/>
        <v>175.7</v>
      </c>
      <c r="AE515">
        <f t="shared" si="130"/>
        <v>5.1160508294548617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81.276879148045836</v>
      </c>
      <c r="Y516">
        <f t="shared" si="125"/>
        <v>175.7</v>
      </c>
      <c r="Z516">
        <f t="shared" si="137"/>
        <v>0</v>
      </c>
      <c r="AA516">
        <f t="shared" si="126"/>
        <v>5.1160508294548617</v>
      </c>
      <c r="AB516">
        <f t="shared" si="127"/>
        <v>0</v>
      </c>
      <c r="AC516">
        <f t="shared" si="128"/>
        <v>0</v>
      </c>
      <c r="AD516">
        <f t="shared" si="129"/>
        <v>175.7</v>
      </c>
      <c r="AE516">
        <f t="shared" si="130"/>
        <v>5.1160508294548617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81.276879148045836</v>
      </c>
      <c r="Y517">
        <f t="shared" si="125"/>
        <v>175.7</v>
      </c>
      <c r="Z517">
        <f t="shared" si="137"/>
        <v>0</v>
      </c>
      <c r="AA517">
        <f t="shared" si="126"/>
        <v>5.1160508294548617</v>
      </c>
      <c r="AB517">
        <f t="shared" si="127"/>
        <v>0</v>
      </c>
      <c r="AC517">
        <f t="shared" si="128"/>
        <v>0</v>
      </c>
      <c r="AD517">
        <f t="shared" si="129"/>
        <v>175.7</v>
      </c>
      <c r="AE517">
        <f t="shared" si="130"/>
        <v>5.1160508294548617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81.276879148045836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175.7</v>
      </c>
      <c r="Z518">
        <f t="shared" si="137"/>
        <v>0</v>
      </c>
      <c r="AA518">
        <f t="shared" si="126"/>
        <v>5.1160508294548617</v>
      </c>
      <c r="AB518">
        <f t="shared" si="127"/>
        <v>0</v>
      </c>
      <c r="AC518">
        <f t="shared" si="128"/>
        <v>0</v>
      </c>
      <c r="AD518">
        <f t="shared" si="129"/>
        <v>175.7</v>
      </c>
      <c r="AE518">
        <f t="shared" si="130"/>
        <v>5.1160508294548617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81.276879148045836</v>
      </c>
      <c r="Y519">
        <f t="shared" si="138"/>
        <v>175.7</v>
      </c>
      <c r="Z519">
        <f t="shared" si="137"/>
        <v>0</v>
      </c>
      <c r="AA519">
        <f t="shared" si="126"/>
        <v>5.1160508294548617</v>
      </c>
      <c r="AB519">
        <f t="shared" si="127"/>
        <v>0</v>
      </c>
      <c r="AC519">
        <f t="shared" si="128"/>
        <v>0</v>
      </c>
      <c r="AD519">
        <f t="shared" si="129"/>
        <v>175.7</v>
      </c>
      <c r="AE519">
        <f t="shared" si="130"/>
        <v>5.1160508294548617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81.276879148045836</v>
      </c>
      <c r="Y520">
        <f t="shared" si="138"/>
        <v>175.7</v>
      </c>
      <c r="Z520">
        <f t="shared" si="137"/>
        <v>0</v>
      </c>
      <c r="AA520">
        <f t="shared" si="126"/>
        <v>5.1160508294548617</v>
      </c>
      <c r="AB520">
        <f t="shared" si="127"/>
        <v>0</v>
      </c>
      <c r="AC520">
        <f t="shared" si="128"/>
        <v>0</v>
      </c>
      <c r="AD520">
        <f t="shared" si="129"/>
        <v>175.7</v>
      </c>
      <c r="AE520">
        <f t="shared" si="130"/>
        <v>5.1160508294548617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81.276879148045836</v>
      </c>
      <c r="Y521">
        <f t="shared" si="138"/>
        <v>175.7</v>
      </c>
      <c r="Z521">
        <f t="shared" si="137"/>
        <v>0</v>
      </c>
      <c r="AA521">
        <f t="shared" si="126"/>
        <v>5.1160508294548617</v>
      </c>
      <c r="AB521">
        <f t="shared" si="127"/>
        <v>0</v>
      </c>
      <c r="AC521">
        <f t="shared" si="128"/>
        <v>0</v>
      </c>
      <c r="AD521">
        <f t="shared" si="129"/>
        <v>175.7</v>
      </c>
      <c r="AE521">
        <f t="shared" si="130"/>
        <v>5.1160508294548617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81.276879148045836</v>
      </c>
      <c r="Y522">
        <f t="shared" si="138"/>
        <v>175.7</v>
      </c>
      <c r="Z522">
        <f t="shared" si="137"/>
        <v>0</v>
      </c>
      <c r="AA522">
        <f t="shared" si="126"/>
        <v>5.1160508294548617</v>
      </c>
      <c r="AB522">
        <f t="shared" si="127"/>
        <v>0</v>
      </c>
      <c r="AC522">
        <f t="shared" si="128"/>
        <v>0</v>
      </c>
      <c r="AD522">
        <f t="shared" si="129"/>
        <v>175.7</v>
      </c>
      <c r="AE522">
        <f t="shared" si="130"/>
        <v>5.1160508294548617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81.276879148045836</v>
      </c>
      <c r="Y523">
        <f t="shared" si="138"/>
        <v>175.7</v>
      </c>
      <c r="Z523">
        <f t="shared" si="137"/>
        <v>0</v>
      </c>
      <c r="AA523">
        <f t="shared" si="126"/>
        <v>5.1160508294548617</v>
      </c>
      <c r="AB523">
        <f t="shared" si="127"/>
        <v>0</v>
      </c>
      <c r="AC523">
        <f t="shared" si="128"/>
        <v>0</v>
      </c>
      <c r="AD523">
        <f t="shared" si="129"/>
        <v>175.7</v>
      </c>
      <c r="AE523">
        <f t="shared" si="130"/>
        <v>5.1160508294548617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81.276879148045836</v>
      </c>
      <c r="Y524">
        <f t="shared" si="138"/>
        <v>175.7</v>
      </c>
      <c r="Z524">
        <f t="shared" si="137"/>
        <v>-983.45023769135457</v>
      </c>
      <c r="AA524">
        <f t="shared" si="126"/>
        <v>5.1160508294548617</v>
      </c>
      <c r="AB524">
        <f t="shared" si="127"/>
        <v>0</v>
      </c>
      <c r="AC524">
        <f t="shared" si="128"/>
        <v>0</v>
      </c>
      <c r="AD524">
        <f t="shared" si="129"/>
        <v>175.7</v>
      </c>
      <c r="AE524">
        <f t="shared" si="130"/>
        <v>5.1160508294548617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2021-08-06T16:43:44Z</dcterms:modified>
</cp:coreProperties>
</file>