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M13" i="2"/>
  <c r="F13" i="2"/>
  <c r="T12" i="2"/>
  <c r="F12" i="2"/>
  <c r="T11" i="2"/>
  <c r="P11" i="2"/>
  <c r="G11" i="2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11" i="2"/>
  <c r="T10" i="2"/>
  <c r="P10" i="2"/>
  <c r="F10" i="2"/>
  <c r="T9" i="2"/>
  <c r="P9" i="2"/>
  <c r="F9" i="2"/>
  <c r="BB8" i="2"/>
  <c r="T8" i="2"/>
  <c r="P8" i="2"/>
  <c r="G8" i="2"/>
  <c r="G9" i="2" s="1"/>
  <c r="G10" i="2" s="1"/>
  <c r="F8" i="2"/>
  <c r="B8" i="2"/>
  <c r="T7" i="2"/>
  <c r="P7" i="2"/>
  <c r="M12" i="2" s="1"/>
  <c r="H7" i="2"/>
  <c r="G7" i="2"/>
  <c r="F7" i="2"/>
  <c r="B7" i="2"/>
  <c r="F6" i="2"/>
  <c r="BH5" i="2"/>
  <c r="M11" i="2" l="1"/>
  <c r="M10" i="2"/>
  <c r="N10" i="2" s="1"/>
  <c r="N16" i="2"/>
  <c r="N9" i="2"/>
  <c r="H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N8" i="2"/>
  <c r="M15" i="2"/>
  <c r="N15" i="2" s="1"/>
  <c r="M7" i="2"/>
  <c r="N14" i="2"/>
  <c r="R79" i="2"/>
  <c r="T55" i="2"/>
  <c r="U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T73" i="2"/>
  <c r="R97" i="2"/>
  <c r="T75" i="2"/>
  <c r="R99" i="2"/>
  <c r="T77" i="2"/>
  <c r="R101" i="2"/>
  <c r="N11" i="2"/>
  <c r="N12" i="2"/>
  <c r="N13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31" i="2"/>
  <c r="U24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T95" i="2" l="1"/>
  <c r="R119" i="2"/>
  <c r="T93" i="2"/>
  <c r="R117" i="2"/>
  <c r="T91" i="2"/>
  <c r="R115" i="2"/>
  <c r="T89" i="2"/>
  <c r="R113" i="2"/>
  <c r="T87" i="2"/>
  <c r="R111" i="2"/>
  <c r="T85" i="2"/>
  <c r="R109" i="2"/>
  <c r="T83" i="2"/>
  <c r="R107" i="2"/>
  <c r="T81" i="2"/>
  <c r="R105" i="2"/>
  <c r="T79" i="2"/>
  <c r="R103" i="2"/>
  <c r="U79" i="2"/>
  <c r="U7" i="2"/>
  <c r="V7" i="2" s="1"/>
  <c r="W7" i="2" s="1"/>
  <c r="M17" i="2"/>
  <c r="N7" i="2"/>
  <c r="H9" i="2"/>
  <c r="I8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R104" i="2"/>
  <c r="T80" i="2"/>
  <c r="T101" i="2"/>
  <c r="R125" i="2"/>
  <c r="T99" i="2"/>
  <c r="R123" i="2"/>
  <c r="T97" i="2"/>
  <c r="R121" i="2"/>
  <c r="I7" i="2"/>
  <c r="J7" i="2" s="1"/>
  <c r="C14" i="3"/>
  <c r="C13" i="3" s="1"/>
  <c r="T123" i="2" l="1"/>
  <c r="R147" i="2"/>
  <c r="U104" i="2"/>
  <c r="R128" i="2"/>
  <c r="T104" i="2"/>
  <c r="R130" i="2"/>
  <c r="T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J8" i="2"/>
  <c r="AF7" i="2"/>
  <c r="AD7" i="2"/>
  <c r="AC7" i="2"/>
  <c r="AE7" i="2"/>
  <c r="U103" i="2"/>
  <c r="T103" i="2"/>
  <c r="R127" i="2"/>
  <c r="U105" i="2"/>
  <c r="T105" i="2"/>
  <c r="R129" i="2"/>
  <c r="T107" i="2"/>
  <c r="R131" i="2"/>
  <c r="T109" i="2"/>
  <c r="R133" i="2"/>
  <c r="T111" i="2"/>
  <c r="R135" i="2"/>
  <c r="T113" i="2"/>
  <c r="R137" i="2"/>
  <c r="T115" i="2"/>
  <c r="R139" i="2"/>
  <c r="T117" i="2"/>
  <c r="R141" i="2"/>
  <c r="T119" i="2"/>
  <c r="R143" i="2"/>
  <c r="U56" i="2"/>
  <c r="U32" i="2"/>
  <c r="T121" i="2"/>
  <c r="R145" i="2"/>
  <c r="T125" i="2"/>
  <c r="R149" i="2"/>
  <c r="U80" i="2"/>
  <c r="I9" i="2"/>
  <c r="J9" i="2" s="1"/>
  <c r="H10" i="2"/>
  <c r="U8" i="2"/>
  <c r="V8" i="2" s="1"/>
  <c r="W8" i="2" s="1"/>
  <c r="I18" i="3"/>
  <c r="L120" i="3"/>
  <c r="F13" i="3"/>
  <c r="F6" i="3"/>
  <c r="U34" i="2" l="1"/>
  <c r="U58" i="2"/>
  <c r="U82" i="2"/>
  <c r="U10" i="2"/>
  <c r="T149" i="2"/>
  <c r="R173" i="2"/>
  <c r="T141" i="2"/>
  <c r="R165" i="2"/>
  <c r="T137" i="2"/>
  <c r="R161" i="2"/>
  <c r="T133" i="2"/>
  <c r="R157" i="2"/>
  <c r="U129" i="2"/>
  <c r="T129" i="2"/>
  <c r="R153" i="2"/>
  <c r="U106" i="2"/>
  <c r="T147" i="2"/>
  <c r="R171" i="2"/>
  <c r="AF8" i="2"/>
  <c r="AA8" i="2" s="1"/>
  <c r="AD8" i="2"/>
  <c r="Y8" i="2" s="1"/>
  <c r="AC8" i="2"/>
  <c r="X8" i="2" s="1"/>
  <c r="AE8" i="2"/>
  <c r="Z8" i="2" s="1"/>
  <c r="T145" i="2"/>
  <c r="R169" i="2"/>
  <c r="T143" i="2"/>
  <c r="R167" i="2"/>
  <c r="T139" i="2"/>
  <c r="R163" i="2"/>
  <c r="T135" i="2"/>
  <c r="R159" i="2"/>
  <c r="U131" i="2"/>
  <c r="T131" i="2"/>
  <c r="R155" i="2"/>
  <c r="U127" i="2"/>
  <c r="T127" i="2"/>
  <c r="R151" i="2"/>
  <c r="H11" i="2"/>
  <c r="I10" i="2"/>
  <c r="J10" i="2" s="1"/>
  <c r="U57" i="2"/>
  <c r="U33" i="2"/>
  <c r="U9" i="2"/>
  <c r="V9" i="2" s="1"/>
  <c r="W9" i="2" s="1"/>
  <c r="U81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0" i="2"/>
  <c r="R154" i="2"/>
  <c r="T130" i="2"/>
  <c r="U128" i="2"/>
  <c r="R152" i="2"/>
  <c r="T128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52" i="2" l="1"/>
  <c r="R176" i="2"/>
  <c r="T152" i="2"/>
  <c r="U154" i="2"/>
  <c r="R178" i="2"/>
  <c r="T154" i="2"/>
  <c r="R180" i="2"/>
  <c r="T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AE9" i="2"/>
  <c r="Z9" i="2" s="1"/>
  <c r="AC9" i="2"/>
  <c r="AD9" i="2"/>
  <c r="AF9" i="2"/>
  <c r="H12" i="2"/>
  <c r="I11" i="2"/>
  <c r="J11" i="2" s="1"/>
  <c r="U156" i="2" s="1"/>
  <c r="U155" i="2"/>
  <c r="T155" i="2"/>
  <c r="R179" i="2"/>
  <c r="R183" i="2"/>
  <c r="T159" i="2"/>
  <c r="R187" i="2"/>
  <c r="T163" i="2"/>
  <c r="R191" i="2"/>
  <c r="T167" i="2"/>
  <c r="X9" i="2"/>
  <c r="AA9" i="2"/>
  <c r="U153" i="2"/>
  <c r="T153" i="2"/>
  <c r="R177" i="2"/>
  <c r="R181" i="2"/>
  <c r="T157" i="2"/>
  <c r="R185" i="2"/>
  <c r="T161" i="2"/>
  <c r="R189" i="2"/>
  <c r="T165" i="2"/>
  <c r="R197" i="2"/>
  <c r="T173" i="2"/>
  <c r="V10" i="2"/>
  <c r="W10" i="2" s="1"/>
  <c r="U59" i="2"/>
  <c r="U35" i="2"/>
  <c r="U83" i="2"/>
  <c r="U11" i="2"/>
  <c r="U107" i="2"/>
  <c r="U151" i="2"/>
  <c r="T151" i="2"/>
  <c r="R175" i="2"/>
  <c r="R193" i="2"/>
  <c r="T169" i="2"/>
  <c r="Y9" i="2"/>
  <c r="R195" i="2"/>
  <c r="T171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V11" i="2" l="1"/>
  <c r="W11" i="2" s="1"/>
  <c r="H13" i="2"/>
  <c r="I12" i="2"/>
  <c r="J12" i="2" s="1"/>
  <c r="R219" i="2"/>
  <c r="T195" i="2"/>
  <c r="R217" i="2"/>
  <c r="T193" i="2"/>
  <c r="R199" i="2"/>
  <c r="U175" i="2"/>
  <c r="T175" i="2"/>
  <c r="AF10" i="2"/>
  <c r="AA10" i="2" s="1"/>
  <c r="AD10" i="2"/>
  <c r="Y10" i="2" s="1"/>
  <c r="AC10" i="2"/>
  <c r="AE10" i="2"/>
  <c r="Z10" i="2" s="1"/>
  <c r="R221" i="2"/>
  <c r="T197" i="2"/>
  <c r="R213" i="2"/>
  <c r="T189" i="2"/>
  <c r="R209" i="2"/>
  <c r="T185" i="2"/>
  <c r="R205" i="2"/>
  <c r="T181" i="2"/>
  <c r="U181" i="2"/>
  <c r="R201" i="2"/>
  <c r="U177" i="2"/>
  <c r="T177" i="2"/>
  <c r="X10" i="2"/>
  <c r="R215" i="2"/>
  <c r="T191" i="2"/>
  <c r="R211" i="2"/>
  <c r="T187" i="2"/>
  <c r="R207" i="2"/>
  <c r="T183" i="2"/>
  <c r="R203" i="2"/>
  <c r="U179" i="2"/>
  <c r="T179" i="2"/>
  <c r="U60" i="2"/>
  <c r="U36" i="2"/>
  <c r="U12" i="2"/>
  <c r="V12" i="2" s="1"/>
  <c r="W12" i="2" s="1"/>
  <c r="U84" i="2"/>
  <c r="U108" i="2"/>
  <c r="U132" i="2"/>
  <c r="T198" i="2"/>
  <c r="R222" i="2"/>
  <c r="T196" i="2"/>
  <c r="R220" i="2"/>
  <c r="T194" i="2"/>
  <c r="R218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U180" i="2"/>
  <c r="T180" i="2"/>
  <c r="R202" i="2"/>
  <c r="U178" i="2"/>
  <c r="T178" i="2"/>
  <c r="R200" i="2"/>
  <c r="U176" i="2"/>
  <c r="T176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200" i="2" l="1"/>
  <c r="U200" i="2"/>
  <c r="R224" i="2"/>
  <c r="T202" i="2"/>
  <c r="U202" i="2"/>
  <c r="R226" i="2"/>
  <c r="T204" i="2"/>
  <c r="U204" i="2"/>
  <c r="R228" i="2"/>
  <c r="T206" i="2"/>
  <c r="R230" i="2"/>
  <c r="T208" i="2"/>
  <c r="R232" i="2"/>
  <c r="T210" i="2"/>
  <c r="R234" i="2"/>
  <c r="T212" i="2"/>
  <c r="R236" i="2"/>
  <c r="R238" i="2"/>
  <c r="T214" i="2"/>
  <c r="R240" i="2"/>
  <c r="T216" i="2"/>
  <c r="R242" i="2"/>
  <c r="T218" i="2"/>
  <c r="R244" i="2"/>
  <c r="T220" i="2"/>
  <c r="R246" i="2"/>
  <c r="T222" i="2"/>
  <c r="AF12" i="2"/>
  <c r="AD12" i="2"/>
  <c r="AC12" i="2"/>
  <c r="AE12" i="2"/>
  <c r="U61" i="2"/>
  <c r="U37" i="2"/>
  <c r="U85" i="2"/>
  <c r="U13" i="2"/>
  <c r="V13" i="2" s="1"/>
  <c r="W13" i="2" s="1"/>
  <c r="U109" i="2"/>
  <c r="U133" i="2"/>
  <c r="U157" i="2"/>
  <c r="AE11" i="2"/>
  <c r="Z11" i="2" s="1"/>
  <c r="Z12" i="2" s="1"/>
  <c r="AC11" i="2"/>
  <c r="X11" i="2" s="1"/>
  <c r="X12" i="2" s="1"/>
  <c r="AF11" i="2"/>
  <c r="AA11" i="2" s="1"/>
  <c r="AD11" i="2"/>
  <c r="Y11" i="2" s="1"/>
  <c r="Y12" i="2" s="1"/>
  <c r="R227" i="2"/>
  <c r="T203" i="2"/>
  <c r="U203" i="2"/>
  <c r="R231" i="2"/>
  <c r="T207" i="2"/>
  <c r="R235" i="2"/>
  <c r="T211" i="2"/>
  <c r="R239" i="2"/>
  <c r="T215" i="2"/>
  <c r="R225" i="2"/>
  <c r="T201" i="2"/>
  <c r="U201" i="2"/>
  <c r="R229" i="2"/>
  <c r="T205" i="2"/>
  <c r="U205" i="2"/>
  <c r="R233" i="2"/>
  <c r="T209" i="2"/>
  <c r="R237" i="2"/>
  <c r="T213" i="2"/>
  <c r="R245" i="2"/>
  <c r="T221" i="2"/>
  <c r="R223" i="2"/>
  <c r="T199" i="2"/>
  <c r="U199" i="2"/>
  <c r="R241" i="2"/>
  <c r="T217" i="2"/>
  <c r="R243" i="2"/>
  <c r="T219" i="2"/>
  <c r="H14" i="2"/>
  <c r="I13" i="2"/>
  <c r="J13" i="2" s="1"/>
  <c r="U206" i="2" s="1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AA12" i="2" l="1"/>
  <c r="H15" i="2"/>
  <c r="I14" i="2"/>
  <c r="J14" i="2" s="1"/>
  <c r="T243" i="2"/>
  <c r="T241" i="2"/>
  <c r="U223" i="2"/>
  <c r="T223" i="2"/>
  <c r="T239" i="2"/>
  <c r="T235" i="2"/>
  <c r="U231" i="2"/>
  <c r="T231" i="2"/>
  <c r="U227" i="2"/>
  <c r="T227" i="2"/>
  <c r="AF13" i="2"/>
  <c r="AD13" i="2"/>
  <c r="Y13" i="2" s="1"/>
  <c r="AE13" i="2"/>
  <c r="Z13" i="2" s="1"/>
  <c r="AC13" i="2"/>
  <c r="X13" i="2" s="1"/>
  <c r="U226" i="2"/>
  <c r="T226" i="2"/>
  <c r="U62" i="2"/>
  <c r="U38" i="2"/>
  <c r="U14" i="2"/>
  <c r="V14" i="2" s="1"/>
  <c r="W14" i="2" s="1"/>
  <c r="U86" i="2"/>
  <c r="U110" i="2"/>
  <c r="U134" i="2"/>
  <c r="U158" i="2"/>
  <c r="U182" i="2"/>
  <c r="T245" i="2"/>
  <c r="T237" i="2"/>
  <c r="T233" i="2"/>
  <c r="U229" i="2"/>
  <c r="T229" i="2"/>
  <c r="U225" i="2"/>
  <c r="T225" i="2"/>
  <c r="T246" i="2"/>
  <c r="T244" i="2"/>
  <c r="T242" i="2"/>
  <c r="T240" i="2"/>
  <c r="T238" i="2"/>
  <c r="T236" i="2"/>
  <c r="T234" i="2"/>
  <c r="T232" i="2"/>
  <c r="U230" i="2"/>
  <c r="T230" i="2"/>
  <c r="U228" i="2"/>
  <c r="T228" i="2"/>
  <c r="U224" i="2"/>
  <c r="T224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AA13" i="2" l="1"/>
  <c r="AE14" i="2"/>
  <c r="Z14" i="2" s="1"/>
  <c r="AC14" i="2"/>
  <c r="X14" i="2" s="1"/>
  <c r="AF14" i="2"/>
  <c r="AA14" i="2" s="1"/>
  <c r="AD14" i="2"/>
  <c r="Y14" i="2" s="1"/>
  <c r="I15" i="2"/>
  <c r="J15" i="2" s="1"/>
  <c r="H16" i="2"/>
  <c r="U63" i="2"/>
  <c r="U39" i="2"/>
  <c r="U87" i="2"/>
  <c r="U15" i="2"/>
  <c r="V15" i="2" s="1"/>
  <c r="W15" i="2" s="1"/>
  <c r="U111" i="2"/>
  <c r="U135" i="2"/>
  <c r="U159" i="2"/>
  <c r="U183" i="2"/>
  <c r="U207" i="2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Z15" i="2" l="1"/>
  <c r="AE15" i="2"/>
  <c r="AC15" i="2"/>
  <c r="X15" i="2" s="1"/>
  <c r="AD15" i="2"/>
  <c r="Y15" i="2" s="1"/>
  <c r="AF15" i="2"/>
  <c r="AA15" i="2" s="1"/>
  <c r="H17" i="2"/>
  <c r="I16" i="2"/>
  <c r="J16" i="2" s="1"/>
  <c r="U64" i="2"/>
  <c r="U40" i="2"/>
  <c r="U16" i="2"/>
  <c r="V16" i="2" s="1"/>
  <c r="W16" i="2" s="1"/>
  <c r="U88" i="2"/>
  <c r="U112" i="2"/>
  <c r="U136" i="2"/>
  <c r="U160" i="2"/>
  <c r="U184" i="2"/>
  <c r="U208" i="2"/>
  <c r="U232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H18" i="2" l="1"/>
  <c r="I17" i="2"/>
  <c r="J17" i="2" s="1"/>
  <c r="AF16" i="2"/>
  <c r="AA16" i="2" s="1"/>
  <c r="AD16" i="2"/>
  <c r="Y16" i="2" s="1"/>
  <c r="AE16" i="2"/>
  <c r="Z16" i="2" s="1"/>
  <c r="AC16" i="2"/>
  <c r="X16" i="2" s="1"/>
  <c r="U65" i="2"/>
  <c r="U41" i="2"/>
  <c r="U17" i="2"/>
  <c r="V17" i="2" s="1"/>
  <c r="W17" i="2" s="1"/>
  <c r="U89" i="2"/>
  <c r="U113" i="2"/>
  <c r="U137" i="2"/>
  <c r="U161" i="2"/>
  <c r="U185" i="2"/>
  <c r="U209" i="2"/>
  <c r="U233" i="2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E17" i="2" l="1"/>
  <c r="Z17" i="2" s="1"/>
  <c r="AC17" i="2"/>
  <c r="X17" i="2" s="1"/>
  <c r="AF17" i="2"/>
  <c r="AA17" i="2" s="1"/>
  <c r="AD17" i="2"/>
  <c r="Y17" i="2" s="1"/>
  <c r="U66" i="2"/>
  <c r="U42" i="2"/>
  <c r="U90" i="2"/>
  <c r="U18" i="2"/>
  <c r="V18" i="2" s="1"/>
  <c r="W18" i="2" s="1"/>
  <c r="U114" i="2"/>
  <c r="U138" i="2"/>
  <c r="U162" i="2"/>
  <c r="U186" i="2"/>
  <c r="U210" i="2"/>
  <c r="U234" i="2"/>
  <c r="I18" i="2"/>
  <c r="J18" i="2" s="1"/>
  <c r="H19" i="2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7" i="2" l="1"/>
  <c r="U43" i="2"/>
  <c r="U19" i="2"/>
  <c r="V19" i="2" s="1"/>
  <c r="W19" i="2" s="1"/>
  <c r="U91" i="2"/>
  <c r="U115" i="2"/>
  <c r="U139" i="2"/>
  <c r="U163" i="2"/>
  <c r="U187" i="2"/>
  <c r="U211" i="2"/>
  <c r="U235" i="2"/>
  <c r="AE18" i="2"/>
  <c r="Z18" i="2" s="1"/>
  <c r="AC18" i="2"/>
  <c r="X18" i="2" s="1"/>
  <c r="AF18" i="2"/>
  <c r="AA18" i="2" s="1"/>
  <c r="AD18" i="2"/>
  <c r="Y18" i="2" s="1"/>
  <c r="I19" i="2"/>
  <c r="J19" i="2" s="1"/>
  <c r="H20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0" i="2" l="1"/>
  <c r="J20" i="2" s="1"/>
  <c r="H21" i="2"/>
  <c r="U68" i="2"/>
  <c r="U44" i="2"/>
  <c r="U92" i="2"/>
  <c r="U20" i="2"/>
  <c r="V20" i="2" s="1"/>
  <c r="W20" i="2" s="1"/>
  <c r="U116" i="2"/>
  <c r="U140" i="2"/>
  <c r="U164" i="2"/>
  <c r="U188" i="2"/>
  <c r="U212" i="2"/>
  <c r="U236" i="2"/>
  <c r="AE19" i="2"/>
  <c r="Z19" i="2" s="1"/>
  <c r="AC19" i="2"/>
  <c r="X19" i="2" s="1"/>
  <c r="AF19" i="2"/>
  <c r="AA19" i="2" s="1"/>
  <c r="AD19" i="2"/>
  <c r="Y19" i="2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I21" i="2" l="1"/>
  <c r="J21" i="2" s="1"/>
  <c r="H22" i="2"/>
  <c r="AE20" i="2"/>
  <c r="Z20" i="2" s="1"/>
  <c r="AC20" i="2"/>
  <c r="X20" i="2" s="1"/>
  <c r="AF20" i="2"/>
  <c r="AA20" i="2" s="1"/>
  <c r="AD20" i="2"/>
  <c r="Y20" i="2" s="1"/>
  <c r="U69" i="2"/>
  <c r="U45" i="2"/>
  <c r="U21" i="2"/>
  <c r="V21" i="2" s="1"/>
  <c r="W21" i="2" s="1"/>
  <c r="U93" i="2"/>
  <c r="U117" i="2"/>
  <c r="U141" i="2"/>
  <c r="U165" i="2"/>
  <c r="U189" i="2"/>
  <c r="U213" i="2"/>
  <c r="U237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AE21" i="2" l="1"/>
  <c r="Z21" i="2" s="1"/>
  <c r="AC21" i="2"/>
  <c r="X21" i="2" s="1"/>
  <c r="AF21" i="2"/>
  <c r="AA21" i="2" s="1"/>
  <c r="AD21" i="2"/>
  <c r="Y21" i="2" s="1"/>
  <c r="U70" i="2"/>
  <c r="U46" i="2"/>
  <c r="U94" i="2"/>
  <c r="U22" i="2"/>
  <c r="V22" i="2" s="1"/>
  <c r="W22" i="2" s="1"/>
  <c r="U118" i="2"/>
  <c r="U142" i="2"/>
  <c r="U166" i="2"/>
  <c r="U190" i="2"/>
  <c r="U214" i="2"/>
  <c r="U238" i="2"/>
  <c r="I22" i="2"/>
  <c r="J22" i="2" s="1"/>
  <c r="H23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U71" i="2" l="1"/>
  <c r="U47" i="2"/>
  <c r="U23" i="2"/>
  <c r="V23" i="2" s="1"/>
  <c r="W23" i="2" s="1"/>
  <c r="U95" i="2"/>
  <c r="U119" i="2"/>
  <c r="U143" i="2"/>
  <c r="U167" i="2"/>
  <c r="U191" i="2"/>
  <c r="U215" i="2"/>
  <c r="U239" i="2"/>
  <c r="I23" i="2"/>
  <c r="J23" i="2" s="1"/>
  <c r="H24" i="2"/>
  <c r="AE22" i="2"/>
  <c r="Z22" i="2" s="1"/>
  <c r="AC22" i="2"/>
  <c r="X22" i="2" s="1"/>
  <c r="AD22" i="2"/>
  <c r="Y22" i="2" s="1"/>
  <c r="AF22" i="2"/>
  <c r="AA22" i="2" s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72" i="2" l="1"/>
  <c r="U48" i="2"/>
  <c r="U96" i="2"/>
  <c r="U24" i="2"/>
  <c r="V24" i="2" s="1"/>
  <c r="W24" i="2" s="1"/>
  <c r="U120" i="2"/>
  <c r="U144" i="2"/>
  <c r="U168" i="2"/>
  <c r="U192" i="2"/>
  <c r="U216" i="2"/>
  <c r="U240" i="2"/>
  <c r="I24" i="2"/>
  <c r="J24" i="2" s="1"/>
  <c r="H25" i="2"/>
  <c r="AE23" i="2"/>
  <c r="Z23" i="2" s="1"/>
  <c r="AC23" i="2"/>
  <c r="X23" i="2" s="1"/>
  <c r="AD23" i="2"/>
  <c r="Y23" i="2" s="1"/>
  <c r="AF23" i="2"/>
  <c r="AA23" i="2" s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73" i="2" l="1"/>
  <c r="U49" i="2"/>
  <c r="U25" i="2"/>
  <c r="V25" i="2" s="1"/>
  <c r="W25" i="2" s="1"/>
  <c r="U97" i="2"/>
  <c r="U121" i="2"/>
  <c r="U145" i="2"/>
  <c r="U169" i="2"/>
  <c r="U193" i="2"/>
  <c r="U217" i="2"/>
  <c r="U241" i="2"/>
  <c r="AE24" i="2"/>
  <c r="Z24" i="2" s="1"/>
  <c r="AC24" i="2"/>
  <c r="X24" i="2" s="1"/>
  <c r="AF24" i="2"/>
  <c r="AA24" i="2" s="1"/>
  <c r="AD24" i="2"/>
  <c r="Y24" i="2" s="1"/>
  <c r="I25" i="2"/>
  <c r="J25" i="2" s="1"/>
  <c r="H26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I26" i="2" l="1"/>
  <c r="J26" i="2" s="1"/>
  <c r="H27" i="2"/>
  <c r="U74" i="2"/>
  <c r="U50" i="2"/>
  <c r="U98" i="2"/>
  <c r="U26" i="2"/>
  <c r="V26" i="2" s="1"/>
  <c r="W26" i="2" s="1"/>
  <c r="U122" i="2"/>
  <c r="U146" i="2"/>
  <c r="U170" i="2"/>
  <c r="U194" i="2"/>
  <c r="U218" i="2"/>
  <c r="U242" i="2"/>
  <c r="AE25" i="2"/>
  <c r="Z25" i="2" s="1"/>
  <c r="AC25" i="2"/>
  <c r="X25" i="2" s="1"/>
  <c r="AD25" i="2"/>
  <c r="Y25" i="2" s="1"/>
  <c r="AF25" i="2"/>
  <c r="AA25" i="2" s="1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7" i="2" l="1"/>
  <c r="J27" i="2" s="1"/>
  <c r="H28" i="2"/>
  <c r="AE26" i="2"/>
  <c r="Z26" i="2" s="1"/>
  <c r="AC26" i="2"/>
  <c r="X26" i="2" s="1"/>
  <c r="AF26" i="2"/>
  <c r="AA26" i="2" s="1"/>
  <c r="AD26" i="2"/>
  <c r="Y26" i="2" s="1"/>
  <c r="U75" i="2"/>
  <c r="U51" i="2"/>
  <c r="U27" i="2"/>
  <c r="V27" i="2" s="1"/>
  <c r="W27" i="2" s="1"/>
  <c r="U99" i="2"/>
  <c r="U123" i="2"/>
  <c r="U147" i="2"/>
  <c r="U171" i="2"/>
  <c r="U195" i="2"/>
  <c r="U219" i="2"/>
  <c r="U243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Z27" i="2" l="1"/>
  <c r="AE27" i="2"/>
  <c r="AC27" i="2"/>
  <c r="X27" i="2" s="1"/>
  <c r="AF27" i="2"/>
  <c r="AA27" i="2" s="1"/>
  <c r="AD27" i="2"/>
  <c r="Y27" i="2" s="1"/>
  <c r="I28" i="2"/>
  <c r="J28" i="2" s="1"/>
  <c r="H29" i="2"/>
  <c r="I29" i="2" s="1"/>
  <c r="U76" i="2"/>
  <c r="U52" i="2"/>
  <c r="U28" i="2"/>
  <c r="V28" i="2" s="1"/>
  <c r="W28" i="2" s="1"/>
  <c r="U100" i="2"/>
  <c r="U124" i="2"/>
  <c r="U148" i="2"/>
  <c r="U172" i="2"/>
  <c r="U196" i="2"/>
  <c r="U220" i="2"/>
  <c r="U244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E28" i="2" l="1"/>
  <c r="AC28" i="2"/>
  <c r="X28" i="2" s="1"/>
  <c r="AF28" i="2"/>
  <c r="AA28" i="2" s="1"/>
  <c r="AD28" i="2"/>
  <c r="Y28" i="2" s="1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Z28" i="2"/>
  <c r="J29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78" i="2" l="1"/>
  <c r="U54" i="2"/>
  <c r="U30" i="2"/>
  <c r="V30" i="2" s="1"/>
  <c r="U102" i="2"/>
  <c r="U126" i="2"/>
  <c r="U150" i="2"/>
  <c r="U174" i="2"/>
  <c r="U198" i="2"/>
  <c r="U222" i="2"/>
  <c r="U246" i="2"/>
  <c r="AE29" i="2"/>
  <c r="Z29" i="2" s="1"/>
  <c r="AC29" i="2"/>
  <c r="X29" i="2" s="1"/>
  <c r="AF29" i="2"/>
  <c r="AA29" i="2" s="1"/>
  <c r="AD29" i="2"/>
  <c r="Y29" i="2" s="1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0" i="2" l="1"/>
  <c r="V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E30" i="2" l="1"/>
  <c r="Z30" i="2" s="1"/>
  <c r="AC30" i="2"/>
  <c r="X30" i="2" s="1"/>
  <c r="AF30" i="2"/>
  <c r="AA30" i="2" s="1"/>
  <c r="AD30" i="2"/>
  <c r="Y30" i="2" s="1"/>
  <c r="W31" i="2"/>
  <c r="V32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AE31" i="2" l="1"/>
  <c r="AC31" i="2"/>
  <c r="X31" i="2" s="1"/>
  <c r="AF31" i="2"/>
  <c r="AD31" i="2"/>
  <c r="Y31" i="2" s="1"/>
  <c r="AA31" i="2"/>
  <c r="Z31" i="2"/>
  <c r="W32" i="2"/>
  <c r="V33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3" i="2" l="1"/>
  <c r="V34" i="2"/>
  <c r="AE32" i="2"/>
  <c r="Z32" i="2" s="1"/>
  <c r="AC32" i="2"/>
  <c r="X32" i="2" s="1"/>
  <c r="AF32" i="2"/>
  <c r="AD32" i="2"/>
  <c r="Y32" i="2" s="1"/>
  <c r="AA32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4" i="2" l="1"/>
  <c r="V35" i="2"/>
  <c r="AE33" i="2"/>
  <c r="Z33" i="2" s="1"/>
  <c r="AC33" i="2"/>
  <c r="X33" i="2" s="1"/>
  <c r="AF33" i="2"/>
  <c r="AA33" i="2" s="1"/>
  <c r="AD33" i="2"/>
  <c r="Y33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E34" i="2" l="1"/>
  <c r="AC34" i="2"/>
  <c r="X34" i="2" s="1"/>
  <c r="AF34" i="2"/>
  <c r="AA34" i="2" s="1"/>
  <c r="AD34" i="2"/>
  <c r="Y34" i="2" s="1"/>
  <c r="Z34" i="2"/>
  <c r="W35" i="2"/>
  <c r="V36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6" i="2" l="1"/>
  <c r="V37" i="2"/>
  <c r="AE35" i="2"/>
  <c r="Z35" i="2" s="1"/>
  <c r="AC35" i="2"/>
  <c r="X35" i="2" s="1"/>
  <c r="AF35" i="2"/>
  <c r="AA35" i="2" s="1"/>
  <c r="AD35" i="2"/>
  <c r="Y35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7" i="2" l="1"/>
  <c r="V38" i="2"/>
  <c r="AE36" i="2"/>
  <c r="Z36" i="2" s="1"/>
  <c r="AC36" i="2"/>
  <c r="X36" i="2" s="1"/>
  <c r="AF36" i="2"/>
  <c r="AA36" i="2" s="1"/>
  <c r="AD36" i="2"/>
  <c r="Y36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E37" i="2" l="1"/>
  <c r="Z37" i="2" s="1"/>
  <c r="AC37" i="2"/>
  <c r="X37" i="2" s="1"/>
  <c r="AF37" i="2"/>
  <c r="AD37" i="2"/>
  <c r="Y37" i="2" s="1"/>
  <c r="AA37" i="2"/>
  <c r="W38" i="2"/>
  <c r="V39" i="2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39" i="2" l="1"/>
  <c r="V40" i="2"/>
  <c r="AA38" i="2"/>
  <c r="AE38" i="2"/>
  <c r="Z38" i="2" s="1"/>
  <c r="AC38" i="2"/>
  <c r="X38" i="2" s="1"/>
  <c r="AF38" i="2"/>
  <c r="AD38" i="2"/>
  <c r="Y38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AE39" i="2" l="1"/>
  <c r="Z39" i="2" s="1"/>
  <c r="AC39" i="2"/>
  <c r="X39" i="2" s="1"/>
  <c r="AF39" i="2"/>
  <c r="AD39" i="2"/>
  <c r="Y39" i="2" s="1"/>
  <c r="AA39" i="2"/>
  <c r="W40" i="2"/>
  <c r="V41" i="2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Z40" i="2" l="1"/>
  <c r="AE40" i="2"/>
  <c r="AC40" i="2"/>
  <c r="X40" i="2" s="1"/>
  <c r="AF40" i="2"/>
  <c r="AD40" i="2"/>
  <c r="Y40" i="2" s="1"/>
  <c r="W41" i="2"/>
  <c r="V42" i="2"/>
  <c r="AA40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2" i="2" l="1"/>
  <c r="V43" i="2"/>
  <c r="AE41" i="2"/>
  <c r="Z41" i="2" s="1"/>
  <c r="AC41" i="2"/>
  <c r="X41" i="2" s="1"/>
  <c r="AF41" i="2"/>
  <c r="AA41" i="2" s="1"/>
  <c r="AD41" i="2"/>
  <c r="Y41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E42" i="2" l="1"/>
  <c r="Z42" i="2" s="1"/>
  <c r="AC42" i="2"/>
  <c r="X42" i="2" s="1"/>
  <c r="AF42" i="2"/>
  <c r="AA42" i="2" s="1"/>
  <c r="AD42" i="2"/>
  <c r="Y42" i="2" s="1"/>
  <c r="W43" i="2"/>
  <c r="V44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AE43" i="2" l="1"/>
  <c r="Z43" i="2" s="1"/>
  <c r="AC43" i="2"/>
  <c r="X43" i="2" s="1"/>
  <c r="AF43" i="2"/>
  <c r="AD43" i="2"/>
  <c r="Y43" i="2" s="1"/>
  <c r="AA43" i="2"/>
  <c r="W44" i="2"/>
  <c r="V45" i="2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E44" i="2" l="1"/>
  <c r="AC44" i="2"/>
  <c r="X44" i="2" s="1"/>
  <c r="AF44" i="2"/>
  <c r="AA44" i="2" s="1"/>
  <c r="AD44" i="2"/>
  <c r="Y44" i="2" s="1"/>
  <c r="Z44" i="2"/>
  <c r="W45" i="2"/>
  <c r="V46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6" i="2" l="1"/>
  <c r="V47" i="2"/>
  <c r="AE45" i="2"/>
  <c r="Z45" i="2" s="1"/>
  <c r="AC45" i="2"/>
  <c r="X45" i="2" s="1"/>
  <c r="AF45" i="2"/>
  <c r="AA45" i="2" s="1"/>
  <c r="AD45" i="2"/>
  <c r="Y45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Z46" i="2" l="1"/>
  <c r="W47" i="2"/>
  <c r="V48" i="2"/>
  <c r="AE46" i="2"/>
  <c r="AC46" i="2"/>
  <c r="X46" i="2" s="1"/>
  <c r="AF46" i="2"/>
  <c r="AA46" i="2" s="1"/>
  <c r="AD46" i="2"/>
  <c r="Y46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8" i="2" l="1"/>
  <c r="V49" i="2"/>
  <c r="AE47" i="2"/>
  <c r="Z47" i="2" s="1"/>
  <c r="AC47" i="2"/>
  <c r="X47" i="2" s="1"/>
  <c r="AF47" i="2"/>
  <c r="AA47" i="2" s="1"/>
  <c r="AD47" i="2"/>
  <c r="Y47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48" i="2" l="1"/>
  <c r="Z48" i="2" s="1"/>
  <c r="AC48" i="2"/>
  <c r="X48" i="2" s="1"/>
  <c r="AF48" i="2"/>
  <c r="AA48" i="2" s="1"/>
  <c r="AD48" i="2"/>
  <c r="Y48" i="2" s="1"/>
  <c r="W49" i="2"/>
  <c r="V50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0" i="2" l="1"/>
  <c r="V51" i="2"/>
  <c r="AE49" i="2"/>
  <c r="Z49" i="2" s="1"/>
  <c r="AC49" i="2"/>
  <c r="X49" i="2" s="1"/>
  <c r="AF49" i="2"/>
  <c r="AA49" i="2" s="1"/>
  <c r="AD49" i="2"/>
  <c r="Y49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0" i="2" l="1"/>
  <c r="Z50" i="2" s="1"/>
  <c r="AC50" i="2"/>
  <c r="X50" i="2" s="1"/>
  <c r="AF50" i="2"/>
  <c r="AA50" i="2" s="1"/>
  <c r="AD50" i="2"/>
  <c r="Y50" i="2" s="1"/>
  <c r="W51" i="2"/>
  <c r="V52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2" i="2" l="1"/>
  <c r="V53" i="2"/>
  <c r="AE51" i="2"/>
  <c r="Z51" i="2" s="1"/>
  <c r="AC51" i="2"/>
  <c r="X51" i="2" s="1"/>
  <c r="AF51" i="2"/>
  <c r="AA51" i="2" s="1"/>
  <c r="AD51" i="2"/>
  <c r="Y51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E52" i="2" l="1"/>
  <c r="Z52" i="2" s="1"/>
  <c r="AC52" i="2"/>
  <c r="X52" i="2" s="1"/>
  <c r="AF52" i="2"/>
  <c r="AA52" i="2" s="1"/>
  <c r="AD52" i="2"/>
  <c r="Y52" i="2" s="1"/>
  <c r="W53" i="2"/>
  <c r="V54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4" i="2" l="1"/>
  <c r="V55" i="2"/>
  <c r="AE53" i="2"/>
  <c r="Z53" i="2" s="1"/>
  <c r="AC53" i="2"/>
  <c r="X53" i="2" s="1"/>
  <c r="AF53" i="2"/>
  <c r="AA53" i="2" s="1"/>
  <c r="AD53" i="2"/>
  <c r="Y53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E54" i="2" l="1"/>
  <c r="AC54" i="2"/>
  <c r="X54" i="2" s="1"/>
  <c r="AF54" i="2"/>
  <c r="AA54" i="2" s="1"/>
  <c r="AD54" i="2"/>
  <c r="Y54" i="2" s="1"/>
  <c r="Z54" i="2"/>
  <c r="W55" i="2"/>
  <c r="V56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6" i="2" l="1"/>
  <c r="V57" i="2"/>
  <c r="AE55" i="2"/>
  <c r="Z55" i="2" s="1"/>
  <c r="AC55" i="2"/>
  <c r="X55" i="2" s="1"/>
  <c r="AF55" i="2"/>
  <c r="AA55" i="2" s="1"/>
  <c r="AD55" i="2"/>
  <c r="Y55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7" i="2" l="1"/>
  <c r="V58" i="2"/>
  <c r="AE56" i="2"/>
  <c r="Z56" i="2" s="1"/>
  <c r="AC56" i="2"/>
  <c r="X56" i="2" s="1"/>
  <c r="AF56" i="2"/>
  <c r="AA56" i="2" s="1"/>
  <c r="AD56" i="2"/>
  <c r="Y56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A57" i="2" l="1"/>
  <c r="AE57" i="2"/>
  <c r="Z57" i="2" s="1"/>
  <c r="AC57" i="2"/>
  <c r="X57" i="2" s="1"/>
  <c r="AF57" i="2"/>
  <c r="AD57" i="2"/>
  <c r="Y57" i="2" s="1"/>
  <c r="W58" i="2"/>
  <c r="V59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E58" i="2" l="1"/>
  <c r="Z58" i="2" s="1"/>
  <c r="AC58" i="2"/>
  <c r="X58" i="2" s="1"/>
  <c r="AF58" i="2"/>
  <c r="AD58" i="2"/>
  <c r="Y58" i="2" s="1"/>
  <c r="AA58" i="2"/>
  <c r="W59" i="2"/>
  <c r="V60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E59" i="2" l="1"/>
  <c r="AC59" i="2"/>
  <c r="X59" i="2" s="1"/>
  <c r="AF59" i="2"/>
  <c r="AA59" i="2" s="1"/>
  <c r="AD59" i="2"/>
  <c r="Y59" i="2" s="1"/>
  <c r="Z59" i="2"/>
  <c r="W60" i="2"/>
  <c r="V61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1" i="2" l="1"/>
  <c r="V62" i="2"/>
  <c r="AE60" i="2"/>
  <c r="Z60" i="2" s="1"/>
  <c r="AC60" i="2"/>
  <c r="X60" i="2" s="1"/>
  <c r="AF60" i="2"/>
  <c r="AA60" i="2" s="1"/>
  <c r="AD60" i="2"/>
  <c r="Y60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E61" i="2" l="1"/>
  <c r="Z61" i="2" s="1"/>
  <c r="AC61" i="2"/>
  <c r="X61" i="2" s="1"/>
  <c r="AF61" i="2"/>
  <c r="AA61" i="2" s="1"/>
  <c r="AD61" i="2"/>
  <c r="Y61" i="2" s="1"/>
  <c r="W62" i="2"/>
  <c r="V63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2" i="2" l="1"/>
  <c r="Z62" i="2" s="1"/>
  <c r="AC62" i="2"/>
  <c r="X62" i="2" s="1"/>
  <c r="AF62" i="2"/>
  <c r="AA62" i="2" s="1"/>
  <c r="AD62" i="2"/>
  <c r="Y62" i="2"/>
  <c r="W63" i="2"/>
  <c r="V64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4" i="2" l="1"/>
  <c r="V65" i="2"/>
  <c r="AE63" i="2"/>
  <c r="Z63" i="2" s="1"/>
  <c r="AC63" i="2"/>
  <c r="X63" i="2" s="1"/>
  <c r="AF63" i="2"/>
  <c r="AA63" i="2" s="1"/>
  <c r="AD63" i="2"/>
  <c r="Y63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4" i="2" l="1"/>
  <c r="Z64" i="2" s="1"/>
  <c r="AC64" i="2"/>
  <c r="X64" i="2" s="1"/>
  <c r="AF64" i="2"/>
  <c r="AD64" i="2"/>
  <c r="Y64" i="2" s="1"/>
  <c r="AA64" i="2"/>
  <c r="W65" i="2"/>
  <c r="V66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6" i="2" l="1"/>
  <c r="V67" i="2"/>
  <c r="AE65" i="2"/>
  <c r="Z65" i="2" s="1"/>
  <c r="AC65" i="2"/>
  <c r="X65" i="2" s="1"/>
  <c r="AF65" i="2"/>
  <c r="AA65" i="2" s="1"/>
  <c r="AD65" i="2"/>
  <c r="Y65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7" i="2" l="1"/>
  <c r="V68" i="2"/>
  <c r="AE66" i="2"/>
  <c r="Z66" i="2" s="1"/>
  <c r="AC66" i="2"/>
  <c r="X66" i="2" s="1"/>
  <c r="AF66" i="2"/>
  <c r="AA66" i="2" s="1"/>
  <c r="AD66" i="2"/>
  <c r="Y66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E67" i="2" l="1"/>
  <c r="Z67" i="2" s="1"/>
  <c r="AC67" i="2"/>
  <c r="X67" i="2" s="1"/>
  <c r="AF67" i="2"/>
  <c r="AA67" i="2" s="1"/>
  <c r="AD67" i="2"/>
  <c r="Y67" i="2" s="1"/>
  <c r="W68" i="2"/>
  <c r="V69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69" i="2" l="1"/>
  <c r="V70" i="2"/>
  <c r="AE68" i="2"/>
  <c r="Z68" i="2" s="1"/>
  <c r="AC68" i="2"/>
  <c r="X68" i="2" s="1"/>
  <c r="AF68" i="2"/>
  <c r="AA68" i="2" s="1"/>
  <c r="AD68" i="2"/>
  <c r="Y68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E69" i="2" l="1"/>
  <c r="Z69" i="2" s="1"/>
  <c r="AC69" i="2"/>
  <c r="X69" i="2" s="1"/>
  <c r="AF69" i="2"/>
  <c r="AA69" i="2" s="1"/>
  <c r="AD69" i="2"/>
  <c r="Y69" i="2" s="1"/>
  <c r="W70" i="2"/>
  <c r="V71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1" i="2" l="1"/>
  <c r="V72" i="2"/>
  <c r="AE70" i="2"/>
  <c r="Z70" i="2" s="1"/>
  <c r="AC70" i="2"/>
  <c r="X70" i="2" s="1"/>
  <c r="AF70" i="2"/>
  <c r="AA70" i="2" s="1"/>
  <c r="AD70" i="2"/>
  <c r="Y70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1" i="2" l="1"/>
  <c r="Z71" i="2" s="1"/>
  <c r="AC71" i="2"/>
  <c r="X71" i="2" s="1"/>
  <c r="AF71" i="2"/>
  <c r="AA71" i="2" s="1"/>
  <c r="AD71" i="2"/>
  <c r="Y71" i="2" s="1"/>
  <c r="W72" i="2"/>
  <c r="V73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3" i="2" l="1"/>
  <c r="V74" i="2"/>
  <c r="AE72" i="2"/>
  <c r="Z72" i="2" s="1"/>
  <c r="AC72" i="2"/>
  <c r="X72" i="2" s="1"/>
  <c r="AF72" i="2"/>
  <c r="AA72" i="2" s="1"/>
  <c r="AD72" i="2"/>
  <c r="Y72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3" i="2" l="1"/>
  <c r="Z73" i="2" s="1"/>
  <c r="AC73" i="2"/>
  <c r="X73" i="2" s="1"/>
  <c r="AF73" i="2"/>
  <c r="AA73" i="2" s="1"/>
  <c r="AD73" i="2"/>
  <c r="Y73" i="2" s="1"/>
  <c r="W74" i="2"/>
  <c r="V75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5" i="2" l="1"/>
  <c r="V76" i="2"/>
  <c r="AE74" i="2"/>
  <c r="Z74" i="2" s="1"/>
  <c r="AC74" i="2"/>
  <c r="X74" i="2" s="1"/>
  <c r="AF74" i="2"/>
  <c r="AA74" i="2" s="1"/>
  <c r="AD74" i="2"/>
  <c r="Y74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E75" i="2" l="1"/>
  <c r="Z75" i="2" s="1"/>
  <c r="AC75" i="2"/>
  <c r="X75" i="2" s="1"/>
  <c r="AF75" i="2"/>
  <c r="AA75" i="2" s="1"/>
  <c r="AD75" i="2"/>
  <c r="Y75" i="2" s="1"/>
  <c r="W76" i="2"/>
  <c r="V77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7" i="2" l="1"/>
  <c r="V78" i="2"/>
  <c r="AE76" i="2"/>
  <c r="Z76" i="2" s="1"/>
  <c r="AC76" i="2"/>
  <c r="X76" i="2" s="1"/>
  <c r="AF76" i="2"/>
  <c r="AA76" i="2" s="1"/>
  <c r="AD76" i="2"/>
  <c r="Y76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8" i="2" l="1"/>
  <c r="V79" i="2"/>
  <c r="AE77" i="2"/>
  <c r="Z77" i="2" s="1"/>
  <c r="AC77" i="2"/>
  <c r="X77" i="2" s="1"/>
  <c r="AF77" i="2"/>
  <c r="AA77" i="2" s="1"/>
  <c r="AD77" i="2"/>
  <c r="Y77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79" i="2" l="1"/>
  <c r="V80" i="2"/>
  <c r="AE78" i="2"/>
  <c r="Z78" i="2" s="1"/>
  <c r="AC78" i="2"/>
  <c r="X78" i="2" s="1"/>
  <c r="AF78" i="2"/>
  <c r="AA78" i="2" s="1"/>
  <c r="AD78" i="2"/>
  <c r="Y78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0" i="2" l="1"/>
  <c r="V81" i="2"/>
  <c r="AE79" i="2"/>
  <c r="Z79" i="2" s="1"/>
  <c r="AC79" i="2"/>
  <c r="X79" i="2" s="1"/>
  <c r="AF79" i="2"/>
  <c r="AA79" i="2" s="1"/>
  <c r="AD79" i="2"/>
  <c r="Y79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A80" i="2" l="1"/>
  <c r="AE80" i="2"/>
  <c r="Z80" i="2" s="1"/>
  <c r="AC80" i="2"/>
  <c r="X80" i="2" s="1"/>
  <c r="AF80" i="2"/>
  <c r="AD80" i="2"/>
  <c r="Y80" i="2" s="1"/>
  <c r="W81" i="2"/>
  <c r="V82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AE81" i="2" l="1"/>
  <c r="Z81" i="2" s="1"/>
  <c r="AC81" i="2"/>
  <c r="X81" i="2" s="1"/>
  <c r="AF81" i="2"/>
  <c r="AD81" i="2"/>
  <c r="Y81" i="2" s="1"/>
  <c r="AA81" i="2"/>
  <c r="W82" i="2"/>
  <c r="V83" i="2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2" i="2" l="1"/>
  <c r="AC82" i="2"/>
  <c r="X82" i="2" s="1"/>
  <c r="AF82" i="2"/>
  <c r="AA82" i="2" s="1"/>
  <c r="AD82" i="2"/>
  <c r="Y82" i="2" s="1"/>
  <c r="Z82" i="2"/>
  <c r="W83" i="2"/>
  <c r="V84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4" i="2" l="1"/>
  <c r="V85" i="2"/>
  <c r="AE83" i="2"/>
  <c r="Z83" i="2" s="1"/>
  <c r="AC83" i="2"/>
  <c r="X83" i="2" s="1"/>
  <c r="AF83" i="2"/>
  <c r="AA83" i="2" s="1"/>
  <c r="AD83" i="2"/>
  <c r="Y83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4" i="2" l="1"/>
  <c r="Z84" i="2" s="1"/>
  <c r="AC84" i="2"/>
  <c r="X84" i="2" s="1"/>
  <c r="AF84" i="2"/>
  <c r="AA84" i="2" s="1"/>
  <c r="AD84" i="2"/>
  <c r="Y84" i="2" s="1"/>
  <c r="W85" i="2"/>
  <c r="V86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E85" i="2" l="1"/>
  <c r="Z85" i="2" s="1"/>
  <c r="AC85" i="2"/>
  <c r="X85" i="2" s="1"/>
  <c r="AF85" i="2"/>
  <c r="AA85" i="2" s="1"/>
  <c r="AD85" i="2"/>
  <c r="Y85" i="2"/>
  <c r="W86" i="2"/>
  <c r="V87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7" i="2" l="1"/>
  <c r="V88" i="2"/>
  <c r="AE86" i="2"/>
  <c r="Z86" i="2" s="1"/>
  <c r="AC86" i="2"/>
  <c r="X86" i="2" s="1"/>
  <c r="AF86" i="2"/>
  <c r="AA86" i="2" s="1"/>
  <c r="AD86" i="2"/>
  <c r="Y86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AE87" i="2" l="1"/>
  <c r="Z87" i="2" s="1"/>
  <c r="AC87" i="2"/>
  <c r="X87" i="2" s="1"/>
  <c r="AF87" i="2"/>
  <c r="AD87" i="2"/>
  <c r="Y87" i="2" s="1"/>
  <c r="AA87" i="2"/>
  <c r="W88" i="2"/>
  <c r="V89" i="2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89" i="2" l="1"/>
  <c r="V90" i="2"/>
  <c r="AE88" i="2"/>
  <c r="Z88" i="2" s="1"/>
  <c r="AC88" i="2"/>
  <c r="X88" i="2" s="1"/>
  <c r="AF88" i="2"/>
  <c r="AA88" i="2" s="1"/>
  <c r="AD88" i="2"/>
  <c r="Y88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0" i="2" l="1"/>
  <c r="V91" i="2"/>
  <c r="AE89" i="2"/>
  <c r="Z89" i="2" s="1"/>
  <c r="AC89" i="2"/>
  <c r="X89" i="2" s="1"/>
  <c r="AF89" i="2"/>
  <c r="AA89" i="2" s="1"/>
  <c r="AD89" i="2"/>
  <c r="Y89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1" i="2" l="1"/>
  <c r="V92" i="2"/>
  <c r="AE90" i="2"/>
  <c r="Z90" i="2" s="1"/>
  <c r="AC90" i="2"/>
  <c r="X90" i="2" s="1"/>
  <c r="AF90" i="2"/>
  <c r="AA90" i="2" s="1"/>
  <c r="AD90" i="2"/>
  <c r="Y90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2" i="2" l="1"/>
  <c r="V93" i="2"/>
  <c r="AE91" i="2"/>
  <c r="Z91" i="2" s="1"/>
  <c r="AC91" i="2"/>
  <c r="X91" i="2" s="1"/>
  <c r="AF91" i="2"/>
  <c r="AA91" i="2" s="1"/>
  <c r="AD91" i="2"/>
  <c r="Y91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3" i="2" l="1"/>
  <c r="V94" i="2"/>
  <c r="AE92" i="2"/>
  <c r="Z92" i="2" s="1"/>
  <c r="AC92" i="2"/>
  <c r="X92" i="2" s="1"/>
  <c r="AF92" i="2"/>
  <c r="AA92" i="2" s="1"/>
  <c r="AD92" i="2"/>
  <c r="Y92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4" i="2" l="1"/>
  <c r="V95" i="2"/>
  <c r="AE93" i="2"/>
  <c r="Z93" i="2" s="1"/>
  <c r="AC93" i="2"/>
  <c r="X93" i="2" s="1"/>
  <c r="AF93" i="2"/>
  <c r="AA93" i="2" s="1"/>
  <c r="AD93" i="2"/>
  <c r="Y93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4" i="2" l="1"/>
  <c r="Z94" i="2" s="1"/>
  <c r="AC94" i="2"/>
  <c r="X94" i="2" s="1"/>
  <c r="AF94" i="2"/>
  <c r="AA94" i="2" s="1"/>
  <c r="AD94" i="2"/>
  <c r="Y94" i="2" s="1"/>
  <c r="W95" i="2"/>
  <c r="V96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6" i="2" l="1"/>
  <c r="V97" i="2"/>
  <c r="AE95" i="2"/>
  <c r="Z95" i="2" s="1"/>
  <c r="AC95" i="2"/>
  <c r="X95" i="2" s="1"/>
  <c r="AF95" i="2"/>
  <c r="AA95" i="2" s="1"/>
  <c r="AD95" i="2"/>
  <c r="Y95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F96" i="2" l="1"/>
  <c r="AA96" i="2" s="1"/>
  <c r="AE96" i="2"/>
  <c r="Z96" i="2" s="1"/>
  <c r="AC96" i="2"/>
  <c r="X96" i="2" s="1"/>
  <c r="AD96" i="2"/>
  <c r="Y96" i="2" s="1"/>
  <c r="W97" i="2"/>
  <c r="V98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8" i="2" l="1"/>
  <c r="V99" i="2"/>
  <c r="AF97" i="2"/>
  <c r="AA97" i="2" s="1"/>
  <c r="AD97" i="2"/>
  <c r="Y97" i="2" s="1"/>
  <c r="AC97" i="2"/>
  <c r="X97" i="2" s="1"/>
  <c r="AE97" i="2"/>
  <c r="Z97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AF98" i="2" l="1"/>
  <c r="AA98" i="2" s="1"/>
  <c r="AD98" i="2"/>
  <c r="Y98" i="2" s="1"/>
  <c r="AE98" i="2"/>
  <c r="Z98" i="2" s="1"/>
  <c r="AC98" i="2"/>
  <c r="X98" i="2" s="1"/>
  <c r="W99" i="2"/>
  <c r="V100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A99" i="2" l="1"/>
  <c r="W100" i="2"/>
  <c r="V101" i="2"/>
  <c r="AF99" i="2"/>
  <c r="AD99" i="2"/>
  <c r="Y99" i="2" s="1"/>
  <c r="AC99" i="2"/>
  <c r="X99" i="2" s="1"/>
  <c r="AE99" i="2"/>
  <c r="Z99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1" i="2" l="1"/>
  <c r="V102" i="2"/>
  <c r="AF100" i="2"/>
  <c r="AA100" i="2" s="1"/>
  <c r="AD100" i="2"/>
  <c r="Y100" i="2" s="1"/>
  <c r="AE100" i="2"/>
  <c r="Z100" i="2" s="1"/>
  <c r="AC100" i="2"/>
  <c r="X100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A101" i="2" l="1"/>
  <c r="AF101" i="2"/>
  <c r="AD101" i="2"/>
  <c r="Y101" i="2" s="1"/>
  <c r="AC101" i="2"/>
  <c r="X101" i="2" s="1"/>
  <c r="AE101" i="2"/>
  <c r="Z101" i="2" s="1"/>
  <c r="W102" i="2"/>
  <c r="V103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3" i="2" l="1"/>
  <c r="V104" i="2"/>
  <c r="AF102" i="2"/>
  <c r="AA102" i="2" s="1"/>
  <c r="AD102" i="2"/>
  <c r="Y102" i="2" s="1"/>
  <c r="AE102" i="2"/>
  <c r="Z102" i="2" s="1"/>
  <c r="AC102" i="2"/>
  <c r="X102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A103" i="2" l="1"/>
  <c r="W104" i="2"/>
  <c r="V105" i="2"/>
  <c r="AF103" i="2"/>
  <c r="AD103" i="2"/>
  <c r="Y103" i="2" s="1"/>
  <c r="AC103" i="2"/>
  <c r="X103" i="2" s="1"/>
  <c r="AE103" i="2"/>
  <c r="Z103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5" i="2" l="1"/>
  <c r="V106" i="2"/>
  <c r="AF104" i="2"/>
  <c r="AA104" i="2" s="1"/>
  <c r="AD104" i="2"/>
  <c r="Y104" i="2" s="1"/>
  <c r="AE104" i="2"/>
  <c r="Z104" i="2" s="1"/>
  <c r="AC104" i="2"/>
  <c r="X104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F105" i="2" l="1"/>
  <c r="AA105" i="2" s="1"/>
  <c r="AD105" i="2"/>
  <c r="Y105" i="2" s="1"/>
  <c r="AC105" i="2"/>
  <c r="X105" i="2" s="1"/>
  <c r="AE105" i="2"/>
  <c r="Z105" i="2" s="1"/>
  <c r="W106" i="2"/>
  <c r="V107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7" i="2" l="1"/>
  <c r="V108" i="2"/>
  <c r="AF106" i="2"/>
  <c r="AA106" i="2" s="1"/>
  <c r="AD106" i="2"/>
  <c r="Y106" i="2" s="1"/>
  <c r="AE106" i="2"/>
  <c r="Z106" i="2" s="1"/>
  <c r="AC106" i="2"/>
  <c r="X106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F107" i="2" l="1"/>
  <c r="AA107" i="2" s="1"/>
  <c r="AD107" i="2"/>
  <c r="Y107" i="2" s="1"/>
  <c r="AC107" i="2"/>
  <c r="X107" i="2" s="1"/>
  <c r="AE107" i="2"/>
  <c r="Z107" i="2" s="1"/>
  <c r="W108" i="2"/>
  <c r="V109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09" i="2" l="1"/>
  <c r="V110" i="2"/>
  <c r="AA108" i="2"/>
  <c r="AF108" i="2"/>
  <c r="AD108" i="2"/>
  <c r="Y108" i="2" s="1"/>
  <c r="AE108" i="2"/>
  <c r="Z108" i="2" s="1"/>
  <c r="AC108" i="2"/>
  <c r="X108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AF109" i="2" l="1"/>
  <c r="AA109" i="2" s="1"/>
  <c r="AD109" i="2"/>
  <c r="Y109" i="2" s="1"/>
  <c r="AC109" i="2"/>
  <c r="X109" i="2" s="1"/>
  <c r="AE109" i="2"/>
  <c r="Z109" i="2"/>
  <c r="W110" i="2"/>
  <c r="V111" i="2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1" i="2" l="1"/>
  <c r="V112" i="2"/>
  <c r="AF110" i="2"/>
  <c r="AA110" i="2" s="1"/>
  <c r="AD110" i="2"/>
  <c r="Y110" i="2" s="1"/>
  <c r="AE110" i="2"/>
  <c r="Z110" i="2" s="1"/>
  <c r="AC110" i="2"/>
  <c r="X110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2" i="2" l="1"/>
  <c r="V113" i="2"/>
  <c r="AF111" i="2"/>
  <c r="AA111" i="2" s="1"/>
  <c r="AD111" i="2"/>
  <c r="Y111" i="2" s="1"/>
  <c r="AC111" i="2"/>
  <c r="X111" i="2" s="1"/>
  <c r="AE111" i="2"/>
  <c r="Z111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F112" i="2" l="1"/>
  <c r="AA112" i="2" s="1"/>
  <c r="AD112" i="2"/>
  <c r="Y112" i="2" s="1"/>
  <c r="AE112" i="2"/>
  <c r="Z112" i="2" s="1"/>
  <c r="AC112" i="2"/>
  <c r="X112" i="2" s="1"/>
  <c r="W113" i="2"/>
  <c r="V114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4" i="2" l="1"/>
  <c r="V115" i="2"/>
  <c r="AF113" i="2"/>
  <c r="AA113" i="2" s="1"/>
  <c r="AD113" i="2"/>
  <c r="Y113" i="2" s="1"/>
  <c r="AC113" i="2"/>
  <c r="X113" i="2" s="1"/>
  <c r="AE113" i="2"/>
  <c r="Z113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F114" i="2" l="1"/>
  <c r="AA114" i="2" s="1"/>
  <c r="AD114" i="2"/>
  <c r="Y114" i="2" s="1"/>
  <c r="AE114" i="2"/>
  <c r="Z114" i="2" s="1"/>
  <c r="AC114" i="2"/>
  <c r="X114" i="2" s="1"/>
  <c r="W115" i="2"/>
  <c r="V116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AF115" i="2" l="1"/>
  <c r="AA115" i="2" s="1"/>
  <c r="AD115" i="2"/>
  <c r="AC115" i="2"/>
  <c r="X115" i="2" s="1"/>
  <c r="AE115" i="2"/>
  <c r="Z115" i="2" s="1"/>
  <c r="Y115" i="2"/>
  <c r="W116" i="2"/>
  <c r="V117" i="2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F116" i="2" l="1"/>
  <c r="AA116" i="2" s="1"/>
  <c r="AD116" i="2"/>
  <c r="AE116" i="2"/>
  <c r="Z116" i="2" s="1"/>
  <c r="AC116" i="2"/>
  <c r="X116" i="2" s="1"/>
  <c r="Y116" i="2"/>
  <c r="W117" i="2"/>
  <c r="V118" i="2"/>
  <c r="L1199" i="1"/>
  <c r="AF117" i="2" l="1"/>
  <c r="AA117" i="2" s="1"/>
  <c r="AD117" i="2"/>
  <c r="AC117" i="2"/>
  <c r="X117" i="2" s="1"/>
  <c r="AE117" i="2"/>
  <c r="Z117" i="2" s="1"/>
  <c r="Y117" i="2"/>
  <c r="W118" i="2"/>
  <c r="V119" i="2"/>
  <c r="V21" i="3"/>
  <c r="AF118" i="2" l="1"/>
  <c r="AA118" i="2" s="1"/>
  <c r="AD118" i="2"/>
  <c r="Y118" i="2" s="1"/>
  <c r="AE118" i="2"/>
  <c r="AC118" i="2"/>
  <c r="X118" i="2" s="1"/>
  <c r="Z118" i="2"/>
  <c r="W119" i="2"/>
  <c r="V120" i="2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33" i="3"/>
  <c r="Z129" i="3"/>
  <c r="Z84" i="3"/>
  <c r="Z64" i="3"/>
  <c r="Z27" i="3"/>
  <c r="Z126" i="3"/>
  <c r="Z23" i="3"/>
  <c r="V131" i="3"/>
  <c r="Z130" i="3" s="1"/>
  <c r="W120" i="2"/>
  <c r="V121" i="2"/>
  <c r="AF119" i="2"/>
  <c r="AA119" i="2" s="1"/>
  <c r="AD119" i="2"/>
  <c r="Y119" i="2" s="1"/>
  <c r="AC119" i="2"/>
  <c r="X119" i="2" s="1"/>
  <c r="AE119" i="2"/>
  <c r="Z119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2" i="3" l="1"/>
  <c r="Z131" i="3" s="1"/>
  <c r="Z120" i="2"/>
  <c r="AF120" i="2"/>
  <c r="AA120" i="2" s="1"/>
  <c r="AD120" i="2"/>
  <c r="Y120" i="2" s="1"/>
  <c r="AE120" i="2"/>
  <c r="AC120" i="2"/>
  <c r="X120" i="2" s="1"/>
  <c r="W121" i="2"/>
  <c r="V122" i="2"/>
  <c r="Y21" i="3"/>
  <c r="AA21" i="3" l="1"/>
  <c r="AB21" i="3"/>
  <c r="AG21" i="3"/>
  <c r="V133" i="3"/>
  <c r="Z132" i="3" s="1"/>
  <c r="W122" i="2"/>
  <c r="V123" i="2"/>
  <c r="AF121" i="2"/>
  <c r="AA121" i="2" s="1"/>
  <c r="AD121" i="2"/>
  <c r="Y121" i="2" s="1"/>
  <c r="AC121" i="2"/>
  <c r="X121" i="2" s="1"/>
  <c r="AE121" i="2"/>
  <c r="Z121" i="2" s="1"/>
  <c r="AC21" i="3" l="1"/>
  <c r="AD21" i="3" s="1"/>
  <c r="AE21" i="3" s="1"/>
  <c r="AF21" i="3" s="1"/>
  <c r="Y22" i="3" s="1"/>
  <c r="AF122" i="2"/>
  <c r="AA122" i="2" s="1"/>
  <c r="AD122" i="2"/>
  <c r="Y122" i="2" s="1"/>
  <c r="AE122" i="2"/>
  <c r="Z122" i="2" s="1"/>
  <c r="AC122" i="2"/>
  <c r="X122" i="2" s="1"/>
  <c r="V134" i="3"/>
  <c r="Z133" i="3" s="1"/>
  <c r="W123" i="2"/>
  <c r="V124" i="2"/>
  <c r="AB22" i="3" l="1"/>
  <c r="AG22" i="3"/>
  <c r="AA22" i="3"/>
  <c r="V135" i="3"/>
  <c r="Z134" i="3" s="1"/>
  <c r="AF123" i="2"/>
  <c r="AA123" i="2" s="1"/>
  <c r="AD123" i="2"/>
  <c r="Y123" i="2" s="1"/>
  <c r="AC123" i="2"/>
  <c r="X123" i="2" s="1"/>
  <c r="AE123" i="2"/>
  <c r="Z123" i="2" s="1"/>
  <c r="W124" i="2"/>
  <c r="V125" i="2"/>
  <c r="AC22" i="3" l="1"/>
  <c r="AD22" i="3" s="1"/>
  <c r="AE22" i="3" s="1"/>
  <c r="AF22" i="3" s="1"/>
  <c r="Y23" i="3" s="1"/>
  <c r="V136" i="3"/>
  <c r="Z135" i="3" s="1"/>
  <c r="AA124" i="2"/>
  <c r="AF124" i="2"/>
  <c r="AD124" i="2"/>
  <c r="Y124" i="2" s="1"/>
  <c r="AE124" i="2"/>
  <c r="Z124" i="2" s="1"/>
  <c r="AC124" i="2"/>
  <c r="X124" i="2" s="1"/>
  <c r="W125" i="2"/>
  <c r="V126" i="2"/>
  <c r="AG23" i="3" l="1"/>
  <c r="AA23" i="3"/>
  <c r="AB23" i="3"/>
  <c r="X125" i="2"/>
  <c r="V137" i="3"/>
  <c r="Z136" i="3" s="1"/>
  <c r="W126" i="2"/>
  <c r="V127" i="2"/>
  <c r="AA125" i="2"/>
  <c r="AF125" i="2"/>
  <c r="AD125" i="2"/>
  <c r="Y125" i="2" s="1"/>
  <c r="AC125" i="2"/>
  <c r="AE125" i="2"/>
  <c r="Z125" i="2" s="1"/>
  <c r="AC23" i="3" l="1"/>
  <c r="AD23" i="3" s="1"/>
  <c r="AE23" i="3" s="1"/>
  <c r="AF23" i="3" s="1"/>
  <c r="Y24" i="3" s="1"/>
  <c r="AA126" i="2"/>
  <c r="AF126" i="2"/>
  <c r="AD126" i="2"/>
  <c r="Y126" i="2" s="1"/>
  <c r="AE126" i="2"/>
  <c r="Z126" i="2" s="1"/>
  <c r="AC126" i="2"/>
  <c r="X126" i="2" s="1"/>
  <c r="V138" i="3"/>
  <c r="Z137" i="3" s="1"/>
  <c r="W127" i="2"/>
  <c r="V128" i="2"/>
  <c r="AG24" i="3" l="1"/>
  <c r="AA24" i="3"/>
  <c r="AB24" i="3"/>
  <c r="V139" i="3"/>
  <c r="Z138" i="3" s="1"/>
  <c r="W128" i="2"/>
  <c r="V129" i="2"/>
  <c r="AF127" i="2"/>
  <c r="AA127" i="2" s="1"/>
  <c r="AD127" i="2"/>
  <c r="Y127" i="2" s="1"/>
  <c r="AC127" i="2"/>
  <c r="X127" i="2" s="1"/>
  <c r="AE127" i="2"/>
  <c r="Z127" i="2" s="1"/>
  <c r="AC24" i="3" l="1"/>
  <c r="AD24" i="3" s="1"/>
  <c r="AE24" i="3" s="1"/>
  <c r="AF24" i="3" s="1"/>
  <c r="Y25" i="3" s="1"/>
  <c r="Y128" i="2"/>
  <c r="V140" i="3"/>
  <c r="Z139" i="3" s="1"/>
  <c r="AF128" i="2"/>
  <c r="AA128" i="2" s="1"/>
  <c r="AD128" i="2"/>
  <c r="AE128" i="2"/>
  <c r="Z128" i="2" s="1"/>
  <c r="AC128" i="2"/>
  <c r="X128" i="2" s="1"/>
  <c r="W129" i="2"/>
  <c r="V130" i="2"/>
  <c r="AG25" i="3" l="1"/>
  <c r="AA25" i="3"/>
  <c r="AB25" i="3"/>
  <c r="V141" i="3"/>
  <c r="Z140" i="3" s="1"/>
  <c r="AF129" i="2"/>
  <c r="AA129" i="2" s="1"/>
  <c r="AD129" i="2"/>
  <c r="Y129" i="2" s="1"/>
  <c r="AC129" i="2"/>
  <c r="X129" i="2" s="1"/>
  <c r="AE129" i="2"/>
  <c r="Z129" i="2" s="1"/>
  <c r="W130" i="2"/>
  <c r="V131" i="2"/>
  <c r="AC25" i="3" l="1"/>
  <c r="AD25" i="3" s="1"/>
  <c r="AE25" i="3" s="1"/>
  <c r="AF25" i="3" s="1"/>
  <c r="Y26" i="3" s="1"/>
  <c r="V142" i="3"/>
  <c r="Z141" i="3" s="1"/>
  <c r="AF130" i="2"/>
  <c r="AD130" i="2"/>
  <c r="Y130" i="2" s="1"/>
  <c r="AE130" i="2"/>
  <c r="Z130" i="2" s="1"/>
  <c r="AC130" i="2"/>
  <c r="X130" i="2" s="1"/>
  <c r="AA130" i="2"/>
  <c r="W131" i="2"/>
  <c r="V132" i="2"/>
  <c r="AG26" i="3" l="1"/>
  <c r="AA26" i="3"/>
  <c r="AB26" i="3"/>
  <c r="Z131" i="2"/>
  <c r="V143" i="3"/>
  <c r="Z142" i="3" s="1"/>
  <c r="AF131" i="2"/>
  <c r="AD131" i="2"/>
  <c r="Y131" i="2" s="1"/>
  <c r="AC131" i="2"/>
  <c r="X131" i="2" s="1"/>
  <c r="AE131" i="2"/>
  <c r="W132" i="2"/>
  <c r="V133" i="2"/>
  <c r="AA131" i="2"/>
  <c r="AC26" i="3" l="1"/>
  <c r="AD26" i="3" s="1"/>
  <c r="AE26" i="3" s="1"/>
  <c r="AF26" i="3" s="1"/>
  <c r="Y27" i="3" s="1"/>
  <c r="V144" i="3"/>
  <c r="Z143" i="3" s="1"/>
  <c r="AF132" i="2"/>
  <c r="AA132" i="2" s="1"/>
  <c r="AD132" i="2"/>
  <c r="Y132" i="2" s="1"/>
  <c r="AE132" i="2"/>
  <c r="AC132" i="2"/>
  <c r="X132" i="2" s="1"/>
  <c r="Z132" i="2"/>
  <c r="W133" i="2"/>
  <c r="V134" i="2"/>
  <c r="AG27" i="3" l="1"/>
  <c r="AA27" i="3"/>
  <c r="AB27" i="3"/>
  <c r="V145" i="3"/>
  <c r="Z144" i="3" s="1"/>
  <c r="W134" i="2"/>
  <c r="V135" i="2"/>
  <c r="AF133" i="2"/>
  <c r="AA133" i="2" s="1"/>
  <c r="AD133" i="2"/>
  <c r="Y133" i="2" s="1"/>
  <c r="AC133" i="2"/>
  <c r="X133" i="2" s="1"/>
  <c r="AE133" i="2"/>
  <c r="Z133" i="2" s="1"/>
  <c r="AC27" i="3" l="1"/>
  <c r="AD27" i="3" s="1"/>
  <c r="AE27" i="3" s="1"/>
  <c r="AF27" i="3" s="1"/>
  <c r="Y28" i="3" s="1"/>
  <c r="W135" i="2"/>
  <c r="V136" i="2"/>
  <c r="V146" i="3"/>
  <c r="Z145" i="3" s="1"/>
  <c r="AF134" i="2"/>
  <c r="AA134" i="2" s="1"/>
  <c r="AD134" i="2"/>
  <c r="Y134" i="2" s="1"/>
  <c r="AE134" i="2"/>
  <c r="Z134" i="2" s="1"/>
  <c r="AC134" i="2"/>
  <c r="X134" i="2" s="1"/>
  <c r="AA28" i="3" l="1"/>
  <c r="AB28" i="3"/>
  <c r="AG28" i="3"/>
  <c r="V147" i="3"/>
  <c r="Z146" i="3" s="1"/>
  <c r="W136" i="2"/>
  <c r="V137" i="2"/>
  <c r="AF135" i="2"/>
  <c r="AA135" i="2" s="1"/>
  <c r="AD135" i="2"/>
  <c r="Y135" i="2" s="1"/>
  <c r="AC135" i="2"/>
  <c r="X135" i="2" s="1"/>
  <c r="AE135" i="2"/>
  <c r="Z135" i="2" s="1"/>
  <c r="AC28" i="3" l="1"/>
  <c r="AD28" i="3" s="1"/>
  <c r="AE28" i="3" s="1"/>
  <c r="AF28" i="3" s="1"/>
  <c r="Y29" i="3" s="1"/>
  <c r="V148" i="3"/>
  <c r="Z147" i="3" s="1"/>
  <c r="AF136" i="2"/>
  <c r="AA136" i="2" s="1"/>
  <c r="AD136" i="2"/>
  <c r="Y136" i="2" s="1"/>
  <c r="AE136" i="2"/>
  <c r="AC136" i="2"/>
  <c r="X136" i="2" s="1"/>
  <c r="Z136" i="2"/>
  <c r="W137" i="2"/>
  <c r="V138" i="2"/>
  <c r="AA29" i="3" l="1"/>
  <c r="AB29" i="3"/>
  <c r="AG29" i="3"/>
  <c r="V149" i="3"/>
  <c r="Z148" i="3" s="1"/>
  <c r="AA137" i="2"/>
  <c r="AF137" i="2"/>
  <c r="AD137" i="2"/>
  <c r="Y137" i="2" s="1"/>
  <c r="AC137" i="2"/>
  <c r="X137" i="2" s="1"/>
  <c r="AE137" i="2"/>
  <c r="Z137" i="2" s="1"/>
  <c r="W138" i="2"/>
  <c r="V139" i="2"/>
  <c r="AC29" i="3" l="1"/>
  <c r="AD29" i="3" s="1"/>
  <c r="AE29" i="3" s="1"/>
  <c r="AF29" i="3" s="1"/>
  <c r="Y30" i="3" s="1"/>
  <c r="V150" i="3"/>
  <c r="Z149" i="3" s="1"/>
  <c r="W139" i="2"/>
  <c r="V140" i="2"/>
  <c r="AF138" i="2"/>
  <c r="AA138" i="2" s="1"/>
  <c r="AD138" i="2"/>
  <c r="Y138" i="2" s="1"/>
  <c r="AE138" i="2"/>
  <c r="Z138" i="2" s="1"/>
  <c r="AC138" i="2"/>
  <c r="X138" i="2" s="1"/>
  <c r="AB30" i="3" l="1"/>
  <c r="AG30" i="3"/>
  <c r="AA30" i="3"/>
  <c r="V151" i="3"/>
  <c r="Z150" i="3" s="1"/>
  <c r="W140" i="2"/>
  <c r="V141" i="2"/>
  <c r="AF139" i="2"/>
  <c r="AA139" i="2" s="1"/>
  <c r="AD139" i="2"/>
  <c r="Y139" i="2" s="1"/>
  <c r="AC139" i="2"/>
  <c r="X139" i="2" s="1"/>
  <c r="AE139" i="2"/>
  <c r="Z139" i="2" s="1"/>
  <c r="AC30" i="3" l="1"/>
  <c r="AD30" i="3" s="1"/>
  <c r="AE30" i="3" s="1"/>
  <c r="AF30" i="3" s="1"/>
  <c r="Y31" i="3" s="1"/>
  <c r="V152" i="3"/>
  <c r="Z151" i="3" s="1"/>
  <c r="W141" i="2"/>
  <c r="V142" i="2"/>
  <c r="AF140" i="2"/>
  <c r="AA140" i="2" s="1"/>
  <c r="AD140" i="2"/>
  <c r="Y140" i="2" s="1"/>
  <c r="AE140" i="2"/>
  <c r="Z140" i="2" s="1"/>
  <c r="AC140" i="2"/>
  <c r="X140" i="2" s="1"/>
  <c r="AG31" i="3" l="1"/>
  <c r="AA31" i="3"/>
  <c r="AB31" i="3"/>
  <c r="V153" i="3"/>
  <c r="Z152" i="3" s="1"/>
  <c r="AF141" i="2"/>
  <c r="AA141" i="2" s="1"/>
  <c r="AD141" i="2"/>
  <c r="Y141" i="2" s="1"/>
  <c r="AC141" i="2"/>
  <c r="X141" i="2" s="1"/>
  <c r="AE141" i="2"/>
  <c r="Z141" i="2" s="1"/>
  <c r="W142" i="2"/>
  <c r="V143" i="2"/>
  <c r="AC31" i="3" l="1"/>
  <c r="AD31" i="3" s="1"/>
  <c r="AE31" i="3" s="1"/>
  <c r="AF31" i="3" s="1"/>
  <c r="Y32" i="3" s="1"/>
  <c r="V154" i="3"/>
  <c r="Z153" i="3" s="1"/>
  <c r="W143" i="2"/>
  <c r="V144" i="2"/>
  <c r="AF142" i="2"/>
  <c r="AA142" i="2" s="1"/>
  <c r="AD142" i="2"/>
  <c r="Y142" i="2" s="1"/>
  <c r="AE142" i="2"/>
  <c r="Z142" i="2" s="1"/>
  <c r="AC142" i="2"/>
  <c r="X142" i="2" s="1"/>
  <c r="AG32" i="3" l="1"/>
  <c r="AA32" i="3"/>
  <c r="AB32" i="3"/>
  <c r="V155" i="3"/>
  <c r="Z154" i="3" s="1"/>
  <c r="W144" i="2"/>
  <c r="V145" i="2"/>
  <c r="AF143" i="2"/>
  <c r="AA143" i="2" s="1"/>
  <c r="AD143" i="2"/>
  <c r="Y143" i="2" s="1"/>
  <c r="AC143" i="2"/>
  <c r="X143" i="2" s="1"/>
  <c r="AE143" i="2"/>
  <c r="Z143" i="2" s="1"/>
  <c r="AC32" i="3" l="1"/>
  <c r="AD32" i="3" s="1"/>
  <c r="AE32" i="3" s="1"/>
  <c r="AF32" i="3" s="1"/>
  <c r="Y33" i="3" s="1"/>
  <c r="AF144" i="2"/>
  <c r="AA144" i="2" s="1"/>
  <c r="AD144" i="2"/>
  <c r="Y144" i="2" s="1"/>
  <c r="AE144" i="2"/>
  <c r="Z144" i="2" s="1"/>
  <c r="AC144" i="2"/>
  <c r="X144" i="2" s="1"/>
  <c r="V156" i="3"/>
  <c r="Z155" i="3" s="1"/>
  <c r="W145" i="2"/>
  <c r="V146" i="2"/>
  <c r="AG33" i="3" l="1"/>
  <c r="AA33" i="3"/>
  <c r="AB33" i="3"/>
  <c r="AF145" i="2"/>
  <c r="AA145" i="2" s="1"/>
  <c r="AD145" i="2"/>
  <c r="Y145" i="2" s="1"/>
  <c r="AC145" i="2"/>
  <c r="AE145" i="2"/>
  <c r="Z145" i="2" s="1"/>
  <c r="X145" i="2"/>
  <c r="V157" i="3"/>
  <c r="Z156" i="3" s="1"/>
  <c r="W146" i="2"/>
  <c r="V147" i="2"/>
  <c r="AC33" i="3" l="1"/>
  <c r="AD33" i="3" s="1"/>
  <c r="AE33" i="3" s="1"/>
  <c r="AF33" i="3" s="1"/>
  <c r="Y34" i="3" s="1"/>
  <c r="AF146" i="2"/>
  <c r="AA146" i="2" s="1"/>
  <c r="AD146" i="2"/>
  <c r="Y146" i="2" s="1"/>
  <c r="AE146" i="2"/>
  <c r="Z146" i="2" s="1"/>
  <c r="AC146" i="2"/>
  <c r="X146" i="2"/>
  <c r="V158" i="3"/>
  <c r="Z157" i="3" s="1"/>
  <c r="W147" i="2"/>
  <c r="V148" i="2"/>
  <c r="AG34" i="3" l="1"/>
  <c r="AA34" i="3"/>
  <c r="AB34" i="3"/>
  <c r="AF147" i="2"/>
  <c r="AA147" i="2" s="1"/>
  <c r="AD147" i="2"/>
  <c r="Y147" i="2" s="1"/>
  <c r="AC147" i="2"/>
  <c r="AE147" i="2"/>
  <c r="Z147" i="2" s="1"/>
  <c r="X147" i="2"/>
  <c r="V159" i="3"/>
  <c r="Z158" i="3" s="1"/>
  <c r="W148" i="2"/>
  <c r="V149" i="2"/>
  <c r="AC34" i="3" l="1"/>
  <c r="AD34" i="3" s="1"/>
  <c r="AE34" i="3" s="1"/>
  <c r="AF34" i="3" s="1"/>
  <c r="Y35" i="3" s="1"/>
  <c r="AF148" i="2"/>
  <c r="AA148" i="2" s="1"/>
  <c r="AD148" i="2"/>
  <c r="Y148" i="2" s="1"/>
  <c r="AE148" i="2"/>
  <c r="Z148" i="2" s="1"/>
  <c r="AC148" i="2"/>
  <c r="X148" i="2" s="1"/>
  <c r="V160" i="3"/>
  <c r="Z159" i="3" s="1"/>
  <c r="W149" i="2"/>
  <c r="V150" i="2"/>
  <c r="AG35" i="3" l="1"/>
  <c r="AA35" i="3"/>
  <c r="AB35" i="3"/>
  <c r="V161" i="3"/>
  <c r="Z160" i="3" s="1"/>
  <c r="W150" i="2"/>
  <c r="V151" i="2"/>
  <c r="AF149" i="2"/>
  <c r="AA149" i="2" s="1"/>
  <c r="AD149" i="2"/>
  <c r="Y149" i="2" s="1"/>
  <c r="AC149" i="2"/>
  <c r="X149" i="2" s="1"/>
  <c r="AE149" i="2"/>
  <c r="Z149" i="2" s="1"/>
  <c r="AC35" i="3" l="1"/>
  <c r="AD35" i="3" s="1"/>
  <c r="AE35" i="3" s="1"/>
  <c r="AF35" i="3" s="1"/>
  <c r="Y36" i="3" s="1"/>
  <c r="Z150" i="2"/>
  <c r="W151" i="2"/>
  <c r="V152" i="2"/>
  <c r="V162" i="3"/>
  <c r="Z161" i="3" s="1"/>
  <c r="AF150" i="2"/>
  <c r="AA150" i="2" s="1"/>
  <c r="AD150" i="2"/>
  <c r="Y150" i="2" s="1"/>
  <c r="AE150" i="2"/>
  <c r="AC150" i="2"/>
  <c r="X150" i="2" s="1"/>
  <c r="AA36" i="3" l="1"/>
  <c r="AB36" i="3"/>
  <c r="AG36" i="3"/>
  <c r="V163" i="3"/>
  <c r="Z162" i="3" s="1"/>
  <c r="AF151" i="2"/>
  <c r="AD151" i="2"/>
  <c r="Y151" i="2" s="1"/>
  <c r="AC151" i="2"/>
  <c r="X151" i="2" s="1"/>
  <c r="AE151" i="2"/>
  <c r="W152" i="2"/>
  <c r="V153" i="2"/>
  <c r="AA151" i="2"/>
  <c r="Z151" i="2"/>
  <c r="AC36" i="3" l="1"/>
  <c r="AD36" i="3" s="1"/>
  <c r="AE36" i="3" s="1"/>
  <c r="AF36" i="3" s="1"/>
  <c r="Y37" i="3" s="1"/>
  <c r="V164" i="3"/>
  <c r="Z163" i="3" s="1"/>
  <c r="AF152" i="2"/>
  <c r="AA152" i="2" s="1"/>
  <c r="AD152" i="2"/>
  <c r="Y152" i="2" s="1"/>
  <c r="AE152" i="2"/>
  <c r="AC152" i="2"/>
  <c r="X152" i="2" s="1"/>
  <c r="Z152" i="2"/>
  <c r="W153" i="2"/>
  <c r="V154" i="2"/>
  <c r="AA37" i="3" l="1"/>
  <c r="AB37" i="3"/>
  <c r="AG37" i="3"/>
  <c r="W154" i="2"/>
  <c r="V155" i="2"/>
  <c r="V165" i="3"/>
  <c r="Z164" i="3" s="1"/>
  <c r="AF153" i="2"/>
  <c r="AA153" i="2" s="1"/>
  <c r="AD153" i="2"/>
  <c r="Y153" i="2" s="1"/>
  <c r="AC153" i="2"/>
  <c r="X153" i="2" s="1"/>
  <c r="AE153" i="2"/>
  <c r="Z153" i="2" s="1"/>
  <c r="AC37" i="3" l="1"/>
  <c r="AD37" i="3" s="1"/>
  <c r="AE37" i="3" s="1"/>
  <c r="AF37" i="3" s="1"/>
  <c r="Y38" i="3" s="1"/>
  <c r="V166" i="3"/>
  <c r="Z165" i="3" s="1"/>
  <c r="W155" i="2"/>
  <c r="V156" i="2"/>
  <c r="AF154" i="2"/>
  <c r="AA154" i="2" s="1"/>
  <c r="AD154" i="2"/>
  <c r="Y154" i="2" s="1"/>
  <c r="AE154" i="2"/>
  <c r="Z154" i="2" s="1"/>
  <c r="AC154" i="2"/>
  <c r="X154" i="2" s="1"/>
  <c r="AB38" i="3" l="1"/>
  <c r="AG38" i="3"/>
  <c r="AA38" i="3"/>
  <c r="V167" i="3"/>
  <c r="Z166" i="3" s="1"/>
  <c r="AA155" i="2"/>
  <c r="AF155" i="2"/>
  <c r="AD155" i="2"/>
  <c r="Y155" i="2" s="1"/>
  <c r="AC155" i="2"/>
  <c r="X155" i="2" s="1"/>
  <c r="AE155" i="2"/>
  <c r="Z155" i="2" s="1"/>
  <c r="W156" i="2"/>
  <c r="V157" i="2"/>
  <c r="AC38" i="3" l="1"/>
  <c r="AD38" i="3" s="1"/>
  <c r="AE38" i="3" s="1"/>
  <c r="AF38" i="3" s="1"/>
  <c r="Y39" i="3" s="1"/>
  <c r="X156" i="2"/>
  <c r="V168" i="3"/>
  <c r="Z167" i="3" s="1"/>
  <c r="AF156" i="2"/>
  <c r="AD156" i="2"/>
  <c r="Y156" i="2" s="1"/>
  <c r="AE156" i="2"/>
  <c r="Z156" i="2" s="1"/>
  <c r="AC156" i="2"/>
  <c r="AA156" i="2"/>
  <c r="W157" i="2"/>
  <c r="V158" i="2"/>
  <c r="AG39" i="3" l="1"/>
  <c r="AA39" i="3"/>
  <c r="AB39" i="3"/>
  <c r="W158" i="2"/>
  <c r="V159" i="2"/>
  <c r="V169" i="3"/>
  <c r="Z168" i="3" s="1"/>
  <c r="AF157" i="2"/>
  <c r="AA157" i="2" s="1"/>
  <c r="AD157" i="2"/>
  <c r="Y157" i="2" s="1"/>
  <c r="AC157" i="2"/>
  <c r="X157" i="2" s="1"/>
  <c r="AE157" i="2"/>
  <c r="Z157" i="2" s="1"/>
  <c r="AC39" i="3" l="1"/>
  <c r="AD39" i="3" s="1"/>
  <c r="AE39" i="3" s="1"/>
  <c r="AF39" i="3" s="1"/>
  <c r="Y40" i="3" s="1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G40" i="3" l="1"/>
  <c r="AA40" i="3"/>
  <c r="AB40" i="3"/>
  <c r="V171" i="3"/>
  <c r="Z170" i="3" s="1"/>
  <c r="W160" i="2"/>
  <c r="V161" i="2"/>
  <c r="AF159" i="2"/>
  <c r="AD159" i="2"/>
  <c r="Y159" i="2" s="1"/>
  <c r="AC159" i="2"/>
  <c r="X159" i="2" s="1"/>
  <c r="AE159" i="2"/>
  <c r="AA159" i="2"/>
  <c r="Z159" i="2"/>
  <c r="AC40" i="3" l="1"/>
  <c r="AD40" i="3" s="1"/>
  <c r="AE40" i="3" s="1"/>
  <c r="AF40" i="3" s="1"/>
  <c r="Y41" i="3" s="1"/>
  <c r="W161" i="2"/>
  <c r="V162" i="2"/>
  <c r="V172" i="3"/>
  <c r="Z171" i="3" s="1"/>
  <c r="AA160" i="2"/>
  <c r="AF160" i="2"/>
  <c r="AD160" i="2"/>
  <c r="Y160" i="2" s="1"/>
  <c r="AE160" i="2"/>
  <c r="Z160" i="2" s="1"/>
  <c r="AC160" i="2"/>
  <c r="X160" i="2" s="1"/>
  <c r="AG41" i="3" l="1"/>
  <c r="AA41" i="3"/>
  <c r="AB41" i="3"/>
  <c r="X161" i="2"/>
  <c r="V173" i="3"/>
  <c r="Z172" i="3" s="1"/>
  <c r="AA161" i="2"/>
  <c r="AF161" i="2"/>
  <c r="AD161" i="2"/>
  <c r="Y161" i="2" s="1"/>
  <c r="AC161" i="2"/>
  <c r="AE161" i="2"/>
  <c r="Z161" i="2" s="1"/>
  <c r="W162" i="2"/>
  <c r="V163" i="2"/>
  <c r="AC41" i="3" l="1"/>
  <c r="AD41" i="3" s="1"/>
  <c r="AE41" i="3" s="1"/>
  <c r="AF41" i="3" s="1"/>
  <c r="Y42" i="3" s="1"/>
  <c r="W163" i="2"/>
  <c r="V164" i="2"/>
  <c r="V174" i="3"/>
  <c r="Z173" i="3" s="1"/>
  <c r="AF162" i="2"/>
  <c r="AA162" i="2" s="1"/>
  <c r="AD162" i="2"/>
  <c r="Y162" i="2" s="1"/>
  <c r="AE162" i="2"/>
  <c r="Z162" i="2" s="1"/>
  <c r="AC162" i="2"/>
  <c r="X162" i="2" s="1"/>
  <c r="AG42" i="3" l="1"/>
  <c r="AA42" i="3"/>
  <c r="AB42" i="3"/>
  <c r="V175" i="3"/>
  <c r="Z174" i="3" s="1"/>
  <c r="W164" i="2"/>
  <c r="V165" i="2"/>
  <c r="AF163" i="2"/>
  <c r="AA163" i="2" s="1"/>
  <c r="AD163" i="2"/>
  <c r="Y163" i="2" s="1"/>
  <c r="AC163" i="2"/>
  <c r="X163" i="2" s="1"/>
  <c r="AE163" i="2"/>
  <c r="Z163" i="2" s="1"/>
  <c r="AC42" i="3" l="1"/>
  <c r="AD42" i="3" s="1"/>
  <c r="AE42" i="3" s="1"/>
  <c r="AF42" i="3" s="1"/>
  <c r="Y43" i="3" s="1"/>
  <c r="Z164" i="2"/>
  <c r="W165" i="2"/>
  <c r="V166" i="2"/>
  <c r="V176" i="3"/>
  <c r="Z175" i="3" s="1"/>
  <c r="AF164" i="2"/>
  <c r="AA164" i="2" s="1"/>
  <c r="AD164" i="2"/>
  <c r="Y164" i="2" s="1"/>
  <c r="AE164" i="2"/>
  <c r="AC164" i="2"/>
  <c r="X164" i="2" s="1"/>
  <c r="AG43" i="3" l="1"/>
  <c r="AA43" i="3"/>
  <c r="AB43" i="3"/>
  <c r="V177" i="3"/>
  <c r="Z176" i="3" s="1"/>
  <c r="W166" i="2"/>
  <c r="V167" i="2"/>
  <c r="AF165" i="2"/>
  <c r="AA165" i="2" s="1"/>
  <c r="AD165" i="2"/>
  <c r="Y165" i="2" s="1"/>
  <c r="AC165" i="2"/>
  <c r="X165" i="2" s="1"/>
  <c r="AE165" i="2"/>
  <c r="Z165" i="2" s="1"/>
  <c r="AC43" i="3" l="1"/>
  <c r="AD43" i="3" s="1"/>
  <c r="AE43" i="3" s="1"/>
  <c r="AF43" i="3" s="1"/>
  <c r="Y44" i="3" s="1"/>
  <c r="W167" i="2"/>
  <c r="V168" i="2"/>
  <c r="V178" i="3"/>
  <c r="Z177" i="3" s="1"/>
  <c r="AF166" i="2"/>
  <c r="AA166" i="2" s="1"/>
  <c r="AD166" i="2"/>
  <c r="Y166" i="2" s="1"/>
  <c r="AE166" i="2"/>
  <c r="Z166" i="2" s="1"/>
  <c r="AC166" i="2"/>
  <c r="X166" i="2" s="1"/>
  <c r="AA44" i="3" l="1"/>
  <c r="AB44" i="3"/>
  <c r="AG44" i="3"/>
  <c r="V179" i="3"/>
  <c r="Z178" i="3" s="1"/>
  <c r="AF167" i="2"/>
  <c r="AA167" i="2" s="1"/>
  <c r="AD167" i="2"/>
  <c r="Y167" i="2" s="1"/>
  <c r="AC167" i="2"/>
  <c r="X167" i="2" s="1"/>
  <c r="AE167" i="2"/>
  <c r="Z167" i="2" s="1"/>
  <c r="W168" i="2"/>
  <c r="V169" i="2"/>
  <c r="AC44" i="3" l="1"/>
  <c r="AD44" i="3" s="1"/>
  <c r="AE44" i="3" s="1"/>
  <c r="AF44" i="3" s="1"/>
  <c r="Y45" i="3" s="1"/>
  <c r="V180" i="3"/>
  <c r="Z179" i="3" s="1"/>
  <c r="AF168" i="2"/>
  <c r="AA168" i="2" s="1"/>
  <c r="AD168" i="2"/>
  <c r="Y168" i="2" s="1"/>
  <c r="AE168" i="2"/>
  <c r="AC168" i="2"/>
  <c r="X168" i="2" s="1"/>
  <c r="Z168" i="2"/>
  <c r="W169" i="2"/>
  <c r="V170" i="2"/>
  <c r="AA45" i="3" l="1"/>
  <c r="AB45" i="3"/>
  <c r="AG45" i="3"/>
  <c r="V181" i="3"/>
  <c r="Z180" i="3" s="1"/>
  <c r="AF169" i="2"/>
  <c r="AA169" i="2" s="1"/>
  <c r="AD169" i="2"/>
  <c r="Y169" i="2" s="1"/>
  <c r="AC169" i="2"/>
  <c r="X169" i="2" s="1"/>
  <c r="AE169" i="2"/>
  <c r="Z169" i="2" s="1"/>
  <c r="W170" i="2"/>
  <c r="V171" i="2"/>
  <c r="AC45" i="3" l="1"/>
  <c r="AD45" i="3" s="1"/>
  <c r="AE45" i="3" s="1"/>
  <c r="AF45" i="3" s="1"/>
  <c r="Y46" i="3" s="1"/>
  <c r="Y170" i="2"/>
  <c r="V182" i="3"/>
  <c r="Z181" i="3" s="1"/>
  <c r="W171" i="2"/>
  <c r="V172" i="2"/>
  <c r="AF170" i="2"/>
  <c r="AA170" i="2" s="1"/>
  <c r="AD170" i="2"/>
  <c r="AE170" i="2"/>
  <c r="Z170" i="2" s="1"/>
  <c r="AC170" i="2"/>
  <c r="X170" i="2" s="1"/>
  <c r="AB46" i="3" l="1"/>
  <c r="AG46" i="3"/>
  <c r="AA46" i="3"/>
  <c r="V183" i="3"/>
  <c r="Z182" i="3" s="1"/>
  <c r="W172" i="2"/>
  <c r="V173" i="2"/>
  <c r="AF171" i="2"/>
  <c r="AA171" i="2" s="1"/>
  <c r="AD171" i="2"/>
  <c r="Y171" i="2" s="1"/>
  <c r="AC171" i="2"/>
  <c r="X171" i="2" s="1"/>
  <c r="AE171" i="2"/>
  <c r="Z171" i="2" s="1"/>
  <c r="AC46" i="3" l="1"/>
  <c r="AD46" i="3" s="1"/>
  <c r="AE46" i="3" s="1"/>
  <c r="AF46" i="3" s="1"/>
  <c r="Y47" i="3" s="1"/>
  <c r="Y172" i="2"/>
  <c r="V184" i="3"/>
  <c r="Z183" i="3" s="1"/>
  <c r="W173" i="2"/>
  <c r="V174" i="2"/>
  <c r="AF172" i="2"/>
  <c r="AA172" i="2" s="1"/>
  <c r="AD172" i="2"/>
  <c r="AE172" i="2"/>
  <c r="Z172" i="2" s="1"/>
  <c r="AC172" i="2"/>
  <c r="X172" i="2" s="1"/>
  <c r="AA47" i="3" l="1"/>
  <c r="AB47" i="3"/>
  <c r="AG47" i="3"/>
  <c r="V185" i="3"/>
  <c r="Z184" i="3" s="1"/>
  <c r="AF173" i="2"/>
  <c r="AA173" i="2" s="1"/>
  <c r="AD173" i="2"/>
  <c r="AC173" i="2"/>
  <c r="X173" i="2" s="1"/>
  <c r="AE173" i="2"/>
  <c r="Z173" i="2" s="1"/>
  <c r="Y173" i="2"/>
  <c r="W174" i="2"/>
  <c r="V175" i="2"/>
  <c r="AC47" i="3" l="1"/>
  <c r="AD47" i="3" s="1"/>
  <c r="AE47" i="3" s="1"/>
  <c r="AF47" i="3" s="1"/>
  <c r="Y48" i="3" s="1"/>
  <c r="X174" i="2"/>
  <c r="V186" i="3"/>
  <c r="Z185" i="3" s="1"/>
  <c r="AF174" i="2"/>
  <c r="AA174" i="2" s="1"/>
  <c r="AD174" i="2"/>
  <c r="AE174" i="2"/>
  <c r="Z174" i="2" s="1"/>
  <c r="AC174" i="2"/>
  <c r="W175" i="2"/>
  <c r="V176" i="2"/>
  <c r="Y174" i="2"/>
  <c r="AB48" i="3" l="1"/>
  <c r="AA48" i="3"/>
  <c r="AG48" i="3"/>
  <c r="AF175" i="2"/>
  <c r="AA175" i="2" s="1"/>
  <c r="AD175" i="2"/>
  <c r="Y175" i="2" s="1"/>
  <c r="AC175" i="2"/>
  <c r="AE175" i="2"/>
  <c r="Z175" i="2" s="1"/>
  <c r="X175" i="2"/>
  <c r="V187" i="3"/>
  <c r="Z186" i="3" s="1"/>
  <c r="W176" i="2"/>
  <c r="V177" i="2"/>
  <c r="AC48" i="3" l="1"/>
  <c r="AD48" i="3" s="1"/>
  <c r="AE48" i="3" s="1"/>
  <c r="AF48" i="3" s="1"/>
  <c r="Y49" i="3" s="1"/>
  <c r="W177" i="2"/>
  <c r="V178" i="2"/>
  <c r="AF176" i="2"/>
  <c r="AA176" i="2" s="1"/>
  <c r="AD176" i="2"/>
  <c r="Y176" i="2" s="1"/>
  <c r="AE176" i="2"/>
  <c r="Z176" i="2" s="1"/>
  <c r="AC176" i="2"/>
  <c r="X176" i="2" s="1"/>
  <c r="V188" i="3"/>
  <c r="Z187" i="3" s="1"/>
  <c r="AB49" i="3" l="1"/>
  <c r="AA49" i="3"/>
  <c r="AG49" i="3"/>
  <c r="V189" i="3"/>
  <c r="Z188" i="3" s="1"/>
  <c r="W178" i="2"/>
  <c r="V179" i="2"/>
  <c r="AF177" i="2"/>
  <c r="AA177" i="2" s="1"/>
  <c r="AD177" i="2"/>
  <c r="Y177" i="2" s="1"/>
  <c r="AC177" i="2"/>
  <c r="X177" i="2" s="1"/>
  <c r="AE177" i="2"/>
  <c r="Z177" i="2" s="1"/>
  <c r="AC49" i="3" l="1"/>
  <c r="AD49" i="3" s="1"/>
  <c r="AE49" i="3" s="1"/>
  <c r="AF49" i="3" s="1"/>
  <c r="Y50" i="3" s="1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G50" i="3" l="1"/>
  <c r="AA50" i="3"/>
  <c r="AB50" i="3"/>
  <c r="AF179" i="2"/>
  <c r="AA179" i="2" s="1"/>
  <c r="AD179" i="2"/>
  <c r="Y179" i="2" s="1"/>
  <c r="AC179" i="2"/>
  <c r="AE179" i="2"/>
  <c r="Z179" i="2" s="1"/>
  <c r="X179" i="2"/>
  <c r="V191" i="3"/>
  <c r="Z190" i="3" s="1"/>
  <c r="W180" i="2"/>
  <c r="V181" i="2"/>
  <c r="AC50" i="3" l="1"/>
  <c r="AD50" i="3" s="1"/>
  <c r="AE50" i="3" s="1"/>
  <c r="AF50" i="3" s="1"/>
  <c r="Y51" i="3" s="1"/>
  <c r="AF180" i="2"/>
  <c r="AA180" i="2" s="1"/>
  <c r="AD180" i="2"/>
  <c r="Y180" i="2" s="1"/>
  <c r="AE180" i="2"/>
  <c r="Z180" i="2" s="1"/>
  <c r="AC180" i="2"/>
  <c r="X180" i="2"/>
  <c r="V192" i="3"/>
  <c r="Z191" i="3" s="1"/>
  <c r="W181" i="2"/>
  <c r="V182" i="2"/>
  <c r="AG51" i="3" l="1"/>
  <c r="AB51" i="3"/>
  <c r="AA51" i="3"/>
  <c r="AE181" i="2"/>
  <c r="Z181" i="2" s="1"/>
  <c r="AC181" i="2"/>
  <c r="X181" i="2" s="1"/>
  <c r="AF181" i="2"/>
  <c r="AA181" i="2" s="1"/>
  <c r="AD181" i="2"/>
  <c r="Y181" i="2" s="1"/>
  <c r="V193" i="3"/>
  <c r="Z192" i="3" s="1"/>
  <c r="W182" i="2"/>
  <c r="V183" i="2"/>
  <c r="AC51" i="3" l="1"/>
  <c r="AD51" i="3" s="1"/>
  <c r="AE51" i="3" s="1"/>
  <c r="AF51" i="3" s="1"/>
  <c r="Y52" i="3" s="1"/>
  <c r="AE182" i="2"/>
  <c r="Z182" i="2" s="1"/>
  <c r="AC182" i="2"/>
  <c r="X182" i="2" s="1"/>
  <c r="AF182" i="2"/>
  <c r="AA182" i="2" s="1"/>
  <c r="AD182" i="2"/>
  <c r="Y182" i="2" s="1"/>
  <c r="V194" i="3"/>
  <c r="Z193" i="3" s="1"/>
  <c r="W183" i="2"/>
  <c r="V184" i="2"/>
  <c r="AA52" i="3" l="1"/>
  <c r="AG52" i="3"/>
  <c r="AB52" i="3"/>
  <c r="AE183" i="2"/>
  <c r="Z183" i="2" s="1"/>
  <c r="AC183" i="2"/>
  <c r="X183" i="2" s="1"/>
  <c r="AF183" i="2"/>
  <c r="AA183" i="2" s="1"/>
  <c r="AD183" i="2"/>
  <c r="Y183" i="2" s="1"/>
  <c r="V195" i="3"/>
  <c r="Z194" i="3" s="1"/>
  <c r="W184" i="2"/>
  <c r="V185" i="2"/>
  <c r="AC52" i="3" l="1"/>
  <c r="AD52" i="3" s="1"/>
  <c r="AE52" i="3" s="1"/>
  <c r="AF52" i="3" s="1"/>
  <c r="Y53" i="3" s="1"/>
  <c r="AE184" i="2"/>
  <c r="Z184" i="2" s="1"/>
  <c r="AC184" i="2"/>
  <c r="X184" i="2" s="1"/>
  <c r="AD184" i="2"/>
  <c r="Y184" i="2" s="1"/>
  <c r="AF184" i="2"/>
  <c r="AA184" i="2" s="1"/>
  <c r="V196" i="3"/>
  <c r="Z195" i="3" s="1"/>
  <c r="W185" i="2"/>
  <c r="V186" i="2"/>
  <c r="AA53" i="3" l="1"/>
  <c r="AB53" i="3"/>
  <c r="AG53" i="3"/>
  <c r="AE185" i="2"/>
  <c r="Z185" i="2" s="1"/>
  <c r="AC185" i="2"/>
  <c r="X185" i="2" s="1"/>
  <c r="AD185" i="2"/>
  <c r="Y185" i="2" s="1"/>
  <c r="AF185" i="2"/>
  <c r="AA185" i="2" s="1"/>
  <c r="V197" i="3"/>
  <c r="Z196" i="3" s="1"/>
  <c r="W186" i="2"/>
  <c r="V187" i="2"/>
  <c r="AC53" i="3" l="1"/>
  <c r="AD53" i="3" s="1"/>
  <c r="AE53" i="3" s="1"/>
  <c r="AF53" i="3" s="1"/>
  <c r="Y54" i="3" s="1"/>
  <c r="AE186" i="2"/>
  <c r="Z186" i="2" s="1"/>
  <c r="AC186" i="2"/>
  <c r="X186" i="2" s="1"/>
  <c r="AD186" i="2"/>
  <c r="Y186" i="2" s="1"/>
  <c r="AF186" i="2"/>
  <c r="AA186" i="2" s="1"/>
  <c r="V198" i="3"/>
  <c r="Z197" i="3" s="1"/>
  <c r="W187" i="2"/>
  <c r="V188" i="2"/>
  <c r="AB54" i="3" l="1"/>
  <c r="AG54" i="3"/>
  <c r="AA54" i="3"/>
  <c r="V199" i="3"/>
  <c r="Z198" i="3" s="1"/>
  <c r="AE187" i="2"/>
  <c r="AC187" i="2"/>
  <c r="X187" i="2" s="1"/>
  <c r="AD187" i="2"/>
  <c r="Y187" i="2" s="1"/>
  <c r="AF187" i="2"/>
  <c r="AA187" i="2" s="1"/>
  <c r="W188" i="2"/>
  <c r="V189" i="2"/>
  <c r="Z187" i="2"/>
  <c r="AC54" i="3" l="1"/>
  <c r="AD54" i="3" s="1"/>
  <c r="AE54" i="3" s="1"/>
  <c r="AF54" i="3" s="1"/>
  <c r="Y55" i="3" s="1"/>
  <c r="X188" i="2"/>
  <c r="V200" i="3"/>
  <c r="Z199" i="3" s="1"/>
  <c r="W189" i="2"/>
  <c r="V190" i="2"/>
  <c r="AE188" i="2"/>
  <c r="Z188" i="2" s="1"/>
  <c r="AC188" i="2"/>
  <c r="AD188" i="2"/>
  <c r="Y188" i="2" s="1"/>
  <c r="AF188" i="2"/>
  <c r="AA188" i="2" s="1"/>
  <c r="AA55" i="3" l="1"/>
  <c r="AG55" i="3"/>
  <c r="AB55" i="3"/>
  <c r="W190" i="2"/>
  <c r="V191" i="2"/>
  <c r="V201" i="3"/>
  <c r="Z200" i="3" s="1"/>
  <c r="AE189" i="2"/>
  <c r="Z189" i="2" s="1"/>
  <c r="AC189" i="2"/>
  <c r="X189" i="2" s="1"/>
  <c r="AD189" i="2"/>
  <c r="Y189" i="2" s="1"/>
  <c r="AF189" i="2"/>
  <c r="AA189" i="2" s="1"/>
  <c r="AC55" i="3" l="1"/>
  <c r="AD55" i="3" s="1"/>
  <c r="AE55" i="3" s="1"/>
  <c r="AF55" i="3" s="1"/>
  <c r="Y56" i="3" s="1"/>
  <c r="V202" i="3"/>
  <c r="Z201" i="3" s="1"/>
  <c r="AE190" i="2"/>
  <c r="Z190" i="2" s="1"/>
  <c r="AC190" i="2"/>
  <c r="X190" i="2" s="1"/>
  <c r="AD190" i="2"/>
  <c r="Y190" i="2" s="1"/>
  <c r="AF190" i="2"/>
  <c r="AA190" i="2" s="1"/>
  <c r="W191" i="2"/>
  <c r="V192" i="2"/>
  <c r="AA56" i="3" l="1"/>
  <c r="AB56" i="3"/>
  <c r="AG56" i="3"/>
  <c r="AE191" i="2"/>
  <c r="Z191" i="2" s="1"/>
  <c r="AC191" i="2"/>
  <c r="X191" i="2" s="1"/>
  <c r="AD191" i="2"/>
  <c r="Y191" i="2" s="1"/>
  <c r="AF191" i="2"/>
  <c r="AA191" i="2" s="1"/>
  <c r="V203" i="3"/>
  <c r="Z202" i="3" s="1"/>
  <c r="W192" i="2"/>
  <c r="V193" i="2"/>
  <c r="AC56" i="3" l="1"/>
  <c r="AD56" i="3" s="1"/>
  <c r="AE56" i="3" s="1"/>
  <c r="AF56" i="3" s="1"/>
  <c r="Y57" i="3" s="1"/>
  <c r="AE192" i="2"/>
  <c r="Z192" i="2" s="1"/>
  <c r="AC192" i="2"/>
  <c r="X192" i="2" s="1"/>
  <c r="AD192" i="2"/>
  <c r="Y192" i="2" s="1"/>
  <c r="AF192" i="2"/>
  <c r="AA192" i="2" s="1"/>
  <c r="V204" i="3"/>
  <c r="Z203" i="3" s="1"/>
  <c r="W193" i="2"/>
  <c r="V194" i="2"/>
  <c r="AA57" i="3" l="1"/>
  <c r="AB57" i="3"/>
  <c r="AG57" i="3"/>
  <c r="AE193" i="2"/>
  <c r="Z193" i="2" s="1"/>
  <c r="AC193" i="2"/>
  <c r="X193" i="2" s="1"/>
  <c r="AD193" i="2"/>
  <c r="Y193" i="2" s="1"/>
  <c r="AF193" i="2"/>
  <c r="AA193" i="2" s="1"/>
  <c r="V205" i="3"/>
  <c r="Z204" i="3" s="1"/>
  <c r="W194" i="2"/>
  <c r="V195" i="2"/>
  <c r="AC57" i="3" l="1"/>
  <c r="AD57" i="3" s="1"/>
  <c r="AE57" i="3" s="1"/>
  <c r="AF57" i="3" s="1"/>
  <c r="Y58" i="3" s="1"/>
  <c r="AE194" i="2"/>
  <c r="Z194" i="2" s="1"/>
  <c r="AC194" i="2"/>
  <c r="X194" i="2" s="1"/>
  <c r="AD194" i="2"/>
  <c r="Y194" i="2" s="1"/>
  <c r="AF194" i="2"/>
  <c r="AA194" i="2" s="1"/>
  <c r="V206" i="3"/>
  <c r="Z205" i="3" s="1"/>
  <c r="W195" i="2"/>
  <c r="V196" i="2"/>
  <c r="AG58" i="3" l="1"/>
  <c r="AA58" i="3"/>
  <c r="AB58" i="3"/>
  <c r="AE195" i="2"/>
  <c r="Z195" i="2" s="1"/>
  <c r="AC195" i="2"/>
  <c r="X195" i="2" s="1"/>
  <c r="AD195" i="2"/>
  <c r="Y195" i="2" s="1"/>
  <c r="AF195" i="2"/>
  <c r="AA195" i="2" s="1"/>
  <c r="V207" i="3"/>
  <c r="Z206" i="3" s="1"/>
  <c r="W196" i="2"/>
  <c r="V197" i="2"/>
  <c r="AC58" i="3" l="1"/>
  <c r="AD58" i="3" s="1"/>
  <c r="AE58" i="3" s="1"/>
  <c r="AF58" i="3" s="1"/>
  <c r="Y59" i="3" s="1"/>
  <c r="AE196" i="2"/>
  <c r="Z196" i="2" s="1"/>
  <c r="AC196" i="2"/>
  <c r="X196" i="2" s="1"/>
  <c r="AD196" i="2"/>
  <c r="Y196" i="2" s="1"/>
  <c r="AF196" i="2"/>
  <c r="AA196" i="2" s="1"/>
  <c r="V208" i="3"/>
  <c r="Z207" i="3" s="1"/>
  <c r="W197" i="2"/>
  <c r="V198" i="2"/>
  <c r="AG59" i="3" l="1"/>
  <c r="AA59" i="3"/>
  <c r="AB59" i="3"/>
  <c r="AE197" i="2"/>
  <c r="Z197" i="2" s="1"/>
  <c r="AC197" i="2"/>
  <c r="X197" i="2" s="1"/>
  <c r="AD197" i="2"/>
  <c r="Y197" i="2" s="1"/>
  <c r="AF197" i="2"/>
  <c r="AA197" i="2" s="1"/>
  <c r="V209" i="3"/>
  <c r="Z208" i="3" s="1"/>
  <c r="W198" i="2"/>
  <c r="V199" i="2"/>
  <c r="AC59" i="3" l="1"/>
  <c r="AD59" i="3" s="1"/>
  <c r="AE59" i="3" s="1"/>
  <c r="AF59" i="3" s="1"/>
  <c r="Y60" i="3" s="1"/>
  <c r="AE198" i="2"/>
  <c r="Z198" i="2" s="1"/>
  <c r="AC198" i="2"/>
  <c r="X198" i="2" s="1"/>
  <c r="AD198" i="2"/>
  <c r="Y198" i="2" s="1"/>
  <c r="AF198" i="2"/>
  <c r="AA198" i="2" s="1"/>
  <c r="V210" i="3"/>
  <c r="Z209" i="3" s="1"/>
  <c r="W199" i="2"/>
  <c r="V200" i="2"/>
  <c r="AA60" i="3" l="1"/>
  <c r="AG60" i="3"/>
  <c r="AB60" i="3"/>
  <c r="AE199" i="2"/>
  <c r="Z199" i="2" s="1"/>
  <c r="AC199" i="2"/>
  <c r="X199" i="2" s="1"/>
  <c r="AD199" i="2"/>
  <c r="Y199" i="2" s="1"/>
  <c r="AF199" i="2"/>
  <c r="AA199" i="2" s="1"/>
  <c r="V211" i="3"/>
  <c r="Z210" i="3" s="1"/>
  <c r="W200" i="2"/>
  <c r="V201" i="2"/>
  <c r="AC60" i="3" l="1"/>
  <c r="AD60" i="3" s="1"/>
  <c r="AE60" i="3" s="1"/>
  <c r="AF60" i="3" s="1"/>
  <c r="Y61" i="3" s="1"/>
  <c r="AE200" i="2"/>
  <c r="Z200" i="2" s="1"/>
  <c r="AC200" i="2"/>
  <c r="X200" i="2" s="1"/>
  <c r="AD200" i="2"/>
  <c r="Y200" i="2" s="1"/>
  <c r="AF200" i="2"/>
  <c r="AA200" i="2" s="1"/>
  <c r="V212" i="3"/>
  <c r="Z211" i="3" s="1"/>
  <c r="W201" i="2"/>
  <c r="V202" i="2"/>
  <c r="AA61" i="3" l="1"/>
  <c r="AB61" i="3"/>
  <c r="AG61" i="3"/>
  <c r="AE201" i="2"/>
  <c r="Z201" i="2" s="1"/>
  <c r="AC201" i="2"/>
  <c r="X201" i="2" s="1"/>
  <c r="AD201" i="2"/>
  <c r="Y201" i="2" s="1"/>
  <c r="AF201" i="2"/>
  <c r="AA201" i="2" s="1"/>
  <c r="V213" i="3"/>
  <c r="Z212" i="3" s="1"/>
  <c r="W202" i="2"/>
  <c r="V203" i="2"/>
  <c r="AC61" i="3" l="1"/>
  <c r="AD61" i="3" s="1"/>
  <c r="AE61" i="3" s="1"/>
  <c r="AF61" i="3" s="1"/>
  <c r="Y62" i="3" s="1"/>
  <c r="AE202" i="2"/>
  <c r="Z202" i="2" s="1"/>
  <c r="AC202" i="2"/>
  <c r="X202" i="2" s="1"/>
  <c r="AD202" i="2"/>
  <c r="Y202" i="2" s="1"/>
  <c r="AF202" i="2"/>
  <c r="AA202" i="2" s="1"/>
  <c r="V214" i="3"/>
  <c r="Z213" i="3" s="1"/>
  <c r="W203" i="2"/>
  <c r="V204" i="2"/>
  <c r="AB62" i="3" l="1"/>
  <c r="AA62" i="3"/>
  <c r="AG62" i="3"/>
  <c r="AE203" i="2"/>
  <c r="Z203" i="2" s="1"/>
  <c r="AC203" i="2"/>
  <c r="X203" i="2" s="1"/>
  <c r="AD203" i="2"/>
  <c r="Y203" i="2" s="1"/>
  <c r="AF203" i="2"/>
  <c r="AA203" i="2" s="1"/>
  <c r="V215" i="3"/>
  <c r="Z214" i="3" s="1"/>
  <c r="W204" i="2"/>
  <c r="V205" i="2"/>
  <c r="AC62" i="3" l="1"/>
  <c r="AD62" i="3" s="1"/>
  <c r="AE62" i="3" s="1"/>
  <c r="AF62" i="3" s="1"/>
  <c r="Y63" i="3" s="1"/>
  <c r="AE204" i="2"/>
  <c r="Z204" i="2" s="1"/>
  <c r="AC204" i="2"/>
  <c r="X204" i="2" s="1"/>
  <c r="AD204" i="2"/>
  <c r="Y204" i="2" s="1"/>
  <c r="AF204" i="2"/>
  <c r="AA204" i="2" s="1"/>
  <c r="V216" i="3"/>
  <c r="Z215" i="3" s="1"/>
  <c r="W205" i="2"/>
  <c r="V206" i="2"/>
  <c r="AA63" i="3" l="1"/>
  <c r="AB63" i="3"/>
  <c r="AG63" i="3"/>
  <c r="AE205" i="2"/>
  <c r="Z205" i="2" s="1"/>
  <c r="AC205" i="2"/>
  <c r="X205" i="2" s="1"/>
  <c r="AD205" i="2"/>
  <c r="Y205" i="2" s="1"/>
  <c r="AF205" i="2"/>
  <c r="AA205" i="2" s="1"/>
  <c r="V217" i="3"/>
  <c r="Z216" i="3" s="1"/>
  <c r="W206" i="2"/>
  <c r="V207" i="2"/>
  <c r="AC63" i="3" l="1"/>
  <c r="AD63" i="3" s="1"/>
  <c r="AE63" i="3" s="1"/>
  <c r="AF63" i="3" s="1"/>
  <c r="Y64" i="3" s="1"/>
  <c r="AE206" i="2"/>
  <c r="Z206" i="2" s="1"/>
  <c r="AC206" i="2"/>
  <c r="X206" i="2" s="1"/>
  <c r="AD206" i="2"/>
  <c r="Y206" i="2" s="1"/>
  <c r="AF206" i="2"/>
  <c r="AA206" i="2" s="1"/>
  <c r="V218" i="3"/>
  <c r="Z217" i="3" s="1"/>
  <c r="W207" i="2"/>
  <c r="V208" i="2"/>
  <c r="AA64" i="3" l="1"/>
  <c r="AB64" i="3"/>
  <c r="AG64" i="3"/>
  <c r="AE207" i="2"/>
  <c r="Z207" i="2" s="1"/>
  <c r="AC207" i="2"/>
  <c r="X207" i="2" s="1"/>
  <c r="AD207" i="2"/>
  <c r="Y207" i="2" s="1"/>
  <c r="AF207" i="2"/>
  <c r="AA207" i="2" s="1"/>
  <c r="V219" i="3"/>
  <c r="Z218" i="3" s="1"/>
  <c r="W208" i="2"/>
  <c r="V209" i="2"/>
  <c r="AC64" i="3" l="1"/>
  <c r="AD64" i="3" s="1"/>
  <c r="AE64" i="3" s="1"/>
  <c r="AF64" i="3" s="1"/>
  <c r="Y65" i="3" s="1"/>
  <c r="AE208" i="2"/>
  <c r="Z208" i="2" s="1"/>
  <c r="AC208" i="2"/>
  <c r="X208" i="2" s="1"/>
  <c r="AD208" i="2"/>
  <c r="Y208" i="2" s="1"/>
  <c r="AF208" i="2"/>
  <c r="AA208" i="2" s="1"/>
  <c r="V220" i="3"/>
  <c r="Z219" i="3" s="1"/>
  <c r="W209" i="2"/>
  <c r="V210" i="2"/>
  <c r="AG65" i="3" l="1"/>
  <c r="AB65" i="3"/>
  <c r="AA65" i="3"/>
  <c r="AE209" i="2"/>
  <c r="Z209" i="2" s="1"/>
  <c r="AC209" i="2"/>
  <c r="X209" i="2" s="1"/>
  <c r="AD209" i="2"/>
  <c r="Y209" i="2" s="1"/>
  <c r="AF209" i="2"/>
  <c r="AA209" i="2" s="1"/>
  <c r="V221" i="3"/>
  <c r="Z220" i="3" s="1"/>
  <c r="W210" i="2"/>
  <c r="V211" i="2"/>
  <c r="AC65" i="3" l="1"/>
  <c r="AD65" i="3" s="1"/>
  <c r="AE65" i="3" s="1"/>
  <c r="AF65" i="3" s="1"/>
  <c r="Y66" i="3" s="1"/>
  <c r="AE210" i="2"/>
  <c r="Z210" i="2" s="1"/>
  <c r="AC210" i="2"/>
  <c r="X210" i="2" s="1"/>
  <c r="AD210" i="2"/>
  <c r="Y210" i="2" s="1"/>
  <c r="AF210" i="2"/>
  <c r="AA210" i="2" s="1"/>
  <c r="V222" i="3"/>
  <c r="Z221" i="3" s="1"/>
  <c r="W211" i="2"/>
  <c r="V212" i="2"/>
  <c r="AG66" i="3" l="1"/>
  <c r="AA66" i="3"/>
  <c r="AB66" i="3"/>
  <c r="AE211" i="2"/>
  <c r="Z211" i="2" s="1"/>
  <c r="AC211" i="2"/>
  <c r="X211" i="2" s="1"/>
  <c r="AD211" i="2"/>
  <c r="Y211" i="2" s="1"/>
  <c r="AF211" i="2"/>
  <c r="AA211" i="2" s="1"/>
  <c r="V223" i="3"/>
  <c r="Z222" i="3" s="1"/>
  <c r="W212" i="2"/>
  <c r="V213" i="2"/>
  <c r="AC66" i="3" l="1"/>
  <c r="AD66" i="3" s="1"/>
  <c r="AE66" i="3" s="1"/>
  <c r="AF66" i="3" s="1"/>
  <c r="Y67" i="3" s="1"/>
  <c r="AE212" i="2"/>
  <c r="Z212" i="2" s="1"/>
  <c r="AC212" i="2"/>
  <c r="X212" i="2" s="1"/>
  <c r="AD212" i="2"/>
  <c r="Y212" i="2" s="1"/>
  <c r="AF212" i="2"/>
  <c r="AA212" i="2" s="1"/>
  <c r="V224" i="3"/>
  <c r="Z223" i="3" s="1"/>
  <c r="W213" i="2"/>
  <c r="V214" i="2"/>
  <c r="AG67" i="3" l="1"/>
  <c r="AB67" i="3"/>
  <c r="AA67" i="3"/>
  <c r="AE213" i="2"/>
  <c r="Z213" i="2" s="1"/>
  <c r="AC213" i="2"/>
  <c r="X213" i="2" s="1"/>
  <c r="AD213" i="2"/>
  <c r="Y213" i="2" s="1"/>
  <c r="AF213" i="2"/>
  <c r="AA213" i="2" s="1"/>
  <c r="V225" i="3"/>
  <c r="Z224" i="3" s="1"/>
  <c r="W214" i="2"/>
  <c r="V215" i="2"/>
  <c r="AC67" i="3" l="1"/>
  <c r="AD67" i="3" s="1"/>
  <c r="AE67" i="3" s="1"/>
  <c r="AF67" i="3" s="1"/>
  <c r="Y68" i="3" s="1"/>
  <c r="V226" i="3"/>
  <c r="Z225" i="3" s="1"/>
  <c r="W215" i="2"/>
  <c r="V216" i="2"/>
  <c r="AE214" i="2"/>
  <c r="Z214" i="2" s="1"/>
  <c r="AC214" i="2"/>
  <c r="X214" i="2" s="1"/>
  <c r="AD214" i="2"/>
  <c r="Y214" i="2" s="1"/>
  <c r="AF214" i="2"/>
  <c r="AA214" i="2" s="1"/>
  <c r="AA68" i="3" l="1"/>
  <c r="AB68" i="3"/>
  <c r="AG68" i="3"/>
  <c r="V227" i="3"/>
  <c r="Z226" i="3" s="1"/>
  <c r="AE215" i="2"/>
  <c r="Z215" i="2" s="1"/>
  <c r="AC215" i="2"/>
  <c r="X215" i="2" s="1"/>
  <c r="AD215" i="2"/>
  <c r="AF215" i="2"/>
  <c r="AA215" i="2" s="1"/>
  <c r="Y215" i="2"/>
  <c r="W216" i="2"/>
  <c r="V217" i="2"/>
  <c r="AC68" i="3" l="1"/>
  <c r="AD68" i="3" s="1"/>
  <c r="AE68" i="3" s="1"/>
  <c r="AF68" i="3" s="1"/>
  <c r="Y69" i="3" s="1"/>
  <c r="V228" i="3"/>
  <c r="Z227" i="3" s="1"/>
  <c r="W217" i="2"/>
  <c r="V218" i="2"/>
  <c r="AF216" i="2"/>
  <c r="AA216" i="2" s="1"/>
  <c r="AD216" i="2"/>
  <c r="Y216" i="2" s="1"/>
  <c r="AC216" i="2"/>
  <c r="X216" i="2" s="1"/>
  <c r="AE216" i="2"/>
  <c r="Z216" i="2" s="1"/>
  <c r="AA69" i="3" l="1"/>
  <c r="AB69" i="3"/>
  <c r="AG69" i="3"/>
  <c r="V229" i="3"/>
  <c r="Z228" i="3" s="1"/>
  <c r="AF217" i="2"/>
  <c r="AA217" i="2" s="1"/>
  <c r="AD217" i="2"/>
  <c r="Y217" i="2" s="1"/>
  <c r="AE217" i="2"/>
  <c r="Z217" i="2" s="1"/>
  <c r="AC217" i="2"/>
  <c r="X217" i="2" s="1"/>
  <c r="W218" i="2"/>
  <c r="V219" i="2"/>
  <c r="AC69" i="3" l="1"/>
  <c r="AD69" i="3" s="1"/>
  <c r="AE69" i="3" s="1"/>
  <c r="AF69" i="3" s="1"/>
  <c r="Y70" i="3" s="1"/>
  <c r="V230" i="3"/>
  <c r="Z229" i="3" s="1"/>
  <c r="AF218" i="2"/>
  <c r="AA218" i="2" s="1"/>
  <c r="AD218" i="2"/>
  <c r="Y218" i="2" s="1"/>
  <c r="AC218" i="2"/>
  <c r="X218" i="2" s="1"/>
  <c r="AE218" i="2"/>
  <c r="Z218" i="2" s="1"/>
  <c r="W219" i="2"/>
  <c r="V220" i="2"/>
  <c r="AB70" i="3" l="1"/>
  <c r="AA70" i="3"/>
  <c r="AG70" i="3"/>
  <c r="Z219" i="2"/>
  <c r="W220" i="2"/>
  <c r="V221" i="2"/>
  <c r="V231" i="3"/>
  <c r="Z230" i="3" s="1"/>
  <c r="AF219" i="2"/>
  <c r="AA219" i="2" s="1"/>
  <c r="AD219" i="2"/>
  <c r="Y219" i="2" s="1"/>
  <c r="AE219" i="2"/>
  <c r="AC219" i="2"/>
  <c r="X219" i="2" s="1"/>
  <c r="AC70" i="3" l="1"/>
  <c r="AD70" i="3" s="1"/>
  <c r="AE70" i="3" s="1"/>
  <c r="AF70" i="3" s="1"/>
  <c r="Y71" i="3" s="1"/>
  <c r="V232" i="3"/>
  <c r="Z231" i="3" s="1"/>
  <c r="W221" i="2"/>
  <c r="V222" i="2"/>
  <c r="AF220" i="2"/>
  <c r="AA220" i="2" s="1"/>
  <c r="AD220" i="2"/>
  <c r="Y220" i="2" s="1"/>
  <c r="AC220" i="2"/>
  <c r="X220" i="2" s="1"/>
  <c r="AE220" i="2"/>
  <c r="Z220" i="2" s="1"/>
  <c r="AG71" i="3" l="1"/>
  <c r="AB71" i="3"/>
  <c r="AA71" i="3"/>
  <c r="AF221" i="2"/>
  <c r="AA221" i="2" s="1"/>
  <c r="AD221" i="2"/>
  <c r="Y221" i="2" s="1"/>
  <c r="AE221" i="2"/>
  <c r="Z221" i="2" s="1"/>
  <c r="AC221" i="2"/>
  <c r="W222" i="2"/>
  <c r="V223" i="2"/>
  <c r="X221" i="2"/>
  <c r="V233" i="3"/>
  <c r="Z232" i="3" s="1"/>
  <c r="AC71" i="3" l="1"/>
  <c r="AD71" i="3" s="1"/>
  <c r="AE71" i="3" s="1"/>
  <c r="AF71" i="3" s="1"/>
  <c r="Y72" i="3" s="1"/>
  <c r="V234" i="3"/>
  <c r="Z233" i="3" s="1"/>
  <c r="AF222" i="2"/>
  <c r="AA222" i="2" s="1"/>
  <c r="AD222" i="2"/>
  <c r="Y222" i="2" s="1"/>
  <c r="AC222" i="2"/>
  <c r="X222" i="2" s="1"/>
  <c r="AE222" i="2"/>
  <c r="Z222" i="2" s="1"/>
  <c r="W223" i="2"/>
  <c r="V224" i="2"/>
  <c r="AG72" i="3" l="1"/>
  <c r="AA72" i="3"/>
  <c r="AB72" i="3"/>
  <c r="Y223" i="2"/>
  <c r="V235" i="3"/>
  <c r="AF223" i="2"/>
  <c r="AA223" i="2" s="1"/>
  <c r="AD223" i="2"/>
  <c r="AE223" i="2"/>
  <c r="Z223" i="2" s="1"/>
  <c r="AC223" i="2"/>
  <c r="X223" i="2" s="1"/>
  <c r="W224" i="2"/>
  <c r="V225" i="2"/>
  <c r="AC72" i="3" l="1"/>
  <c r="AD72" i="3" s="1"/>
  <c r="AE72" i="3" s="1"/>
  <c r="AF72" i="3" s="1"/>
  <c r="Y73" i="3" s="1"/>
  <c r="V236" i="3"/>
  <c r="Z235" i="3" s="1"/>
  <c r="AA224" i="2"/>
  <c r="AF224" i="2"/>
  <c r="AD224" i="2"/>
  <c r="Y224" i="2" s="1"/>
  <c r="AC224" i="2"/>
  <c r="X224" i="2" s="1"/>
  <c r="AE224" i="2"/>
  <c r="Z224" i="2" s="1"/>
  <c r="Z234" i="3"/>
  <c r="AG3" i="3"/>
  <c r="W225" i="2"/>
  <c r="V226" i="2"/>
  <c r="AB73" i="3" l="1"/>
  <c r="AA73" i="3"/>
  <c r="AG73" i="3"/>
  <c r="V237" i="3"/>
  <c r="Z236" i="3" s="1"/>
  <c r="AF225" i="2"/>
  <c r="AD225" i="2"/>
  <c r="Y225" i="2" s="1"/>
  <c r="AE225" i="2"/>
  <c r="Z225" i="2" s="1"/>
  <c r="AC225" i="2"/>
  <c r="X225" i="2" s="1"/>
  <c r="AA225" i="2"/>
  <c r="W226" i="2"/>
  <c r="V227" i="2"/>
  <c r="AC73" i="3" l="1"/>
  <c r="AD73" i="3" s="1"/>
  <c r="AE73" i="3" s="1"/>
  <c r="AF73" i="3" s="1"/>
  <c r="Y74" i="3" s="1"/>
  <c r="V238" i="3"/>
  <c r="Z237" i="3" s="1"/>
  <c r="AF226" i="2"/>
  <c r="AD226" i="2"/>
  <c r="Y226" i="2" s="1"/>
  <c r="AC226" i="2"/>
  <c r="X226" i="2" s="1"/>
  <c r="AE226" i="2"/>
  <c r="Z226" i="2" s="1"/>
  <c r="W227" i="2"/>
  <c r="V228" i="2"/>
  <c r="AA226" i="2"/>
  <c r="AG74" i="3" l="1"/>
  <c r="AA74" i="3"/>
  <c r="AB74" i="3"/>
  <c r="Y227" i="2"/>
  <c r="V239" i="3"/>
  <c r="Z238" i="3" s="1"/>
  <c r="W228" i="2"/>
  <c r="V229" i="2"/>
  <c r="AF227" i="2"/>
  <c r="AA227" i="2" s="1"/>
  <c r="AD227" i="2"/>
  <c r="AE227" i="2"/>
  <c r="Z227" i="2" s="1"/>
  <c r="AC227" i="2"/>
  <c r="X227" i="2" s="1"/>
  <c r="AC74" i="3" l="1"/>
  <c r="AD74" i="3" s="1"/>
  <c r="AE74" i="3" s="1"/>
  <c r="AF74" i="3" s="1"/>
  <c r="Y75" i="3" s="1"/>
  <c r="V240" i="3"/>
  <c r="Z239" i="3" s="1"/>
  <c r="W229" i="2"/>
  <c r="V230" i="2"/>
  <c r="AF228" i="2"/>
  <c r="AA228" i="2" s="1"/>
  <c r="AD228" i="2"/>
  <c r="Y228" i="2" s="1"/>
  <c r="AC228" i="2"/>
  <c r="X228" i="2" s="1"/>
  <c r="AE228" i="2"/>
  <c r="Z228" i="2" s="1"/>
  <c r="AG75" i="3" l="1"/>
  <c r="AA75" i="3"/>
  <c r="AB75" i="3"/>
  <c r="AA229" i="2"/>
  <c r="AF229" i="2"/>
  <c r="AD229" i="2"/>
  <c r="Y229" i="2" s="1"/>
  <c r="AE229" i="2"/>
  <c r="Z229" i="2" s="1"/>
  <c r="AC229" i="2"/>
  <c r="X229" i="2" s="1"/>
  <c r="V241" i="3"/>
  <c r="Z240" i="3" s="1"/>
  <c r="W230" i="2"/>
  <c r="V231" i="2"/>
  <c r="AC75" i="3" l="1"/>
  <c r="AD75" i="3" s="1"/>
  <c r="AE75" i="3" s="1"/>
  <c r="AF75" i="3" s="1"/>
  <c r="Y76" i="3" s="1"/>
  <c r="V242" i="3"/>
  <c r="Z241" i="3" s="1"/>
  <c r="W231" i="2"/>
  <c r="V232" i="2"/>
  <c r="AF230" i="2"/>
  <c r="AA230" i="2" s="1"/>
  <c r="AD230" i="2"/>
  <c r="Y230" i="2" s="1"/>
  <c r="AC230" i="2"/>
  <c r="X230" i="2" s="1"/>
  <c r="AE230" i="2"/>
  <c r="Z230" i="2" s="1"/>
  <c r="AA76" i="3" l="1"/>
  <c r="AG76" i="3"/>
  <c r="AB76" i="3"/>
  <c r="W232" i="2"/>
  <c r="V233" i="2"/>
  <c r="V243" i="3"/>
  <c r="Z242" i="3" s="1"/>
  <c r="AF231" i="2"/>
  <c r="AA231" i="2" s="1"/>
  <c r="AD231" i="2"/>
  <c r="Y231" i="2" s="1"/>
  <c r="AE231" i="2"/>
  <c r="Z231" i="2" s="1"/>
  <c r="AC231" i="2"/>
  <c r="X231" i="2" s="1"/>
  <c r="AC76" i="3" l="1"/>
  <c r="AD76" i="3" s="1"/>
  <c r="AE76" i="3" s="1"/>
  <c r="AF76" i="3" s="1"/>
  <c r="Y77" i="3" s="1"/>
  <c r="V244" i="3"/>
  <c r="Z243" i="3" s="1"/>
  <c r="W233" i="2"/>
  <c r="V234" i="2"/>
  <c r="AF232" i="2"/>
  <c r="AA232" i="2" s="1"/>
  <c r="AD232" i="2"/>
  <c r="Y232" i="2" s="1"/>
  <c r="AC232" i="2"/>
  <c r="X232" i="2" s="1"/>
  <c r="AE232" i="2"/>
  <c r="Z232" i="2" s="1"/>
  <c r="AA77" i="3" l="1"/>
  <c r="AB77" i="3"/>
  <c r="AG77" i="3"/>
  <c r="W234" i="2"/>
  <c r="V235" i="2"/>
  <c r="V245" i="3"/>
  <c r="Z244" i="3" s="1"/>
  <c r="AF233" i="2"/>
  <c r="AA233" i="2" s="1"/>
  <c r="AD233" i="2"/>
  <c r="Y233" i="2" s="1"/>
  <c r="AE233" i="2"/>
  <c r="Z233" i="2" s="1"/>
  <c r="AC233" i="2"/>
  <c r="X233" i="2" s="1"/>
  <c r="AC77" i="3" l="1"/>
  <c r="AD77" i="3" s="1"/>
  <c r="AE77" i="3" s="1"/>
  <c r="AF77" i="3" s="1"/>
  <c r="Y78" i="3" s="1"/>
  <c r="V246" i="3"/>
  <c r="Z245" i="3" s="1"/>
  <c r="W235" i="2"/>
  <c r="V236" i="2"/>
  <c r="AF234" i="2"/>
  <c r="AA234" i="2" s="1"/>
  <c r="AD234" i="2"/>
  <c r="Y234" i="2" s="1"/>
  <c r="AC234" i="2"/>
  <c r="X234" i="2" s="1"/>
  <c r="AE234" i="2"/>
  <c r="Z234" i="2" s="1"/>
  <c r="AB78" i="3" l="1"/>
  <c r="AG78" i="3"/>
  <c r="AA78" i="3"/>
  <c r="W236" i="2"/>
  <c r="V237" i="2"/>
  <c r="V247" i="3"/>
  <c r="Z246" i="3" s="1"/>
  <c r="AF235" i="2"/>
  <c r="AA235" i="2" s="1"/>
  <c r="AD235" i="2"/>
  <c r="Y235" i="2" s="1"/>
  <c r="AE235" i="2"/>
  <c r="Z235" i="2" s="1"/>
  <c r="AC235" i="2"/>
  <c r="X235" i="2" s="1"/>
  <c r="AC78" i="3" l="1"/>
  <c r="AD78" i="3" s="1"/>
  <c r="AE78" i="3" s="1"/>
  <c r="AF78" i="3" s="1"/>
  <c r="Y79" i="3" s="1"/>
  <c r="V248" i="3"/>
  <c r="Z247" i="3" s="1"/>
  <c r="W237" i="2"/>
  <c r="V238" i="2"/>
  <c r="AE236" i="2"/>
  <c r="Z236" i="2" s="1"/>
  <c r="AC236" i="2"/>
  <c r="X236" i="2" s="1"/>
  <c r="AD236" i="2"/>
  <c r="Y236" i="2" s="1"/>
  <c r="AF236" i="2"/>
  <c r="AA236" i="2" s="1"/>
  <c r="AB79" i="3" l="1"/>
  <c r="AA79" i="3"/>
  <c r="AG79" i="3"/>
  <c r="V249" i="3"/>
  <c r="Z248" i="3" s="1"/>
  <c r="W238" i="2"/>
  <c r="V239" i="2"/>
  <c r="Y237" i="2"/>
  <c r="AE237" i="2"/>
  <c r="Z237" i="2" s="1"/>
  <c r="AC237" i="2"/>
  <c r="X237" i="2" s="1"/>
  <c r="AD237" i="2"/>
  <c r="AF237" i="2"/>
  <c r="AA237" i="2" s="1"/>
  <c r="AC79" i="3" l="1"/>
  <c r="AD79" i="3" s="1"/>
  <c r="AE79" i="3" s="1"/>
  <c r="AF79" i="3" s="1"/>
  <c r="Y80" i="3" s="1"/>
  <c r="V250" i="3"/>
  <c r="Z249" i="3" s="1"/>
  <c r="AE238" i="2"/>
  <c r="Z238" i="2" s="1"/>
  <c r="AC238" i="2"/>
  <c r="X238" i="2" s="1"/>
  <c r="AD238" i="2"/>
  <c r="Y238" i="2" s="1"/>
  <c r="AF238" i="2"/>
  <c r="AA238" i="2" s="1"/>
  <c r="W239" i="2"/>
  <c r="V240" i="2"/>
  <c r="AG80" i="3" l="1"/>
  <c r="AA80" i="3"/>
  <c r="AB80" i="3"/>
  <c r="V251" i="3"/>
  <c r="Z250" i="3" s="1"/>
  <c r="W240" i="2"/>
  <c r="V241" i="2"/>
  <c r="AE239" i="2"/>
  <c r="Z239" i="2" s="1"/>
  <c r="AC239" i="2"/>
  <c r="X239" i="2" s="1"/>
  <c r="AD239" i="2"/>
  <c r="Y239" i="2" s="1"/>
  <c r="AF239" i="2"/>
  <c r="AA239" i="2" s="1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D240" i="2"/>
  <c r="Y240" i="2" s="1"/>
  <c r="AF240" i="2"/>
  <c r="AA240" i="2" s="1"/>
  <c r="W241" i="2"/>
  <c r="V242" i="2"/>
  <c r="AA81" i="3" l="1"/>
  <c r="AB81" i="3"/>
  <c r="AG81" i="3"/>
  <c r="V253" i="3"/>
  <c r="Z252" i="3" s="1"/>
  <c r="AE241" i="2"/>
  <c r="Z241" i="2" s="1"/>
  <c r="AC241" i="2"/>
  <c r="X241" i="2" s="1"/>
  <c r="AD241" i="2"/>
  <c r="Y241" i="2" s="1"/>
  <c r="AF241" i="2"/>
  <c r="AA241" i="2" s="1"/>
  <c r="W242" i="2"/>
  <c r="V243" i="2"/>
  <c r="AC81" i="3" l="1"/>
  <c r="AD81" i="3" s="1"/>
  <c r="AE81" i="3" s="1"/>
  <c r="AF81" i="3" s="1"/>
  <c r="Y82" i="3" s="1"/>
  <c r="V254" i="3"/>
  <c r="Z253" i="3" s="1"/>
  <c r="W243" i="2"/>
  <c r="V244" i="2"/>
  <c r="Y242" i="2"/>
  <c r="AE242" i="2"/>
  <c r="Z242" i="2" s="1"/>
  <c r="AC242" i="2"/>
  <c r="X242" i="2" s="1"/>
  <c r="AD242" i="2"/>
  <c r="AF242" i="2"/>
  <c r="AA242" i="2" s="1"/>
  <c r="AG82" i="3" l="1"/>
  <c r="AA82" i="3"/>
  <c r="AB82" i="3"/>
  <c r="V255" i="3"/>
  <c r="Z254" i="3" s="1"/>
  <c r="AE243" i="2"/>
  <c r="Z243" i="2" s="1"/>
  <c r="AC243" i="2"/>
  <c r="X243" i="2" s="1"/>
  <c r="AD243" i="2"/>
  <c r="Y243" i="2" s="1"/>
  <c r="AF243" i="2"/>
  <c r="AA243" i="2" s="1"/>
  <c r="W244" i="2"/>
  <c r="V245" i="2"/>
  <c r="AC82" i="3" l="1"/>
  <c r="AD82" i="3" s="1"/>
  <c r="AE82" i="3" s="1"/>
  <c r="AF82" i="3" s="1"/>
  <c r="Y83" i="3" s="1"/>
  <c r="V256" i="3"/>
  <c r="Z255" i="3" s="1"/>
  <c r="W245" i="2"/>
  <c r="V246" i="2"/>
  <c r="AE244" i="2"/>
  <c r="Z244" i="2" s="1"/>
  <c r="AC244" i="2"/>
  <c r="X244" i="2" s="1"/>
  <c r="AD244" i="2"/>
  <c r="Y244" i="2" s="1"/>
  <c r="AF244" i="2"/>
  <c r="AA244" i="2" s="1"/>
  <c r="AA83" i="3" l="1"/>
  <c r="AB83" i="3"/>
  <c r="AG83" i="3"/>
  <c r="V257" i="3"/>
  <c r="Z256" i="3" s="1"/>
  <c r="W246" i="2"/>
  <c r="AE245" i="2"/>
  <c r="Z245" i="2" s="1"/>
  <c r="AC245" i="2"/>
  <c r="X245" i="2" s="1"/>
  <c r="AD245" i="2"/>
  <c r="Y245" i="2" s="1"/>
  <c r="AF245" i="2"/>
  <c r="AA245" i="2" s="1"/>
  <c r="AC83" i="3" l="1"/>
  <c r="AD83" i="3" s="1"/>
  <c r="AE83" i="3" s="1"/>
  <c r="AF83" i="3" s="1"/>
  <c r="Y84" i="3" s="1"/>
  <c r="V258" i="3"/>
  <c r="Z257" i="3" s="1"/>
  <c r="AE246" i="2"/>
  <c r="Z246" i="2" s="1"/>
  <c r="AC246" i="2"/>
  <c r="X246" i="2" s="1"/>
  <c r="AD246" i="2"/>
  <c r="Y246" i="2" s="1"/>
  <c r="AF246" i="2"/>
  <c r="AA246" i="2" s="1"/>
  <c r="AA84" i="3" l="1"/>
  <c r="AB84" i="3"/>
  <c r="AG84" i="3"/>
  <c r="V259" i="3"/>
  <c r="V260" i="3" s="1"/>
  <c r="AC84" i="3" l="1"/>
  <c r="AD84" i="3" s="1"/>
  <c r="AE84" i="3" s="1"/>
  <c r="AF84" i="3" s="1"/>
  <c r="Y85" i="3" s="1"/>
  <c r="Z258" i="3"/>
  <c r="V261" i="3"/>
  <c r="Z259" i="3"/>
  <c r="AB85" i="3" l="1"/>
  <c r="AG85" i="3"/>
  <c r="AA85" i="3"/>
  <c r="V262" i="3"/>
  <c r="Z260" i="3"/>
  <c r="AC85" i="3" l="1"/>
  <c r="AD85" i="3" s="1"/>
  <c r="AE85" i="3" s="1"/>
  <c r="AF85" i="3" s="1"/>
  <c r="Y86" i="3" s="1"/>
  <c r="Z261" i="3"/>
  <c r="V263" i="3"/>
  <c r="AA86" i="3" l="1"/>
  <c r="AB86" i="3"/>
  <c r="AG86" i="3"/>
  <c r="Z262" i="3"/>
  <c r="V264" i="3"/>
  <c r="AC86" i="3" l="1"/>
  <c r="AD86" i="3" s="1"/>
  <c r="AE86" i="3" s="1"/>
  <c r="AF86" i="3" s="1"/>
  <c r="Y87" i="3" s="1"/>
  <c r="Z263" i="3"/>
  <c r="V265" i="3"/>
  <c r="AB87" i="3" l="1"/>
  <c r="AG87" i="3"/>
  <c r="AA87" i="3"/>
  <c r="V266" i="3"/>
  <c r="Z264" i="3"/>
  <c r="AC87" i="3" l="1"/>
  <c r="AD87" i="3" s="1"/>
  <c r="AE87" i="3" s="1"/>
  <c r="AF87" i="3" s="1"/>
  <c r="Y88" i="3" s="1"/>
  <c r="Z265" i="3"/>
  <c r="V267" i="3"/>
  <c r="AA88" i="3" l="1"/>
  <c r="AB88" i="3"/>
  <c r="AG88" i="3"/>
  <c r="V268" i="3"/>
  <c r="Z266" i="3"/>
  <c r="AC88" i="3" l="1"/>
  <c r="AD88" i="3" s="1"/>
  <c r="AE88" i="3" s="1"/>
  <c r="AF88" i="3" s="1"/>
  <c r="Y89" i="3" s="1"/>
  <c r="Z267" i="3"/>
  <c r="V269" i="3"/>
  <c r="AG89" i="3" l="1"/>
  <c r="AA89" i="3"/>
  <c r="AB89" i="3"/>
  <c r="V270" i="3"/>
  <c r="Z268" i="3"/>
  <c r="AC89" i="3" l="1"/>
  <c r="AD89" i="3" s="1"/>
  <c r="AE89" i="3" s="1"/>
  <c r="AF89" i="3" s="1"/>
  <c r="Y90" i="3" s="1"/>
  <c r="V271" i="3"/>
  <c r="Z269" i="3"/>
  <c r="AG90" i="3" l="1"/>
  <c r="AA90" i="3"/>
  <c r="AB90" i="3"/>
  <c r="Z270" i="3"/>
  <c r="V272" i="3"/>
  <c r="AC90" i="3" l="1"/>
  <c r="AD90" i="3" s="1"/>
  <c r="AE90" i="3" s="1"/>
  <c r="AF90" i="3" s="1"/>
  <c r="Y91" i="3" s="1"/>
  <c r="V273" i="3"/>
  <c r="Z271" i="3"/>
  <c r="AB91" i="3" l="1"/>
  <c r="AA91" i="3"/>
  <c r="AG91" i="3"/>
  <c r="Z272" i="3"/>
  <c r="V274" i="3"/>
  <c r="AC91" i="3" l="1"/>
  <c r="AD91" i="3" s="1"/>
  <c r="AE91" i="3" s="1"/>
  <c r="AF91" i="3" s="1"/>
  <c r="Y92" i="3" s="1"/>
  <c r="V275" i="3"/>
  <c r="Z273" i="3"/>
  <c r="AA92" i="3" l="1"/>
  <c r="AG92" i="3"/>
  <c r="AB92" i="3"/>
  <c r="Z274" i="3"/>
  <c r="V276" i="3"/>
  <c r="AC92" i="3" l="1"/>
  <c r="AD92" i="3" s="1"/>
  <c r="AE92" i="3" s="1"/>
  <c r="AF92" i="3" s="1"/>
  <c r="Y93" i="3" s="1"/>
  <c r="Z275" i="3"/>
  <c r="V277" i="3"/>
  <c r="AB93" i="3" l="1"/>
  <c r="AG93" i="3"/>
  <c r="AA93" i="3"/>
  <c r="V278" i="3"/>
  <c r="Z276" i="3"/>
  <c r="AC93" i="3" l="1"/>
  <c r="AD93" i="3" s="1"/>
  <c r="AE93" i="3" s="1"/>
  <c r="AF93" i="3" s="1"/>
  <c r="Y94" i="3" s="1"/>
  <c r="Z277" i="3"/>
  <c r="V279" i="3"/>
  <c r="AG94" i="3" l="1"/>
  <c r="AA94" i="3"/>
  <c r="AB94" i="3"/>
  <c r="Z278" i="3"/>
  <c r="V280" i="3"/>
  <c r="AC94" i="3" l="1"/>
  <c r="AD94" i="3" s="1"/>
  <c r="AE94" i="3" s="1"/>
  <c r="AF94" i="3" s="1"/>
  <c r="Y95" i="3" s="1"/>
  <c r="V281" i="3"/>
  <c r="Z279" i="3"/>
  <c r="AA95" i="3" l="1"/>
  <c r="AB95" i="3"/>
  <c r="AG95" i="3"/>
  <c r="V282" i="3"/>
  <c r="Z280" i="3"/>
  <c r="AC95" i="3" l="1"/>
  <c r="AD95" i="3" s="1"/>
  <c r="AE95" i="3" s="1"/>
  <c r="AF95" i="3" s="1"/>
  <c r="Y96" i="3" s="1"/>
  <c r="Z281" i="3"/>
  <c r="V283" i="3"/>
  <c r="AB96" i="3" l="1"/>
  <c r="AG96" i="3"/>
  <c r="AA96" i="3"/>
  <c r="Z282" i="3"/>
  <c r="V284" i="3"/>
  <c r="AC96" i="3" l="1"/>
  <c r="AD96" i="3" s="1"/>
  <c r="AE96" i="3" s="1"/>
  <c r="AF96" i="3" s="1"/>
  <c r="Y97" i="3" s="1"/>
  <c r="V285" i="3"/>
  <c r="Z283" i="3"/>
  <c r="AG97" i="3" l="1"/>
  <c r="AA97" i="3"/>
  <c r="AB97" i="3"/>
  <c r="Z284" i="3"/>
  <c r="V286" i="3"/>
  <c r="AC97" i="3" l="1"/>
  <c r="AD97" i="3" s="1"/>
  <c r="AE97" i="3" s="1"/>
  <c r="AF97" i="3" s="1"/>
  <c r="Y98" i="3" s="1"/>
  <c r="Z285" i="3"/>
  <c r="V287" i="3"/>
  <c r="AG98" i="3" l="1"/>
  <c r="AB98" i="3"/>
  <c r="AA98" i="3"/>
  <c r="V288" i="3"/>
  <c r="Z286" i="3"/>
  <c r="AC98" i="3" l="1"/>
  <c r="AD98" i="3" s="1"/>
  <c r="AE98" i="3" s="1"/>
  <c r="AF98" i="3" s="1"/>
  <c r="Y99" i="3" s="1"/>
  <c r="Z287" i="3"/>
  <c r="V289" i="3"/>
  <c r="AA99" i="3" l="1"/>
  <c r="AB99" i="3"/>
  <c r="AG99" i="3"/>
  <c r="Z288" i="3"/>
  <c r="V290" i="3"/>
  <c r="AC99" i="3" l="1"/>
  <c r="AD99" i="3" s="1"/>
  <c r="AE99" i="3" s="1"/>
  <c r="AF99" i="3" s="1"/>
  <c r="Y100" i="3" s="1"/>
  <c r="V291" i="3"/>
  <c r="Z289" i="3"/>
  <c r="AA100" i="3" l="1"/>
  <c r="AB100" i="3"/>
  <c r="AG100" i="3"/>
  <c r="V292" i="3"/>
  <c r="Z290" i="3"/>
  <c r="AC100" i="3" l="1"/>
  <c r="AD100" i="3" s="1"/>
  <c r="AE100" i="3" s="1"/>
  <c r="AF100" i="3" s="1"/>
  <c r="Y101" i="3" s="1"/>
  <c r="V293" i="3"/>
  <c r="Z291" i="3"/>
  <c r="AB101" i="3" l="1"/>
  <c r="AG101" i="3"/>
  <c r="AA101" i="3"/>
  <c r="V294" i="3"/>
  <c r="Z292" i="3"/>
  <c r="AC101" i="3" l="1"/>
  <c r="AD101" i="3" s="1"/>
  <c r="AE101" i="3" s="1"/>
  <c r="AF101" i="3" s="1"/>
  <c r="Y102" i="3" s="1"/>
  <c r="Z293" i="3"/>
  <c r="V295" i="3"/>
  <c r="AG102" i="3" l="1"/>
  <c r="AA102" i="3"/>
  <c r="AB102" i="3"/>
  <c r="V296" i="3"/>
  <c r="Z294" i="3"/>
  <c r="AC102" i="3" l="1"/>
  <c r="AD102" i="3" s="1"/>
  <c r="AE102" i="3" s="1"/>
  <c r="AF102" i="3" s="1"/>
  <c r="Y103" i="3" s="1"/>
  <c r="V297" i="3"/>
  <c r="Z295" i="3"/>
  <c r="AA103" i="3" l="1"/>
  <c r="AG103" i="3"/>
  <c r="AB103" i="3"/>
  <c r="Z296" i="3"/>
  <c r="V298" i="3"/>
  <c r="AC103" i="3" l="1"/>
  <c r="AD103" i="3" s="1"/>
  <c r="AE103" i="3" s="1"/>
  <c r="AF103" i="3" s="1"/>
  <c r="Y104" i="3" s="1"/>
  <c r="Z297" i="3"/>
  <c r="V299" i="3"/>
  <c r="AB104" i="3" l="1"/>
  <c r="AA104" i="3"/>
  <c r="AG104" i="3"/>
  <c r="Z298" i="3"/>
  <c r="V300" i="3"/>
  <c r="AC104" i="3" l="1"/>
  <c r="AD104" i="3" s="1"/>
  <c r="AE104" i="3" s="1"/>
  <c r="AF104" i="3" s="1"/>
  <c r="Y105" i="3" s="1"/>
  <c r="V301" i="3"/>
  <c r="Z299" i="3"/>
  <c r="AA105" i="3" l="1"/>
  <c r="AB105" i="3"/>
  <c r="AG105" i="3"/>
  <c r="V302" i="3"/>
  <c r="Z300" i="3"/>
  <c r="AC105" i="3" l="1"/>
  <c r="AD105" i="3" s="1"/>
  <c r="AE105" i="3" s="1"/>
  <c r="AF105" i="3" s="1"/>
  <c r="Y106" i="3" s="1"/>
  <c r="V303" i="3"/>
  <c r="Z301" i="3"/>
  <c r="AG106" i="3" l="1"/>
  <c r="AA106" i="3"/>
  <c r="AB106" i="3"/>
  <c r="Z302" i="3"/>
  <c r="V304" i="3"/>
  <c r="AC106" i="3" l="1"/>
  <c r="AD106" i="3" s="1"/>
  <c r="AE106" i="3" s="1"/>
  <c r="AF106" i="3" s="1"/>
  <c r="Y107" i="3" s="1"/>
  <c r="Z303" i="3"/>
  <c r="V305" i="3"/>
  <c r="AA107" i="3" l="1"/>
  <c r="AB107" i="3"/>
  <c r="AG107" i="3"/>
  <c r="Z304" i="3"/>
  <c r="V306" i="3"/>
  <c r="AC107" i="3" l="1"/>
  <c r="AD107" i="3" s="1"/>
  <c r="AE107" i="3" s="1"/>
  <c r="AF107" i="3" s="1"/>
  <c r="Y108" i="3" s="1"/>
  <c r="Z305" i="3"/>
  <c r="V307" i="3"/>
  <c r="AA108" i="3" l="1"/>
  <c r="AB108" i="3"/>
  <c r="AG108" i="3"/>
  <c r="V308" i="3"/>
  <c r="Z306" i="3"/>
  <c r="AC108" i="3" l="1"/>
  <c r="AD108" i="3" s="1"/>
  <c r="AE108" i="3" s="1"/>
  <c r="AF108" i="3" s="1"/>
  <c r="Y109" i="3" s="1"/>
  <c r="Z307" i="3"/>
  <c r="V309" i="3"/>
  <c r="AB109" i="3" l="1"/>
  <c r="AA109" i="3"/>
  <c r="AG109" i="3"/>
  <c r="Z308" i="3"/>
  <c r="V310" i="3"/>
  <c r="AC109" i="3" l="1"/>
  <c r="AD109" i="3" s="1"/>
  <c r="AE109" i="3" s="1"/>
  <c r="AF109" i="3" s="1"/>
  <c r="Y110" i="3" s="1"/>
  <c r="V311" i="3"/>
  <c r="Z309" i="3"/>
  <c r="AG110" i="3" l="1"/>
  <c r="AB110" i="3"/>
  <c r="AA110" i="3"/>
  <c r="V312" i="3"/>
  <c r="Z310" i="3"/>
  <c r="AC110" i="3" l="1"/>
  <c r="AD110" i="3" s="1"/>
  <c r="AE110" i="3" s="1"/>
  <c r="AF110" i="3" s="1"/>
  <c r="Y111" i="3" s="1"/>
  <c r="V313" i="3"/>
  <c r="Z311" i="3"/>
  <c r="AG111" i="3" l="1"/>
  <c r="AA111" i="3"/>
  <c r="AB111" i="3"/>
  <c r="V314" i="3"/>
  <c r="Z312" i="3"/>
  <c r="AC111" i="3" l="1"/>
  <c r="AD111" i="3" s="1"/>
  <c r="AE111" i="3" s="1"/>
  <c r="AF111" i="3" s="1"/>
  <c r="Y112" i="3" s="1"/>
  <c r="Z313" i="3"/>
  <c r="V315" i="3"/>
  <c r="AA112" i="3" l="1"/>
  <c r="AB112" i="3"/>
  <c r="AG112" i="3"/>
  <c r="Z314" i="3"/>
  <c r="V316" i="3"/>
  <c r="AC112" i="3" l="1"/>
  <c r="AD112" i="3" s="1"/>
  <c r="AE112" i="3" s="1"/>
  <c r="AF112" i="3" s="1"/>
  <c r="Y113" i="3" s="1"/>
  <c r="V317" i="3"/>
  <c r="Z315" i="3"/>
  <c r="AG113" i="3" l="1"/>
  <c r="AA113" i="3"/>
  <c r="AB113" i="3"/>
  <c r="V318" i="3"/>
  <c r="Z316" i="3"/>
  <c r="AC113" i="3" l="1"/>
  <c r="AD113" i="3" s="1"/>
  <c r="AE113" i="3" s="1"/>
  <c r="AF113" i="3" s="1"/>
  <c r="Y114" i="3" s="1"/>
  <c r="V319" i="3"/>
  <c r="Z317" i="3"/>
  <c r="AG114" i="3" l="1"/>
  <c r="AA114" i="3"/>
  <c r="AB114" i="3"/>
  <c r="V320" i="3"/>
  <c r="Z318" i="3"/>
  <c r="AC114" i="3" l="1"/>
  <c r="AD114" i="3" s="1"/>
  <c r="AE114" i="3" s="1"/>
  <c r="AF114" i="3" s="1"/>
  <c r="Y115" i="3" s="1"/>
  <c r="V321" i="3"/>
  <c r="Z319" i="3"/>
  <c r="AG115" i="3" l="1"/>
  <c r="AA115" i="3"/>
  <c r="AB115" i="3"/>
  <c r="V322" i="3"/>
  <c r="Z320" i="3"/>
  <c r="AC115" i="3" l="1"/>
  <c r="AD115" i="3" s="1"/>
  <c r="AE115" i="3" s="1"/>
  <c r="AF115" i="3" s="1"/>
  <c r="Y116" i="3" s="1"/>
  <c r="Z321" i="3"/>
  <c r="V323" i="3"/>
  <c r="AA116" i="3" l="1"/>
  <c r="AB116" i="3"/>
  <c r="AG116" i="3"/>
  <c r="V324" i="3"/>
  <c r="Z322" i="3"/>
  <c r="AC116" i="3" l="1"/>
  <c r="AD116" i="3" s="1"/>
  <c r="AE116" i="3" s="1"/>
  <c r="AF116" i="3" s="1"/>
  <c r="Y117" i="3" s="1"/>
  <c r="Z323" i="3"/>
  <c r="V325" i="3"/>
  <c r="AB117" i="3" l="1"/>
  <c r="AA117" i="3"/>
  <c r="AG117" i="3"/>
  <c r="Z324" i="3"/>
  <c r="V326" i="3"/>
  <c r="AC117" i="3" l="1"/>
  <c r="AD117" i="3" s="1"/>
  <c r="AE117" i="3" s="1"/>
  <c r="AF117" i="3" s="1"/>
  <c r="Y118" i="3" s="1"/>
  <c r="Z325" i="3"/>
  <c r="V327" i="3"/>
  <c r="AA118" i="3" l="1"/>
  <c r="AB118" i="3"/>
  <c r="AG118" i="3"/>
  <c r="Z326" i="3"/>
  <c r="V328" i="3"/>
  <c r="AC118" i="3" l="1"/>
  <c r="AD118" i="3" s="1"/>
  <c r="AE118" i="3" s="1"/>
  <c r="AF118" i="3" s="1"/>
  <c r="Y119" i="3" s="1"/>
  <c r="Z327" i="3"/>
  <c r="V329" i="3"/>
  <c r="AG119" i="3" l="1"/>
  <c r="AA119" i="3"/>
  <c r="AB119" i="3"/>
  <c r="V330" i="3"/>
  <c r="Z328" i="3"/>
  <c r="AC119" i="3" l="1"/>
  <c r="AD119" i="3" s="1"/>
  <c r="AE119" i="3" s="1"/>
  <c r="AF119" i="3" s="1"/>
  <c r="Y120" i="3" s="1"/>
  <c r="Z329" i="3"/>
  <c r="V331" i="3"/>
  <c r="AG120" i="3" l="1"/>
  <c r="AA120" i="3"/>
  <c r="AB120" i="3"/>
  <c r="V332" i="3"/>
  <c r="Z330" i="3"/>
  <c r="AC120" i="3" l="1"/>
  <c r="AD120" i="3" s="1"/>
  <c r="AE120" i="3" s="1"/>
  <c r="AF120" i="3" s="1"/>
  <c r="Y121" i="3" s="1"/>
  <c r="Z331" i="3"/>
  <c r="V333" i="3"/>
  <c r="AA121" i="3" l="1"/>
  <c r="AG121" i="3"/>
  <c r="AB121" i="3"/>
  <c r="Z332" i="3"/>
  <c r="V334" i="3"/>
  <c r="AC121" i="3" l="1"/>
  <c r="AD121" i="3" s="1"/>
  <c r="AE121" i="3" s="1"/>
  <c r="AF121" i="3" s="1"/>
  <c r="Y122" i="3" s="1"/>
  <c r="V335" i="3"/>
  <c r="Z333" i="3"/>
  <c r="AA122" i="3" l="1"/>
  <c r="AB122" i="3"/>
  <c r="AG122" i="3"/>
  <c r="V336" i="3"/>
  <c r="Z334" i="3"/>
  <c r="AC122" i="3" l="1"/>
  <c r="AD122" i="3" s="1"/>
  <c r="AE122" i="3" s="1"/>
  <c r="AF122" i="3" s="1"/>
  <c r="Y123" i="3" s="1"/>
  <c r="Z335" i="3"/>
  <c r="V337" i="3"/>
  <c r="AB123" i="3" l="1"/>
  <c r="AA123" i="3"/>
  <c r="AG123" i="3"/>
  <c r="V338" i="3"/>
  <c r="Z336" i="3"/>
  <c r="AC123" i="3" l="1"/>
  <c r="AD123" i="3" s="1"/>
  <c r="AE123" i="3" s="1"/>
  <c r="AF123" i="3" s="1"/>
  <c r="Y124" i="3" s="1"/>
  <c r="Z337" i="3"/>
  <c r="V339" i="3"/>
  <c r="AA124" i="3" l="1"/>
  <c r="AB124" i="3"/>
  <c r="AG124" i="3"/>
  <c r="V340" i="3"/>
  <c r="Z338" i="3"/>
  <c r="AC124" i="3" l="1"/>
  <c r="AD124" i="3" s="1"/>
  <c r="AE124" i="3" s="1"/>
  <c r="AF124" i="3" s="1"/>
  <c r="Y125" i="3" s="1"/>
  <c r="Z339" i="3"/>
  <c r="V341" i="3"/>
  <c r="AA125" i="3" l="1"/>
  <c r="AB125" i="3"/>
  <c r="AG125" i="3"/>
  <c r="Z340" i="3"/>
  <c r="V342" i="3"/>
  <c r="AC125" i="3" l="1"/>
  <c r="AD125" i="3" s="1"/>
  <c r="AE125" i="3" s="1"/>
  <c r="AF125" i="3" s="1"/>
  <c r="Y126" i="3" s="1"/>
  <c r="Z341" i="3"/>
  <c r="V343" i="3"/>
  <c r="AG126" i="3" l="1"/>
  <c r="AB126" i="3"/>
  <c r="AA126" i="3"/>
  <c r="V344" i="3"/>
  <c r="Z342" i="3"/>
  <c r="AC126" i="3" l="1"/>
  <c r="AD126" i="3" s="1"/>
  <c r="AE126" i="3" s="1"/>
  <c r="AF126" i="3" s="1"/>
  <c r="Y127" i="3" s="1"/>
  <c r="Z343" i="3"/>
  <c r="V345" i="3"/>
  <c r="AG127" i="3" l="1"/>
  <c r="AA127" i="3"/>
  <c r="AB127" i="3"/>
  <c r="V346" i="3"/>
  <c r="Z344" i="3"/>
  <c r="AC127" i="3" l="1"/>
  <c r="AD127" i="3" s="1"/>
  <c r="AE127" i="3" s="1"/>
  <c r="AF127" i="3" s="1"/>
  <c r="Y128" i="3" s="1"/>
  <c r="Z345" i="3"/>
  <c r="V347" i="3"/>
  <c r="AG128" i="3" l="1"/>
  <c r="AB128" i="3"/>
  <c r="AA128" i="3"/>
  <c r="V348" i="3"/>
  <c r="Z346" i="3"/>
  <c r="AC128" i="3" l="1"/>
  <c r="AD128" i="3" s="1"/>
  <c r="AE128" i="3" s="1"/>
  <c r="AF128" i="3" s="1"/>
  <c r="Y129" i="3" s="1"/>
  <c r="Z347" i="3"/>
  <c r="V349" i="3"/>
  <c r="AA129" i="3" l="1"/>
  <c r="AB129" i="3"/>
  <c r="AG129" i="3"/>
  <c r="Z348" i="3"/>
  <c r="V350" i="3"/>
  <c r="AC129" i="3" l="1"/>
  <c r="AD129" i="3" s="1"/>
  <c r="AE129" i="3" s="1"/>
  <c r="AF129" i="3" s="1"/>
  <c r="Y130" i="3" s="1"/>
  <c r="Z349" i="3"/>
  <c r="V351" i="3"/>
  <c r="AA130" i="3" l="1"/>
  <c r="AB130" i="3"/>
  <c r="AG130" i="3"/>
  <c r="V352" i="3"/>
  <c r="Z350" i="3"/>
  <c r="AC130" i="3" l="1"/>
  <c r="AD130" i="3" s="1"/>
  <c r="AE130" i="3" s="1"/>
  <c r="AF130" i="3" s="1"/>
  <c r="Y131" i="3" s="1"/>
  <c r="Z351" i="3"/>
  <c r="V353" i="3"/>
  <c r="AB131" i="3" l="1"/>
  <c r="AA131" i="3"/>
  <c r="AG131" i="3"/>
  <c r="V354" i="3"/>
  <c r="Z352" i="3"/>
  <c r="AC131" i="3" l="1"/>
  <c r="AD131" i="3" s="1"/>
  <c r="AE131" i="3" s="1"/>
  <c r="AF131" i="3" s="1"/>
  <c r="Y132" i="3" s="1"/>
  <c r="Z353" i="3"/>
  <c r="V355" i="3"/>
  <c r="AG132" i="3" l="1"/>
  <c r="AB132" i="3"/>
  <c r="AA132" i="3"/>
  <c r="Z354" i="3"/>
  <c r="V356" i="3"/>
  <c r="AC132" i="3" l="1"/>
  <c r="AD132" i="3" s="1"/>
  <c r="AE132" i="3" s="1"/>
  <c r="AF132" i="3" s="1"/>
  <c r="Y133" i="3" s="1"/>
  <c r="V357" i="3"/>
  <c r="Z355" i="3"/>
  <c r="AG133" i="3" l="1"/>
  <c r="AA133" i="3"/>
  <c r="AB133" i="3"/>
  <c r="Z356" i="3"/>
  <c r="V358" i="3"/>
  <c r="AC133" i="3" l="1"/>
  <c r="AD133" i="3" s="1"/>
  <c r="AE133" i="3" s="1"/>
  <c r="AF133" i="3" s="1"/>
  <c r="Y134" i="3" s="1"/>
  <c r="Z357" i="3"/>
  <c r="V359" i="3"/>
  <c r="AB134" i="3" l="1"/>
  <c r="AA134" i="3"/>
  <c r="AG134" i="3"/>
  <c r="Z358" i="3"/>
  <c r="V360" i="3"/>
  <c r="AC134" i="3" l="1"/>
  <c r="AD134" i="3" s="1"/>
  <c r="AE134" i="3" s="1"/>
  <c r="AF134" i="3" s="1"/>
  <c r="Y135" i="3" s="1"/>
  <c r="V361" i="3"/>
  <c r="Z359" i="3"/>
  <c r="AG135" i="3" l="1"/>
  <c r="AA135" i="3"/>
  <c r="AB135" i="3"/>
  <c r="Z360" i="3"/>
  <c r="V362" i="3"/>
  <c r="AC135" i="3" l="1"/>
  <c r="AD135" i="3" s="1"/>
  <c r="AE135" i="3" s="1"/>
  <c r="AF135" i="3" s="1"/>
  <c r="Y136" i="3" s="1"/>
  <c r="Z361" i="3"/>
  <c r="V363" i="3"/>
  <c r="AG136" i="3" l="1"/>
  <c r="AA136" i="3"/>
  <c r="AB136" i="3"/>
  <c r="V364" i="3"/>
  <c r="Z362" i="3"/>
  <c r="AC136" i="3" l="1"/>
  <c r="AD136" i="3" s="1"/>
  <c r="AE136" i="3" s="1"/>
  <c r="AF136" i="3" s="1"/>
  <c r="Y137" i="3" s="1"/>
  <c r="Z363" i="3"/>
  <c r="V365" i="3"/>
  <c r="AA137" i="3" l="1"/>
  <c r="AB137" i="3"/>
  <c r="AG137" i="3"/>
  <c r="Z364" i="3"/>
  <c r="V366" i="3"/>
  <c r="AC137" i="3" l="1"/>
  <c r="AD137" i="3" s="1"/>
  <c r="AE137" i="3" s="1"/>
  <c r="AF137" i="3" s="1"/>
  <c r="Y138" i="3" s="1"/>
  <c r="Z365" i="3"/>
  <c r="V367" i="3"/>
  <c r="AA138" i="3" l="1"/>
  <c r="AB138" i="3"/>
  <c r="AG138" i="3"/>
  <c r="V368" i="3"/>
  <c r="Z366" i="3"/>
  <c r="AC138" i="3" l="1"/>
  <c r="AD138" i="3" s="1"/>
  <c r="AE138" i="3" s="1"/>
  <c r="AF138" i="3" s="1"/>
  <c r="Y139" i="3" s="1"/>
  <c r="V369" i="3"/>
  <c r="Z367" i="3"/>
  <c r="AB139" i="3" l="1"/>
  <c r="AG139" i="3"/>
  <c r="AA139" i="3"/>
  <c r="V370" i="3"/>
  <c r="Z368" i="3"/>
  <c r="AC139" i="3" l="1"/>
  <c r="AD139" i="3" s="1"/>
  <c r="AE139" i="3" s="1"/>
  <c r="AF139" i="3" s="1"/>
  <c r="Y140" i="3" s="1"/>
  <c r="V371" i="3"/>
  <c r="Z369" i="3"/>
  <c r="AB140" i="3" l="1"/>
  <c r="AA140" i="3"/>
  <c r="AG140" i="3"/>
  <c r="Z370" i="3"/>
  <c r="V372" i="3"/>
  <c r="AC140" i="3" l="1"/>
  <c r="AD140" i="3" s="1"/>
  <c r="AE140" i="3" s="1"/>
  <c r="AF140" i="3" s="1"/>
  <c r="Y141" i="3" s="1"/>
  <c r="V373" i="3"/>
  <c r="Z371" i="3"/>
  <c r="AG141" i="3" l="1"/>
  <c r="AA141" i="3"/>
  <c r="AB141" i="3"/>
  <c r="Z372" i="3"/>
  <c r="V374" i="3"/>
  <c r="AC141" i="3" l="1"/>
  <c r="AD141" i="3" s="1"/>
  <c r="AE141" i="3" s="1"/>
  <c r="AF141" i="3" s="1"/>
  <c r="Y142" i="3" s="1"/>
  <c r="V375" i="3"/>
  <c r="Z373" i="3"/>
  <c r="AA142" i="3" l="1"/>
  <c r="AG142" i="3"/>
  <c r="AB142" i="3"/>
  <c r="Z374" i="3"/>
  <c r="V376" i="3"/>
  <c r="AC142" i="3" l="1"/>
  <c r="AD142" i="3" s="1"/>
  <c r="AE142" i="3" s="1"/>
  <c r="AF142" i="3" s="1"/>
  <c r="Y143" i="3" s="1"/>
  <c r="V377" i="3"/>
  <c r="Z375" i="3"/>
  <c r="AB143" i="3" l="1"/>
  <c r="AG143" i="3"/>
  <c r="AA143" i="3"/>
  <c r="Z376" i="3"/>
  <c r="V378" i="3"/>
  <c r="AC143" i="3" l="1"/>
  <c r="AD143" i="3" s="1"/>
  <c r="AE143" i="3" s="1"/>
  <c r="AF143" i="3" s="1"/>
  <c r="Y144" i="3" s="1"/>
  <c r="V379" i="3"/>
  <c r="Z377" i="3"/>
  <c r="AG144" i="3" l="1"/>
  <c r="AB144" i="3"/>
  <c r="AA144" i="3"/>
  <c r="Z378" i="3"/>
  <c r="V380" i="3"/>
  <c r="AC144" i="3" l="1"/>
  <c r="AD144" i="3" s="1"/>
  <c r="AE144" i="3" s="1"/>
  <c r="AF144" i="3" s="1"/>
  <c r="Y145" i="3" s="1"/>
  <c r="V381" i="3"/>
  <c r="Z379" i="3"/>
  <c r="AG145" i="3" l="1"/>
  <c r="AA145" i="3"/>
  <c r="AB145" i="3"/>
  <c r="Z380" i="3"/>
  <c r="V382" i="3"/>
  <c r="AC145" i="3" l="1"/>
  <c r="AD145" i="3" s="1"/>
  <c r="AE145" i="3" s="1"/>
  <c r="AF145" i="3" s="1"/>
  <c r="Y146" i="3" s="1"/>
  <c r="Z381" i="3"/>
  <c r="V383" i="3"/>
  <c r="AA146" i="3" l="1"/>
  <c r="AB146" i="3"/>
  <c r="AG146" i="3"/>
  <c r="Z382" i="3"/>
  <c r="V384" i="3"/>
  <c r="AC146" i="3" l="1"/>
  <c r="AD146" i="3" s="1"/>
  <c r="AE146" i="3" s="1"/>
  <c r="AF146" i="3" s="1"/>
  <c r="Y147" i="3" s="1"/>
  <c r="V385" i="3"/>
  <c r="Z383" i="3"/>
  <c r="AB147" i="3" l="1"/>
  <c r="AA147" i="3"/>
  <c r="AG147" i="3"/>
  <c r="V386" i="3"/>
  <c r="Z384" i="3"/>
  <c r="AC147" i="3" l="1"/>
  <c r="AD147" i="3" s="1"/>
  <c r="AE147" i="3" s="1"/>
  <c r="AF147" i="3" s="1"/>
  <c r="Y148" i="3" s="1"/>
  <c r="Z385" i="3"/>
  <c r="V387" i="3"/>
  <c r="AA148" i="3" l="1"/>
  <c r="AB148" i="3"/>
  <c r="AG148" i="3"/>
  <c r="Z386" i="3"/>
  <c r="V388" i="3"/>
  <c r="AC148" i="3" l="1"/>
  <c r="AD148" i="3" s="1"/>
  <c r="AE148" i="3" s="1"/>
  <c r="AF148" i="3" s="1"/>
  <c r="Y149" i="3" s="1"/>
  <c r="Z387" i="3"/>
  <c r="V389" i="3"/>
  <c r="AG149" i="3" l="1"/>
  <c r="AA149" i="3"/>
  <c r="AB149" i="3"/>
  <c r="Z388" i="3"/>
  <c r="V390" i="3"/>
  <c r="AC149" i="3" l="1"/>
  <c r="AD149" i="3" s="1"/>
  <c r="AE149" i="3" s="1"/>
  <c r="AF149" i="3" s="1"/>
  <c r="Y150" i="3" s="1"/>
  <c r="Z389" i="3"/>
  <c r="V391" i="3"/>
  <c r="AA150" i="3" l="1"/>
  <c r="AB150" i="3"/>
  <c r="AG150" i="3"/>
  <c r="V392" i="3"/>
  <c r="Z390" i="3"/>
  <c r="AC150" i="3" l="1"/>
  <c r="AD150" i="3" s="1"/>
  <c r="AE150" i="3" s="1"/>
  <c r="AF150" i="3" s="1"/>
  <c r="Y151" i="3" s="1"/>
  <c r="Z391" i="3"/>
  <c r="V393" i="3"/>
  <c r="AA151" i="3" l="1"/>
  <c r="AB151" i="3"/>
  <c r="AG151" i="3"/>
  <c r="V394" i="3"/>
  <c r="Z392" i="3"/>
  <c r="AC151" i="3" l="1"/>
  <c r="AD151" i="3" s="1"/>
  <c r="AE151" i="3" s="1"/>
  <c r="AF151" i="3" s="1"/>
  <c r="Y152" i="3" s="1"/>
  <c r="Z393" i="3"/>
  <c r="V395" i="3"/>
  <c r="AG152" i="3" l="1"/>
  <c r="AA152" i="3"/>
  <c r="AB152" i="3"/>
  <c r="Z394" i="3"/>
  <c r="V396" i="3"/>
  <c r="AC152" i="3" l="1"/>
  <c r="AD152" i="3" s="1"/>
  <c r="AE152" i="3" s="1"/>
  <c r="AF152" i="3" s="1"/>
  <c r="Y153" i="3" s="1"/>
  <c r="Z395" i="3"/>
  <c r="V397" i="3"/>
  <c r="AG153" i="3" l="1"/>
  <c r="AA153" i="3"/>
  <c r="AB153" i="3"/>
  <c r="Z396" i="3"/>
  <c r="V398" i="3"/>
  <c r="AC153" i="3" l="1"/>
  <c r="AD153" i="3" s="1"/>
  <c r="AE153" i="3" s="1"/>
  <c r="AF153" i="3" s="1"/>
  <c r="Y154" i="3" s="1"/>
  <c r="V399" i="3"/>
  <c r="Z397" i="3"/>
  <c r="AA154" i="3" l="1"/>
  <c r="AG154" i="3"/>
  <c r="AB154" i="3"/>
  <c r="V400" i="3"/>
  <c r="Z398" i="3"/>
  <c r="AC154" i="3" l="1"/>
  <c r="AD154" i="3" s="1"/>
  <c r="AE154" i="3" s="1"/>
  <c r="AF154" i="3" s="1"/>
  <c r="Y155" i="3" s="1"/>
  <c r="Z399" i="3"/>
  <c r="V401" i="3"/>
  <c r="AA155" i="3" l="1"/>
  <c r="AG155" i="3"/>
  <c r="AB155" i="3"/>
  <c r="V402" i="3"/>
  <c r="Z400" i="3"/>
  <c r="AC155" i="3" l="1"/>
  <c r="AD155" i="3" s="1"/>
  <c r="AE155" i="3" s="1"/>
  <c r="AF155" i="3" s="1"/>
  <c r="Y156" i="3" s="1"/>
  <c r="V403" i="3"/>
  <c r="Z401" i="3"/>
  <c r="AA156" i="3" l="1"/>
  <c r="AB156" i="3"/>
  <c r="AG156" i="3"/>
  <c r="Z402" i="3"/>
  <c r="V404" i="3"/>
  <c r="AC156" i="3" l="1"/>
  <c r="AD156" i="3" s="1"/>
  <c r="AE156" i="3" s="1"/>
  <c r="AF156" i="3" s="1"/>
  <c r="Y157" i="3" s="1"/>
  <c r="AG157" i="3" s="1"/>
  <c r="Z403" i="3"/>
  <c r="V405" i="3"/>
  <c r="AB157" i="3" l="1"/>
  <c r="AA157" i="3"/>
  <c r="Z404" i="3"/>
  <c r="V406" i="3"/>
  <c r="AC157" i="3" l="1"/>
  <c r="AD157" i="3" s="1"/>
  <c r="AE157" i="3" s="1"/>
  <c r="AF157" i="3" s="1"/>
  <c r="Y158" i="3" s="1"/>
  <c r="AG158" i="3" s="1"/>
  <c r="V407" i="3"/>
  <c r="Z405" i="3"/>
  <c r="AA158" i="3" l="1"/>
  <c r="AB158" i="3"/>
  <c r="V408" i="3"/>
  <c r="Z406" i="3"/>
  <c r="AC158" i="3" l="1"/>
  <c r="AD158" i="3" s="1"/>
  <c r="AE158" i="3" s="1"/>
  <c r="AF158" i="3" s="1"/>
  <c r="Y159" i="3" s="1"/>
  <c r="AG159" i="3" s="1"/>
  <c r="V409" i="3"/>
  <c r="Z407" i="3"/>
  <c r="AB159" i="3" l="1"/>
  <c r="AA159" i="3"/>
  <c r="Z408" i="3"/>
  <c r="V410" i="3"/>
  <c r="AC159" i="3" l="1"/>
  <c r="AD159" i="3" s="1"/>
  <c r="AE159" i="3" s="1"/>
  <c r="AF159" i="3" s="1"/>
  <c r="Y160" i="3" s="1"/>
  <c r="AG160" i="3" s="1"/>
  <c r="V411" i="3"/>
  <c r="Z409" i="3"/>
  <c r="AA160" i="3" l="1"/>
  <c r="AB160" i="3"/>
  <c r="Z410" i="3"/>
  <c r="V412" i="3"/>
  <c r="AC160" i="3" l="1"/>
  <c r="AD160" i="3" s="1"/>
  <c r="AE160" i="3" s="1"/>
  <c r="AF160" i="3" s="1"/>
  <c r="Y161" i="3" s="1"/>
  <c r="AG161" i="3" s="1"/>
  <c r="Z411" i="3"/>
  <c r="V413" i="3"/>
  <c r="AB161" i="3" l="1"/>
  <c r="AA161" i="3"/>
  <c r="V414" i="3"/>
  <c r="Z412" i="3"/>
  <c r="AC161" i="3" l="1"/>
  <c r="AD161" i="3" s="1"/>
  <c r="AE161" i="3" s="1"/>
  <c r="AF161" i="3" s="1"/>
  <c r="Y162" i="3" s="1"/>
  <c r="AG162" i="3" s="1"/>
  <c r="V415" i="3"/>
  <c r="Z413" i="3"/>
  <c r="AA162" i="3" l="1"/>
  <c r="AB162" i="3"/>
  <c r="V416" i="3"/>
  <c r="Z414" i="3"/>
  <c r="AC162" i="3" l="1"/>
  <c r="AD162" i="3" s="1"/>
  <c r="AE162" i="3" s="1"/>
  <c r="AF162" i="3" s="1"/>
  <c r="Y163" i="3" s="1"/>
  <c r="AG163" i="3" s="1"/>
  <c r="V417" i="3"/>
  <c r="Z415" i="3"/>
  <c r="AA163" i="3" l="1"/>
  <c r="AB163" i="3"/>
  <c r="Z416" i="3"/>
  <c r="V418" i="3"/>
  <c r="AC163" i="3" l="1"/>
  <c r="AD163" i="3" s="1"/>
  <c r="AE163" i="3" s="1"/>
  <c r="AF163" i="3" s="1"/>
  <c r="Y164" i="3" s="1"/>
  <c r="AG164" i="3" s="1"/>
  <c r="V419" i="3"/>
  <c r="Z417" i="3"/>
  <c r="AA164" i="3" l="1"/>
  <c r="AB164" i="3"/>
  <c r="Z418" i="3"/>
  <c r="V420" i="3"/>
  <c r="AC164" i="3" l="1"/>
  <c r="AD164" i="3" s="1"/>
  <c r="AE164" i="3" s="1"/>
  <c r="AF164" i="3" s="1"/>
  <c r="Y165" i="3" s="1"/>
  <c r="AG165" i="3" s="1"/>
  <c r="Z419" i="3"/>
  <c r="V421" i="3"/>
  <c r="AB165" i="3" l="1"/>
  <c r="AA165" i="3"/>
  <c r="V422" i="3"/>
  <c r="Z420" i="3"/>
  <c r="AC165" i="3" l="1"/>
  <c r="AD165" i="3" s="1"/>
  <c r="AE165" i="3" s="1"/>
  <c r="AF165" i="3" s="1"/>
  <c r="Y166" i="3" s="1"/>
  <c r="AG166" i="3" s="1"/>
  <c r="V423" i="3"/>
  <c r="Z421" i="3"/>
  <c r="AA166" i="3" l="1"/>
  <c r="AB166" i="3"/>
  <c r="V424" i="3"/>
  <c r="Z422" i="3"/>
  <c r="AC166" i="3" l="1"/>
  <c r="AD166" i="3" s="1"/>
  <c r="AE166" i="3" s="1"/>
  <c r="AF166" i="3" s="1"/>
  <c r="Y167" i="3" s="1"/>
  <c r="AG167" i="3" s="1"/>
  <c r="V425" i="3"/>
  <c r="Z423" i="3"/>
  <c r="AB167" i="3" l="1"/>
  <c r="AA167" i="3"/>
  <c r="Z424" i="3"/>
  <c r="V426" i="3"/>
  <c r="AC167" i="3" l="1"/>
  <c r="AD167" i="3" s="1"/>
  <c r="AE167" i="3" s="1"/>
  <c r="AF167" i="3" s="1"/>
  <c r="Y168" i="3" s="1"/>
  <c r="AG168" i="3" s="1"/>
  <c r="V427" i="3"/>
  <c r="Z425" i="3"/>
  <c r="AA168" i="3" l="1"/>
  <c r="AB168" i="3"/>
  <c r="Z426" i="3"/>
  <c r="V428" i="3"/>
  <c r="AC168" i="3" l="1"/>
  <c r="AD168" i="3" s="1"/>
  <c r="AE168" i="3" s="1"/>
  <c r="AF168" i="3" s="1"/>
  <c r="Y169" i="3" s="1"/>
  <c r="AG169" i="3" s="1"/>
  <c r="Z427" i="3"/>
  <c r="V429" i="3"/>
  <c r="AA169" i="3" l="1"/>
  <c r="AB169" i="3"/>
  <c r="V430" i="3"/>
  <c r="Z428" i="3"/>
  <c r="AC169" i="3" l="1"/>
  <c r="AD169" i="3" s="1"/>
  <c r="AE169" i="3" s="1"/>
  <c r="AF169" i="3" s="1"/>
  <c r="Y170" i="3" s="1"/>
  <c r="AG170" i="3" s="1"/>
  <c r="V431" i="3"/>
  <c r="Z429" i="3"/>
  <c r="AA170" i="3" l="1"/>
  <c r="AB170" i="3"/>
  <c r="V432" i="3"/>
  <c r="Z430" i="3"/>
  <c r="AC170" i="3" l="1"/>
  <c r="AD170" i="3" s="1"/>
  <c r="AE170" i="3" s="1"/>
  <c r="AF170" i="3" s="1"/>
  <c r="Y171" i="3" s="1"/>
  <c r="AG171" i="3" s="1"/>
  <c r="V433" i="3"/>
  <c r="Z431" i="3"/>
  <c r="AA171" i="3" l="1"/>
  <c r="AB171" i="3"/>
  <c r="V434" i="3"/>
  <c r="Z432" i="3"/>
  <c r="AC171" i="3" l="1"/>
  <c r="AD171" i="3" s="1"/>
  <c r="AE171" i="3" s="1"/>
  <c r="AF171" i="3" s="1"/>
  <c r="Y172" i="3" s="1"/>
  <c r="AG172" i="3" s="1"/>
  <c r="Z433" i="3"/>
  <c r="V435" i="3"/>
  <c r="AA172" i="3" l="1"/>
  <c r="AB172" i="3"/>
  <c r="Z434" i="3"/>
  <c r="V436" i="3"/>
  <c r="AC172" i="3" l="1"/>
  <c r="AD172" i="3" s="1"/>
  <c r="AE172" i="3" s="1"/>
  <c r="AF172" i="3" s="1"/>
  <c r="Y173" i="3" s="1"/>
  <c r="AG173" i="3" s="1"/>
  <c r="V437" i="3"/>
  <c r="Z435" i="3"/>
  <c r="AB173" i="3" l="1"/>
  <c r="AA173" i="3"/>
  <c r="Z436" i="3"/>
  <c r="V438" i="3"/>
  <c r="AC173" i="3" l="1"/>
  <c r="AD173" i="3" s="1"/>
  <c r="AE173" i="3" s="1"/>
  <c r="AF173" i="3" s="1"/>
  <c r="Y174" i="3" s="1"/>
  <c r="AG174" i="3" s="1"/>
  <c r="V439" i="3"/>
  <c r="Z437" i="3"/>
  <c r="AA174" i="3" l="1"/>
  <c r="AB174" i="3"/>
  <c r="V440" i="3"/>
  <c r="Z438" i="3"/>
  <c r="AC174" i="3" l="1"/>
  <c r="AD174" i="3" s="1"/>
  <c r="AE174" i="3" s="1"/>
  <c r="AF174" i="3" s="1"/>
  <c r="Y175" i="3" s="1"/>
  <c r="AG175" i="3" s="1"/>
  <c r="Z439" i="3"/>
  <c r="V441" i="3"/>
  <c r="AB175" i="3" l="1"/>
  <c r="AA175" i="3"/>
  <c r="V442" i="3"/>
  <c r="Z440" i="3"/>
  <c r="AC175" i="3" l="1"/>
  <c r="AD175" i="3" s="1"/>
  <c r="AE175" i="3" s="1"/>
  <c r="AF175" i="3" s="1"/>
  <c r="Y176" i="3" s="1"/>
  <c r="AG176" i="3" s="1"/>
  <c r="Z441" i="3"/>
  <c r="V443" i="3"/>
  <c r="AB176" i="3" l="1"/>
  <c r="AA176" i="3"/>
  <c r="Z442" i="3"/>
  <c r="V444" i="3"/>
  <c r="AC176" i="3" l="1"/>
  <c r="AD176" i="3" s="1"/>
  <c r="AE176" i="3" s="1"/>
  <c r="AF176" i="3" s="1"/>
  <c r="Y177" i="3" s="1"/>
  <c r="AG177" i="3" s="1"/>
  <c r="V445" i="3"/>
  <c r="Z443" i="3"/>
  <c r="AA177" i="3" l="1"/>
  <c r="AB177" i="3"/>
  <c r="Z444" i="3"/>
  <c r="V446" i="3"/>
  <c r="AC177" i="3" l="1"/>
  <c r="AD177" i="3" s="1"/>
  <c r="AE177" i="3" s="1"/>
  <c r="AF177" i="3" s="1"/>
  <c r="Y178" i="3" s="1"/>
  <c r="AG178" i="3" s="1"/>
  <c r="V447" i="3"/>
  <c r="Z445" i="3"/>
  <c r="AA178" i="3" l="1"/>
  <c r="AB178" i="3"/>
  <c r="V448" i="3"/>
  <c r="Z446" i="3"/>
  <c r="AC178" i="3" l="1"/>
  <c r="AD178" i="3" s="1"/>
  <c r="AE178" i="3" s="1"/>
  <c r="AF178" i="3" s="1"/>
  <c r="Y179" i="3" s="1"/>
  <c r="AG179" i="3" s="1"/>
  <c r="V449" i="3"/>
  <c r="Z447" i="3"/>
  <c r="AA179" i="3" l="1"/>
  <c r="AB179" i="3"/>
  <c r="V450" i="3"/>
  <c r="Z448" i="3"/>
  <c r="AC179" i="3" l="1"/>
  <c r="AD179" i="3" s="1"/>
  <c r="AE179" i="3" s="1"/>
  <c r="AF179" i="3" s="1"/>
  <c r="Y180" i="3" s="1"/>
  <c r="AG180" i="3" s="1"/>
  <c r="V451" i="3"/>
  <c r="Z449" i="3"/>
  <c r="AA180" i="3" l="1"/>
  <c r="AB180" i="3"/>
  <c r="Z450" i="3"/>
  <c r="V452" i="3"/>
  <c r="AC180" i="3" l="1"/>
  <c r="AD180" i="3" s="1"/>
  <c r="AE180" i="3" s="1"/>
  <c r="AF180" i="3" s="1"/>
  <c r="Y181" i="3" s="1"/>
  <c r="AG181" i="3" s="1"/>
  <c r="V453" i="3"/>
  <c r="Z451" i="3"/>
  <c r="AB181" i="3" l="1"/>
  <c r="AA181" i="3"/>
  <c r="Z452" i="3"/>
  <c r="V454" i="3"/>
  <c r="AC181" i="3" l="1"/>
  <c r="AD181" i="3" s="1"/>
  <c r="AE181" i="3" s="1"/>
  <c r="AF181" i="3" s="1"/>
  <c r="Y182" i="3" s="1"/>
  <c r="AG182" i="3" s="1"/>
  <c r="V455" i="3"/>
  <c r="Z453" i="3"/>
  <c r="AA182" i="3" l="1"/>
  <c r="AB182" i="3"/>
  <c r="V456" i="3"/>
  <c r="Z454" i="3"/>
  <c r="AC182" i="3" l="1"/>
  <c r="AD182" i="3" s="1"/>
  <c r="AE182" i="3" s="1"/>
  <c r="AF182" i="3" s="1"/>
  <c r="Y183" i="3" s="1"/>
  <c r="AG183" i="3" s="1"/>
  <c r="Z455" i="3"/>
  <c r="V457" i="3"/>
  <c r="AA183" i="3" l="1"/>
  <c r="AB183" i="3"/>
  <c r="Z456" i="3"/>
  <c r="V458" i="3"/>
  <c r="AC183" i="3" l="1"/>
  <c r="AD183" i="3" s="1"/>
  <c r="AE183" i="3" s="1"/>
  <c r="AF183" i="3" s="1"/>
  <c r="Y184" i="3" s="1"/>
  <c r="AG184" i="3" s="1"/>
  <c r="V459" i="3"/>
  <c r="Z457" i="3"/>
  <c r="AA184" i="3" l="1"/>
  <c r="AB184" i="3"/>
  <c r="Z458" i="3"/>
  <c r="V460" i="3"/>
  <c r="AC184" i="3" l="1"/>
  <c r="AD184" i="3" s="1"/>
  <c r="AE184" i="3" s="1"/>
  <c r="AF184" i="3" s="1"/>
  <c r="Y185" i="3" s="1"/>
  <c r="AG185" i="3" s="1"/>
  <c r="V461" i="3"/>
  <c r="Z459" i="3"/>
  <c r="AA185" i="3" l="1"/>
  <c r="AB185" i="3"/>
  <c r="Z460" i="3"/>
  <c r="V462" i="3"/>
  <c r="AC185" i="3" l="1"/>
  <c r="AD185" i="3" s="1"/>
  <c r="AE185" i="3" s="1"/>
  <c r="AF185" i="3" s="1"/>
  <c r="Y186" i="3" s="1"/>
  <c r="AG186" i="3" s="1"/>
  <c r="Z461" i="3"/>
  <c r="V463" i="3"/>
  <c r="AA186" i="3" l="1"/>
  <c r="AB186" i="3"/>
  <c r="V464" i="3"/>
  <c r="Z462" i="3"/>
  <c r="AC186" i="3" l="1"/>
  <c r="AD186" i="3" s="1"/>
  <c r="AE186" i="3" s="1"/>
  <c r="AF186" i="3" s="1"/>
  <c r="Y187" i="3" s="1"/>
  <c r="AG187" i="3" s="1"/>
  <c r="Z463" i="3"/>
  <c r="V465" i="3"/>
  <c r="AA187" i="3" l="1"/>
  <c r="AB187" i="3"/>
  <c r="V466" i="3"/>
  <c r="Z464" i="3"/>
  <c r="AC187" i="3" l="1"/>
  <c r="AD187" i="3" s="1"/>
  <c r="AE187" i="3" s="1"/>
  <c r="AF187" i="3" s="1"/>
  <c r="Y188" i="3" s="1"/>
  <c r="V467" i="3"/>
  <c r="Z465" i="3"/>
  <c r="AA188" i="3" l="1"/>
  <c r="AB188" i="3"/>
  <c r="AG188" i="3"/>
  <c r="V468" i="3"/>
  <c r="Z466" i="3"/>
  <c r="AC188" i="3" l="1"/>
  <c r="AD188" i="3" s="1"/>
  <c r="AE188" i="3" s="1"/>
  <c r="AF188" i="3" s="1"/>
  <c r="Y189" i="3" s="1"/>
  <c r="V469" i="3"/>
  <c r="Z467" i="3"/>
  <c r="AB189" i="3" l="1"/>
  <c r="AA189" i="3"/>
  <c r="AG189" i="3"/>
  <c r="Z468" i="3"/>
  <c r="V470" i="3"/>
  <c r="AC189" i="3" l="1"/>
  <c r="AD189" i="3" s="1"/>
  <c r="AE189" i="3" s="1"/>
  <c r="AF189" i="3" s="1"/>
  <c r="Y190" i="3" s="1"/>
  <c r="Z469" i="3"/>
  <c r="V471" i="3"/>
  <c r="AA190" i="3" l="1"/>
  <c r="AB190" i="3"/>
  <c r="AG190" i="3"/>
  <c r="V472" i="3"/>
  <c r="Z470" i="3"/>
  <c r="AC190" i="3" l="1"/>
  <c r="AD190" i="3" s="1"/>
  <c r="AE190" i="3" s="1"/>
  <c r="AF190" i="3" s="1"/>
  <c r="Y191" i="3" s="1"/>
  <c r="V473" i="3"/>
  <c r="Z471" i="3"/>
  <c r="AG191" i="3" l="1"/>
  <c r="AB191" i="3"/>
  <c r="AA191" i="3"/>
  <c r="V474" i="3"/>
  <c r="Z472" i="3"/>
  <c r="AC191" i="3" l="1"/>
  <c r="AD191" i="3" s="1"/>
  <c r="AE191" i="3" s="1"/>
  <c r="AF191" i="3" s="1"/>
  <c r="Y192" i="3" s="1"/>
  <c r="V475" i="3"/>
  <c r="Z473" i="3"/>
  <c r="AG192" i="3" l="1"/>
  <c r="AA192" i="3"/>
  <c r="AB192" i="3"/>
  <c r="V476" i="3"/>
  <c r="Z474" i="3"/>
  <c r="AC192" i="3" l="1"/>
  <c r="AD192" i="3" s="1"/>
  <c r="AE192" i="3" s="1"/>
  <c r="AF192" i="3" s="1"/>
  <c r="Y193" i="3" s="1"/>
  <c r="V477" i="3"/>
  <c r="Z475" i="3"/>
  <c r="AG193" i="3" l="1"/>
  <c r="AB193" i="3"/>
  <c r="AA193" i="3"/>
  <c r="Z476" i="3"/>
  <c r="V478" i="3"/>
  <c r="AC193" i="3" l="1"/>
  <c r="AD193" i="3" s="1"/>
  <c r="AE193" i="3" s="1"/>
  <c r="AF193" i="3" s="1"/>
  <c r="Y194" i="3" s="1"/>
  <c r="V479" i="3"/>
  <c r="Z477" i="3"/>
  <c r="AG194" i="3" l="1"/>
  <c r="AA194" i="3"/>
  <c r="AB194" i="3"/>
  <c r="V480" i="3"/>
  <c r="Z478" i="3"/>
  <c r="AC194" i="3" l="1"/>
  <c r="AD194" i="3" s="1"/>
  <c r="AE194" i="3" s="1"/>
  <c r="AF194" i="3" s="1"/>
  <c r="Y195" i="3" s="1"/>
  <c r="Z479" i="3"/>
  <c r="V481" i="3"/>
  <c r="AA195" i="3" l="1"/>
  <c r="AG195" i="3"/>
  <c r="AB195" i="3"/>
  <c r="V482" i="3"/>
  <c r="Z480" i="3"/>
  <c r="AC195" i="3" l="1"/>
  <c r="AD195" i="3" s="1"/>
  <c r="AE195" i="3" s="1"/>
  <c r="AF195" i="3" s="1"/>
  <c r="Y196" i="3" s="1"/>
  <c r="Z481" i="3"/>
  <c r="V483" i="3"/>
  <c r="AA196" i="3" l="1"/>
  <c r="AB196" i="3"/>
  <c r="AG196" i="3"/>
  <c r="V484" i="3"/>
  <c r="Z482" i="3"/>
  <c r="AC196" i="3" l="1"/>
  <c r="AD196" i="3" s="1"/>
  <c r="AE196" i="3" s="1"/>
  <c r="AF196" i="3" s="1"/>
  <c r="Y197" i="3" s="1"/>
  <c r="V485" i="3"/>
  <c r="Z483" i="3"/>
  <c r="AB197" i="3" l="1"/>
  <c r="AG197" i="3"/>
  <c r="AA197" i="3"/>
  <c r="Z484" i="3"/>
  <c r="V486" i="3"/>
  <c r="AC197" i="3" l="1"/>
  <c r="AD197" i="3" s="1"/>
  <c r="AE197" i="3" s="1"/>
  <c r="AF197" i="3" s="1"/>
  <c r="Y198" i="3" s="1"/>
  <c r="Z485" i="3"/>
  <c r="V487" i="3"/>
  <c r="AG198" i="3" l="1"/>
  <c r="AA198" i="3"/>
  <c r="AB198" i="3"/>
  <c r="Z486" i="3"/>
  <c r="V488" i="3"/>
  <c r="AC198" i="3" l="1"/>
  <c r="AD198" i="3" s="1"/>
  <c r="AE198" i="3" s="1"/>
  <c r="AF198" i="3" s="1"/>
  <c r="Y199" i="3" s="1"/>
  <c r="Z487" i="3"/>
  <c r="V489" i="3"/>
  <c r="AB199" i="3" l="1"/>
  <c r="AA199" i="3"/>
  <c r="AG199" i="3"/>
  <c r="Z488" i="3"/>
  <c r="V490" i="3"/>
  <c r="AC199" i="3" l="1"/>
  <c r="AD199" i="3" s="1"/>
  <c r="AE199" i="3" s="1"/>
  <c r="AF199" i="3" s="1"/>
  <c r="Y200" i="3" s="1"/>
  <c r="V491" i="3"/>
  <c r="Z489" i="3"/>
  <c r="AG200" i="3" l="1"/>
  <c r="AB200" i="3"/>
  <c r="AA200" i="3"/>
  <c r="V492" i="3"/>
  <c r="Z490" i="3"/>
  <c r="AC200" i="3" l="1"/>
  <c r="AD200" i="3" s="1"/>
  <c r="AE200" i="3" s="1"/>
  <c r="AF200" i="3" s="1"/>
  <c r="Y201" i="3" s="1"/>
  <c r="Z491" i="3"/>
  <c r="V493" i="3"/>
  <c r="AG201" i="3" l="1"/>
  <c r="AA201" i="3"/>
  <c r="AB201" i="3"/>
  <c r="Z492" i="3"/>
  <c r="V494" i="3"/>
  <c r="AC201" i="3" l="1"/>
  <c r="AD201" i="3" s="1"/>
  <c r="AE201" i="3" s="1"/>
  <c r="AF201" i="3" s="1"/>
  <c r="Y202" i="3" s="1"/>
  <c r="Z493" i="3"/>
  <c r="V495" i="3"/>
  <c r="AG202" i="3" l="1"/>
  <c r="AA202" i="3"/>
  <c r="AB202" i="3"/>
  <c r="V496" i="3"/>
  <c r="Z494" i="3"/>
  <c r="AC202" i="3" l="1"/>
  <c r="AD202" i="3" s="1"/>
  <c r="AE202" i="3" s="1"/>
  <c r="AF202" i="3" s="1"/>
  <c r="Y203" i="3" s="1"/>
  <c r="Z495" i="3"/>
  <c r="V497" i="3"/>
  <c r="AA203" i="3" l="1"/>
  <c r="AG203" i="3"/>
  <c r="AB203" i="3"/>
  <c r="V498" i="3"/>
  <c r="Z496" i="3"/>
  <c r="AC203" i="3" l="1"/>
  <c r="AD203" i="3" s="1"/>
  <c r="AE203" i="3" s="1"/>
  <c r="AF203" i="3" s="1"/>
  <c r="Y204" i="3" s="1"/>
  <c r="Z497" i="3"/>
  <c r="V499" i="3"/>
  <c r="AA204" i="3" l="1"/>
  <c r="AB204" i="3"/>
  <c r="AG204" i="3"/>
  <c r="V500" i="3"/>
  <c r="Z498" i="3"/>
  <c r="AC204" i="3" l="1"/>
  <c r="AD204" i="3" s="1"/>
  <c r="AE204" i="3" s="1"/>
  <c r="AF204" i="3" s="1"/>
  <c r="Y205" i="3" s="1"/>
  <c r="Z499" i="3"/>
  <c r="V501" i="3"/>
  <c r="AB205" i="3" l="1"/>
  <c r="AA205" i="3"/>
  <c r="AG205" i="3"/>
  <c r="V502" i="3"/>
  <c r="Z500" i="3"/>
  <c r="AC205" i="3" l="1"/>
  <c r="AD205" i="3" s="1"/>
  <c r="AE205" i="3" s="1"/>
  <c r="AF205" i="3" s="1"/>
  <c r="Y206" i="3" s="1"/>
  <c r="V503" i="3"/>
  <c r="Z501" i="3"/>
  <c r="AG206" i="3" l="1"/>
  <c r="AA206" i="3"/>
  <c r="AB206" i="3"/>
  <c r="V504" i="3"/>
  <c r="Z502" i="3"/>
  <c r="AC206" i="3" l="1"/>
  <c r="AD206" i="3" s="1"/>
  <c r="AE206" i="3" s="1"/>
  <c r="AF206" i="3" s="1"/>
  <c r="Y207" i="3" s="1"/>
  <c r="V505" i="3"/>
  <c r="Z503" i="3"/>
  <c r="AA207" i="3" l="1"/>
  <c r="AG207" i="3"/>
  <c r="AB207" i="3"/>
  <c r="Z504" i="3"/>
  <c r="V506" i="3"/>
  <c r="AC207" i="3" l="1"/>
  <c r="AD207" i="3" s="1"/>
  <c r="AE207" i="3" s="1"/>
  <c r="AF207" i="3" s="1"/>
  <c r="Y208" i="3" s="1"/>
  <c r="Z505" i="3"/>
  <c r="V507" i="3"/>
  <c r="AA208" i="3" l="1"/>
  <c r="AB208" i="3"/>
  <c r="AG208" i="3"/>
  <c r="V508" i="3"/>
  <c r="Z506" i="3"/>
  <c r="AC208" i="3" l="1"/>
  <c r="AD208" i="3" s="1"/>
  <c r="AE208" i="3" s="1"/>
  <c r="AF208" i="3" s="1"/>
  <c r="Y209" i="3" s="1"/>
  <c r="V509" i="3"/>
  <c r="Z507" i="3"/>
  <c r="AG209" i="3" l="1"/>
  <c r="AA209" i="3"/>
  <c r="AB209" i="3"/>
  <c r="V510" i="3"/>
  <c r="Z508" i="3"/>
  <c r="AC209" i="3" l="1"/>
  <c r="AD209" i="3" s="1"/>
  <c r="AE209" i="3" s="1"/>
  <c r="AF209" i="3" s="1"/>
  <c r="Y210" i="3" s="1"/>
  <c r="Z509" i="3"/>
  <c r="V511" i="3"/>
  <c r="AG210" i="3" l="1"/>
  <c r="AA210" i="3"/>
  <c r="AB210" i="3"/>
  <c r="V512" i="3"/>
  <c r="Z510" i="3"/>
  <c r="AC210" i="3" l="1"/>
  <c r="AD210" i="3" s="1"/>
  <c r="AE210" i="3" s="1"/>
  <c r="AF210" i="3" s="1"/>
  <c r="Y211" i="3" s="1"/>
  <c r="V513" i="3"/>
  <c r="Z511" i="3"/>
  <c r="AI5" i="3" l="1"/>
  <c r="AA211" i="3"/>
  <c r="AB211" i="3"/>
  <c r="AG211" i="3"/>
  <c r="V514" i="3"/>
  <c r="Z512" i="3"/>
  <c r="AC211" i="3" l="1"/>
  <c r="AD211" i="3" s="1"/>
  <c r="AE211" i="3" s="1"/>
  <c r="AF211" i="3" s="1"/>
  <c r="Y212" i="3" s="1"/>
  <c r="Z513" i="3"/>
  <c r="V515" i="3"/>
  <c r="AA212" i="3" l="1"/>
  <c r="AB212" i="3"/>
  <c r="AG212" i="3"/>
  <c r="V516" i="3"/>
  <c r="Z514" i="3"/>
  <c r="AC212" i="3" l="1"/>
  <c r="AD212" i="3" s="1"/>
  <c r="AE212" i="3" s="1"/>
  <c r="AF212" i="3" s="1"/>
  <c r="Y213" i="3" s="1"/>
  <c r="V517" i="3"/>
  <c r="Z515" i="3"/>
  <c r="AB213" i="3" l="1"/>
  <c r="AA213" i="3"/>
  <c r="AG213" i="3"/>
  <c r="Z516" i="3"/>
  <c r="V518" i="3"/>
  <c r="AC213" i="3" l="1"/>
  <c r="AD213" i="3" s="1"/>
  <c r="AE213" i="3" s="1"/>
  <c r="AF213" i="3" s="1"/>
  <c r="Y214" i="3" s="1"/>
  <c r="V519" i="3"/>
  <c r="Z517" i="3"/>
  <c r="AA214" i="3" l="1"/>
  <c r="AB214" i="3"/>
  <c r="AG214" i="3"/>
  <c r="Z518" i="3"/>
  <c r="V520" i="3"/>
  <c r="AC214" i="3" l="1"/>
  <c r="AD214" i="3" s="1"/>
  <c r="AE214" i="3" s="1"/>
  <c r="AF214" i="3" s="1"/>
  <c r="Y215" i="3" s="1"/>
  <c r="Z519" i="3"/>
  <c r="V521" i="3"/>
  <c r="AA215" i="3" l="1"/>
  <c r="AB215" i="3"/>
  <c r="AG215" i="3"/>
  <c r="V522" i="3"/>
  <c r="Z520" i="3"/>
  <c r="AC215" i="3" l="1"/>
  <c r="AD215" i="3" s="1"/>
  <c r="AE215" i="3" s="1"/>
  <c r="AF215" i="3" s="1"/>
  <c r="Y216" i="3" s="1"/>
  <c r="V523" i="3"/>
  <c r="Z521" i="3"/>
  <c r="AA216" i="3" l="1"/>
  <c r="AB216" i="3"/>
  <c r="AG216" i="3"/>
  <c r="Z522" i="3"/>
  <c r="V524" i="3"/>
  <c r="AC216" i="3" l="1"/>
  <c r="AD216" i="3" s="1"/>
  <c r="AE216" i="3" s="1"/>
  <c r="AF216" i="3" s="1"/>
  <c r="Y217" i="3" s="1"/>
  <c r="Z523" i="3"/>
  <c r="Z524" i="3"/>
  <c r="AG217" i="3" l="1"/>
  <c r="AB217" i="3"/>
  <c r="AA217" i="3"/>
  <c r="AC217" i="3" l="1"/>
  <c r="AD217" i="3" s="1"/>
  <c r="AE217" i="3" s="1"/>
  <c r="AF217" i="3" s="1"/>
  <c r="Y218" i="3" s="1"/>
  <c r="AG218" i="3" l="1"/>
  <c r="AA218" i="3"/>
  <c r="AB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A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G223" i="3" l="1"/>
  <c r="AB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B225" i="3"/>
  <c r="AA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G227" i="3"/>
  <c r="AB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B231" i="3" l="1"/>
  <c r="AA231" i="3"/>
  <c r="AG231" i="3"/>
  <c r="AC231" i="3" l="1"/>
  <c r="AD231" i="3" s="1"/>
  <c r="AE231" i="3" s="1"/>
  <c r="AF231" i="3" s="1"/>
  <c r="Y232" i="3" s="1"/>
  <c r="AG232" i="3" l="1"/>
  <c r="AA232" i="3"/>
  <c r="AB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A235" i="3" l="1"/>
  <c r="AG235" i="3"/>
  <c r="AB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A239" i="3" l="1"/>
  <c r="AG239" i="3"/>
  <c r="AB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A243" i="3" l="1"/>
  <c r="AG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G245" i="3"/>
  <c r="AA245" i="3"/>
  <c r="AC245" i="3" l="1"/>
  <c r="AD245" i="3" s="1"/>
  <c r="AE245" i="3" s="1"/>
  <c r="AF245" i="3" s="1"/>
  <c r="Y246" i="3" s="1"/>
  <c r="AA246" i="3" l="1"/>
  <c r="AG246" i="3"/>
  <c r="AB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B248" i="3" l="1"/>
  <c r="AA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B251" i="3" l="1"/>
  <c r="AA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B253" i="3" l="1"/>
  <c r="AG253" i="3"/>
  <c r="AA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A255" i="3" l="1"/>
  <c r="AB255" i="3"/>
  <c r="AG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D16" i="3"/>
  <c r="AI4" i="3"/>
  <c r="AG6" i="3"/>
  <c r="AG5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A261" i="3"/>
  <c r="AG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A263" i="3" l="1"/>
  <c r="AB263" i="3"/>
  <c r="AG263" i="3"/>
  <c r="AC263" i="3" l="1"/>
  <c r="AD263" i="3" s="1"/>
  <c r="AE263" i="3" s="1"/>
  <c r="AF263" i="3" s="1"/>
  <c r="Y264" i="3" s="1"/>
  <c r="AB264" i="3" l="1"/>
  <c r="AG264" i="3"/>
  <c r="AA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A267" i="3" l="1"/>
  <c r="AG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B269" i="3" l="1"/>
  <c r="AG269" i="3"/>
  <c r="AA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B277" i="3" l="1"/>
  <c r="AA277" i="3"/>
  <c r="AG277" i="3"/>
  <c r="AC277" i="3" l="1"/>
  <c r="AD277" i="3" s="1"/>
  <c r="AE277" i="3" s="1"/>
  <c r="AF277" i="3" s="1"/>
  <c r="Y278" i="3" s="1"/>
  <c r="AB278" i="3" l="1"/>
  <c r="AA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B281" i="3" l="1"/>
  <c r="AG281" i="3"/>
  <c r="AA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G283" i="3" l="1"/>
  <c r="AB283" i="3"/>
  <c r="AA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B285" i="3" l="1"/>
  <c r="AA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G288" i="3" l="1"/>
  <c r="AB288" i="3"/>
  <c r="AA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B292" i="3" l="1"/>
  <c r="AG292" i="3"/>
  <c r="AA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G294" i="3" l="1"/>
  <c r="AB294" i="3"/>
  <c r="AA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B296" i="3"/>
  <c r="AA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B300" i="3" l="1"/>
  <c r="AG300" i="3"/>
  <c r="AA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B302" i="3" l="1"/>
  <c r="AG302" i="3"/>
  <c r="AA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G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B308" i="3" l="1"/>
  <c r="AA308" i="3"/>
  <c r="AG308" i="3"/>
  <c r="AC308" i="3" l="1"/>
  <c r="AD308" i="3" s="1"/>
  <c r="AE308" i="3" s="1"/>
  <c r="AF308" i="3" s="1"/>
  <c r="Y309" i="3" s="1"/>
  <c r="AG309" i="3" l="1"/>
  <c r="AA309" i="3"/>
  <c r="AB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A315" i="3" l="1"/>
  <c r="AB315" i="3"/>
  <c r="AG315" i="3"/>
  <c r="AC315" i="3" l="1"/>
  <c r="AD315" i="3" s="1"/>
  <c r="AE315" i="3" s="1"/>
  <c r="AF315" i="3" s="1"/>
  <c r="Y316" i="3" s="1"/>
  <c r="AB316" i="3" l="1"/>
  <c r="AA316" i="3"/>
  <c r="AG316" i="3"/>
  <c r="AC316" i="3" l="1"/>
  <c r="AD316" i="3" s="1"/>
  <c r="AE316" i="3" s="1"/>
  <c r="AF316" i="3" s="1"/>
  <c r="Y317" i="3" s="1"/>
  <c r="AA317" i="3" l="1"/>
  <c r="AB317" i="3"/>
  <c r="AG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B320" i="3"/>
  <c r="AA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B324" i="3" l="1"/>
  <c r="AG324" i="3"/>
  <c r="AA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G326" i="3" l="1"/>
  <c r="AB326" i="3"/>
  <c r="AA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B328" i="3"/>
  <c r="AA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B332" i="3" l="1"/>
  <c r="AA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G334" i="3" l="1"/>
  <c r="AA334" i="3"/>
  <c r="AB334" i="3"/>
  <c r="AC334" i="3" l="1"/>
  <c r="AD334" i="3" s="1"/>
  <c r="AE334" i="3" s="1"/>
  <c r="AF334" i="3" s="1"/>
  <c r="Y335" i="3" s="1"/>
  <c r="AA335" i="3" l="1"/>
  <c r="AG335" i="3"/>
  <c r="AB335" i="3"/>
  <c r="AC335" i="3" l="1"/>
  <c r="AD335" i="3" s="1"/>
  <c r="AE335" i="3" s="1"/>
  <c r="AF335" i="3" s="1"/>
  <c r="Y336" i="3" s="1"/>
  <c r="AB336" i="3" l="1"/>
  <c r="AA336" i="3"/>
  <c r="AG336" i="3"/>
  <c r="AC336" i="3" l="1"/>
  <c r="AD336" i="3" s="1"/>
  <c r="AE336" i="3" s="1"/>
  <c r="AF336" i="3" s="1"/>
  <c r="Y337" i="3" s="1"/>
  <c r="AG337" i="3" l="1"/>
  <c r="AB337" i="3"/>
  <c r="AA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A339" i="3" l="1"/>
  <c r="AG339" i="3"/>
  <c r="AB339" i="3"/>
  <c r="AC339" i="3" l="1"/>
  <c r="AD339" i="3" s="1"/>
  <c r="AE339" i="3" s="1"/>
  <c r="AF339" i="3" s="1"/>
  <c r="Y340" i="3" s="1"/>
  <c r="AB340" i="3" l="1"/>
  <c r="AA340" i="3"/>
  <c r="AG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A343" i="3" l="1"/>
  <c r="AB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B346" i="3" l="1"/>
  <c r="AG346" i="3"/>
  <c r="AA346" i="3"/>
  <c r="AC346" i="3" l="1"/>
  <c r="AD346" i="3" s="1"/>
  <c r="AE346" i="3" s="1"/>
  <c r="AF346" i="3" s="1"/>
  <c r="Y347" i="3" s="1"/>
  <c r="AA347" i="3" l="1"/>
  <c r="AG347" i="3"/>
  <c r="AB347" i="3"/>
  <c r="AC347" i="3" l="1"/>
  <c r="AD347" i="3" s="1"/>
  <c r="AE347" i="3" s="1"/>
  <c r="AF347" i="3" s="1"/>
  <c r="Y348" i="3" s="1"/>
  <c r="AB348" i="3" l="1"/>
  <c r="AA348" i="3"/>
  <c r="AG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B350" i="3" l="1"/>
  <c r="AG350" i="3"/>
  <c r="AA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A352" i="3" l="1"/>
  <c r="AG352" i="3"/>
  <c r="AB352" i="3"/>
  <c r="AC352" i="3" l="1"/>
  <c r="AD352" i="3" s="1"/>
  <c r="AE352" i="3" s="1"/>
  <c r="AF352" i="3" s="1"/>
  <c r="Y353" i="3" s="1"/>
  <c r="AG353" i="3" l="1"/>
  <c r="AB353" i="3"/>
  <c r="AA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A355" i="3" l="1"/>
  <c r="AG355" i="3"/>
  <c r="AB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G359" i="3" l="1"/>
  <c r="AB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G362" i="3"/>
  <c r="AB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B364" i="3" l="1"/>
  <c r="AG364" i="3"/>
  <c r="AA364" i="3"/>
  <c r="AC364" i="3" l="1"/>
  <c r="AD364" i="3" s="1"/>
  <c r="AE364" i="3" s="1"/>
  <c r="AF364" i="3" s="1"/>
  <c r="Y365" i="3" s="1"/>
  <c r="AA365" i="3" l="1"/>
  <c r="AG365" i="3"/>
  <c r="AB365" i="3"/>
  <c r="AC365" i="3" l="1"/>
  <c r="AD365" i="3" s="1"/>
  <c r="AE365" i="3" s="1"/>
  <c r="AF365" i="3" s="1"/>
  <c r="Y366" i="3" s="1"/>
  <c r="AB366" i="3" l="1"/>
  <c r="AA366" i="3"/>
  <c r="AG366" i="3"/>
  <c r="AC366" i="3" l="1"/>
  <c r="AD366" i="3" s="1"/>
  <c r="AE366" i="3" s="1"/>
  <c r="AF366" i="3" s="1"/>
  <c r="Y367" i="3" s="1"/>
  <c r="AB367" i="3" l="1"/>
  <c r="AA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B370" i="3" l="1"/>
  <c r="AA370" i="3"/>
  <c r="AG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B372" i="3" l="1"/>
  <c r="AG372" i="3"/>
  <c r="AA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A379" i="3" l="1"/>
  <c r="AG379" i="3"/>
  <c r="AB379" i="3"/>
  <c r="AC379" i="3" l="1"/>
  <c r="AD379" i="3" s="1"/>
  <c r="AE379" i="3" s="1"/>
  <c r="AF379" i="3" s="1"/>
  <c r="Y380" i="3" s="1"/>
  <c r="AB380" i="3" l="1"/>
  <c r="AA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G382" i="3"/>
  <c r="AB382" i="3"/>
  <c r="AC382" i="3" l="1"/>
  <c r="AD382" i="3" s="1"/>
  <c r="AE382" i="3" s="1"/>
  <c r="AF382" i="3" s="1"/>
  <c r="Y383" i="3" s="1"/>
  <c r="AB383" i="3" l="1"/>
  <c r="AG383" i="3"/>
  <c r="AA383" i="3"/>
  <c r="AC383" i="3" l="1"/>
  <c r="AD383" i="3" s="1"/>
  <c r="AE383" i="3" s="1"/>
  <c r="AF383" i="3" s="1"/>
  <c r="Y384" i="3" s="1"/>
  <c r="AB384" i="3" l="1"/>
  <c r="AA384" i="3"/>
  <c r="AG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B388" i="3" l="1"/>
  <c r="AA388" i="3"/>
  <c r="AG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B390" i="3" l="1"/>
  <c r="AG390" i="3"/>
  <c r="AA390" i="3"/>
  <c r="AC390" i="3" l="1"/>
  <c r="AD390" i="3" s="1"/>
  <c r="AE390" i="3" s="1"/>
  <c r="AF390" i="3" s="1"/>
  <c r="Y391" i="3" s="1"/>
  <c r="AA391" i="3" l="1"/>
  <c r="AB391" i="3"/>
  <c r="AG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B398" i="3" l="1"/>
  <c r="AA398" i="3"/>
  <c r="AG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A400" i="3"/>
  <c r="AB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G404" i="3"/>
  <c r="AA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G410" i="3"/>
  <c r="AB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B412" i="3" l="1"/>
  <c r="AA412" i="3"/>
  <c r="AG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G417" i="3" l="1"/>
  <c r="AA417" i="3"/>
  <c r="AB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B420" i="3" l="1"/>
  <c r="AA420" i="3"/>
  <c r="AG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B428" i="3" l="1"/>
  <c r="AG428" i="3"/>
  <c r="AA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B430" i="3" l="1"/>
  <c r="AG430" i="3"/>
  <c r="AA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B432" i="3"/>
  <c r="AA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A435" i="3" l="1"/>
  <c r="AB435" i="3"/>
  <c r="AG435" i="3"/>
  <c r="AC435" i="3" l="1"/>
  <c r="AD435" i="3" s="1"/>
  <c r="AE435" i="3" s="1"/>
  <c r="AF435" i="3" s="1"/>
  <c r="Y436" i="3" s="1"/>
  <c r="AB436" i="3" l="1"/>
  <c r="AG436" i="3"/>
  <c r="AA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A441" i="3"/>
  <c r="AB441" i="3"/>
  <c r="AC441" i="3" l="1"/>
  <c r="AD441" i="3" s="1"/>
  <c r="AE441" i="3" s="1"/>
  <c r="AF441" i="3" s="1"/>
  <c r="Y442" i="3" s="1"/>
  <c r="AA442" i="3" l="1"/>
  <c r="AG442" i="3"/>
  <c r="AB442" i="3"/>
  <c r="AC442" i="3" l="1"/>
  <c r="AD442" i="3" s="1"/>
  <c r="AE442" i="3" s="1"/>
  <c r="AF442" i="3" s="1"/>
  <c r="Y443" i="3" s="1"/>
  <c r="AA443" i="3" l="1"/>
  <c r="AG443" i="3"/>
  <c r="AB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G448" i="3"/>
  <c r="AB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A451" i="3" l="1"/>
  <c r="AG451" i="3"/>
  <c r="AB451" i="3"/>
  <c r="AC451" i="3" l="1"/>
  <c r="AD451" i="3" s="1"/>
  <c r="AE451" i="3" s="1"/>
  <c r="AF451" i="3" s="1"/>
  <c r="Y452" i="3" s="1"/>
  <c r="AB452" i="3" l="1"/>
  <c r="AG452" i="3"/>
  <c r="AA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B458" i="3" l="1"/>
  <c r="AA458" i="3"/>
  <c r="AG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B460" i="3" l="1"/>
  <c r="AG460" i="3"/>
  <c r="AA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G464" i="3" l="1"/>
  <c r="AA464" i="3"/>
  <c r="AB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B466" i="3"/>
  <c r="AG466" i="3"/>
  <c r="AC466" i="3" l="1"/>
  <c r="AD466" i="3" s="1"/>
  <c r="AE466" i="3" s="1"/>
  <c r="AF466" i="3" s="1"/>
  <c r="Y467" i="3" s="1"/>
  <c r="AA467" i="3" l="1"/>
  <c r="AG467" i="3"/>
  <c r="AB467" i="3"/>
  <c r="AC467" i="3" l="1"/>
  <c r="AD467" i="3" s="1"/>
  <c r="AE467" i="3" s="1"/>
  <c r="AF467" i="3" s="1"/>
  <c r="Y468" i="3" s="1"/>
  <c r="AB468" i="3" l="1"/>
  <c r="AG468" i="3"/>
  <c r="AA468" i="3"/>
  <c r="AC468" i="3" l="1"/>
  <c r="AD468" i="3" s="1"/>
  <c r="AE468" i="3" s="1"/>
  <c r="AF468" i="3" s="1"/>
  <c r="Y469" i="3" s="1"/>
  <c r="AG469" i="3" l="1"/>
  <c r="AB469" i="3"/>
  <c r="AA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G472" i="3" l="1"/>
  <c r="AB472" i="3"/>
  <c r="AA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B484" i="3" l="1"/>
  <c r="AA484" i="3"/>
  <c r="AG484" i="3"/>
  <c r="AC484" i="3" l="1"/>
  <c r="AD484" i="3" s="1"/>
  <c r="AE484" i="3" s="1"/>
  <c r="AF484" i="3" s="1"/>
  <c r="Y485" i="3" s="1"/>
  <c r="AG485" i="3" l="1"/>
  <c r="AB485" i="3"/>
  <c r="AA485" i="3"/>
  <c r="AC485" i="3" l="1"/>
  <c r="AD485" i="3" s="1"/>
  <c r="AE485" i="3" s="1"/>
  <c r="AF485" i="3" s="1"/>
  <c r="Y486" i="3" s="1"/>
  <c r="AG486" i="3" l="1"/>
  <c r="AA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B488" i="3" l="1"/>
  <c r="AG488" i="3"/>
  <c r="AA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B492" i="3" l="1"/>
  <c r="AA492" i="3"/>
  <c r="AG492" i="3"/>
  <c r="AC492" i="3" l="1"/>
  <c r="AD492" i="3" s="1"/>
  <c r="AE492" i="3" s="1"/>
  <c r="AF492" i="3" s="1"/>
  <c r="Y493" i="3" s="1"/>
  <c r="AA493" i="3" l="1"/>
  <c r="AG493" i="3"/>
  <c r="AB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G497" i="3" l="1"/>
  <c r="AA497" i="3"/>
  <c r="AB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A499" i="3" l="1"/>
  <c r="AG499" i="3"/>
  <c r="AB499" i="3"/>
  <c r="AC499" i="3" l="1"/>
  <c r="AD499" i="3" s="1"/>
  <c r="AE499" i="3" s="1"/>
  <c r="AF499" i="3" s="1"/>
  <c r="Y500" i="3" s="1"/>
  <c r="AB500" i="3" l="1"/>
  <c r="AA500" i="3"/>
  <c r="AG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G502" i="3" l="1"/>
  <c r="AB502" i="3"/>
  <c r="AA502" i="3"/>
  <c r="AC502" i="3" l="1"/>
  <c r="AD502" i="3" s="1"/>
  <c r="AE502" i="3" s="1"/>
  <c r="AF502" i="3" s="1"/>
  <c r="Y503" i="3" s="1"/>
  <c r="AG503" i="3" l="1"/>
  <c r="AA503" i="3"/>
  <c r="AB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A507" i="3" l="1"/>
  <c r="AG507" i="3"/>
  <c r="AB507" i="3"/>
  <c r="AC507" i="3" l="1"/>
  <c r="AD507" i="3" s="1"/>
  <c r="AE507" i="3" s="1"/>
  <c r="AF507" i="3" s="1"/>
  <c r="Y508" i="3" s="1"/>
  <c r="AB508" i="3" l="1"/>
  <c r="AA508" i="3"/>
  <c r="AG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G510" i="3"/>
  <c r="AB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A514" i="3" l="1"/>
  <c r="AG514" i="3"/>
  <c r="AB514" i="3"/>
  <c r="AC514" i="3" l="1"/>
  <c r="AD514" i="3" s="1"/>
  <c r="AE514" i="3" s="1"/>
  <c r="AF514" i="3" s="1"/>
  <c r="Y515" i="3" s="1"/>
  <c r="AA515" i="3" l="1"/>
  <c r="AG515" i="3"/>
  <c r="AB515" i="3"/>
  <c r="AC515" i="3" l="1"/>
  <c r="AD515" i="3" s="1"/>
  <c r="AE515" i="3" s="1"/>
  <c r="AF515" i="3" s="1"/>
  <c r="Y516" i="3" s="1"/>
  <c r="AB516" i="3" l="1"/>
  <c r="AG516" i="3"/>
  <c r="AA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A518" i="3"/>
  <c r="AG518" i="3"/>
  <c r="AC518" i="3" l="1"/>
  <c r="AD518" i="3" s="1"/>
  <c r="AE518" i="3" s="1"/>
  <c r="AF518" i="3" s="1"/>
  <c r="Y519" i="3" s="1"/>
  <c r="AG519" i="3" l="1"/>
  <c r="AB519" i="3"/>
  <c r="AA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G521" i="3" l="1"/>
  <c r="AB521" i="3"/>
  <c r="AA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A523" i="3" l="1"/>
  <c r="AB523" i="3"/>
  <c r="AG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<sst xmlns="http://schemas.openxmlformats.org/spreadsheetml/2006/main" count="220" uniqueCount="156">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</sst>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36-4FC7-942B-10B0AB963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2.9372888847008804E-3</c:v>
                </c:pt>
                <c:pt idx="6">
                  <c:v>3.9607255596902764E-2</c:v>
                </c:pt>
                <c:pt idx="7">
                  <c:v>9.4966151030694917E-2</c:v>
                </c:pt>
                <c:pt idx="8">
                  <c:v>0.16540770064971555</c:v>
                </c:pt>
                <c:pt idx="9">
                  <c:v>0.2572710502359209</c:v>
                </c:pt>
                <c:pt idx="10">
                  <c:v>0.38141122294030316</c:v>
                </c:pt>
                <c:pt idx="11">
                  <c:v>0.55863504687731891</c:v>
                </c:pt>
                <c:pt idx="12">
                  <c:v>0.83658890755674831</c:v>
                </c:pt>
                <c:pt idx="13">
                  <c:v>1.3676725753986387</c:v>
                </c:pt>
                <c:pt idx="14">
                  <c:v>4.9384892524189032</c:v>
                </c:pt>
                <c:pt idx="15">
                  <c:v>2.7264871219241291</c:v>
                </c:pt>
                <c:pt idx="16">
                  <c:v>1.1391898219232908</c:v>
                </c:pt>
                <c:pt idx="17">
                  <c:v>0.7667414989105048</c:v>
                </c:pt>
                <c:pt idx="18">
                  <c:v>0.57123380977736105</c:v>
                </c:pt>
                <c:pt idx="19">
                  <c:v>0.44812987379728147</c:v>
                </c:pt>
                <c:pt idx="20">
                  <c:v>0.3632517317228745</c:v>
                </c:pt>
                <c:pt idx="21">
                  <c:v>0.30136242399032531</c:v>
                </c:pt>
                <c:pt idx="22">
                  <c:v>0.25445766089247468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8.1147983651606252E-3</c:v>
                </c:pt>
                <c:pt idx="81">
                  <c:v>4.4032331580449786E-2</c:v>
                </c:pt>
                <c:pt idx="82">
                  <c:v>9.6553809790576123E-2</c:v>
                </c:pt>
                <c:pt idx="83">
                  <c:v>0.17484076484887873</c:v>
                </c:pt>
                <c:pt idx="84">
                  <c:v>0.30237088647040206</c:v>
                </c:pt>
                <c:pt idx="85">
                  <c:v>0.55393864694500516</c:v>
                </c:pt>
                <c:pt idx="86">
                  <c:v>2.2938971473553278</c:v>
                </c:pt>
                <c:pt idx="87">
                  <c:v>1.3729365463104797</c:v>
                </c:pt>
                <c:pt idx="88">
                  <c:v>0.58794078687030393</c:v>
                </c:pt>
                <c:pt idx="89">
                  <c:v>0.39967590139207537</c:v>
                </c:pt>
                <c:pt idx="90">
                  <c:v>0.29966113491394525</c:v>
                </c:pt>
                <c:pt idx="91">
                  <c:v>0.23615003827449071</c:v>
                </c:pt>
                <c:pt idx="92">
                  <c:v>0.19208036876954759</c:v>
                </c:pt>
                <c:pt idx="93">
                  <c:v>0.15978634608259965</c:v>
                </c:pt>
                <c:pt idx="94">
                  <c:v>0.1352131063735551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8.6586237189715688E-3</c:v>
                </c:pt>
                <c:pt idx="103">
                  <c:v>4.950031601947158E-2</c:v>
                </c:pt>
                <c:pt idx="104">
                  <c:v>0.10461998810557283</c:v>
                </c:pt>
                <c:pt idx="105">
                  <c:v>0.17742666699508886</c:v>
                </c:pt>
                <c:pt idx="106">
                  <c:v>0.27695244579841544</c:v>
                </c:pt>
                <c:pt idx="107">
                  <c:v>0.42049205203678558</c:v>
                </c:pt>
                <c:pt idx="108">
                  <c:v>0.64759908362126717</c:v>
                </c:pt>
                <c:pt idx="109">
                  <c:v>1.0846105023147181</c:v>
                </c:pt>
                <c:pt idx="110">
                  <c:v>4.0392991165659948</c:v>
                </c:pt>
                <c:pt idx="111">
                  <c:v>2.2725507593427898</c:v>
                </c:pt>
                <c:pt idx="112">
                  <c:v>0.95498804484765309</c:v>
                </c:pt>
                <c:pt idx="113">
                  <c:v>0.6442493751919518</c:v>
                </c:pt>
                <c:pt idx="114">
                  <c:v>0.4806820032290906</c:v>
                </c:pt>
                <c:pt idx="115">
                  <c:v>0.37748797128576611</c:v>
                </c:pt>
                <c:pt idx="116">
                  <c:v>0.30623269703165035</c:v>
                </c:pt>
                <c:pt idx="117">
                  <c:v>0.25421686516217112</c:v>
                </c:pt>
                <c:pt idx="118">
                  <c:v>0.21475862714596697</c:v>
                </c:pt>
                <c:pt idx="119">
                  <c:v>0</c:v>
                </c:pt>
                <c:pt idx="120">
                  <c:v>0.14034517808061459</c:v>
                </c:pt>
                <c:pt idx="121">
                  <c:v>0.65399514724667307</c:v>
                </c:pt>
                <c:pt idx="122">
                  <c:v>1.124298277243952</c:v>
                </c:pt>
                <c:pt idx="123">
                  <c:v>1.5591551637750873</c:v>
                </c:pt>
                <c:pt idx="124">
                  <c:v>1.9865244579377266</c:v>
                </c:pt>
                <c:pt idx="125">
                  <c:v>2.4297331522219832</c:v>
                </c:pt>
                <c:pt idx="126">
                  <c:v>2.911695099492253</c:v>
                </c:pt>
                <c:pt idx="127">
                  <c:v>3.4587930839999372</c:v>
                </c:pt>
                <c:pt idx="128">
                  <c:v>4.1059049545139423</c:v>
                </c:pt>
                <c:pt idx="129">
                  <c:v>4.9049338911426013</c:v>
                </c:pt>
                <c:pt idx="130">
                  <c:v>5.942397239394082</c:v>
                </c:pt>
                <c:pt idx="131">
                  <c:v>7.6578341203813318</c:v>
                </c:pt>
                <c:pt idx="132">
                  <c:v>10.83757984735988</c:v>
                </c:pt>
                <c:pt idx="133">
                  <c:v>17.058883088678037</c:v>
                </c:pt>
                <c:pt idx="134">
                  <c:v>60.329858666599044</c:v>
                </c:pt>
                <c:pt idx="135">
                  <c:v>33.514759128657445</c:v>
                </c:pt>
                <c:pt idx="136">
                  <c:v>14.097277840072596</c:v>
                </c:pt>
                <c:pt idx="137">
                  <c:v>9.5208571798629027</c:v>
                </c:pt>
                <c:pt idx="138">
                  <c:v>7.1102169906899864</c:v>
                </c:pt>
                <c:pt idx="139">
                  <c:v>5.5880579714222529</c:v>
                </c:pt>
                <c:pt idx="140">
                  <c:v>4.5361458453711601</c:v>
                </c:pt>
                <c:pt idx="141">
                  <c:v>3.7676824667488602</c:v>
                </c:pt>
                <c:pt idx="142">
                  <c:v>3.1843503393088768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2.838896200388419E-3</c:v>
                </c:pt>
                <c:pt idx="155">
                  <c:v>3.3521060213465501E-2</c:v>
                </c:pt>
                <c:pt idx="156">
                  <c:v>9.2895021431265323E-2</c:v>
                </c:pt>
                <c:pt idx="157">
                  <c:v>0.21509631463281947</c:v>
                </c:pt>
                <c:pt idx="158">
                  <c:v>1.0975060470947129</c:v>
                </c:pt>
                <c:pt idx="159">
                  <c:v>0.72769950990168542</c:v>
                </c:pt>
                <c:pt idx="160">
                  <c:v>0.32115934494324561</c:v>
                </c:pt>
                <c:pt idx="161">
                  <c:v>0.22098899564771096</c:v>
                </c:pt>
                <c:pt idx="162">
                  <c:v>0.16697708392739763</c:v>
                </c:pt>
                <c:pt idx="163">
                  <c:v>0.13231661997722916</c:v>
                </c:pt>
                <c:pt idx="164">
                  <c:v>0.10807579551026868</c:v>
                </c:pt>
                <c:pt idx="165">
                  <c:v>9.0202637609923642E-2</c:v>
                </c:pt>
                <c:pt idx="166">
                  <c:v>7.6535200727191818E-2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4.8113918411729627E-5</c:v>
                </c:pt>
                <c:pt idx="196">
                  <c:v>3.4584099636622768E-2</c:v>
                </c:pt>
                <c:pt idx="197">
                  <c:v>0.10623513906645385</c:v>
                </c:pt>
                <c:pt idx="198">
                  <c:v>0.19120212761861949</c:v>
                </c:pt>
                <c:pt idx="199">
                  <c:v>0.2936717506503726</c:v>
                </c:pt>
                <c:pt idx="200">
                  <c:v>0.41992443137152408</c:v>
                </c:pt>
                <c:pt idx="201">
                  <c:v>0.5799400315482679</c:v>
                </c:pt>
                <c:pt idx="202">
                  <c:v>0.79086939065670625</c:v>
                </c:pt>
                <c:pt idx="203">
                  <c:v>1.0857078360129313</c:v>
                </c:pt>
                <c:pt idx="204">
                  <c:v>1.540290164860854</c:v>
                </c:pt>
                <c:pt idx="205">
                  <c:v>2.3980538325477956</c:v>
                </c:pt>
                <c:pt idx="206">
                  <c:v>8.1227326944586853</c:v>
                </c:pt>
                <c:pt idx="207">
                  <c:v>4.3110034515847158</c:v>
                </c:pt>
                <c:pt idx="208">
                  <c:v>1.7801481095429939</c:v>
                </c:pt>
                <c:pt idx="209">
                  <c:v>1.1925241558604689</c:v>
                </c:pt>
                <c:pt idx="210">
                  <c:v>0.88580210647695168</c:v>
                </c:pt>
                <c:pt idx="211">
                  <c:v>0.69343557439561787</c:v>
                </c:pt>
                <c:pt idx="212">
                  <c:v>0.56119580721590656</c:v>
                </c:pt>
                <c:pt idx="213">
                  <c:v>0.46499579641175509</c:v>
                </c:pt>
                <c:pt idx="214">
                  <c:v>0.39222306104014421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0.10078435322824938</c:v>
                </c:pt>
                <c:pt idx="1">
                  <c:v>0.10078435322824938</c:v>
                </c:pt>
                <c:pt idx="2">
                  <c:v>0.10078435322824938</c:v>
                </c:pt>
                <c:pt idx="3">
                  <c:v>0.10078435322824938</c:v>
                </c:pt>
                <c:pt idx="4">
                  <c:v>0.10078435322824938</c:v>
                </c:pt>
                <c:pt idx="5">
                  <c:v>0.10078435322824938</c:v>
                </c:pt>
                <c:pt idx="6">
                  <c:v>0.10078435322824938</c:v>
                </c:pt>
                <c:pt idx="7">
                  <c:v>0.10078435322824938</c:v>
                </c:pt>
                <c:pt idx="8">
                  <c:v>0.10078435322824938</c:v>
                </c:pt>
                <c:pt idx="9">
                  <c:v>0.10096059874059396</c:v>
                </c:pt>
                <c:pt idx="10">
                  <c:v>0.10138690001881351</c:v>
                </c:pt>
                <c:pt idx="11">
                  <c:v>0.10215060280165358</c:v>
                </c:pt>
                <c:pt idx="12">
                  <c:v>0.10339556051327833</c:v>
                </c:pt>
                <c:pt idx="13">
                  <c:v>0.10539517895232994</c:v>
                </c:pt>
                <c:pt idx="14">
                  <c:v>0.11104728674053121</c:v>
                </c:pt>
                <c:pt idx="15">
                  <c:v>0.15149319175324519</c:v>
                </c:pt>
                <c:pt idx="16">
                  <c:v>0.18407965126788528</c:v>
                </c:pt>
                <c:pt idx="17">
                  <c:v>0.1868891061481408</c:v>
                </c:pt>
                <c:pt idx="18">
                  <c:v>0.18859474093743039</c:v>
                </c:pt>
                <c:pt idx="19">
                  <c:v>0.18966530071192766</c:v>
                </c:pt>
                <c:pt idx="20">
                  <c:v>0.19037039780776394</c:v>
                </c:pt>
                <c:pt idx="21">
                  <c:v>0.19084202192635291</c:v>
                </c:pt>
                <c:pt idx="22">
                  <c:v>0.19114352403782492</c:v>
                </c:pt>
                <c:pt idx="23">
                  <c:v>0.19131624640936196</c:v>
                </c:pt>
                <c:pt idx="24">
                  <c:v>0.19079433144005178</c:v>
                </c:pt>
                <c:pt idx="25">
                  <c:v>0.19027384026636973</c:v>
                </c:pt>
                <c:pt idx="26">
                  <c:v>0.18975476900416982</c:v>
                </c:pt>
                <c:pt idx="27">
                  <c:v>0.18923711377990149</c:v>
                </c:pt>
                <c:pt idx="28">
                  <c:v>0.18870187117375642</c:v>
                </c:pt>
                <c:pt idx="29">
                  <c:v>0.18814680495294708</c:v>
                </c:pt>
                <c:pt idx="30">
                  <c:v>0.1875933714584456</c:v>
                </c:pt>
                <c:pt idx="31">
                  <c:v>0.18704156588759135</c:v>
                </c:pt>
                <c:pt idx="32">
                  <c:v>0.18649138345184871</c:v>
                </c:pt>
                <c:pt idx="33">
                  <c:v>0.1859428193767694</c:v>
                </c:pt>
                <c:pt idx="34">
                  <c:v>0.18539586890194806</c:v>
                </c:pt>
                <c:pt idx="35">
                  <c:v>0.18485052728098217</c:v>
                </c:pt>
                <c:pt idx="36">
                  <c:v>0.18430678978143195</c:v>
                </c:pt>
                <c:pt idx="37">
                  <c:v>0.18376465168477585</c:v>
                </c:pt>
                <c:pt idx="38">
                  <c:v>0.18322410828637389</c:v>
                </c:pt>
                <c:pt idx="39">
                  <c:v>0.18268515489542336</c:v>
                </c:pt>
                <c:pt idx="40">
                  <c:v>0.18214778683492111</c:v>
                </c:pt>
                <c:pt idx="41">
                  <c:v>0.1803788478255331</c:v>
                </c:pt>
                <c:pt idx="42">
                  <c:v>0.17736744041171376</c:v>
                </c:pt>
                <c:pt idx="43">
                  <c:v>0.17440630815333089</c:v>
                </c:pt>
                <c:pt idx="44">
                  <c:v>0.17149461171152977</c:v>
                </c:pt>
                <c:pt idx="45">
                  <c:v>0.16863152576013188</c:v>
                </c:pt>
                <c:pt idx="46">
                  <c:v>0.16581623875170523</c:v>
                </c:pt>
                <c:pt idx="47">
                  <c:v>0.1630479526875234</c:v>
                </c:pt>
                <c:pt idx="48">
                  <c:v>0.16032588289136504</c:v>
                </c:pt>
                <c:pt idx="49">
                  <c:v>0.15764925778710975</c:v>
                </c:pt>
                <c:pt idx="50">
                  <c:v>0.15501731868002327</c:v>
                </c:pt>
                <c:pt idx="51">
                  <c:v>0.15242931954170308</c:v>
                </c:pt>
                <c:pt idx="52">
                  <c:v>0.14988452679862538</c:v>
                </c:pt>
                <c:pt idx="53">
                  <c:v>0.1473822191241968</c:v>
                </c:pt>
                <c:pt idx="54">
                  <c:v>0.14492168723431051</c:v>
                </c:pt>
                <c:pt idx="55">
                  <c:v>0.14250223368627998</c:v>
                </c:pt>
                <c:pt idx="56">
                  <c:v>0.14084993880876953</c:v>
                </c:pt>
                <c:pt idx="57">
                  <c:v>0.13977471404405709</c:v>
                </c:pt>
                <c:pt idx="58">
                  <c:v>0.1387076973645196</c:v>
                </c:pt>
                <c:pt idx="59">
                  <c:v>0.13764882611101315</c:v>
                </c:pt>
                <c:pt idx="60">
                  <c:v>0.13659803810272586</c:v>
                </c:pt>
                <c:pt idx="61">
                  <c:v>0.13555527163352096</c:v>
                </c:pt>
                <c:pt idx="62">
                  <c:v>0.1345204654683177</c:v>
                </c:pt>
                <c:pt idx="63">
                  <c:v>0.13349355883949415</c:v>
                </c:pt>
                <c:pt idx="64">
                  <c:v>0.13247449144331436</c:v>
                </c:pt>
                <c:pt idx="65">
                  <c:v>0.13146320343639536</c:v>
                </c:pt>
                <c:pt idx="66">
                  <c:v>0.13045963543218511</c:v>
                </c:pt>
                <c:pt idx="67">
                  <c:v>0.12946372849748253</c:v>
                </c:pt>
                <c:pt idx="68">
                  <c:v>0.12847542414896845</c:v>
                </c:pt>
                <c:pt idx="69">
                  <c:v>0.12749466434977869</c:v>
                </c:pt>
                <c:pt idx="70">
                  <c:v>0.12652139150609026</c:v>
                </c:pt>
                <c:pt idx="71">
                  <c:v>0.12555554846374528</c:v>
                </c:pt>
                <c:pt idx="72">
                  <c:v>0.12459707850488572</c:v>
                </c:pt>
                <c:pt idx="73">
                  <c:v>0.12364592534463253</c:v>
                </c:pt>
                <c:pt idx="74">
                  <c:v>0.12275741746767314</c:v>
                </c:pt>
                <c:pt idx="75">
                  <c:v>0.12194669570669858</c:v>
                </c:pt>
                <c:pt idx="76">
                  <c:v>0.12114132816209044</c:v>
                </c:pt>
                <c:pt idx="77">
                  <c:v>0.12034127947321731</c:v>
                </c:pt>
                <c:pt idx="78">
                  <c:v>0.11954651451297982</c:v>
                </c:pt>
                <c:pt idx="79">
                  <c:v>0.11875699838626712</c:v>
                </c:pt>
                <c:pt idx="80">
                  <c:v>0.11797269642842299</c:v>
                </c:pt>
                <c:pt idx="81">
                  <c:v>0.11724716643266188</c:v>
                </c:pt>
                <c:pt idx="82">
                  <c:v>0.11676363671148197</c:v>
                </c:pt>
                <c:pt idx="83">
                  <c:v>0.11663016578313992</c:v>
                </c:pt>
                <c:pt idx="84">
                  <c:v>0.11701460364730801</c:v>
                </c:pt>
                <c:pt idx="85">
                  <c:v>0.11823874451893875</c:v>
                </c:pt>
                <c:pt idx="86">
                  <c:v>0.12111621945640715</c:v>
                </c:pt>
                <c:pt idx="87">
                  <c:v>0.13739302977201828</c:v>
                </c:pt>
                <c:pt idx="88">
                  <c:v>0.15323585734651179</c:v>
                </c:pt>
                <c:pt idx="89">
                  <c:v>0.16049321408968339</c:v>
                </c:pt>
                <c:pt idx="90">
                  <c:v>0.16448634591463177</c:v>
                </c:pt>
                <c:pt idx="91">
                  <c:v>0.16674307593958276</c:v>
                </c:pt>
                <c:pt idx="92">
                  <c:v>0.16790181846103497</c:v>
                </c:pt>
                <c:pt idx="93">
                  <c:v>0.16830547701929616</c:v>
                </c:pt>
                <c:pt idx="94">
                  <c:v>0.16816325095248622</c:v>
                </c:pt>
                <c:pt idx="95">
                  <c:v>0.16761315147647893</c:v>
                </c:pt>
                <c:pt idx="96">
                  <c:v>0.16481486612819987</c:v>
                </c:pt>
                <c:pt idx="97">
                  <c:v>0.16206329788308857</c:v>
                </c:pt>
                <c:pt idx="98">
                  <c:v>0.15935766680363439</c:v>
                </c:pt>
                <c:pt idx="99">
                  <c:v>0.15669720597329584</c:v>
                </c:pt>
                <c:pt idx="100">
                  <c:v>0.15408116127913415</c:v>
                </c:pt>
                <c:pt idx="101">
                  <c:v>0.15150879119805338</c:v>
                </c:pt>
                <c:pt idx="102">
                  <c:v>0.14897936658661301</c:v>
                </c:pt>
                <c:pt idx="103">
                  <c:v>0.14663672535966937</c:v>
                </c:pt>
                <c:pt idx="104">
                  <c:v>0.14501504240313165</c:v>
                </c:pt>
                <c:pt idx="105">
                  <c:v>0.14434065087962722</c:v>
                </c:pt>
                <c:pt idx="106">
                  <c:v>0.14489301871778942</c:v>
                </c:pt>
                <c:pt idx="107">
                  <c:v>0.14709773807690266</c:v>
                </c:pt>
                <c:pt idx="108">
                  <c:v>0.15166202969912099</c:v>
                </c:pt>
                <c:pt idx="109">
                  <c:v>0.15994165083526196</c:v>
                </c:pt>
                <c:pt idx="110">
                  <c:v>0.17537890785426111</c:v>
                </c:pt>
                <c:pt idx="111">
                  <c:v>0.19186009346785546</c:v>
                </c:pt>
                <c:pt idx="112">
                  <c:v>0.19741042108909873</c:v>
                </c:pt>
                <c:pt idx="113">
                  <c:v>0.19934600649908671</c:v>
                </c:pt>
                <c:pt idx="114">
                  <c:v>0.2004827196784226</c:v>
                </c:pt>
                <c:pt idx="115">
                  <c:v>0.20119861944647405</c:v>
                </c:pt>
                <c:pt idx="116">
                  <c:v>0.20164903282545341</c:v>
                </c:pt>
                <c:pt idx="117">
                  <c:v>0.2019065327101833</c:v>
                </c:pt>
                <c:pt idx="118">
                  <c:v>0.20203264786777808</c:v>
                </c:pt>
                <c:pt idx="119">
                  <c:v>0.20206332897430132</c:v>
                </c:pt>
                <c:pt idx="120">
                  <c:v>0.20156612141144425</c:v>
                </c:pt>
                <c:pt idx="121">
                  <c:v>0.20140970395535696</c:v>
                </c:pt>
                <c:pt idx="122">
                  <c:v>0.20251968089985545</c:v>
                </c:pt>
                <c:pt idx="123">
                  <c:v>0.2047420000382803</c:v>
                </c:pt>
                <c:pt idx="124">
                  <c:v>0.20798660659402896</c:v>
                </c:pt>
                <c:pt idx="125">
                  <c:v>0.21205675373408667</c:v>
                </c:pt>
                <c:pt idx="126">
                  <c:v>0.21694874882613349</c:v>
                </c:pt>
                <c:pt idx="127">
                  <c:v>0.22264676064762828</c:v>
                </c:pt>
                <c:pt idx="128">
                  <c:v>0.22915969421339266</c:v>
                </c:pt>
                <c:pt idx="129">
                  <c:v>0.2365455952321254</c:v>
                </c:pt>
                <c:pt idx="130">
                  <c:v>0.24495301409912135</c:v>
                </c:pt>
                <c:pt idx="131">
                  <c:v>0.2546088677713983</c:v>
                </c:pt>
                <c:pt idx="132">
                  <c:v>0.26630998874004186</c:v>
                </c:pt>
                <c:pt idx="133">
                  <c:v>0.28171647478471407</c:v>
                </c:pt>
                <c:pt idx="134">
                  <c:v>0.30374595750420413</c:v>
                </c:pt>
                <c:pt idx="135">
                  <c:v>0.36769126169223926</c:v>
                </c:pt>
                <c:pt idx="136">
                  <c:v>0.39680634058187714</c:v>
                </c:pt>
                <c:pt idx="137">
                  <c:v>0.40795984529728002</c:v>
                </c:pt>
                <c:pt idx="138">
                  <c:v>0.41513245374002655</c:v>
                </c:pt>
                <c:pt idx="139">
                  <c:v>0.4202871131469294</c:v>
                </c:pt>
                <c:pt idx="140">
                  <c:v>0.42420328661181889</c:v>
                </c:pt>
                <c:pt idx="141">
                  <c:v>0.42728134302494736</c:v>
                </c:pt>
                <c:pt idx="142">
                  <c:v>0.4297583281000088</c:v>
                </c:pt>
                <c:pt idx="143">
                  <c:v>0.43178408263612272</c:v>
                </c:pt>
                <c:pt idx="144">
                  <c:v>0.43146680874711668</c:v>
                </c:pt>
                <c:pt idx="145">
                  <c:v>0.43114976799018895</c:v>
                </c:pt>
                <c:pt idx="146">
                  <c:v>0.430832960194035</c:v>
                </c:pt>
                <c:pt idx="147">
                  <c:v>0.43051638518747554</c:v>
                </c:pt>
                <c:pt idx="148">
                  <c:v>0.43020004279945762</c:v>
                </c:pt>
                <c:pt idx="149">
                  <c:v>0.42988317023140876</c:v>
                </c:pt>
                <c:pt idx="150">
                  <c:v>0.42956493436569282</c:v>
                </c:pt>
                <c:pt idx="151">
                  <c:v>0.42924693408506898</c:v>
                </c:pt>
                <c:pt idx="152">
                  <c:v>0.42892916921513702</c:v>
                </c:pt>
                <c:pt idx="153">
                  <c:v>0.42861163958162635</c:v>
                </c:pt>
                <c:pt idx="154">
                  <c:v>0.42829434501039493</c:v>
                </c:pt>
                <c:pt idx="155">
                  <c:v>0.42797938691840282</c:v>
                </c:pt>
                <c:pt idx="156">
                  <c:v>0.42768626643046032</c:v>
                </c:pt>
                <c:pt idx="157">
                  <c:v>0.42743655671834502</c:v>
                </c:pt>
                <c:pt idx="158">
                  <c:v>0.42727817915766003</c:v>
                </c:pt>
                <c:pt idx="159">
                  <c:v>0.4277780799479407</c:v>
                </c:pt>
                <c:pt idx="160">
                  <c:v>0.42800052850208731</c:v>
                </c:pt>
                <c:pt idx="161">
                  <c:v>0.42792143562546781</c:v>
                </c:pt>
                <c:pt idx="162">
                  <c:v>0.42776774771159082</c:v>
                </c:pt>
                <c:pt idx="163">
                  <c:v>0.42757323258448221</c:v>
                </c:pt>
                <c:pt idx="164">
                  <c:v>0.42735301044655127</c:v>
                </c:pt>
                <c:pt idx="165">
                  <c:v>0.42711487213613386</c:v>
                </c:pt>
                <c:pt idx="166">
                  <c:v>0.42686358044810957</c:v>
                </c:pt>
                <c:pt idx="167">
                  <c:v>0.42660228210129603</c:v>
                </c:pt>
                <c:pt idx="168">
                  <c:v>0.42628409357443808</c:v>
                </c:pt>
                <c:pt idx="169">
                  <c:v>0.42596614237387403</c:v>
                </c:pt>
                <c:pt idx="170">
                  <c:v>0.42564825144987045</c:v>
                </c:pt>
                <c:pt idx="171">
                  <c:v>0.42532835655941775</c:v>
                </c:pt>
                <c:pt idx="172">
                  <c:v>0.42500870208517855</c:v>
                </c:pt>
                <c:pt idx="173">
                  <c:v>0.42468928784646859</c:v>
                </c:pt>
                <c:pt idx="174">
                  <c:v>0.42437011366273991</c:v>
                </c:pt>
                <c:pt idx="175">
                  <c:v>0.42405117935357939</c:v>
                </c:pt>
                <c:pt idx="176">
                  <c:v>0.42373248473870995</c:v>
                </c:pt>
                <c:pt idx="177">
                  <c:v>0.42341338690439428</c:v>
                </c:pt>
                <c:pt idx="178">
                  <c:v>0.42309272351218719</c:v>
                </c:pt>
                <c:pt idx="179">
                  <c:v>0.42277230296778379</c:v>
                </c:pt>
                <c:pt idx="180">
                  <c:v>0.42245212508726848</c:v>
                </c:pt>
                <c:pt idx="181">
                  <c:v>0.42213218968686456</c:v>
                </c:pt>
                <c:pt idx="182">
                  <c:v>0.42181249658293485</c:v>
                </c:pt>
                <c:pt idx="183">
                  <c:v>0.42149304559198131</c:v>
                </c:pt>
                <c:pt idx="184">
                  <c:v>0.42117276321763375</c:v>
                </c:pt>
                <c:pt idx="185">
                  <c:v>0.42085131761673816</c:v>
                </c:pt>
                <c:pt idx="186">
                  <c:v>0.42053011734812284</c:v>
                </c:pt>
                <c:pt idx="187">
                  <c:v>0.42020916222454607</c:v>
                </c:pt>
                <c:pt idx="188">
                  <c:v>0.41988845205890957</c:v>
                </c:pt>
                <c:pt idx="189">
                  <c:v>0.4195679866642576</c:v>
                </c:pt>
                <c:pt idx="190">
                  <c:v>0.41924776585377721</c:v>
                </c:pt>
                <c:pt idx="191">
                  <c:v>0.41892632335044061</c:v>
                </c:pt>
                <c:pt idx="192">
                  <c:v>0.41860408131854571</c:v>
                </c:pt>
                <c:pt idx="193">
                  <c:v>0.4182820871582249</c:v>
                </c:pt>
                <c:pt idx="194">
                  <c:v>0.41796034067881294</c:v>
                </c:pt>
                <c:pt idx="195">
                  <c:v>0.41763884168979104</c:v>
                </c:pt>
                <c:pt idx="196">
                  <c:v>0.41731762701046193</c:v>
                </c:pt>
                <c:pt idx="197">
                  <c:v>0.41702322481451293</c:v>
                </c:pt>
                <c:pt idx="198">
                  <c:v>0.41678320483078812</c:v>
                </c:pt>
                <c:pt idx="199">
                  <c:v>0.41660830864520526</c:v>
                </c:pt>
                <c:pt idx="200">
                  <c:v>0.41651299420071525</c:v>
                </c:pt>
                <c:pt idx="201">
                  <c:v>0.41651563913599049</c:v>
                </c:pt>
                <c:pt idx="202">
                  <c:v>0.41664234436861602</c:v>
                </c:pt>
                <c:pt idx="203">
                  <c:v>0.41693227087145518</c:v>
                </c:pt>
                <c:pt idx="204">
                  <c:v>0.41744669926848027</c:v>
                </c:pt>
                <c:pt idx="205">
                  <c:v>0.41831040092599014</c:v>
                </c:pt>
                <c:pt idx="206">
                  <c:v>0.41982763478486657</c:v>
                </c:pt>
                <c:pt idx="207">
                  <c:v>0.42565610104487561</c:v>
                </c:pt>
                <c:pt idx="208">
                  <c:v>0.42854878144638758</c:v>
                </c:pt>
                <c:pt idx="209">
                  <c:v>0.42954934953572754</c:v>
                </c:pt>
                <c:pt idx="210">
                  <c:v>0.43011321783443091</c:v>
                </c:pt>
                <c:pt idx="211">
                  <c:v>0.43044805691648746</c:v>
                </c:pt>
                <c:pt idx="212">
                  <c:v>0.43064129950181224</c:v>
                </c:pt>
                <c:pt idx="213">
                  <c:v>0.43073723063511571</c:v>
                </c:pt>
                <c:pt idx="214">
                  <c:v>0.4307624037455493</c:v>
                </c:pt>
                <c:pt idx="215">
                  <c:v>0.43073408513068689</c:v>
                </c:pt>
                <c:pt idx="216">
                  <c:v>0.43041758277728254</c:v>
                </c:pt>
                <c:pt idx="217">
                  <c:v>0.4301013129890342</c:v>
                </c:pt>
                <c:pt idx="218">
                  <c:v>0.42978377622354613</c:v>
                </c:pt>
                <c:pt idx="219">
                  <c:v>0.42946561393767768</c:v>
                </c:pt>
                <c:pt idx="220">
                  <c:v>0.42914768718243146</c:v>
                </c:pt>
                <c:pt idx="221">
                  <c:v>0.42882999578344749</c:v>
                </c:pt>
                <c:pt idx="222">
                  <c:v>0.42851253956649532</c:v>
                </c:pt>
                <c:pt idx="223">
                  <c:v>0.42819531835747332</c:v>
                </c:pt>
                <c:pt idx="224">
                  <c:v>0.42787833198240854</c:v>
                </c:pt>
                <c:pt idx="225">
                  <c:v>0.42755952286310844</c:v>
                </c:pt>
                <c:pt idx="226">
                  <c:v>0.42724062036203947</c:v>
                </c:pt>
                <c:pt idx="227">
                  <c:v>0.42692195571979402</c:v>
                </c:pt>
                <c:pt idx="228">
                  <c:v>0.42660352875896129</c:v>
                </c:pt>
                <c:pt idx="229">
                  <c:v>0.42628533930226276</c:v>
                </c:pt>
                <c:pt idx="230">
                  <c:v>0.42596738717255173</c:v>
                </c:pt>
                <c:pt idx="231">
                  <c:v>0.4256495047971266</c:v>
                </c:pt>
                <c:pt idx="232">
                  <c:v>0.42532960896472372</c:v>
                </c:pt>
                <c:pt idx="233">
                  <c:v>0.42500995354924243</c:v>
                </c:pt>
                <c:pt idx="234">
                  <c:v>0.42469053836999782</c:v>
                </c:pt>
                <c:pt idx="235">
                  <c:v>0.42437136324644109</c:v>
                </c:pt>
                <c:pt idx="236">
                  <c:v>0.42405242799815901</c:v>
                </c:pt>
                <c:pt idx="237">
                  <c:v>0.42373373244487361</c:v>
                </c:pt>
                <c:pt idx="238">
                  <c:v>0.42341464326818096</c:v>
                </c:pt>
                <c:pt idx="239">
                  <c:v>0.42309397892449246</c:v>
                </c:pt>
                <c:pt idx="240">
                  <c:v>0.42277355742932837</c:v>
                </c:pt>
                <c:pt idx="241">
                  <c:v>0.42245337859877247</c:v>
                </c:pt>
                <c:pt idx="242">
                  <c:v>0.4221334422490477</c:v>
                </c:pt>
                <c:pt idx="243">
                  <c:v>0.42181374819651596</c:v>
                </c:pt>
                <c:pt idx="244">
                  <c:v>0.42149429625767848</c:v>
                </c:pt>
                <c:pt idx="245">
                  <c:v>0.42117402265304538</c:v>
                </c:pt>
                <c:pt idx="246">
                  <c:v>0.42085257609092919</c:v>
                </c:pt>
                <c:pt idx="247">
                  <c:v>0.42053137486182668</c:v>
                </c:pt>
                <c:pt idx="248">
                  <c:v>0.42021041877849602</c:v>
                </c:pt>
                <c:pt idx="249">
                  <c:v>0.4198897076538381</c:v>
                </c:pt>
                <c:pt idx="250">
                  <c:v>0.41956924130089679</c:v>
                </c:pt>
                <c:pt idx="251">
                  <c:v>0.4192490195328582</c:v>
                </c:pt>
                <c:pt idx="252">
                  <c:v>0.4189275859069283</c:v>
                </c:pt>
                <c:pt idx="253">
                  <c:v>0.4186053429038632</c:v>
                </c:pt>
                <c:pt idx="254">
                  <c:v>0.41828334777311904</c:v>
                </c:pt>
                <c:pt idx="255">
                  <c:v>0.41796160032403012</c:v>
                </c:pt>
                <c:pt idx="256">
                  <c:v>0.4176401003660774</c:v>
                </c:pt>
                <c:pt idx="257">
                  <c:v>0.41731884770888855</c:v>
                </c:pt>
                <c:pt idx="258">
                  <c:v>0.4169978421622374</c:v>
                </c:pt>
                <c:pt idx="259">
                  <c:v>0.4166752748897562</c:v>
                </c:pt>
                <c:pt idx="260">
                  <c:v>0.41635222068190569</c:v>
                </c:pt>
                <c:pt idx="261">
                  <c:v>0.41602941694253148</c:v>
                </c:pt>
                <c:pt idx="262">
                  <c:v>0.41570686347744168</c:v>
                </c:pt>
                <c:pt idx="263">
                  <c:v>0.41538456009259522</c:v>
                </c:pt>
                <c:pt idx="264">
                  <c:v>0.4150625065941016</c:v>
                </c:pt>
                <c:pt idx="265">
                  <c:v>0.41474070278822006</c:v>
                </c:pt>
                <c:pt idx="266">
                  <c:v>0.41441703026370041</c:v>
                </c:pt>
                <c:pt idx="267">
                  <c:v>0.41409314951839976</c:v>
                </c:pt>
                <c:pt idx="268">
                  <c:v>0.41376952189671501</c:v>
                </c:pt>
                <c:pt idx="269">
                  <c:v>0.4134461472008214</c:v>
                </c:pt>
                <c:pt idx="270">
                  <c:v>0.41312302523304922</c:v>
                </c:pt>
                <c:pt idx="271">
                  <c:v>0.41280015579588286</c:v>
                </c:pt>
                <c:pt idx="272">
                  <c:v>0.41247753869196147</c:v>
                </c:pt>
                <c:pt idx="273">
                  <c:v>0.41215279161934176</c:v>
                </c:pt>
                <c:pt idx="274">
                  <c:v>0.4118280684057094</c:v>
                </c:pt>
                <c:pt idx="275">
                  <c:v>0.41150360103206557</c:v>
                </c:pt>
                <c:pt idx="276">
                  <c:v>0.41117938929684128</c:v>
                </c:pt>
                <c:pt idx="277">
                  <c:v>0.41085543299862665</c:v>
                </c:pt>
                <c:pt idx="278">
                  <c:v>0.41053173193617004</c:v>
                </c:pt>
                <c:pt idx="279">
                  <c:v>0.41020828590837871</c:v>
                </c:pt>
                <c:pt idx="280">
                  <c:v>0.40988249746939431</c:v>
                </c:pt>
                <c:pt idx="281">
                  <c:v>0.40955691522702625</c:v>
                </c:pt>
                <c:pt idx="282">
                  <c:v>0.4092315916046218</c:v>
                </c:pt>
                <c:pt idx="283">
                  <c:v>0.40890652639675096</c:v>
                </c:pt>
                <c:pt idx="284">
                  <c:v>0.40858171939814736</c:v>
                </c:pt>
                <c:pt idx="285">
                  <c:v>0.40825717040370751</c:v>
                </c:pt>
                <c:pt idx="286">
                  <c:v>0.40793280541510968</c:v>
                </c:pt>
                <c:pt idx="287">
                  <c:v>0.40760608524508868</c:v>
                </c:pt>
                <c:pt idx="288">
                  <c:v>0.40727962675068707</c:v>
                </c:pt>
                <c:pt idx="289">
                  <c:v>0.4069534297223244</c:v>
                </c:pt>
                <c:pt idx="290">
                  <c:v>0.40662749395058811</c:v>
                </c:pt>
                <c:pt idx="291">
                  <c:v>0.40630181922623348</c:v>
                </c:pt>
                <c:pt idx="292">
                  <c:v>0.40597640534018342</c:v>
                </c:pt>
                <c:pt idx="293">
                  <c:v>0.40565110855856573</c:v>
                </c:pt>
                <c:pt idx="294">
                  <c:v>0.4053234912957851</c:v>
                </c:pt>
                <c:pt idx="295">
                  <c:v>0.40499613862755063</c:v>
                </c:pt>
                <c:pt idx="296">
                  <c:v>0.40466905034016654</c:v>
                </c:pt>
                <c:pt idx="297">
                  <c:v>0.40434222622011051</c:v>
                </c:pt>
                <c:pt idx="298">
                  <c:v>0.40401566605403194</c:v>
                </c:pt>
                <c:pt idx="299">
                  <c:v>0.40368936962875318</c:v>
                </c:pt>
                <c:pt idx="300">
                  <c:v>0.40336318397771409</c:v>
                </c:pt>
                <c:pt idx="301">
                  <c:v>0.4030346508921962</c:v>
                </c:pt>
                <c:pt idx="302">
                  <c:v>0.40270638539180414</c:v>
                </c:pt>
                <c:pt idx="303">
                  <c:v>0.40237838725859365</c:v>
                </c:pt>
                <c:pt idx="304">
                  <c:v>0.40205065627479852</c:v>
                </c:pt>
                <c:pt idx="305">
                  <c:v>0.40172319222282954</c:v>
                </c:pt>
                <c:pt idx="306">
                  <c:v>0.40139599488527505</c:v>
                </c:pt>
                <c:pt idx="307">
                  <c:v>0.40106896665221842</c:v>
                </c:pt>
                <c:pt idx="308">
                  <c:v>0.40073949823386978</c:v>
                </c:pt>
                <c:pt idx="309">
                  <c:v>0.40041030046582765</c:v>
                </c:pt>
                <c:pt idx="310">
                  <c:v>0.40008137312575909</c:v>
                </c:pt>
                <c:pt idx="311">
                  <c:v>0.39975271599151418</c:v>
                </c:pt>
                <c:pt idx="312">
                  <c:v>0.39942432884112544</c:v>
                </c:pt>
                <c:pt idx="313">
                  <c:v>0.39909621145280783</c:v>
                </c:pt>
                <c:pt idx="314">
                  <c:v>0.39876836360495821</c:v>
                </c:pt>
                <c:pt idx="315">
                  <c:v>0.39843796646163204</c:v>
                </c:pt>
                <c:pt idx="316">
                  <c:v>0.3981078161697979</c:v>
                </c:pt>
                <c:pt idx="317">
                  <c:v>0.3977779394443014</c:v>
                </c:pt>
                <c:pt idx="318">
                  <c:v>0.39744833605846208</c:v>
                </c:pt>
                <c:pt idx="319">
                  <c:v>0.39711900578578752</c:v>
                </c:pt>
                <c:pt idx="320">
                  <c:v>0.39678994839997322</c:v>
                </c:pt>
                <c:pt idx="321">
                  <c:v>0.39646116367490186</c:v>
                </c:pt>
                <c:pt idx="322">
                  <c:v>0.39612998767573004</c:v>
                </c:pt>
                <c:pt idx="323">
                  <c:v>0.39579886373674955</c:v>
                </c:pt>
                <c:pt idx="324">
                  <c:v>0.39546801658333564</c:v>
                </c:pt>
                <c:pt idx="325">
                  <c:v>0.3951374459841237</c:v>
                </c:pt>
                <c:pt idx="326">
                  <c:v>0.39480715170794267</c:v>
                </c:pt>
                <c:pt idx="327">
                  <c:v>0.39447713352381536</c:v>
                </c:pt>
                <c:pt idx="328">
                  <c:v>0.39414739120095693</c:v>
                </c:pt>
                <c:pt idx="329">
                  <c:v>0.3938154929607342</c:v>
                </c:pt>
                <c:pt idx="330">
                  <c:v>0.39348337333412836</c:v>
                </c:pt>
                <c:pt idx="331">
                  <c:v>0.39315153379667189</c:v>
                </c:pt>
                <c:pt idx="332">
                  <c:v>0.39281997411215464</c:v>
                </c:pt>
                <c:pt idx="333">
                  <c:v>0.39248869404456621</c:v>
                </c:pt>
                <c:pt idx="334">
                  <c:v>0.39215769335809469</c:v>
                </c:pt>
                <c:pt idx="335">
                  <c:v>0.39182697181712756</c:v>
                </c:pt>
                <c:pt idx="336">
                  <c:v>0.39149441241798832</c:v>
                </c:pt>
                <c:pt idx="337">
                  <c:v>0.39116127409259643</c:v>
                </c:pt>
                <c:pt idx="338">
                  <c:v>0.39082841924799067</c:v>
                </c:pt>
                <c:pt idx="339">
                  <c:v>0.39049584764294609</c:v>
                </c:pt>
                <c:pt idx="340">
                  <c:v>0.39016355903644262</c:v>
                </c:pt>
                <c:pt idx="341">
                  <c:v>0.38983155318766549</c:v>
                </c:pt>
                <c:pt idx="342">
                  <c:v>0.38949982985600468</c:v>
                </c:pt>
                <c:pt idx="343">
                  <c:v>0.38916667520694181</c:v>
                </c:pt>
                <c:pt idx="344">
                  <c:v>0.38883249414339383</c:v>
                </c:pt>
                <c:pt idx="345">
                  <c:v>0.38849860004425063</c:v>
                </c:pt>
                <c:pt idx="346">
                  <c:v>0.38816499266309296</c:v>
                </c:pt>
                <c:pt idx="347">
                  <c:v>0.38783167175371347</c:v>
                </c:pt>
                <c:pt idx="348">
                  <c:v>0.38749863707011595</c:v>
                </c:pt>
                <c:pt idx="349">
                  <c:v>0.38716588836651583</c:v>
                </c:pt>
                <c:pt idx="350">
                  <c:v>0.38683220987591821</c:v>
                </c:pt>
                <c:pt idx="351">
                  <c:v>0.38649696094453434</c:v>
                </c:pt>
                <c:pt idx="352">
                  <c:v>0.38616200255732724</c:v>
                </c:pt>
                <c:pt idx="353">
                  <c:v>0.38582733446249629</c:v>
                </c:pt>
                <c:pt idx="354">
                  <c:v>0.3854929564084591</c:v>
                </c:pt>
                <c:pt idx="355">
                  <c:v>0.38515886814385092</c:v>
                </c:pt>
                <c:pt idx="356">
                  <c:v>0.38482506941752531</c:v>
                </c:pt>
                <c:pt idx="357">
                  <c:v>0.3844909441382916</c:v>
                </c:pt>
                <c:pt idx="358">
                  <c:v>0.38415460105248816</c:v>
                </c:pt>
                <c:pt idx="359">
                  <c:v>0.38381855219122551</c:v>
                </c:pt>
                <c:pt idx="360">
                  <c:v>0.38348279729712298</c:v>
                </c:pt>
                <c:pt idx="361">
                  <c:v>0.38314733611302543</c:v>
                </c:pt>
                <c:pt idx="362">
                  <c:v>0.38281216838200277</c:v>
                </c:pt>
                <c:pt idx="363">
                  <c:v>0.38247729384734963</c:v>
                </c:pt>
                <c:pt idx="364">
                  <c:v>0.38214271225258506</c:v>
                </c:pt>
                <c:pt idx="365">
                  <c:v>0.38180534003972127</c:v>
                </c:pt>
                <c:pt idx="366">
                  <c:v>0.38146817329459759</c:v>
                </c:pt>
                <c:pt idx="367">
                  <c:v>0.38113130429652475</c:v>
                </c:pt>
                <c:pt idx="368">
                  <c:v>0.3807947327825667</c:v>
                </c:pt>
                <c:pt idx="369">
                  <c:v>0.38045845849001969</c:v>
                </c:pt>
                <c:pt idx="370">
                  <c:v>0.38012248115641162</c:v>
                </c:pt>
                <c:pt idx="371">
                  <c:v>0.37978680051950237</c:v>
                </c:pt>
                <c:pt idx="372">
                  <c:v>0.37944910275404931</c:v>
                </c:pt>
                <c:pt idx="373">
                  <c:v>0.3791107894143057</c:v>
                </c:pt>
                <c:pt idx="374">
                  <c:v>0.37877277771163254</c:v>
                </c:pt>
                <c:pt idx="375">
                  <c:v>0.37843506737709343</c:v>
                </c:pt>
                <c:pt idx="376">
                  <c:v>0.37809765814199098</c:v>
                </c:pt>
                <c:pt idx="377">
                  <c:v>0.37776054973786793</c:v>
                </c:pt>
                <c:pt idx="378">
                  <c:v>0.37742374189650607</c:v>
                </c:pt>
                <c:pt idx="379">
                  <c:v>0.37708581362510074</c:v>
                </c:pt>
                <c:pt idx="380">
                  <c:v>0.37674632359550531</c:v>
                </c:pt>
                <c:pt idx="381">
                  <c:v>0.3764071392084879</c:v>
                </c:pt>
                <c:pt idx="382">
                  <c:v>0.37606826018887873</c:v>
                </c:pt>
                <c:pt idx="383">
                  <c:v>0.37572968626175557</c:v>
                </c:pt>
                <c:pt idx="384">
                  <c:v>0.37539141715244412</c:v>
                </c:pt>
                <c:pt idx="385">
                  <c:v>0.37505345258651718</c:v>
                </c:pt>
                <c:pt idx="386">
                  <c:v>0.37471539715051733</c:v>
                </c:pt>
                <c:pt idx="387">
                  <c:v>0.37437469886070318</c:v>
                </c:pt>
                <c:pt idx="388">
                  <c:v>0.37403431034018458</c:v>
                </c:pt>
                <c:pt idx="389">
                  <c:v>0.37369423130731377</c:v>
                </c:pt>
                <c:pt idx="390">
                  <c:v>0.37335446148069873</c:v>
                </c:pt>
                <c:pt idx="391">
                  <c:v>0.37301500057920306</c:v>
                </c:pt>
                <c:pt idx="392">
                  <c:v>0.37267584832194639</c:v>
                </c:pt>
                <c:pt idx="393">
                  <c:v>0.37233700442830381</c:v>
                </c:pt>
                <c:pt idx="394">
                  <c:v>0.37199583718367496</c:v>
                </c:pt>
                <c:pt idx="395">
                  <c:v>0.37165421151437472</c:v>
                </c:pt>
                <c:pt idx="396">
                  <c:v>0.37131289958003166</c:v>
                </c:pt>
                <c:pt idx="397">
                  <c:v>0.37097190109252387</c:v>
                </c:pt>
                <c:pt idx="398">
                  <c:v>0.37063121576399516</c:v>
                </c:pt>
                <c:pt idx="399">
                  <c:v>0.37029084330685302</c:v>
                </c:pt>
                <c:pt idx="400">
                  <c:v>0.3699507834337693</c:v>
                </c:pt>
                <c:pt idx="401">
                  <c:v>0.36960966061262673</c:v>
                </c:pt>
                <c:pt idx="402">
                  <c:v>0.36926676310734663</c:v>
                </c:pt>
                <c:pt idx="403">
                  <c:v>0.36892418371793761</c:v>
                </c:pt>
                <c:pt idx="404">
                  <c:v>0.36858192214927438</c:v>
                </c:pt>
                <c:pt idx="405">
                  <c:v>0.36823997810650538</c:v>
                </c:pt>
                <c:pt idx="406">
                  <c:v>0.36789835129505288</c:v>
                </c:pt>
                <c:pt idx="407">
                  <c:v>0.36755704142061235</c:v>
                </c:pt>
                <c:pt idx="408">
                  <c:v>0.36721604818915204</c:v>
                </c:pt>
                <c:pt idx="409">
                  <c:v>0.36687188602438625</c:v>
                </c:pt>
                <c:pt idx="410">
                  <c:v>0.36652800284616827</c:v>
                </c:pt>
                <c:pt idx="411">
                  <c:v>0.36618444200292533</c:v>
                </c:pt>
                <c:pt idx="412">
                  <c:v>0.36584120319252039</c:v>
                </c:pt>
                <c:pt idx="413">
                  <c:v>0.36549828611309998</c:v>
                </c:pt>
                <c:pt idx="414">
                  <c:v>0.3651556904630931</c:v>
                </c:pt>
                <c:pt idx="415">
                  <c:v>0.36481341594121114</c:v>
                </c:pt>
                <c:pt idx="416">
                  <c:v>0.36446950039135417</c:v>
                </c:pt>
                <c:pt idx="417">
                  <c:v>0.36412427518708407</c:v>
                </c:pt>
                <c:pt idx="418">
                  <c:v>0.36377937697983725</c:v>
                </c:pt>
                <c:pt idx="419">
                  <c:v>0.36343480545988222</c:v>
                </c:pt>
                <c:pt idx="420">
                  <c:v>0.3630905603177812</c:v>
                </c:pt>
                <c:pt idx="421">
                  <c:v>0.36274664124438932</c:v>
                </c:pt>
                <c:pt idx="422">
                  <c:v>0.36240304793085459</c:v>
                </c:pt>
                <c:pt idx="423">
                  <c:v>0.36205952819083953</c:v>
                </c:pt>
                <c:pt idx="424">
                  <c:v>0.36171292068311522</c:v>
                </c:pt>
                <c:pt idx="425">
                  <c:v>0.36136664499034121</c:v>
                </c:pt>
                <c:pt idx="426">
                  <c:v>0.36102070079486387</c:v>
                </c:pt>
                <c:pt idx="427">
                  <c:v>0.36067508777933371</c:v>
                </c:pt>
                <c:pt idx="428">
                  <c:v>0.36032980562670508</c:v>
                </c:pt>
                <c:pt idx="429">
                  <c:v>0.35998485402023522</c:v>
                </c:pt>
                <c:pt idx="430">
                  <c:v>0.35964023264348566</c:v>
                </c:pt>
                <c:pt idx="431">
                  <c:v>0.35929385866189267</c:v>
                </c:pt>
                <c:pt idx="432">
                  <c:v>0.358946163184094</c:v>
                </c:pt>
                <c:pt idx="433">
                  <c:v>0.35859880417779982</c:v>
                </c:pt>
                <c:pt idx="434">
                  <c:v>0.35825178131740087</c:v>
                </c:pt>
                <c:pt idx="435">
                  <c:v>0.35790509427760198</c:v>
                </c:pt>
                <c:pt idx="436">
                  <c:v>0.35755874273342342</c:v>
                </c:pt>
                <c:pt idx="437">
                  <c:v>0.35721272636019952</c:v>
                </c:pt>
                <c:pt idx="438">
                  <c:v>0.35686701102174589</c:v>
                </c:pt>
                <c:pt idx="439">
                  <c:v>0.35651785111923706</c:v>
                </c:pt>
                <c:pt idx="440">
                  <c:v>0.35616903283596912</c:v>
                </c:pt>
                <c:pt idx="441">
                  <c:v>0.35582055583770106</c:v>
                </c:pt>
                <c:pt idx="442">
                  <c:v>0.35547241979051847</c:v>
                </c:pt>
                <c:pt idx="443">
                  <c:v>0.35512462436083359</c:v>
                </c:pt>
                <c:pt idx="444">
                  <c:v>0.3547771692153851</c:v>
                </c:pt>
                <c:pt idx="445">
                  <c:v>0.35443005402123762</c:v>
                </c:pt>
                <c:pt idx="446">
                  <c:v>0.35408162843742103</c:v>
                </c:pt>
                <c:pt idx="447">
                  <c:v>0.35373130390610741</c:v>
                </c:pt>
                <c:pt idx="448">
                  <c:v>0.35338132598209354</c:v>
                </c:pt>
                <c:pt idx="449">
                  <c:v>0.35303169432245052</c:v>
                </c:pt>
                <c:pt idx="450">
                  <c:v>0.3526824085845876</c:v>
                </c:pt>
                <c:pt idx="451">
                  <c:v>0.35233346842625396</c:v>
                </c:pt>
                <c:pt idx="452">
                  <c:v>0.35198487350553659</c:v>
                </c:pt>
                <c:pt idx="453">
                  <c:v>0.3516366234808615</c:v>
                </c:pt>
                <c:pt idx="454">
                  <c:v>0.35128553767530979</c:v>
                </c:pt>
                <c:pt idx="455">
                  <c:v>0.35093400934993746</c:v>
                </c:pt>
                <c:pt idx="456">
                  <c:v>0.35058283279584607</c:v>
                </c:pt>
                <c:pt idx="457">
                  <c:v>0.35023200766102108</c:v>
                </c:pt>
                <c:pt idx="458">
                  <c:v>0.34988153359380042</c:v>
                </c:pt>
                <c:pt idx="459">
                  <c:v>0.34953141024287371</c:v>
                </c:pt>
                <c:pt idx="460">
                  <c:v>0.34918163725728263</c:v>
                </c:pt>
                <c:pt idx="461">
                  <c:v>0.34883165605927419</c:v>
                </c:pt>
                <c:pt idx="462">
                  <c:v>0.3484785249595031</c:v>
                </c:pt>
                <c:pt idx="463">
                  <c:v>0.34812575134326729</c:v>
                </c:pt>
                <c:pt idx="464">
                  <c:v>0.34777333484867712</c:v>
                </c:pt>
                <c:pt idx="465">
                  <c:v>0.34742127511420962</c:v>
                </c:pt>
                <c:pt idx="466">
                  <c:v>0.34706957177870718</c:v>
                </c:pt>
                <c:pt idx="467">
                  <c:v>0.34671822448137796</c:v>
                </c:pt>
                <c:pt idx="468">
                  <c:v>0.34636723286179583</c:v>
                </c:pt>
                <c:pt idx="469">
                  <c:v>0.346014794619521</c:v>
                </c:pt>
                <c:pt idx="470">
                  <c:v>0.34566036865716437</c:v>
                </c:pt>
                <c:pt idx="471">
                  <c:v>0.34530630573640214</c:v>
                </c:pt>
                <c:pt idx="472">
                  <c:v>0.34495260548536794</c:v>
                </c:pt>
                <c:pt idx="473">
                  <c:v>0.34459926753257575</c:v>
                </c:pt>
                <c:pt idx="474">
                  <c:v>0.34424629150692054</c:v>
                </c:pt>
                <c:pt idx="475">
                  <c:v>0.34389367703767731</c:v>
                </c:pt>
                <c:pt idx="476">
                  <c:v>0.34354142375450047</c:v>
                </c:pt>
                <c:pt idx="477">
                  <c:v>0.34318660793537464</c:v>
                </c:pt>
                <c:pt idx="478">
                  <c:v>0.34283084016400178</c:v>
                </c:pt>
                <c:pt idx="479">
                  <c:v>0.34247544120278695</c:v>
                </c:pt>
                <c:pt idx="480">
                  <c:v>0.34212041066939969</c:v>
                </c:pt>
                <c:pt idx="481">
                  <c:v>0.34176574818190542</c:v>
                </c:pt>
                <c:pt idx="482">
                  <c:v>0.34141145335876599</c:v>
                </c:pt>
                <c:pt idx="483">
                  <c:v>0.34105752581883836</c:v>
                </c:pt>
                <c:pt idx="484">
                  <c:v>0.3407039651813748</c:v>
                </c:pt>
                <c:pt idx="485">
                  <c:v>0.3403468616671238</c:v>
                </c:pt>
                <c:pt idx="486">
                  <c:v>0.33998970217940583</c:v>
                </c:pt>
                <c:pt idx="487">
                  <c:v>0.33963291749432023</c:v>
                </c:pt>
                <c:pt idx="488">
                  <c:v>0.33927650721854985</c:v>
                </c:pt>
                <c:pt idx="489">
                  <c:v>0.33892047095918992</c:v>
                </c:pt>
                <c:pt idx="490">
                  <c:v>0.33856480832374819</c:v>
                </c:pt>
                <c:pt idx="491">
                  <c:v>0.33820951892014406</c:v>
                </c:pt>
                <c:pt idx="492">
                  <c:v>0.33785429894786173</c:v>
                </c:pt>
                <c:pt idx="493">
                  <c:v>0.33749531318578624</c:v>
                </c:pt>
                <c:pt idx="494">
                  <c:v>0.33713670886262631</c:v>
                </c:pt>
                <c:pt idx="495">
                  <c:v>0.33677848557308554</c:v>
                </c:pt>
                <c:pt idx="496">
                  <c:v>0.33642064291229778</c:v>
                </c:pt>
                <c:pt idx="497">
                  <c:v>0.33606318047582789</c:v>
                </c:pt>
                <c:pt idx="498">
                  <c:v>0.33570609785966982</c:v>
                </c:pt>
                <c:pt idx="499">
                  <c:v>0.33534939466024671</c:v>
                </c:pt>
                <c:pt idx="500">
                  <c:v>0.33499220539738156</c:v>
                </c:pt>
                <c:pt idx="501">
                  <c:v>0.33463171169282441</c:v>
                </c:pt>
                <c:pt idx="502">
                  <c:v>0.33427160592478888</c:v>
                </c:pt>
                <c:pt idx="503">
                  <c:v>0.33391188767580715</c:v>
                </c:pt>
                <c:pt idx="504">
                  <c:v>0.33355255652885946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62</c:v>
                </c:pt>
                <c:pt idx="1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56.1</c:v>
                </c:pt>
                <c:pt idx="1">
                  <c:v>56.1</c:v>
                </c:pt>
                <c:pt idx="2">
                  <c:v>56.1</c:v>
                </c:pt>
                <c:pt idx="3">
                  <c:v>56.1</c:v>
                </c:pt>
                <c:pt idx="4">
                  <c:v>56.1</c:v>
                </c:pt>
                <c:pt idx="5">
                  <c:v>56.1</c:v>
                </c:pt>
                <c:pt idx="6">
                  <c:v>56.1</c:v>
                </c:pt>
                <c:pt idx="7">
                  <c:v>56.1</c:v>
                </c:pt>
                <c:pt idx="8">
                  <c:v>56.1</c:v>
                </c:pt>
                <c:pt idx="9">
                  <c:v>56.101598719806105</c:v>
                </c:pt>
                <c:pt idx="10">
                  <c:v>56.10546569087272</c:v>
                </c:pt>
                <c:pt idx="11">
                  <c:v>56.112393224792086</c:v>
                </c:pt>
                <c:pt idx="12">
                  <c:v>56.123686213333237</c:v>
                </c:pt>
                <c:pt idx="13">
                  <c:v>56.141824715475138</c:v>
                </c:pt>
                <c:pt idx="14">
                  <c:v>56.173015419995849</c:v>
                </c:pt>
                <c:pt idx="15">
                  <c:v>56.291649456020266</c:v>
                </c:pt>
                <c:pt idx="16">
                  <c:v>56.354359070848425</c:v>
                </c:pt>
                <c:pt idx="17">
                  <c:v>56.377738853416673</c:v>
                </c:pt>
                <c:pt idx="18">
                  <c:v>56.391932842006661</c:v>
                </c:pt>
                <c:pt idx="19">
                  <c:v>56.4012832513991</c:v>
                </c:pt>
                <c:pt idx="20">
                  <c:v>56.407594298185352</c:v>
                </c:pt>
                <c:pt idx="21">
                  <c:v>56.411815620178473</c:v>
                </c:pt>
                <c:pt idx="22">
                  <c:v>56.414514246995815</c:v>
                </c:pt>
                <c:pt idx="23">
                  <c:v>56.416060217010781</c:v>
                </c:pt>
                <c:pt idx="24">
                  <c:v>56.411388761392523</c:v>
                </c:pt>
                <c:pt idx="25">
                  <c:v>56.406730049608946</c:v>
                </c:pt>
                <c:pt idx="26">
                  <c:v>56.402084046894586</c:v>
                </c:pt>
                <c:pt idx="27">
                  <c:v>56.397450718578817</c:v>
                </c:pt>
                <c:pt idx="28">
                  <c:v>56.392824360731304</c:v>
                </c:pt>
                <c:pt idx="29">
                  <c:v>56.388205198613875</c:v>
                </c:pt>
                <c:pt idx="30">
                  <c:v>56.383599623753653</c:v>
                </c:pt>
                <c:pt idx="31">
                  <c:v>56.379007596183754</c:v>
                </c:pt>
                <c:pt idx="32">
                  <c:v>56.374429076054838</c:v>
                </c:pt>
                <c:pt idx="33">
                  <c:v>56.369864023634797</c:v>
                </c:pt>
                <c:pt idx="34">
                  <c:v>56.365312399308387</c:v>
                </c:pt>
                <c:pt idx="35">
                  <c:v>56.360774163576892</c:v>
                </c:pt>
                <c:pt idx="36">
                  <c:v>56.356249277057792</c:v>
                </c:pt>
                <c:pt idx="37">
                  <c:v>56.351737700484392</c:v>
                </c:pt>
                <c:pt idx="38">
                  <c:v>56.347239394705518</c:v>
                </c:pt>
                <c:pt idx="39">
                  <c:v>56.342754320685145</c:v>
                </c:pt>
                <c:pt idx="40">
                  <c:v>56.338282439502088</c:v>
                </c:pt>
                <c:pt idx="41">
                  <c:v>56.333818018233153</c:v>
                </c:pt>
                <c:pt idx="42">
                  <c:v>56.329421832092869</c:v>
                </c:pt>
                <c:pt idx="43">
                  <c:v>56.325099039854891</c:v>
                </c:pt>
                <c:pt idx="44">
                  <c:v>56.320848416215121</c:v>
                </c:pt>
                <c:pt idx="45">
                  <c:v>56.31666875632579</c:v>
                </c:pt>
                <c:pt idx="46">
                  <c:v>56.312558875453952</c:v>
                </c:pt>
                <c:pt idx="47">
                  <c:v>56.308517608645666</c:v>
                </c:pt>
                <c:pt idx="48">
                  <c:v>56.304543810395771</c:v>
                </c:pt>
                <c:pt idx="49">
                  <c:v>56.300636354323217</c:v>
                </c:pt>
                <c:pt idx="50">
                  <c:v>56.296794132851772</c:v>
                </c:pt>
                <c:pt idx="51">
                  <c:v>56.293016056896079</c:v>
                </c:pt>
                <c:pt idx="52">
                  <c:v>56.289301055552961</c:v>
                </c:pt>
                <c:pt idx="53">
                  <c:v>56.285648075797859</c:v>
                </c:pt>
                <c:pt idx="54">
                  <c:v>56.282056082186365</c:v>
                </c:pt>
                <c:pt idx="55">
                  <c:v>56.278524056560705</c:v>
                </c:pt>
                <c:pt idx="56">
                  <c:v>56.27504380109373</c:v>
                </c:pt>
                <c:pt idx="57">
                  <c:v>56.271586096691919</c:v>
                </c:pt>
                <c:pt idx="58">
                  <c:v>56.268154787824486</c:v>
                </c:pt>
                <c:pt idx="59">
                  <c:v>56.264749672992352</c:v>
                </c:pt>
                <c:pt idx="60">
                  <c:v>56.261370552234659</c:v>
                </c:pt>
                <c:pt idx="61">
                  <c:v>56.258017227117008</c:v>
                </c:pt>
                <c:pt idx="62">
                  <c:v>56.25468950071982</c:v>
                </c:pt>
                <c:pt idx="63">
                  <c:v>56.251387177626768</c:v>
                </c:pt>
                <c:pt idx="64">
                  <c:v>56.248110063913288</c:v>
                </c:pt>
                <c:pt idx="65">
                  <c:v>56.244857967135218</c:v>
                </c:pt>
                <c:pt idx="66">
                  <c:v>56.241630696317472</c:v>
                </c:pt>
                <c:pt idx="67">
                  <c:v>56.238428061942848</c:v>
                </c:pt>
                <c:pt idx="68">
                  <c:v>56.235249875940873</c:v>
                </c:pt>
                <c:pt idx="69">
                  <c:v>56.232095951676783</c:v>
                </c:pt>
                <c:pt idx="70">
                  <c:v>56.228966103940543</c:v>
                </c:pt>
                <c:pt idx="71">
                  <c:v>56.225860148935993</c:v>
                </c:pt>
                <c:pt idx="72">
                  <c:v>56.222777904270025</c:v>
                </c:pt>
                <c:pt idx="73">
                  <c:v>56.219719188941902</c:v>
                </c:pt>
                <c:pt idx="74">
                  <c:v>56.21668036960763</c:v>
                </c:pt>
                <c:pt idx="75">
                  <c:v>56.213657335478722</c:v>
                </c:pt>
                <c:pt idx="76">
                  <c:v>56.210654266249719</c:v>
                </c:pt>
                <c:pt idx="77">
                  <c:v>56.207671030067253</c:v>
                </c:pt>
                <c:pt idx="78">
                  <c:v>56.204707495948753</c:v>
                </c:pt>
                <c:pt idx="79">
                  <c:v>56.201763533776692</c:v>
                </c:pt>
                <c:pt idx="80">
                  <c:v>56.198839014292865</c:v>
                </c:pt>
                <c:pt idx="81">
                  <c:v>56.196133644776083</c:v>
                </c:pt>
                <c:pt idx="82">
                  <c:v>56.194330650308892</c:v>
                </c:pt>
                <c:pt idx="83">
                  <c:v>56.193832961470356</c:v>
                </c:pt>
                <c:pt idx="84">
                  <c:v>56.195266460408916</c:v>
                </c:pt>
                <c:pt idx="85">
                  <c:v>56.199831059278303</c:v>
                </c:pt>
                <c:pt idx="86">
                  <c:v>56.210560640448776</c:v>
                </c:pt>
                <c:pt idx="87">
                  <c:v>56.263927083933453</c:v>
                </c:pt>
                <c:pt idx="88">
                  <c:v>56.294193476564651</c:v>
                </c:pt>
                <c:pt idx="89">
                  <c:v>56.30478808790253</c:v>
                </c:pt>
                <c:pt idx="90">
                  <c:v>56.310617438891242</c:v>
                </c:pt>
                <c:pt idx="91">
                  <c:v>56.31391191349887</c:v>
                </c:pt>
                <c:pt idx="92">
                  <c:v>56.315603497237952</c:v>
                </c:pt>
                <c:pt idx="93">
                  <c:v>56.316192775909144</c:v>
                </c:pt>
                <c:pt idx="94">
                  <c:v>56.315985147987121</c:v>
                </c:pt>
                <c:pt idx="95">
                  <c:v>56.315182088367521</c:v>
                </c:pt>
                <c:pt idx="96">
                  <c:v>56.311097027273426</c:v>
                </c:pt>
                <c:pt idx="97">
                  <c:v>56.307080165879086</c:v>
                </c:pt>
                <c:pt idx="98">
                  <c:v>56.30313036559712</c:v>
                </c:pt>
                <c:pt idx="99">
                  <c:v>56.299246506848739</c:v>
                </c:pt>
                <c:pt idx="100">
                  <c:v>56.295427488746419</c:v>
                </c:pt>
                <c:pt idx="101">
                  <c:v>56.291672228781849</c:v>
                </c:pt>
                <c:pt idx="102">
                  <c:v>56.287979662519085</c:v>
                </c:pt>
                <c:pt idx="103">
                  <c:v>56.284559770927437</c:v>
                </c:pt>
                <c:pt idx="104">
                  <c:v>56.282192366203404</c:v>
                </c:pt>
                <c:pt idx="105">
                  <c:v>56.281207859538796</c:v>
                </c:pt>
                <c:pt idx="106">
                  <c:v>56.282014230614102</c:v>
                </c:pt>
                <c:pt idx="107">
                  <c:v>56.285232777744348</c:v>
                </c:pt>
                <c:pt idx="108">
                  <c:v>56.291895933143955</c:v>
                </c:pt>
                <c:pt idx="109">
                  <c:v>56.303982891394263</c:v>
                </c:pt>
                <c:pt idx="110">
                  <c:v>56.326518884046564</c:v>
                </c:pt>
                <c:pt idx="111">
                  <c:v>56.420927978133307</c:v>
                </c:pt>
                <c:pt idx="112">
                  <c:v>56.471687003535536</c:v>
                </c:pt>
                <c:pt idx="113">
                  <c:v>56.490138589641795</c:v>
                </c:pt>
                <c:pt idx="114">
                  <c:v>56.50097467106626</c:v>
                </c:pt>
                <c:pt idx="115">
                  <c:v>56.507799214248642</c:v>
                </c:pt>
                <c:pt idx="116">
                  <c:v>56.512092923636388</c:v>
                </c:pt>
                <c:pt idx="117">
                  <c:v>56.514635958236774</c:v>
                </c:pt>
                <c:pt idx="118">
                  <c:v>56.515906811886701</c:v>
                </c:pt>
                <c:pt idx="119">
                  <c:v>56.51621598325795</c:v>
                </c:pt>
                <c:pt idx="120">
                  <c:v>56.511302544102172</c:v>
                </c:pt>
                <c:pt idx="121">
                  <c:v>56.509811444745552</c:v>
                </c:pt>
                <c:pt idx="122">
                  <c:v>56.520814609793433</c:v>
                </c:pt>
                <c:pt idx="123">
                  <c:v>56.543208764804092</c:v>
                </c:pt>
                <c:pt idx="124">
                  <c:v>56.57610288963626</c:v>
                </c:pt>
                <c:pt idx="125">
                  <c:v>56.619202125848233</c:v>
                </c:pt>
                <c:pt idx="126">
                  <c:v>56.672835917402729</c:v>
                </c:pt>
                <c:pt idx="127">
                  <c:v>56.737849185330582</c:v>
                </c:pt>
                <c:pt idx="128">
                  <c:v>56.815682467961338</c:v>
                </c:pt>
                <c:pt idx="129">
                  <c:v>56.908568874014961</c:v>
                </c:pt>
                <c:pt idx="130">
                  <c:v>57.019937307213439</c:v>
                </c:pt>
                <c:pt idx="131">
                  <c:v>57.155147668672321</c:v>
                </c:pt>
                <c:pt idx="132">
                  <c:v>57.329656229343605</c:v>
                </c:pt>
                <c:pt idx="133">
                  <c:v>57.576608428062009</c:v>
                </c:pt>
                <c:pt idx="134">
                  <c:v>57.963235827165271</c:v>
                </c:pt>
                <c:pt idx="135">
                  <c:v>59.297162951835503</c:v>
                </c:pt>
                <c:pt idx="136">
                  <c:v>60.00338943030868</c:v>
                </c:pt>
                <c:pt idx="137">
                  <c:v>60.289471705136073</c:v>
                </c:pt>
                <c:pt idx="138">
                  <c:v>60.477930526106249</c:v>
                </c:pt>
                <c:pt idx="139">
                  <c:v>60.615485838469645</c:v>
                </c:pt>
                <c:pt idx="140">
                  <c:v>60.721152231402435</c:v>
                </c:pt>
                <c:pt idx="141">
                  <c:v>60.804912635949577</c:v>
                </c:pt>
                <c:pt idx="142">
                  <c:v>60.872756335308971</c:v>
                </c:pt>
                <c:pt idx="143">
                  <c:v>60.928556426175035</c:v>
                </c:pt>
                <c:pt idx="144">
                  <c:v>60.919812020045804</c:v>
                </c:pt>
                <c:pt idx="145">
                  <c:v>60.911074039284827</c:v>
                </c:pt>
                <c:pt idx="146">
                  <c:v>60.90234247917077</c:v>
                </c:pt>
                <c:pt idx="147">
                  <c:v>60.893617334985748</c:v>
                </c:pt>
                <c:pt idx="148">
                  <c:v>60.884898602015362</c:v>
                </c:pt>
                <c:pt idx="149">
                  <c:v>60.876179648614723</c:v>
                </c:pt>
                <c:pt idx="150">
                  <c:v>60.8674532590437</c:v>
                </c:pt>
                <c:pt idx="151">
                  <c:v>60.858733329483982</c:v>
                </c:pt>
                <c:pt idx="152">
                  <c:v>60.85001985515332</c:v>
                </c:pt>
                <c:pt idx="153">
                  <c:v>60.841312831273015</c:v>
                </c:pt>
                <c:pt idx="154">
                  <c:v>60.832612253067893</c:v>
                </c:pt>
                <c:pt idx="155">
                  <c:v>60.823975743782285</c:v>
                </c:pt>
                <c:pt idx="156">
                  <c:v>60.815958951629327</c:v>
                </c:pt>
                <c:pt idx="157">
                  <c:v>60.809146867490028</c:v>
                </c:pt>
                <c:pt idx="158">
                  <c:v>60.804826325609525</c:v>
                </c:pt>
                <c:pt idx="159">
                  <c:v>60.818463625560121</c:v>
                </c:pt>
                <c:pt idx="160">
                  <c:v>60.824555470064752</c:v>
                </c:pt>
                <c:pt idx="161">
                  <c:v>60.822386653384953</c:v>
                </c:pt>
                <c:pt idx="162">
                  <c:v>60.818181762020387</c:v>
                </c:pt>
                <c:pt idx="163">
                  <c:v>60.812875386865791</c:v>
                </c:pt>
                <c:pt idx="164">
                  <c:v>60.806867724127272</c:v>
                </c:pt>
                <c:pt idx="165">
                  <c:v>60.800371307974245</c:v>
                </c:pt>
                <c:pt idx="166">
                  <c:v>60.793516067511923</c:v>
                </c:pt>
                <c:pt idx="167">
                  <c:v>60.786387845269886</c:v>
                </c:pt>
                <c:pt idx="168">
                  <c:v>60.777707658188838</c:v>
                </c:pt>
                <c:pt idx="169">
                  <c:v>60.769033945372122</c:v>
                </c:pt>
                <c:pt idx="170">
                  <c:v>60.760365206586755</c:v>
                </c:pt>
                <c:pt idx="171">
                  <c:v>60.751684005445675</c:v>
                </c:pt>
                <c:pt idx="172">
                  <c:v>60.743009328639836</c:v>
                </c:pt>
                <c:pt idx="173">
                  <c:v>60.734341171265889</c:v>
                </c:pt>
                <c:pt idx="174">
                  <c:v>60.72567952842418</c:v>
                </c:pt>
                <c:pt idx="175">
                  <c:v>60.717024395218722</c:v>
                </c:pt>
                <c:pt idx="176">
                  <c:v>60.708375766757214</c:v>
                </c:pt>
                <c:pt idx="177">
                  <c:v>60.699728279683598</c:v>
                </c:pt>
                <c:pt idx="178">
                  <c:v>60.691072266599171</c:v>
                </c:pt>
                <c:pt idx="179">
                  <c:v>60.682422808967651</c:v>
                </c:pt>
                <c:pt idx="180">
                  <c:v>60.673779901824403</c:v>
                </c:pt>
                <c:pt idx="181">
                  <c:v>60.665143540208547</c:v>
                </c:pt>
                <c:pt idx="182">
                  <c:v>60.656513719162966</c:v>
                </c:pt>
                <c:pt idx="183">
                  <c:v>60.647890433734297</c:v>
                </c:pt>
                <c:pt idx="184">
                  <c:v>60.639264857251192</c:v>
                </c:pt>
                <c:pt idx="185">
                  <c:v>60.63063429171094</c:v>
                </c:pt>
                <c:pt idx="186">
                  <c:v>60.622010313152494</c:v>
                </c:pt>
                <c:pt idx="187">
                  <c:v>60.613392916548555</c:v>
                </c:pt>
                <c:pt idx="188">
                  <c:v>60.604782096875681</c:v>
                </c:pt>
                <c:pt idx="189">
                  <c:v>60.596177849114255</c:v>
                </c:pt>
                <c:pt idx="190">
                  <c:v>60.587580168248493</c:v>
                </c:pt>
                <c:pt idx="191">
                  <c:v>60.578977175236538</c:v>
                </c:pt>
                <c:pt idx="192">
                  <c:v>60.570372319558501</c:v>
                </c:pt>
                <c:pt idx="193">
                  <c:v>60.561774082815646</c:v>
                </c:pt>
                <c:pt idx="194">
                  <c:v>60.55318245991662</c:v>
                </c:pt>
                <c:pt idx="195">
                  <c:v>60.544597445773988</c:v>
                </c:pt>
                <c:pt idx="196">
                  <c:v>60.53602002357664</c:v>
                </c:pt>
                <c:pt idx="197">
                  <c:v>60.52815857734462</c:v>
                </c:pt>
                <c:pt idx="198">
                  <c:v>60.521767254487301</c:v>
                </c:pt>
                <c:pt idx="199">
                  <c:v>60.517122776815782</c:v>
                </c:pt>
                <c:pt idx="200">
                  <c:v>60.514591642087304</c:v>
                </c:pt>
                <c:pt idx="201">
                  <c:v>60.51466187999894</c:v>
                </c:pt>
                <c:pt idx="202">
                  <c:v>60.518026616753104</c:v>
                </c:pt>
                <c:pt idx="203">
                  <c:v>60.525729826666883</c:v>
                </c:pt>
                <c:pt idx="204">
                  <c:v>60.539466650777179</c:v>
                </c:pt>
                <c:pt idx="205">
                  <c:v>60.562530147702304</c:v>
                </c:pt>
                <c:pt idx="206">
                  <c:v>60.603149200148692</c:v>
                </c:pt>
                <c:pt idx="207">
                  <c:v>60.760578226285254</c:v>
                </c:pt>
                <c:pt idx="208">
                  <c:v>60.839589189676026</c:v>
                </c:pt>
                <c:pt idx="209">
                  <c:v>60.867025905271461</c:v>
                </c:pt>
                <c:pt idx="210">
                  <c:v>60.882505613551267</c:v>
                </c:pt>
                <c:pt idx="211">
                  <c:v>60.891734135099682</c:v>
                </c:pt>
                <c:pt idx="212">
                  <c:v>60.89706010646416</c:v>
                </c:pt>
                <c:pt idx="213">
                  <c:v>60.899704070619769</c:v>
                </c:pt>
                <c:pt idx="214">
                  <c:v>60.900397868340903</c:v>
                </c:pt>
                <c:pt idx="215">
                  <c:v>60.899617377169221</c:v>
                </c:pt>
                <c:pt idx="216">
                  <c:v>60.890894235382497</c:v>
                </c:pt>
                <c:pt idx="217">
                  <c:v>60.882177503339044</c:v>
                </c:pt>
                <c:pt idx="218">
                  <c:v>60.873454151814784</c:v>
                </c:pt>
                <c:pt idx="219">
                  <c:v>60.864729779886908</c:v>
                </c:pt>
                <c:pt idx="220">
                  <c:v>60.856011866476713</c:v>
                </c:pt>
                <c:pt idx="221">
                  <c:v>60.847300406803051</c:v>
                </c:pt>
                <c:pt idx="222">
                  <c:v>60.838595396088323</c:v>
                </c:pt>
                <c:pt idx="223">
                  <c:v>60.829896829558464</c:v>
                </c:pt>
                <c:pt idx="224">
                  <c:v>60.821204702442941</c:v>
                </c:pt>
                <c:pt idx="225">
                  <c:v>60.812501385491423</c:v>
                </c:pt>
                <c:pt idx="226">
                  <c:v>60.803801721184769</c:v>
                </c:pt>
                <c:pt idx="227">
                  <c:v>60.795108545669862</c:v>
                </c:pt>
                <c:pt idx="228">
                  <c:v>60.786421854106933</c:v>
                </c:pt>
                <c:pt idx="229">
                  <c:v>60.777741641659823</c:v>
                </c:pt>
                <c:pt idx="230">
                  <c:v>60.769067903495966</c:v>
                </c:pt>
                <c:pt idx="231">
                  <c:v>60.760399219507732</c:v>
                </c:pt>
                <c:pt idx="232">
                  <c:v>60.751717992804323</c:v>
                </c:pt>
                <c:pt idx="233">
                  <c:v>60.743043290455368</c:v>
                </c:pt>
                <c:pt idx="234">
                  <c:v>60.734375107557504</c:v>
                </c:pt>
                <c:pt idx="235">
                  <c:v>60.725713439211056</c:v>
                </c:pt>
                <c:pt idx="236">
                  <c:v>60.717058280520028</c:v>
                </c:pt>
                <c:pt idx="237">
                  <c:v>60.7084096265921</c:v>
                </c:pt>
                <c:pt idx="238">
                  <c:v>60.699762194067468</c:v>
                </c:pt>
                <c:pt idx="239">
                  <c:v>60.691106155298677</c:v>
                </c:pt>
                <c:pt idx="240">
                  <c:v>60.682456672002246</c:v>
                </c:pt>
                <c:pt idx="241">
                  <c:v>60.673813739213529</c:v>
                </c:pt>
                <c:pt idx="242">
                  <c:v>60.665177351971629</c:v>
                </c:pt>
                <c:pt idx="243">
                  <c:v>60.656547505319409</c:v>
                </c:pt>
                <c:pt idx="244">
                  <c:v>60.647924194303485</c:v>
                </c:pt>
                <c:pt idx="245">
                  <c:v>60.639298672117015</c:v>
                </c:pt>
                <c:pt idx="246">
                  <c:v>60.630668080768736</c:v>
                </c:pt>
                <c:pt idx="247">
                  <c:v>60.62204407642195</c:v>
                </c:pt>
                <c:pt idx="248">
                  <c:v>60.613426654049363</c:v>
                </c:pt>
                <c:pt idx="249">
                  <c:v>60.604815808627507</c:v>
                </c:pt>
                <c:pt idx="250">
                  <c:v>60.596211535136753</c:v>
                </c:pt>
                <c:pt idx="251">
                  <c:v>60.587613828561295</c:v>
                </c:pt>
                <c:pt idx="252">
                  <c:v>60.579010889387042</c:v>
                </c:pt>
                <c:pt idx="253">
                  <c:v>60.570406007775766</c:v>
                </c:pt>
                <c:pt idx="254">
                  <c:v>60.561807745119616</c:v>
                </c:pt>
                <c:pt idx="255">
                  <c:v>60.553216096327226</c:v>
                </c:pt>
                <c:pt idx="256">
                  <c:v>60.544631056311154</c:v>
                </c:pt>
                <c:pt idx="257">
                  <c:v>60.536052619987871</c:v>
                </c:pt>
                <c:pt idx="258">
                  <c:v>60.527480782277749</c:v>
                </c:pt>
                <c:pt idx="259">
                  <c:v>60.518901107352413</c:v>
                </c:pt>
                <c:pt idx="260">
                  <c:v>60.510322200670991</c:v>
                </c:pt>
                <c:pt idx="261">
                  <c:v>60.501749945336719</c:v>
                </c:pt>
                <c:pt idx="262">
                  <c:v>60.493184336192712</c:v>
                </c:pt>
                <c:pt idx="263">
                  <c:v>60.484625368086085</c:v>
                </c:pt>
                <c:pt idx="264">
                  <c:v>60.476073035867955</c:v>
                </c:pt>
                <c:pt idx="265">
                  <c:v>60.467527334393417</c:v>
                </c:pt>
                <c:pt idx="266">
                  <c:v>60.458971611258683</c:v>
                </c:pt>
                <c:pt idx="267">
                  <c:v>60.450418947624627</c:v>
                </c:pt>
                <c:pt idx="268">
                  <c:v>60.44187296818275</c:v>
                </c:pt>
                <c:pt idx="269">
                  <c:v>60.433333667709128</c:v>
                </c:pt>
                <c:pt idx="270">
                  <c:v>60.42480104098393</c:v>
                </c:pt>
                <c:pt idx="271">
                  <c:v>60.416275082791394</c:v>
                </c:pt>
                <c:pt idx="272">
                  <c:v>60.407755787919847</c:v>
                </c:pt>
                <c:pt idx="273">
                  <c:v>60.399224714191561</c:v>
                </c:pt>
                <c:pt idx="274">
                  <c:v>60.390698564693324</c:v>
                </c:pt>
                <c:pt idx="275">
                  <c:v>60.382179132700635</c:v>
                </c:pt>
                <c:pt idx="276">
                  <c:v>60.373666412920969</c:v>
                </c:pt>
                <c:pt idx="277">
                  <c:v>60.365160400065967</c:v>
                </c:pt>
                <c:pt idx="278">
                  <c:v>60.356661088851439</c:v>
                </c:pt>
                <c:pt idx="279">
                  <c:v>60.348168473997355</c:v>
                </c:pt>
                <c:pt idx="280">
                  <c:v>60.339662757516365</c:v>
                </c:pt>
                <c:pt idx="281">
                  <c:v>60.33116339626018</c:v>
                </c:pt>
                <c:pt idx="282">
                  <c:v>60.322670786307391</c:v>
                </c:pt>
                <c:pt idx="283">
                  <c:v>60.314184922295226</c:v>
                </c:pt>
                <c:pt idx="284">
                  <c:v>60.305705798865183</c:v>
                </c:pt>
                <c:pt idx="285">
                  <c:v>60.297233410663011</c:v>
                </c:pt>
                <c:pt idx="286">
                  <c:v>60.288767198207729</c:v>
                </c:pt>
                <c:pt idx="287">
                  <c:v>60.280288111323351</c:v>
                </c:pt>
                <c:pt idx="288">
                  <c:v>60.271815815480714</c:v>
                </c:pt>
                <c:pt idx="289">
                  <c:v>60.263350305240756</c:v>
                </c:pt>
                <c:pt idx="290">
                  <c:v>60.254891575168777</c:v>
                </c:pt>
                <c:pt idx="291">
                  <c:v>60.246439619834426</c:v>
                </c:pt>
                <c:pt idx="292">
                  <c:v>60.237994433811707</c:v>
                </c:pt>
                <c:pt idx="293">
                  <c:v>60.229554950960235</c:v>
                </c:pt>
                <c:pt idx="294">
                  <c:v>60.221103174881719</c:v>
                </c:pt>
                <c:pt idx="295">
                  <c:v>60.212658224737332</c:v>
                </c:pt>
                <c:pt idx="296">
                  <c:v>60.204220095014215</c:v>
                </c:pt>
                <c:pt idx="297">
                  <c:v>60.195788780203976</c:v>
                </c:pt>
                <c:pt idx="298">
                  <c:v>60.187364274802661</c:v>
                </c:pt>
                <c:pt idx="299">
                  <c:v>60.178946573310775</c:v>
                </c:pt>
                <c:pt idx="300">
                  <c:v>60.170534559464429</c:v>
                </c:pt>
                <c:pt idx="301">
                  <c:v>60.162110377098166</c:v>
                </c:pt>
                <c:pt idx="302">
                  <c:v>60.153693056098376</c:v>
                </c:pt>
                <c:pt idx="303">
                  <c:v>60.145282590876576</c:v>
                </c:pt>
                <c:pt idx="304">
                  <c:v>60.136878975848845</c:v>
                </c:pt>
                <c:pt idx="305">
                  <c:v>60.128482205435802</c:v>
                </c:pt>
                <c:pt idx="306">
                  <c:v>60.120092274062621</c:v>
                </c:pt>
                <c:pt idx="307">
                  <c:v>60.111708479538144</c:v>
                </c:pt>
                <c:pt idx="308">
                  <c:v>60.103312176981042</c:v>
                </c:pt>
                <c:pt idx="309">
                  <c:v>60.094922771782635</c:v>
                </c:pt>
                <c:pt idx="310">
                  <c:v>60.086540258276905</c:v>
                </c:pt>
                <c:pt idx="311">
                  <c:v>60.078164630802497</c:v>
                </c:pt>
                <c:pt idx="312">
                  <c:v>60.069795883702703</c:v>
                </c:pt>
                <c:pt idx="313">
                  <c:v>60.061434011325467</c:v>
                </c:pt>
                <c:pt idx="314">
                  <c:v>60.053079008023367</c:v>
                </c:pt>
                <c:pt idx="315">
                  <c:v>60.04471106410999</c:v>
                </c:pt>
                <c:pt idx="316">
                  <c:v>60.036349864629251</c:v>
                </c:pt>
                <c:pt idx="317">
                  <c:v>60.027995593334786</c:v>
                </c:pt>
                <c:pt idx="318">
                  <c:v>60.019648244485815</c:v>
                </c:pt>
                <c:pt idx="319">
                  <c:v>60.011307812346317</c:v>
                </c:pt>
                <c:pt idx="320">
                  <c:v>60.002974291185033</c:v>
                </c:pt>
                <c:pt idx="321">
                  <c:v>59.994647675275445</c:v>
                </c:pt>
                <c:pt idx="322">
                  <c:v>59.986309559109372</c:v>
                </c:pt>
                <c:pt idx="323">
                  <c:v>59.97797685857131</c:v>
                </c:pt>
                <c:pt idx="324">
                  <c:v>59.969651123314122</c:v>
                </c:pt>
                <c:pt idx="325">
                  <c:v>59.961332347515544</c:v>
                </c:pt>
                <c:pt idx="326">
                  <c:v>59.953020525358177</c:v>
                </c:pt>
                <c:pt idx="327">
                  <c:v>59.944715651029504</c:v>
                </c:pt>
                <c:pt idx="328">
                  <c:v>59.936417718721849</c:v>
                </c:pt>
                <c:pt idx="329">
                  <c:v>59.928110214128836</c:v>
                </c:pt>
                <c:pt idx="330">
                  <c:v>59.919806309116424</c:v>
                </c:pt>
                <c:pt idx="331">
                  <c:v>59.91150940710385</c:v>
                </c:pt>
                <c:pt idx="332">
                  <c:v>59.903219502185209</c:v>
                </c:pt>
                <c:pt idx="333">
                  <c:v>59.894936588459593</c:v>
                </c:pt>
                <c:pt idx="334">
                  <c:v>59.886660660031055</c:v>
                </c:pt>
                <c:pt idx="335">
                  <c:v>59.878391711008632</c:v>
                </c:pt>
                <c:pt idx="336">
                  <c:v>59.870115613324003</c:v>
                </c:pt>
                <c:pt idx="337">
                  <c:v>59.86184080382727</c:v>
                </c:pt>
                <c:pt idx="338">
                  <c:v>59.85357303569841</c:v>
                </c:pt>
                <c:pt idx="339">
                  <c:v>59.845312302945644</c:v>
                </c:pt>
                <c:pt idx="340">
                  <c:v>59.837058599582285</c:v>
                </c:pt>
                <c:pt idx="341">
                  <c:v>59.828811919626744</c:v>
                </c:pt>
                <c:pt idx="342">
                  <c:v>59.820572257102519</c:v>
                </c:pt>
                <c:pt idx="343">
                  <c:v>59.812328373340115</c:v>
                </c:pt>
                <c:pt idx="344">
                  <c:v>59.804082962804912</c:v>
                </c:pt>
                <c:pt idx="345">
                  <c:v>59.795844632680854</c:v>
                </c:pt>
                <c:pt idx="346">
                  <c:v>59.787613376887919</c:v>
                </c:pt>
                <c:pt idx="347">
                  <c:v>59.779389189351313</c:v>
                </c:pt>
                <c:pt idx="348">
                  <c:v>59.771172064001455</c:v>
                </c:pt>
                <c:pt idx="349">
                  <c:v>59.762961994773981</c:v>
                </c:pt>
                <c:pt idx="350">
                  <c:v>59.754751150639422</c:v>
                </c:pt>
                <c:pt idx="351">
                  <c:v>59.746535446009723</c:v>
                </c:pt>
                <c:pt idx="352">
                  <c:v>59.738326861537359</c:v>
                </c:pt>
                <c:pt idx="353">
                  <c:v>59.730125391051637</c:v>
                </c:pt>
                <c:pt idx="354">
                  <c:v>59.721931028387203</c:v>
                </c:pt>
                <c:pt idx="355">
                  <c:v>59.713743767384045</c:v>
                </c:pt>
                <c:pt idx="356">
                  <c:v>59.705563601887498</c:v>
                </c:pt>
                <c:pt idx="357">
                  <c:v>59.697386634761152</c:v>
                </c:pt>
                <c:pt idx="358">
                  <c:v>59.689200946526555</c:v>
                </c:pt>
                <c:pt idx="359">
                  <c:v>59.681022418927817</c:v>
                </c:pt>
                <c:pt idx="360">
                  <c:v>59.672851045700988</c:v>
                </c:pt>
                <c:pt idx="361">
                  <c:v>59.664686820587598</c:v>
                </c:pt>
                <c:pt idx="362">
                  <c:v>59.656529737334658</c:v>
                </c:pt>
                <c:pt idx="363">
                  <c:v>59.648379789694651</c:v>
                </c:pt>
                <c:pt idx="364">
                  <c:v>59.640236971425516</c:v>
                </c:pt>
                <c:pt idx="365">
                  <c:v>59.63208218732138</c:v>
                </c:pt>
                <c:pt idx="366">
                  <c:v>59.623934031444712</c:v>
                </c:pt>
                <c:pt idx="367">
                  <c:v>59.615793071086038</c:v>
                </c:pt>
                <c:pt idx="368">
                  <c:v>59.607659299891104</c:v>
                </c:pt>
                <c:pt idx="369">
                  <c:v>59.599532711511266</c:v>
                </c:pt>
                <c:pt idx="370">
                  <c:v>59.591413299603481</c:v>
                </c:pt>
                <c:pt idx="371">
                  <c:v>59.583301057830312</c:v>
                </c:pt>
                <c:pt idx="372">
                  <c:v>59.57518192599089</c:v>
                </c:pt>
                <c:pt idx="373">
                  <c:v>59.567064460357827</c:v>
                </c:pt>
                <c:pt idx="374">
                  <c:v>59.558954232182664</c:v>
                </c:pt>
                <c:pt idx="375">
                  <c:v>59.550851235012559</c:v>
                </c:pt>
                <c:pt idx="376">
                  <c:v>59.542755462400407</c:v>
                </c:pt>
                <c:pt idx="377">
                  <c:v>59.534666907904864</c:v>
                </c:pt>
                <c:pt idx="378">
                  <c:v>59.526585565090322</c:v>
                </c:pt>
                <c:pt idx="379">
                  <c:v>59.518502960034262</c:v>
                </c:pt>
                <c:pt idx="380">
                  <c:v>59.510416506879928</c:v>
                </c:pt>
                <c:pt idx="381">
                  <c:v>59.502337333952326</c:v>
                </c:pt>
                <c:pt idx="382">
                  <c:v>59.494265434697077</c:v>
                </c:pt>
                <c:pt idx="383">
                  <c:v>59.486200802565691</c:v>
                </c:pt>
                <c:pt idx="384">
                  <c:v>59.478143431015589</c:v>
                </c:pt>
                <c:pt idx="385">
                  <c:v>59.470093313510077</c:v>
                </c:pt>
                <c:pt idx="386">
                  <c:v>59.462048135672738</c:v>
                </c:pt>
                <c:pt idx="387">
                  <c:v>59.453993020976391</c:v>
                </c:pt>
                <c:pt idx="388">
                  <c:v>59.445945230141888</c:v>
                </c:pt>
                <c:pt idx="389">
                  <c:v>59.437904756510243</c:v>
                </c:pt>
                <c:pt idx="390">
                  <c:v>59.429871593428516</c:v>
                </c:pt>
                <c:pt idx="391">
                  <c:v>59.421845734249814</c:v>
                </c:pt>
                <c:pt idx="392">
                  <c:v>59.413827172333292</c:v>
                </c:pt>
                <c:pt idx="393">
                  <c:v>59.40581590104415</c:v>
                </c:pt>
                <c:pt idx="394">
                  <c:v>59.39779687391912</c:v>
                </c:pt>
                <c:pt idx="395">
                  <c:v>59.389780795860055</c:v>
                </c:pt>
                <c:pt idx="396">
                  <c:v>59.381772079437226</c:v>
                </c:pt>
                <c:pt idx="397">
                  <c:v>59.373770717889997</c:v>
                </c:pt>
                <c:pt idx="398">
                  <c:v>59.365776704463961</c:v>
                </c:pt>
                <c:pt idx="399">
                  <c:v>59.357790032410904</c:v>
                </c:pt>
                <c:pt idx="400">
                  <c:v>59.349810694988811</c:v>
                </c:pt>
                <c:pt idx="401">
                  <c:v>59.341830981501197</c:v>
                </c:pt>
                <c:pt idx="402">
                  <c:v>59.333846950768397</c:v>
                </c:pt>
                <c:pt idx="403">
                  <c:v>59.325870327050382</c:v>
                </c:pt>
                <c:pt idx="404">
                  <c:v>59.31790110347545</c:v>
                </c:pt>
                <c:pt idx="405">
                  <c:v>59.309939273178273</c:v>
                </c:pt>
                <c:pt idx="406">
                  <c:v>59.301984829299897</c:v>
                </c:pt>
                <c:pt idx="407">
                  <c:v>59.294037764987735</c:v>
                </c:pt>
                <c:pt idx="408">
                  <c:v>59.286098073395543</c:v>
                </c:pt>
                <c:pt idx="409">
                  <c:v>59.278146667747656</c:v>
                </c:pt>
                <c:pt idx="410">
                  <c:v>59.270202476163881</c:v>
                </c:pt>
                <c:pt idx="411">
                  <c:v>59.262265730977482</c:v>
                </c:pt>
                <c:pt idx="412">
                  <c:v>59.254336425208663</c:v>
                </c:pt>
                <c:pt idx="413">
                  <c:v>59.246414551884179</c:v>
                </c:pt>
                <c:pt idx="414">
                  <c:v>59.238500104037307</c:v>
                </c:pt>
                <c:pt idx="415">
                  <c:v>59.230593074707855</c:v>
                </c:pt>
                <c:pt idx="416">
                  <c:v>59.222682937501254</c:v>
                </c:pt>
                <c:pt idx="417">
                  <c:v>59.214771521465863</c:v>
                </c:pt>
                <c:pt idx="418">
                  <c:v>59.206867599117089</c:v>
                </c:pt>
                <c:pt idx="419">
                  <c:v>59.198971163356916</c:v>
                </c:pt>
                <c:pt idx="420">
                  <c:v>59.191082207094055</c:v>
                </c:pt>
                <c:pt idx="421">
                  <c:v>59.183200723243935</c:v>
                </c:pt>
                <c:pt idx="422">
                  <c:v>59.17532670472869</c:v>
                </c:pt>
                <c:pt idx="423">
                  <c:v>59.167458823573362</c:v>
                </c:pt>
                <c:pt idx="424">
                  <c:v>59.159580530479815</c:v>
                </c:pt>
                <c:pt idx="425">
                  <c:v>59.151709779448609</c:v>
                </c:pt>
                <c:pt idx="426">
                  <c:v>59.143846563259565</c:v>
                </c:pt>
                <c:pt idx="427">
                  <c:v>59.135990874699417</c:v>
                </c:pt>
                <c:pt idx="428">
                  <c:v>59.128142706561803</c:v>
                </c:pt>
                <c:pt idx="429">
                  <c:v>59.120302051647251</c:v>
                </c:pt>
                <c:pt idx="430">
                  <c:v>59.112468902763197</c:v>
                </c:pt>
                <c:pt idx="431">
                  <c:v>59.104632583054325</c:v>
                </c:pt>
                <c:pt idx="432">
                  <c:v>59.096795355900426</c:v>
                </c:pt>
                <c:pt idx="433">
                  <c:v>59.0889657129798</c:v>
                </c:pt>
                <c:pt idx="434">
                  <c:v>59.081143646953052</c:v>
                </c:pt>
                <c:pt idx="435">
                  <c:v>59.073329150487872</c:v>
                </c:pt>
                <c:pt idx="436">
                  <c:v>59.065522216259055</c:v>
                </c:pt>
                <c:pt idx="437">
                  <c:v>59.057722836948479</c:v>
                </c:pt>
                <c:pt idx="438">
                  <c:v>59.049930835975459</c:v>
                </c:pt>
                <c:pt idx="439">
                  <c:v>59.042127489318297</c:v>
                </c:pt>
                <c:pt idx="440">
                  <c:v>59.034331777482151</c:v>
                </c:pt>
                <c:pt idx="441">
                  <c:v>59.026543692997095</c:v>
                </c:pt>
                <c:pt idx="442">
                  <c:v>59.018763228400502</c:v>
                </c:pt>
                <c:pt idx="443">
                  <c:v>59.010990376237046</c:v>
                </c:pt>
                <c:pt idx="444">
                  <c:v>59.003225129058698</c:v>
                </c:pt>
                <c:pt idx="445">
                  <c:v>58.995467479424711</c:v>
                </c:pt>
                <c:pt idx="446">
                  <c:v>58.987709355644483</c:v>
                </c:pt>
                <c:pt idx="447">
                  <c:v>58.979947936862459</c:v>
                </c:pt>
                <c:pt idx="448">
                  <c:v>58.972194197144177</c:v>
                </c:pt>
                <c:pt idx="449">
                  <c:v>58.964448128892066</c:v>
                </c:pt>
                <c:pt idx="450">
                  <c:v>58.956709724516053</c:v>
                </c:pt>
                <c:pt idx="451">
                  <c:v>58.948978976433587</c:v>
                </c:pt>
                <c:pt idx="452">
                  <c:v>58.941255877069608</c:v>
                </c:pt>
                <c:pt idx="453">
                  <c:v>58.933540418856566</c:v>
                </c:pt>
                <c:pt idx="454">
                  <c:v>58.925817448644764</c:v>
                </c:pt>
                <c:pt idx="455">
                  <c:v>58.918098421103622</c:v>
                </c:pt>
                <c:pt idx="456">
                  <c:v>58.910387117924955</c:v>
                </c:pt>
                <c:pt idx="457">
                  <c:v>58.902683531379061</c:v>
                </c:pt>
                <c:pt idx="458">
                  <c:v>58.894987653743975</c:v>
                </c:pt>
                <c:pt idx="459">
                  <c:v>58.887299477305454</c:v>
                </c:pt>
                <c:pt idx="460">
                  <c:v>58.879618994356989</c:v>
                </c:pt>
                <c:pt idx="461">
                  <c:v>58.871943601328276</c:v>
                </c:pt>
                <c:pt idx="462">
                  <c:v>58.864259657561625</c:v>
                </c:pt>
                <c:pt idx="463">
                  <c:v>58.856583492445409</c:v>
                </c:pt>
                <c:pt idx="464">
                  <c:v>58.848915098105103</c:v>
                </c:pt>
                <c:pt idx="465">
                  <c:v>58.841254466674158</c:v>
                </c:pt>
                <c:pt idx="466">
                  <c:v>58.833601590293981</c:v>
                </c:pt>
                <c:pt idx="467">
                  <c:v>58.825956461113933</c:v>
                </c:pt>
                <c:pt idx="468">
                  <c:v>58.818319071291334</c:v>
                </c:pt>
                <c:pt idx="469">
                  <c:v>58.810681246836431</c:v>
                </c:pt>
                <c:pt idx="470">
                  <c:v>58.803040597008611</c:v>
                </c:pt>
                <c:pt idx="471">
                  <c:v>58.795407773564833</c:v>
                </c:pt>
                <c:pt idx="472">
                  <c:v>58.787782768488469</c:v>
                </c:pt>
                <c:pt idx="473">
                  <c:v>58.780165573771093</c:v>
                </c:pt>
                <c:pt idx="474">
                  <c:v>58.77255618141249</c:v>
                </c:pt>
                <c:pt idx="475">
                  <c:v>58.764954583420639</c:v>
                </c:pt>
                <c:pt idx="476">
                  <c:v>58.757360771811697</c:v>
                </c:pt>
                <c:pt idx="477">
                  <c:v>58.749761849831295</c:v>
                </c:pt>
                <c:pt idx="478">
                  <c:v>58.742164980229973</c:v>
                </c:pt>
                <c:pt idx="479">
                  <c:v>58.734575985998212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56.1</c:v>
                </c:pt>
                <c:pt idx="1">
                  <c:v>56.942857142857143</c:v>
                </c:pt>
                <c:pt idx="2">
                  <c:v>57.785714285714285</c:v>
                </c:pt>
                <c:pt idx="3">
                  <c:v>58.628571428571426</c:v>
                </c:pt>
                <c:pt idx="4">
                  <c:v>59.471428571428568</c:v>
                </c:pt>
                <c:pt idx="5">
                  <c:v>60.31428571428571</c:v>
                </c:pt>
                <c:pt idx="6">
                  <c:v>61.157142857142851</c:v>
                </c:pt>
                <c:pt idx="7">
                  <c:v>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3365A33-5F2B-4E93-ADDD-CDE3736F34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258822</xdr:colOff>
      <xdr:row>19</xdr:row>
      <xdr:rowOff>132735</xdr:rowOff>
    </xdr:from>
    <xdr:to>
      <xdr:col>36</xdr:col>
      <xdr:colOff>487074</xdr:colOff>
      <xdr:row>34</xdr:row>
      <xdr:rowOff>50132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6694875" y="4494182"/>
          <a:ext cx="5007462" cy="26746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8" sqref="P18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0.43326653306613228</v>
      </c>
      <c r="N7">
        <f>M7/$M$12</f>
        <v>0.15384615384615385</v>
      </c>
      <c r="O7" t="s">
        <v>24</v>
      </c>
      <c r="P7">
        <f>P12*Q7/Q12</f>
        <v>2.8162324649298598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4.7273389866773329E-3</v>
      </c>
      <c r="V7">
        <f>U7</f>
        <v>4.7273389866773329E-3</v>
      </c>
      <c r="W7" s="21">
        <f>V7</f>
        <v>4.7273389866773329E-3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3.1929859719438878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5.1320934584051852E-3</v>
      </c>
      <c r="V8">
        <f>U8+V7</f>
        <v>9.8594324450825173E-3</v>
      </c>
      <c r="W8" s="21">
        <f t="shared" ref="W8:W71" si="10">IF(R8-R7=1,V8-V7,V8-V7+W7)</f>
        <v>9.8594324450825173E-3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3.3719438877755512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5.5926925863955066E-3</v>
      </c>
      <c r="V9">
        <f t="shared" ref="V9:V72" si="13">U9+V8</f>
        <v>1.5452125031478024E-2</v>
      </c>
      <c r="W9">
        <f t="shared" si="10"/>
        <v>1.5452125031478024E-2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0.26372745490981941</v>
      </c>
      <c r="N10">
        <f t="shared" si="7"/>
        <v>9.36454849498327E-2</v>
      </c>
      <c r="O10" t="s">
        <v>28</v>
      </c>
      <c r="P10">
        <f>P12*Q10/Q12</f>
        <v>3.6356713426853706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6.1206588875186464E-3</v>
      </c>
      <c r="V10">
        <f t="shared" si="13"/>
        <v>2.1572783918996669E-2</v>
      </c>
      <c r="W10">
        <f t="shared" si="10"/>
        <v>2.1572783918996669E-2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0.37675350701402799</v>
      </c>
      <c r="N11">
        <f>M11/$M$12</f>
        <v>0.13377926421404679</v>
      </c>
      <c r="O11" t="s">
        <v>29</v>
      </c>
      <c r="P11">
        <f>P12*Q11/Q12</f>
        <v>4.2667334669338679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6.7309109532023431E-3</v>
      </c>
      <c r="V11">
        <f t="shared" si="13"/>
        <v>2.8303694872199012E-2</v>
      </c>
      <c r="W11">
        <f t="shared" si="10"/>
        <v>2.8303694872199012E-2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2.8162324649298598</v>
      </c>
      <c r="N12">
        <f t="shared" si="7"/>
        <v>1</v>
      </c>
      <c r="O12" t="s">
        <v>30</v>
      </c>
      <c r="P12">
        <f>'Basin Evaluation'!U10</f>
        <v>4.7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7.4431497323762382E-3</v>
      </c>
      <c r="V12">
        <f t="shared" si="13"/>
        <v>3.5746844604575251E-2</v>
      </c>
      <c r="W12">
        <f t="shared" si="10"/>
        <v>3.5746844604575251E-2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0.17895791583166343</v>
      </c>
      <c r="N13">
        <f t="shared" si="7"/>
        <v>6.3545150501672282E-2</v>
      </c>
      <c r="R13">
        <v>1</v>
      </c>
      <c r="S13">
        <v>7</v>
      </c>
      <c r="T13">
        <f t="shared" si="8"/>
        <v>7</v>
      </c>
      <c r="U13">
        <f t="shared" si="9"/>
        <v>8.2840104254298282E-3</v>
      </c>
      <c r="V13">
        <f t="shared" si="13"/>
        <v>4.4030855030005076E-2</v>
      </c>
      <c r="W13">
        <f t="shared" si="10"/>
        <v>4.4030855030005076E-2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4.9847490739635661E-5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4.9847490739635661E-5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9.2905422852344408E-3</v>
      </c>
      <c r="V14">
        <f t="shared" si="13"/>
        <v>5.3321397315239515E-2</v>
      </c>
      <c r="W14">
        <f t="shared" si="10"/>
        <v>5.3321397315239515E-2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7.220055194825419E-4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7.220055194825419E-4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0.63106212424849728</v>
      </c>
      <c r="N15">
        <f t="shared" si="7"/>
        <v>0.22408026755852853</v>
      </c>
      <c r="R15">
        <v>1</v>
      </c>
      <c r="S15">
        <v>9</v>
      </c>
      <c r="T15">
        <f t="shared" si="8"/>
        <v>9</v>
      </c>
      <c r="U15">
        <f t="shared" si="9"/>
        <v>1.0516122338805039E-2</v>
      </c>
      <c r="V15">
        <f t="shared" si="13"/>
        <v>6.383751965404455E-2</v>
      </c>
      <c r="W15">
        <f t="shared" si="10"/>
        <v>6.383751965404455E-2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2.3336360127370307E-3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2.3336360127370307E-3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1.2041144007628225E-2</v>
      </c>
      <c r="V16">
        <f t="shared" si="13"/>
        <v>7.5878663661672771E-2</v>
      </c>
      <c r="W16">
        <f t="shared" si="10"/>
        <v>7.5878663661672771E-2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5.1407003329497058E-3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5.1407003329497058E-3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4.7000000000000011</v>
      </c>
      <c r="R17">
        <v>1</v>
      </c>
      <c r="S17">
        <v>11</v>
      </c>
      <c r="T17">
        <f t="shared" si="8"/>
        <v>11</v>
      </c>
      <c r="U17">
        <f t="shared" si="9"/>
        <v>1.3993913655587432E-2</v>
      </c>
      <c r="V17">
        <f t="shared" si="13"/>
        <v>8.9872577317260199E-2</v>
      </c>
      <c r="W17">
        <f t="shared" si="10"/>
        <v>8.9872577317260199E-2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9.5067388118368016E-3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9.5067388118368016E-3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1.6595971048067426E-2</v>
      </c>
      <c r="V18">
        <f t="shared" si="13"/>
        <v>0.10646854836532763</v>
      </c>
      <c r="W18">
        <f t="shared" si="10"/>
        <v>0.10646854836532763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1.5979507800456729E-2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1.5979507800456729E-2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2.0275680161488365E-2</v>
      </c>
      <c r="V19">
        <f t="shared" si="13"/>
        <v>0.12674422852681599</v>
      </c>
      <c r="W19">
        <f t="shared" si="10"/>
        <v>0.12674422852681599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2.5459867553661208E-2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2.5459867553661208E-2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2.6022899749707756E-2</v>
      </c>
      <c r="V20">
        <f t="shared" si="13"/>
        <v>0.15276712827652375</v>
      </c>
      <c r="W20">
        <f t="shared" si="10"/>
        <v>0.15276712827652375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3.9657265037961992E-2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3.9657265037961992E-2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3.703365374113373E-2</v>
      </c>
      <c r="V21">
        <f t="shared" si="13"/>
        <v>0.18980078201765749</v>
      </c>
      <c r="W21">
        <f t="shared" si="10"/>
        <v>0.18980078201765749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6.2867459442786391E-2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6.2867459442786391E-2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0.11226991423336449</v>
      </c>
      <c r="V22">
        <f t="shared" si="13"/>
        <v>0.30207069625102201</v>
      </c>
      <c r="W22">
        <f t="shared" si="10"/>
        <v>0.30207069625102201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0.14667647753424676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0.14667647753424676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5.5863267913402403E-2</v>
      </c>
      <c r="V23">
        <f t="shared" si="13"/>
        <v>0.35793396416442441</v>
      </c>
      <c r="W23">
        <f t="shared" si="10"/>
        <v>0.35793396416442441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0.19294654047212806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0.19294654047212806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2.2662557800059463E-2</v>
      </c>
      <c r="V24">
        <f t="shared" si="13"/>
        <v>0.3805965219644839</v>
      </c>
      <c r="W24">
        <f t="shared" si="10"/>
        <v>0.3805965219644839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0.21227925043973864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0.21227925043973864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1.507787604954278E-2</v>
      </c>
      <c r="V25">
        <f t="shared" si="13"/>
        <v>0.39567439801402671</v>
      </c>
      <c r="W25">
        <f t="shared" si="10"/>
        <v>0.39567439801402671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0.22529129701292677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0.22529129701292677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1.1151782297794132E-2</v>
      </c>
      <c r="V26">
        <f t="shared" si="13"/>
        <v>0.40682618031182083</v>
      </c>
      <c r="W26">
        <f t="shared" si="10"/>
        <v>0.40682618031182083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0.23498546505726045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0.23498546505726045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8.7036199268838935E-3</v>
      </c>
      <c r="V27">
        <f t="shared" si="13"/>
        <v>0.41552980023870473</v>
      </c>
      <c r="W27">
        <f t="shared" si="10"/>
        <v>0.41552980023870473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0.24259048812823392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0.24259048812823392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7.0278464619665986E-3</v>
      </c>
      <c r="V28">
        <f t="shared" si="13"/>
        <v>0.42255764670067131</v>
      </c>
      <c r="W28">
        <f t="shared" si="10"/>
        <v>0.42255764670067131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0.24875508005091659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0.24875508005091659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5.8128048365040852E-3</v>
      </c>
      <c r="V29">
        <f t="shared" si="13"/>
        <v>0.4283704515371754</v>
      </c>
      <c r="W29">
        <f t="shared" si="10"/>
        <v>0.4283704515371754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0.25386937463643594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0.25386937463643594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4.8960815289569434E-3</v>
      </c>
      <c r="V30">
        <f t="shared" si="13"/>
        <v>0.43326653306613233</v>
      </c>
      <c r="W30">
        <f t="shared" si="10"/>
        <v>0.43326653306613233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0.2581876682714383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0.2581876682714383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0.43326653306613233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0.2581876682714383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0.43326653306613233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0.2581876682714383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0.43326653306613233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0.2581876682714383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0.43326653306613233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0.2581876682714383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0.43326653306613233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0.2581876682714383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0.43326653306613233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0.2581876682714383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0.43326653306613233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0.2581876682714383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0.43326653306613233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0.2581876682714383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0.43326653306613233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0.2581876682714383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0.43326653306613233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0.2581876682714383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0.43326653306613233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0.2581876682714383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0.43326653306613233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0.2581876682714383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0.43326653306613233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0.2581876682714383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0.43326653306613233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0.2581876682714383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0.43326653306613233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0.2581876682714383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0.43326653306613233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0.2581876682714383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0.43326653306613233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0.2581876682714383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0.43326653306613233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0.2581876682714383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0.43326653306613233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0.2581876682714383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0.43326653306613233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0.2581876682714383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0.43326653306613233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0.2581876682714383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0.43326653306613233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0.2581876682714383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0.43326653306613233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0.2581876682714383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0.43326653306613233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0.2581876682714383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0.43326653306613233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0.2581876682714383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0.43326653306613233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0.2581876682714383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0.43326653306613233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0.2581876682714383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0.43326653306613233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0.2581876682714383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0.43326653306613233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0.2581876682714383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0.43326653306613233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0.2581876682714383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0.43326653306613233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0.2581876682714383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0.43326653306613233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0.2581876682714383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0.43326653306613233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0.2581876682714383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0.43326653306613233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0.2581876682714383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0.43326653306613233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0.2581876682714383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0.43326653306613233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0.2581876682714383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0.43326653306613233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0.2581876682714383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0.43326653306613233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0.2581876682714383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0.43326653306613233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0.2581876682714383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0.43326653306613233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0.2581876682714383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0.43326653306613233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0.2581876682714383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0.43326653306613233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0.2581876682714383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0.43326653306613233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0.2581876682714383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0.43326653306613233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0.2581876682714383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0.43326653306613233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0.2581876682714383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0.43326653306613233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0.2581876682714383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0.43326653306613233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0.2581876682714383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0.43326653306613233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0.2581876682714383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2.8775106875427218E-3</v>
      </c>
      <c r="V79">
        <f t="shared" si="26"/>
        <v>0.43614404375367505</v>
      </c>
      <c r="W79">
        <f>IF(R79-R78=1,V79-V78,V79-V78+W78)</f>
        <v>2.877510687542717E-3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0.2581876682714383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3.1238829746814147E-3</v>
      </c>
      <c r="V80">
        <f t="shared" si="26"/>
        <v>0.43926792672835646</v>
      </c>
      <c r="W80">
        <f t="shared" ref="W80:W143" si="27">IF(R80-R79=1,V80-V79,V80-V79+W79)</f>
        <v>6.0013936622241304E-3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0.2581876682714383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3.4042476612842184E-3</v>
      </c>
      <c r="V81">
        <f t="shared" si="26"/>
        <v>0.44267217438964068</v>
      </c>
      <c r="W81">
        <f t="shared" si="27"/>
        <v>9.4056413235083514E-3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0.2581876682714383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3.7256184532722162E-3</v>
      </c>
      <c r="V82">
        <f t="shared" si="26"/>
        <v>0.44639779284291292</v>
      </c>
      <c r="W82">
        <f t="shared" si="27"/>
        <v>1.3131259776780591E-2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0.2581876682714383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4.0970762323840311E-3</v>
      </c>
      <c r="V83">
        <f t="shared" si="26"/>
        <v>0.45049486907529696</v>
      </c>
      <c r="W83">
        <f t="shared" si="27"/>
        <v>1.7228336009164624E-2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0.2581876682714383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4.530612880576837E-3</v>
      </c>
      <c r="V84">
        <f t="shared" si="26"/>
        <v>0.45502548195587378</v>
      </c>
      <c r="W84">
        <f t="shared" si="27"/>
        <v>2.1758948889741447E-2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0.2581876682714383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5.0424411285224999E-3</v>
      </c>
      <c r="V85">
        <f t="shared" si="26"/>
        <v>0.46006792308439626</v>
      </c>
      <c r="W85">
        <f t="shared" si="27"/>
        <v>2.6801390018263926E-2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0.2581876682714383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5.6551126953600902E-3</v>
      </c>
      <c r="V86">
        <f t="shared" si="26"/>
        <v>0.46572303577975632</v>
      </c>
      <c r="W86">
        <f t="shared" si="27"/>
        <v>3.2456502713623991E-2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0.2581876682714383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6.4011179453595836E-3</v>
      </c>
      <c r="V87">
        <f t="shared" si="26"/>
        <v>0.4721241537251159</v>
      </c>
      <c r="W87">
        <f t="shared" si="27"/>
        <v>3.8857620658983572E-2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0.2581876682714383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7.3293920046432603E-3</v>
      </c>
      <c r="V88">
        <f t="shared" si="26"/>
        <v>0.47945354572975918</v>
      </c>
      <c r="W88">
        <f t="shared" si="27"/>
        <v>4.6187012663626847E-2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0.25832538109174286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1.377128203045385E-4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8.5180343990532113E-3</v>
      </c>
      <c r="V89">
        <f t="shared" si="26"/>
        <v>0.48797158012881237</v>
      </c>
      <c r="W89">
        <f t="shared" si="27"/>
        <v>5.4705047062680034E-2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0.2590726352185444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8.8496694710610258E-4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1.0101895420562772E-2</v>
      </c>
      <c r="V90">
        <f t="shared" si="26"/>
        <v>0.49807347554937514</v>
      </c>
      <c r="W90">
        <f t="shared" si="27"/>
        <v>6.4806942483242813E-2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0.2607112091989523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2.5235409275140151E-3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1.2341718359166819E-2</v>
      </c>
      <c r="V91">
        <f t="shared" si="26"/>
        <v>0.51041519390854195</v>
      </c>
      <c r="W91">
        <f t="shared" si="27"/>
        <v>7.7148660842409622E-2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0.26367835807290546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5.4906898014671635E-3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1.5840025934604707E-2</v>
      </c>
      <c r="V92">
        <f t="shared" si="26"/>
        <v>0.52625521984314672</v>
      </c>
      <c r="W92">
        <f t="shared" si="27"/>
        <v>9.2988686777014384E-2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0.26880976684981356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1.0622098578375238E-2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2.254222401634225E-2</v>
      </c>
      <c r="V93">
        <f t="shared" si="26"/>
        <v>0.54879744385948892</v>
      </c>
      <c r="W93">
        <f t="shared" si="27"/>
        <v>0.11553091079335659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0.27821042598066698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2.0022757709228668E-2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6.8338208663787023E-2</v>
      </c>
      <c r="V94">
        <f t="shared" si="26"/>
        <v>0.61713565252327596</v>
      </c>
      <c r="W94">
        <f t="shared" si="27"/>
        <v>0.18386911945714363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0.31713918692278853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5.895151865135019E-2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3.4003728295114478E-2</v>
      </c>
      <c r="V95">
        <f t="shared" si="26"/>
        <v>0.6511393808183904</v>
      </c>
      <c r="W95">
        <f t="shared" si="27"/>
        <v>0.21787284775225807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0.34043871395766112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8.2251045686222796E-2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1.3794600400036182E-2</v>
      </c>
      <c r="V96">
        <f t="shared" si="26"/>
        <v>0.66493398121842662</v>
      </c>
      <c r="W96">
        <f t="shared" si="27"/>
        <v>0.23166744815229429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0.35041640906338306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9.2228740791944736E-2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9.1778375953738573E-3</v>
      </c>
      <c r="V97">
        <f t="shared" si="26"/>
        <v>0.67411181881380045</v>
      </c>
      <c r="W97">
        <f t="shared" si="27"/>
        <v>0.24084528574766811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0.35719914020612725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9.9011471934688927E-2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6.7880413986572919E-3</v>
      </c>
      <c r="V98">
        <f t="shared" si="26"/>
        <v>0.68089986021245774</v>
      </c>
      <c r="W98">
        <f t="shared" si="27"/>
        <v>0.24763332714632541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0.3622845629323202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0.10409689466088186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5.2978556076684526E-3</v>
      </c>
      <c r="V99">
        <f t="shared" si="26"/>
        <v>0.68619771582012623</v>
      </c>
      <c r="W99">
        <f t="shared" si="27"/>
        <v>0.2529311827539939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0.36629216562586697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0.10810449735442863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4.2778195855448821E-3</v>
      </c>
      <c r="V100">
        <f t="shared" si="26"/>
        <v>0.69047553540567108</v>
      </c>
      <c r="W100">
        <f t="shared" si="27"/>
        <v>0.25720900233953875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0.36955188054644444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0.11136421227500611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3.538229030915527E-3</v>
      </c>
      <c r="V101">
        <f t="shared" si="26"/>
        <v>0.69401376443658658</v>
      </c>
      <c r="W101">
        <f t="shared" si="27"/>
        <v>0.26074723137045425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0.37226354722933647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0.11407587895789814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2.9802235393650935E-3</v>
      </c>
      <c r="V102">
        <f t="shared" si="26"/>
        <v>0.69699398797595169</v>
      </c>
      <c r="W102">
        <f t="shared" si="27"/>
        <v>0.26372745490981936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0.37455819182590278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0.11637052355446445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4.1107295536324624E-3</v>
      </c>
      <c r="V103">
        <f t="shared" si="26"/>
        <v>0.70110471752958414</v>
      </c>
      <c r="W103">
        <f t="shared" si="27"/>
        <v>4.1107295536324528E-3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0.37455819182590278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4.4626899638305949E-3</v>
      </c>
      <c r="V104">
        <f t="shared" si="26"/>
        <v>0.70556740749341473</v>
      </c>
      <c r="W104">
        <f t="shared" si="27"/>
        <v>8.5734195174630434E-3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0.37455819182590278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4.8632109446917439E-3</v>
      </c>
      <c r="V105">
        <f t="shared" si="26"/>
        <v>0.71043061843810651</v>
      </c>
      <c r="W105">
        <f t="shared" si="27"/>
        <v>1.3436630462154819E-2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0.37455819182590278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5.3223120761031698E-3</v>
      </c>
      <c r="V106">
        <f t="shared" si="26"/>
        <v>0.71575293051420963</v>
      </c>
      <c r="W106">
        <f t="shared" si="27"/>
        <v>1.8758942538257939E-2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0.37455819182590278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5.8529660462629061E-3</v>
      </c>
      <c r="V107">
        <f t="shared" si="26"/>
        <v>0.72160589656047258</v>
      </c>
      <c r="W107">
        <f t="shared" si="27"/>
        <v>2.4611908584520892E-2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0.37455819182590278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6.4723041151097706E-3</v>
      </c>
      <c r="V108">
        <f t="shared" si="26"/>
        <v>0.72807820067558238</v>
      </c>
      <c r="W108">
        <f t="shared" si="27"/>
        <v>3.1084212699630687E-2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0.37455819182590278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7.2034873264607193E-3</v>
      </c>
      <c r="V109">
        <f t="shared" si="26"/>
        <v>0.73528168800204308</v>
      </c>
      <c r="W109">
        <f t="shared" si="27"/>
        <v>3.8287700026091387E-2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0.37455819182590278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8.0787324219429909E-3</v>
      </c>
      <c r="V110">
        <f t="shared" si="26"/>
        <v>0.74336042042398609</v>
      </c>
      <c r="W110">
        <f t="shared" si="27"/>
        <v>4.63664324480344E-2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0.37470513367690617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1.4694185100338664E-4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9.1444542076565532E-3</v>
      </c>
      <c r="V111">
        <f t="shared" si="26"/>
        <v>0.75250487463164262</v>
      </c>
      <c r="W111">
        <f t="shared" si="27"/>
        <v>5.5510886655690928E-2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0.37554518266127457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9.8699083537177922E-4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1.0470560006633236E-2</v>
      </c>
      <c r="V112">
        <f t="shared" si="26"/>
        <v>0.76297543463827588</v>
      </c>
      <c r="W112">
        <f t="shared" si="27"/>
        <v>6.5981446662324195E-2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0.37732064435162321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2.7624525257203981E-3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1.2168620570076026E-2</v>
      </c>
      <c r="V113">
        <f t="shared" si="26"/>
        <v>0.77514405520835195</v>
      </c>
      <c r="W113">
        <f t="shared" si="27"/>
        <v>7.8150067232400255E-2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0.38033167748018892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5.7734856542861063E-3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1.4431279172232541E-2</v>
      </c>
      <c r="V114">
        <f t="shared" si="26"/>
        <v>0.78957533438058447</v>
      </c>
      <c r="W114">
        <f t="shared" si="27"/>
        <v>9.2581346404632781E-2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0.38503172062172752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1.0473528795824699E-2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1.7631026227381181E-2</v>
      </c>
      <c r="V115">
        <f t="shared" si="26"/>
        <v>0.80720636060796569</v>
      </c>
      <c r="W115">
        <f t="shared" si="27"/>
        <v>0.110212372632014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0.39216771387699378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1.760952205109096E-2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2.262860847800674E-2</v>
      </c>
      <c r="V116">
        <f t="shared" si="26"/>
        <v>0.82983496908597243</v>
      </c>
      <c r="W116">
        <f t="shared" si="27"/>
        <v>0.13284098111002074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0.40315784477353139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2.859965294762859E-2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3.2203177166203238E-2</v>
      </c>
      <c r="V117">
        <f t="shared" si="26"/>
        <v>0.86203814625217567</v>
      </c>
      <c r="W117">
        <f t="shared" si="27"/>
        <v>0.16504415827622398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0.42156431212914197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4.7006120303239161E-2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9.762601237683867E-2</v>
      </c>
      <c r="V118">
        <f t="shared" si="26"/>
        <v>0.95966415862901433</v>
      </c>
      <c r="W118">
        <f t="shared" si="27"/>
        <v>0.26267017065306264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0.490113553695535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0.11555536186963217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4.8576754707306428E-2</v>
      </c>
      <c r="V119">
        <f t="shared" si="26"/>
        <v>1.0082409133363208</v>
      </c>
      <c r="W119">
        <f t="shared" si="27"/>
        <v>0.31124692536036913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0.52868005409041452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0.15412186226451166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1.9706572000051704E-2</v>
      </c>
      <c r="V120">
        <f t="shared" si="26"/>
        <v>1.0279474853363726</v>
      </c>
      <c r="W120">
        <f t="shared" si="27"/>
        <v>0.3309534973604209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0.54488675339396431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0.17032856156806139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1.3111196564819806E-2</v>
      </c>
      <c r="V121">
        <f t="shared" si="26"/>
        <v>1.0410586819011924</v>
      </c>
      <c r="W121">
        <f t="shared" si="27"/>
        <v>0.34406469392524075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0.55582003780162548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0.18126184597572254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9.6972019980818523E-3</v>
      </c>
      <c r="V122">
        <f t="shared" si="26"/>
        <v>1.0507558838992743</v>
      </c>
      <c r="W122">
        <f t="shared" si="27"/>
        <v>0.35376189592332263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0.56397748933098424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0.18941929750508127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7.5683651538120799E-3</v>
      </c>
      <c r="V123">
        <f t="shared" si="26"/>
        <v>1.0583242490530864</v>
      </c>
      <c r="W123">
        <f t="shared" si="27"/>
        <v>0.36133026107713473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0.57038367847056803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0.19582548664466506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6.1111708364926928E-3</v>
      </c>
      <c r="V124">
        <f t="shared" si="26"/>
        <v>1.0644354198895791</v>
      </c>
      <c r="W124">
        <f t="shared" si="27"/>
        <v>0.36744143191362744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0.5755806244056334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0.20102243257973046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5.054612901307899E-3</v>
      </c>
      <c r="V125">
        <f t="shared" si="26"/>
        <v>1.0694900327908869</v>
      </c>
      <c r="W125">
        <f t="shared" si="27"/>
        <v>0.37249604481493526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0.57989483159786226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0.20533663977195932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4.2574621990929939E-3</v>
      </c>
      <c r="V126">
        <f t="shared" si="26"/>
        <v>1.0737474949899799</v>
      </c>
      <c r="W126">
        <f t="shared" si="27"/>
        <v>0.37675350701402821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0.58353940967585605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0.20898121784995313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3.0727703413402661E-2</v>
      </c>
      <c r="V127">
        <f t="shared" si="26"/>
        <v>1.1044751984033825</v>
      </c>
      <c r="W127">
        <f t="shared" si="27"/>
        <v>3.0727703413402585E-2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0.58353940967585605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3.3358607479633706E-2</v>
      </c>
      <c r="V128">
        <f t="shared" si="26"/>
        <v>1.1378338058830162</v>
      </c>
      <c r="W128">
        <f t="shared" si="27"/>
        <v>6.4086310893036291E-2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0.58592114849670018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2.3817388208441023E-3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3.6352501811570792E-2</v>
      </c>
      <c r="V129">
        <f t="shared" si="26"/>
        <v>1.1741863076945869</v>
      </c>
      <c r="W129">
        <f t="shared" si="27"/>
        <v>0.10043881270460697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0.59701982429122114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1.3480414615365021E-2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3.97842827688712E-2</v>
      </c>
      <c r="V130">
        <f t="shared" si="26"/>
        <v>1.2139705904634581</v>
      </c>
      <c r="W130">
        <f t="shared" si="27"/>
        <v>0.14022309547347822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0.61609981613520126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3.2560406459345131E-2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4.375092119581523E-2</v>
      </c>
      <c r="V131">
        <f t="shared" si="26"/>
        <v>1.2577215116592733</v>
      </c>
      <c r="W131">
        <f t="shared" si="27"/>
        <v>0.18397401666929336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0.6425595807816904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5.9020171105834289E-2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4.8380473260445547E-2</v>
      </c>
      <c r="V132">
        <f t="shared" si="26"/>
        <v>1.3061019849197189</v>
      </c>
      <c r="W132">
        <f t="shared" si="27"/>
        <v>0.23235448992973895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0.67627204945880337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9.2732639782947227E-2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5.3846067765293888E-2</v>
      </c>
      <c r="V133">
        <f t="shared" si="26"/>
        <v>1.3599480526850127</v>
      </c>
      <c r="W133">
        <f t="shared" si="27"/>
        <v>0.28620055769503283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0.7175060259450845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0.13396661626922837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6.0388524854023871E-2</v>
      </c>
      <c r="V134">
        <f t="shared" si="26"/>
        <v>1.4203365775390366</v>
      </c>
      <c r="W134">
        <f t="shared" si="27"/>
        <v>0.34658908254905674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0.76691917535117815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0.18337976567532197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6.8354795202232754E-2</v>
      </c>
      <c r="V135">
        <f t="shared" si="26"/>
        <v>1.4886913727412694</v>
      </c>
      <c r="W135">
        <f t="shared" si="27"/>
        <v>0.41494387775128949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0.8256168938912325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0.24207748421537634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7.8267436049583458E-2</v>
      </c>
      <c r="V136">
        <f t="shared" si="26"/>
        <v>1.5669588087908528</v>
      </c>
      <c r="W136">
        <f t="shared" si="27"/>
        <v>0.49321131380087291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0.89529647503968346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0.31175706536382725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9.0960438761318305E-2</v>
      </c>
      <c r="V137">
        <f t="shared" ref="V137:V200" si="40">U137+V136</f>
        <v>1.6579192475521711</v>
      </c>
      <c r="W137">
        <f t="shared" si="27"/>
        <v>0.58417175256219123</v>
      </c>
      <c r="X137">
        <f t="shared" si="38"/>
        <v>0</v>
      </c>
      <c r="Y137">
        <f t="shared" si="38"/>
        <v>0</v>
      </c>
      <c r="Z137">
        <f t="shared" si="38"/>
        <v>2.7416459151239168E-3</v>
      </c>
      <c r="AA137">
        <f t="shared" si="38"/>
        <v>0.97853603924828003</v>
      </c>
      <c r="AC137">
        <f t="shared" si="39"/>
        <v>0</v>
      </c>
      <c r="AD137">
        <f t="shared" si="39"/>
        <v>0</v>
      </c>
      <c r="AE137">
        <f t="shared" si="39"/>
        <v>2.7416459151239168E-3</v>
      </c>
      <c r="AF137">
        <f t="shared" si="39"/>
        <v>0.39499662957242382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0.10787381181243826</v>
      </c>
      <c r="V138">
        <f t="shared" si="40"/>
        <v>1.7657930593646094</v>
      </c>
      <c r="W138">
        <f t="shared" si="27"/>
        <v>0.6920455643746295</v>
      </c>
      <c r="X138">
        <f t="shared" si="38"/>
        <v>0</v>
      </c>
      <c r="Y138">
        <f t="shared" si="38"/>
        <v>0</v>
      </c>
      <c r="Z138">
        <f t="shared" si="38"/>
        <v>1.3700176283805824E-2</v>
      </c>
      <c r="AA138">
        <f t="shared" si="38"/>
        <v>1.079381956347135</v>
      </c>
      <c r="AC138">
        <f t="shared" si="39"/>
        <v>0</v>
      </c>
      <c r="AD138">
        <f t="shared" si="39"/>
        <v>0</v>
      </c>
      <c r="AE138">
        <f t="shared" si="39"/>
        <v>1.3700176283805824E-2</v>
      </c>
      <c r="AF138">
        <f t="shared" si="39"/>
        <v>0.49584254667127881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0.13179192104967435</v>
      </c>
      <c r="V139">
        <f t="shared" si="40"/>
        <v>1.8975849804142837</v>
      </c>
      <c r="W139">
        <f t="shared" si="27"/>
        <v>0.82383748542430379</v>
      </c>
      <c r="X139">
        <f t="shared" si="38"/>
        <v>0</v>
      </c>
      <c r="Y139">
        <f t="shared" si="38"/>
        <v>4.0371541863373391E-3</v>
      </c>
      <c r="Z139">
        <f t="shared" si="38"/>
        <v>3.7137660190164422E-2</v>
      </c>
      <c r="AA139">
        <f t="shared" si="38"/>
        <v>1.2046724269520821</v>
      </c>
      <c r="AC139">
        <f t="shared" si="39"/>
        <v>0</v>
      </c>
      <c r="AD139">
        <f t="shared" si="39"/>
        <v>4.0371541863373391E-3</v>
      </c>
      <c r="AE139">
        <f t="shared" si="39"/>
        <v>3.7137660190164422E-2</v>
      </c>
      <c r="AF139">
        <f t="shared" si="39"/>
        <v>0.62113301727622583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0.1691488483731004</v>
      </c>
      <c r="V140">
        <f t="shared" si="40"/>
        <v>2.0667338287873842</v>
      </c>
      <c r="W140">
        <f t="shared" si="27"/>
        <v>0.99298633379740431</v>
      </c>
      <c r="X140">
        <f t="shared" si="38"/>
        <v>0</v>
      </c>
      <c r="Y140">
        <f t="shared" si="38"/>
        <v>2.2152755070276975E-2</v>
      </c>
      <c r="Z140">
        <f t="shared" si="38"/>
        <v>8.1201682268508768E-2</v>
      </c>
      <c r="AA140">
        <f t="shared" si="38"/>
        <v>1.3676487604753818</v>
      </c>
      <c r="AC140">
        <f t="shared" si="39"/>
        <v>0</v>
      </c>
      <c r="AD140">
        <f t="shared" si="39"/>
        <v>2.2152755070276975E-2</v>
      </c>
      <c r="AE140">
        <f t="shared" si="39"/>
        <v>8.1201682268508768E-2</v>
      </c>
      <c r="AF140">
        <f t="shared" si="39"/>
        <v>0.7841093507995256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0.24071874931736922</v>
      </c>
      <c r="V141">
        <f t="shared" si="40"/>
        <v>2.3074525781047535</v>
      </c>
      <c r="W141">
        <f t="shared" si="27"/>
        <v>1.2337050831147736</v>
      </c>
      <c r="X141">
        <f t="shared" si="38"/>
        <v>0</v>
      </c>
      <c r="Y141">
        <f t="shared" si="38"/>
        <v>6.9715025332639555E-2</v>
      </c>
      <c r="Z141">
        <f t="shared" si="38"/>
        <v>0.16647255552133794</v>
      </c>
      <c r="AA141">
        <f t="shared" si="38"/>
        <v>1.6021605605235043</v>
      </c>
      <c r="AC141">
        <f t="shared" si="39"/>
        <v>0</v>
      </c>
      <c r="AD141">
        <f t="shared" si="39"/>
        <v>6.9715025332639555E-2</v>
      </c>
      <c r="AE141">
        <f t="shared" si="39"/>
        <v>0.16647255552133794</v>
      </c>
      <c r="AF141">
        <f t="shared" si="39"/>
        <v>1.0186211508476481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0.72975444251686916</v>
      </c>
      <c r="V142">
        <f t="shared" si="40"/>
        <v>3.0372070206216226</v>
      </c>
      <c r="W142">
        <f t="shared" si="27"/>
        <v>1.9634595256316427</v>
      </c>
      <c r="X142">
        <f t="shared" si="38"/>
        <v>6.6247127986915844E-2</v>
      </c>
      <c r="Y142">
        <f t="shared" si="38"/>
        <v>0.33293208271618224</v>
      </c>
      <c r="Z142">
        <f t="shared" si="38"/>
        <v>0.54036474178973115</v>
      </c>
      <c r="AA142">
        <f t="shared" si="38"/>
        <v>2.3216847568576906</v>
      </c>
      <c r="AC142">
        <f t="shared" si="39"/>
        <v>6.6247127986915844E-2</v>
      </c>
      <c r="AD142">
        <f t="shared" si="39"/>
        <v>0.33293208271618224</v>
      </c>
      <c r="AE142">
        <f t="shared" si="39"/>
        <v>0.54036474178973115</v>
      </c>
      <c r="AF142">
        <f t="shared" si="39"/>
        <v>1.7381453471818347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0.36311124143711559</v>
      </c>
      <c r="V143">
        <f t="shared" si="40"/>
        <v>3.4003182620587382</v>
      </c>
      <c r="W143">
        <f t="shared" si="27"/>
        <v>2.3265707670687581</v>
      </c>
      <c r="X143">
        <f t="shared" si="38"/>
        <v>0.14756205567684247</v>
      </c>
      <c r="Y143">
        <f t="shared" si="38"/>
        <v>0.51328628222245987</v>
      </c>
      <c r="Z143">
        <f t="shared" si="38"/>
        <v>0.7711328316884386</v>
      </c>
      <c r="AA143">
        <f t="shared" si="38"/>
        <v>2.6819399504566075</v>
      </c>
      <c r="AC143">
        <f t="shared" si="39"/>
        <v>0.14756205567684247</v>
      </c>
      <c r="AD143">
        <f t="shared" si="39"/>
        <v>0.51328628222245987</v>
      </c>
      <c r="AE143">
        <f t="shared" si="39"/>
        <v>0.7711328316884386</v>
      </c>
      <c r="AF143">
        <f t="shared" si="39"/>
        <v>2.0984005407807516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0.1473066257003865</v>
      </c>
      <c r="V144">
        <f t="shared" si="40"/>
        <v>3.5476248877591248</v>
      </c>
      <c r="W144">
        <f t="shared" ref="W144:W207" si="41">IF(R144-R143=1,V144-V143,V144-V143+W143)</f>
        <v>2.4738773927691446</v>
      </c>
      <c r="X144">
        <f t="shared" si="38"/>
        <v>0.18823900360541568</v>
      </c>
      <c r="Y144">
        <f t="shared" si="38"/>
        <v>0.59361303105958974</v>
      </c>
      <c r="Z144">
        <f t="shared" si="38"/>
        <v>0.87087589123079079</v>
      </c>
      <c r="AA144">
        <f t="shared" si="38"/>
        <v>2.8283121914194851</v>
      </c>
      <c r="AC144">
        <f t="shared" si="39"/>
        <v>0.18823900360541568</v>
      </c>
      <c r="AD144">
        <f t="shared" si="39"/>
        <v>0.59361303105958974</v>
      </c>
      <c r="AE144">
        <f t="shared" si="39"/>
        <v>0.87087589123079079</v>
      </c>
      <c r="AF144">
        <f t="shared" si="39"/>
        <v>2.2447727817436292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9.8006194322028076E-2</v>
      </c>
      <c r="V145">
        <f t="shared" si="40"/>
        <v>3.6456310820811528</v>
      </c>
      <c r="W145">
        <f t="shared" si="41"/>
        <v>2.5718835870911727</v>
      </c>
      <c r="X145">
        <f t="shared" si="38"/>
        <v>0.21756631938593654</v>
      </c>
      <c r="Y145">
        <f t="shared" si="38"/>
        <v>0.64908704085542313</v>
      </c>
      <c r="Z145">
        <f t="shared" si="38"/>
        <v>0.93893501806964963</v>
      </c>
      <c r="AA145">
        <f t="shared" si="38"/>
        <v>2.9257524765318084</v>
      </c>
      <c r="AC145">
        <f t="shared" si="39"/>
        <v>0.21756631938593654</v>
      </c>
      <c r="AD145">
        <f t="shared" si="39"/>
        <v>0.64908704085542313</v>
      </c>
      <c r="AE145">
        <f t="shared" si="39"/>
        <v>0.93893501806964963</v>
      </c>
      <c r="AF145">
        <f t="shared" si="39"/>
        <v>2.3422130668559524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7.248658493566186E-2</v>
      </c>
      <c r="V146">
        <f t="shared" si="40"/>
        <v>3.7181176670168146</v>
      </c>
      <c r="W146">
        <f t="shared" si="41"/>
        <v>2.6443701720268344</v>
      </c>
      <c r="X146">
        <f t="shared" si="38"/>
        <v>0.24037330723821448</v>
      </c>
      <c r="Y146">
        <f t="shared" si="38"/>
        <v>0.69109944716636729</v>
      </c>
      <c r="Z146">
        <f t="shared" si="38"/>
        <v>0.99008547216460485</v>
      </c>
      <c r="AA146">
        <f t="shared" si="38"/>
        <v>2.9978459245893818</v>
      </c>
      <c r="AC146">
        <f t="shared" si="39"/>
        <v>0.24037330723821448</v>
      </c>
      <c r="AD146">
        <f t="shared" si="39"/>
        <v>0.69109944716636729</v>
      </c>
      <c r="AE146">
        <f t="shared" si="39"/>
        <v>0.99008547216460485</v>
      </c>
      <c r="AF146">
        <f t="shared" si="39"/>
        <v>2.4143065149135259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5.6573529524745307E-2</v>
      </c>
      <c r="V147">
        <f t="shared" si="40"/>
        <v>3.7746911965415597</v>
      </c>
      <c r="W147">
        <f t="shared" si="41"/>
        <v>2.7009437015515796</v>
      </c>
      <c r="X147">
        <f t="shared" si="38"/>
        <v>0.25881371570127282</v>
      </c>
      <c r="Y147">
        <f t="shared" si="38"/>
        <v>0.72444574237199344</v>
      </c>
      <c r="Z147">
        <f t="shared" si="38"/>
        <v>1.0304639844550194</v>
      </c>
      <c r="AA147">
        <f t="shared" si="38"/>
        <v>3.0541264486721675</v>
      </c>
      <c r="AC147">
        <f t="shared" si="39"/>
        <v>0.25881371570127282</v>
      </c>
      <c r="AD147">
        <f t="shared" si="39"/>
        <v>0.72444574237199344</v>
      </c>
      <c r="AE147">
        <f t="shared" si="39"/>
        <v>1.0304639844550194</v>
      </c>
      <c r="AF147">
        <f t="shared" si="39"/>
        <v>2.4705870389963116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4.568100200278289E-2</v>
      </c>
      <c r="V148">
        <f t="shared" si="40"/>
        <v>3.8203721985443426</v>
      </c>
      <c r="W148">
        <f t="shared" si="41"/>
        <v>2.7466247035543625</v>
      </c>
      <c r="X148">
        <f t="shared" si="38"/>
        <v>0.27410415905503721</v>
      </c>
      <c r="Y148">
        <f t="shared" si="38"/>
        <v>0.75171671084026248</v>
      </c>
      <c r="Z148">
        <f t="shared" si="38"/>
        <v>1.0633498272659299</v>
      </c>
      <c r="AA148">
        <f t="shared" si="38"/>
        <v>3.0995791736616627</v>
      </c>
      <c r="AC148">
        <f t="shared" si="39"/>
        <v>0.27410415905503721</v>
      </c>
      <c r="AD148">
        <f t="shared" si="39"/>
        <v>0.75171671084026248</v>
      </c>
      <c r="AE148">
        <f t="shared" si="39"/>
        <v>1.0633498272659299</v>
      </c>
      <c r="AF148">
        <f t="shared" si="39"/>
        <v>2.5160397639858068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3.7783231437276556E-2</v>
      </c>
      <c r="V149">
        <f t="shared" si="40"/>
        <v>3.8581554299816192</v>
      </c>
      <c r="W149">
        <f t="shared" si="41"/>
        <v>2.7844079349916391</v>
      </c>
      <c r="X149">
        <f t="shared" si="38"/>
        <v>0.28701663964951007</v>
      </c>
      <c r="Y149">
        <f t="shared" si="38"/>
        <v>0.7744999563046816</v>
      </c>
      <c r="Z149">
        <f t="shared" si="38"/>
        <v>1.090734670696905</v>
      </c>
      <c r="AA149">
        <f t="shared" si="38"/>
        <v>3.137178941027976</v>
      </c>
      <c r="AC149">
        <f t="shared" si="39"/>
        <v>0.28701663964951007</v>
      </c>
      <c r="AD149">
        <f t="shared" si="39"/>
        <v>0.7744999563046816</v>
      </c>
      <c r="AE149">
        <f t="shared" si="39"/>
        <v>1.090734670696905</v>
      </c>
      <c r="AF149">
        <f t="shared" si="39"/>
        <v>2.5536395313521201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3.1824529938220138E-2</v>
      </c>
      <c r="V150">
        <f t="shared" si="40"/>
        <v>3.8899799599198395</v>
      </c>
      <c r="W150">
        <f t="shared" si="41"/>
        <v>2.8162324649298593</v>
      </c>
      <c r="X150">
        <f t="shared" si="38"/>
        <v>0.29807658222717903</v>
      </c>
      <c r="Y150">
        <f t="shared" si="38"/>
        <v>0.79384640155126629</v>
      </c>
      <c r="Z150">
        <f t="shared" si="38"/>
        <v>1.1139273011966593</v>
      </c>
      <c r="AA150">
        <f t="shared" si="38"/>
        <v>3.1688525507447425</v>
      </c>
      <c r="AC150">
        <f t="shared" si="39"/>
        <v>0.29807658222717903</v>
      </c>
      <c r="AD150">
        <f t="shared" si="39"/>
        <v>0.79384640155126629</v>
      </c>
      <c r="AE150">
        <f t="shared" si="39"/>
        <v>1.1139273011966593</v>
      </c>
      <c r="AF150">
        <f t="shared" si="39"/>
        <v>2.5853131410688865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1.952596537975421E-3</v>
      </c>
      <c r="V151">
        <f t="shared" si="40"/>
        <v>3.8919325564578151</v>
      </c>
      <c r="W151">
        <f t="shared" si="41"/>
        <v>1.9525965379756371E-3</v>
      </c>
      <c r="X151">
        <f t="shared" si="38"/>
        <v>0.29807658222717903</v>
      </c>
      <c r="Y151">
        <f t="shared" si="38"/>
        <v>0.79384640155126629</v>
      </c>
      <c r="Z151">
        <f t="shared" si="38"/>
        <v>1.1139273011966593</v>
      </c>
      <c r="AA151">
        <f t="shared" si="38"/>
        <v>3.1688525507447425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2.1197777328195344E-3</v>
      </c>
      <c r="V152">
        <f t="shared" si="40"/>
        <v>3.8940523341906346</v>
      </c>
      <c r="W152">
        <f t="shared" si="41"/>
        <v>4.0723742707950983E-3</v>
      </c>
      <c r="X152">
        <f t="shared" ref="X152:AA167" si="42">X151+IF(AC152&gt;AC151,AC152-AC151,0)</f>
        <v>0.29807658222717903</v>
      </c>
      <c r="Y152">
        <f t="shared" si="42"/>
        <v>0.79384640155126629</v>
      </c>
      <c r="Z152">
        <f t="shared" si="42"/>
        <v>1.1139273011966593</v>
      </c>
      <c r="AA152">
        <f t="shared" si="42"/>
        <v>3.1688525507447425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2.3100251987285799E-3</v>
      </c>
      <c r="V153">
        <f t="shared" si="40"/>
        <v>3.896362359389363</v>
      </c>
      <c r="W153">
        <f t="shared" si="41"/>
        <v>6.3823994695235697E-3</v>
      </c>
      <c r="X153">
        <f t="shared" si="42"/>
        <v>0.29807658222717903</v>
      </c>
      <c r="Y153">
        <f t="shared" si="42"/>
        <v>0.79384640155126629</v>
      </c>
      <c r="Z153">
        <f t="shared" si="42"/>
        <v>1.1139273011966593</v>
      </c>
      <c r="AA153">
        <f t="shared" si="42"/>
        <v>3.1688525507447425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2.5280982361490074E-3</v>
      </c>
      <c r="V154">
        <f t="shared" si="40"/>
        <v>3.8988904576255119</v>
      </c>
      <c r="W154">
        <f t="shared" si="41"/>
        <v>8.9104977056724266E-3</v>
      </c>
      <c r="X154">
        <f t="shared" si="42"/>
        <v>0.29807658222717903</v>
      </c>
      <c r="Y154">
        <f t="shared" si="42"/>
        <v>0.79384640155126629</v>
      </c>
      <c r="Z154">
        <f t="shared" si="42"/>
        <v>1.1139273011966593</v>
      </c>
      <c r="AA154">
        <f t="shared" si="42"/>
        <v>3.1688525507447425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2.7801588719748825E-3</v>
      </c>
      <c r="V155">
        <f t="shared" si="40"/>
        <v>3.9016706164974866</v>
      </c>
      <c r="W155">
        <f t="shared" si="41"/>
        <v>1.1690656577647118E-2</v>
      </c>
      <c r="X155">
        <f t="shared" si="42"/>
        <v>0.29807658222717903</v>
      </c>
      <c r="Y155">
        <f t="shared" si="42"/>
        <v>0.79384640155126629</v>
      </c>
      <c r="Z155">
        <f t="shared" si="42"/>
        <v>1.1139273011966593</v>
      </c>
      <c r="AA155">
        <f t="shared" si="42"/>
        <v>3.1688525507447425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3.0743444546771433E-3</v>
      </c>
      <c r="V156">
        <f t="shared" si="40"/>
        <v>3.9047449609521636</v>
      </c>
      <c r="W156">
        <f t="shared" si="41"/>
        <v>1.4765001032324143E-2</v>
      </c>
      <c r="X156">
        <f t="shared" si="42"/>
        <v>0.29807658222717903</v>
      </c>
      <c r="Y156">
        <f t="shared" si="42"/>
        <v>0.79384640155126629</v>
      </c>
      <c r="Z156">
        <f t="shared" si="42"/>
        <v>1.1139273011966593</v>
      </c>
      <c r="AA156">
        <f t="shared" si="42"/>
        <v>3.1688525507447425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3.421656480068844E-3</v>
      </c>
      <c r="V157">
        <f t="shared" si="40"/>
        <v>3.9081666174322325</v>
      </c>
      <c r="W157">
        <f t="shared" si="41"/>
        <v>1.8186657512393012E-2</v>
      </c>
      <c r="X157">
        <f t="shared" si="42"/>
        <v>0.29807658222717903</v>
      </c>
      <c r="Y157">
        <f t="shared" si="42"/>
        <v>0.79384640155126629</v>
      </c>
      <c r="Z157">
        <f t="shared" si="42"/>
        <v>1.1139273011966593</v>
      </c>
      <c r="AA157">
        <f t="shared" si="42"/>
        <v>3.1688525507447425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3.8373979004229235E-3</v>
      </c>
      <c r="V158">
        <f t="shared" si="40"/>
        <v>3.9120040153326556</v>
      </c>
      <c r="W158">
        <f t="shared" si="41"/>
        <v>2.2024055412816157E-2</v>
      </c>
      <c r="X158">
        <f t="shared" si="42"/>
        <v>0.29807658222717903</v>
      </c>
      <c r="Y158">
        <f t="shared" si="42"/>
        <v>0.79384640155126629</v>
      </c>
      <c r="Z158">
        <f t="shared" si="42"/>
        <v>1.1139273011966593</v>
      </c>
      <c r="AA158">
        <f t="shared" si="42"/>
        <v>3.1688525507447425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4.3436157486368664E-3</v>
      </c>
      <c r="V159">
        <f t="shared" si="40"/>
        <v>3.9163476310812926</v>
      </c>
      <c r="W159">
        <f t="shared" si="41"/>
        <v>2.636767116145311E-2</v>
      </c>
      <c r="X159">
        <f t="shared" si="42"/>
        <v>0.29807658222717903</v>
      </c>
      <c r="Y159">
        <f t="shared" si="42"/>
        <v>0.79384640155126629</v>
      </c>
      <c r="Z159">
        <f t="shared" si="42"/>
        <v>1.1139273011966593</v>
      </c>
      <c r="AA159">
        <f t="shared" si="42"/>
        <v>3.1688525507447425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4.9735160031507911E-3</v>
      </c>
      <c r="V160">
        <f t="shared" si="40"/>
        <v>3.9213211470844436</v>
      </c>
      <c r="W160">
        <f t="shared" si="41"/>
        <v>3.1341187164604101E-2</v>
      </c>
      <c r="X160">
        <f t="shared" si="42"/>
        <v>0.29807658222717903</v>
      </c>
      <c r="Y160">
        <f t="shared" si="42"/>
        <v>0.79384640155126629</v>
      </c>
      <c r="Z160">
        <f t="shared" si="42"/>
        <v>1.1139273011966593</v>
      </c>
      <c r="AA160">
        <f t="shared" si="42"/>
        <v>3.1688525507447425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5.7800947707861167E-3</v>
      </c>
      <c r="V161">
        <f t="shared" si="40"/>
        <v>3.9271012418552296</v>
      </c>
      <c r="W161">
        <f t="shared" si="41"/>
        <v>3.7121281935390105E-2</v>
      </c>
      <c r="X161">
        <f t="shared" si="42"/>
        <v>0.29807658222717903</v>
      </c>
      <c r="Y161">
        <f t="shared" si="42"/>
        <v>0.79384640155126629</v>
      </c>
      <c r="Z161">
        <f t="shared" si="42"/>
        <v>1.1139273011966593</v>
      </c>
      <c r="AA161">
        <f t="shared" si="42"/>
        <v>3.1688525507447425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6.8548576068104619E-3</v>
      </c>
      <c r="V162">
        <f t="shared" si="40"/>
        <v>3.9339560994620402</v>
      </c>
      <c r="W162">
        <f t="shared" si="41"/>
        <v>4.3976139542200698E-2</v>
      </c>
      <c r="X162">
        <f t="shared" si="42"/>
        <v>0.29807658222717903</v>
      </c>
      <c r="Y162">
        <f t="shared" si="42"/>
        <v>0.79384640155126629</v>
      </c>
      <c r="Z162">
        <f t="shared" si="42"/>
        <v>1.1139273011966593</v>
      </c>
      <c r="AA162">
        <f t="shared" si="42"/>
        <v>3.1689007284547377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4.8177709995134614E-5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8.3747374580060673E-3</v>
      </c>
      <c r="V163">
        <f t="shared" si="40"/>
        <v>3.9423308369200463</v>
      </c>
      <c r="W163">
        <f t="shared" si="41"/>
        <v>5.2350877000206797E-2</v>
      </c>
      <c r="X163">
        <f t="shared" si="42"/>
        <v>0.29807658222717903</v>
      </c>
      <c r="Y163">
        <f t="shared" si="42"/>
        <v>0.79384640155126629</v>
      </c>
      <c r="Z163">
        <f t="shared" si="42"/>
        <v>1.1139273011966593</v>
      </c>
      <c r="AA163">
        <f t="shared" si="42"/>
        <v>3.1694696002287319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6.1704948398952125E-4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1.074858902705321E-2</v>
      </c>
      <c r="V164">
        <f t="shared" si="40"/>
        <v>3.9530794259470996</v>
      </c>
      <c r="W164">
        <f t="shared" si="41"/>
        <v>6.3099466027260132E-2</v>
      </c>
      <c r="X164">
        <f t="shared" si="42"/>
        <v>0.29807658222717903</v>
      </c>
      <c r="Y164">
        <f t="shared" si="42"/>
        <v>0.79384640155126629</v>
      </c>
      <c r="Z164">
        <f t="shared" si="42"/>
        <v>1.1139273011966593</v>
      </c>
      <c r="AA164">
        <f t="shared" si="42"/>
        <v>3.1710460824551387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2.1935317103965249E-3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1.5296509153946548E-2</v>
      </c>
      <c r="V165">
        <f t="shared" si="40"/>
        <v>3.9683759351010464</v>
      </c>
      <c r="W165">
        <f t="shared" si="41"/>
        <v>7.8395975181206889E-2</v>
      </c>
      <c r="X165">
        <f t="shared" si="42"/>
        <v>0.29807658222717903</v>
      </c>
      <c r="Y165">
        <f t="shared" si="42"/>
        <v>0.79384640155126629</v>
      </c>
      <c r="Z165">
        <f t="shared" si="42"/>
        <v>1.1139273011966593</v>
      </c>
      <c r="AA165">
        <f t="shared" si="42"/>
        <v>3.1746963912850381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5.84384054029585E-3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4.6372355878998399E-2</v>
      </c>
      <c r="V166">
        <f t="shared" si="40"/>
        <v>4.0147482909800445</v>
      </c>
      <c r="W166">
        <f t="shared" si="41"/>
        <v>0.12476833106020502</v>
      </c>
      <c r="X166">
        <f t="shared" si="42"/>
        <v>0.29807658222717903</v>
      </c>
      <c r="Y166">
        <f t="shared" si="42"/>
        <v>0.79384640155126629</v>
      </c>
      <c r="Z166">
        <f t="shared" si="42"/>
        <v>1.1139273011966593</v>
      </c>
      <c r="AA166">
        <f t="shared" si="42"/>
        <v>3.1933217034918826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2.4469152747140389E-2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2.3073958485970568E-2</v>
      </c>
      <c r="V167">
        <f t="shared" si="40"/>
        <v>4.0378222494660152</v>
      </c>
      <c r="W167">
        <f t="shared" si="41"/>
        <v>0.14784228954617573</v>
      </c>
      <c r="X167">
        <f t="shared" si="42"/>
        <v>0.29807658222717903</v>
      </c>
      <c r="Y167">
        <f t="shared" si="42"/>
        <v>0.79384640155126629</v>
      </c>
      <c r="Z167">
        <f t="shared" si="42"/>
        <v>1.1139273011966593</v>
      </c>
      <c r="AA167">
        <f t="shared" si="42"/>
        <v>3.2056711849371697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3.6818634192427632E-2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9.3606217000245656E-3</v>
      </c>
      <c r="V168">
        <f t="shared" si="40"/>
        <v>4.04718287116604</v>
      </c>
      <c r="W168">
        <f t="shared" si="41"/>
        <v>0.15720291124620056</v>
      </c>
      <c r="X168">
        <f t="shared" ref="X168:AA183" si="45">X167+IF(AC168&gt;AC167,AC168-AC167,0)</f>
        <v>0.29807658222717903</v>
      </c>
      <c r="Y168">
        <f t="shared" si="45"/>
        <v>0.79384640155126629</v>
      </c>
      <c r="Z168">
        <f t="shared" si="45"/>
        <v>1.1139273011966593</v>
      </c>
      <c r="AA168">
        <f t="shared" si="45"/>
        <v>3.2111214447180139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4.2268893973271687E-2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6.2278183682894124E-3</v>
      </c>
      <c r="V169">
        <f t="shared" si="40"/>
        <v>4.0534106895343296</v>
      </c>
      <c r="W169">
        <f t="shared" si="41"/>
        <v>0.16343072961449012</v>
      </c>
      <c r="X169">
        <f t="shared" si="45"/>
        <v>0.29807658222717903</v>
      </c>
      <c r="Y169">
        <f t="shared" si="45"/>
        <v>0.79384640155126629</v>
      </c>
      <c r="Z169">
        <f t="shared" si="45"/>
        <v>1.1139273011966593</v>
      </c>
      <c r="AA169">
        <f t="shared" si="45"/>
        <v>3.2148717557519357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4.6019205007193753E-2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4.6061709490888827E-3</v>
      </c>
      <c r="V170">
        <f t="shared" si="40"/>
        <v>4.0580168604834181</v>
      </c>
      <c r="W170">
        <f t="shared" si="41"/>
        <v>0.16803690056357867</v>
      </c>
      <c r="X170">
        <f t="shared" si="45"/>
        <v>0.29807658222717903</v>
      </c>
      <c r="Y170">
        <f t="shared" si="45"/>
        <v>0.79384640155126629</v>
      </c>
      <c r="Z170">
        <f t="shared" si="45"/>
        <v>1.1139273011966593</v>
      </c>
      <c r="AA170">
        <f t="shared" si="45"/>
        <v>3.2177054534138025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4.8852902669060602E-2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3.5949734480607404E-3</v>
      </c>
      <c r="V171">
        <f t="shared" si="40"/>
        <v>4.0616118339314786</v>
      </c>
      <c r="W171">
        <f t="shared" si="41"/>
        <v>0.17163187401163915</v>
      </c>
      <c r="X171">
        <f t="shared" si="45"/>
        <v>0.29807658222717903</v>
      </c>
      <c r="Y171">
        <f t="shared" si="45"/>
        <v>0.79384640155126629</v>
      </c>
      <c r="Z171">
        <f t="shared" si="45"/>
        <v>1.1139273011966593</v>
      </c>
      <c r="AA171">
        <f t="shared" si="45"/>
        <v>3.2199509429614488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5.1098392216707034E-2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2.9028061473340312E-3</v>
      </c>
      <c r="V172">
        <f t="shared" si="40"/>
        <v>4.064514640078813</v>
      </c>
      <c r="W172">
        <f t="shared" si="41"/>
        <v>0.17453468015897355</v>
      </c>
      <c r="X172">
        <f t="shared" si="45"/>
        <v>0.29807658222717903</v>
      </c>
      <c r="Y172">
        <f t="shared" si="45"/>
        <v>0.79384640155126629</v>
      </c>
      <c r="Z172">
        <f t="shared" si="45"/>
        <v>1.1139273011966593</v>
      </c>
      <c r="AA172">
        <f t="shared" si="45"/>
        <v>3.2217850517016338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5.293250095689201E-2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2.4009411281212538E-3</v>
      </c>
      <c r="V173">
        <f t="shared" si="40"/>
        <v>4.066915581206934</v>
      </c>
      <c r="W173">
        <f t="shared" si="41"/>
        <v>0.1769356212870945</v>
      </c>
      <c r="X173">
        <f t="shared" si="45"/>
        <v>0.29807658222717903</v>
      </c>
      <c r="Y173">
        <f t="shared" si="45"/>
        <v>0.79384640155126629</v>
      </c>
      <c r="Z173">
        <f t="shared" si="45"/>
        <v>1.1139273011966593</v>
      </c>
      <c r="AA173">
        <f t="shared" si="45"/>
        <v>3.2233158426178323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5.4463291873090722E-2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2.0222945445691736E-3</v>
      </c>
      <c r="V174">
        <f t="shared" si="40"/>
        <v>4.0689378757515033</v>
      </c>
      <c r="W174">
        <f t="shared" si="41"/>
        <v>0.17895791583166387</v>
      </c>
      <c r="X174">
        <f t="shared" si="45"/>
        <v>0.29807658222717903</v>
      </c>
      <c r="Y174">
        <f t="shared" si="45"/>
        <v>0.79384640155126629</v>
      </c>
      <c r="Z174">
        <f t="shared" si="45"/>
        <v>1.1139273011966593</v>
      </c>
      <c r="AA174">
        <f t="shared" si="45"/>
        <v>3.2246146892274985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5.5762138482756747E-2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4.0689378757515033</v>
      </c>
      <c r="W175">
        <f t="shared" si="41"/>
        <v>0</v>
      </c>
      <c r="X175">
        <f t="shared" si="45"/>
        <v>0.29807658222717903</v>
      </c>
      <c r="Y175">
        <f t="shared" si="45"/>
        <v>0.79384640155126629</v>
      </c>
      <c r="Z175">
        <f t="shared" si="45"/>
        <v>1.1139273011966593</v>
      </c>
      <c r="AA175">
        <f t="shared" si="45"/>
        <v>3.2246146892274985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4.0689378757515033</v>
      </c>
      <c r="W176">
        <f t="shared" si="41"/>
        <v>0</v>
      </c>
      <c r="X176">
        <f t="shared" si="45"/>
        <v>0.29807658222717903</v>
      </c>
      <c r="Y176">
        <f t="shared" si="45"/>
        <v>0.79384640155126629</v>
      </c>
      <c r="Z176">
        <f t="shared" si="45"/>
        <v>1.1139273011966593</v>
      </c>
      <c r="AA176">
        <f t="shared" si="45"/>
        <v>3.2246146892274985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4.0689378757515033</v>
      </c>
      <c r="W177">
        <f t="shared" si="41"/>
        <v>0</v>
      </c>
      <c r="X177">
        <f t="shared" si="45"/>
        <v>0.29807658222717903</v>
      </c>
      <c r="Y177">
        <f t="shared" si="45"/>
        <v>0.79384640155126629</v>
      </c>
      <c r="Z177">
        <f t="shared" si="45"/>
        <v>1.1139273011966593</v>
      </c>
      <c r="AA177">
        <f t="shared" si="45"/>
        <v>3.2246146892274985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4.0689378757515033</v>
      </c>
      <c r="W178">
        <f t="shared" si="41"/>
        <v>0</v>
      </c>
      <c r="X178">
        <f t="shared" si="45"/>
        <v>0.29807658222717903</v>
      </c>
      <c r="Y178">
        <f t="shared" si="45"/>
        <v>0.79384640155126629</v>
      </c>
      <c r="Z178">
        <f t="shared" si="45"/>
        <v>1.1139273011966593</v>
      </c>
      <c r="AA178">
        <f t="shared" si="45"/>
        <v>3.2246146892274985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4.0689378757515033</v>
      </c>
      <c r="W179">
        <f t="shared" si="41"/>
        <v>0</v>
      </c>
      <c r="X179">
        <f t="shared" si="45"/>
        <v>0.29807658222717903</v>
      </c>
      <c r="Y179">
        <f t="shared" si="45"/>
        <v>0.79384640155126629</v>
      </c>
      <c r="Z179">
        <f t="shared" si="45"/>
        <v>1.1139273011966593</v>
      </c>
      <c r="AA179">
        <f t="shared" si="45"/>
        <v>3.2246146892274985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4.0689378757515033</v>
      </c>
      <c r="W180">
        <f t="shared" si="41"/>
        <v>0</v>
      </c>
      <c r="X180">
        <f t="shared" si="45"/>
        <v>0.29807658222717903</v>
      </c>
      <c r="Y180">
        <f t="shared" si="45"/>
        <v>0.79384640155126629</v>
      </c>
      <c r="Z180">
        <f t="shared" si="45"/>
        <v>1.1139273011966593</v>
      </c>
      <c r="AA180">
        <f t="shared" si="45"/>
        <v>3.2246146892274985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4.0689378757515033</v>
      </c>
      <c r="W181">
        <f t="shared" si="41"/>
        <v>0</v>
      </c>
      <c r="X181">
        <f t="shared" si="45"/>
        <v>0.29807658222717903</v>
      </c>
      <c r="Y181">
        <f t="shared" si="45"/>
        <v>0.79384640155126629</v>
      </c>
      <c r="Z181">
        <f t="shared" si="45"/>
        <v>1.1139273011966593</v>
      </c>
      <c r="AA181">
        <f t="shared" si="45"/>
        <v>3.2246146892274985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4.0689378757515033</v>
      </c>
      <c r="W182">
        <f t="shared" si="41"/>
        <v>0</v>
      </c>
      <c r="X182">
        <f t="shared" si="45"/>
        <v>0.29807658222717903</v>
      </c>
      <c r="Y182">
        <f t="shared" si="45"/>
        <v>0.79384640155126629</v>
      </c>
      <c r="Z182">
        <f t="shared" si="45"/>
        <v>1.1139273011966593</v>
      </c>
      <c r="AA182">
        <f t="shared" si="45"/>
        <v>3.2246146892274985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4.0689378757515033</v>
      </c>
      <c r="W183">
        <f t="shared" si="41"/>
        <v>0</v>
      </c>
      <c r="X183">
        <f t="shared" si="45"/>
        <v>0.29807658222717903</v>
      </c>
      <c r="Y183">
        <f t="shared" si="45"/>
        <v>0.79384640155126629</v>
      </c>
      <c r="Z183">
        <f t="shared" si="45"/>
        <v>1.1139273011966593</v>
      </c>
      <c r="AA183">
        <f t="shared" si="45"/>
        <v>3.2246146892274985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4.0689378757515033</v>
      </c>
      <c r="W184">
        <f t="shared" si="41"/>
        <v>0</v>
      </c>
      <c r="X184">
        <f t="shared" ref="X184:AA199" si="47">X183+IF(AC184&gt;AC183,AC184-AC183,0)</f>
        <v>0.29807658222717903</v>
      </c>
      <c r="Y184">
        <f t="shared" si="47"/>
        <v>0.79384640155126629</v>
      </c>
      <c r="Z184">
        <f t="shared" si="47"/>
        <v>1.1139273011966593</v>
      </c>
      <c r="AA184">
        <f t="shared" si="47"/>
        <v>3.2246146892274985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4.0689378757515033</v>
      </c>
      <c r="W185">
        <f t="shared" si="41"/>
        <v>0</v>
      </c>
      <c r="X185">
        <f t="shared" si="47"/>
        <v>0.29807658222717903</v>
      </c>
      <c r="Y185">
        <f t="shared" si="47"/>
        <v>0.79384640155126629</v>
      </c>
      <c r="Z185">
        <f t="shared" si="47"/>
        <v>1.1139273011966593</v>
      </c>
      <c r="AA185">
        <f t="shared" si="47"/>
        <v>3.2246146892274985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4.0689378757515033</v>
      </c>
      <c r="W186">
        <f t="shared" si="41"/>
        <v>0</v>
      </c>
      <c r="X186">
        <f t="shared" si="47"/>
        <v>0.29807658222717903</v>
      </c>
      <c r="Y186">
        <f t="shared" si="47"/>
        <v>0.79384640155126629</v>
      </c>
      <c r="Z186">
        <f t="shared" si="47"/>
        <v>1.1139273011966593</v>
      </c>
      <c r="AA186">
        <f t="shared" si="47"/>
        <v>3.2246146892274985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4.0689378757515033</v>
      </c>
      <c r="W187">
        <f t="shared" si="41"/>
        <v>0</v>
      </c>
      <c r="X187">
        <f t="shared" si="47"/>
        <v>0.29807658222717903</v>
      </c>
      <c r="Y187">
        <f t="shared" si="47"/>
        <v>0.79384640155126629</v>
      </c>
      <c r="Z187">
        <f t="shared" si="47"/>
        <v>1.1139273011966593</v>
      </c>
      <c r="AA187">
        <f t="shared" si="47"/>
        <v>3.2246146892274985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4.0689378757515033</v>
      </c>
      <c r="W188">
        <f t="shared" si="41"/>
        <v>0</v>
      </c>
      <c r="X188">
        <f t="shared" si="47"/>
        <v>0.29807658222717903</v>
      </c>
      <c r="Y188">
        <f t="shared" si="47"/>
        <v>0.79384640155126629</v>
      </c>
      <c r="Z188">
        <f t="shared" si="47"/>
        <v>1.1139273011966593</v>
      </c>
      <c r="AA188">
        <f t="shared" si="47"/>
        <v>3.2246146892274985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4.0689378757515033</v>
      </c>
      <c r="W189">
        <f t="shared" si="41"/>
        <v>0</v>
      </c>
      <c r="X189">
        <f t="shared" si="47"/>
        <v>0.29807658222717903</v>
      </c>
      <c r="Y189">
        <f t="shared" si="47"/>
        <v>0.79384640155126629</v>
      </c>
      <c r="Z189">
        <f t="shared" si="47"/>
        <v>1.1139273011966593</v>
      </c>
      <c r="AA189">
        <f t="shared" si="47"/>
        <v>3.2246146892274985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4.0689378757515033</v>
      </c>
      <c r="W190">
        <f t="shared" si="41"/>
        <v>0</v>
      </c>
      <c r="X190">
        <f t="shared" si="47"/>
        <v>0.29807658222717903</v>
      </c>
      <c r="Y190">
        <f t="shared" si="47"/>
        <v>0.79384640155126629</v>
      </c>
      <c r="Z190">
        <f t="shared" si="47"/>
        <v>1.1139273011966593</v>
      </c>
      <c r="AA190">
        <f t="shared" si="47"/>
        <v>3.2246146892274985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4.0689378757515033</v>
      </c>
      <c r="W191">
        <f t="shared" si="41"/>
        <v>0</v>
      </c>
      <c r="X191">
        <f t="shared" si="47"/>
        <v>0.29807658222717903</v>
      </c>
      <c r="Y191">
        <f t="shared" si="47"/>
        <v>0.79384640155126629</v>
      </c>
      <c r="Z191">
        <f t="shared" si="47"/>
        <v>1.1139273011966593</v>
      </c>
      <c r="AA191">
        <f t="shared" si="47"/>
        <v>3.2246146892274985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4.0689378757515033</v>
      </c>
      <c r="W192">
        <f t="shared" si="41"/>
        <v>0</v>
      </c>
      <c r="X192">
        <f t="shared" si="47"/>
        <v>0.29807658222717903</v>
      </c>
      <c r="Y192">
        <f t="shared" si="47"/>
        <v>0.79384640155126629</v>
      </c>
      <c r="Z192">
        <f t="shared" si="47"/>
        <v>1.1139273011966593</v>
      </c>
      <c r="AA192">
        <f t="shared" si="47"/>
        <v>3.2246146892274985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4.0689378757515033</v>
      </c>
      <c r="W193">
        <f t="shared" si="41"/>
        <v>0</v>
      </c>
      <c r="X193">
        <f t="shared" si="47"/>
        <v>0.29807658222717903</v>
      </c>
      <c r="Y193">
        <f t="shared" si="47"/>
        <v>0.79384640155126629</v>
      </c>
      <c r="Z193">
        <f t="shared" si="47"/>
        <v>1.1139273011966593</v>
      </c>
      <c r="AA193">
        <f t="shared" si="47"/>
        <v>3.2246146892274985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4.0689378757515033</v>
      </c>
      <c r="W194">
        <f t="shared" si="41"/>
        <v>0</v>
      </c>
      <c r="X194">
        <f t="shared" si="47"/>
        <v>0.29807658222717903</v>
      </c>
      <c r="Y194">
        <f t="shared" si="47"/>
        <v>0.79384640155126629</v>
      </c>
      <c r="Z194">
        <f t="shared" si="47"/>
        <v>1.1139273011966593</v>
      </c>
      <c r="AA194">
        <f t="shared" si="47"/>
        <v>3.2246146892274985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4.0689378757515033</v>
      </c>
      <c r="W195">
        <f t="shared" si="41"/>
        <v>0</v>
      </c>
      <c r="X195">
        <f t="shared" si="47"/>
        <v>0.29807658222717903</v>
      </c>
      <c r="Y195">
        <f t="shared" si="47"/>
        <v>0.79384640155126629</v>
      </c>
      <c r="Z195">
        <f t="shared" si="47"/>
        <v>1.1139273011966593</v>
      </c>
      <c r="AA195">
        <f t="shared" si="47"/>
        <v>3.2246146892274985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4.0689378757515033</v>
      </c>
      <c r="W196">
        <f t="shared" si="41"/>
        <v>0</v>
      </c>
      <c r="X196">
        <f t="shared" si="47"/>
        <v>0.29807658222717903</v>
      </c>
      <c r="Y196">
        <f t="shared" si="47"/>
        <v>0.79384640155126629</v>
      </c>
      <c r="Z196">
        <f t="shared" si="47"/>
        <v>1.1139273011966593</v>
      </c>
      <c r="AA196">
        <f t="shared" si="47"/>
        <v>3.2246146892274985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4.0689378757515033</v>
      </c>
      <c r="W197">
        <f t="shared" si="41"/>
        <v>0</v>
      </c>
      <c r="X197">
        <f t="shared" si="47"/>
        <v>0.29807658222717903</v>
      </c>
      <c r="Y197">
        <f t="shared" si="47"/>
        <v>0.79384640155126629</v>
      </c>
      <c r="Z197">
        <f t="shared" si="47"/>
        <v>1.1139273011966593</v>
      </c>
      <c r="AA197">
        <f t="shared" si="47"/>
        <v>3.2246146892274985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4.0689378757515033</v>
      </c>
      <c r="W198">
        <f t="shared" si="41"/>
        <v>0</v>
      </c>
      <c r="X198">
        <f t="shared" si="47"/>
        <v>0.29807658222717903</v>
      </c>
      <c r="Y198">
        <f t="shared" si="47"/>
        <v>0.79384640155126629</v>
      </c>
      <c r="Z198">
        <f t="shared" si="47"/>
        <v>1.1139273011966593</v>
      </c>
      <c r="AA198">
        <f t="shared" si="47"/>
        <v>3.2246146892274985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6.8854720023343785E-3</v>
      </c>
      <c r="V199">
        <f t="shared" si="40"/>
        <v>4.0758233477538379</v>
      </c>
      <c r="W199">
        <f t="shared" si="41"/>
        <v>6.8854720023345806E-3</v>
      </c>
      <c r="X199">
        <f t="shared" si="47"/>
        <v>0.29807658222717903</v>
      </c>
      <c r="Y199">
        <f t="shared" si="47"/>
        <v>0.79384640155126629</v>
      </c>
      <c r="Z199">
        <f t="shared" si="47"/>
        <v>1.1139273011966593</v>
      </c>
      <c r="AA199">
        <f t="shared" si="47"/>
        <v>3.2246146892274985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7.4750056894162514E-3</v>
      </c>
      <c r="V200">
        <f t="shared" si="40"/>
        <v>4.0832983534432543</v>
      </c>
      <c r="W200">
        <f t="shared" si="41"/>
        <v>1.4360477691750972E-2</v>
      </c>
      <c r="X200">
        <f t="shared" ref="X200:AA215" si="52">X199+IF(AC200&gt;AC199,AC200-AC199,0)</f>
        <v>0.29807658222717903</v>
      </c>
      <c r="Y200">
        <f t="shared" si="52"/>
        <v>0.79384640155126629</v>
      </c>
      <c r="Z200">
        <f t="shared" si="52"/>
        <v>1.1139273011966593</v>
      </c>
      <c r="AA200">
        <f t="shared" si="52"/>
        <v>3.2246146892274985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8.1458783323586758E-3</v>
      </c>
      <c r="V201">
        <f t="shared" ref="V201:V246" si="54">U201+V200</f>
        <v>4.091444231775613</v>
      </c>
      <c r="W201">
        <f t="shared" si="41"/>
        <v>2.2506356024109664E-2</v>
      </c>
      <c r="X201">
        <f t="shared" si="52"/>
        <v>0.29807658222717903</v>
      </c>
      <c r="Y201">
        <f t="shared" si="52"/>
        <v>0.79384640155126629</v>
      </c>
      <c r="Z201">
        <f t="shared" si="52"/>
        <v>1.1139273011966593</v>
      </c>
      <c r="AA201">
        <f t="shared" si="52"/>
        <v>3.2246146892274985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8.9148727274728154E-3</v>
      </c>
      <c r="V202">
        <f t="shared" si="54"/>
        <v>4.1003591045030854</v>
      </c>
      <c r="W202">
        <f t="shared" si="41"/>
        <v>3.1421228751582042E-2</v>
      </c>
      <c r="X202">
        <f t="shared" si="52"/>
        <v>0.29807658222717903</v>
      </c>
      <c r="Y202">
        <f t="shared" si="52"/>
        <v>0.79384640155126629</v>
      </c>
      <c r="Z202">
        <f t="shared" si="52"/>
        <v>1.1139273011966593</v>
      </c>
      <c r="AA202">
        <f t="shared" si="52"/>
        <v>3.2246146892274985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9.8037181274903736E-3</v>
      </c>
      <c r="V203">
        <f t="shared" si="54"/>
        <v>4.110162822630576</v>
      </c>
      <c r="W203">
        <f t="shared" si="41"/>
        <v>4.1224946879072633E-2</v>
      </c>
      <c r="X203">
        <f t="shared" si="52"/>
        <v>0.29807658222717903</v>
      </c>
      <c r="Y203">
        <f t="shared" si="52"/>
        <v>0.79384640155126629</v>
      </c>
      <c r="Z203">
        <f t="shared" si="52"/>
        <v>1.1139273011966593</v>
      </c>
      <c r="AA203">
        <f t="shared" si="52"/>
        <v>3.2246155057485146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8.1652101616147618E-7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1.0841109392808874E-2</v>
      </c>
      <c r="V204">
        <f t="shared" si="54"/>
        <v>4.1210039320233847</v>
      </c>
      <c r="W204">
        <f t="shared" si="41"/>
        <v>5.2066056271881322E-2</v>
      </c>
      <c r="X204">
        <f t="shared" si="52"/>
        <v>0.29807658222717903</v>
      </c>
      <c r="Y204">
        <f t="shared" si="52"/>
        <v>0.79384640155126629</v>
      </c>
      <c r="Z204">
        <f t="shared" si="52"/>
        <v>1.1139273011966593</v>
      </c>
      <c r="AA204">
        <f t="shared" si="52"/>
        <v>3.225202417916178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5.8772868867952338E-4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1.2065841271821712E-2</v>
      </c>
      <c r="V205">
        <f t="shared" si="54"/>
        <v>4.1330697732952064</v>
      </c>
      <c r="W205">
        <f t="shared" si="41"/>
        <v>6.4131897543703076E-2</v>
      </c>
      <c r="X205">
        <f t="shared" si="52"/>
        <v>0.29807658222717903</v>
      </c>
      <c r="Y205">
        <f t="shared" si="52"/>
        <v>0.79384640155126629</v>
      </c>
      <c r="Z205">
        <f t="shared" si="52"/>
        <v>1.1139273011966593</v>
      </c>
      <c r="AA205">
        <f t="shared" si="52"/>
        <v>3.2270052896522277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2.3906004247289717E-3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1.3531876806754519E-2</v>
      </c>
      <c r="V206">
        <f t="shared" si="54"/>
        <v>4.1466016501019611</v>
      </c>
      <c r="W206">
        <f t="shared" si="41"/>
        <v>7.7663774350457793E-2</v>
      </c>
      <c r="X206">
        <f t="shared" si="52"/>
        <v>0.29807658222717903</v>
      </c>
      <c r="Y206">
        <f t="shared" si="52"/>
        <v>0.79384640155126629</v>
      </c>
      <c r="Z206">
        <f t="shared" si="52"/>
        <v>1.1139273011966593</v>
      </c>
      <c r="AA206">
        <f t="shared" si="52"/>
        <v>3.2302501003126665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5.6354110851675526E-3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1.5316960797824738E-2</v>
      </c>
      <c r="V207">
        <f t="shared" si="54"/>
        <v>4.1619186108997859</v>
      </c>
      <c r="W207">
        <f t="shared" si="41"/>
        <v>9.2980735148282534E-2</v>
      </c>
      <c r="X207">
        <f t="shared" si="52"/>
        <v>0.29807658222717903</v>
      </c>
      <c r="Y207">
        <f t="shared" si="52"/>
        <v>0.79384640155126629</v>
      </c>
      <c r="Z207">
        <f t="shared" si="52"/>
        <v>1.1139273011966593</v>
      </c>
      <c r="AA207">
        <f t="shared" si="52"/>
        <v>3.2352338797247926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1.0619190497293695E-2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1.7538188011110682E-2</v>
      </c>
      <c r="V208">
        <f t="shared" si="54"/>
        <v>4.1794567989108966</v>
      </c>
      <c r="W208">
        <f t="shared" ref="W208:W246" si="55">IF(R208-R207=1,V208-V207,V208-V207+W207)</f>
        <v>0.11051892315939327</v>
      </c>
      <c r="X208">
        <f t="shared" si="52"/>
        <v>0.29807658222717903</v>
      </c>
      <c r="Y208">
        <f t="shared" si="52"/>
        <v>0.79384640155126629</v>
      </c>
      <c r="Z208">
        <f t="shared" si="52"/>
        <v>1.1139273011966593</v>
      </c>
      <c r="AA208">
        <f t="shared" si="52"/>
        <v>3.2423602401291656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1.7745550901666865E-2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2.0382439454877357E-2</v>
      </c>
      <c r="V209">
        <f t="shared" si="54"/>
        <v>4.1998392383657741</v>
      </c>
      <c r="W209">
        <f t="shared" si="55"/>
        <v>0.13090136261427077</v>
      </c>
      <c r="X209">
        <f t="shared" si="52"/>
        <v>0.29807658222717903</v>
      </c>
      <c r="Y209">
        <f t="shared" si="52"/>
        <v>0.79384640155126629</v>
      </c>
      <c r="Z209">
        <f t="shared" si="52"/>
        <v>1.1139273011966593</v>
      </c>
      <c r="AA209">
        <f t="shared" si="52"/>
        <v>3.2522021577909657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2.7587468563467006E-2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2.417239261348952E-2</v>
      </c>
      <c r="V210">
        <f t="shared" si="54"/>
        <v>4.2240116309792635</v>
      </c>
      <c r="W210">
        <f t="shared" si="55"/>
        <v>0.15507375522776012</v>
      </c>
      <c r="X210">
        <f t="shared" si="52"/>
        <v>0.29807658222717903</v>
      </c>
      <c r="Y210">
        <f t="shared" si="52"/>
        <v>0.79384640155126629</v>
      </c>
      <c r="Z210">
        <f t="shared" si="52"/>
        <v>1.1139273011966593</v>
      </c>
      <c r="AA210">
        <f t="shared" si="52"/>
        <v>3.2656236686380464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4.1008979410547826E-2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2.95319689308635E-2</v>
      </c>
      <c r="V211">
        <f t="shared" si="54"/>
        <v>4.2535435999101265</v>
      </c>
      <c r="W211">
        <f t="shared" si="55"/>
        <v>0.1846057241586232</v>
      </c>
      <c r="X211">
        <f t="shared" si="52"/>
        <v>0.29807658222717903</v>
      </c>
      <c r="Y211">
        <f t="shared" si="52"/>
        <v>0.79384640155126629</v>
      </c>
      <c r="Z211">
        <f t="shared" si="52"/>
        <v>1.1139273011966593</v>
      </c>
      <c r="AA211">
        <f t="shared" si="52"/>
        <v>3.2840487583810036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5.9434069153504965E-2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3.7902919200661314E-2</v>
      </c>
      <c r="V212">
        <f t="shared" si="54"/>
        <v>4.2914465191107878</v>
      </c>
      <c r="W212">
        <f t="shared" si="55"/>
        <v>0.22250864335928444</v>
      </c>
      <c r="X212">
        <f t="shared" si="52"/>
        <v>0.29807658222717903</v>
      </c>
      <c r="Y212">
        <f t="shared" si="52"/>
        <v>0.79384640155126629</v>
      </c>
      <c r="Z212">
        <f t="shared" si="52"/>
        <v>1.1139273011966593</v>
      </c>
      <c r="AA212">
        <f t="shared" si="52"/>
        <v>3.3101883730880095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8.5573683860511063E-2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5.3940321753390454E-2</v>
      </c>
      <c r="V213">
        <f t="shared" si="54"/>
        <v>4.3453868408641778</v>
      </c>
      <c r="W213">
        <f t="shared" si="55"/>
        <v>0.27644896511267447</v>
      </c>
      <c r="X213">
        <f t="shared" si="52"/>
        <v>0.29807658222717903</v>
      </c>
      <c r="Y213">
        <f t="shared" si="52"/>
        <v>0.79384640155126629</v>
      </c>
      <c r="Z213">
        <f t="shared" si="52"/>
        <v>1.1139273011966593</v>
      </c>
      <c r="AA213">
        <f t="shared" si="52"/>
        <v>3.3508847332021587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0.12627004397466041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0.16352357073120488</v>
      </c>
      <c r="V214">
        <f t="shared" si="54"/>
        <v>4.5089104115953829</v>
      </c>
      <c r="W214">
        <f t="shared" si="55"/>
        <v>0.43997253584387952</v>
      </c>
      <c r="X214">
        <f t="shared" si="52"/>
        <v>0.29807658222717903</v>
      </c>
      <c r="Y214">
        <f t="shared" si="52"/>
        <v>0.79384640155126629</v>
      </c>
      <c r="Z214">
        <f t="shared" si="52"/>
        <v>1.1139273011966593</v>
      </c>
      <c r="AA214">
        <f t="shared" si="52"/>
        <v>3.4887322036625927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0.26411751443509435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8.136606413473832E-2</v>
      </c>
      <c r="V215">
        <f t="shared" si="54"/>
        <v>4.5902764757301213</v>
      </c>
      <c r="W215">
        <f t="shared" si="55"/>
        <v>0.52133859997861798</v>
      </c>
      <c r="X215">
        <f t="shared" si="52"/>
        <v>0.29807658222717903</v>
      </c>
      <c r="Y215">
        <f t="shared" si="52"/>
        <v>0.79384640155126629</v>
      </c>
      <c r="Z215">
        <f t="shared" si="52"/>
        <v>1.1141078940964195</v>
      </c>
      <c r="AA215">
        <f t="shared" si="52"/>
        <v>3.5618924248960888</v>
      </c>
      <c r="AC215">
        <f t="shared" si="53"/>
        <v>0</v>
      </c>
      <c r="AD215">
        <f t="shared" si="53"/>
        <v>0</v>
      </c>
      <c r="AE215">
        <f t="shared" si="53"/>
        <v>1.805928997602054E-4</v>
      </c>
      <c r="AF215">
        <f t="shared" si="53"/>
        <v>0.33727773566859037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3.3008508100086625E-2</v>
      </c>
      <c r="V216">
        <f t="shared" si="54"/>
        <v>4.6232849838302084</v>
      </c>
      <c r="W216">
        <f t="shared" si="55"/>
        <v>0.55434710807870502</v>
      </c>
      <c r="X216">
        <f t="shared" ref="X216:AA231" si="56">X215+IF(AC216&gt;AC215,AC216-AC215,0)</f>
        <v>0.29807658222717903</v>
      </c>
      <c r="Y216">
        <f t="shared" si="56"/>
        <v>0.79384640155126629</v>
      </c>
      <c r="Z216">
        <f t="shared" si="56"/>
        <v>1.1150836076936022</v>
      </c>
      <c r="AA216">
        <f t="shared" si="56"/>
        <v>3.5921025676123244</v>
      </c>
      <c r="AC216">
        <f t="shared" si="53"/>
        <v>0</v>
      </c>
      <c r="AD216">
        <f t="shared" si="53"/>
        <v>0</v>
      </c>
      <c r="AE216">
        <f t="shared" si="53"/>
        <v>1.1563064969427942E-3</v>
      </c>
      <c r="AF216">
        <f t="shared" si="53"/>
        <v>0.36748787838482611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2.1961254246073189E-2</v>
      </c>
      <c r="V217">
        <f t="shared" si="54"/>
        <v>4.6452462380762816</v>
      </c>
      <c r="W217">
        <f t="shared" si="55"/>
        <v>0.57630836232477822</v>
      </c>
      <c r="X217">
        <f t="shared" si="56"/>
        <v>0.29807658222717903</v>
      </c>
      <c r="Y217">
        <f t="shared" si="56"/>
        <v>0.79384640155126629</v>
      </c>
      <c r="Z217">
        <f t="shared" si="56"/>
        <v>1.1161874988678089</v>
      </c>
      <c r="AA217">
        <f t="shared" si="56"/>
        <v>3.6123403920652297</v>
      </c>
      <c r="AC217">
        <f t="shared" si="53"/>
        <v>0</v>
      </c>
      <c r="AD217">
        <f t="shared" si="53"/>
        <v>0</v>
      </c>
      <c r="AE217">
        <f t="shared" si="53"/>
        <v>2.2601976711495724E-3</v>
      </c>
      <c r="AF217">
        <f t="shared" si="53"/>
        <v>0.38772570283773133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1.6242813346787111E-2</v>
      </c>
      <c r="V218">
        <f t="shared" si="54"/>
        <v>4.6614890514230689</v>
      </c>
      <c r="W218">
        <f t="shared" si="55"/>
        <v>0.59255117567156557</v>
      </c>
      <c r="X218">
        <f t="shared" si="56"/>
        <v>0.29807658222717903</v>
      </c>
      <c r="Y218">
        <f t="shared" si="56"/>
        <v>0.79384640155126629</v>
      </c>
      <c r="Z218">
        <f t="shared" si="56"/>
        <v>1.1172312745949742</v>
      </c>
      <c r="AA218">
        <f t="shared" si="56"/>
        <v>3.6273729659907099</v>
      </c>
      <c r="AC218">
        <f t="shared" si="53"/>
        <v>0</v>
      </c>
      <c r="AD218">
        <f t="shared" si="53"/>
        <v>0</v>
      </c>
      <c r="AE218">
        <f t="shared" si="53"/>
        <v>3.3039733983149457E-3</v>
      </c>
      <c r="AF218">
        <f t="shared" si="53"/>
        <v>0.40275827676321163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1.2677011632635241E-2</v>
      </c>
      <c r="V219">
        <f t="shared" si="54"/>
        <v>4.6741660630557043</v>
      </c>
      <c r="W219">
        <f t="shared" si="55"/>
        <v>0.60522818730420092</v>
      </c>
      <c r="X219">
        <f t="shared" si="56"/>
        <v>0.29807658222717903</v>
      </c>
      <c r="Y219">
        <f t="shared" si="56"/>
        <v>0.79384640155126629</v>
      </c>
      <c r="Z219">
        <f t="shared" si="56"/>
        <v>1.1181775896962574</v>
      </c>
      <c r="AA219">
        <f t="shared" si="56"/>
        <v>3.6391409686387508</v>
      </c>
      <c r="AC219">
        <f t="shared" si="53"/>
        <v>0</v>
      </c>
      <c r="AD219">
        <f t="shared" si="53"/>
        <v>0</v>
      </c>
      <c r="AE219">
        <f t="shared" si="53"/>
        <v>4.2502884995981541E-3</v>
      </c>
      <c r="AF219">
        <f t="shared" si="53"/>
        <v>0.41452627941125247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1.0236211151125267E-2</v>
      </c>
      <c r="V220">
        <f t="shared" si="54"/>
        <v>4.6844022742068292</v>
      </c>
      <c r="W220">
        <f t="shared" si="55"/>
        <v>0.61546439845532586</v>
      </c>
      <c r="X220">
        <f t="shared" si="56"/>
        <v>0.29807658222717903</v>
      </c>
      <c r="Y220">
        <f t="shared" si="56"/>
        <v>0.79384640155126629</v>
      </c>
      <c r="Z220">
        <f t="shared" si="56"/>
        <v>1.1190246855535344</v>
      </c>
      <c r="AA220">
        <f t="shared" si="56"/>
        <v>3.648664785975555</v>
      </c>
      <c r="AC220">
        <f t="shared" si="53"/>
        <v>0</v>
      </c>
      <c r="AD220">
        <f t="shared" si="53"/>
        <v>0</v>
      </c>
      <c r="AE220">
        <f t="shared" si="53"/>
        <v>5.0973843568752272E-3</v>
      </c>
      <c r="AF220">
        <f t="shared" si="53"/>
        <v>0.4240500967480566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8.466476609690736E-3</v>
      </c>
      <c r="V221">
        <f t="shared" si="54"/>
        <v>4.6928687508165199</v>
      </c>
      <c r="W221">
        <f t="shared" si="55"/>
        <v>0.62393087506501654</v>
      </c>
      <c r="X221">
        <f t="shared" si="56"/>
        <v>0.29807658222717903</v>
      </c>
      <c r="Y221">
        <f t="shared" si="56"/>
        <v>0.79384640155126629</v>
      </c>
      <c r="Z221">
        <f t="shared" si="56"/>
        <v>1.1197806801634356</v>
      </c>
      <c r="AA221">
        <f t="shared" si="56"/>
        <v>3.6565560335053209</v>
      </c>
      <c r="AC221">
        <f t="shared" si="53"/>
        <v>0</v>
      </c>
      <c r="AD221">
        <f t="shared" si="53"/>
        <v>0</v>
      </c>
      <c r="AE221">
        <f t="shared" si="53"/>
        <v>5.8533789667763918E-3</v>
      </c>
      <c r="AF221">
        <f t="shared" si="53"/>
        <v>0.4319413442778226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7.1312491834807689E-3</v>
      </c>
      <c r="V222">
        <f t="shared" si="54"/>
        <v>4.7000000000000011</v>
      </c>
      <c r="W222">
        <f t="shared" si="55"/>
        <v>0.63106212424849772</v>
      </c>
      <c r="X222">
        <f t="shared" si="56"/>
        <v>0.29807658222717903</v>
      </c>
      <c r="Y222">
        <f t="shared" si="56"/>
        <v>0.79384640155126629</v>
      </c>
      <c r="Z222">
        <f t="shared" si="56"/>
        <v>1.1204559499329314</v>
      </c>
      <c r="AA222">
        <f t="shared" si="56"/>
        <v>3.6632122856379947</v>
      </c>
      <c r="AC222">
        <f t="shared" si="53"/>
        <v>0</v>
      </c>
      <c r="AD222">
        <f t="shared" si="53"/>
        <v>0</v>
      </c>
      <c r="AE222">
        <f t="shared" si="53"/>
        <v>6.52864873627222E-3</v>
      </c>
      <c r="AF222">
        <f t="shared" si="53"/>
        <v>0.43859759641049634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4.7000000000000011</v>
      </c>
      <c r="W223">
        <f t="shared" si="55"/>
        <v>0</v>
      </c>
      <c r="X223">
        <f t="shared" si="56"/>
        <v>0.29807658222717903</v>
      </c>
      <c r="Y223">
        <f t="shared" si="56"/>
        <v>0.79384640155126629</v>
      </c>
      <c r="Z223">
        <f t="shared" si="56"/>
        <v>1.1204559499329314</v>
      </c>
      <c r="AA223">
        <f t="shared" si="56"/>
        <v>3.6632122856379947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4.7000000000000011</v>
      </c>
      <c r="W224">
        <f t="shared" si="55"/>
        <v>0</v>
      </c>
      <c r="X224">
        <f t="shared" si="56"/>
        <v>0.29807658222717903</v>
      </c>
      <c r="Y224">
        <f t="shared" si="56"/>
        <v>0.79384640155126629</v>
      </c>
      <c r="Z224">
        <f t="shared" si="56"/>
        <v>1.1204559499329314</v>
      </c>
      <c r="AA224">
        <f t="shared" si="56"/>
        <v>3.6632122856379947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4.7000000000000011</v>
      </c>
      <c r="W225">
        <f t="shared" si="55"/>
        <v>0</v>
      </c>
      <c r="X225">
        <f t="shared" si="56"/>
        <v>0.29807658222717903</v>
      </c>
      <c r="Y225">
        <f t="shared" si="56"/>
        <v>0.79384640155126629</v>
      </c>
      <c r="Z225">
        <f t="shared" si="56"/>
        <v>1.1204559499329314</v>
      </c>
      <c r="AA225">
        <f t="shared" si="56"/>
        <v>3.6632122856379947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4.7000000000000011</v>
      </c>
      <c r="W226">
        <f t="shared" si="55"/>
        <v>0</v>
      </c>
      <c r="X226">
        <f t="shared" si="56"/>
        <v>0.29807658222717903</v>
      </c>
      <c r="Y226">
        <f t="shared" si="56"/>
        <v>0.79384640155126629</v>
      </c>
      <c r="Z226">
        <f t="shared" si="56"/>
        <v>1.1204559499329314</v>
      </c>
      <c r="AA226">
        <f t="shared" si="56"/>
        <v>3.6632122856379947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4.7000000000000011</v>
      </c>
      <c r="W227">
        <f t="shared" si="55"/>
        <v>0</v>
      </c>
      <c r="X227">
        <f t="shared" si="56"/>
        <v>0.29807658222717903</v>
      </c>
      <c r="Y227">
        <f t="shared" si="56"/>
        <v>0.79384640155126629</v>
      </c>
      <c r="Z227">
        <f t="shared" si="56"/>
        <v>1.1204559499329314</v>
      </c>
      <c r="AA227">
        <f t="shared" si="56"/>
        <v>3.6632122856379947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4.7000000000000011</v>
      </c>
      <c r="W228">
        <f t="shared" si="55"/>
        <v>0</v>
      </c>
      <c r="X228">
        <f t="shared" si="56"/>
        <v>0.29807658222717903</v>
      </c>
      <c r="Y228">
        <f t="shared" si="56"/>
        <v>0.79384640155126629</v>
      </c>
      <c r="Z228">
        <f t="shared" si="56"/>
        <v>1.1204559499329314</v>
      </c>
      <c r="AA228">
        <f t="shared" si="56"/>
        <v>3.6632122856379947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4.7000000000000011</v>
      </c>
      <c r="W229">
        <f t="shared" si="55"/>
        <v>0</v>
      </c>
      <c r="X229">
        <f t="shared" si="56"/>
        <v>0.29807658222717903</v>
      </c>
      <c r="Y229">
        <f t="shared" si="56"/>
        <v>0.79384640155126629</v>
      </c>
      <c r="Z229">
        <f t="shared" si="56"/>
        <v>1.1204559499329314</v>
      </c>
      <c r="AA229">
        <f t="shared" si="56"/>
        <v>3.6632122856379947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4.7000000000000011</v>
      </c>
      <c r="W230">
        <f t="shared" si="55"/>
        <v>0</v>
      </c>
      <c r="X230">
        <f t="shared" si="56"/>
        <v>0.29807658222717903</v>
      </c>
      <c r="Y230">
        <f t="shared" si="56"/>
        <v>0.79384640155126629</v>
      </c>
      <c r="Z230">
        <f t="shared" si="56"/>
        <v>1.1204559499329314</v>
      </c>
      <c r="AA230">
        <f t="shared" si="56"/>
        <v>3.6632122856379947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4.7000000000000011</v>
      </c>
      <c r="W231">
        <f t="shared" si="55"/>
        <v>0</v>
      </c>
      <c r="X231">
        <f t="shared" si="56"/>
        <v>0.29807658222717903</v>
      </c>
      <c r="Y231">
        <f t="shared" si="56"/>
        <v>0.79384640155126629</v>
      </c>
      <c r="Z231">
        <f t="shared" si="56"/>
        <v>1.1204559499329314</v>
      </c>
      <c r="AA231">
        <f t="shared" si="56"/>
        <v>3.6632122856379947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4.7000000000000011</v>
      </c>
      <c r="W232">
        <f t="shared" si="55"/>
        <v>0</v>
      </c>
      <c r="X232">
        <f t="shared" ref="X232:AA246" si="59">X231+IF(AC232&gt;AC231,AC232-AC231,0)</f>
        <v>0.29807658222717903</v>
      </c>
      <c r="Y232">
        <f t="shared" si="59"/>
        <v>0.79384640155126629</v>
      </c>
      <c r="Z232">
        <f t="shared" si="59"/>
        <v>1.1204559499329314</v>
      </c>
      <c r="AA232">
        <f t="shared" si="59"/>
        <v>3.6632122856379947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4.7000000000000011</v>
      </c>
      <c r="W233">
        <f t="shared" si="55"/>
        <v>0</v>
      </c>
      <c r="X233">
        <f t="shared" si="59"/>
        <v>0.29807658222717903</v>
      </c>
      <c r="Y233">
        <f t="shared" si="59"/>
        <v>0.79384640155126629</v>
      </c>
      <c r="Z233">
        <f t="shared" si="59"/>
        <v>1.1204559499329314</v>
      </c>
      <c r="AA233">
        <f t="shared" si="59"/>
        <v>3.6632122856379947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4.7000000000000011</v>
      </c>
      <c r="W234">
        <f t="shared" si="55"/>
        <v>0</v>
      </c>
      <c r="X234">
        <f t="shared" si="59"/>
        <v>0.29807658222717903</v>
      </c>
      <c r="Y234">
        <f t="shared" si="59"/>
        <v>0.79384640155126629</v>
      </c>
      <c r="Z234">
        <f t="shared" si="59"/>
        <v>1.1204559499329314</v>
      </c>
      <c r="AA234">
        <f t="shared" si="59"/>
        <v>3.6632122856379947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4.7000000000000011</v>
      </c>
      <c r="W235">
        <f t="shared" si="55"/>
        <v>0</v>
      </c>
      <c r="X235">
        <f t="shared" si="59"/>
        <v>0.29807658222717903</v>
      </c>
      <c r="Y235">
        <f t="shared" si="59"/>
        <v>0.79384640155126629</v>
      </c>
      <c r="Z235">
        <f t="shared" si="59"/>
        <v>1.1204559499329314</v>
      </c>
      <c r="AA235">
        <f t="shared" si="59"/>
        <v>3.6632122856379947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4.7000000000000011</v>
      </c>
      <c r="W236">
        <f t="shared" si="55"/>
        <v>0</v>
      </c>
      <c r="X236">
        <f t="shared" si="59"/>
        <v>0.29807658222717903</v>
      </c>
      <c r="Y236">
        <f t="shared" si="59"/>
        <v>0.79384640155126629</v>
      </c>
      <c r="Z236">
        <f t="shared" si="59"/>
        <v>1.1204559499329314</v>
      </c>
      <c r="AA236">
        <f t="shared" si="59"/>
        <v>3.6632122856379947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4.7000000000000011</v>
      </c>
      <c r="W237">
        <f t="shared" si="55"/>
        <v>0</v>
      </c>
      <c r="X237">
        <f t="shared" si="59"/>
        <v>0.29807658222717903</v>
      </c>
      <c r="Y237">
        <f t="shared" si="59"/>
        <v>0.79384640155126629</v>
      </c>
      <c r="Z237">
        <f t="shared" si="59"/>
        <v>1.1204559499329314</v>
      </c>
      <c r="AA237">
        <f t="shared" si="59"/>
        <v>3.6632122856379947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4.7000000000000011</v>
      </c>
      <c r="W238">
        <f t="shared" si="55"/>
        <v>0</v>
      </c>
      <c r="X238">
        <f t="shared" si="59"/>
        <v>0.29807658222717903</v>
      </c>
      <c r="Y238">
        <f t="shared" si="59"/>
        <v>0.79384640155126629</v>
      </c>
      <c r="Z238">
        <f t="shared" si="59"/>
        <v>1.1204559499329314</v>
      </c>
      <c r="AA238">
        <f t="shared" si="59"/>
        <v>3.6632122856379947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4.7000000000000011</v>
      </c>
      <c r="W239">
        <f t="shared" si="55"/>
        <v>0</v>
      </c>
      <c r="X239">
        <f t="shared" si="59"/>
        <v>0.29807658222717903</v>
      </c>
      <c r="Y239">
        <f t="shared" si="59"/>
        <v>0.79384640155126629</v>
      </c>
      <c r="Z239">
        <f t="shared" si="59"/>
        <v>1.1204559499329314</v>
      </c>
      <c r="AA239">
        <f t="shared" si="59"/>
        <v>3.6632122856379947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4.7000000000000011</v>
      </c>
      <c r="W240">
        <f t="shared" si="55"/>
        <v>0</v>
      </c>
      <c r="X240">
        <f t="shared" si="59"/>
        <v>0.29807658222717903</v>
      </c>
      <c r="Y240">
        <f t="shared" si="59"/>
        <v>0.79384640155126629</v>
      </c>
      <c r="Z240">
        <f t="shared" si="59"/>
        <v>1.1204559499329314</v>
      </c>
      <c r="AA240">
        <f t="shared" si="59"/>
        <v>3.6632122856379947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4.7000000000000011</v>
      </c>
      <c r="W241">
        <f t="shared" si="55"/>
        <v>0</v>
      </c>
      <c r="X241">
        <f t="shared" si="59"/>
        <v>0.29807658222717903</v>
      </c>
      <c r="Y241">
        <f t="shared" si="59"/>
        <v>0.79384640155126629</v>
      </c>
      <c r="Z241">
        <f t="shared" si="59"/>
        <v>1.1204559499329314</v>
      </c>
      <c r="AA241">
        <f t="shared" si="59"/>
        <v>3.6632122856379947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4.7000000000000011</v>
      </c>
      <c r="W242">
        <f t="shared" si="55"/>
        <v>0</v>
      </c>
      <c r="X242">
        <f t="shared" si="59"/>
        <v>0.29807658222717903</v>
      </c>
      <c r="Y242">
        <f t="shared" si="59"/>
        <v>0.79384640155126629</v>
      </c>
      <c r="Z242">
        <f t="shared" si="59"/>
        <v>1.1204559499329314</v>
      </c>
      <c r="AA242">
        <f t="shared" si="59"/>
        <v>3.6632122856379947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4.7000000000000011</v>
      </c>
      <c r="W243">
        <f t="shared" si="55"/>
        <v>0</v>
      </c>
      <c r="X243">
        <f t="shared" si="59"/>
        <v>0.29807658222717903</v>
      </c>
      <c r="Y243">
        <f t="shared" si="59"/>
        <v>0.79384640155126629</v>
      </c>
      <c r="Z243">
        <f t="shared" si="59"/>
        <v>1.1204559499329314</v>
      </c>
      <c r="AA243">
        <f t="shared" si="59"/>
        <v>3.6632122856379947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4.7000000000000011</v>
      </c>
      <c r="W244">
        <f t="shared" si="55"/>
        <v>0</v>
      </c>
      <c r="X244">
        <f t="shared" si="59"/>
        <v>0.29807658222717903</v>
      </c>
      <c r="Y244">
        <f t="shared" si="59"/>
        <v>0.79384640155126629</v>
      </c>
      <c r="Z244">
        <f t="shared" si="59"/>
        <v>1.1204559499329314</v>
      </c>
      <c r="AA244">
        <f t="shared" si="59"/>
        <v>3.6632122856379947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4.7000000000000011</v>
      </c>
      <c r="W245">
        <f t="shared" si="55"/>
        <v>0</v>
      </c>
      <c r="X245">
        <f t="shared" si="59"/>
        <v>0.29807658222717903</v>
      </c>
      <c r="Y245">
        <f t="shared" si="59"/>
        <v>0.79384640155126629</v>
      </c>
      <c r="Z245">
        <f t="shared" si="59"/>
        <v>1.1204559499329314</v>
      </c>
      <c r="AA245">
        <f t="shared" si="59"/>
        <v>3.6632122856379947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4.7000000000000011</v>
      </c>
      <c r="W246">
        <f t="shared" si="55"/>
        <v>0</v>
      </c>
      <c r="X246">
        <f t="shared" si="59"/>
        <v>0.29807658222717903</v>
      </c>
      <c r="Y246">
        <f t="shared" si="59"/>
        <v>0.79384640155126629</v>
      </c>
      <c r="Z246">
        <f t="shared" si="59"/>
        <v>1.1204559499329314</v>
      </c>
      <c r="AA246">
        <f t="shared" si="59"/>
        <v>3.6632122856379947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topLeftCell="B1" zoomScale="57" zoomScaleNormal="57" workbookViewId="0">
      <selection activeCell="D11" sqref="D11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2" max="32" width="13.14062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0.43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0.51943824583879983</v>
      </c>
      <c r="V3" s="51"/>
      <c r="W3" s="51"/>
      <c r="X3" s="51"/>
      <c r="Y3" s="51"/>
      <c r="AE3" s="35" t="s">
        <v>147</v>
      </c>
      <c r="AF3" s="35"/>
      <c r="AG3" s="49">
        <f>V235</f>
        <v>22.308846072742028</v>
      </c>
      <c r="AH3" s="35" t="s">
        <v>112</v>
      </c>
    </row>
    <row r="4" spans="2:37" ht="19.5" thickBot="1" x14ac:dyDescent="0.35">
      <c r="B4" s="31" t="s">
        <v>73</v>
      </c>
      <c r="C4" s="35">
        <v>3.3317141563057651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34.033593867358164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17.872719855169123</v>
      </c>
      <c r="AH4" s="35" t="s">
        <v>112</v>
      </c>
      <c r="AI4">
        <f>MAX(Y212:Y259)</f>
        <v>60.900397868340903</v>
      </c>
    </row>
    <row r="5" spans="2:37" ht="19.5" thickBot="1" x14ac:dyDescent="0.35">
      <c r="B5" s="31" t="s">
        <v>65</v>
      </c>
      <c r="C5" s="35">
        <v>56.1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22.340909411900412</v>
      </c>
      <c r="V5" s="35" t="s">
        <v>112</v>
      </c>
      <c r="W5" s="35"/>
      <c r="X5" s="35"/>
      <c r="AE5" s="35" t="s">
        <v>149</v>
      </c>
      <c r="AF5" s="35"/>
      <c r="AG5" s="49">
        <f>MAX(Y20:Y259)</f>
        <v>60.928556426175035</v>
      </c>
      <c r="AH5" s="35"/>
      <c r="AI5">
        <f>MAX(Y20:Y211)</f>
        <v>60.928556426175035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56.1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4.2585237196109613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56.942857142857143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0.43178408263612272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0.25000053673638295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57.785714285714285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1.126354182849979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58.628571428571426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0.90108295936477656</v>
      </c>
      <c r="V9" s="35" t="s">
        <v>146</v>
      </c>
      <c r="W9" s="35"/>
      <c r="X9" s="35"/>
      <c r="Z9">
        <v>0</v>
      </c>
      <c r="AA9">
        <f>C120</f>
        <v>62</v>
      </c>
      <c r="AI9" t="s">
        <v>119</v>
      </c>
    </row>
    <row r="10" spans="2:37" ht="19.5" x14ac:dyDescent="0.35">
      <c r="B10" s="31" t="s">
        <v>105</v>
      </c>
      <c r="C10" s="35">
        <v>56.1</v>
      </c>
      <c r="D10" s="31" t="s">
        <v>61</v>
      </c>
      <c r="E10" s="22">
        <v>5</v>
      </c>
      <c r="F10" s="40">
        <f t="shared" si="0"/>
        <v>59.471428571428568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4.7</v>
      </c>
      <c r="V10" s="35" t="s">
        <v>139</v>
      </c>
      <c r="Z10">
        <v>480</v>
      </c>
      <c r="AA10">
        <f>AA9</f>
        <v>62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2.2999999999999998</v>
      </c>
      <c r="D11" s="31" t="s">
        <v>77</v>
      </c>
      <c r="E11" s="22">
        <v>6</v>
      </c>
      <c r="F11" s="40">
        <f t="shared" si="0"/>
        <v>60.31428571428571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0.46379780729849973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61.157142857142851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0.31679486658347333</v>
      </c>
    </row>
    <row r="13" spans="2:37" ht="20.25" thickBot="1" x14ac:dyDescent="0.4">
      <c r="B13" s="32" t="s">
        <v>81</v>
      </c>
      <c r="C13" s="34">
        <f>C14*C8</f>
        <v>538.7568443160219</v>
      </c>
      <c r="D13" s="32" t="s">
        <v>61</v>
      </c>
      <c r="E13" s="22">
        <v>8</v>
      </c>
      <c r="F13" s="42">
        <f>C5+C6</f>
        <v>62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67.561476280389044</v>
      </c>
      <c r="U13" s="44" t="s">
        <v>48</v>
      </c>
      <c r="AI13" t="s">
        <v>125</v>
      </c>
      <c r="AJ13" t="s">
        <v>126</v>
      </c>
      <c r="AK13" s="26">
        <f>1.963*AK12*AK10</f>
        <v>0.20521654662410821</v>
      </c>
    </row>
    <row r="14" spans="2:37" ht="18.75" x14ac:dyDescent="0.3">
      <c r="B14" s="32" t="s">
        <v>82</v>
      </c>
      <c r="C14" s="34">
        <f>SQRT(C4*43560/C8)</f>
        <v>269.37842215801095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744.93606424551274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58.438523719610963</v>
      </c>
      <c r="U15" s="46" t="s">
        <v>48</v>
      </c>
      <c r="AI15" t="s">
        <v>119</v>
      </c>
      <c r="AJ15" t="s">
        <v>112</v>
      </c>
      <c r="AK15">
        <f>T16*AK14/43560</f>
        <v>2.1547737395531361</v>
      </c>
    </row>
    <row r="16" spans="2:37" ht="19.5" thickTop="1" x14ac:dyDescent="0.3">
      <c r="B16" s="32" t="s">
        <v>115</v>
      </c>
      <c r="C16" s="33">
        <f>MAX(AG20:AG259)</f>
        <v>0.30828500643367296</v>
      </c>
      <c r="D16" s="32" t="str">
        <f>"cfs at elev. "&amp;FIXED(MAX(Y20:Y259),2)&amp;" ft"</f>
        <v>cfs at elev. 60.93 ft</v>
      </c>
      <c r="F16" t="s">
        <v>150</v>
      </c>
      <c r="G16">
        <v>0</v>
      </c>
      <c r="H16">
        <v>0</v>
      </c>
      <c r="S16" s="35" t="s">
        <v>111</v>
      </c>
      <c r="T16" s="35">
        <v>126</v>
      </c>
      <c r="U16" s="35" t="s">
        <v>48</v>
      </c>
      <c r="AI16" t="s">
        <v>129</v>
      </c>
      <c r="AJ16" t="s">
        <v>64</v>
      </c>
      <c r="AK16">
        <f>AK15*43560/48/3600</f>
        <v>0.54318254684568634</v>
      </c>
    </row>
    <row r="17" spans="1:35" ht="18.75" x14ac:dyDescent="0.3">
      <c r="B17" s="32" t="s">
        <v>110</v>
      </c>
      <c r="C17" s="34">
        <f>(F120+60)*(E120+60)/43560</f>
        <v>5.584329871779051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56.1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538.7568443160219</v>
      </c>
      <c r="F20">
        <f t="shared" ref="F20:F51" si="3">IF($C20&lt;$C$5,0,$C$14+2*$C$7*($C20-$C$5))</f>
        <v>269.37842215801095</v>
      </c>
      <c r="G20">
        <f>IF(C20&lt;$C$5,$C$12,E20*F20)</f>
        <v>145129.46864867912</v>
      </c>
      <c r="H20" s="21">
        <v>0</v>
      </c>
      <c r="I20" s="25">
        <f>C20</f>
        <v>56.1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0.10078435322824938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0.10078435322824938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56.1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0.10078435322824938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56.1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0.10078435322824938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56.158999999999999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7.5443996738832255E-3</v>
      </c>
      <c r="E21">
        <f t="shared" si="2"/>
        <v>539.22884431602188</v>
      </c>
      <c r="F21">
        <f t="shared" si="3"/>
        <v>269.85042215801093</v>
      </c>
      <c r="G21">
        <f t="shared" ref="G21:G84" si="6">IF(C21&lt;$C$5,$C$12,E21*F21)</f>
        <v>145511.13127845485</v>
      </c>
      <c r="H21">
        <f>IF(C21&lt;$C$5,$C$12*(C21-$C$10),H20+(1/3)*(C21-MAX(C20,$C$5))*(G21+IF(C20&lt;$C$5,$C$13*$C$14,G20)+SQRT(G21*IF(C20&lt;$C$5,$C$13*$C$14,G20))))</f>
        <v>8573.8952336614657</v>
      </c>
      <c r="I21">
        <f>C21</f>
        <v>56.158999999999999</v>
      </c>
      <c r="J21">
        <f t="shared" ref="J21:J84" si="7">$C$15*IF(C21&lt;=$C$10,0,IF(C21&gt;=$C$10+$C$11/12,0.6*D21*SQRT(64.4*(C21-$C$10+$C$11/24)),0.6*D21*SQRT(64.4*(C21-$C$10)/2)))</f>
        <v>6.2392139689939003E-3</v>
      </c>
      <c r="K21">
        <f t="shared" ref="K21:K84" si="8">IF(C21&lt;$C$5,0,G21*$C$9/12/3600)</f>
        <v>0.1010493967211492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0.1072886106901431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56.1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0.10078435322824938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56.1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0.10078435322824938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56.218000000000004</v>
      </c>
      <c r="D22">
        <f t="shared" si="5"/>
        <v>1.8636653556539574E-2</v>
      </c>
      <c r="E22">
        <f t="shared" si="2"/>
        <v>539.70084431602186</v>
      </c>
      <c r="F22">
        <f t="shared" si="3"/>
        <v>270.32242215801097</v>
      </c>
      <c r="G22">
        <f t="shared" si="6"/>
        <v>145893.23947623061</v>
      </c>
      <c r="H22">
        <f t="shared" ref="H22:H85" si="19">IF(C22&lt;$C$5,$C$12*(C22-$C$10),H21+(1/3)*(C22-MAX(C21,$C$5))*(G22+IF(C21&lt;$C$5,$C$13*$C$14,G21)+SQRT(G22*IF(C21&lt;$C$5,$C$13*$C$14,G21))))</f>
        <v>17170.321707453521</v>
      </c>
      <c r="I22">
        <f t="shared" ref="I22:I85" si="20">C22</f>
        <v>56.218000000000004</v>
      </c>
      <c r="J22">
        <f t="shared" si="7"/>
        <v>2.1796568260546857E-2</v>
      </c>
      <c r="K22">
        <f t="shared" si="8"/>
        <v>0.10131474963627125</v>
      </c>
      <c r="L22">
        <f t="shared" si="9"/>
        <v>0</v>
      </c>
      <c r="M22">
        <f t="shared" si="10"/>
        <v>0.12311131789681812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56.1</v>
      </c>
      <c r="Z22">
        <f t="shared" ref="Z22:Z32" si="22">(V23-V22)*43560/3600</f>
        <v>0</v>
      </c>
      <c r="AA22">
        <f t="shared" si="12"/>
        <v>0.10078435322824938</v>
      </c>
      <c r="AB22">
        <f t="shared" si="13"/>
        <v>0</v>
      </c>
      <c r="AC22">
        <f t="shared" si="14"/>
        <v>0</v>
      </c>
      <c r="AD22">
        <f t="shared" si="15"/>
        <v>56.1</v>
      </c>
      <c r="AE22">
        <f t="shared" si="16"/>
        <v>0.10078435322824938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56.277000000000001</v>
      </c>
      <c r="D23">
        <f t="shared" si="5"/>
        <v>2.7839777774842811E-2</v>
      </c>
      <c r="E23">
        <f t="shared" si="2"/>
        <v>540.17284431602184</v>
      </c>
      <c r="F23">
        <f t="shared" si="3"/>
        <v>270.79442215801095</v>
      </c>
      <c r="G23">
        <f t="shared" si="6"/>
        <v>146275.79324200633</v>
      </c>
      <c r="H23">
        <f t="shared" si="19"/>
        <v>25789.305709883181</v>
      </c>
      <c r="I23">
        <f t="shared" si="20"/>
        <v>56.277000000000001</v>
      </c>
      <c r="J23">
        <f t="shared" si="7"/>
        <v>3.9877836067031797E-2</v>
      </c>
      <c r="K23">
        <f t="shared" si="8"/>
        <v>0.1015804119736155</v>
      </c>
      <c r="L23">
        <f t="shared" si="9"/>
        <v>0</v>
      </c>
      <c r="M23">
        <f t="shared" si="10"/>
        <v>0.1414582480406473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56.1</v>
      </c>
      <c r="Z23">
        <f t="shared" si="22"/>
        <v>0</v>
      </c>
      <c r="AA23">
        <f t="shared" si="12"/>
        <v>0.10078435322824938</v>
      </c>
      <c r="AB23">
        <f t="shared" si="13"/>
        <v>0</v>
      </c>
      <c r="AC23">
        <f t="shared" si="14"/>
        <v>0</v>
      </c>
      <c r="AD23">
        <f t="shared" si="15"/>
        <v>56.1</v>
      </c>
      <c r="AE23">
        <f t="shared" si="16"/>
        <v>0.10078435322824938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56.335999999999999</v>
      </c>
      <c r="D24">
        <f t="shared" si="5"/>
        <v>2.8852474197031259E-2</v>
      </c>
      <c r="E24">
        <f t="shared" si="2"/>
        <v>540.64484431602182</v>
      </c>
      <c r="F24">
        <f t="shared" si="3"/>
        <v>271.26642215801093</v>
      </c>
      <c r="G24">
        <f t="shared" si="6"/>
        <v>146658.79257578208</v>
      </c>
      <c r="H24">
        <f t="shared" si="19"/>
        <v>34430.873529460579</v>
      </c>
      <c r="I24">
        <f t="shared" si="20"/>
        <v>56.335999999999999</v>
      </c>
      <c r="J24">
        <f t="shared" si="7"/>
        <v>8.0027131483544484E-2</v>
      </c>
      <c r="K24">
        <f t="shared" si="8"/>
        <v>0.101846383733182</v>
      </c>
      <c r="L24">
        <f t="shared" si="9"/>
        <v>0</v>
      </c>
      <c r="M24">
        <f t="shared" si="10"/>
        <v>0.18187351521672648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56.1</v>
      </c>
      <c r="Z24">
        <f t="shared" si="22"/>
        <v>0</v>
      </c>
      <c r="AA24">
        <f t="shared" si="12"/>
        <v>0.10078435322824938</v>
      </c>
      <c r="AB24">
        <f t="shared" si="13"/>
        <v>0</v>
      </c>
      <c r="AC24">
        <f t="shared" si="14"/>
        <v>0</v>
      </c>
      <c r="AD24">
        <f t="shared" si="15"/>
        <v>56.1</v>
      </c>
      <c r="AE24">
        <f t="shared" si="16"/>
        <v>0.10078435322824938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56.395000000000003</v>
      </c>
      <c r="D25">
        <f t="shared" si="5"/>
        <v>2.8852474197031259E-2</v>
      </c>
      <c r="E25">
        <f t="shared" si="2"/>
        <v>541.11684431602191</v>
      </c>
      <c r="F25">
        <f t="shared" si="3"/>
        <v>271.73842215801096</v>
      </c>
      <c r="G25">
        <f t="shared" si="6"/>
        <v>147042.23747755785</v>
      </c>
      <c r="H25">
        <f t="shared" si="19"/>
        <v>43095.051454695873</v>
      </c>
      <c r="I25">
        <f t="shared" si="20"/>
        <v>56.395000000000003</v>
      </c>
      <c r="J25">
        <f t="shared" si="7"/>
        <v>8.6850644120463019E-2</v>
      </c>
      <c r="K25">
        <f t="shared" si="8"/>
        <v>0.10211266491497073</v>
      </c>
      <c r="L25">
        <f t="shared" si="9"/>
        <v>0</v>
      </c>
      <c r="M25">
        <f t="shared" si="10"/>
        <v>0.18896330903543374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56.1</v>
      </c>
      <c r="Z25">
        <f t="shared" si="22"/>
        <v>2.9372888847008804E-3</v>
      </c>
      <c r="AA25">
        <f t="shared" si="12"/>
        <v>0.10078435322824938</v>
      </c>
      <c r="AB25">
        <f t="shared" si="13"/>
        <v>0</v>
      </c>
      <c r="AC25">
        <f t="shared" si="14"/>
        <v>0</v>
      </c>
      <c r="AD25">
        <f t="shared" si="15"/>
        <v>56.1</v>
      </c>
      <c r="AE25">
        <f t="shared" si="16"/>
        <v>0.10078435322824938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56.454000000000001</v>
      </c>
      <c r="D26">
        <f t="shared" si="5"/>
        <v>2.8852474197031259E-2</v>
      </c>
      <c r="E26">
        <f t="shared" si="2"/>
        <v>541.58884431602189</v>
      </c>
      <c r="F26">
        <f t="shared" si="3"/>
        <v>272.21042215801094</v>
      </c>
      <c r="G26">
        <f t="shared" si="6"/>
        <v>147426.12794733359</v>
      </c>
      <c r="H26">
        <f t="shared" si="19"/>
        <v>51781.865774096113</v>
      </c>
      <c r="I26">
        <f t="shared" si="20"/>
        <v>56.454000000000001</v>
      </c>
      <c r="J26">
        <f t="shared" si="7"/>
        <v>9.317578545305634E-2</v>
      </c>
      <c r="K26">
        <f t="shared" si="8"/>
        <v>0.10237925551898167</v>
      </c>
      <c r="L26">
        <f t="shared" si="9"/>
        <v>0</v>
      </c>
      <c r="M26">
        <f t="shared" si="10"/>
        <v>0.19555504097203802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2.4275114749594052E-4</v>
      </c>
      <c r="Y26">
        <f t="shared" si="21"/>
        <v>56.1</v>
      </c>
      <c r="Z26">
        <f t="shared" si="22"/>
        <v>3.9607255596902764E-2</v>
      </c>
      <c r="AA26">
        <f t="shared" si="12"/>
        <v>0.10078435322824938</v>
      </c>
      <c r="AB26">
        <f t="shared" si="13"/>
        <v>0</v>
      </c>
      <c r="AC26">
        <f t="shared" si="14"/>
        <v>0</v>
      </c>
      <c r="AD26">
        <f t="shared" si="15"/>
        <v>56.1</v>
      </c>
      <c r="AE26">
        <f t="shared" si="16"/>
        <v>0.10078435322824938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56.512999999999998</v>
      </c>
      <c r="D27">
        <f t="shared" si="5"/>
        <v>2.8852474197031259E-2</v>
      </c>
      <c r="E27">
        <f t="shared" si="2"/>
        <v>542.06084431602187</v>
      </c>
      <c r="F27">
        <f t="shared" si="3"/>
        <v>272.68242215801092</v>
      </c>
      <c r="G27">
        <f t="shared" si="6"/>
        <v>147810.46398510932</v>
      </c>
      <c r="H27">
        <f t="shared" si="19"/>
        <v>60491.342776171485</v>
      </c>
      <c r="I27">
        <f t="shared" si="20"/>
        <v>56.512999999999998</v>
      </c>
      <c r="J27">
        <f t="shared" si="7"/>
        <v>9.9098030280367594E-2</v>
      </c>
      <c r="K27">
        <f t="shared" si="8"/>
        <v>0.10264615554521481</v>
      </c>
      <c r="L27">
        <f t="shared" si="9"/>
        <v>0</v>
      </c>
      <c r="M27">
        <f t="shared" si="10"/>
        <v>0.2017441858255824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3.5160780563308798E-3</v>
      </c>
      <c r="Y27">
        <f t="shared" si="21"/>
        <v>56.1</v>
      </c>
      <c r="Z27">
        <f t="shared" si="22"/>
        <v>9.4966151030694917E-2</v>
      </c>
      <c r="AA27">
        <f t="shared" si="12"/>
        <v>0.10078435322824938</v>
      </c>
      <c r="AB27">
        <f t="shared" si="13"/>
        <v>0</v>
      </c>
      <c r="AC27">
        <f t="shared" si="14"/>
        <v>0</v>
      </c>
      <c r="AD27">
        <f t="shared" si="15"/>
        <v>56.1</v>
      </c>
      <c r="AE27">
        <f t="shared" si="16"/>
        <v>0.10078435322824938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56.572000000000003</v>
      </c>
      <c r="D28">
        <f t="shared" si="5"/>
        <v>2.8852474197031259E-2</v>
      </c>
      <c r="E28">
        <f t="shared" si="2"/>
        <v>542.53284431602196</v>
      </c>
      <c r="F28">
        <f t="shared" si="3"/>
        <v>273.15442215801096</v>
      </c>
      <c r="G28">
        <f t="shared" si="6"/>
        <v>148195.24559088511</v>
      </c>
      <c r="H28">
        <f t="shared" si="19"/>
        <v>69223.508749432192</v>
      </c>
      <c r="I28">
        <f t="shared" si="20"/>
        <v>56.572000000000003</v>
      </c>
      <c r="J28">
        <f t="shared" si="7"/>
        <v>0.10468577848066783</v>
      </c>
      <c r="K28">
        <f t="shared" si="8"/>
        <v>0.10291336499367021</v>
      </c>
      <c r="L28">
        <f t="shared" si="9"/>
        <v>0</v>
      </c>
      <c r="M28">
        <f t="shared" si="10"/>
        <v>0.20759914347433805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1.1364520290272609E-2</v>
      </c>
      <c r="Y28">
        <f t="shared" si="21"/>
        <v>56.1</v>
      </c>
      <c r="Z28">
        <f t="shared" si="22"/>
        <v>0.16540770064971555</v>
      </c>
      <c r="AA28">
        <f t="shared" si="12"/>
        <v>0.10078435322824938</v>
      </c>
      <c r="AB28">
        <f t="shared" si="13"/>
        <v>0</v>
      </c>
      <c r="AC28">
        <f t="shared" si="14"/>
        <v>116.3220253586391</v>
      </c>
      <c r="AD28">
        <f t="shared" si="15"/>
        <v>56.100800452922407</v>
      </c>
      <c r="AE28">
        <f t="shared" si="16"/>
        <v>0.10087259648068073</v>
      </c>
      <c r="AF28">
        <f t="shared" si="17"/>
        <v>232.32637500852536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56.631</v>
      </c>
      <c r="D29">
        <f t="shared" si="5"/>
        <v>2.8852474197031259E-2</v>
      </c>
      <c r="E29">
        <f t="shared" si="2"/>
        <v>543.00484431602194</v>
      </c>
      <c r="F29">
        <f t="shared" si="3"/>
        <v>273.62642215801094</v>
      </c>
      <c r="G29">
        <f t="shared" si="6"/>
        <v>148580.47276466084</v>
      </c>
      <c r="H29">
        <f t="shared" si="19"/>
        <v>77978.389982385328</v>
      </c>
      <c r="I29">
        <f t="shared" si="20"/>
        <v>56.631</v>
      </c>
      <c r="J29">
        <f t="shared" si="7"/>
        <v>0.10999002148721548</v>
      </c>
      <c r="K29">
        <f t="shared" si="8"/>
        <v>0.1031808838643478</v>
      </c>
      <c r="L29">
        <f t="shared" si="9"/>
        <v>0</v>
      </c>
      <c r="M29">
        <f t="shared" si="10"/>
        <v>0.2131709053515633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2.5034578195207779E-2</v>
      </c>
      <c r="Y29">
        <f t="shared" si="21"/>
        <v>56.101598719806105</v>
      </c>
      <c r="Z29">
        <f t="shared" si="22"/>
        <v>0.2572710502359209</v>
      </c>
      <c r="AA29">
        <f t="shared" si="12"/>
        <v>0.10096059874059396</v>
      </c>
      <c r="AB29">
        <f t="shared" si="13"/>
        <v>232.32637500874947</v>
      </c>
      <c r="AC29">
        <f t="shared" si="14"/>
        <v>513.68518770033791</v>
      </c>
      <c r="AD29">
        <f t="shared" si="15"/>
        <v>56.103534849126142</v>
      </c>
      <c r="AE29">
        <f t="shared" si="16"/>
        <v>0.10117404083512001</v>
      </c>
      <c r="AF29">
        <f t="shared" si="17"/>
        <v>794.27560885163268</v>
      </c>
      <c r="AG29">
        <f t="shared" si="18"/>
        <v>1.6906364316528793E-4</v>
      </c>
    </row>
    <row r="30" spans="1:35" x14ac:dyDescent="0.25">
      <c r="A30">
        <v>11</v>
      </c>
      <c r="B30">
        <v>0.1</v>
      </c>
      <c r="C30">
        <f t="shared" si="4"/>
        <v>56.690000000000005</v>
      </c>
      <c r="D30">
        <f t="shared" si="5"/>
        <v>2.8852474197031259E-2</v>
      </c>
      <c r="E30">
        <f t="shared" si="2"/>
        <v>543.47684431602192</v>
      </c>
      <c r="F30">
        <f t="shared" si="3"/>
        <v>274.09842215801098</v>
      </c>
      <c r="G30">
        <f t="shared" si="6"/>
        <v>148966.14550643659</v>
      </c>
      <c r="H30">
        <f t="shared" si="19"/>
        <v>86756.012763542181</v>
      </c>
      <c r="I30">
        <f t="shared" si="20"/>
        <v>56.690000000000005</v>
      </c>
      <c r="J30">
        <f t="shared" si="7"/>
        <v>0.11504997799831571</v>
      </c>
      <c r="K30">
        <f t="shared" si="8"/>
        <v>0.10344871215724764</v>
      </c>
      <c r="L30">
        <f t="shared" si="9"/>
        <v>0</v>
      </c>
      <c r="M30">
        <f t="shared" si="10"/>
        <v>0.21849869015556334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4.6296648462639256E-2</v>
      </c>
      <c r="Y30">
        <f t="shared" si="21"/>
        <v>56.10546569087272</v>
      </c>
      <c r="Z30">
        <f t="shared" si="22"/>
        <v>0.38141122294030316</v>
      </c>
      <c r="AA30">
        <f t="shared" si="12"/>
        <v>0.10138690001881351</v>
      </c>
      <c r="AB30">
        <f t="shared" si="13"/>
        <v>794.27560885199205</v>
      </c>
      <c r="AC30">
        <f t="shared" si="14"/>
        <v>1298.3193901106733</v>
      </c>
      <c r="AD30">
        <f t="shared" si="15"/>
        <v>56.108934194077364</v>
      </c>
      <c r="AE30">
        <f t="shared" si="16"/>
        <v>0.10176927354170179</v>
      </c>
      <c r="AF30">
        <f t="shared" si="17"/>
        <v>1800.9866266869572</v>
      </c>
      <c r="AG30">
        <f t="shared" si="18"/>
        <v>5.7799347191978456E-4</v>
      </c>
    </row>
    <row r="31" spans="1:35" x14ac:dyDescent="0.25">
      <c r="A31">
        <v>12</v>
      </c>
      <c r="B31">
        <v>0.11</v>
      </c>
      <c r="C31">
        <f t="shared" si="4"/>
        <v>56.749000000000002</v>
      </c>
      <c r="D31">
        <f t="shared" si="5"/>
        <v>2.8852474197031259E-2</v>
      </c>
      <c r="E31">
        <f t="shared" si="2"/>
        <v>543.9488443160219</v>
      </c>
      <c r="F31">
        <f t="shared" si="3"/>
        <v>274.57042215801096</v>
      </c>
      <c r="G31">
        <f t="shared" si="6"/>
        <v>149352.2638162123</v>
      </c>
      <c r="H31">
        <f t="shared" si="19"/>
        <v>95556.403381409851</v>
      </c>
      <c r="I31">
        <f t="shared" si="20"/>
        <v>56.749000000000002</v>
      </c>
      <c r="J31">
        <f t="shared" si="7"/>
        <v>0.11989658063542762</v>
      </c>
      <c r="K31">
        <f t="shared" si="8"/>
        <v>0.10371684987236965</v>
      </c>
      <c r="L31">
        <f t="shared" si="9"/>
        <v>0</v>
      </c>
      <c r="M31">
        <f t="shared" si="10"/>
        <v>0.22361343050779725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7.7818237135391585E-2</v>
      </c>
      <c r="Y31">
        <f t="shared" si="21"/>
        <v>56.112393224792086</v>
      </c>
      <c r="Z31">
        <f t="shared" si="22"/>
        <v>0.55863504687731891</v>
      </c>
      <c r="AA31">
        <f t="shared" si="12"/>
        <v>0.10215060280165358</v>
      </c>
      <c r="AB31">
        <f t="shared" si="13"/>
        <v>1800.9866266873844</v>
      </c>
      <c r="AC31">
        <f t="shared" si="14"/>
        <v>2622.6586260235817</v>
      </c>
      <c r="AD31">
        <f t="shared" si="15"/>
        <v>56.118047439899648</v>
      </c>
      <c r="AE31">
        <f t="shared" si="16"/>
        <v>0.10277393281528939</v>
      </c>
      <c r="AF31">
        <f t="shared" si="17"/>
        <v>3442.0866373106905</v>
      </c>
      <c r="AG31">
        <f t="shared" si="18"/>
        <v>1.3105759532823801E-3</v>
      </c>
    </row>
    <row r="32" spans="1:35" x14ac:dyDescent="0.25">
      <c r="A32">
        <v>13</v>
      </c>
      <c r="B32">
        <v>0.12</v>
      </c>
      <c r="C32">
        <f t="shared" si="4"/>
        <v>56.808</v>
      </c>
      <c r="D32">
        <f t="shared" si="5"/>
        <v>2.8852474197031259E-2</v>
      </c>
      <c r="E32">
        <f t="shared" si="2"/>
        <v>544.42084431602188</v>
      </c>
      <c r="F32">
        <f t="shared" si="3"/>
        <v>275.04242215801094</v>
      </c>
      <c r="G32">
        <f t="shared" si="6"/>
        <v>149738.82769398805</v>
      </c>
      <c r="H32">
        <f t="shared" si="19"/>
        <v>104379.58812449862</v>
      </c>
      <c r="I32">
        <f t="shared" si="20"/>
        <v>56.808</v>
      </c>
      <c r="J32">
        <f t="shared" si="7"/>
        <v>0.12455473760047131</v>
      </c>
      <c r="K32">
        <f t="shared" si="8"/>
        <v>0.10398529700971391</v>
      </c>
      <c r="L32">
        <f t="shared" si="9"/>
        <v>0</v>
      </c>
      <c r="M32">
        <f t="shared" si="10"/>
        <v>0.22854003461018524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0.12398642282773199</v>
      </c>
      <c r="Y32">
        <f t="shared" si="21"/>
        <v>56.123686213333237</v>
      </c>
      <c r="Z32">
        <f t="shared" si="22"/>
        <v>0.83658890755674831</v>
      </c>
      <c r="AA32">
        <f t="shared" si="12"/>
        <v>0.10339556051327833</v>
      </c>
      <c r="AB32">
        <f t="shared" si="13"/>
        <v>3442.0866373105478</v>
      </c>
      <c r="AC32">
        <f t="shared" si="14"/>
        <v>4761.8346619887934</v>
      </c>
      <c r="AD32">
        <f t="shared" si="15"/>
        <v>56.132767865410152</v>
      </c>
      <c r="AE32">
        <f t="shared" si="16"/>
        <v>0.10439673684018683</v>
      </c>
      <c r="AF32">
        <f t="shared" si="17"/>
        <v>6077.9784518901688</v>
      </c>
      <c r="AG32">
        <f t="shared" si="18"/>
        <v>2.5048025949372327E-3</v>
      </c>
    </row>
    <row r="33" spans="1:33" x14ac:dyDescent="0.25">
      <c r="A33">
        <v>14</v>
      </c>
      <c r="B33">
        <v>0.13</v>
      </c>
      <c r="C33">
        <f t="shared" si="4"/>
        <v>56.867000000000004</v>
      </c>
      <c r="D33">
        <f t="shared" si="5"/>
        <v>2.8852474197031259E-2</v>
      </c>
      <c r="E33">
        <f t="shared" si="2"/>
        <v>544.89284431602186</v>
      </c>
      <c r="F33">
        <f t="shared" si="3"/>
        <v>275.51442215801097</v>
      </c>
      <c r="G33">
        <f t="shared" si="6"/>
        <v>150125.83713976381</v>
      </c>
      <c r="H33">
        <f t="shared" si="19"/>
        <v>113225.59328131881</v>
      </c>
      <c r="I33">
        <f t="shared" si="20"/>
        <v>56.867000000000004</v>
      </c>
      <c r="J33">
        <f t="shared" si="7"/>
        <v>0.12904485758594592</v>
      </c>
      <c r="K33">
        <f t="shared" si="8"/>
        <v>0.10425405356928041</v>
      </c>
      <c r="L33">
        <f t="shared" si="9"/>
        <v>0</v>
      </c>
      <c r="M33">
        <f t="shared" si="10"/>
        <v>0.23329891115522633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0.19312600196465335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56.141824715475138</v>
      </c>
      <c r="Z33">
        <f>(V34-V33)*43560/3600</f>
        <v>1.3676725753986387</v>
      </c>
      <c r="AA33">
        <f t="shared" si="12"/>
        <v>0.10539517895232994</v>
      </c>
      <c r="AB33">
        <f t="shared" si="13"/>
        <v>6077.9784518904953</v>
      </c>
      <c r="AC33">
        <f t="shared" si="14"/>
        <v>8350.0777654938502</v>
      </c>
      <c r="AD33">
        <f t="shared" si="15"/>
        <v>56.157459832985822</v>
      </c>
      <c r="AE33">
        <f t="shared" si="16"/>
        <v>0.10711882013430371</v>
      </c>
      <c r="AF33">
        <f t="shared" si="17"/>
        <v>10615.971970842102</v>
      </c>
      <c r="AG33">
        <f t="shared" si="18"/>
        <v>4.4229381193505281E-3</v>
      </c>
    </row>
    <row r="34" spans="1:33" x14ac:dyDescent="0.25">
      <c r="A34">
        <v>15</v>
      </c>
      <c r="B34">
        <v>0.14000000000000001</v>
      </c>
      <c r="C34">
        <f t="shared" si="4"/>
        <v>56.926000000000002</v>
      </c>
      <c r="D34">
        <f t="shared" si="5"/>
        <v>2.8852474197031259E-2</v>
      </c>
      <c r="E34">
        <f t="shared" si="2"/>
        <v>545.36484431602184</v>
      </c>
      <c r="F34">
        <f t="shared" si="3"/>
        <v>275.98642215801095</v>
      </c>
      <c r="G34">
        <f t="shared" si="6"/>
        <v>150513.29215353951</v>
      </c>
      <c r="H34">
        <f t="shared" si="19"/>
        <v>122094.44514037753</v>
      </c>
      <c r="I34">
        <f t="shared" si="20"/>
        <v>56.926000000000002</v>
      </c>
      <c r="J34">
        <f t="shared" si="7"/>
        <v>0.13338391162367272</v>
      </c>
      <c r="K34">
        <f t="shared" si="8"/>
        <v>0.1045231195510691</v>
      </c>
      <c r="L34">
        <f t="shared" si="9"/>
        <v>0</v>
      </c>
      <c r="M34">
        <f t="shared" si="10"/>
        <v>0.23790703117474182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0.30615679331991275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56.173015419995849</v>
      </c>
      <c r="Z34">
        <f t="shared" ref="Z34:Z57" si="24">(V35-V34)*43560/3600</f>
        <v>4.9384892524189032</v>
      </c>
      <c r="AA34">
        <f t="shared" si="12"/>
        <v>0.11104728674053121</v>
      </c>
      <c r="AB34">
        <f t="shared" si="13"/>
        <v>10615.971970841667</v>
      </c>
      <c r="AC34">
        <f t="shared" si="14"/>
        <v>19305.367509062737</v>
      </c>
      <c r="AD34">
        <f t="shared" si="15"/>
        <v>56.232615145156259</v>
      </c>
      <c r="AE34">
        <f t="shared" si="16"/>
        <v>0.12765611530739038</v>
      </c>
      <c r="AF34">
        <f t="shared" si="17"/>
        <v>27934.971264443113</v>
      </c>
      <c r="AG34">
        <f t="shared" si="18"/>
        <v>9.934855569338652E-3</v>
      </c>
    </row>
    <row r="35" spans="1:33" x14ac:dyDescent="0.25">
      <c r="A35">
        <v>16</v>
      </c>
      <c r="B35">
        <v>0.15</v>
      </c>
      <c r="C35">
        <f t="shared" si="4"/>
        <v>56.984999999999999</v>
      </c>
      <c r="D35">
        <f t="shared" si="5"/>
        <v>2.8852474197031259E-2</v>
      </c>
      <c r="E35">
        <f t="shared" si="2"/>
        <v>545.83684431602182</v>
      </c>
      <c r="F35">
        <f t="shared" si="3"/>
        <v>276.45842215801093</v>
      </c>
      <c r="G35">
        <f t="shared" si="6"/>
        <v>150901.19273531524</v>
      </c>
      <c r="H35">
        <f t="shared" si="19"/>
        <v>130986.16999018511</v>
      </c>
      <c r="I35">
        <f t="shared" si="20"/>
        <v>56.984999999999999</v>
      </c>
      <c r="J35">
        <f t="shared" si="7"/>
        <v>0.1375861929507696</v>
      </c>
      <c r="K35">
        <f t="shared" si="8"/>
        <v>0.10479249495508003</v>
      </c>
      <c r="L35">
        <f t="shared" si="9"/>
        <v>0</v>
      </c>
      <c r="M35">
        <f t="shared" si="10"/>
        <v>0.24237868790584963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0.71429640095783864</v>
      </c>
      <c r="Y35">
        <f t="shared" si="23"/>
        <v>56.291649456020266</v>
      </c>
      <c r="Z35">
        <f t="shared" si="24"/>
        <v>2.7264871219241291</v>
      </c>
      <c r="AA35">
        <f t="shared" si="12"/>
        <v>0.15149319175324519</v>
      </c>
      <c r="AB35">
        <f t="shared" si="13"/>
        <v>27934.97126444328</v>
      </c>
      <c r="AC35">
        <f t="shared" si="14"/>
        <v>32569.960338750872</v>
      </c>
      <c r="AD35">
        <f t="shared" si="15"/>
        <v>56.323294680717176</v>
      </c>
      <c r="AE35">
        <f t="shared" si="16"/>
        <v>0.17317031397312146</v>
      </c>
      <c r="AF35">
        <f t="shared" si="17"/>
        <v>37126.91177306691</v>
      </c>
      <c r="AG35">
        <f t="shared" si="18"/>
        <v>4.9846740091588973E-2</v>
      </c>
    </row>
    <row r="36" spans="1:33" x14ac:dyDescent="0.25">
      <c r="A36">
        <v>17</v>
      </c>
      <c r="B36">
        <v>0.16</v>
      </c>
      <c r="C36">
        <f t="shared" si="4"/>
        <v>57.044000000000004</v>
      </c>
      <c r="D36">
        <f t="shared" si="5"/>
        <v>2.8852474197031259E-2</v>
      </c>
      <c r="E36">
        <f t="shared" si="2"/>
        <v>546.30884431602192</v>
      </c>
      <c r="F36">
        <f t="shared" si="3"/>
        <v>276.93042215801097</v>
      </c>
      <c r="G36">
        <f t="shared" si="6"/>
        <v>151289.53888509105</v>
      </c>
      <c r="H36">
        <f t="shared" si="19"/>
        <v>139900.79411925192</v>
      </c>
      <c r="I36">
        <f t="shared" si="20"/>
        <v>57.044000000000004</v>
      </c>
      <c r="J36">
        <f t="shared" si="7"/>
        <v>0.14166387366347569</v>
      </c>
      <c r="K36">
        <f t="shared" si="8"/>
        <v>0.10506217978131323</v>
      </c>
      <c r="L36">
        <f t="shared" si="9"/>
        <v>0</v>
      </c>
      <c r="M36">
        <f t="shared" si="10"/>
        <v>0.24672605344478893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0.93962591516644434</v>
      </c>
      <c r="Y36">
        <f t="shared" si="23"/>
        <v>56.354359070848425</v>
      </c>
      <c r="Z36">
        <f t="shared" si="24"/>
        <v>1.1391898219232908</v>
      </c>
      <c r="AA36">
        <f t="shared" si="12"/>
        <v>0.18407965126788528</v>
      </c>
      <c r="AB36">
        <f t="shared" si="13"/>
        <v>37126.911773066531</v>
      </c>
      <c r="AC36">
        <f t="shared" si="14"/>
        <v>38846.110080246261</v>
      </c>
      <c r="AD36">
        <f t="shared" si="15"/>
        <v>56.36606620578943</v>
      </c>
      <c r="AE36">
        <f t="shared" si="16"/>
        <v>0.18548645080923282</v>
      </c>
      <c r="AF36">
        <f t="shared" si="17"/>
        <v>40560.243909077137</v>
      </c>
      <c r="AG36">
        <f t="shared" si="18"/>
        <v>8.2150408635007333E-2</v>
      </c>
    </row>
    <row r="37" spans="1:33" x14ac:dyDescent="0.25">
      <c r="A37">
        <v>18</v>
      </c>
      <c r="B37">
        <v>0.17</v>
      </c>
      <c r="C37">
        <f t="shared" si="4"/>
        <v>57.103000000000002</v>
      </c>
      <c r="D37">
        <f t="shared" si="5"/>
        <v>2.8852474197031259E-2</v>
      </c>
      <c r="E37">
        <f t="shared" si="2"/>
        <v>546.7808443160219</v>
      </c>
      <c r="F37">
        <f t="shared" si="3"/>
        <v>277.40242215801095</v>
      </c>
      <c r="G37">
        <f t="shared" si="6"/>
        <v>151678.33060286677</v>
      </c>
      <c r="H37">
        <f t="shared" si="19"/>
        <v>148838.34381608511</v>
      </c>
      <c r="I37">
        <f t="shared" si="20"/>
        <v>57.103000000000002</v>
      </c>
      <c r="J37">
        <f t="shared" si="7"/>
        <v>0.14562742087943423</v>
      </c>
      <c r="K37">
        <f t="shared" si="8"/>
        <v>0.10533217402976858</v>
      </c>
      <c r="L37">
        <f t="shared" si="9"/>
        <v>0</v>
      </c>
      <c r="M37">
        <f t="shared" si="10"/>
        <v>0.25095959490920283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1.0337738343336584</v>
      </c>
      <c r="Y37">
        <f t="shared" si="23"/>
        <v>56.377738853416673</v>
      </c>
      <c r="Z37">
        <f t="shared" si="24"/>
        <v>0.7667414989105048</v>
      </c>
      <c r="AA37">
        <f t="shared" si="12"/>
        <v>0.1868891061481408</v>
      </c>
      <c r="AB37">
        <f t="shared" si="13"/>
        <v>40560.243909076795</v>
      </c>
      <c r="AC37">
        <f t="shared" si="14"/>
        <v>41603.97821604905</v>
      </c>
      <c r="AD37">
        <f t="shared" si="15"/>
        <v>56.384846316426177</v>
      </c>
      <c r="AE37">
        <f t="shared" si="16"/>
        <v>0.18774318152630129</v>
      </c>
      <c r="AF37">
        <f t="shared" si="17"/>
        <v>42644.637851659929</v>
      </c>
      <c r="AG37">
        <f t="shared" si="18"/>
        <v>8.4854344936750384E-2</v>
      </c>
    </row>
    <row r="38" spans="1:33" x14ac:dyDescent="0.25">
      <c r="A38">
        <v>19</v>
      </c>
      <c r="B38">
        <v>0.18</v>
      </c>
      <c r="C38">
        <f t="shared" si="4"/>
        <v>57.161999999999999</v>
      </c>
      <c r="D38">
        <f t="shared" si="5"/>
        <v>2.8852474197031259E-2</v>
      </c>
      <c r="E38">
        <f t="shared" si="2"/>
        <v>547.25284431602188</v>
      </c>
      <c r="F38">
        <f t="shared" si="3"/>
        <v>277.87442215801093</v>
      </c>
      <c r="G38">
        <f t="shared" si="6"/>
        <v>152067.56788864249</v>
      </c>
      <c r="H38">
        <f t="shared" si="19"/>
        <v>157798.84536919507</v>
      </c>
      <c r="I38">
        <f t="shared" si="20"/>
        <v>57.161999999999999</v>
      </c>
      <c r="J38">
        <f t="shared" si="7"/>
        <v>0.14948591345892945</v>
      </c>
      <c r="K38">
        <f t="shared" si="8"/>
        <v>0.10560247770044616</v>
      </c>
      <c r="L38">
        <f t="shared" si="9"/>
        <v>0</v>
      </c>
      <c r="M38">
        <f t="shared" si="10"/>
        <v>0.25508839115937559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1.09714090035932</v>
      </c>
      <c r="Y38">
        <f t="shared" si="23"/>
        <v>56.391932842006661</v>
      </c>
      <c r="Z38">
        <f t="shared" si="24"/>
        <v>0.57123380977736105</v>
      </c>
      <c r="AA38">
        <f t="shared" si="12"/>
        <v>0.18859474093743039</v>
      </c>
      <c r="AB38">
        <f t="shared" si="13"/>
        <v>42644.637851659849</v>
      </c>
      <c r="AC38">
        <f t="shared" si="14"/>
        <v>43333.388175571723</v>
      </c>
      <c r="AD38">
        <f t="shared" si="15"/>
        <v>56.396618759883047</v>
      </c>
      <c r="AE38">
        <f t="shared" si="16"/>
        <v>0.18914416380185334</v>
      </c>
      <c r="AF38">
        <f t="shared" si="17"/>
        <v>44020.160577171679</v>
      </c>
      <c r="AG38">
        <f t="shared" si="18"/>
        <v>8.6495918843734254E-2</v>
      </c>
    </row>
    <row r="39" spans="1:33" x14ac:dyDescent="0.25">
      <c r="A39">
        <v>20</v>
      </c>
      <c r="B39">
        <v>0.19</v>
      </c>
      <c r="C39">
        <f t="shared" si="4"/>
        <v>57.221000000000004</v>
      </c>
      <c r="D39">
        <f t="shared" si="5"/>
        <v>2.8852474197031259E-2</v>
      </c>
      <c r="E39">
        <f t="shared" si="2"/>
        <v>547.72484431602197</v>
      </c>
      <c r="F39">
        <f t="shared" si="3"/>
        <v>278.34642215801097</v>
      </c>
      <c r="G39">
        <f t="shared" si="6"/>
        <v>152457.25074241828</v>
      </c>
      <c r="H39">
        <f t="shared" si="19"/>
        <v>166782.3250670922</v>
      </c>
      <c r="I39">
        <f t="shared" si="20"/>
        <v>57.221000000000004</v>
      </c>
      <c r="J39">
        <f t="shared" si="7"/>
        <v>0.1532472868709438</v>
      </c>
      <c r="K39">
        <f t="shared" si="8"/>
        <v>0.10587309079334602</v>
      </c>
      <c r="L39">
        <f t="shared" si="9"/>
        <v>0</v>
      </c>
      <c r="M39">
        <f t="shared" si="10"/>
        <v>0.2591203776642898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1.144350306126044</v>
      </c>
      <c r="Y39">
        <f t="shared" si="23"/>
        <v>56.4012832513991</v>
      </c>
      <c r="Z39">
        <f t="shared" si="24"/>
        <v>0.44812987379728147</v>
      </c>
      <c r="AA39">
        <f t="shared" si="12"/>
        <v>0.18966530071192766</v>
      </c>
      <c r="AB39">
        <f t="shared" si="13"/>
        <v>44020.16057717162</v>
      </c>
      <c r="AC39">
        <f t="shared" si="14"/>
        <v>44485.396808725258</v>
      </c>
      <c r="AD39">
        <f t="shared" si="15"/>
        <v>56.404443090743236</v>
      </c>
      <c r="AE39">
        <f t="shared" si="16"/>
        <v>0.19001833145632221</v>
      </c>
      <c r="AF39">
        <f t="shared" si="17"/>
        <v>44949.362129599074</v>
      </c>
      <c r="AG39">
        <f t="shared" si="18"/>
        <v>8.7524245020929189E-2</v>
      </c>
    </row>
    <row r="40" spans="1:33" x14ac:dyDescent="0.25">
      <c r="A40">
        <v>21</v>
      </c>
      <c r="B40">
        <v>0.2</v>
      </c>
      <c r="C40">
        <f t="shared" si="4"/>
        <v>57.28</v>
      </c>
      <c r="D40">
        <f t="shared" si="5"/>
        <v>2.8852474197031259E-2</v>
      </c>
      <c r="E40">
        <f t="shared" si="2"/>
        <v>548.19684431602195</v>
      </c>
      <c r="F40">
        <f t="shared" si="3"/>
        <v>278.81842215801095</v>
      </c>
      <c r="G40">
        <f t="shared" si="6"/>
        <v>152847.37916419402</v>
      </c>
      <c r="H40">
        <f t="shared" si="19"/>
        <v>175788.80919828371</v>
      </c>
      <c r="I40">
        <f t="shared" si="20"/>
        <v>57.28</v>
      </c>
      <c r="J40">
        <f t="shared" si="7"/>
        <v>0.15691852517774948</v>
      </c>
      <c r="K40">
        <f t="shared" si="8"/>
        <v>0.10614401330846807</v>
      </c>
      <c r="L40">
        <f t="shared" si="9"/>
        <v>0</v>
      </c>
      <c r="M40">
        <f t="shared" si="10"/>
        <v>0.26306253848621752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1.18138583288615</v>
      </c>
      <c r="Y40">
        <f t="shared" si="23"/>
        <v>56.407594298185352</v>
      </c>
      <c r="Z40">
        <f t="shared" si="24"/>
        <v>0.3632517317228745</v>
      </c>
      <c r="AA40">
        <f t="shared" si="12"/>
        <v>0.19037039780776394</v>
      </c>
      <c r="AB40">
        <f t="shared" si="13"/>
        <v>44949.362129599016</v>
      </c>
      <c r="AC40">
        <f t="shared" si="14"/>
        <v>45260.548530646214</v>
      </c>
      <c r="AD40">
        <f t="shared" si="15"/>
        <v>56.409707846027715</v>
      </c>
      <c r="AE40">
        <f t="shared" si="16"/>
        <v>0.19060653239779862</v>
      </c>
      <c r="AF40">
        <f t="shared" si="17"/>
        <v>45570.884847169291</v>
      </c>
      <c r="AG40">
        <f t="shared" si="18"/>
        <v>8.8200825747702952E-2</v>
      </c>
    </row>
    <row r="41" spans="1:33" x14ac:dyDescent="0.25">
      <c r="A41">
        <v>22</v>
      </c>
      <c r="B41">
        <v>0.21</v>
      </c>
      <c r="C41">
        <f t="shared" si="4"/>
        <v>57.338999999999999</v>
      </c>
      <c r="D41">
        <f t="shared" si="5"/>
        <v>2.8852474197031259E-2</v>
      </c>
      <c r="E41">
        <f t="shared" si="2"/>
        <v>548.66884431602193</v>
      </c>
      <c r="F41">
        <f t="shared" si="3"/>
        <v>279.29042215801093</v>
      </c>
      <c r="G41">
        <f t="shared" si="6"/>
        <v>153237.95315396975</v>
      </c>
      <c r="H41">
        <f t="shared" si="19"/>
        <v>184818.32405128001</v>
      </c>
      <c r="I41">
        <f t="shared" si="20"/>
        <v>57.338999999999999</v>
      </c>
      <c r="J41">
        <f t="shared" si="7"/>
        <v>0.16050581346049328</v>
      </c>
      <c r="K41">
        <f t="shared" si="8"/>
        <v>0.10641524524581232</v>
      </c>
      <c r="L41">
        <f t="shared" si="9"/>
        <v>0</v>
      </c>
      <c r="M41">
        <f t="shared" si="10"/>
        <v>0.26692105870630561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1.2114066371607677</v>
      </c>
      <c r="Y41">
        <f t="shared" si="23"/>
        <v>56.411815620178473</v>
      </c>
      <c r="Z41">
        <f t="shared" si="24"/>
        <v>0.30136242399032531</v>
      </c>
      <c r="AA41">
        <f t="shared" si="12"/>
        <v>0.19084202192635291</v>
      </c>
      <c r="AB41">
        <f t="shared" si="13"/>
        <v>45570.884847169305</v>
      </c>
      <c r="AC41">
        <f t="shared" si="14"/>
        <v>45769.821570884458</v>
      </c>
      <c r="AD41">
        <f t="shared" si="15"/>
        <v>56.413166779103669</v>
      </c>
      <c r="AE41">
        <f t="shared" si="16"/>
        <v>0.19099297917107569</v>
      </c>
      <c r="AF41">
        <f t="shared" si="17"/>
        <v>45968.214848518604</v>
      </c>
      <c r="AG41">
        <f t="shared" si="18"/>
        <v>8.8653375886972058E-2</v>
      </c>
    </row>
    <row r="42" spans="1:33" x14ac:dyDescent="0.25">
      <c r="A42">
        <v>23</v>
      </c>
      <c r="B42">
        <v>0.22</v>
      </c>
      <c r="C42">
        <f t="shared" si="4"/>
        <v>57.398000000000003</v>
      </c>
      <c r="D42">
        <f t="shared" si="5"/>
        <v>2.8852474197031259E-2</v>
      </c>
      <c r="E42">
        <f t="shared" si="2"/>
        <v>549.14084431602191</v>
      </c>
      <c r="F42">
        <f t="shared" si="3"/>
        <v>279.76242215801096</v>
      </c>
      <c r="G42">
        <f t="shared" si="6"/>
        <v>153628.9727117455</v>
      </c>
      <c r="H42">
        <f t="shared" si="19"/>
        <v>193870.89591459159</v>
      </c>
      <c r="I42">
        <f t="shared" si="20"/>
        <v>57.398000000000003</v>
      </c>
      <c r="J42">
        <f t="shared" si="7"/>
        <v>0.16401466021447436</v>
      </c>
      <c r="K42">
        <f t="shared" si="8"/>
        <v>0.10668678660537882</v>
      </c>
      <c r="L42">
        <f t="shared" si="9"/>
        <v>0</v>
      </c>
      <c r="M42">
        <f t="shared" si="10"/>
        <v>0.2707014468198532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1.2363126226145136</v>
      </c>
      <c r="Y42">
        <f t="shared" si="23"/>
        <v>56.414514246995815</v>
      </c>
      <c r="Z42">
        <f t="shared" si="24"/>
        <v>0.25445766089247468</v>
      </c>
      <c r="AA42">
        <f t="shared" si="12"/>
        <v>0.19114352403782492</v>
      </c>
      <c r="AB42">
        <f t="shared" si="13"/>
        <v>45968.214848518495</v>
      </c>
      <c r="AC42">
        <f t="shared" si="14"/>
        <v>46082.180294856866</v>
      </c>
      <c r="AD42">
        <f t="shared" si="15"/>
        <v>56.415288289249595</v>
      </c>
      <c r="AE42">
        <f t="shared" si="16"/>
        <v>0.19123000334366438</v>
      </c>
      <c r="AF42">
        <f t="shared" si="17"/>
        <v>46195.834415694211</v>
      </c>
      <c r="AG42">
        <f t="shared" si="18"/>
        <v>8.8942684294151947E-2</v>
      </c>
    </row>
    <row r="43" spans="1:33" x14ac:dyDescent="0.25">
      <c r="A43">
        <v>24</v>
      </c>
      <c r="B43">
        <v>0.23</v>
      </c>
      <c r="C43">
        <f t="shared" si="4"/>
        <v>57.457000000000001</v>
      </c>
      <c r="D43">
        <f t="shared" si="5"/>
        <v>2.8852474197031259E-2</v>
      </c>
      <c r="E43">
        <f t="shared" si="2"/>
        <v>549.61284431602189</v>
      </c>
      <c r="F43">
        <f t="shared" si="3"/>
        <v>280.23442215801094</v>
      </c>
      <c r="G43">
        <f t="shared" si="6"/>
        <v>154020.43783752123</v>
      </c>
      <c r="H43">
        <f t="shared" si="19"/>
        <v>202946.55107672562</v>
      </c>
      <c r="I43">
        <f t="shared" si="20"/>
        <v>57.457000000000001</v>
      </c>
      <c r="J43">
        <f t="shared" si="7"/>
        <v>0.1674499966435477</v>
      </c>
      <c r="K43">
        <f t="shared" si="8"/>
        <v>0.10695863738716752</v>
      </c>
      <c r="L43">
        <f t="shared" si="9"/>
        <v>0</v>
      </c>
      <c r="M43">
        <f t="shared" si="10"/>
        <v>0.27440863403071525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1.2573421813659578</v>
      </c>
      <c r="Y43">
        <f t="shared" si="23"/>
        <v>56.416060217010781</v>
      </c>
      <c r="Z43">
        <f t="shared" si="24"/>
        <v>0</v>
      </c>
      <c r="AA43">
        <f t="shared" si="12"/>
        <v>0.19131624640936196</v>
      </c>
      <c r="AB43">
        <f t="shared" si="13"/>
        <v>46195.834415694306</v>
      </c>
      <c r="AC43">
        <f t="shared" si="14"/>
        <v>45851.465172157456</v>
      </c>
      <c r="AD43">
        <f t="shared" si="15"/>
        <v>56.413721294521864</v>
      </c>
      <c r="AE43">
        <f t="shared" si="16"/>
        <v>0.19105493200143928</v>
      </c>
      <c r="AF43">
        <f t="shared" si="17"/>
        <v>45508.036660489124</v>
      </c>
      <c r="AG43">
        <f t="shared" si="18"/>
        <v>8.9108421223653866E-2</v>
      </c>
    </row>
    <row r="44" spans="1:33" x14ac:dyDescent="0.25">
      <c r="A44">
        <v>25</v>
      </c>
      <c r="B44">
        <v>0.24</v>
      </c>
      <c r="C44">
        <f t="shared" si="4"/>
        <v>57.515999999999998</v>
      </c>
      <c r="D44">
        <f t="shared" si="5"/>
        <v>2.8852474197031259E-2</v>
      </c>
      <c r="E44">
        <f t="shared" si="2"/>
        <v>550.08484431602187</v>
      </c>
      <c r="F44">
        <f t="shared" si="3"/>
        <v>280.70642215801092</v>
      </c>
      <c r="G44">
        <f t="shared" si="6"/>
        <v>154412.34853129694</v>
      </c>
      <c r="H44">
        <f t="shared" si="19"/>
        <v>212045.31582619261</v>
      </c>
      <c r="I44">
        <f t="shared" si="20"/>
        <v>57.515999999999998</v>
      </c>
      <c r="J44">
        <f t="shared" si="7"/>
        <v>0.17081625796913716</v>
      </c>
      <c r="K44">
        <f t="shared" si="8"/>
        <v>0.10723079759117841</v>
      </c>
      <c r="L44">
        <f t="shared" si="9"/>
        <v>0</v>
      </c>
      <c r="M44">
        <f t="shared" si="10"/>
        <v>0.27804705556031556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1.2573421813659578</v>
      </c>
      <c r="Y44">
        <f t="shared" si="23"/>
        <v>56.411388761392523</v>
      </c>
      <c r="Z44">
        <f t="shared" si="24"/>
        <v>0</v>
      </c>
      <c r="AA44">
        <f t="shared" si="12"/>
        <v>0.19079433144005178</v>
      </c>
      <c r="AB44">
        <f t="shared" si="13"/>
        <v>45508.036660488768</v>
      </c>
      <c r="AC44">
        <f t="shared" si="14"/>
        <v>45164.606863896675</v>
      </c>
      <c r="AD44">
        <f t="shared" si="15"/>
        <v>56.409056219536104</v>
      </c>
      <c r="AE44">
        <f t="shared" si="16"/>
        <v>0.19053372990363787</v>
      </c>
      <c r="AF44">
        <f t="shared" si="17"/>
        <v>44822.115232835669</v>
      </c>
      <c r="AG44">
        <f t="shared" si="18"/>
        <v>8.8607614155612857E-2</v>
      </c>
    </row>
    <row r="45" spans="1:33" x14ac:dyDescent="0.25">
      <c r="A45">
        <v>26</v>
      </c>
      <c r="B45">
        <v>0.25</v>
      </c>
      <c r="C45">
        <f t="shared" si="4"/>
        <v>57.575000000000003</v>
      </c>
      <c r="D45">
        <f t="shared" si="5"/>
        <v>2.8852474197031259E-2</v>
      </c>
      <c r="E45">
        <f t="shared" si="2"/>
        <v>550.55684431602185</v>
      </c>
      <c r="F45">
        <f t="shared" si="3"/>
        <v>281.17842215801096</v>
      </c>
      <c r="G45">
        <f t="shared" si="6"/>
        <v>154804.70479307271</v>
      </c>
      <c r="H45">
        <f t="shared" si="19"/>
        <v>221167.2164515031</v>
      </c>
      <c r="I45">
        <f t="shared" si="20"/>
        <v>57.575000000000003</v>
      </c>
      <c r="J45">
        <f t="shared" si="7"/>
        <v>0.17411745058216774</v>
      </c>
      <c r="K45">
        <f t="shared" si="8"/>
        <v>0.1075032672174116</v>
      </c>
      <c r="L45">
        <f t="shared" si="9"/>
        <v>0</v>
      </c>
      <c r="M45">
        <f t="shared" si="10"/>
        <v>0.28162071779957931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1.2573421813659578</v>
      </c>
      <c r="Y45">
        <f t="shared" si="23"/>
        <v>56.406730049608946</v>
      </c>
      <c r="Z45">
        <f t="shared" si="24"/>
        <v>0</v>
      </c>
      <c r="AA45">
        <f t="shared" si="12"/>
        <v>0.19027384026636973</v>
      </c>
      <c r="AB45">
        <f t="shared" si="13"/>
        <v>44822.115232835589</v>
      </c>
      <c r="AC45">
        <f t="shared" si="14"/>
        <v>44479.622320356124</v>
      </c>
      <c r="AD45">
        <f t="shared" si="15"/>
        <v>56.40440387097852</v>
      </c>
      <c r="AE45">
        <f t="shared" si="16"/>
        <v>0.19001394965673538</v>
      </c>
      <c r="AF45">
        <f t="shared" si="17"/>
        <v>44138.065014071341</v>
      </c>
      <c r="AG45">
        <f t="shared" si="18"/>
        <v>8.8108173300376527E-2</v>
      </c>
    </row>
    <row r="46" spans="1:33" x14ac:dyDescent="0.25">
      <c r="A46">
        <v>27</v>
      </c>
      <c r="B46">
        <v>0.26</v>
      </c>
      <c r="C46">
        <f t="shared" si="4"/>
        <v>57.634</v>
      </c>
      <c r="D46">
        <f t="shared" si="5"/>
        <v>2.8852474197031259E-2</v>
      </c>
      <c r="E46">
        <f t="shared" si="2"/>
        <v>551.02884431602183</v>
      </c>
      <c r="F46">
        <f t="shared" si="3"/>
        <v>281.65042215801094</v>
      </c>
      <c r="G46">
        <f t="shared" si="6"/>
        <v>155197.50662284845</v>
      </c>
      <c r="H46">
        <f t="shared" si="19"/>
        <v>230312.2792411643</v>
      </c>
      <c r="I46">
        <f t="shared" si="20"/>
        <v>57.634</v>
      </c>
      <c r="J46">
        <f t="shared" si="7"/>
        <v>0.17735720793891713</v>
      </c>
      <c r="K46">
        <f t="shared" si="8"/>
        <v>0.10777604626586697</v>
      </c>
      <c r="L46">
        <f t="shared" si="9"/>
        <v>0</v>
      </c>
      <c r="M46">
        <f t="shared" si="10"/>
        <v>0.28513325420478408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1.2573421813659578</v>
      </c>
      <c r="Y46">
        <f t="shared" si="23"/>
        <v>56.402084046894586</v>
      </c>
      <c r="Z46">
        <f t="shared" si="24"/>
        <v>0</v>
      </c>
      <c r="AA46">
        <f t="shared" si="12"/>
        <v>0.18975476900416982</v>
      </c>
      <c r="AB46">
        <f t="shared" si="13"/>
        <v>44138.065014071646</v>
      </c>
      <c r="AC46">
        <f t="shared" si="14"/>
        <v>43796.506429864137</v>
      </c>
      <c r="AD46">
        <f t="shared" si="15"/>
        <v>56.399764214131125</v>
      </c>
      <c r="AE46">
        <f t="shared" si="16"/>
        <v>0.18949558738189029</v>
      </c>
      <c r="AF46">
        <f t="shared" si="17"/>
        <v>43455.880899496842</v>
      </c>
      <c r="AG46">
        <f t="shared" si="18"/>
        <v>8.7610094930886062E-2</v>
      </c>
    </row>
    <row r="47" spans="1:33" x14ac:dyDescent="0.25">
      <c r="A47">
        <v>28</v>
      </c>
      <c r="B47">
        <v>0.27</v>
      </c>
      <c r="C47">
        <f t="shared" si="4"/>
        <v>57.693000000000005</v>
      </c>
      <c r="D47">
        <f t="shared" si="5"/>
        <v>2.8852474197031259E-2</v>
      </c>
      <c r="E47">
        <f t="shared" si="2"/>
        <v>551.50084431602193</v>
      </c>
      <c r="F47">
        <f t="shared" si="3"/>
        <v>282.12242215801098</v>
      </c>
      <c r="G47">
        <f t="shared" si="6"/>
        <v>155590.75402062421</v>
      </c>
      <c r="H47">
        <f t="shared" si="19"/>
        <v>239480.53048368785</v>
      </c>
      <c r="I47">
        <f t="shared" si="20"/>
        <v>57.693000000000005</v>
      </c>
      <c r="J47">
        <f t="shared" si="7"/>
        <v>0.18053883742436996</v>
      </c>
      <c r="K47">
        <f t="shared" si="8"/>
        <v>0.10804913473654458</v>
      </c>
      <c r="L47">
        <f t="shared" si="9"/>
        <v>0</v>
      </c>
      <c r="M47">
        <f t="shared" si="10"/>
        <v>0.28858797216091453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1.2573421813659578</v>
      </c>
      <c r="Y47">
        <f t="shared" si="23"/>
        <v>56.397450718578817</v>
      </c>
      <c r="Z47">
        <f t="shared" si="24"/>
        <v>0</v>
      </c>
      <c r="AA47">
        <f t="shared" si="12"/>
        <v>0.18923711377990149</v>
      </c>
      <c r="AB47">
        <f t="shared" si="13"/>
        <v>43455.880899496908</v>
      </c>
      <c r="AC47">
        <f t="shared" si="14"/>
        <v>43115.254094693082</v>
      </c>
      <c r="AD47">
        <f t="shared" si="15"/>
        <v>56.395137214370656</v>
      </c>
      <c r="AE47">
        <f t="shared" si="16"/>
        <v>0.18897863921084385</v>
      </c>
      <c r="AF47">
        <f t="shared" si="17"/>
        <v>42775.557798337868</v>
      </c>
      <c r="AG47">
        <f t="shared" si="18"/>
        <v>8.711337533024964E-2</v>
      </c>
    </row>
    <row r="48" spans="1:33" x14ac:dyDescent="0.25">
      <c r="A48">
        <v>29</v>
      </c>
      <c r="B48">
        <v>0.28000000000000003</v>
      </c>
      <c r="C48">
        <f t="shared" si="4"/>
        <v>57.752000000000002</v>
      </c>
      <c r="D48">
        <f t="shared" si="5"/>
        <v>2.8852474197031259E-2</v>
      </c>
      <c r="E48">
        <f t="shared" si="2"/>
        <v>551.97284431602191</v>
      </c>
      <c r="F48">
        <f t="shared" si="3"/>
        <v>282.59442215801096</v>
      </c>
      <c r="G48">
        <f t="shared" si="6"/>
        <v>155984.44698639994</v>
      </c>
      <c r="H48">
        <f t="shared" si="19"/>
        <v>248671.99646758102</v>
      </c>
      <c r="I48">
        <f t="shared" si="20"/>
        <v>57.752000000000002</v>
      </c>
      <c r="J48">
        <f t="shared" si="7"/>
        <v>0.18366535990544802</v>
      </c>
      <c r="K48">
        <f t="shared" si="8"/>
        <v>0.1083225326294444</v>
      </c>
      <c r="L48">
        <f t="shared" si="9"/>
        <v>0</v>
      </c>
      <c r="M48">
        <f t="shared" si="10"/>
        <v>0.29198789253489243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1.2573421813659578</v>
      </c>
      <c r="Y48">
        <f t="shared" si="23"/>
        <v>56.392824360731304</v>
      </c>
      <c r="Z48">
        <f t="shared" si="24"/>
        <v>0</v>
      </c>
      <c r="AA48">
        <f t="shared" si="12"/>
        <v>0.18870187117375642</v>
      </c>
      <c r="AB48">
        <f t="shared" si="13"/>
        <v>42775.557798337562</v>
      </c>
      <c r="AC48">
        <f t="shared" si="14"/>
        <v>42435.894430224798</v>
      </c>
      <c r="AD48">
        <f t="shared" si="15"/>
        <v>56.390511372829671</v>
      </c>
      <c r="AE48">
        <f t="shared" si="16"/>
        <v>0.18842392867667615</v>
      </c>
      <c r="AF48">
        <f t="shared" si="17"/>
        <v>42097.231655101525</v>
      </c>
      <c r="AG48">
        <f t="shared" si="18"/>
        <v>8.6599025441762234E-2</v>
      </c>
    </row>
    <row r="49" spans="1:33" x14ac:dyDescent="0.25">
      <c r="A49">
        <v>30</v>
      </c>
      <c r="B49">
        <v>0.28999999999999998</v>
      </c>
      <c r="C49">
        <f t="shared" si="4"/>
        <v>57.811</v>
      </c>
      <c r="D49">
        <f t="shared" si="5"/>
        <v>2.8852474197031259E-2</v>
      </c>
      <c r="E49">
        <f t="shared" si="2"/>
        <v>552.44484431602189</v>
      </c>
      <c r="F49">
        <f t="shared" si="3"/>
        <v>283.06642215801094</v>
      </c>
      <c r="G49">
        <f t="shared" si="6"/>
        <v>156378.58552017569</v>
      </c>
      <c r="H49">
        <f t="shared" si="19"/>
        <v>257886.70348135437</v>
      </c>
      <c r="I49">
        <f t="shared" si="20"/>
        <v>57.811</v>
      </c>
      <c r="J49">
        <f t="shared" si="7"/>
        <v>0.18673954332131271</v>
      </c>
      <c r="K49">
        <f t="shared" si="8"/>
        <v>0.10859623994456645</v>
      </c>
      <c r="L49">
        <f t="shared" si="9"/>
        <v>0</v>
      </c>
      <c r="M49">
        <f t="shared" si="10"/>
        <v>0.29533578326587917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1.2573421813659578</v>
      </c>
      <c r="Y49">
        <f t="shared" si="23"/>
        <v>56.388205198613875</v>
      </c>
      <c r="Z49">
        <f t="shared" si="24"/>
        <v>0</v>
      </c>
      <c r="AA49">
        <f t="shared" si="12"/>
        <v>0.18814680495294708</v>
      </c>
      <c r="AB49">
        <f t="shared" si="13"/>
        <v>42097.231655101867</v>
      </c>
      <c r="AC49">
        <f t="shared" si="14"/>
        <v>41758.567406186565</v>
      </c>
      <c r="AD49">
        <f t="shared" si="15"/>
        <v>56.385899014362074</v>
      </c>
      <c r="AE49">
        <f t="shared" si="16"/>
        <v>0.18786968002323162</v>
      </c>
      <c r="AF49">
        <f t="shared" si="17"/>
        <v>41420.900807018232</v>
      </c>
      <c r="AG49">
        <f t="shared" si="18"/>
        <v>8.6064806609893615E-2</v>
      </c>
    </row>
    <row r="50" spans="1:33" x14ac:dyDescent="0.25">
      <c r="A50">
        <v>31</v>
      </c>
      <c r="B50">
        <v>0.3</v>
      </c>
      <c r="C50">
        <f t="shared" si="4"/>
        <v>57.870000000000005</v>
      </c>
      <c r="D50">
        <f t="shared" si="5"/>
        <v>2.8852474197031259E-2</v>
      </c>
      <c r="E50">
        <f t="shared" si="2"/>
        <v>552.91684431602198</v>
      </c>
      <c r="F50">
        <f t="shared" si="3"/>
        <v>283.53842215801097</v>
      </c>
      <c r="G50">
        <f t="shared" si="6"/>
        <v>156773.16962195147</v>
      </c>
      <c r="H50">
        <f t="shared" si="19"/>
        <v>267124.6778135185</v>
      </c>
      <c r="I50">
        <f t="shared" si="20"/>
        <v>57.870000000000005</v>
      </c>
      <c r="J50">
        <f t="shared" si="7"/>
        <v>0.18976393137397637</v>
      </c>
      <c r="K50">
        <f t="shared" si="8"/>
        <v>0.10887025668191073</v>
      </c>
      <c r="L50">
        <f t="shared" si="9"/>
        <v>0</v>
      </c>
      <c r="M50">
        <f t="shared" si="10"/>
        <v>0.2986341880558871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1.2573421813659578</v>
      </c>
      <c r="Y50">
        <f t="shared" si="23"/>
        <v>56.383599623753653</v>
      </c>
      <c r="Z50">
        <f t="shared" si="24"/>
        <v>0</v>
      </c>
      <c r="AA50">
        <f t="shared" si="12"/>
        <v>0.1875933714584456</v>
      </c>
      <c r="AB50">
        <f t="shared" si="13"/>
        <v>41420.900807018043</v>
      </c>
      <c r="AC50">
        <f t="shared" si="14"/>
        <v>41083.232738392842</v>
      </c>
      <c r="AD50">
        <f t="shared" si="15"/>
        <v>56.381300223138751</v>
      </c>
      <c r="AE50">
        <f t="shared" si="16"/>
        <v>0.18731706169122081</v>
      </c>
      <c r="AF50">
        <f t="shared" si="17"/>
        <v>40746.559384929649</v>
      </c>
      <c r="AG50">
        <f t="shared" si="18"/>
        <v>8.5532159181775105E-2</v>
      </c>
    </row>
    <row r="51" spans="1:33" x14ac:dyDescent="0.25">
      <c r="A51">
        <v>32</v>
      </c>
      <c r="B51">
        <v>0.31</v>
      </c>
      <c r="C51">
        <f t="shared" si="4"/>
        <v>57.929000000000002</v>
      </c>
      <c r="D51">
        <f t="shared" si="5"/>
        <v>2.8852474197031259E-2</v>
      </c>
      <c r="E51">
        <f t="shared" si="2"/>
        <v>553.38884431602196</v>
      </c>
      <c r="F51">
        <f t="shared" si="3"/>
        <v>284.01042215801095</v>
      </c>
      <c r="G51">
        <f t="shared" si="6"/>
        <v>157168.19929172719</v>
      </c>
      <c r="H51">
        <f t="shared" si="19"/>
        <v>276385.94575258071</v>
      </c>
      <c r="I51">
        <f t="shared" si="20"/>
        <v>57.929000000000002</v>
      </c>
      <c r="J51">
        <f t="shared" si="7"/>
        <v>0.19274086816542541</v>
      </c>
      <c r="K51">
        <f t="shared" si="8"/>
        <v>0.10914458284147721</v>
      </c>
      <c r="L51">
        <f t="shared" si="9"/>
        <v>0</v>
      </c>
      <c r="M51">
        <f t="shared" si="10"/>
        <v>0.30188545100690262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1.2573421813659578</v>
      </c>
      <c r="Y51">
        <f t="shared" si="23"/>
        <v>56.379007596183754</v>
      </c>
      <c r="Z51">
        <f t="shared" si="24"/>
        <v>0</v>
      </c>
      <c r="AA51">
        <f t="shared" si="12"/>
        <v>0.18704156588759135</v>
      </c>
      <c r="AB51">
        <f t="shared" si="13"/>
        <v>40746.559384930115</v>
      </c>
      <c r="AC51">
        <f t="shared" si="14"/>
        <v>40409.884566332454</v>
      </c>
      <c r="AD51">
        <f t="shared" si="15"/>
        <v>56.3767149592517</v>
      </c>
      <c r="AE51">
        <f t="shared" si="16"/>
        <v>0.18676606888505884</v>
      </c>
      <c r="AF51">
        <f t="shared" si="17"/>
        <v>40074.201536943903</v>
      </c>
      <c r="AG51">
        <f t="shared" si="18"/>
        <v>8.500107853512627E-2</v>
      </c>
    </row>
    <row r="52" spans="1:33" x14ac:dyDescent="0.25">
      <c r="A52">
        <v>33</v>
      </c>
      <c r="B52">
        <v>0.32</v>
      </c>
      <c r="C52">
        <f t="shared" si="4"/>
        <v>57.988</v>
      </c>
      <c r="D52">
        <f t="shared" si="5"/>
        <v>2.8852474197031259E-2</v>
      </c>
      <c r="E52">
        <f t="shared" ref="E52:E83" si="27">IF($C52&lt;$C$5,0,$C$13+2*$C$7*($C52-$C$5))</f>
        <v>553.86084431602194</v>
      </c>
      <c r="F52">
        <f t="shared" ref="F52:F83" si="28">IF($C52&lt;$C$5,0,$C$14+2*$C$7*($C52-$C$5))</f>
        <v>284.48242215801093</v>
      </c>
      <c r="G52">
        <f t="shared" si="6"/>
        <v>157563.67452950292</v>
      </c>
      <c r="H52">
        <f t="shared" si="19"/>
        <v>285670.53358705156</v>
      </c>
      <c r="I52">
        <f t="shared" si="20"/>
        <v>57.988</v>
      </c>
      <c r="J52">
        <f t="shared" si="7"/>
        <v>0.19567251945998079</v>
      </c>
      <c r="K52">
        <f t="shared" si="8"/>
        <v>0.10941921842326592</v>
      </c>
      <c r="L52">
        <f t="shared" si="9"/>
        <v>0</v>
      </c>
      <c r="M52">
        <f t="shared" si="10"/>
        <v>0.30509173788324673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1.2573421813659578</v>
      </c>
      <c r="Y52">
        <f t="shared" si="23"/>
        <v>56.374429076054838</v>
      </c>
      <c r="Z52">
        <f t="shared" si="24"/>
        <v>0</v>
      </c>
      <c r="AA52">
        <f t="shared" si="12"/>
        <v>0.18649138345184871</v>
      </c>
      <c r="AB52">
        <f t="shared" si="13"/>
        <v>40074.201536943685</v>
      </c>
      <c r="AC52">
        <f t="shared" si="14"/>
        <v>39738.517046730354</v>
      </c>
      <c r="AD52">
        <f t="shared" si="15"/>
        <v>56.372143182910271</v>
      </c>
      <c r="AE52">
        <f t="shared" si="16"/>
        <v>0.1862166968232627</v>
      </c>
      <c r="AF52">
        <f t="shared" si="17"/>
        <v>39403.821428379939</v>
      </c>
      <c r="AG52">
        <f t="shared" si="18"/>
        <v>8.4471560061261108E-2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58.047000000000004</v>
      </c>
      <c r="D53">
        <f t="shared" si="5"/>
        <v>2.8852474197031259E-2</v>
      </c>
      <c r="E53">
        <f t="shared" si="27"/>
        <v>554.33284431602192</v>
      </c>
      <c r="F53">
        <f t="shared" si="28"/>
        <v>284.95442215801097</v>
      </c>
      <c r="G53">
        <f t="shared" si="6"/>
        <v>157959.59533527869</v>
      </c>
      <c r="H53">
        <f t="shared" si="19"/>
        <v>294978.46760544175</v>
      </c>
      <c r="I53">
        <f t="shared" si="20"/>
        <v>58.047000000000004</v>
      </c>
      <c r="J53">
        <f t="shared" si="7"/>
        <v>0.19856089112025901</v>
      </c>
      <c r="K53">
        <f t="shared" si="8"/>
        <v>0.10969416342727686</v>
      </c>
      <c r="L53">
        <f t="shared" si="9"/>
        <v>0</v>
      </c>
      <c r="M53">
        <f t="shared" si="10"/>
        <v>0.30825505454753588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1.2573421813659578</v>
      </c>
      <c r="Y53">
        <f t="shared" si="23"/>
        <v>56.369864023634797</v>
      </c>
      <c r="Z53">
        <f t="shared" si="24"/>
        <v>0</v>
      </c>
      <c r="AA53">
        <f t="shared" si="12"/>
        <v>0.1859428193767694</v>
      </c>
      <c r="AB53">
        <f t="shared" si="13"/>
        <v>39403.821428379975</v>
      </c>
      <c r="AC53">
        <f t="shared" si="14"/>
        <v>39069.124353501793</v>
      </c>
      <c r="AD53">
        <f t="shared" si="15"/>
        <v>56.367584854440878</v>
      </c>
      <c r="AE53">
        <f t="shared" si="16"/>
        <v>0.18566894073841628</v>
      </c>
      <c r="AF53">
        <f t="shared" si="17"/>
        <v>38735.413241721675</v>
      </c>
      <c r="AG53">
        <f t="shared" si="18"/>
        <v>8.3943599165051896E-2</v>
      </c>
    </row>
    <row r="54" spans="1:33" x14ac:dyDescent="0.25">
      <c r="A54">
        <v>35</v>
      </c>
      <c r="B54">
        <v>0.34</v>
      </c>
      <c r="C54">
        <f t="shared" si="29"/>
        <v>58.106000000000002</v>
      </c>
      <c r="D54">
        <f t="shared" si="5"/>
        <v>2.8852474197031259E-2</v>
      </c>
      <c r="E54">
        <f t="shared" si="27"/>
        <v>554.8048443160219</v>
      </c>
      <c r="F54">
        <f t="shared" si="28"/>
        <v>285.42642215801095</v>
      </c>
      <c r="G54">
        <f t="shared" si="6"/>
        <v>158355.96170905442</v>
      </c>
      <c r="H54">
        <f t="shared" si="19"/>
        <v>304309.77409625857</v>
      </c>
      <c r="I54">
        <f t="shared" si="20"/>
        <v>58.106000000000002</v>
      </c>
      <c r="J54">
        <f t="shared" si="7"/>
        <v>0.20140784516280894</v>
      </c>
      <c r="K54">
        <f t="shared" si="8"/>
        <v>0.10996941785351</v>
      </c>
      <c r="L54">
        <f t="shared" si="9"/>
        <v>0</v>
      </c>
      <c r="M54">
        <f t="shared" si="10"/>
        <v>0.31137726301631896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1.2573421813659578</v>
      </c>
      <c r="Y54">
        <f t="shared" si="23"/>
        <v>56.365312399308387</v>
      </c>
      <c r="Z54">
        <f t="shared" si="24"/>
        <v>0</v>
      </c>
      <c r="AA54">
        <f t="shared" si="12"/>
        <v>0.18539586890194806</v>
      </c>
      <c r="AB54">
        <f t="shared" si="13"/>
        <v>38735.413241721581</v>
      </c>
      <c r="AC54">
        <f t="shared" si="14"/>
        <v>38401.700677698071</v>
      </c>
      <c r="AD54">
        <f t="shared" si="15"/>
        <v>56.363039934286626</v>
      </c>
      <c r="AE54">
        <f t="shared" si="16"/>
        <v>0.18512279587712585</v>
      </c>
      <c r="AF54">
        <f t="shared" si="17"/>
        <v>38068.971176563929</v>
      </c>
      <c r="AG54">
        <f t="shared" si="18"/>
        <v>8.3417191264886392E-2</v>
      </c>
    </row>
    <row r="55" spans="1:33" x14ac:dyDescent="0.25">
      <c r="A55">
        <v>36</v>
      </c>
      <c r="B55">
        <v>0.35000000000000003</v>
      </c>
      <c r="C55">
        <f t="shared" si="29"/>
        <v>58.164999999999999</v>
      </c>
      <c r="D55">
        <f t="shared" si="5"/>
        <v>2.8852474197031259E-2</v>
      </c>
      <c r="E55">
        <f t="shared" si="27"/>
        <v>555.27684431602188</v>
      </c>
      <c r="F55">
        <f t="shared" si="28"/>
        <v>285.89842215801093</v>
      </c>
      <c r="G55">
        <f t="shared" si="6"/>
        <v>158752.77365083015</v>
      </c>
      <c r="H55">
        <f t="shared" si="19"/>
        <v>313664.47934801265</v>
      </c>
      <c r="I55">
        <f t="shared" si="20"/>
        <v>58.164999999999999</v>
      </c>
      <c r="J55">
        <f t="shared" si="7"/>
        <v>0.2042151137986136</v>
      </c>
      <c r="K55">
        <f t="shared" si="8"/>
        <v>0.11024498170196537</v>
      </c>
      <c r="L55">
        <f t="shared" si="9"/>
        <v>0</v>
      </c>
      <c r="M55">
        <f t="shared" si="10"/>
        <v>0.31446009550057896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1.2573421813659578</v>
      </c>
      <c r="Y55">
        <f t="shared" si="23"/>
        <v>56.360774163576892</v>
      </c>
      <c r="Z55">
        <f t="shared" si="24"/>
        <v>0</v>
      </c>
      <c r="AA55">
        <f t="shared" si="12"/>
        <v>0.18485052728098217</v>
      </c>
      <c r="AB55">
        <f t="shared" si="13"/>
        <v>38068.971176563457</v>
      </c>
      <c r="AC55">
        <f t="shared" si="14"/>
        <v>37736.240227457689</v>
      </c>
      <c r="AD55">
        <f t="shared" si="15"/>
        <v>56.358508383006985</v>
      </c>
      <c r="AE55">
        <f t="shared" si="16"/>
        <v>0.18457825749998097</v>
      </c>
      <c r="AF55">
        <f t="shared" si="17"/>
        <v>37404.489449563524</v>
      </c>
      <c r="AG55">
        <f t="shared" si="18"/>
        <v>8.2892331792629309E-2</v>
      </c>
    </row>
    <row r="56" spans="1:33" x14ac:dyDescent="0.25">
      <c r="A56">
        <v>37</v>
      </c>
      <c r="B56">
        <v>0.36</v>
      </c>
      <c r="C56">
        <f t="shared" si="29"/>
        <v>58.224000000000004</v>
      </c>
      <c r="D56">
        <f t="shared" si="5"/>
        <v>2.8852474197031259E-2</v>
      </c>
      <c r="E56">
        <f t="shared" si="27"/>
        <v>555.74884431602186</v>
      </c>
      <c r="F56">
        <f t="shared" si="28"/>
        <v>286.37042215801097</v>
      </c>
      <c r="G56">
        <f t="shared" si="6"/>
        <v>159150.0311606059</v>
      </c>
      <c r="H56">
        <f t="shared" si="19"/>
        <v>323042.60964921472</v>
      </c>
      <c r="I56">
        <f t="shared" si="20"/>
        <v>58.224000000000004</v>
      </c>
      <c r="J56">
        <f t="shared" si="7"/>
        <v>0.206984311759214</v>
      </c>
      <c r="K56">
        <f t="shared" si="8"/>
        <v>0.11052085497264298</v>
      </c>
      <c r="L56">
        <f t="shared" si="9"/>
        <v>0</v>
      </c>
      <c r="M56">
        <f t="shared" si="10"/>
        <v>0.31750516673185697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1.2573421813659578</v>
      </c>
      <c r="Y56">
        <f t="shared" si="23"/>
        <v>56.356249277057792</v>
      </c>
      <c r="Z56">
        <f t="shared" si="24"/>
        <v>0</v>
      </c>
      <c r="AA56">
        <f t="shared" si="12"/>
        <v>0.18430678978143195</v>
      </c>
      <c r="AB56">
        <f t="shared" si="13"/>
        <v>37404.489449563844</v>
      </c>
      <c r="AC56">
        <f t="shared" si="14"/>
        <v>37072.737227957266</v>
      </c>
      <c r="AD56">
        <f t="shared" si="15"/>
        <v>56.35399016127743</v>
      </c>
      <c r="AE56">
        <f t="shared" si="16"/>
        <v>0.18403532088151073</v>
      </c>
      <c r="AF56">
        <f t="shared" si="17"/>
        <v>36741.962294390403</v>
      </c>
      <c r="AG56">
        <f t="shared" si="18"/>
        <v>8.2369016193583583E-2</v>
      </c>
    </row>
    <row r="57" spans="1:33" x14ac:dyDescent="0.25">
      <c r="A57">
        <v>38</v>
      </c>
      <c r="B57">
        <v>0.37</v>
      </c>
      <c r="C57">
        <f t="shared" si="29"/>
        <v>58.283000000000001</v>
      </c>
      <c r="D57">
        <f t="shared" si="5"/>
        <v>2.8852474197031259E-2</v>
      </c>
      <c r="E57">
        <f t="shared" si="27"/>
        <v>556.22084431602184</v>
      </c>
      <c r="F57">
        <f t="shared" si="28"/>
        <v>286.84242215801095</v>
      </c>
      <c r="G57">
        <f t="shared" si="6"/>
        <v>159547.73423838161</v>
      </c>
      <c r="H57">
        <f t="shared" si="19"/>
        <v>332444.19128837209</v>
      </c>
      <c r="I57">
        <f t="shared" si="20"/>
        <v>58.283000000000001</v>
      </c>
      <c r="J57">
        <f t="shared" si="7"/>
        <v>0.209716947157568</v>
      </c>
      <c r="K57">
        <f t="shared" si="8"/>
        <v>0.11079703766554277</v>
      </c>
      <c r="L57">
        <f t="shared" si="9"/>
        <v>0</v>
      </c>
      <c r="M57">
        <f t="shared" si="10"/>
        <v>0.32051398482311078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1.2573421813659578</v>
      </c>
      <c r="Y57">
        <f t="shared" si="23"/>
        <v>56.351737700484392</v>
      </c>
      <c r="Z57">
        <f t="shared" si="24"/>
        <v>0</v>
      </c>
      <c r="AA57">
        <f t="shared" si="12"/>
        <v>0.18376465168477585</v>
      </c>
      <c r="AB57">
        <f t="shared" si="13"/>
        <v>36741.962294390039</v>
      </c>
      <c r="AC57">
        <f t="shared" si="14"/>
        <v>36411.185921357443</v>
      </c>
      <c r="AD57">
        <f t="shared" si="15"/>
        <v>56.349485229889105</v>
      </c>
      <c r="AE57">
        <f t="shared" si="16"/>
        <v>0.18349398131014383</v>
      </c>
      <c r="AF57">
        <f t="shared" si="17"/>
        <v>36081.38396167352</v>
      </c>
      <c r="AG57">
        <f t="shared" si="18"/>
        <v>8.1847239926447726E-2</v>
      </c>
    </row>
    <row r="58" spans="1:33" x14ac:dyDescent="0.25">
      <c r="A58">
        <v>39</v>
      </c>
      <c r="B58">
        <v>0.38</v>
      </c>
      <c r="C58">
        <f t="shared" si="29"/>
        <v>58.341999999999999</v>
      </c>
      <c r="D58">
        <f t="shared" si="5"/>
        <v>2.8852474197031259E-2</v>
      </c>
      <c r="E58">
        <f t="shared" si="27"/>
        <v>556.69284431602182</v>
      </c>
      <c r="F58">
        <f t="shared" si="28"/>
        <v>287.31442215801093</v>
      </c>
      <c r="G58">
        <f t="shared" si="6"/>
        <v>159945.88288415736</v>
      </c>
      <c r="H58">
        <f t="shared" si="19"/>
        <v>341869.25055399555</v>
      </c>
      <c r="I58">
        <f t="shared" si="20"/>
        <v>58.341999999999999</v>
      </c>
      <c r="J58">
        <f t="shared" si="7"/>
        <v>0.2124144310910745</v>
      </c>
      <c r="K58">
        <f t="shared" si="8"/>
        <v>0.11107352978066483</v>
      </c>
      <c r="L58">
        <f t="shared" si="9"/>
        <v>0</v>
      </c>
      <c r="M58">
        <f t="shared" si="10"/>
        <v>0.32348796087173931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1.2573421813659578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56.347239394705518</v>
      </c>
      <c r="Z58">
        <f t="shared" ref="Z58:Z121" si="31">(V59-V58)*43560/3600</f>
        <v>0</v>
      </c>
      <c r="AA58">
        <f t="shared" si="12"/>
        <v>0.18322410828637389</v>
      </c>
      <c r="AB58">
        <f t="shared" si="13"/>
        <v>36081.383961673491</v>
      </c>
      <c r="AC58">
        <f t="shared" si="14"/>
        <v>35751.580566758021</v>
      </c>
      <c r="AD58">
        <f t="shared" si="15"/>
        <v>56.344993549748509</v>
      </c>
      <c r="AE58">
        <f t="shared" si="16"/>
        <v>0.18295423408817085</v>
      </c>
      <c r="AF58">
        <f t="shared" si="17"/>
        <v>35422.748718956078</v>
      </c>
      <c r="AG58">
        <f t="shared" si="18"/>
        <v>8.1326998463280453E-2</v>
      </c>
    </row>
    <row r="59" spans="1:33" x14ac:dyDescent="0.25">
      <c r="A59">
        <v>40</v>
      </c>
      <c r="B59">
        <v>0.39</v>
      </c>
      <c r="C59">
        <f t="shared" si="29"/>
        <v>58.401000000000003</v>
      </c>
      <c r="D59">
        <f t="shared" si="5"/>
        <v>2.8852474197031259E-2</v>
      </c>
      <c r="E59">
        <f t="shared" si="27"/>
        <v>557.16484431602191</v>
      </c>
      <c r="F59">
        <f t="shared" si="28"/>
        <v>287.78642215801096</v>
      </c>
      <c r="G59">
        <f t="shared" si="6"/>
        <v>160344.47709793315</v>
      </c>
      <c r="H59">
        <f t="shared" si="19"/>
        <v>351317.81373459572</v>
      </c>
      <c r="I59">
        <f t="shared" si="20"/>
        <v>58.401000000000003</v>
      </c>
      <c r="J59">
        <f t="shared" si="7"/>
        <v>0.21507808616035165</v>
      </c>
      <c r="K59">
        <f t="shared" si="8"/>
        <v>0.11135033131800913</v>
      </c>
      <c r="L59">
        <f t="shared" si="9"/>
        <v>0</v>
      </c>
      <c r="M59">
        <f t="shared" si="10"/>
        <v>0.32642841747836077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1.2573421813659578</v>
      </c>
      <c r="Y59">
        <f t="shared" si="30"/>
        <v>56.342754320685145</v>
      </c>
      <c r="Z59">
        <f t="shared" si="31"/>
        <v>0</v>
      </c>
      <c r="AA59">
        <f t="shared" si="12"/>
        <v>0.18268515489542336</v>
      </c>
      <c r="AB59">
        <f t="shared" si="13"/>
        <v>35422.748718955569</v>
      </c>
      <c r="AC59">
        <f t="shared" si="14"/>
        <v>35093.915440143806</v>
      </c>
      <c r="AD59">
        <f t="shared" si="15"/>
        <v>56.340515081877115</v>
      </c>
      <c r="AE59">
        <f t="shared" si="16"/>
        <v>0.18241607453169822</v>
      </c>
      <c r="AF59">
        <f t="shared" si="17"/>
        <v>34766.050850641455</v>
      </c>
      <c r="AG59">
        <f t="shared" si="18"/>
        <v>8.0808287289457978E-2</v>
      </c>
    </row>
    <row r="60" spans="1:33" x14ac:dyDescent="0.25">
      <c r="A60">
        <v>41</v>
      </c>
      <c r="B60">
        <v>0.4</v>
      </c>
      <c r="C60">
        <f t="shared" si="29"/>
        <v>58.46</v>
      </c>
      <c r="D60">
        <f t="shared" si="5"/>
        <v>2.8852474197031259E-2</v>
      </c>
      <c r="E60">
        <f t="shared" si="27"/>
        <v>557.63684431602189</v>
      </c>
      <c r="F60">
        <f t="shared" si="28"/>
        <v>288.25842215801094</v>
      </c>
      <c r="G60">
        <f t="shared" si="6"/>
        <v>160743.51687970886</v>
      </c>
      <c r="H60">
        <f t="shared" si="19"/>
        <v>360789.90711868001</v>
      </c>
      <c r="I60">
        <f t="shared" si="20"/>
        <v>58.46</v>
      </c>
      <c r="J60">
        <f t="shared" si="7"/>
        <v>0.21770915404974203</v>
      </c>
      <c r="K60">
        <f t="shared" si="8"/>
        <v>0.11162744227757558</v>
      </c>
      <c r="L60">
        <f t="shared" si="9"/>
        <v>0</v>
      </c>
      <c r="M60">
        <f t="shared" si="10"/>
        <v>0.3293365963273176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1.2573421813659578</v>
      </c>
      <c r="Y60">
        <f t="shared" si="30"/>
        <v>56.338282439502088</v>
      </c>
      <c r="Z60">
        <f t="shared" si="31"/>
        <v>0</v>
      </c>
      <c r="AA60">
        <f t="shared" si="12"/>
        <v>0.18214778683492111</v>
      </c>
      <c r="AB60">
        <f t="shared" si="13"/>
        <v>34766.050850641659</v>
      </c>
      <c r="AC60">
        <f t="shared" si="14"/>
        <v>34438.184834338805</v>
      </c>
      <c r="AD60">
        <f t="shared" si="15"/>
        <v>56.336049787411056</v>
      </c>
      <c r="AE60">
        <f t="shared" si="16"/>
        <v>0.18187949797061068</v>
      </c>
      <c r="AF60">
        <f t="shared" si="17"/>
        <v>34111.284657947457</v>
      </c>
      <c r="AG60">
        <f t="shared" si="18"/>
        <v>8.0291101903637793E-2</v>
      </c>
    </row>
    <row r="61" spans="1:33" x14ac:dyDescent="0.25">
      <c r="A61">
        <v>42</v>
      </c>
      <c r="B61">
        <v>0.41000000000000003</v>
      </c>
      <c r="C61">
        <f t="shared" si="29"/>
        <v>58.519000000000005</v>
      </c>
      <c r="D61">
        <f t="shared" si="5"/>
        <v>2.8852474197031259E-2</v>
      </c>
      <c r="E61">
        <f t="shared" si="27"/>
        <v>558.10884431602199</v>
      </c>
      <c r="F61">
        <f t="shared" si="28"/>
        <v>288.73042215801098</v>
      </c>
      <c r="G61">
        <f t="shared" si="6"/>
        <v>161143.00222948464</v>
      </c>
      <c r="H61">
        <f t="shared" si="19"/>
        <v>370285.55699476035</v>
      </c>
      <c r="I61">
        <f t="shared" si="20"/>
        <v>58.519000000000005</v>
      </c>
      <c r="J61">
        <f t="shared" si="7"/>
        <v>0.22030880229284786</v>
      </c>
      <c r="K61">
        <f t="shared" si="8"/>
        <v>0.11190486265936432</v>
      </c>
      <c r="L61">
        <f t="shared" si="9"/>
        <v>0</v>
      </c>
      <c r="M61">
        <f t="shared" si="10"/>
        <v>0.33221366495221216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1.2573421813659578</v>
      </c>
      <c r="Y61">
        <f t="shared" si="30"/>
        <v>56.333818018233153</v>
      </c>
      <c r="Z61">
        <f t="shared" si="31"/>
        <v>0</v>
      </c>
      <c r="AA61">
        <f t="shared" si="12"/>
        <v>0.1803788478255331</v>
      </c>
      <c r="AB61">
        <f t="shared" si="13"/>
        <v>34111.284657947355</v>
      </c>
      <c r="AC61">
        <f t="shared" si="14"/>
        <v>33786.602731861392</v>
      </c>
      <c r="AD61">
        <f t="shared" si="15"/>
        <v>56.33160126381555</v>
      </c>
      <c r="AE61">
        <f t="shared" si="16"/>
        <v>0.17886036101110636</v>
      </c>
      <c r="AF61">
        <f t="shared" si="17"/>
        <v>33467.387358307373</v>
      </c>
      <c r="AG61">
        <f t="shared" si="18"/>
        <v>7.8542300457264139E-2</v>
      </c>
    </row>
    <row r="62" spans="1:33" x14ac:dyDescent="0.25">
      <c r="A62">
        <v>43</v>
      </c>
      <c r="B62">
        <v>0.42</v>
      </c>
      <c r="C62">
        <f t="shared" si="29"/>
        <v>58.578000000000003</v>
      </c>
      <c r="D62">
        <f t="shared" si="5"/>
        <v>2.8852474197031259E-2</v>
      </c>
      <c r="E62">
        <f t="shared" si="27"/>
        <v>558.58084431602197</v>
      </c>
      <c r="F62">
        <f t="shared" si="28"/>
        <v>289.20242215801096</v>
      </c>
      <c r="G62">
        <f t="shared" si="6"/>
        <v>161542.9331472604</v>
      </c>
      <c r="H62">
        <f t="shared" si="19"/>
        <v>379804.78965134406</v>
      </c>
      <c r="I62">
        <f t="shared" si="20"/>
        <v>58.578000000000003</v>
      </c>
      <c r="J62">
        <f t="shared" si="7"/>
        <v>0.2228781303276833</v>
      </c>
      <c r="K62">
        <f t="shared" si="8"/>
        <v>0.11218259246337528</v>
      </c>
      <c r="L62">
        <f t="shared" si="9"/>
        <v>0</v>
      </c>
      <c r="M62">
        <f t="shared" si="10"/>
        <v>0.33506072279105859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1.2573421813659578</v>
      </c>
      <c r="Y62">
        <f t="shared" si="30"/>
        <v>56.329421832092869</v>
      </c>
      <c r="Z62">
        <f t="shared" si="31"/>
        <v>0</v>
      </c>
      <c r="AA62">
        <f t="shared" si="12"/>
        <v>0.17736744041171376</v>
      </c>
      <c r="AB62">
        <f t="shared" si="13"/>
        <v>33467.387358307569</v>
      </c>
      <c r="AC62">
        <f t="shared" si="14"/>
        <v>33148.125965566484</v>
      </c>
      <c r="AD62">
        <f t="shared" si="15"/>
        <v>56.327242086175808</v>
      </c>
      <c r="AE62">
        <f t="shared" si="16"/>
        <v>0.17587430458774753</v>
      </c>
      <c r="AF62">
        <f t="shared" si="17"/>
        <v>32834.239861791677</v>
      </c>
      <c r="AG62">
        <f t="shared" si="18"/>
        <v>7.5550711032650111E-2</v>
      </c>
    </row>
    <row r="63" spans="1:33" x14ac:dyDescent="0.25">
      <c r="A63">
        <v>44</v>
      </c>
      <c r="B63">
        <v>0.43</v>
      </c>
      <c r="C63">
        <f t="shared" si="29"/>
        <v>58.637</v>
      </c>
      <c r="D63">
        <f t="shared" si="5"/>
        <v>2.8852474197031259E-2</v>
      </c>
      <c r="E63">
        <f t="shared" si="27"/>
        <v>559.05284431602195</v>
      </c>
      <c r="F63">
        <f t="shared" si="28"/>
        <v>289.67442215801094</v>
      </c>
      <c r="G63">
        <f t="shared" si="6"/>
        <v>161943.30963303611</v>
      </c>
      <c r="H63">
        <f t="shared" si="19"/>
        <v>389347.63137694192</v>
      </c>
      <c r="I63">
        <f t="shared" si="20"/>
        <v>58.637</v>
      </c>
      <c r="J63">
        <f t="shared" si="7"/>
        <v>0.22541817493054644</v>
      </c>
      <c r="K63">
        <f t="shared" si="8"/>
        <v>0.1124606316896084</v>
      </c>
      <c r="L63">
        <f t="shared" si="9"/>
        <v>0</v>
      </c>
      <c r="M63">
        <f t="shared" si="10"/>
        <v>0.33787880662015485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1.2573421813659578</v>
      </c>
      <c r="Y63">
        <f t="shared" si="30"/>
        <v>56.325099039854891</v>
      </c>
      <c r="Z63">
        <f t="shared" si="31"/>
        <v>0</v>
      </c>
      <c r="AA63">
        <f t="shared" si="12"/>
        <v>0.17440630815333089</v>
      </c>
      <c r="AB63">
        <f t="shared" si="13"/>
        <v>32834.239861791713</v>
      </c>
      <c r="AC63">
        <f t="shared" si="14"/>
        <v>32520.308507115718</v>
      </c>
      <c r="AD63">
        <f t="shared" si="15"/>
        <v>56.32295568458504</v>
      </c>
      <c r="AE63">
        <f t="shared" si="16"/>
        <v>0.17293810008749541</v>
      </c>
      <c r="AF63">
        <f t="shared" si="17"/>
        <v>32211.662701476729</v>
      </c>
      <c r="AG63">
        <f t="shared" si="18"/>
        <v>7.2609065904060049E-2</v>
      </c>
    </row>
    <row r="64" spans="1:33" x14ac:dyDescent="0.25">
      <c r="A64">
        <v>45</v>
      </c>
      <c r="B64">
        <v>0.44</v>
      </c>
      <c r="C64">
        <f t="shared" si="29"/>
        <v>58.695999999999998</v>
      </c>
      <c r="D64">
        <f t="shared" si="5"/>
        <v>2.8852474197031259E-2</v>
      </c>
      <c r="E64">
        <f t="shared" si="27"/>
        <v>559.52484431602193</v>
      </c>
      <c r="F64">
        <f t="shared" si="28"/>
        <v>290.14642215801092</v>
      </c>
      <c r="G64">
        <f t="shared" si="6"/>
        <v>162344.13168681183</v>
      </c>
      <c r="H64">
        <f t="shared" si="19"/>
        <v>398914.10846006358</v>
      </c>
      <c r="I64">
        <f t="shared" si="20"/>
        <v>58.695999999999998</v>
      </c>
      <c r="J64">
        <f t="shared" si="7"/>
        <v>0.22792991510478197</v>
      </c>
      <c r="K64">
        <f t="shared" si="8"/>
        <v>0.11273898033806377</v>
      </c>
      <c r="L64">
        <f t="shared" si="9"/>
        <v>0</v>
      </c>
      <c r="M64">
        <f t="shared" si="10"/>
        <v>0.34066889544284573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1.2573421813659578</v>
      </c>
      <c r="Y64">
        <f t="shared" si="30"/>
        <v>56.320848416215121</v>
      </c>
      <c r="Z64">
        <f t="shared" si="31"/>
        <v>0</v>
      </c>
      <c r="AA64">
        <f t="shared" si="12"/>
        <v>0.17149461171152977</v>
      </c>
      <c r="AB64">
        <f t="shared" si="13"/>
        <v>32211.662701476929</v>
      </c>
      <c r="AC64">
        <f t="shared" si="14"/>
        <v>31902.972400396175</v>
      </c>
      <c r="AD64">
        <f t="shared" si="15"/>
        <v>56.31874084405414</v>
      </c>
      <c r="AE64">
        <f t="shared" si="16"/>
        <v>0.1700509152373112</v>
      </c>
      <c r="AF64">
        <f t="shared" si="17"/>
        <v>31599.47940662261</v>
      </c>
      <c r="AG64">
        <f t="shared" si="18"/>
        <v>6.97165312563051E-2</v>
      </c>
    </row>
    <row r="65" spans="1:33" x14ac:dyDescent="0.25">
      <c r="A65">
        <v>46</v>
      </c>
      <c r="B65">
        <v>0.45</v>
      </c>
      <c r="C65">
        <f t="shared" si="29"/>
        <v>58.755000000000003</v>
      </c>
      <c r="D65">
        <f t="shared" si="5"/>
        <v>2.8852474197031259E-2</v>
      </c>
      <c r="E65">
        <f t="shared" si="27"/>
        <v>559.99684431602191</v>
      </c>
      <c r="F65">
        <f t="shared" si="28"/>
        <v>290.61842215801096</v>
      </c>
      <c r="G65">
        <f t="shared" si="6"/>
        <v>162745.3993085876</v>
      </c>
      <c r="H65">
        <f t="shared" si="19"/>
        <v>408504.24718921992</v>
      </c>
      <c r="I65">
        <f t="shared" si="20"/>
        <v>58.755000000000003</v>
      </c>
      <c r="J65">
        <f t="shared" si="7"/>
        <v>0.23041427648982152</v>
      </c>
      <c r="K65">
        <f t="shared" si="8"/>
        <v>0.11301763840874136</v>
      </c>
      <c r="L65">
        <f t="shared" si="9"/>
        <v>0</v>
      </c>
      <c r="M65">
        <f t="shared" si="10"/>
        <v>0.3434319148985629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1.2573421813659578</v>
      </c>
      <c r="Y65">
        <f t="shared" si="30"/>
        <v>56.31666875632579</v>
      </c>
      <c r="Z65">
        <f t="shared" si="31"/>
        <v>0</v>
      </c>
      <c r="AA65">
        <f t="shared" si="12"/>
        <v>0.16863152576013188</v>
      </c>
      <c r="AB65">
        <f t="shared" si="13"/>
        <v>31599.47940662226</v>
      </c>
      <c r="AC65">
        <f t="shared" si="14"/>
        <v>31295.942660254022</v>
      </c>
      <c r="AD65">
        <f t="shared" si="15"/>
        <v>56.314596369878139</v>
      </c>
      <c r="AE65">
        <f t="shared" si="16"/>
        <v>0.16721193165887938</v>
      </c>
      <c r="AF65">
        <f t="shared" si="17"/>
        <v>30997.516452650296</v>
      </c>
      <c r="AG65">
        <f t="shared" si="18"/>
        <v>6.6872287194655627E-2</v>
      </c>
    </row>
    <row r="66" spans="1:33" x14ac:dyDescent="0.25">
      <c r="A66">
        <v>47</v>
      </c>
      <c r="B66">
        <v>0.46</v>
      </c>
      <c r="C66">
        <f t="shared" si="29"/>
        <v>58.814</v>
      </c>
      <c r="D66">
        <f t="shared" si="5"/>
        <v>2.8852474197031259E-2</v>
      </c>
      <c r="E66">
        <f t="shared" si="27"/>
        <v>560.46884431602189</v>
      </c>
      <c r="F66">
        <f t="shared" si="28"/>
        <v>291.09042215801094</v>
      </c>
      <c r="G66">
        <f t="shared" si="6"/>
        <v>163147.11249836333</v>
      </c>
      <c r="H66">
        <f t="shared" si="19"/>
        <v>418118.07385291834</v>
      </c>
      <c r="I66">
        <f t="shared" si="20"/>
        <v>58.814</v>
      </c>
      <c r="J66">
        <f t="shared" si="7"/>
        <v>0.23287213534680912</v>
      </c>
      <c r="K66">
        <f t="shared" si="8"/>
        <v>0.11329660590164121</v>
      </c>
      <c r="L66">
        <f t="shared" si="9"/>
        <v>0</v>
      </c>
      <c r="M66">
        <f t="shared" si="10"/>
        <v>0.34616874124845032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1.2573421813659578</v>
      </c>
      <c r="Y66">
        <f t="shared" si="30"/>
        <v>56.312558875453952</v>
      </c>
      <c r="Z66">
        <f t="shared" si="31"/>
        <v>0</v>
      </c>
      <c r="AA66">
        <f t="shared" si="12"/>
        <v>0.16581623875170523</v>
      </c>
      <c r="AB66">
        <f t="shared" si="13"/>
        <v>30997.516452649917</v>
      </c>
      <c r="AC66">
        <f t="shared" si="14"/>
        <v>30699.047222896847</v>
      </c>
      <c r="AD66">
        <f t="shared" si="15"/>
        <v>56.310521087297559</v>
      </c>
      <c r="AE66">
        <f t="shared" si="16"/>
        <v>0.16442034463663946</v>
      </c>
      <c r="AF66">
        <f t="shared" si="17"/>
        <v>30405.603211958016</v>
      </c>
      <c r="AG66">
        <f t="shared" si="18"/>
        <v>6.4075527512450853E-2</v>
      </c>
    </row>
    <row r="67" spans="1:33" x14ac:dyDescent="0.25">
      <c r="A67">
        <v>48</v>
      </c>
      <c r="B67">
        <v>0.47000000000000003</v>
      </c>
      <c r="C67">
        <f t="shared" si="29"/>
        <v>58.873000000000005</v>
      </c>
      <c r="D67">
        <f t="shared" si="5"/>
        <v>2.8852474197031259E-2</v>
      </c>
      <c r="E67">
        <f t="shared" si="27"/>
        <v>560.94084431602187</v>
      </c>
      <c r="F67">
        <f t="shared" si="28"/>
        <v>291.56242215801097</v>
      </c>
      <c r="G67">
        <f t="shared" si="6"/>
        <v>163549.27125613907</v>
      </c>
      <c r="H67">
        <f t="shared" si="19"/>
        <v>427755.61473967083</v>
      </c>
      <c r="I67">
        <f t="shared" si="20"/>
        <v>58.873000000000005</v>
      </c>
      <c r="J67">
        <f t="shared" si="7"/>
        <v>0.23530432216947778</v>
      </c>
      <c r="K67">
        <f t="shared" si="8"/>
        <v>0.11357588281676323</v>
      </c>
      <c r="L67">
        <f t="shared" si="9"/>
        <v>0</v>
      </c>
      <c r="M67">
        <f t="shared" si="10"/>
        <v>0.348880204986241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1.2573421813659578</v>
      </c>
      <c r="Y67">
        <f t="shared" si="30"/>
        <v>56.308517608645666</v>
      </c>
      <c r="Z67">
        <f t="shared" si="31"/>
        <v>0</v>
      </c>
      <c r="AA67">
        <f t="shared" si="12"/>
        <v>0.1630479526875234</v>
      </c>
      <c r="AB67">
        <f t="shared" si="13"/>
        <v>30405.60321195811</v>
      </c>
      <c r="AC67">
        <f t="shared" si="14"/>
        <v>30112.11689712057</v>
      </c>
      <c r="AD67">
        <f t="shared" si="15"/>
        <v>56.306513841165398</v>
      </c>
      <c r="AE67">
        <f t="shared" si="16"/>
        <v>0.16167536288966283</v>
      </c>
      <c r="AF67">
        <f t="shared" si="17"/>
        <v>29823.571905555324</v>
      </c>
      <c r="AG67">
        <f t="shared" si="18"/>
        <v>6.1325459462572035E-2</v>
      </c>
    </row>
    <row r="68" spans="1:33" x14ac:dyDescent="0.25">
      <c r="A68">
        <v>49</v>
      </c>
      <c r="B68">
        <v>0.48</v>
      </c>
      <c r="C68">
        <f t="shared" si="29"/>
        <v>58.932000000000002</v>
      </c>
      <c r="D68">
        <f t="shared" si="5"/>
        <v>2.8852474197031259E-2</v>
      </c>
      <c r="E68">
        <f t="shared" si="27"/>
        <v>561.41284431602185</v>
      </c>
      <c r="F68">
        <f t="shared" si="28"/>
        <v>292.03442215801095</v>
      </c>
      <c r="G68">
        <f t="shared" si="6"/>
        <v>163951.87558191479</v>
      </c>
      <c r="H68">
        <f t="shared" si="19"/>
        <v>437416.89613798476</v>
      </c>
      <c r="I68">
        <f t="shared" si="20"/>
        <v>58.932000000000002</v>
      </c>
      <c r="J68">
        <f t="shared" si="7"/>
        <v>0.23771162496245754</v>
      </c>
      <c r="K68">
        <f t="shared" si="8"/>
        <v>0.11385546915410751</v>
      </c>
      <c r="L68">
        <f t="shared" si="9"/>
        <v>0</v>
      </c>
      <c r="M68">
        <f t="shared" si="10"/>
        <v>0.35156709411656506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1.2573421813659578</v>
      </c>
      <c r="Y68">
        <f t="shared" si="30"/>
        <v>56.304543810395771</v>
      </c>
      <c r="Z68">
        <f t="shared" si="31"/>
        <v>0</v>
      </c>
      <c r="AA68">
        <f t="shared" si="12"/>
        <v>0.16032588289136504</v>
      </c>
      <c r="AB68">
        <f t="shared" si="13"/>
        <v>29823.57190555496</v>
      </c>
      <c r="AC68">
        <f t="shared" si="14"/>
        <v>29534.985316350503</v>
      </c>
      <c r="AD68">
        <f t="shared" si="15"/>
        <v>56.302573495619733</v>
      </c>
      <c r="AE68">
        <f t="shared" si="16"/>
        <v>0.1589762083473894</v>
      </c>
      <c r="AF68">
        <f t="shared" si="17"/>
        <v>29251.257555504359</v>
      </c>
      <c r="AG68">
        <f t="shared" si="18"/>
        <v>5.8621303532730401E-2</v>
      </c>
    </row>
    <row r="69" spans="1:33" x14ac:dyDescent="0.25">
      <c r="A69">
        <v>50</v>
      </c>
      <c r="B69">
        <v>0.49</v>
      </c>
      <c r="C69">
        <f t="shared" si="29"/>
        <v>58.991</v>
      </c>
      <c r="D69">
        <f t="shared" si="5"/>
        <v>2.8852474197031259E-2</v>
      </c>
      <c r="E69">
        <f t="shared" si="27"/>
        <v>561.88484431602183</v>
      </c>
      <c r="F69">
        <f t="shared" si="28"/>
        <v>292.50642215801093</v>
      </c>
      <c r="G69">
        <f t="shared" si="6"/>
        <v>164354.92547569054</v>
      </c>
      <c r="H69">
        <f t="shared" si="19"/>
        <v>447101.94433637103</v>
      </c>
      <c r="I69">
        <f t="shared" si="20"/>
        <v>58.991</v>
      </c>
      <c r="J69">
        <f t="shared" si="7"/>
        <v>0.24009479222371052</v>
      </c>
      <c r="K69">
        <f t="shared" si="8"/>
        <v>0.11413536491367399</v>
      </c>
      <c r="L69">
        <f t="shared" si="9"/>
        <v>0</v>
      </c>
      <c r="M69">
        <f t="shared" si="10"/>
        <v>0.35423015713738448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1.2573421813659578</v>
      </c>
      <c r="Y69">
        <f t="shared" si="30"/>
        <v>56.300636354323217</v>
      </c>
      <c r="Z69">
        <f t="shared" si="31"/>
        <v>0</v>
      </c>
      <c r="AA69">
        <f t="shared" si="12"/>
        <v>0.15764925778710975</v>
      </c>
      <c r="AB69">
        <f t="shared" si="13"/>
        <v>29251.257555504199</v>
      </c>
      <c r="AC69">
        <f t="shared" si="14"/>
        <v>28967.488891487403</v>
      </c>
      <c r="AD69">
        <f t="shared" si="15"/>
        <v>56.298698933761749</v>
      </c>
      <c r="AE69">
        <f t="shared" si="16"/>
        <v>0.15632211592907297</v>
      </c>
      <c r="AF69">
        <f t="shared" si="17"/>
        <v>28688.497938159537</v>
      </c>
      <c r="AG69">
        <f t="shared" si="18"/>
        <v>5.5962293224526727E-2</v>
      </c>
    </row>
    <row r="70" spans="1:33" x14ac:dyDescent="0.25">
      <c r="A70">
        <v>51</v>
      </c>
      <c r="B70">
        <v>0.5</v>
      </c>
      <c r="C70">
        <f t="shared" si="29"/>
        <v>59.050000000000004</v>
      </c>
      <c r="D70">
        <f t="shared" si="5"/>
        <v>2.8852474197031259E-2</v>
      </c>
      <c r="E70">
        <f t="shared" si="27"/>
        <v>562.35684431602192</v>
      </c>
      <c r="F70">
        <f t="shared" si="28"/>
        <v>292.97842215801097</v>
      </c>
      <c r="G70">
        <f t="shared" si="6"/>
        <v>164758.42093746632</v>
      </c>
      <c r="H70">
        <f t="shared" si="19"/>
        <v>456810.78562334052</v>
      </c>
      <c r="I70">
        <f t="shared" si="20"/>
        <v>59.050000000000004</v>
      </c>
      <c r="J70">
        <f t="shared" si="7"/>
        <v>0.24245453566308373</v>
      </c>
      <c r="K70">
        <f t="shared" si="8"/>
        <v>0.11441557009546273</v>
      </c>
      <c r="L70">
        <f t="shared" si="9"/>
        <v>0</v>
      </c>
      <c r="M70">
        <f t="shared" si="10"/>
        <v>0.35687010575854644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1.2573421813659578</v>
      </c>
      <c r="Y70">
        <f t="shared" si="30"/>
        <v>56.296794132851772</v>
      </c>
      <c r="Z70">
        <f t="shared" si="31"/>
        <v>0</v>
      </c>
      <c r="AA70">
        <f t="shared" si="12"/>
        <v>0.15501731868002327</v>
      </c>
      <c r="AB70">
        <f t="shared" si="13"/>
        <v>28688.497938159711</v>
      </c>
      <c r="AC70">
        <f t="shared" si="14"/>
        <v>28409.466764535668</v>
      </c>
      <c r="AD70">
        <f t="shared" si="15"/>
        <v>56.294889057339141</v>
      </c>
      <c r="AE70">
        <f t="shared" si="16"/>
        <v>0.1537123333269112</v>
      </c>
      <c r="AF70">
        <f t="shared" si="17"/>
        <v>28135.133538182832</v>
      </c>
      <c r="AG70">
        <f t="shared" si="18"/>
        <v>5.3347674836175939E-2</v>
      </c>
    </row>
    <row r="71" spans="1:33" x14ac:dyDescent="0.25">
      <c r="A71">
        <v>52</v>
      </c>
      <c r="B71">
        <v>0.51</v>
      </c>
      <c r="C71">
        <f t="shared" si="29"/>
        <v>59.109000000000002</v>
      </c>
      <c r="D71">
        <f t="shared" si="5"/>
        <v>2.8852474197031259E-2</v>
      </c>
      <c r="E71">
        <f t="shared" si="27"/>
        <v>562.8288443160219</v>
      </c>
      <c r="F71">
        <f t="shared" si="28"/>
        <v>293.45042215801095</v>
      </c>
      <c r="G71">
        <f t="shared" si="6"/>
        <v>165162.36196724206</v>
      </c>
      <c r="H71">
        <f t="shared" si="19"/>
        <v>466543.44628740067</v>
      </c>
      <c r="I71">
        <f t="shared" si="20"/>
        <v>59.109000000000002</v>
      </c>
      <c r="J71">
        <f t="shared" si="7"/>
        <v>0.24479153268496889</v>
      </c>
      <c r="K71">
        <f t="shared" si="8"/>
        <v>0.11469608469947365</v>
      </c>
      <c r="L71">
        <f t="shared" si="9"/>
        <v>0</v>
      </c>
      <c r="M71">
        <f t="shared" si="10"/>
        <v>0.35948761738444257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1.2573421813659578</v>
      </c>
      <c r="Y71">
        <f t="shared" si="30"/>
        <v>56.293016056896079</v>
      </c>
      <c r="Z71">
        <f t="shared" si="31"/>
        <v>0</v>
      </c>
      <c r="AA71">
        <f t="shared" si="12"/>
        <v>0.15242931954170308</v>
      </c>
      <c r="AB71">
        <f t="shared" si="13"/>
        <v>28135.133538182694</v>
      </c>
      <c r="AC71">
        <f t="shared" si="14"/>
        <v>27860.760763007627</v>
      </c>
      <c r="AD71">
        <f t="shared" si="15"/>
        <v>56.291142786434825</v>
      </c>
      <c r="AE71">
        <f t="shared" si="16"/>
        <v>0.15114612079281142</v>
      </c>
      <c r="AF71">
        <f t="shared" si="17"/>
        <v>27591.007503328572</v>
      </c>
      <c r="AG71">
        <f t="shared" si="18"/>
        <v>5.0776707248867806E-2</v>
      </c>
    </row>
    <row r="72" spans="1:33" x14ac:dyDescent="0.25">
      <c r="A72">
        <v>53</v>
      </c>
      <c r="B72">
        <v>0.52</v>
      </c>
      <c r="C72">
        <f t="shared" si="29"/>
        <v>59.167999999999999</v>
      </c>
      <c r="D72">
        <f t="shared" si="5"/>
        <v>2.8852474197031259E-2</v>
      </c>
      <c r="E72">
        <f t="shared" si="27"/>
        <v>563.30084431602188</v>
      </c>
      <c r="F72">
        <f t="shared" si="28"/>
        <v>293.92242215801093</v>
      </c>
      <c r="G72">
        <f t="shared" si="6"/>
        <v>165566.74856501777</v>
      </c>
      <c r="H72">
        <f t="shared" si="19"/>
        <v>476299.95261706243</v>
      </c>
      <c r="I72">
        <f t="shared" si="20"/>
        <v>59.167999999999999</v>
      </c>
      <c r="J72">
        <f t="shared" si="7"/>
        <v>0.24710642865961796</v>
      </c>
      <c r="K72">
        <f t="shared" si="8"/>
        <v>0.11497690872570679</v>
      </c>
      <c r="L72">
        <f t="shared" si="9"/>
        <v>0</v>
      </c>
      <c r="M72">
        <f t="shared" si="10"/>
        <v>0.36208333738532472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1.2573421813659578</v>
      </c>
      <c r="Y72">
        <f t="shared" si="30"/>
        <v>56.289301055552961</v>
      </c>
      <c r="Z72">
        <f t="shared" si="31"/>
        <v>0</v>
      </c>
      <c r="AA72">
        <f t="shared" si="12"/>
        <v>0.14988452679862538</v>
      </c>
      <c r="AB72">
        <f t="shared" si="13"/>
        <v>27591.007503328954</v>
      </c>
      <c r="AC72">
        <f t="shared" si="14"/>
        <v>27321.21535509143</v>
      </c>
      <c r="AD72">
        <f t="shared" si="15"/>
        <v>56.287459059160831</v>
      </c>
      <c r="AE72">
        <f t="shared" si="16"/>
        <v>0.14862275092870461</v>
      </c>
      <c r="AF72">
        <f t="shared" si="17"/>
        <v>27055.965599985619</v>
      </c>
      <c r="AG72">
        <f t="shared" si="18"/>
        <v>4.8248661716705693E-2</v>
      </c>
    </row>
    <row r="73" spans="1:33" x14ac:dyDescent="0.25">
      <c r="A73">
        <v>54</v>
      </c>
      <c r="B73">
        <v>0.53</v>
      </c>
      <c r="C73">
        <f t="shared" si="29"/>
        <v>59.227000000000004</v>
      </c>
      <c r="D73">
        <f t="shared" si="5"/>
        <v>2.8852474197031259E-2</v>
      </c>
      <c r="E73">
        <f t="shared" si="27"/>
        <v>563.77284431602197</v>
      </c>
      <c r="F73">
        <f t="shared" si="28"/>
        <v>294.39442215801097</v>
      </c>
      <c r="G73">
        <f t="shared" si="6"/>
        <v>165971.58073079356</v>
      </c>
      <c r="H73">
        <f t="shared" si="19"/>
        <v>486080.33090083674</v>
      </c>
      <c r="I73">
        <f t="shared" si="20"/>
        <v>59.227000000000004</v>
      </c>
      <c r="J73">
        <f t="shared" si="7"/>
        <v>0.24939983900469076</v>
      </c>
      <c r="K73">
        <f t="shared" si="8"/>
        <v>0.11525804217416219</v>
      </c>
      <c r="L73">
        <f t="shared" si="9"/>
        <v>0</v>
      </c>
      <c r="M73">
        <f t="shared" si="10"/>
        <v>0.36465788117885295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1.2573421813659578</v>
      </c>
      <c r="Y73">
        <f t="shared" si="30"/>
        <v>56.285648075797859</v>
      </c>
      <c r="Z73">
        <f t="shared" si="31"/>
        <v>0</v>
      </c>
      <c r="AA73">
        <f t="shared" si="12"/>
        <v>0.1473822191241968</v>
      </c>
      <c r="AB73">
        <f t="shared" si="13"/>
        <v>27055.965599985502</v>
      </c>
      <c r="AC73">
        <f t="shared" si="14"/>
        <v>26790.677605561948</v>
      </c>
      <c r="AD73">
        <f t="shared" si="15"/>
        <v>56.283836831357291</v>
      </c>
      <c r="AE73">
        <f t="shared" si="16"/>
        <v>0.14614150848035407</v>
      </c>
      <c r="AF73">
        <f t="shared" si="17"/>
        <v>26529.856169456227</v>
      </c>
      <c r="AG73">
        <f t="shared" si="18"/>
        <v>4.5762821660126705E-2</v>
      </c>
    </row>
    <row r="74" spans="1:33" x14ac:dyDescent="0.25">
      <c r="A74">
        <v>55</v>
      </c>
      <c r="B74">
        <v>0.54</v>
      </c>
      <c r="C74">
        <f t="shared" si="29"/>
        <v>59.286000000000001</v>
      </c>
      <c r="D74">
        <f t="shared" si="5"/>
        <v>2.8852474197031259E-2</v>
      </c>
      <c r="E74">
        <f t="shared" si="27"/>
        <v>564.24484431602195</v>
      </c>
      <c r="F74">
        <f t="shared" si="28"/>
        <v>294.86642215801095</v>
      </c>
      <c r="G74">
        <f t="shared" si="6"/>
        <v>166376.85846456929</v>
      </c>
      <c r="H74">
        <f t="shared" si="19"/>
        <v>495884.60742723104</v>
      </c>
      <c r="I74">
        <f t="shared" si="20"/>
        <v>59.286000000000001</v>
      </c>
      <c r="J74">
        <f t="shared" si="7"/>
        <v>0.25167235109606362</v>
      </c>
      <c r="K74">
        <f t="shared" si="8"/>
        <v>0.11553948504483977</v>
      </c>
      <c r="L74">
        <f t="shared" si="9"/>
        <v>0</v>
      </c>
      <c r="M74">
        <f t="shared" si="10"/>
        <v>0.36721183614090336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1.2573421813659578</v>
      </c>
      <c r="Y74">
        <f t="shared" si="30"/>
        <v>56.282056082186365</v>
      </c>
      <c r="Z74">
        <f t="shared" si="31"/>
        <v>0</v>
      </c>
      <c r="AA74">
        <f t="shared" si="12"/>
        <v>0.14492168723431051</v>
      </c>
      <c r="AB74">
        <f t="shared" si="13"/>
        <v>26529.856169456478</v>
      </c>
      <c r="AC74">
        <f t="shared" si="14"/>
        <v>26268.997132434721</v>
      </c>
      <c r="AD74">
        <f t="shared" si="15"/>
        <v>56.280275076296505</v>
      </c>
      <c r="AE74">
        <f t="shared" si="16"/>
        <v>0.14370169013463452</v>
      </c>
      <c r="AF74">
        <f t="shared" si="17"/>
        <v>26012.530084971793</v>
      </c>
      <c r="AG74">
        <f t="shared" si="18"/>
        <v>4.3318482462803128E-2</v>
      </c>
    </row>
    <row r="75" spans="1:33" x14ac:dyDescent="0.25">
      <c r="A75">
        <v>56</v>
      </c>
      <c r="B75">
        <v>0.55000000000000004</v>
      </c>
      <c r="C75">
        <f t="shared" si="29"/>
        <v>59.344999999999999</v>
      </c>
      <c r="D75">
        <f t="shared" si="5"/>
        <v>2.8852474197031259E-2</v>
      </c>
      <c r="E75">
        <f t="shared" si="27"/>
        <v>564.71684431602193</v>
      </c>
      <c r="F75">
        <f t="shared" si="28"/>
        <v>295.33842215801093</v>
      </c>
      <c r="G75">
        <f t="shared" si="6"/>
        <v>166782.58176634501</v>
      </c>
      <c r="H75">
        <f t="shared" si="19"/>
        <v>505712.80848475627</v>
      </c>
      <c r="I75">
        <f t="shared" si="20"/>
        <v>59.344999999999999</v>
      </c>
      <c r="J75">
        <f t="shared" si="7"/>
        <v>0.25392452602471272</v>
      </c>
      <c r="K75">
        <f t="shared" si="8"/>
        <v>0.11582123733773959</v>
      </c>
      <c r="L75">
        <f t="shared" si="9"/>
        <v>0</v>
      </c>
      <c r="M75">
        <f t="shared" si="10"/>
        <v>0.3697457633624523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1.2573421813659578</v>
      </c>
      <c r="Y75">
        <f t="shared" si="30"/>
        <v>56.278524056560705</v>
      </c>
      <c r="Z75">
        <f t="shared" si="31"/>
        <v>0</v>
      </c>
      <c r="AA75">
        <f t="shared" si="12"/>
        <v>0.14250223368627998</v>
      </c>
      <c r="AB75">
        <f t="shared" si="13"/>
        <v>26012.530084971313</v>
      </c>
      <c r="AC75">
        <f t="shared" si="14"/>
        <v>25756.026064336009</v>
      </c>
      <c r="AD75">
        <f t="shared" si="15"/>
        <v>56.276772189032172</v>
      </c>
      <c r="AE75">
        <f t="shared" si="16"/>
        <v>0.14138740682178713</v>
      </c>
      <c r="AF75">
        <f t="shared" si="17"/>
        <v>25503.535420412878</v>
      </c>
      <c r="AG75">
        <f t="shared" si="18"/>
        <v>4.091495127189957E-2</v>
      </c>
    </row>
    <row r="76" spans="1:33" x14ac:dyDescent="0.25">
      <c r="A76">
        <v>57</v>
      </c>
      <c r="B76">
        <v>0.56000000000000005</v>
      </c>
      <c r="C76">
        <f t="shared" si="29"/>
        <v>59.404000000000003</v>
      </c>
      <c r="D76">
        <f t="shared" si="5"/>
        <v>2.8852474197031259E-2</v>
      </c>
      <c r="E76">
        <f t="shared" si="27"/>
        <v>565.18884431602191</v>
      </c>
      <c r="F76">
        <f t="shared" si="28"/>
        <v>295.81042215801097</v>
      </c>
      <c r="G76">
        <f t="shared" si="6"/>
        <v>167188.75063612079</v>
      </c>
      <c r="H76">
        <f t="shared" si="19"/>
        <v>515564.96036192344</v>
      </c>
      <c r="I76">
        <f t="shared" si="20"/>
        <v>59.404000000000003</v>
      </c>
      <c r="J76">
        <f t="shared" si="7"/>
        <v>0.25615690021455562</v>
      </c>
      <c r="K76">
        <f t="shared" si="8"/>
        <v>0.11610329905286165</v>
      </c>
      <c r="L76">
        <f t="shared" si="9"/>
        <v>0</v>
      </c>
      <c r="M76">
        <f t="shared" si="10"/>
        <v>0.37226019926741727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1.2573421813659578</v>
      </c>
      <c r="Y76">
        <f t="shared" si="30"/>
        <v>56.27504380109373</v>
      </c>
      <c r="Z76">
        <f t="shared" si="31"/>
        <v>0</v>
      </c>
      <c r="AA76">
        <f t="shared" si="12"/>
        <v>0.14084993880876953</v>
      </c>
      <c r="AB76">
        <f t="shared" si="13"/>
        <v>25503.535420413355</v>
      </c>
      <c r="AC76">
        <f t="shared" si="14"/>
        <v>25250.00553055757</v>
      </c>
      <c r="AD76">
        <f t="shared" si="15"/>
        <v>56.273308299148574</v>
      </c>
      <c r="AE76">
        <f t="shared" si="16"/>
        <v>0.14031025858923984</v>
      </c>
      <c r="AF76">
        <f t="shared" si="17"/>
        <v>24998.418489492091</v>
      </c>
      <c r="AG76">
        <f t="shared" si="18"/>
        <v>3.9278335112675228E-2</v>
      </c>
    </row>
    <row r="77" spans="1:33" x14ac:dyDescent="0.25">
      <c r="A77">
        <v>58</v>
      </c>
      <c r="B77">
        <v>0.57000000000000006</v>
      </c>
      <c r="C77">
        <f t="shared" si="29"/>
        <v>59.463000000000001</v>
      </c>
      <c r="D77">
        <f t="shared" si="5"/>
        <v>2.8852474197031259E-2</v>
      </c>
      <c r="E77">
        <f t="shared" si="27"/>
        <v>565.66084431602189</v>
      </c>
      <c r="F77">
        <f t="shared" si="28"/>
        <v>296.28242215801095</v>
      </c>
      <c r="G77">
        <f t="shared" si="6"/>
        <v>167595.36507389651</v>
      </c>
      <c r="H77">
        <f t="shared" si="19"/>
        <v>525441.08934724005</v>
      </c>
      <c r="I77">
        <f t="shared" si="20"/>
        <v>59.463000000000001</v>
      </c>
      <c r="J77">
        <f t="shared" si="7"/>
        <v>0.25836998691447205</v>
      </c>
      <c r="K77">
        <f t="shared" si="8"/>
        <v>0.1163856701902059</v>
      </c>
      <c r="L77">
        <f t="shared" si="9"/>
        <v>0</v>
      </c>
      <c r="M77">
        <f t="shared" si="10"/>
        <v>0.37475565710467795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1.2573421813659578</v>
      </c>
      <c r="Y77">
        <f t="shared" si="30"/>
        <v>56.271586096691919</v>
      </c>
      <c r="Z77">
        <f t="shared" si="31"/>
        <v>0</v>
      </c>
      <c r="AA77">
        <f t="shared" si="12"/>
        <v>0.13977471404405709</v>
      </c>
      <c r="AB77">
        <f t="shared" si="13"/>
        <v>24998.418489492367</v>
      </c>
      <c r="AC77">
        <f t="shared" si="14"/>
        <v>24746.824004213064</v>
      </c>
      <c r="AD77">
        <f t="shared" si="15"/>
        <v>56.26986384327698</v>
      </c>
      <c r="AE77">
        <f t="shared" si="16"/>
        <v>0.13923915365263553</v>
      </c>
      <c r="AF77">
        <f t="shared" si="17"/>
        <v>24497.157536342878</v>
      </c>
      <c r="AG77">
        <f t="shared" si="18"/>
        <v>3.8218679531576857E-2</v>
      </c>
    </row>
    <row r="78" spans="1:33" x14ac:dyDescent="0.25">
      <c r="A78">
        <v>59</v>
      </c>
      <c r="B78">
        <v>0.57999999999999996</v>
      </c>
      <c r="C78">
        <f t="shared" si="29"/>
        <v>59.521999999999998</v>
      </c>
      <c r="D78">
        <f t="shared" si="5"/>
        <v>2.8852474197031259E-2</v>
      </c>
      <c r="E78">
        <f t="shared" si="27"/>
        <v>566.13284431602187</v>
      </c>
      <c r="F78">
        <f t="shared" si="28"/>
        <v>296.75442215801093</v>
      </c>
      <c r="G78">
        <f t="shared" si="6"/>
        <v>168002.42507967222</v>
      </c>
      <c r="H78">
        <f t="shared" si="19"/>
        <v>535341.22172921698</v>
      </c>
      <c r="I78">
        <f t="shared" si="20"/>
        <v>59.521999999999998</v>
      </c>
      <c r="J78">
        <f t="shared" si="7"/>
        <v>0.26056427757626166</v>
      </c>
      <c r="K78">
        <f t="shared" si="8"/>
        <v>0.11666835074977236</v>
      </c>
      <c r="L78">
        <f t="shared" si="9"/>
        <v>0</v>
      </c>
      <c r="M78">
        <f t="shared" si="10"/>
        <v>0.37723262832603399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1.2573421813659578</v>
      </c>
      <c r="Y78">
        <f t="shared" si="30"/>
        <v>56.268154787824486</v>
      </c>
      <c r="Z78">
        <f t="shared" si="31"/>
        <v>0</v>
      </c>
      <c r="AA78">
        <f t="shared" si="12"/>
        <v>0.1387076973645196</v>
      </c>
      <c r="AB78">
        <f t="shared" si="13"/>
        <v>24497.157536343075</v>
      </c>
      <c r="AC78">
        <f t="shared" si="14"/>
        <v>24247.483681086938</v>
      </c>
      <c r="AD78">
        <f t="shared" si="15"/>
        <v>56.266445681802715</v>
      </c>
      <c r="AE78">
        <f t="shared" si="16"/>
        <v>0.13817622535113266</v>
      </c>
      <c r="AF78">
        <f t="shared" si="17"/>
        <v>23999.723125078996</v>
      </c>
      <c r="AG78">
        <f t="shared" si="18"/>
        <v>3.7167113183121943E-2</v>
      </c>
    </row>
    <row r="79" spans="1:33" x14ac:dyDescent="0.25">
      <c r="A79">
        <v>60</v>
      </c>
      <c r="B79">
        <v>0.59</v>
      </c>
      <c r="C79">
        <f t="shared" si="29"/>
        <v>59.581000000000003</v>
      </c>
      <c r="D79">
        <f t="shared" si="5"/>
        <v>2.8852474197031259E-2</v>
      </c>
      <c r="E79">
        <f t="shared" si="27"/>
        <v>566.60484431602185</v>
      </c>
      <c r="F79">
        <f t="shared" si="28"/>
        <v>297.22642215801096</v>
      </c>
      <c r="G79">
        <f t="shared" si="6"/>
        <v>168409.93065344798</v>
      </c>
      <c r="H79">
        <f t="shared" si="19"/>
        <v>545265.38379636535</v>
      </c>
      <c r="I79">
        <f t="shared" si="20"/>
        <v>59.581000000000003</v>
      </c>
      <c r="J79">
        <f t="shared" si="7"/>
        <v>0.26274024312901506</v>
      </c>
      <c r="K79">
        <f t="shared" si="8"/>
        <v>0.1169513407315611</v>
      </c>
      <c r="L79">
        <f t="shared" si="9"/>
        <v>0</v>
      </c>
      <c r="M79">
        <f t="shared" si="10"/>
        <v>0.37969158386057617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1.2573421813659578</v>
      </c>
      <c r="Y79">
        <f t="shared" si="30"/>
        <v>56.264749672992352</v>
      </c>
      <c r="Z79">
        <f t="shared" si="31"/>
        <v>0</v>
      </c>
      <c r="AA79">
        <f t="shared" si="12"/>
        <v>0.13764882611101315</v>
      </c>
      <c r="AB79">
        <f t="shared" si="13"/>
        <v>23999.723125078679</v>
      </c>
      <c r="AC79">
        <f t="shared" si="14"/>
        <v>23751.955238078855</v>
      </c>
      <c r="AD79">
        <f t="shared" si="15"/>
        <v>56.263053613998757</v>
      </c>
      <c r="AE79">
        <f t="shared" si="16"/>
        <v>0.1371214112656691</v>
      </c>
      <c r="AF79">
        <f t="shared" si="17"/>
        <v>23506.086044522272</v>
      </c>
      <c r="AG79">
        <f t="shared" si="18"/>
        <v>3.612357431546686E-2</v>
      </c>
    </row>
    <row r="80" spans="1:33" x14ac:dyDescent="0.25">
      <c r="A80">
        <v>61</v>
      </c>
      <c r="B80">
        <v>0.6</v>
      </c>
      <c r="C80">
        <f t="shared" si="29"/>
        <v>59.64</v>
      </c>
      <c r="D80">
        <f t="shared" si="5"/>
        <v>2.8852474197031259E-2</v>
      </c>
      <c r="E80">
        <f t="shared" si="27"/>
        <v>567.07684431602183</v>
      </c>
      <c r="F80">
        <f t="shared" si="28"/>
        <v>297.69842215801094</v>
      </c>
      <c r="G80">
        <f t="shared" si="6"/>
        <v>168817.88179522372</v>
      </c>
      <c r="H80">
        <f t="shared" si="19"/>
        <v>555213.60183719266</v>
      </c>
      <c r="I80">
        <f t="shared" si="20"/>
        <v>59.64</v>
      </c>
      <c r="J80">
        <f t="shared" si="7"/>
        <v>0.26489833515926181</v>
      </c>
      <c r="K80">
        <f t="shared" si="8"/>
        <v>0.11723464013557201</v>
      </c>
      <c r="L80">
        <f t="shared" si="9"/>
        <v>0</v>
      </c>
      <c r="M80">
        <f t="shared" si="10"/>
        <v>0.38213297529483381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1.2573421813659578</v>
      </c>
      <c r="Y80">
        <f t="shared" si="30"/>
        <v>56.261370552234659</v>
      </c>
      <c r="Z80">
        <f t="shared" si="31"/>
        <v>0</v>
      </c>
      <c r="AA80">
        <f t="shared" si="12"/>
        <v>0.13659803810272586</v>
      </c>
      <c r="AB80">
        <f t="shared" si="13"/>
        <v>23506.086044522221</v>
      </c>
      <c r="AC80">
        <f t="shared" si="14"/>
        <v>23260.209575937315</v>
      </c>
      <c r="AD80">
        <f t="shared" si="15"/>
        <v>56.259687440670419</v>
      </c>
      <c r="AE80">
        <f t="shared" si="16"/>
        <v>0.13607464945368533</v>
      </c>
      <c r="AF80">
        <f t="shared" si="17"/>
        <v>23016.217306488954</v>
      </c>
      <c r="AG80">
        <f t="shared" si="18"/>
        <v>3.5088001648173751E-2</v>
      </c>
    </row>
    <row r="81" spans="1:33" x14ac:dyDescent="0.25">
      <c r="A81">
        <v>62</v>
      </c>
      <c r="B81">
        <v>0.61</v>
      </c>
      <c r="C81">
        <f t="shared" si="29"/>
        <v>59.698999999999998</v>
      </c>
      <c r="D81">
        <f t="shared" si="5"/>
        <v>2.8852474197031259E-2</v>
      </c>
      <c r="E81">
        <f t="shared" si="27"/>
        <v>567.54884431602181</v>
      </c>
      <c r="F81">
        <f t="shared" si="28"/>
        <v>298.17042215801092</v>
      </c>
      <c r="G81">
        <f t="shared" si="6"/>
        <v>169226.27850499944</v>
      </c>
      <c r="H81">
        <f t="shared" si="19"/>
        <v>565185.90214020992</v>
      </c>
      <c r="I81">
        <f t="shared" si="20"/>
        <v>59.698999999999998</v>
      </c>
      <c r="J81">
        <f t="shared" si="7"/>
        <v>0.26703898700527468</v>
      </c>
      <c r="K81">
        <f t="shared" si="8"/>
        <v>0.11751824896180516</v>
      </c>
      <c r="L81">
        <f t="shared" si="9"/>
        <v>0</v>
      </c>
      <c r="M81">
        <f t="shared" si="10"/>
        <v>0.3845572359670798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1.2573421813659578</v>
      </c>
      <c r="Y81">
        <f t="shared" si="30"/>
        <v>56.258017227117008</v>
      </c>
      <c r="Z81">
        <f t="shared" si="31"/>
        <v>0</v>
      </c>
      <c r="AA81">
        <f t="shared" si="12"/>
        <v>0.13555527163352096</v>
      </c>
      <c r="AB81">
        <f t="shared" si="13"/>
        <v>23016.217306488685</v>
      </c>
      <c r="AC81">
        <f t="shared" si="14"/>
        <v>22772.217817548346</v>
      </c>
      <c r="AD81">
        <f t="shared" si="15"/>
        <v>56.256346964143624</v>
      </c>
      <c r="AE81">
        <f t="shared" si="16"/>
        <v>0.13503587844547849</v>
      </c>
      <c r="AF81">
        <f t="shared" si="17"/>
        <v>22530.088144084963</v>
      </c>
      <c r="AG81">
        <f t="shared" si="18"/>
        <v>3.4060334368606657E-2</v>
      </c>
    </row>
    <row r="82" spans="1:33" x14ac:dyDescent="0.25">
      <c r="A82">
        <v>63</v>
      </c>
      <c r="B82">
        <v>0.62</v>
      </c>
      <c r="C82">
        <f t="shared" si="29"/>
        <v>59.758000000000003</v>
      </c>
      <c r="D82">
        <f t="shared" si="5"/>
        <v>2.8852474197031259E-2</v>
      </c>
      <c r="E82">
        <f t="shared" si="27"/>
        <v>568.02084431602191</v>
      </c>
      <c r="F82">
        <f t="shared" si="28"/>
        <v>298.64242215801096</v>
      </c>
      <c r="G82">
        <f t="shared" si="6"/>
        <v>169635.12078277522</v>
      </c>
      <c r="H82">
        <f t="shared" si="19"/>
        <v>575182.31099392823</v>
      </c>
      <c r="I82">
        <f t="shared" si="20"/>
        <v>59.758000000000003</v>
      </c>
      <c r="J82">
        <f t="shared" si="7"/>
        <v>0.2691626147730366</v>
      </c>
      <c r="K82">
        <f t="shared" si="8"/>
        <v>0.11780216721026056</v>
      </c>
      <c r="L82">
        <f t="shared" si="9"/>
        <v>0</v>
      </c>
      <c r="M82">
        <f t="shared" si="10"/>
        <v>0.38696478198329715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1.2573421813659578</v>
      </c>
      <c r="Y82">
        <f t="shared" si="30"/>
        <v>56.25468950071982</v>
      </c>
      <c r="Z82">
        <f t="shared" si="31"/>
        <v>0</v>
      </c>
      <c r="AA82">
        <f t="shared" si="12"/>
        <v>0.1345204654683177</v>
      </c>
      <c r="AB82">
        <f t="shared" si="13"/>
        <v>22530.088144084792</v>
      </c>
      <c r="AC82">
        <f t="shared" si="14"/>
        <v>22287.951306241819</v>
      </c>
      <c r="AD82">
        <f t="shared" si="15"/>
        <v>56.253031988253305</v>
      </c>
      <c r="AE82">
        <f t="shared" si="16"/>
        <v>0.13400503724059429</v>
      </c>
      <c r="AF82">
        <f t="shared" si="17"/>
        <v>22047.670010018654</v>
      </c>
      <c r="AG82">
        <f t="shared" si="18"/>
        <v>3.304051212836475E-2</v>
      </c>
    </row>
    <row r="83" spans="1:33" x14ac:dyDescent="0.25">
      <c r="A83">
        <v>64</v>
      </c>
      <c r="B83">
        <v>0.63</v>
      </c>
      <c r="C83">
        <f t="shared" si="29"/>
        <v>59.817</v>
      </c>
      <c r="D83">
        <f t="shared" si="5"/>
        <v>2.8852474197031259E-2</v>
      </c>
      <c r="E83">
        <f t="shared" si="27"/>
        <v>568.49284431602189</v>
      </c>
      <c r="F83">
        <f t="shared" si="28"/>
        <v>299.11442215801094</v>
      </c>
      <c r="G83">
        <f t="shared" si="6"/>
        <v>170044.40862855097</v>
      </c>
      <c r="H83">
        <f t="shared" si="19"/>
        <v>585202.85468685511</v>
      </c>
      <c r="I83">
        <f t="shared" si="20"/>
        <v>59.817</v>
      </c>
      <c r="J83">
        <f t="shared" si="7"/>
        <v>0.27126961828061902</v>
      </c>
      <c r="K83">
        <f t="shared" si="8"/>
        <v>0.11808639488093817</v>
      </c>
      <c r="L83">
        <f t="shared" si="9"/>
        <v>0</v>
      </c>
      <c r="M83">
        <f t="shared" si="10"/>
        <v>0.38935601316155721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1.2573421813659578</v>
      </c>
      <c r="Y83">
        <f t="shared" si="30"/>
        <v>56.251387177626768</v>
      </c>
      <c r="Z83">
        <f t="shared" si="31"/>
        <v>0</v>
      </c>
      <c r="AA83">
        <f t="shared" si="12"/>
        <v>0.13349355883949415</v>
      </c>
      <c r="AB83">
        <f t="shared" si="13"/>
        <v>22047.670010019126</v>
      </c>
      <c r="AC83">
        <f t="shared" si="14"/>
        <v>21807.381604108035</v>
      </c>
      <c r="AD83">
        <f t="shared" si="15"/>
        <v>56.249742318331897</v>
      </c>
      <c r="AE83">
        <f t="shared" si="16"/>
        <v>0.13298206530424975</v>
      </c>
      <c r="AF83">
        <f t="shared" si="17"/>
        <v>21568.934574923827</v>
      </c>
      <c r="AG83">
        <f t="shared" si="18"/>
        <v>3.2028475039737235E-2</v>
      </c>
    </row>
    <row r="84" spans="1:33" x14ac:dyDescent="0.25">
      <c r="A84">
        <v>65</v>
      </c>
      <c r="B84">
        <v>0.64</v>
      </c>
      <c r="C84">
        <f t="shared" si="29"/>
        <v>59.876000000000005</v>
      </c>
      <c r="D84">
        <f t="shared" si="5"/>
        <v>2.8852474197031259E-2</v>
      </c>
      <c r="E84">
        <f t="shared" ref="E84:E120" si="32">IF($C84&lt;$C$5,0,$C$13+2*$C$7*($C84-$C$5))</f>
        <v>568.96484431602198</v>
      </c>
      <c r="F84">
        <f t="shared" ref="F84:F120" si="33">IF($C84&lt;$C$5,0,$C$14+2*$C$7*($C84-$C$5))</f>
        <v>299.58642215801098</v>
      </c>
      <c r="G84">
        <f t="shared" si="6"/>
        <v>170454.14204232674</v>
      </c>
      <c r="H84">
        <f t="shared" si="19"/>
        <v>595247.55950750271</v>
      </c>
      <c r="I84">
        <f t="shared" si="20"/>
        <v>59.876000000000005</v>
      </c>
      <c r="J84">
        <f t="shared" si="7"/>
        <v>0.27336038193704576</v>
      </c>
      <c r="K84">
        <f t="shared" si="8"/>
        <v>0.11837093197383802</v>
      </c>
      <c r="L84">
        <f t="shared" si="9"/>
        <v>0</v>
      </c>
      <c r="M84">
        <f t="shared" si="10"/>
        <v>0.39173131391088378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1.2573421813659578</v>
      </c>
      <c r="Y84">
        <f t="shared" si="30"/>
        <v>56.248110063913288</v>
      </c>
      <c r="Z84">
        <f t="shared" si="31"/>
        <v>0</v>
      </c>
      <c r="AA84">
        <f t="shared" si="12"/>
        <v>0.13247449144331436</v>
      </c>
      <c r="AB84">
        <f t="shared" si="13"/>
        <v>21568.934574923707</v>
      </c>
      <c r="AC84">
        <f t="shared" si="14"/>
        <v>21330.480490325743</v>
      </c>
      <c r="AD84">
        <f t="shared" si="15"/>
        <v>56.246477761197873</v>
      </c>
      <c r="AE84">
        <f t="shared" si="16"/>
        <v>0.13196690256376706</v>
      </c>
      <c r="AF84">
        <f t="shared" si="17"/>
        <v>21093.853725694145</v>
      </c>
      <c r="AG84">
        <f t="shared" si="18"/>
        <v>3.1024163672182289E-2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59.935000000000002</v>
      </c>
      <c r="D85">
        <f t="shared" ref="D85:D120" si="35">IF(C85&gt;=$C$10+$C$11/12,PI()*($C$11/24)^2,IF(C85&lt;=$C$10,0,($C$11/12)^2*(1/8)*((PI()+2*ASIN((C85-$C$10-$C$11/24)/($C$11/24)))-SIN(PI()+2*ASIN((C85-$C$10-$C$11/24)/($C$11/24))))))</f>
        <v>2.8852474197031259E-2</v>
      </c>
      <c r="E85">
        <f t="shared" si="32"/>
        <v>569.43684431602196</v>
      </c>
      <c r="F85">
        <f t="shared" si="33"/>
        <v>300.05842215801096</v>
      </c>
      <c r="G85">
        <f t="shared" ref="G85:G120" si="36">IF(C85&lt;$C$5,$C$12,E85*F85)</f>
        <v>170864.32102410248</v>
      </c>
      <c r="H85">
        <f t="shared" si="19"/>
        <v>605316.45174437866</v>
      </c>
      <c r="I85">
        <f t="shared" si="20"/>
        <v>59.935000000000002</v>
      </c>
      <c r="J85">
        <f t="shared" ref="J85:J120" si="37">$C$15*IF(C85&lt;=$C$10,0,IF(C85&gt;=$C$10+$C$11/12,0.6*D85*SQRT(64.4*(C85-$C$10+$C$11/24)),0.6*D85*SQRT(64.4*(C85-$C$10)/2)))</f>
        <v>0.2754352755611057</v>
      </c>
      <c r="K85">
        <f t="shared" ref="K85:K120" si="38">IF(C85&lt;$C$5,0,G85*$C$9/12/3600)</f>
        <v>0.11865577848896004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0.39409105405006573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1.2573421813659578</v>
      </c>
      <c r="Y85">
        <f t="shared" si="30"/>
        <v>56.244857967135218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0.13146320343639536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21093.853725694251</v>
      </c>
      <c r="AC85">
        <f t="shared" ref="AC85:AC148" si="44">MAX(0,AB85+(Z85-AA85)*1800)</f>
        <v>20857.21995950874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56.243238125144444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0.13095948940506028</v>
      </c>
      <c r="AF85">
        <f t="shared" ref="AF85:AF148" si="47">MAX(0,AB85+(Z85-AE85)*3600)</f>
        <v>20622.399563836036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3.0027519048845177E-2</v>
      </c>
    </row>
    <row r="86" spans="1:33" x14ac:dyDescent="0.25">
      <c r="A86">
        <v>67</v>
      </c>
      <c r="B86">
        <v>0.66</v>
      </c>
      <c r="C86">
        <f t="shared" si="34"/>
        <v>59.994</v>
      </c>
      <c r="D86">
        <f t="shared" si="35"/>
        <v>2.8852474197031259E-2</v>
      </c>
      <c r="E86">
        <f t="shared" si="32"/>
        <v>569.90884431602194</v>
      </c>
      <c r="F86">
        <f t="shared" si="33"/>
        <v>300.53042215801094</v>
      </c>
      <c r="G86">
        <f t="shared" si="36"/>
        <v>171274.94557387821</v>
      </c>
      <c r="H86">
        <f t="shared" ref="H86:H120" si="49">IF(C86&lt;$C$5,$C$12*(C86-$C$10),H85+(1/3)*(C86-MAX(C85,$C$5))*(G86+IF(C85&lt;$C$5,$C$13*$C$14,G85)+SQRT(G86*IF(C85&lt;$C$5,$C$13*$C$14,G85))))</f>
        <v>615409.55768599408</v>
      </c>
      <c r="I86">
        <f t="shared" ref="I86:I120" si="50">C86</f>
        <v>59.994</v>
      </c>
      <c r="J86">
        <f t="shared" si="37"/>
        <v>0.27749465514506194</v>
      </c>
      <c r="K86">
        <f t="shared" si="38"/>
        <v>0.11894093442630431</v>
      </c>
      <c r="L86">
        <f t="shared" si="39"/>
        <v>0</v>
      </c>
      <c r="M86">
        <f t="shared" si="40"/>
        <v>0.39643558957136626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1.2573421813659578</v>
      </c>
      <c r="Y86">
        <f t="shared" si="30"/>
        <v>56.241630696317472</v>
      </c>
      <c r="Z86">
        <f t="shared" si="31"/>
        <v>0</v>
      </c>
      <c r="AA86">
        <f t="shared" si="42"/>
        <v>0.13045963543218511</v>
      </c>
      <c r="AB86">
        <f t="shared" si="43"/>
        <v>20622.399563835592</v>
      </c>
      <c r="AC86">
        <f t="shared" si="44"/>
        <v>20387.57222005766</v>
      </c>
      <c r="AD86">
        <f t="shared" si="45"/>
        <v>56.240023219928261</v>
      </c>
      <c r="AE86">
        <f t="shared" si="46"/>
        <v>0.12995976666912232</v>
      </c>
      <c r="AF86">
        <f t="shared" si="47"/>
        <v>20154.544403826752</v>
      </c>
      <c r="AG86">
        <f t="shared" si="48"/>
        <v>2.9038482643087223E-2</v>
      </c>
    </row>
    <row r="87" spans="1:33" x14ac:dyDescent="0.25">
      <c r="A87">
        <v>68</v>
      </c>
      <c r="B87">
        <v>0.67</v>
      </c>
      <c r="C87">
        <f t="shared" si="34"/>
        <v>60.053000000000004</v>
      </c>
      <c r="D87">
        <f t="shared" si="35"/>
        <v>2.8852474197031259E-2</v>
      </c>
      <c r="E87">
        <f t="shared" si="32"/>
        <v>570.38084431602192</v>
      </c>
      <c r="F87">
        <f t="shared" si="33"/>
        <v>301.00242215801097</v>
      </c>
      <c r="G87">
        <f t="shared" si="36"/>
        <v>171686.01569165397</v>
      </c>
      <c r="H87">
        <f t="shared" si="49"/>
        <v>625526.90362086007</v>
      </c>
      <c r="I87">
        <f t="shared" si="50"/>
        <v>60.053000000000004</v>
      </c>
      <c r="J87">
        <f t="shared" si="37"/>
        <v>0.27953886356771879</v>
      </c>
      <c r="K87">
        <f t="shared" si="38"/>
        <v>0.11922639978587081</v>
      </c>
      <c r="L87">
        <f t="shared" si="39"/>
        <v>0</v>
      </c>
      <c r="M87">
        <f t="shared" si="40"/>
        <v>0.39876526335358958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1.2573421813659578</v>
      </c>
      <c r="Y87">
        <f t="shared" si="30"/>
        <v>56.238428061942848</v>
      </c>
      <c r="Z87">
        <f t="shared" si="31"/>
        <v>0</v>
      </c>
      <c r="AA87">
        <f t="shared" si="42"/>
        <v>0.12946372849748253</v>
      </c>
      <c r="AB87">
        <f t="shared" si="43"/>
        <v>20154.544403826851</v>
      </c>
      <c r="AC87">
        <f t="shared" si="44"/>
        <v>19921.509692531381</v>
      </c>
      <c r="AD87">
        <f t="shared" si="45"/>
        <v>56.236832856758276</v>
      </c>
      <c r="AE87">
        <f t="shared" si="46"/>
        <v>0.12896767564856032</v>
      </c>
      <c r="AF87">
        <f t="shared" si="47"/>
        <v>19690.260771492034</v>
      </c>
      <c r="AG87">
        <f t="shared" si="48"/>
        <v>2.8056996375056188E-2</v>
      </c>
    </row>
    <row r="88" spans="1:33" x14ac:dyDescent="0.25">
      <c r="A88">
        <v>69</v>
      </c>
      <c r="B88">
        <v>0.68</v>
      </c>
      <c r="C88">
        <f t="shared" si="34"/>
        <v>60.112000000000002</v>
      </c>
      <c r="D88">
        <f t="shared" si="35"/>
        <v>2.8852474197031259E-2</v>
      </c>
      <c r="E88">
        <f t="shared" si="32"/>
        <v>570.8528443160219</v>
      </c>
      <c r="F88">
        <f t="shared" si="33"/>
        <v>301.47442215801095</v>
      </c>
      <c r="G88">
        <f t="shared" si="36"/>
        <v>172097.5313774297</v>
      </c>
      <c r="H88">
        <f t="shared" si="49"/>
        <v>635668.51583748416</v>
      </c>
      <c r="I88">
        <f t="shared" si="50"/>
        <v>60.112000000000002</v>
      </c>
      <c r="J88">
        <f t="shared" si="37"/>
        <v>0.28156823126089053</v>
      </c>
      <c r="K88">
        <f t="shared" si="38"/>
        <v>0.11951217456765952</v>
      </c>
      <c r="L88">
        <f t="shared" si="39"/>
        <v>0</v>
      </c>
      <c r="M88">
        <f t="shared" si="40"/>
        <v>0.40108040582855004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1.2573421813659578</v>
      </c>
      <c r="Y88">
        <f t="shared" si="30"/>
        <v>56.235249875940873</v>
      </c>
      <c r="Z88">
        <f t="shared" si="31"/>
        <v>0</v>
      </c>
      <c r="AA88">
        <f t="shared" si="42"/>
        <v>0.12847542414896845</v>
      </c>
      <c r="AB88">
        <f t="shared" si="43"/>
        <v>19690.260771491798</v>
      </c>
      <c r="AC88">
        <f t="shared" si="44"/>
        <v>19459.005008023654</v>
      </c>
      <c r="AD88">
        <f t="shared" si="45"/>
        <v>56.233666848284621</v>
      </c>
      <c r="AE88">
        <f t="shared" si="46"/>
        <v>0.12798315808413768</v>
      </c>
      <c r="AF88">
        <f t="shared" si="47"/>
        <v>19229.521402388902</v>
      </c>
      <c r="AG88">
        <f t="shared" si="48"/>
        <v>2.7083002608267525E-2</v>
      </c>
    </row>
    <row r="89" spans="1:33" x14ac:dyDescent="0.25">
      <c r="A89">
        <v>70</v>
      </c>
      <c r="B89">
        <v>0.69000000000000006</v>
      </c>
      <c r="C89">
        <f t="shared" si="34"/>
        <v>60.170999999999999</v>
      </c>
      <c r="D89">
        <f t="shared" si="35"/>
        <v>2.8852474197031259E-2</v>
      </c>
      <c r="E89">
        <f t="shared" si="32"/>
        <v>571.32484431602188</v>
      </c>
      <c r="F89">
        <f t="shared" si="33"/>
        <v>301.94642215801093</v>
      </c>
      <c r="G89">
        <f t="shared" si="36"/>
        <v>172509.49263120542</v>
      </c>
      <c r="H89">
        <f t="shared" si="49"/>
        <v>645834.42062437744</v>
      </c>
      <c r="I89">
        <f t="shared" si="50"/>
        <v>60.170999999999999</v>
      </c>
      <c r="J89">
        <f t="shared" si="37"/>
        <v>0.28358307683294681</v>
      </c>
      <c r="K89">
        <f t="shared" si="38"/>
        <v>0.11979825877167041</v>
      </c>
      <c r="L89">
        <f t="shared" si="39"/>
        <v>0</v>
      </c>
      <c r="M89">
        <f t="shared" si="40"/>
        <v>0.4033813356046172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1.2573421813659578</v>
      </c>
      <c r="Y89">
        <f t="shared" si="30"/>
        <v>56.232095951676783</v>
      </c>
      <c r="Z89">
        <f t="shared" si="31"/>
        <v>0</v>
      </c>
      <c r="AA89">
        <f t="shared" si="42"/>
        <v>0.12749466434977869</v>
      </c>
      <c r="AB89">
        <f t="shared" si="43"/>
        <v>19229.521402388909</v>
      </c>
      <c r="AC89">
        <f t="shared" si="44"/>
        <v>19000.031006559308</v>
      </c>
      <c r="AD89">
        <f t="shared" si="45"/>
        <v>56.230525008587655</v>
      </c>
      <c r="AE89">
        <f t="shared" si="46"/>
        <v>0.1270061561613692</v>
      </c>
      <c r="AF89">
        <f t="shared" si="47"/>
        <v>18772.29924020798</v>
      </c>
      <c r="AG89">
        <f t="shared" si="48"/>
        <v>2.6116444146227005E-2</v>
      </c>
    </row>
    <row r="90" spans="1:33" x14ac:dyDescent="0.25">
      <c r="A90">
        <v>71</v>
      </c>
      <c r="B90">
        <v>0.70000000000000007</v>
      </c>
      <c r="C90">
        <f t="shared" si="34"/>
        <v>60.230000000000004</v>
      </c>
      <c r="D90">
        <f t="shared" si="35"/>
        <v>2.8852474197031259E-2</v>
      </c>
      <c r="E90">
        <f t="shared" si="32"/>
        <v>571.79684431602186</v>
      </c>
      <c r="F90">
        <f t="shared" si="33"/>
        <v>302.41842215801097</v>
      </c>
      <c r="G90">
        <f t="shared" si="36"/>
        <v>172921.89945298116</v>
      </c>
      <c r="H90">
        <f t="shared" si="49"/>
        <v>656024.64427005127</v>
      </c>
      <c r="I90">
        <f t="shared" si="50"/>
        <v>60.230000000000004</v>
      </c>
      <c r="J90">
        <f t="shared" si="37"/>
        <v>0.28558370765275776</v>
      </c>
      <c r="K90">
        <f t="shared" si="38"/>
        <v>0.12008465239790357</v>
      </c>
      <c r="L90">
        <f t="shared" si="39"/>
        <v>0</v>
      </c>
      <c r="M90">
        <f t="shared" si="40"/>
        <v>0.40566836005066131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1.2573421813659578</v>
      </c>
      <c r="Y90">
        <f t="shared" si="30"/>
        <v>56.228966103940543</v>
      </c>
      <c r="Z90">
        <f t="shared" si="31"/>
        <v>0</v>
      </c>
      <c r="AA90">
        <f t="shared" si="42"/>
        <v>0.12652139150609026</v>
      </c>
      <c r="AB90">
        <f t="shared" si="43"/>
        <v>18772.299240207674</v>
      </c>
      <c r="AC90">
        <f t="shared" si="44"/>
        <v>18544.560735496711</v>
      </c>
      <c r="AD90">
        <f t="shared" si="45"/>
        <v>56.227407153166979</v>
      </c>
      <c r="AE90">
        <f t="shared" si="46"/>
        <v>0.12603661250710299</v>
      </c>
      <c r="AF90">
        <f t="shared" si="47"/>
        <v>18318.567435182104</v>
      </c>
      <c r="AG90">
        <f t="shared" si="48"/>
        <v>2.515726422906641E-2</v>
      </c>
    </row>
    <row r="91" spans="1:33" x14ac:dyDescent="0.25">
      <c r="A91">
        <v>72</v>
      </c>
      <c r="B91">
        <v>0.71</v>
      </c>
      <c r="C91">
        <f t="shared" si="34"/>
        <v>60.289000000000001</v>
      </c>
      <c r="D91">
        <f t="shared" si="35"/>
        <v>2.8852474197031259E-2</v>
      </c>
      <c r="E91">
        <f t="shared" si="32"/>
        <v>572.26884431602184</v>
      </c>
      <c r="F91">
        <f t="shared" si="33"/>
        <v>302.89042215801095</v>
      </c>
      <c r="G91">
        <f t="shared" si="36"/>
        <v>173334.7518427569</v>
      </c>
      <c r="H91">
        <f t="shared" si="49"/>
        <v>666239.21306301304</v>
      </c>
      <c r="I91">
        <f t="shared" si="50"/>
        <v>60.289000000000001</v>
      </c>
      <c r="J91">
        <f t="shared" si="37"/>
        <v>0.28757042039707509</v>
      </c>
      <c r="K91">
        <f t="shared" si="38"/>
        <v>0.12037135544635894</v>
      </c>
      <c r="L91">
        <f t="shared" si="39"/>
        <v>0</v>
      </c>
      <c r="M91">
        <f t="shared" si="40"/>
        <v>0.40794177584343405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1.2573421813659578</v>
      </c>
      <c r="Y91">
        <f t="shared" si="30"/>
        <v>56.225860148935993</v>
      </c>
      <c r="Z91">
        <f t="shared" si="31"/>
        <v>0</v>
      </c>
      <c r="AA91">
        <f t="shared" si="42"/>
        <v>0.12555554846374528</v>
      </c>
      <c r="AB91">
        <f t="shared" si="43"/>
        <v>18318.567435182555</v>
      </c>
      <c r="AC91">
        <f t="shared" si="44"/>
        <v>18092.567447947815</v>
      </c>
      <c r="AD91">
        <f t="shared" si="45"/>
        <v>56.224313098930672</v>
      </c>
      <c r="AE91">
        <f t="shared" si="46"/>
        <v>0.12507447018617512</v>
      </c>
      <c r="AF91">
        <f t="shared" si="47"/>
        <v>17868.299342512324</v>
      </c>
      <c r="AG91">
        <f t="shared" si="48"/>
        <v>2.4205406530216252E-2</v>
      </c>
    </row>
    <row r="92" spans="1:33" x14ac:dyDescent="0.25">
      <c r="A92">
        <v>73</v>
      </c>
      <c r="B92">
        <v>0.72</v>
      </c>
      <c r="C92">
        <f t="shared" si="34"/>
        <v>60.347999999999999</v>
      </c>
      <c r="D92">
        <f t="shared" si="35"/>
        <v>2.8852474197031259E-2</v>
      </c>
      <c r="E92">
        <f t="shared" si="32"/>
        <v>572.74084431602182</v>
      </c>
      <c r="F92">
        <f t="shared" si="33"/>
        <v>303.36242215801093</v>
      </c>
      <c r="G92">
        <f t="shared" si="36"/>
        <v>173748.04980053264</v>
      </c>
      <c r="H92">
        <f t="shared" si="49"/>
        <v>676478.15329177398</v>
      </c>
      <c r="I92">
        <f t="shared" si="50"/>
        <v>60.347999999999999</v>
      </c>
      <c r="J92">
        <f t="shared" si="37"/>
        <v>0.28954350156410896</v>
      </c>
      <c r="K92">
        <f t="shared" si="38"/>
        <v>0.12065836791703653</v>
      </c>
      <c r="L92">
        <f t="shared" si="39"/>
        <v>0</v>
      </c>
      <c r="M92">
        <f t="shared" si="40"/>
        <v>0.41020186948114551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1.2573421813659578</v>
      </c>
      <c r="Y92">
        <f t="shared" si="30"/>
        <v>56.222777904270025</v>
      </c>
      <c r="Z92">
        <f t="shared" si="31"/>
        <v>0</v>
      </c>
      <c r="AA92">
        <f t="shared" si="42"/>
        <v>0.12459707850488572</v>
      </c>
      <c r="AB92">
        <f t="shared" si="43"/>
        <v>17868.299342512099</v>
      </c>
      <c r="AC92">
        <f t="shared" si="44"/>
        <v>17644.024601203306</v>
      </c>
      <c r="AD92">
        <f t="shared" si="45"/>
        <v>56.22124266418448</v>
      </c>
      <c r="AE92">
        <f t="shared" si="46"/>
        <v>0.12411967269804676</v>
      </c>
      <c r="AF92">
        <f t="shared" si="47"/>
        <v>17421.468520799132</v>
      </c>
      <c r="AG92">
        <f t="shared" si="48"/>
        <v>2.3260815153089354E-2</v>
      </c>
    </row>
    <row r="93" spans="1:33" x14ac:dyDescent="0.25">
      <c r="A93">
        <v>74</v>
      </c>
      <c r="B93">
        <v>0.73</v>
      </c>
      <c r="C93">
        <f t="shared" si="34"/>
        <v>60.407000000000004</v>
      </c>
      <c r="D93">
        <f t="shared" si="35"/>
        <v>2.8852474197031259E-2</v>
      </c>
      <c r="E93">
        <f t="shared" si="32"/>
        <v>573.21284431602191</v>
      </c>
      <c r="F93">
        <f t="shared" si="33"/>
        <v>303.83442215801097</v>
      </c>
      <c r="G93">
        <f t="shared" si="36"/>
        <v>174161.79332630843</v>
      </c>
      <c r="H93">
        <f t="shared" si="49"/>
        <v>686741.49124484533</v>
      </c>
      <c r="I93">
        <f t="shared" si="50"/>
        <v>60.407000000000004</v>
      </c>
      <c r="J93">
        <f t="shared" si="37"/>
        <v>0.29150322795581518</v>
      </c>
      <c r="K93">
        <f t="shared" si="38"/>
        <v>0.1209456898099364</v>
      </c>
      <c r="L93">
        <f t="shared" si="39"/>
        <v>0</v>
      </c>
      <c r="M93">
        <f t="shared" si="40"/>
        <v>0.4124489177657516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1.2573421813659578</v>
      </c>
      <c r="Y93">
        <f t="shared" si="30"/>
        <v>56.219719188941902</v>
      </c>
      <c r="Z93">
        <f t="shared" si="31"/>
        <v>0</v>
      </c>
      <c r="AA93">
        <f t="shared" si="42"/>
        <v>0.12364592534463253</v>
      </c>
      <c r="AB93">
        <f t="shared" si="43"/>
        <v>17421.468520798855</v>
      </c>
      <c r="AC93">
        <f t="shared" si="44"/>
        <v>17198.905855178517</v>
      </c>
      <c r="AD93">
        <f t="shared" si="45"/>
        <v>56.218195668621192</v>
      </c>
      <c r="AE93">
        <f t="shared" si="46"/>
        <v>0.12317216397350086</v>
      </c>
      <c r="AF93">
        <f t="shared" si="47"/>
        <v>16978.048730494251</v>
      </c>
      <c r="AG93">
        <f t="shared" si="48"/>
        <v>2.2323434627808031E-2</v>
      </c>
    </row>
    <row r="94" spans="1:33" x14ac:dyDescent="0.25">
      <c r="A94">
        <v>75</v>
      </c>
      <c r="B94">
        <v>0.74</v>
      </c>
      <c r="C94">
        <f t="shared" si="34"/>
        <v>60.466000000000001</v>
      </c>
      <c r="D94">
        <f t="shared" si="35"/>
        <v>2.8852474197031259E-2</v>
      </c>
      <c r="E94">
        <f t="shared" si="32"/>
        <v>573.68484431602189</v>
      </c>
      <c r="F94">
        <f t="shared" si="33"/>
        <v>304.30642215801095</v>
      </c>
      <c r="G94">
        <f t="shared" si="36"/>
        <v>174575.98242008415</v>
      </c>
      <c r="H94">
        <f t="shared" si="49"/>
        <v>697029.25321073458</v>
      </c>
      <c r="I94">
        <f t="shared" si="50"/>
        <v>60.466000000000001</v>
      </c>
      <c r="J94">
        <f t="shared" si="37"/>
        <v>0.29344986713119264</v>
      </c>
      <c r="K94">
        <f t="shared" si="38"/>
        <v>0.12123332112505843</v>
      </c>
      <c r="L94">
        <f t="shared" si="39"/>
        <v>0</v>
      </c>
      <c r="M94">
        <f t="shared" si="40"/>
        <v>0.41468318825625106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1.2573421813659578</v>
      </c>
      <c r="Y94">
        <f t="shared" si="30"/>
        <v>56.21668036960763</v>
      </c>
      <c r="Z94">
        <f t="shared" si="31"/>
        <v>0</v>
      </c>
      <c r="AA94">
        <f t="shared" si="42"/>
        <v>0.12275741746767314</v>
      </c>
      <c r="AB94">
        <f t="shared" si="43"/>
        <v>16978.048730493872</v>
      </c>
      <c r="AC94">
        <f t="shared" si="44"/>
        <v>16757.08537905206</v>
      </c>
      <c r="AD94">
        <f t="shared" si="45"/>
        <v>56.215163828080193</v>
      </c>
      <c r="AE94">
        <f t="shared" si="46"/>
        <v>0.12235070911927665</v>
      </c>
      <c r="AF94">
        <f t="shared" si="47"/>
        <v>16537.586177664478</v>
      </c>
      <c r="AG94">
        <f t="shared" si="48"/>
        <v>2.1448602878376456E-2</v>
      </c>
    </row>
    <row r="95" spans="1:33" x14ac:dyDescent="0.25">
      <c r="A95">
        <v>76</v>
      </c>
      <c r="B95">
        <v>0.75</v>
      </c>
      <c r="C95">
        <f t="shared" si="34"/>
        <v>60.525000000000006</v>
      </c>
      <c r="D95">
        <f t="shared" si="35"/>
        <v>2.8852474197031259E-2</v>
      </c>
      <c r="E95">
        <f t="shared" si="32"/>
        <v>574.15684431602199</v>
      </c>
      <c r="F95">
        <f t="shared" si="33"/>
        <v>304.77842215801098</v>
      </c>
      <c r="G95">
        <f t="shared" si="36"/>
        <v>174990.61708185993</v>
      </c>
      <c r="H95">
        <f t="shared" si="49"/>
        <v>707341.46547795425</v>
      </c>
      <c r="I95">
        <f t="shared" si="50"/>
        <v>60.525000000000006</v>
      </c>
      <c r="J95">
        <f t="shared" si="37"/>
        <v>0.29538367783269515</v>
      </c>
      <c r="K95">
        <f t="shared" si="38"/>
        <v>0.12152126186240272</v>
      </c>
      <c r="L95">
        <f t="shared" si="39"/>
        <v>0</v>
      </c>
      <c r="M95">
        <f t="shared" si="40"/>
        <v>0.4169049396950979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1.2573421813659578</v>
      </c>
      <c r="Y95">
        <f t="shared" si="30"/>
        <v>56.213657335478722</v>
      </c>
      <c r="Z95">
        <f t="shared" si="31"/>
        <v>0</v>
      </c>
      <c r="AA95">
        <f t="shared" si="42"/>
        <v>0.12194669570669858</v>
      </c>
      <c r="AB95">
        <f t="shared" si="43"/>
        <v>16537.586177664678</v>
      </c>
      <c r="AC95">
        <f t="shared" si="44"/>
        <v>16318.082125392621</v>
      </c>
      <c r="AD95">
        <f t="shared" si="45"/>
        <v>56.212150809584088</v>
      </c>
      <c r="AE95">
        <f t="shared" si="46"/>
        <v>0.12154267336551111</v>
      </c>
      <c r="AF95">
        <f t="shared" si="47"/>
        <v>16100.032553548837</v>
      </c>
      <c r="AG95">
        <f t="shared" si="48"/>
        <v>2.0651477234666628E-2</v>
      </c>
    </row>
    <row r="96" spans="1:33" x14ac:dyDescent="0.25">
      <c r="A96">
        <v>77</v>
      </c>
      <c r="B96">
        <v>0.76</v>
      </c>
      <c r="C96">
        <f t="shared" si="34"/>
        <v>60.584000000000003</v>
      </c>
      <c r="D96">
        <f t="shared" si="35"/>
        <v>2.8852474197031259E-2</v>
      </c>
      <c r="E96">
        <f t="shared" si="32"/>
        <v>574.62884431602197</v>
      </c>
      <c r="F96">
        <f t="shared" si="33"/>
        <v>305.25042215801096</v>
      </c>
      <c r="G96">
        <f t="shared" si="36"/>
        <v>175405.69731163565</v>
      </c>
      <c r="H96">
        <f t="shared" si="49"/>
        <v>717678.15433501184</v>
      </c>
      <c r="I96">
        <f t="shared" si="50"/>
        <v>60.584000000000003</v>
      </c>
      <c r="J96">
        <f t="shared" si="37"/>
        <v>0.29730491038767609</v>
      </c>
      <c r="K96">
        <f t="shared" si="38"/>
        <v>0.12180951202196921</v>
      </c>
      <c r="L96">
        <f t="shared" si="39"/>
        <v>0</v>
      </c>
      <c r="M96">
        <f t="shared" si="40"/>
        <v>0.4191144224096453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1.2573421813659578</v>
      </c>
      <c r="Y96">
        <f t="shared" si="30"/>
        <v>56.210654266249719</v>
      </c>
      <c r="Z96">
        <f t="shared" si="31"/>
        <v>0</v>
      </c>
      <c r="AA96">
        <f t="shared" si="42"/>
        <v>0.12114132816209044</v>
      </c>
      <c r="AB96">
        <f t="shared" si="43"/>
        <v>16100.032553548976</v>
      </c>
      <c r="AC96">
        <f t="shared" si="44"/>
        <v>15881.978162857213</v>
      </c>
      <c r="AD96">
        <f t="shared" si="45"/>
        <v>56.209157689842066</v>
      </c>
      <c r="AE96">
        <f t="shared" si="46"/>
        <v>0.12073997408902742</v>
      </c>
      <c r="AF96">
        <f t="shared" si="47"/>
        <v>15665.368646828476</v>
      </c>
      <c r="AG96">
        <f t="shared" si="48"/>
        <v>1.9859616015045427E-2</v>
      </c>
    </row>
    <row r="97" spans="1:33" x14ac:dyDescent="0.25">
      <c r="A97">
        <v>78</v>
      </c>
      <c r="B97">
        <v>0.77</v>
      </c>
      <c r="C97">
        <f t="shared" si="34"/>
        <v>60.643000000000001</v>
      </c>
      <c r="D97">
        <f t="shared" si="35"/>
        <v>2.8852474197031259E-2</v>
      </c>
      <c r="E97">
        <f t="shared" si="32"/>
        <v>575.10084431602195</v>
      </c>
      <c r="F97">
        <f t="shared" si="33"/>
        <v>305.72242215801094</v>
      </c>
      <c r="G97">
        <f t="shared" si="36"/>
        <v>175821.2231094114</v>
      </c>
      <c r="H97">
        <f t="shared" si="49"/>
        <v>728039.3460704186</v>
      </c>
      <c r="I97">
        <f t="shared" si="50"/>
        <v>60.643000000000001</v>
      </c>
      <c r="J97">
        <f t="shared" si="37"/>
        <v>0.29921380708663625</v>
      </c>
      <c r="K97">
        <f t="shared" si="38"/>
        <v>0.12209807160375792</v>
      </c>
      <c r="L97">
        <f t="shared" si="39"/>
        <v>0</v>
      </c>
      <c r="M97">
        <f t="shared" si="40"/>
        <v>0.42131187869039416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1.2573421813659578</v>
      </c>
      <c r="Y97">
        <f t="shared" si="30"/>
        <v>56.207671030067253</v>
      </c>
      <c r="Z97">
        <f t="shared" si="31"/>
        <v>0</v>
      </c>
      <c r="AA97">
        <f t="shared" si="42"/>
        <v>0.12034127947321731</v>
      </c>
      <c r="AB97">
        <f t="shared" si="43"/>
        <v>15665.368646828247</v>
      </c>
      <c r="AC97">
        <f t="shared" si="44"/>
        <v>15448.754343776456</v>
      </c>
      <c r="AD97">
        <f t="shared" si="45"/>
        <v>56.206184337437584</v>
      </c>
      <c r="AE97">
        <f t="shared" si="46"/>
        <v>0.11994257604634319</v>
      </c>
      <c r="AF97">
        <f t="shared" si="47"/>
        <v>15233.575373061411</v>
      </c>
      <c r="AG97">
        <f t="shared" si="48"/>
        <v>1.9072984451892889E-2</v>
      </c>
    </row>
    <row r="98" spans="1:33" x14ac:dyDescent="0.25">
      <c r="A98">
        <v>79</v>
      </c>
      <c r="B98">
        <v>0.78</v>
      </c>
      <c r="C98">
        <f t="shared" si="34"/>
        <v>60.701999999999998</v>
      </c>
      <c r="D98">
        <f t="shared" si="35"/>
        <v>2.8852474197031259E-2</v>
      </c>
      <c r="E98">
        <f t="shared" si="32"/>
        <v>575.57284431602193</v>
      </c>
      <c r="F98">
        <f t="shared" si="33"/>
        <v>306.19442215801092</v>
      </c>
      <c r="G98">
        <f t="shared" si="36"/>
        <v>176237.19447518711</v>
      </c>
      <c r="H98">
        <f t="shared" si="49"/>
        <v>738425.0669726847</v>
      </c>
      <c r="I98">
        <f t="shared" si="50"/>
        <v>60.701999999999998</v>
      </c>
      <c r="J98">
        <f t="shared" si="37"/>
        <v>0.30111060253988642</v>
      </c>
      <c r="K98">
        <f t="shared" si="38"/>
        <v>0.12238694060776881</v>
      </c>
      <c r="L98">
        <f t="shared" si="39"/>
        <v>0</v>
      </c>
      <c r="M98">
        <f t="shared" si="40"/>
        <v>0.4234975431476552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1.2573421813659578</v>
      </c>
      <c r="Y98">
        <f t="shared" si="30"/>
        <v>56.204707495948753</v>
      </c>
      <c r="Z98">
        <f t="shared" si="31"/>
        <v>0</v>
      </c>
      <c r="AA98">
        <f t="shared" si="42"/>
        <v>0.11954651451297982</v>
      </c>
      <c r="AB98">
        <f t="shared" si="43"/>
        <v>15233.575373061183</v>
      </c>
      <c r="AC98">
        <f t="shared" si="44"/>
        <v>15018.39164693782</v>
      </c>
      <c r="AD98">
        <f t="shared" si="45"/>
        <v>56.203230621822044</v>
      </c>
      <c r="AE98">
        <f t="shared" si="46"/>
        <v>0.11915044422674204</v>
      </c>
      <c r="AF98">
        <f t="shared" si="47"/>
        <v>14804.633773844911</v>
      </c>
      <c r="AG98">
        <f t="shared" si="48"/>
        <v>1.8291548007204672E-2</v>
      </c>
    </row>
    <row r="99" spans="1:33" x14ac:dyDescent="0.25">
      <c r="A99">
        <v>80</v>
      </c>
      <c r="B99">
        <v>0.79</v>
      </c>
      <c r="C99">
        <f t="shared" si="34"/>
        <v>60.761000000000003</v>
      </c>
      <c r="D99">
        <f t="shared" si="35"/>
        <v>2.8852474197031259E-2</v>
      </c>
      <c r="E99">
        <f t="shared" si="32"/>
        <v>576.04484431602191</v>
      </c>
      <c r="F99">
        <f t="shared" si="33"/>
        <v>306.66642215801096</v>
      </c>
      <c r="G99">
        <f t="shared" si="36"/>
        <v>176653.61140896287</v>
      </c>
      <c r="H99">
        <f t="shared" si="49"/>
        <v>748835.34333032125</v>
      </c>
      <c r="I99">
        <f t="shared" si="50"/>
        <v>60.761000000000003</v>
      </c>
      <c r="J99">
        <f t="shared" si="37"/>
        <v>0.30299552401411517</v>
      </c>
      <c r="K99">
        <f t="shared" si="38"/>
        <v>0.122676119034002</v>
      </c>
      <c r="L99">
        <f t="shared" si="39"/>
        <v>0</v>
      </c>
      <c r="M99">
        <f t="shared" si="40"/>
        <v>0.42567164304811717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1.2573421813659578</v>
      </c>
      <c r="Y99">
        <f t="shared" si="30"/>
        <v>56.201763533776692</v>
      </c>
      <c r="Z99">
        <f t="shared" si="31"/>
        <v>0</v>
      </c>
      <c r="AA99">
        <f t="shared" si="42"/>
        <v>0.11875699838626712</v>
      </c>
      <c r="AB99">
        <f t="shared" si="43"/>
        <v>14804.633773845115</v>
      </c>
      <c r="AC99">
        <f t="shared" si="44"/>
        <v>14590.871176749833</v>
      </c>
      <c r="AD99">
        <f t="shared" si="45"/>
        <v>56.200296413309012</v>
      </c>
      <c r="AE99">
        <f t="shared" si="46"/>
        <v>0.11836354385072438</v>
      </c>
      <c r="AF99">
        <f t="shared" si="47"/>
        <v>14378.525015982506</v>
      </c>
      <c r="AG99">
        <f t="shared" si="48"/>
        <v>1.7515272371074444E-2</v>
      </c>
    </row>
    <row r="100" spans="1:33" x14ac:dyDescent="0.25">
      <c r="A100">
        <v>81</v>
      </c>
      <c r="B100">
        <v>0.8</v>
      </c>
      <c r="C100">
        <f t="shared" si="34"/>
        <v>60.82</v>
      </c>
      <c r="D100">
        <f t="shared" si="35"/>
        <v>2.8852474197031259E-2</v>
      </c>
      <c r="E100">
        <f t="shared" si="32"/>
        <v>576.51684431602189</v>
      </c>
      <c r="F100">
        <f t="shared" si="33"/>
        <v>307.13842215801094</v>
      </c>
      <c r="G100">
        <f t="shared" si="36"/>
        <v>177070.4739107386</v>
      </c>
      <c r="H100">
        <f t="shared" si="49"/>
        <v>759270.201431836</v>
      </c>
      <c r="I100">
        <f t="shared" si="50"/>
        <v>60.82</v>
      </c>
      <c r="J100">
        <f t="shared" si="37"/>
        <v>0.30486879175022635</v>
      </c>
      <c r="K100">
        <f t="shared" si="38"/>
        <v>0.12296560688245735</v>
      </c>
      <c r="L100">
        <f t="shared" si="39"/>
        <v>0</v>
      </c>
      <c r="M100">
        <f t="shared" si="40"/>
        <v>0.42783439863268369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1.2573421813659578</v>
      </c>
      <c r="Y100">
        <f t="shared" si="30"/>
        <v>56.198839014292865</v>
      </c>
      <c r="Z100">
        <f t="shared" si="31"/>
        <v>8.1147983651606252E-3</v>
      </c>
      <c r="AA100">
        <f t="shared" si="42"/>
        <v>0.11797269642842299</v>
      </c>
      <c r="AB100">
        <f t="shared" si="43"/>
        <v>14378.525015982621</v>
      </c>
      <c r="AC100">
        <f t="shared" si="44"/>
        <v>14180.780799468748</v>
      </c>
      <c r="AD100">
        <f t="shared" si="45"/>
        <v>56.197481833049018</v>
      </c>
      <c r="AE100">
        <f t="shared" si="46"/>
        <v>0.11760872555642669</v>
      </c>
      <c r="AF100">
        <f t="shared" si="47"/>
        <v>13984.346878094064</v>
      </c>
      <c r="AG100">
        <f t="shared" si="48"/>
        <v>1.6744123460185646E-2</v>
      </c>
    </row>
    <row r="101" spans="1:33" x14ac:dyDescent="0.25">
      <c r="A101">
        <v>82</v>
      </c>
      <c r="B101">
        <v>0.81</v>
      </c>
      <c r="C101">
        <f t="shared" si="34"/>
        <v>60.879000000000005</v>
      </c>
      <c r="D101">
        <f t="shared" si="35"/>
        <v>2.8852474197031259E-2</v>
      </c>
      <c r="E101">
        <f t="shared" si="32"/>
        <v>576.98884431602187</v>
      </c>
      <c r="F101">
        <f t="shared" si="33"/>
        <v>307.61042215801098</v>
      </c>
      <c r="G101">
        <f t="shared" si="36"/>
        <v>177487.78198051435</v>
      </c>
      <c r="H101">
        <f t="shared" si="49"/>
        <v>769729.66756574146</v>
      </c>
      <c r="I101">
        <f t="shared" si="50"/>
        <v>60.879000000000005</v>
      </c>
      <c r="J101">
        <f t="shared" si="37"/>
        <v>0.30673061926370787</v>
      </c>
      <c r="K101">
        <f t="shared" si="38"/>
        <v>0.12325540415313496</v>
      </c>
      <c r="L101">
        <f t="shared" si="39"/>
        <v>0</v>
      </c>
      <c r="M101">
        <f t="shared" si="40"/>
        <v>0.42998602341684283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1.2580128258589462</v>
      </c>
      <c r="Y101">
        <f t="shared" si="30"/>
        <v>56.196133644776083</v>
      </c>
      <c r="Z101">
        <f t="shared" si="31"/>
        <v>4.4032331580449786E-2</v>
      </c>
      <c r="AA101">
        <f t="shared" si="42"/>
        <v>0.11724716643266188</v>
      </c>
      <c r="AB101">
        <f t="shared" si="43"/>
        <v>13984.346878093553</v>
      </c>
      <c r="AC101">
        <f t="shared" si="44"/>
        <v>13852.560175359571</v>
      </c>
      <c r="AD101">
        <f t="shared" si="45"/>
        <v>56.195229150858175</v>
      </c>
      <c r="AE101">
        <f t="shared" si="46"/>
        <v>0.11700459791684373</v>
      </c>
      <c r="AF101">
        <f t="shared" si="47"/>
        <v>13721.646719282535</v>
      </c>
      <c r="AG101">
        <f t="shared" si="48"/>
        <v>1.6030760882861147E-2</v>
      </c>
    </row>
    <row r="102" spans="1:33" x14ac:dyDescent="0.25">
      <c r="A102">
        <v>83</v>
      </c>
      <c r="B102">
        <v>0.82000000000000006</v>
      </c>
      <c r="C102">
        <f t="shared" si="34"/>
        <v>60.938000000000002</v>
      </c>
      <c r="D102">
        <f t="shared" si="35"/>
        <v>2.8852474197031259E-2</v>
      </c>
      <c r="E102">
        <f t="shared" si="32"/>
        <v>577.46084431602185</v>
      </c>
      <c r="F102">
        <f t="shared" si="33"/>
        <v>308.08242215801096</v>
      </c>
      <c r="G102">
        <f t="shared" si="36"/>
        <v>177905.53561829007</v>
      </c>
      <c r="H102">
        <f t="shared" si="49"/>
        <v>780213.76802054513</v>
      </c>
      <c r="I102">
        <f t="shared" si="50"/>
        <v>60.938000000000002</v>
      </c>
      <c r="J102">
        <f t="shared" si="37"/>
        <v>0.3085812136286854</v>
      </c>
      <c r="K102">
        <f t="shared" si="38"/>
        <v>0.12354551084603478</v>
      </c>
      <c r="L102">
        <f t="shared" si="39"/>
        <v>0</v>
      </c>
      <c r="M102">
        <f t="shared" si="40"/>
        <v>0.43212672447472017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1.261651861526752</v>
      </c>
      <c r="Y102">
        <f t="shared" si="30"/>
        <v>56.194330650308892</v>
      </c>
      <c r="Z102">
        <f t="shared" si="31"/>
        <v>9.6553809790576123E-2</v>
      </c>
      <c r="AA102">
        <f t="shared" si="42"/>
        <v>0.11676363671148197</v>
      </c>
      <c r="AB102">
        <f t="shared" si="43"/>
        <v>13721.64671928238</v>
      </c>
      <c r="AC102">
        <f t="shared" si="44"/>
        <v>13685.269030824749</v>
      </c>
      <c r="AD102">
        <f t="shared" si="45"/>
        <v>56.194080978701095</v>
      </c>
      <c r="AE102">
        <f t="shared" si="46"/>
        <v>0.11669667941066852</v>
      </c>
      <c r="AF102">
        <f t="shared" si="47"/>
        <v>13649.132388650047</v>
      </c>
      <c r="AG102">
        <f t="shared" si="48"/>
        <v>1.5555340141983242E-2</v>
      </c>
    </row>
    <row r="103" spans="1:33" x14ac:dyDescent="0.25">
      <c r="A103">
        <v>84</v>
      </c>
      <c r="B103">
        <v>0.83000000000000007</v>
      </c>
      <c r="C103">
        <f t="shared" si="34"/>
        <v>60.997</v>
      </c>
      <c r="D103">
        <f t="shared" si="35"/>
        <v>2.8852474197031259E-2</v>
      </c>
      <c r="E103">
        <f t="shared" si="32"/>
        <v>577.93284431602183</v>
      </c>
      <c r="F103">
        <f t="shared" si="33"/>
        <v>308.55442215801094</v>
      </c>
      <c r="G103">
        <f t="shared" si="36"/>
        <v>178323.73482406582</v>
      </c>
      <c r="H103">
        <f t="shared" si="49"/>
        <v>790722.52908475837</v>
      </c>
      <c r="I103">
        <f t="shared" si="50"/>
        <v>60.997</v>
      </c>
      <c r="J103">
        <f t="shared" si="37"/>
        <v>0.31042077574673871</v>
      </c>
      <c r="K103">
        <f t="shared" si="38"/>
        <v>0.12383592696115681</v>
      </c>
      <c r="L103">
        <f t="shared" si="39"/>
        <v>0</v>
      </c>
      <c r="M103">
        <f t="shared" si="40"/>
        <v>0.43425670270789551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1.2696315152284525</v>
      </c>
      <c r="Y103">
        <f t="shared" si="30"/>
        <v>56.193832961470356</v>
      </c>
      <c r="Z103">
        <f t="shared" si="31"/>
        <v>0.17484076484887873</v>
      </c>
      <c r="AA103">
        <f t="shared" si="42"/>
        <v>0.11663016578313992</v>
      </c>
      <c r="AB103">
        <f t="shared" si="43"/>
        <v>13649.132388650192</v>
      </c>
      <c r="AC103">
        <f t="shared" si="44"/>
        <v>13753.911466968522</v>
      </c>
      <c r="AD103">
        <f t="shared" si="45"/>
        <v>56.194552093500349</v>
      </c>
      <c r="AE103">
        <f t="shared" si="46"/>
        <v>0.1168230236738774</v>
      </c>
      <c r="AF103">
        <f t="shared" si="47"/>
        <v>13857.996256880197</v>
      </c>
      <c r="AG103">
        <f t="shared" si="48"/>
        <v>1.5424107572694235E-2</v>
      </c>
    </row>
    <row r="104" spans="1:33" x14ac:dyDescent="0.25">
      <c r="A104">
        <v>85</v>
      </c>
      <c r="B104">
        <v>0.84</v>
      </c>
      <c r="C104">
        <f t="shared" si="34"/>
        <v>61.056000000000004</v>
      </c>
      <c r="D104">
        <f t="shared" si="35"/>
        <v>2.8852474197031259E-2</v>
      </c>
      <c r="E104">
        <f t="shared" si="32"/>
        <v>578.40484431602192</v>
      </c>
      <c r="F104">
        <f t="shared" si="33"/>
        <v>309.02642215801097</v>
      </c>
      <c r="G104">
        <f t="shared" si="36"/>
        <v>178742.37959784162</v>
      </c>
      <c r="H104">
        <f t="shared" si="49"/>
        <v>801255.97704689263</v>
      </c>
      <c r="I104">
        <f t="shared" si="50"/>
        <v>61.056000000000004</v>
      </c>
      <c r="J104">
        <f t="shared" si="37"/>
        <v>0.31224950060146106</v>
      </c>
      <c r="K104">
        <f t="shared" si="38"/>
        <v>0.12412665249850112</v>
      </c>
      <c r="L104">
        <f t="shared" si="39"/>
        <v>0</v>
      </c>
      <c r="M104">
        <f t="shared" si="40"/>
        <v>0.43637615309996219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1.2840811652159632</v>
      </c>
      <c r="Y104">
        <f t="shared" si="30"/>
        <v>56.195266460408916</v>
      </c>
      <c r="Z104">
        <f t="shared" si="31"/>
        <v>0.30237088647040206</v>
      </c>
      <c r="AA104">
        <f t="shared" si="42"/>
        <v>0.11701460364730801</v>
      </c>
      <c r="AB104">
        <f t="shared" si="43"/>
        <v>13857.996256880553</v>
      </c>
      <c r="AC104">
        <f t="shared" si="44"/>
        <v>14191.637565962123</v>
      </c>
      <c r="AD104">
        <f t="shared" si="45"/>
        <v>56.197556346479111</v>
      </c>
      <c r="AE104">
        <f t="shared" si="46"/>
        <v>0.11762870867824572</v>
      </c>
      <c r="AF104">
        <f t="shared" si="47"/>
        <v>14523.068096932317</v>
      </c>
      <c r="AG104">
        <f t="shared" si="48"/>
        <v>1.5802098265300088E-2</v>
      </c>
    </row>
    <row r="105" spans="1:33" x14ac:dyDescent="0.25">
      <c r="A105">
        <v>86</v>
      </c>
      <c r="B105">
        <v>0.85</v>
      </c>
      <c r="C105">
        <f t="shared" si="34"/>
        <v>61.115000000000002</v>
      </c>
      <c r="D105">
        <f t="shared" si="35"/>
        <v>2.8852474197031259E-2</v>
      </c>
      <c r="E105">
        <f t="shared" si="32"/>
        <v>578.8768443160219</v>
      </c>
      <c r="F105">
        <f t="shared" si="33"/>
        <v>309.49842215801095</v>
      </c>
      <c r="G105">
        <f t="shared" si="36"/>
        <v>179161.46993961732</v>
      </c>
      <c r="H105">
        <f t="shared" si="49"/>
        <v>811814.13819545542</v>
      </c>
      <c r="I105">
        <f t="shared" si="50"/>
        <v>61.115000000000002</v>
      </c>
      <c r="J105">
        <f t="shared" si="37"/>
        <v>0.31406757749967845</v>
      </c>
      <c r="K105">
        <f t="shared" si="38"/>
        <v>0.12441768745806758</v>
      </c>
      <c r="L105">
        <f t="shared" si="39"/>
        <v>0</v>
      </c>
      <c r="M105">
        <f t="shared" si="40"/>
        <v>0.43848526495774603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1.309070494676327</v>
      </c>
      <c r="Y105">
        <f t="shared" si="30"/>
        <v>56.199831059278303</v>
      </c>
      <c r="Z105">
        <f t="shared" si="31"/>
        <v>0.55393864694500516</v>
      </c>
      <c r="AA105">
        <f t="shared" si="42"/>
        <v>0.11823874451893875</v>
      </c>
      <c r="AB105">
        <f t="shared" si="43"/>
        <v>14523.06809693192</v>
      </c>
      <c r="AC105">
        <f t="shared" si="44"/>
        <v>15307.32792129884</v>
      </c>
      <c r="AD105">
        <f t="shared" si="45"/>
        <v>56.205213683067235</v>
      </c>
      <c r="AE105">
        <f t="shared" si="46"/>
        <v>0.11968226452259903</v>
      </c>
      <c r="AF105">
        <f t="shared" si="47"/>
        <v>16086.391073652583</v>
      </c>
      <c r="AG105">
        <f t="shared" si="48"/>
        <v>1.7005709821399401E-2</v>
      </c>
    </row>
    <row r="106" spans="1:33" x14ac:dyDescent="0.25">
      <c r="A106">
        <v>87</v>
      </c>
      <c r="B106">
        <v>0.86</v>
      </c>
      <c r="C106">
        <f t="shared" si="34"/>
        <v>61.173999999999999</v>
      </c>
      <c r="D106">
        <f t="shared" si="35"/>
        <v>2.8852474197031259E-2</v>
      </c>
      <c r="E106">
        <f t="shared" si="32"/>
        <v>579.34884431602188</v>
      </c>
      <c r="F106">
        <f t="shared" si="33"/>
        <v>309.97042215801093</v>
      </c>
      <c r="G106">
        <f t="shared" si="36"/>
        <v>179581.00584939306</v>
      </c>
      <c r="H106">
        <f t="shared" si="49"/>
        <v>822397.0388189581</v>
      </c>
      <c r="I106">
        <f t="shared" si="50"/>
        <v>61.173999999999999</v>
      </c>
      <c r="J106">
        <f t="shared" si="37"/>
        <v>0.31587519030017408</v>
      </c>
      <c r="K106">
        <f t="shared" si="38"/>
        <v>0.12470903183985628</v>
      </c>
      <c r="L106">
        <f t="shared" si="39"/>
        <v>0</v>
      </c>
      <c r="M106">
        <f t="shared" si="40"/>
        <v>0.44058422214003035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1.3548505481428563</v>
      </c>
      <c r="Y106">
        <f t="shared" si="30"/>
        <v>56.210560640448776</v>
      </c>
      <c r="Z106">
        <f t="shared" si="31"/>
        <v>2.2938971473553278</v>
      </c>
      <c r="AA106">
        <f t="shared" si="42"/>
        <v>0.12111621945640715</v>
      </c>
      <c r="AB106">
        <f t="shared" si="43"/>
        <v>16086.391073653076</v>
      </c>
      <c r="AC106">
        <f t="shared" si="44"/>
        <v>19997.396743871133</v>
      </c>
      <c r="AD106">
        <f t="shared" si="45"/>
        <v>56.237352330518497</v>
      </c>
      <c r="AE106">
        <f t="shared" si="46"/>
        <v>0.12912921376365061</v>
      </c>
      <c r="AF106">
        <f t="shared" si="47"/>
        <v>23879.555634583114</v>
      </c>
      <c r="AG106">
        <f t="shared" si="48"/>
        <v>1.9834928392060622E-2</v>
      </c>
    </row>
    <row r="107" spans="1:33" x14ac:dyDescent="0.25">
      <c r="A107">
        <v>88</v>
      </c>
      <c r="B107">
        <v>0.87</v>
      </c>
      <c r="C107">
        <f t="shared" si="34"/>
        <v>61.233000000000004</v>
      </c>
      <c r="D107">
        <f t="shared" si="35"/>
        <v>2.8852474197031259E-2</v>
      </c>
      <c r="E107">
        <f t="shared" si="32"/>
        <v>579.82084431602198</v>
      </c>
      <c r="F107">
        <f t="shared" si="33"/>
        <v>310.44242215801097</v>
      </c>
      <c r="G107">
        <f t="shared" si="36"/>
        <v>180000.98732716884</v>
      </c>
      <c r="H107">
        <f t="shared" si="49"/>
        <v>833004.70520591212</v>
      </c>
      <c r="I107">
        <f t="shared" si="50"/>
        <v>61.233000000000004</v>
      </c>
      <c r="J107">
        <f t="shared" si="37"/>
        <v>0.31767251763069776</v>
      </c>
      <c r="K107">
        <f t="shared" si="38"/>
        <v>0.12500068564386727</v>
      </c>
      <c r="L107">
        <f t="shared" si="39"/>
        <v>0</v>
      </c>
      <c r="M107">
        <f t="shared" si="40"/>
        <v>0.44267320327456505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1.5444288247837925</v>
      </c>
      <c r="Y107">
        <f t="shared" si="30"/>
        <v>56.263927083933453</v>
      </c>
      <c r="Z107">
        <f t="shared" si="31"/>
        <v>1.3729365463104797</v>
      </c>
      <c r="AA107">
        <f t="shared" si="42"/>
        <v>0.13739302977201828</v>
      </c>
      <c r="AB107">
        <f t="shared" si="43"/>
        <v>23879.555634583368</v>
      </c>
      <c r="AC107">
        <f t="shared" si="44"/>
        <v>26103.533964352599</v>
      </c>
      <c r="AD107">
        <f t="shared" si="45"/>
        <v>56.27914538234274</v>
      </c>
      <c r="AE107">
        <f t="shared" si="46"/>
        <v>0.14292784466059061</v>
      </c>
      <c r="AF107">
        <f t="shared" si="47"/>
        <v>28307.586960522967</v>
      </c>
      <c r="AG107">
        <f t="shared" si="48"/>
        <v>3.5871481890574736E-2</v>
      </c>
    </row>
    <row r="108" spans="1:33" x14ac:dyDescent="0.25">
      <c r="A108">
        <v>89</v>
      </c>
      <c r="B108">
        <v>0.88</v>
      </c>
      <c r="C108">
        <f t="shared" si="34"/>
        <v>61.292000000000002</v>
      </c>
      <c r="D108">
        <f t="shared" si="35"/>
        <v>2.8852474197031259E-2</v>
      </c>
      <c r="E108">
        <f t="shared" si="32"/>
        <v>580.29284431602196</v>
      </c>
      <c r="F108">
        <f t="shared" si="33"/>
        <v>310.91442215801095</v>
      </c>
      <c r="G108">
        <f t="shared" si="36"/>
        <v>180421.41437294456</v>
      </c>
      <c r="H108">
        <f t="shared" si="49"/>
        <v>843637.16364482511</v>
      </c>
      <c r="I108">
        <f t="shared" si="50"/>
        <v>61.292000000000002</v>
      </c>
      <c r="J108">
        <f t="shared" si="37"/>
        <v>0.31945973309398579</v>
      </c>
      <c r="K108">
        <f t="shared" si="38"/>
        <v>0.12529264887010039</v>
      </c>
      <c r="L108">
        <f t="shared" si="39"/>
        <v>0</v>
      </c>
      <c r="M108">
        <f t="shared" si="40"/>
        <v>0.44475238196408617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1.6578946550573859</v>
      </c>
      <c r="Y108">
        <f t="shared" si="30"/>
        <v>56.294193476564651</v>
      </c>
      <c r="Z108">
        <f t="shared" si="31"/>
        <v>0.58794078687030393</v>
      </c>
      <c r="AA108">
        <f t="shared" si="42"/>
        <v>0.15323585734651179</v>
      </c>
      <c r="AB108">
        <f t="shared" si="43"/>
        <v>28307.586960522873</v>
      </c>
      <c r="AC108">
        <f t="shared" si="44"/>
        <v>29090.055833665698</v>
      </c>
      <c r="AD108">
        <f t="shared" si="45"/>
        <v>56.299535755243625</v>
      </c>
      <c r="AE108">
        <f t="shared" si="46"/>
        <v>0.15689534243362721</v>
      </c>
      <c r="AF108">
        <f t="shared" si="47"/>
        <v>29859.35056049491</v>
      </c>
      <c r="AG108">
        <f t="shared" si="48"/>
        <v>5.1577937250608746E-2</v>
      </c>
    </row>
    <row r="109" spans="1:33" x14ac:dyDescent="0.25">
      <c r="A109">
        <v>90</v>
      </c>
      <c r="B109">
        <v>0.89</v>
      </c>
      <c r="C109">
        <f t="shared" si="34"/>
        <v>61.350999999999999</v>
      </c>
      <c r="D109">
        <f t="shared" si="35"/>
        <v>2.8852474197031259E-2</v>
      </c>
      <c r="E109">
        <f t="shared" si="32"/>
        <v>580.76484431602194</v>
      </c>
      <c r="F109">
        <f t="shared" si="33"/>
        <v>311.38642215801093</v>
      </c>
      <c r="G109">
        <f t="shared" si="36"/>
        <v>180842.28698672031</v>
      </c>
      <c r="H109">
        <f t="shared" si="49"/>
        <v>854294.44042420841</v>
      </c>
      <c r="I109">
        <f t="shared" si="50"/>
        <v>61.350999999999999</v>
      </c>
      <c r="J109">
        <f t="shared" si="37"/>
        <v>0.32123700546346667</v>
      </c>
      <c r="K109">
        <f t="shared" si="38"/>
        <v>0.12558492151855577</v>
      </c>
      <c r="L109">
        <f t="shared" si="39"/>
        <v>0</v>
      </c>
      <c r="M109">
        <f t="shared" si="40"/>
        <v>0.44682192698202244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1.7064848027326176</v>
      </c>
      <c r="Y109">
        <f t="shared" si="30"/>
        <v>56.30478808790253</v>
      </c>
      <c r="Z109">
        <f t="shared" si="31"/>
        <v>0.39967590139207537</v>
      </c>
      <c r="AA109">
        <f t="shared" si="42"/>
        <v>0.16049321408968339</v>
      </c>
      <c r="AB109">
        <f t="shared" si="43"/>
        <v>29859.350560494917</v>
      </c>
      <c r="AC109">
        <f t="shared" si="44"/>
        <v>30289.879397639223</v>
      </c>
      <c r="AD109">
        <f t="shared" si="45"/>
        <v>56.307727508378285</v>
      </c>
      <c r="AE109">
        <f t="shared" si="46"/>
        <v>0.16250673042647129</v>
      </c>
      <c r="AF109">
        <f t="shared" si="47"/>
        <v>30713.159575971091</v>
      </c>
      <c r="AG109">
        <f t="shared" si="48"/>
        <v>5.8787533529043742E-2</v>
      </c>
    </row>
    <row r="110" spans="1:33" x14ac:dyDescent="0.25">
      <c r="A110">
        <v>91</v>
      </c>
      <c r="B110">
        <v>0.9</v>
      </c>
      <c r="C110">
        <f t="shared" si="34"/>
        <v>61.410000000000004</v>
      </c>
      <c r="D110">
        <f t="shared" si="35"/>
        <v>2.8852474197031259E-2</v>
      </c>
      <c r="E110">
        <f t="shared" si="32"/>
        <v>581.23684431602192</v>
      </c>
      <c r="F110">
        <f t="shared" si="33"/>
        <v>311.85842215801097</v>
      </c>
      <c r="G110">
        <f t="shared" si="36"/>
        <v>181263.60516849605</v>
      </c>
      <c r="H110">
        <f t="shared" si="49"/>
        <v>864976.5618325735</v>
      </c>
      <c r="I110">
        <f t="shared" si="50"/>
        <v>61.410000000000004</v>
      </c>
      <c r="J110">
        <f t="shared" si="37"/>
        <v>0.3230044988692729</v>
      </c>
      <c r="K110">
        <f t="shared" si="38"/>
        <v>0.12587750358923339</v>
      </c>
      <c r="L110">
        <f t="shared" si="39"/>
        <v>0</v>
      </c>
      <c r="M110">
        <f t="shared" si="40"/>
        <v>0.44888200245850629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1.7395158689633676</v>
      </c>
      <c r="Y110">
        <f t="shared" si="30"/>
        <v>56.310617438891242</v>
      </c>
      <c r="Z110">
        <f t="shared" si="31"/>
        <v>0.29966113491394525</v>
      </c>
      <c r="AA110">
        <f t="shared" si="42"/>
        <v>0.16448634591463177</v>
      </c>
      <c r="AB110">
        <f t="shared" si="43"/>
        <v>30713.159575970833</v>
      </c>
      <c r="AC110">
        <f t="shared" si="44"/>
        <v>30956.474196169598</v>
      </c>
      <c r="AD110">
        <f t="shared" si="45"/>
        <v>56.312278660893021</v>
      </c>
      <c r="AE110">
        <f t="shared" si="46"/>
        <v>0.16562429050854169</v>
      </c>
      <c r="AF110">
        <f t="shared" si="47"/>
        <v>31195.692215830284</v>
      </c>
      <c r="AG110">
        <f t="shared" si="48"/>
        <v>6.2754386663490452E-2</v>
      </c>
    </row>
    <row r="111" spans="1:33" x14ac:dyDescent="0.25">
      <c r="A111">
        <v>92</v>
      </c>
      <c r="B111">
        <v>0.91</v>
      </c>
      <c r="C111">
        <f t="shared" si="34"/>
        <v>61.469000000000001</v>
      </c>
      <c r="D111">
        <f t="shared" si="35"/>
        <v>2.8852474197031259E-2</v>
      </c>
      <c r="E111">
        <f t="shared" si="32"/>
        <v>581.7088443160219</v>
      </c>
      <c r="F111">
        <f t="shared" si="33"/>
        <v>312.33042215801095</v>
      </c>
      <c r="G111">
        <f t="shared" si="36"/>
        <v>181685.36891827179</v>
      </c>
      <c r="H111">
        <f t="shared" si="49"/>
        <v>875683.55415842787</v>
      </c>
      <c r="I111">
        <f t="shared" si="50"/>
        <v>61.469000000000001</v>
      </c>
      <c r="J111">
        <f t="shared" si="37"/>
        <v>0.32476237297514132</v>
      </c>
      <c r="K111">
        <f t="shared" si="38"/>
        <v>0.12617039508213318</v>
      </c>
      <c r="L111">
        <f t="shared" si="39"/>
        <v>0</v>
      </c>
      <c r="M111">
        <f t="shared" si="40"/>
        <v>0.4509327680572745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1.7642812520141069</v>
      </c>
      <c r="Y111">
        <f t="shared" si="30"/>
        <v>56.31391191349887</v>
      </c>
      <c r="Z111">
        <f t="shared" si="31"/>
        <v>0.23615003827449071</v>
      </c>
      <c r="AA111">
        <f t="shared" si="42"/>
        <v>0.16674307593958276</v>
      </c>
      <c r="AB111">
        <f t="shared" si="43"/>
        <v>31195.692215830088</v>
      </c>
      <c r="AC111">
        <f t="shared" si="44"/>
        <v>31320.624748032922</v>
      </c>
      <c r="AD111">
        <f t="shared" si="45"/>
        <v>56.314764885963342</v>
      </c>
      <c r="AE111">
        <f t="shared" si="46"/>
        <v>0.16732736594035333</v>
      </c>
      <c r="AF111">
        <f t="shared" si="47"/>
        <v>31443.453836232984</v>
      </c>
      <c r="AG111">
        <f t="shared" si="48"/>
        <v>6.4996265210335719E-2</v>
      </c>
    </row>
    <row r="112" spans="1:33" x14ac:dyDescent="0.25">
      <c r="A112">
        <v>93</v>
      </c>
      <c r="B112">
        <v>0.92</v>
      </c>
      <c r="C112">
        <f t="shared" si="34"/>
        <v>61.528000000000006</v>
      </c>
      <c r="D112">
        <f t="shared" si="35"/>
        <v>2.8852474197031259E-2</v>
      </c>
      <c r="E112">
        <f t="shared" si="32"/>
        <v>582.18084431602188</v>
      </c>
      <c r="F112">
        <f t="shared" si="33"/>
        <v>312.80242215801098</v>
      </c>
      <c r="G112">
        <f t="shared" si="36"/>
        <v>182107.57823604756</v>
      </c>
      <c r="H112">
        <f t="shared" si="49"/>
        <v>886415.44369028439</v>
      </c>
      <c r="I112">
        <f t="shared" si="50"/>
        <v>61.528000000000006</v>
      </c>
      <c r="J112">
        <f t="shared" si="37"/>
        <v>0.32651078314674326</v>
      </c>
      <c r="K112">
        <f t="shared" si="38"/>
        <v>0.12646359599725523</v>
      </c>
      <c r="L112">
        <f t="shared" si="39"/>
        <v>0</v>
      </c>
      <c r="M112">
        <f t="shared" si="40"/>
        <v>0.45297437914399852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1.7837977841029078</v>
      </c>
      <c r="Y112">
        <f t="shared" si="30"/>
        <v>56.315603497237952</v>
      </c>
      <c r="Z112">
        <f t="shared" si="31"/>
        <v>0.19208036876954759</v>
      </c>
      <c r="AA112">
        <f t="shared" si="42"/>
        <v>0.16790181846103497</v>
      </c>
      <c r="AB112">
        <f t="shared" si="43"/>
        <v>31443.453836232882</v>
      </c>
      <c r="AC112">
        <f t="shared" si="44"/>
        <v>31486.975226788203</v>
      </c>
      <c r="AD112">
        <f t="shared" si="45"/>
        <v>56.315900637999484</v>
      </c>
      <c r="AE112">
        <f t="shared" si="46"/>
        <v>0.168105361228259</v>
      </c>
      <c r="AF112">
        <f t="shared" si="47"/>
        <v>31529.763863381522</v>
      </c>
      <c r="AG112">
        <f t="shared" si="48"/>
        <v>6.6147382079185579E-2</v>
      </c>
    </row>
    <row r="113" spans="1:33" x14ac:dyDescent="0.25">
      <c r="A113">
        <v>94</v>
      </c>
      <c r="B113">
        <v>0.93</v>
      </c>
      <c r="C113">
        <f t="shared" si="34"/>
        <v>61.587000000000003</v>
      </c>
      <c r="D113">
        <f t="shared" si="35"/>
        <v>2.8852474197031259E-2</v>
      </c>
      <c r="E113">
        <f t="shared" si="32"/>
        <v>582.65284431602186</v>
      </c>
      <c r="F113">
        <f t="shared" si="33"/>
        <v>313.27442215801096</v>
      </c>
      <c r="G113">
        <f t="shared" si="36"/>
        <v>182530.23312182326</v>
      </c>
      <c r="H113">
        <f t="shared" si="49"/>
        <v>897172.25671665068</v>
      </c>
      <c r="I113">
        <f t="shared" si="50"/>
        <v>61.587000000000003</v>
      </c>
      <c r="J113">
        <f t="shared" si="37"/>
        <v>0.3282498806119421</v>
      </c>
      <c r="K113">
        <f t="shared" si="38"/>
        <v>0.12675710633459947</v>
      </c>
      <c r="L113">
        <f t="shared" si="39"/>
        <v>0</v>
      </c>
      <c r="M113">
        <f t="shared" si="40"/>
        <v>0.45500698694654157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1.7996721947450192</v>
      </c>
      <c r="Y113">
        <f t="shared" si="30"/>
        <v>56.316192775909144</v>
      </c>
      <c r="Z113">
        <f t="shared" si="31"/>
        <v>0.15978634608259965</v>
      </c>
      <c r="AA113">
        <f t="shared" si="42"/>
        <v>0.16830547701929616</v>
      </c>
      <c r="AB113">
        <f t="shared" si="43"/>
        <v>31529.763863381035</v>
      </c>
      <c r="AC113">
        <f t="shared" si="44"/>
        <v>31514.42942769498</v>
      </c>
      <c r="AD113">
        <f t="shared" si="45"/>
        <v>56.316088080589459</v>
      </c>
      <c r="AE113">
        <f t="shared" si="46"/>
        <v>0.16823376025120892</v>
      </c>
      <c r="AF113">
        <f t="shared" si="47"/>
        <v>31499.353172374042</v>
      </c>
      <c r="AG113">
        <f t="shared" si="48"/>
        <v>6.6548384171598446E-2</v>
      </c>
    </row>
    <row r="114" spans="1:33" x14ac:dyDescent="0.25">
      <c r="A114">
        <v>95</v>
      </c>
      <c r="B114">
        <v>0.94000000000000006</v>
      </c>
      <c r="C114">
        <f t="shared" si="34"/>
        <v>61.646000000000001</v>
      </c>
      <c r="D114">
        <f t="shared" si="35"/>
        <v>2.8852474197031259E-2</v>
      </c>
      <c r="E114">
        <f t="shared" si="32"/>
        <v>583.12484431602184</v>
      </c>
      <c r="F114">
        <f t="shared" si="33"/>
        <v>313.74642215801094</v>
      </c>
      <c r="G114">
        <f t="shared" si="36"/>
        <v>182953.33357559898</v>
      </c>
      <c r="H114">
        <f t="shared" si="49"/>
        <v>907954.01952603809</v>
      </c>
      <c r="I114">
        <f t="shared" si="50"/>
        <v>61.646000000000001</v>
      </c>
      <c r="J114">
        <f t="shared" si="37"/>
        <v>0.32997981261345205</v>
      </c>
      <c r="K114">
        <f t="shared" si="38"/>
        <v>0.12705092609416593</v>
      </c>
      <c r="L114">
        <f t="shared" si="39"/>
        <v>0</v>
      </c>
      <c r="M114">
        <f t="shared" si="40"/>
        <v>0.45703073870761801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1.8128776778923414</v>
      </c>
      <c r="Y114">
        <f t="shared" si="30"/>
        <v>56.315985147987121</v>
      </c>
      <c r="Z114">
        <f t="shared" si="31"/>
        <v>0.1352131063735551</v>
      </c>
      <c r="AA114">
        <f t="shared" si="42"/>
        <v>0.16816325095248622</v>
      </c>
      <c r="AB114">
        <f t="shared" si="43"/>
        <v>31499.353172374209</v>
      </c>
      <c r="AC114">
        <f t="shared" si="44"/>
        <v>31440.042912132132</v>
      </c>
      <c r="AD114">
        <f t="shared" si="45"/>
        <v>56.315580209273762</v>
      </c>
      <c r="AE114">
        <f t="shared" si="46"/>
        <v>0.16788586610010744</v>
      </c>
      <c r="AF114">
        <f t="shared" si="47"/>
        <v>31381.731237358621</v>
      </c>
      <c r="AG114">
        <f t="shared" si="48"/>
        <v>6.6407094090614863E-2</v>
      </c>
    </row>
    <row r="115" spans="1:33" x14ac:dyDescent="0.25">
      <c r="A115">
        <v>96</v>
      </c>
      <c r="B115">
        <v>0.95000000000000007</v>
      </c>
      <c r="C115">
        <f t="shared" si="34"/>
        <v>61.704999999999998</v>
      </c>
      <c r="D115">
        <f t="shared" si="35"/>
        <v>2.8852474197031259E-2</v>
      </c>
      <c r="E115">
        <f t="shared" si="32"/>
        <v>583.59684431602182</v>
      </c>
      <c r="F115">
        <f t="shared" si="33"/>
        <v>314.21842215801092</v>
      </c>
      <c r="G115">
        <f t="shared" si="36"/>
        <v>183376.87959737473</v>
      </c>
      <c r="H115">
        <f t="shared" si="49"/>
        <v>918760.75840695691</v>
      </c>
      <c r="I115">
        <f t="shared" si="50"/>
        <v>61.704999999999998</v>
      </c>
      <c r="J115">
        <f t="shared" si="37"/>
        <v>0.33170072255432853</v>
      </c>
      <c r="K115">
        <f t="shared" si="38"/>
        <v>0.12734505527595466</v>
      </c>
      <c r="L115">
        <f t="shared" si="39"/>
        <v>0</v>
      </c>
      <c r="M115">
        <f t="shared" si="40"/>
        <v>0.45904577783028322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1.8240523147827179</v>
      </c>
      <c r="Y115">
        <f t="shared" si="30"/>
        <v>56.315182088367521</v>
      </c>
      <c r="Z115">
        <f t="shared" si="31"/>
        <v>0</v>
      </c>
      <c r="AA115">
        <f t="shared" si="42"/>
        <v>0.16761315147647893</v>
      </c>
      <c r="AB115">
        <f t="shared" si="43"/>
        <v>31381.731237358406</v>
      </c>
      <c r="AC115">
        <f t="shared" si="44"/>
        <v>31080.027564700744</v>
      </c>
      <c r="AD115">
        <f t="shared" si="45"/>
        <v>56.313122217166082</v>
      </c>
      <c r="AE115">
        <f t="shared" si="46"/>
        <v>0.16620213037555565</v>
      </c>
      <c r="AF115">
        <f t="shared" si="47"/>
        <v>30783.403568006404</v>
      </c>
      <c r="AG115">
        <f t="shared" si="48"/>
        <v>6.5860614804100132E-2</v>
      </c>
    </row>
    <row r="116" spans="1:33" x14ac:dyDescent="0.25">
      <c r="A116">
        <v>97</v>
      </c>
      <c r="B116">
        <v>0.96</v>
      </c>
      <c r="C116">
        <f t="shared" si="34"/>
        <v>61.764000000000003</v>
      </c>
      <c r="D116">
        <f t="shared" si="35"/>
        <v>2.8852474197031259E-2</v>
      </c>
      <c r="E116">
        <f t="shared" si="32"/>
        <v>584.06884431602191</v>
      </c>
      <c r="F116">
        <f t="shared" si="33"/>
        <v>314.69042215801096</v>
      </c>
      <c r="G116">
        <f t="shared" si="36"/>
        <v>183800.87118715051</v>
      </c>
      <c r="H116">
        <f t="shared" si="49"/>
        <v>929592.49964791862</v>
      </c>
      <c r="I116">
        <f t="shared" si="50"/>
        <v>61.764000000000003</v>
      </c>
      <c r="J116">
        <f t="shared" si="37"/>
        <v>0.3334127501367013</v>
      </c>
      <c r="K116">
        <f t="shared" si="38"/>
        <v>0.12763949387996562</v>
      </c>
      <c r="L116">
        <f t="shared" si="39"/>
        <v>0</v>
      </c>
      <c r="M116">
        <f t="shared" si="40"/>
        <v>0.46105224401666689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1.8240523147827179</v>
      </c>
      <c r="Y116">
        <f t="shared" si="30"/>
        <v>56.311097027273426</v>
      </c>
      <c r="Z116">
        <f t="shared" si="31"/>
        <v>0</v>
      </c>
      <c r="AA116">
        <f t="shared" si="42"/>
        <v>0.16481486612819987</v>
      </c>
      <c r="AB116">
        <f t="shared" si="43"/>
        <v>30783.403568006874</v>
      </c>
      <c r="AC116">
        <f t="shared" si="44"/>
        <v>30486.736808976115</v>
      </c>
      <c r="AD116">
        <f t="shared" si="45"/>
        <v>56.30907154542242</v>
      </c>
      <c r="AE116">
        <f t="shared" si="46"/>
        <v>0.16342740188805169</v>
      </c>
      <c r="AF116">
        <f t="shared" si="47"/>
        <v>30195.064921209887</v>
      </c>
      <c r="AG116">
        <f t="shared" si="48"/>
        <v>6.3080744894586066E-2</v>
      </c>
    </row>
    <row r="117" spans="1:33" x14ac:dyDescent="0.25">
      <c r="A117">
        <v>98</v>
      </c>
      <c r="B117">
        <v>0.97</v>
      </c>
      <c r="C117">
        <f>$C$20+B117*(MAX($C$6,$C$6+$C$5-$C$10))</f>
        <v>61.823</v>
      </c>
      <c r="D117">
        <f t="shared" si="35"/>
        <v>2.8852474197031259E-2</v>
      </c>
      <c r="E117">
        <f t="shared" si="32"/>
        <v>584.54084431602189</v>
      </c>
      <c r="F117">
        <f t="shared" si="33"/>
        <v>315.16242215801094</v>
      </c>
      <c r="G117">
        <f t="shared" si="36"/>
        <v>184225.30834492625</v>
      </c>
      <c r="H117">
        <f t="shared" si="49"/>
        <v>940449.26953743084</v>
      </c>
      <c r="I117">
        <f t="shared" si="50"/>
        <v>61.823</v>
      </c>
      <c r="J117">
        <f t="shared" si="37"/>
        <v>0.3351160314941275</v>
      </c>
      <c r="K117">
        <f t="shared" si="38"/>
        <v>0.12793424190619879</v>
      </c>
      <c r="L117">
        <f t="shared" si="39"/>
        <v>0</v>
      </c>
      <c r="M117">
        <f t="shared" si="40"/>
        <v>0.46305027340032628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1.8240523147827179</v>
      </c>
      <c r="Y117">
        <f t="shared" si="30"/>
        <v>56.307080165879086</v>
      </c>
      <c r="Z117">
        <f t="shared" si="31"/>
        <v>0</v>
      </c>
      <c r="AA117">
        <f t="shared" si="42"/>
        <v>0.16206329788308857</v>
      </c>
      <c r="AB117">
        <f t="shared" si="43"/>
        <v>30195.064921209596</v>
      </c>
      <c r="AC117">
        <f t="shared" si="44"/>
        <v>29903.350985020035</v>
      </c>
      <c r="AD117">
        <f t="shared" si="45"/>
        <v>56.305088499251625</v>
      </c>
      <c r="AE117">
        <f t="shared" si="46"/>
        <v>0.16069899722419834</v>
      </c>
      <c r="AF117">
        <f t="shared" si="47"/>
        <v>29616.548531202483</v>
      </c>
      <c r="AG117">
        <f t="shared" si="48"/>
        <v>6.0347284644271165E-2</v>
      </c>
    </row>
    <row r="118" spans="1:33" x14ac:dyDescent="0.25">
      <c r="A118">
        <v>99</v>
      </c>
      <c r="B118">
        <v>0.98</v>
      </c>
      <c r="C118">
        <f>$C$20+B118*(MAX($C$6,$C$6+$C$5-$C$10))</f>
        <v>61.882000000000005</v>
      </c>
      <c r="D118">
        <f t="shared" si="35"/>
        <v>2.8852474197031259E-2</v>
      </c>
      <c r="E118">
        <f t="shared" si="32"/>
        <v>585.01284431602198</v>
      </c>
      <c r="F118">
        <f t="shared" si="33"/>
        <v>315.63442215801098</v>
      </c>
      <c r="G118">
        <f t="shared" si="36"/>
        <v>184650.19107070204</v>
      </c>
      <c r="H118">
        <f t="shared" si="49"/>
        <v>951331.09436400642</v>
      </c>
      <c r="I118">
        <f t="shared" si="50"/>
        <v>61.882000000000005</v>
      </c>
      <c r="J118">
        <f t="shared" si="37"/>
        <v>0.33681069931792229</v>
      </c>
      <c r="K118">
        <f t="shared" si="38"/>
        <v>0.12822929935465419</v>
      </c>
      <c r="L118">
        <f t="shared" si="39"/>
        <v>0</v>
      </c>
      <c r="M118">
        <f t="shared" si="40"/>
        <v>0.4650399986725765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1.8240523147827179</v>
      </c>
      <c r="Y118">
        <f t="shared" si="30"/>
        <v>56.30313036559712</v>
      </c>
      <c r="Z118">
        <f t="shared" si="31"/>
        <v>0</v>
      </c>
      <c r="AA118">
        <f t="shared" si="42"/>
        <v>0.15935766680363439</v>
      </c>
      <c r="AB118">
        <f t="shared" si="43"/>
        <v>29616.548531202938</v>
      </c>
      <c r="AC118">
        <f t="shared" si="44"/>
        <v>29329.704730956397</v>
      </c>
      <c r="AD118">
        <f t="shared" si="45"/>
        <v>56.301171949651327</v>
      </c>
      <c r="AE118">
        <f t="shared" si="46"/>
        <v>0.15801614301225911</v>
      </c>
      <c r="AF118">
        <f t="shared" si="47"/>
        <v>29047.690416358804</v>
      </c>
      <c r="AG118">
        <f t="shared" si="48"/>
        <v>5.765945924839206E-2</v>
      </c>
    </row>
    <row r="119" spans="1:33" x14ac:dyDescent="0.25">
      <c r="A119">
        <v>100</v>
      </c>
      <c r="B119">
        <v>0.99</v>
      </c>
      <c r="C119">
        <f>$C$20+B119*(MAX($C$6,$C$6+$C$5-$C$10))</f>
        <v>61.941000000000003</v>
      </c>
      <c r="D119">
        <f t="shared" si="35"/>
        <v>2.8852474197031259E-2</v>
      </c>
      <c r="E119">
        <f t="shared" si="32"/>
        <v>585.48484431602196</v>
      </c>
      <c r="F119">
        <f t="shared" si="33"/>
        <v>316.10642215801096</v>
      </c>
      <c r="G119">
        <f t="shared" si="36"/>
        <v>185075.51936447775</v>
      </c>
      <c r="H119">
        <f t="shared" si="49"/>
        <v>962238.00041615299</v>
      </c>
      <c r="I119">
        <f t="shared" si="50"/>
        <v>61.941000000000003</v>
      </c>
      <c r="J119">
        <f t="shared" si="37"/>
        <v>0.33849688297779429</v>
      </c>
      <c r="K119">
        <f t="shared" si="38"/>
        <v>0.12852466622533176</v>
      </c>
      <c r="L119">
        <f t="shared" si="39"/>
        <v>0</v>
      </c>
      <c r="M119">
        <f t="shared" si="40"/>
        <v>0.46702154920312605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1.8240523147827179</v>
      </c>
      <c r="Y119">
        <f t="shared" si="30"/>
        <v>56.299246506848739</v>
      </c>
      <c r="Z119">
        <f t="shared" si="31"/>
        <v>0</v>
      </c>
      <c r="AA119">
        <f t="shared" si="42"/>
        <v>0.15669720597329584</v>
      </c>
      <c r="AB119">
        <f t="shared" si="43"/>
        <v>29047.690416358968</v>
      </c>
      <c r="AC119">
        <f t="shared" si="44"/>
        <v>28765.635445607037</v>
      </c>
      <c r="AD119">
        <f t="shared" si="45"/>
        <v>56.297320786467694</v>
      </c>
      <c r="AE119">
        <f t="shared" si="46"/>
        <v>0.15537807879183183</v>
      </c>
      <c r="AF119">
        <f t="shared" si="47"/>
        <v>28488.329332708374</v>
      </c>
      <c r="AG119">
        <f t="shared" si="48"/>
        <v>5.5016506837463924E-2</v>
      </c>
    </row>
    <row r="120" spans="1:33" x14ac:dyDescent="0.25">
      <c r="A120">
        <v>101</v>
      </c>
      <c r="B120">
        <v>1</v>
      </c>
      <c r="C120">
        <f>$C$20+B120*(MAX($C$6,$C$6+$C$5-$C$10))</f>
        <v>62</v>
      </c>
      <c r="D120">
        <f t="shared" si="35"/>
        <v>2.8852474197031259E-2</v>
      </c>
      <c r="E120">
        <f t="shared" si="32"/>
        <v>585.95684431602194</v>
      </c>
      <c r="F120">
        <f t="shared" si="33"/>
        <v>316.57842215801094</v>
      </c>
      <c r="G120">
        <f t="shared" si="36"/>
        <v>185501.29322625347</v>
      </c>
      <c r="H120">
        <f t="shared" si="49"/>
        <v>973170.01398238202</v>
      </c>
      <c r="I120">
        <f t="shared" si="50"/>
        <v>62</v>
      </c>
      <c r="J120">
        <f t="shared" si="37"/>
        <v>0.34017470863710192</v>
      </c>
      <c r="K120">
        <f t="shared" si="38"/>
        <v>0.12882034251823157</v>
      </c>
      <c r="L120">
        <f>G13</f>
        <v>0</v>
      </c>
      <c r="M120">
        <f t="shared" si="40"/>
        <v>0.46899505115533346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1.8240523147827179</v>
      </c>
      <c r="Y120">
        <f t="shared" si="30"/>
        <v>56.295427488746419</v>
      </c>
      <c r="Z120">
        <f t="shared" si="31"/>
        <v>0</v>
      </c>
      <c r="AA120">
        <f t="shared" si="42"/>
        <v>0.15408116127913415</v>
      </c>
      <c r="AB120">
        <f t="shared" si="43"/>
        <v>28488.329332708279</v>
      </c>
      <c r="AC120">
        <f t="shared" si="44"/>
        <v>28210.983242405837</v>
      </c>
      <c r="AD120">
        <f t="shared" si="45"/>
        <v>56.293533918080833</v>
      </c>
      <c r="AE120">
        <f t="shared" si="46"/>
        <v>0.15278405679834642</v>
      </c>
      <c r="AF120">
        <f t="shared" si="47"/>
        <v>27938.306728234231</v>
      </c>
      <c r="AG120">
        <f t="shared" si="48"/>
        <v>5.2417678261344469E-2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1.8240523147827179</v>
      </c>
      <c r="Y121">
        <f t="shared" si="30"/>
        <v>56.291672228781849</v>
      </c>
      <c r="Z121">
        <f t="shared" si="31"/>
        <v>0</v>
      </c>
      <c r="AA121">
        <f t="shared" si="42"/>
        <v>0.15150879119805338</v>
      </c>
      <c r="AB121">
        <f t="shared" si="43"/>
        <v>27938.306728233991</v>
      </c>
      <c r="AC121">
        <f t="shared" si="44"/>
        <v>27665.590904077493</v>
      </c>
      <c r="AD121">
        <f t="shared" si="45"/>
        <v>56.289810271095327</v>
      </c>
      <c r="AE121">
        <f t="shared" si="46"/>
        <v>0.15023334175108147</v>
      </c>
      <c r="AF121">
        <f t="shared" si="47"/>
        <v>27397.466697930096</v>
      </c>
      <c r="AG121">
        <f t="shared" si="48"/>
        <v>4.9862236876880753E-2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1.8240523147827179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56.287979662519085</v>
      </c>
      <c r="Z122">
        <f t="shared" ref="Z122:Z184" si="54">(V123-V122)*43560/3600</f>
        <v>8.6586237189715688E-3</v>
      </c>
      <c r="AA122">
        <f t="shared" si="42"/>
        <v>0.14897936658661301</v>
      </c>
      <c r="AB122">
        <f t="shared" si="43"/>
        <v>27397.466697929613</v>
      </c>
      <c r="AC122">
        <f t="shared" si="44"/>
        <v>27144.889360767858</v>
      </c>
      <c r="AD122">
        <f t="shared" si="45"/>
        <v>56.286255199643406</v>
      </c>
      <c r="AE122">
        <f t="shared" si="46"/>
        <v>0.1477981017077015</v>
      </c>
      <c r="AF122">
        <f t="shared" si="47"/>
        <v>26896.564577170186</v>
      </c>
      <c r="AG122">
        <f t="shared" si="48"/>
        <v>4.7349458339105178E-2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1.824767903519823</v>
      </c>
      <c r="Y123">
        <f t="shared" si="53"/>
        <v>56.284559770927437</v>
      </c>
      <c r="Z123">
        <f t="shared" si="54"/>
        <v>4.950031601947158E-2</v>
      </c>
      <c r="AA123">
        <f t="shared" si="42"/>
        <v>0.14663672535966937</v>
      </c>
      <c r="AB123">
        <f t="shared" si="43"/>
        <v>26896.564577169829</v>
      </c>
      <c r="AC123">
        <f t="shared" si="44"/>
        <v>26721.719040357471</v>
      </c>
      <c r="AD123">
        <f t="shared" si="45"/>
        <v>56.283366019181535</v>
      </c>
      <c r="AE123">
        <f t="shared" si="46"/>
        <v>0.14581900000793155</v>
      </c>
      <c r="AF123">
        <f t="shared" si="47"/>
        <v>26549.817314811375</v>
      </c>
      <c r="AG123">
        <f t="shared" si="48"/>
        <v>4.5022233969520153E-2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1.8288588387280438</v>
      </c>
      <c r="Y124">
        <f t="shared" si="53"/>
        <v>56.282192366203404</v>
      </c>
      <c r="Z124">
        <f t="shared" si="54"/>
        <v>0.10461998810557283</v>
      </c>
      <c r="AA124">
        <f t="shared" si="42"/>
        <v>0.14501504240313165</v>
      </c>
      <c r="AB124">
        <f t="shared" si="43"/>
        <v>26549.817314811804</v>
      </c>
      <c r="AC124">
        <f t="shared" si="44"/>
        <v>26477.106217076198</v>
      </c>
      <c r="AD124">
        <f t="shared" si="45"/>
        <v>56.281695933743926</v>
      </c>
      <c r="AE124">
        <f t="shared" si="46"/>
        <v>0.14467498392034039</v>
      </c>
      <c r="AF124">
        <f t="shared" si="47"/>
        <v>26405.619329878642</v>
      </c>
      <c r="AG124">
        <f t="shared" si="48"/>
        <v>4.3411223263830852E-2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1.8375051187367688</v>
      </c>
      <c r="Y125">
        <f t="shared" si="53"/>
        <v>56.281207859538796</v>
      </c>
      <c r="Z125">
        <f t="shared" si="54"/>
        <v>0.17742666699508886</v>
      </c>
      <c r="AA125">
        <f t="shared" si="42"/>
        <v>0.14434065087962722</v>
      </c>
      <c r="AB125">
        <f t="shared" si="43"/>
        <v>26405.619329878999</v>
      </c>
      <c r="AC125">
        <f t="shared" si="44"/>
        <v>26465.174158886828</v>
      </c>
      <c r="AD125">
        <f t="shared" si="45"/>
        <v>56.281614468036793</v>
      </c>
      <c r="AE125">
        <f t="shared" si="46"/>
        <v>0.14461917954204426</v>
      </c>
      <c r="AF125">
        <f t="shared" si="47"/>
        <v>26523.726284709959</v>
      </c>
      <c r="AG125">
        <f t="shared" si="48"/>
        <v>4.274126989235847E-2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1.8521684796454538</v>
      </c>
      <c r="Y126">
        <f t="shared" si="53"/>
        <v>56.282014230614102</v>
      </c>
      <c r="Z126">
        <f t="shared" si="54"/>
        <v>0.27695244579841544</v>
      </c>
      <c r="AA126">
        <f t="shared" si="42"/>
        <v>0.14489301871778942</v>
      </c>
      <c r="AB126">
        <f t="shared" si="43"/>
        <v>26523.726284709603</v>
      </c>
      <c r="AC126">
        <f t="shared" si="44"/>
        <v>26761.433253454728</v>
      </c>
      <c r="AD126">
        <f t="shared" si="45"/>
        <v>56.283637166573037</v>
      </c>
      <c r="AE126">
        <f t="shared" si="46"/>
        <v>0.14600473719897605</v>
      </c>
      <c r="AF126">
        <f t="shared" si="47"/>
        <v>26995.138035667584</v>
      </c>
      <c r="AG126">
        <f t="shared" si="48"/>
        <v>4.3290002612999257E-2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1.8750571115296204</v>
      </c>
      <c r="Y127">
        <f t="shared" si="53"/>
        <v>56.285232777744348</v>
      </c>
      <c r="Z127">
        <f t="shared" si="54"/>
        <v>0.42049205203678558</v>
      </c>
      <c r="AA127">
        <f t="shared" si="42"/>
        <v>0.14709773807690266</v>
      </c>
      <c r="AB127">
        <f t="shared" si="43"/>
        <v>26995.138035667631</v>
      </c>
      <c r="AC127">
        <f t="shared" si="44"/>
        <v>27487.24780079542</v>
      </c>
      <c r="AD127">
        <f t="shared" si="45"/>
        <v>56.288592639837518</v>
      </c>
      <c r="AE127">
        <f t="shared" si="46"/>
        <v>0.14939925882555088</v>
      </c>
      <c r="AF127">
        <f t="shared" si="47"/>
        <v>27971.072091228074</v>
      </c>
      <c r="AG127">
        <f t="shared" si="48"/>
        <v>4.5480212774765383E-2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1.9098085207888589</v>
      </c>
      <c r="Y128">
        <f t="shared" si="53"/>
        <v>56.291895933143955</v>
      </c>
      <c r="Z128">
        <f t="shared" si="54"/>
        <v>0.64759908362126717</v>
      </c>
      <c r="AA128">
        <f t="shared" si="42"/>
        <v>0.15166202969912099</v>
      </c>
      <c r="AB128">
        <f t="shared" si="43"/>
        <v>27971.072091228547</v>
      </c>
      <c r="AC128">
        <f t="shared" si="44"/>
        <v>28863.758788288411</v>
      </c>
      <c r="AD128">
        <f t="shared" si="45"/>
        <v>56.297990720134713</v>
      </c>
      <c r="AE128">
        <f t="shared" si="46"/>
        <v>0.15583698638747326</v>
      </c>
      <c r="AF128">
        <f t="shared" si="47"/>
        <v>29741.415641270207</v>
      </c>
      <c r="AG128">
        <f t="shared" si="48"/>
        <v>5.0014466919595615E-2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1.9633291062121041</v>
      </c>
      <c r="Y129">
        <f t="shared" si="53"/>
        <v>56.303982891394263</v>
      </c>
      <c r="Z129">
        <f t="shared" si="54"/>
        <v>1.0846105023147181</v>
      </c>
      <c r="AA129">
        <f t="shared" si="42"/>
        <v>0.15994165083526196</v>
      </c>
      <c r="AB129">
        <f t="shared" si="43"/>
        <v>29741.415641269869</v>
      </c>
      <c r="AC129">
        <f t="shared" si="44"/>
        <v>31405.819573932888</v>
      </c>
      <c r="AD129">
        <f t="shared" si="45"/>
        <v>56.31534655063728</v>
      </c>
      <c r="AE129">
        <f t="shared" si="46"/>
        <v>0.16772580887601563</v>
      </c>
      <c r="AF129">
        <f t="shared" si="47"/>
        <v>33042.200537649194</v>
      </c>
      <c r="AG129">
        <f t="shared" si="48"/>
        <v>5.8239600097200285E-2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2.0529663378083618</v>
      </c>
      <c r="Y130">
        <f t="shared" si="53"/>
        <v>56.326518884046564</v>
      </c>
      <c r="Z130">
        <f t="shared" si="54"/>
        <v>4.0392991165659948</v>
      </c>
      <c r="AA130">
        <f t="shared" si="42"/>
        <v>0.17537890785426111</v>
      </c>
      <c r="AB130">
        <f t="shared" si="43"/>
        <v>33042.200537648969</v>
      </c>
      <c r="AC130">
        <f t="shared" si="44"/>
        <v>39997.256913330086</v>
      </c>
      <c r="AD130">
        <f t="shared" si="45"/>
        <v>56.373905110269234</v>
      </c>
      <c r="AE130">
        <f t="shared" si="46"/>
        <v>0.18642842058086587</v>
      </c>
      <c r="AF130">
        <f t="shared" si="47"/>
        <v>46912.535043195428</v>
      </c>
      <c r="AG130">
        <f t="shared" si="48"/>
        <v>7.3575264953160274E-2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2.3867927110782787</v>
      </c>
      <c r="Y131">
        <f t="shared" si="53"/>
        <v>56.420927978133307</v>
      </c>
      <c r="Z131">
        <f t="shared" si="54"/>
        <v>2.2725507593427898</v>
      </c>
      <c r="AA131">
        <f t="shared" si="42"/>
        <v>0.19186009346785546</v>
      </c>
      <c r="AB131">
        <f t="shared" si="43"/>
        <v>46912.535043195647</v>
      </c>
      <c r="AC131">
        <f t="shared" si="44"/>
        <v>50657.778241770531</v>
      </c>
      <c r="AD131">
        <f t="shared" si="45"/>
        <v>56.446365306547527</v>
      </c>
      <c r="AE131">
        <f t="shared" si="46"/>
        <v>0.194702060418532</v>
      </c>
      <c r="AF131">
        <f t="shared" si="47"/>
        <v>54392.790359322978</v>
      </c>
      <c r="AG131">
        <f t="shared" si="48"/>
        <v>8.9630273377438285E-2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2.5746068234206581</v>
      </c>
      <c r="Y132">
        <f t="shared" si="53"/>
        <v>56.471687003535536</v>
      </c>
      <c r="Z132">
        <f t="shared" si="54"/>
        <v>0.95498804484765309</v>
      </c>
      <c r="AA132">
        <f t="shared" si="42"/>
        <v>0.19741042108909873</v>
      </c>
      <c r="AB132">
        <f t="shared" si="43"/>
        <v>54392.790359322797</v>
      </c>
      <c r="AC132">
        <f t="shared" si="44"/>
        <v>55756.430082088191</v>
      </c>
      <c r="AD132">
        <f t="shared" si="45"/>
        <v>56.480924612593348</v>
      </c>
      <c r="AE132">
        <f t="shared" si="46"/>
        <v>0.19837945330196685</v>
      </c>
      <c r="AF132">
        <f t="shared" si="47"/>
        <v>57116.581288887268</v>
      </c>
      <c r="AG132">
        <f t="shared" si="48"/>
        <v>9.4951154354733669E-2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2.6535314552262492</v>
      </c>
      <c r="Y133">
        <f t="shared" si="53"/>
        <v>56.490138589641795</v>
      </c>
      <c r="Z133">
        <f t="shared" si="54"/>
        <v>0.6442493751919518</v>
      </c>
      <c r="AA133">
        <f t="shared" si="42"/>
        <v>0.19934600649908671</v>
      </c>
      <c r="AB133">
        <f t="shared" si="43"/>
        <v>57116.581288886955</v>
      </c>
      <c r="AC133">
        <f t="shared" si="44"/>
        <v>57917.407352534115</v>
      </c>
      <c r="AD133">
        <f t="shared" si="45"/>
        <v>56.49556356955091</v>
      </c>
      <c r="AE133">
        <f t="shared" si="46"/>
        <v>0.19991509101578306</v>
      </c>
      <c r="AF133">
        <f t="shared" si="47"/>
        <v>58716.18471192116</v>
      </c>
      <c r="AG133">
        <f t="shared" si="48"/>
        <v>9.680326978479277E-2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2.706775205242113</v>
      </c>
      <c r="Y134">
        <f t="shared" si="53"/>
        <v>56.50097467106626</v>
      </c>
      <c r="Z134">
        <f t="shared" si="54"/>
        <v>0.4806820032290906</v>
      </c>
      <c r="AA134">
        <f t="shared" si="42"/>
        <v>0.2004827196784226</v>
      </c>
      <c r="AB134">
        <f t="shared" si="43"/>
        <v>58716.184711920796</v>
      </c>
      <c r="AC134">
        <f t="shared" si="44"/>
        <v>59220.543422311996</v>
      </c>
      <c r="AD134">
        <f t="shared" si="45"/>
        <v>56.504391312950268</v>
      </c>
      <c r="AE134">
        <f t="shared" si="46"/>
        <v>0.20084112800948731</v>
      </c>
      <c r="AF134">
        <f t="shared" si="47"/>
        <v>59723.611862711368</v>
      </c>
      <c r="AG134">
        <f t="shared" si="48"/>
        <v>9.7890963465544684E-2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2.7465009906329469</v>
      </c>
      <c r="Y135">
        <f t="shared" si="53"/>
        <v>56.507799214248642</v>
      </c>
      <c r="Z135">
        <f t="shared" si="54"/>
        <v>0.37748797128576611</v>
      </c>
      <c r="AA135">
        <f t="shared" si="42"/>
        <v>0.20119861944647405</v>
      </c>
      <c r="AB135">
        <f t="shared" si="43"/>
        <v>59723.611862711194</v>
      </c>
      <c r="AC135">
        <f t="shared" si="44"/>
        <v>60040.932696021919</v>
      </c>
      <c r="AD135">
        <f t="shared" si="45"/>
        <v>56.509948818543009</v>
      </c>
      <c r="AE135">
        <f t="shared" si="46"/>
        <v>0.20142411457114587</v>
      </c>
      <c r="AF135">
        <f t="shared" si="47"/>
        <v>60357.441746883829</v>
      </c>
      <c r="AG135">
        <f t="shared" si="48"/>
        <v>9.857599084792823E-2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2.7776983436317706</v>
      </c>
      <c r="Y136">
        <f t="shared" si="53"/>
        <v>56.512092923636388</v>
      </c>
      <c r="Z136">
        <f t="shared" si="54"/>
        <v>0.30623269703165035</v>
      </c>
      <c r="AA136">
        <f t="shared" si="42"/>
        <v>0.20164903282545341</v>
      </c>
      <c r="AB136">
        <f t="shared" si="43"/>
        <v>60357.441746883509</v>
      </c>
      <c r="AC136">
        <f t="shared" si="44"/>
        <v>60545.692342454662</v>
      </c>
      <c r="AD136">
        <f t="shared" si="45"/>
        <v>56.513367219819287</v>
      </c>
      <c r="AE136">
        <f t="shared" si="46"/>
        <v>0.20178062746100137</v>
      </c>
      <c r="AF136">
        <f t="shared" si="47"/>
        <v>60733.469197337843</v>
      </c>
      <c r="AG136">
        <f t="shared" si="48"/>
        <v>9.9006980648124077E-2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2.8030068309897582</v>
      </c>
      <c r="Y137">
        <f t="shared" si="53"/>
        <v>56.514635958236774</v>
      </c>
      <c r="Z137">
        <f t="shared" si="54"/>
        <v>0.25421686516217112</v>
      </c>
      <c r="AA137">
        <f t="shared" si="42"/>
        <v>0.2019065327101833</v>
      </c>
      <c r="AB137">
        <f t="shared" si="43"/>
        <v>60733.46919733836</v>
      </c>
      <c r="AC137">
        <f t="shared" si="44"/>
        <v>60827.627795751934</v>
      </c>
      <c r="AD137">
        <f t="shared" si="45"/>
        <v>56.515272152890361</v>
      </c>
      <c r="AE137">
        <f t="shared" si="46"/>
        <v>0.20196966648565989</v>
      </c>
      <c r="AF137">
        <f t="shared" si="47"/>
        <v>60921.559112573799</v>
      </c>
      <c r="AG137">
        <f t="shared" si="48"/>
        <v>9.9252967953135526E-2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2.8240164892676236</v>
      </c>
      <c r="Y138">
        <f t="shared" si="53"/>
        <v>56.515906811886701</v>
      </c>
      <c r="Z138">
        <f t="shared" si="54"/>
        <v>0.21475862714596697</v>
      </c>
      <c r="AA138">
        <f t="shared" si="42"/>
        <v>0.20203264786777808</v>
      </c>
      <c r="AB138">
        <f t="shared" si="43"/>
        <v>60921.559112573792</v>
      </c>
      <c r="AC138">
        <f t="shared" si="44"/>
        <v>60944.465875274531</v>
      </c>
      <c r="AD138">
        <f t="shared" si="45"/>
        <v>56.516061584368522</v>
      </c>
      <c r="AE138">
        <f t="shared" si="46"/>
        <v>0.20204800695805356</v>
      </c>
      <c r="AF138">
        <f t="shared" si="47"/>
        <v>60967.317345250282</v>
      </c>
      <c r="AG138">
        <f t="shared" si="48"/>
        <v>9.9373327447969881E-2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2.8417651361391911</v>
      </c>
      <c r="Y139">
        <f t="shared" si="53"/>
        <v>56.51621598325795</v>
      </c>
      <c r="Z139">
        <f t="shared" si="54"/>
        <v>0</v>
      </c>
      <c r="AA139">
        <f t="shared" si="42"/>
        <v>0.20206332897430132</v>
      </c>
      <c r="AB139">
        <f t="shared" si="43"/>
        <v>60967.317345250558</v>
      </c>
      <c r="AC139">
        <f t="shared" si="44"/>
        <v>60603.603353096812</v>
      </c>
      <c r="AD139">
        <f t="shared" si="45"/>
        <v>56.513758502994428</v>
      </c>
      <c r="AE139">
        <f t="shared" si="46"/>
        <v>0.20181945706132542</v>
      </c>
      <c r="AF139">
        <f t="shared" si="47"/>
        <v>60240.767299829786</v>
      </c>
      <c r="AG139">
        <f t="shared" si="48"/>
        <v>9.9402608325483144E-2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2.8417651361391911</v>
      </c>
      <c r="Y140">
        <f t="shared" si="53"/>
        <v>56.511302544102172</v>
      </c>
      <c r="Z140">
        <f t="shared" si="54"/>
        <v>0.14034517808061459</v>
      </c>
      <c r="AA140">
        <f t="shared" si="42"/>
        <v>0.20156612141144425</v>
      </c>
      <c r="AB140">
        <f t="shared" si="43"/>
        <v>60240.767299829866</v>
      </c>
      <c r="AC140">
        <f t="shared" si="44"/>
        <v>60130.569601834373</v>
      </c>
      <c r="AD140">
        <f t="shared" si="45"/>
        <v>56.510556039555439</v>
      </c>
      <c r="AE140">
        <f t="shared" si="46"/>
        <v>0.20148781251697717</v>
      </c>
      <c r="AF140">
        <f t="shared" si="47"/>
        <v>60020.653815858961</v>
      </c>
      <c r="AG140">
        <f t="shared" si="48"/>
        <v>9.8927644697138939E-2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2.8533639111871758</v>
      </c>
      <c r="Y141">
        <f t="shared" si="53"/>
        <v>56.509811444745552</v>
      </c>
      <c r="Z141">
        <f t="shared" si="54"/>
        <v>0.65399514724667307</v>
      </c>
      <c r="AA141">
        <f t="shared" si="42"/>
        <v>0.20140970395535696</v>
      </c>
      <c r="AB141">
        <f t="shared" si="43"/>
        <v>60020.653815858765</v>
      </c>
      <c r="AC141">
        <f t="shared" si="44"/>
        <v>60835.30761378313</v>
      </c>
      <c r="AD141">
        <f t="shared" si="45"/>
        <v>56.515324042566441</v>
      </c>
      <c r="AE141">
        <f t="shared" si="46"/>
        <v>0.20197481583914895</v>
      </c>
      <c r="AF141">
        <f t="shared" si="47"/>
        <v>61647.92700892585</v>
      </c>
      <c r="AG141">
        <f t="shared" si="48"/>
        <v>9.8777972570838049E-2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2.9074130969100414</v>
      </c>
      <c r="Y142">
        <f t="shared" si="53"/>
        <v>56.520814609793433</v>
      </c>
      <c r="Z142">
        <f t="shared" si="54"/>
        <v>1.124298277243952</v>
      </c>
      <c r="AA142">
        <f t="shared" si="42"/>
        <v>0.20251968089985545</v>
      </c>
      <c r="AB142">
        <f t="shared" si="43"/>
        <v>61647.927008926374</v>
      </c>
      <c r="AC142">
        <f t="shared" si="44"/>
        <v>63307.128482345746</v>
      </c>
      <c r="AD142">
        <f t="shared" si="45"/>
        <v>56.532025217474448</v>
      </c>
      <c r="AE142">
        <f t="shared" si="46"/>
        <v>0.20363218315729872</v>
      </c>
      <c r="AF142">
        <f t="shared" si="47"/>
        <v>64962.324947638328</v>
      </c>
      <c r="AG142">
        <f t="shared" si="48"/>
        <v>9.9838133192389836E-2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3.0003303099054093</v>
      </c>
      <c r="Y143">
        <f t="shared" si="53"/>
        <v>56.543208764804092</v>
      </c>
      <c r="Z143">
        <f t="shared" si="54"/>
        <v>1.5591551637750873</v>
      </c>
      <c r="AA143">
        <f t="shared" si="42"/>
        <v>0.2047420000382803</v>
      </c>
      <c r="AB143">
        <f t="shared" si="43"/>
        <v>64962.324947637986</v>
      </c>
      <c r="AC143">
        <f t="shared" si="44"/>
        <v>67400.268642364244</v>
      </c>
      <c r="AD143">
        <f t="shared" si="45"/>
        <v>56.559681044239611</v>
      </c>
      <c r="AE143">
        <f t="shared" si="46"/>
        <v>0.20637665255477899</v>
      </c>
      <c r="AF143">
        <f t="shared" si="47"/>
        <v>69832.327588031098</v>
      </c>
      <c r="AG143">
        <f t="shared" si="48"/>
        <v>0.1019590297916787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3.1291861085645074</v>
      </c>
      <c r="Y144">
        <f t="shared" si="53"/>
        <v>56.57610288963626</v>
      </c>
      <c r="Z144">
        <f t="shared" si="54"/>
        <v>1.9865244579377266</v>
      </c>
      <c r="AA144">
        <f t="shared" si="42"/>
        <v>0.20798660659402896</v>
      </c>
      <c r="AB144">
        <f t="shared" si="43"/>
        <v>69832.327588031359</v>
      </c>
      <c r="AC144">
        <f t="shared" si="44"/>
        <v>73033.695720450021</v>
      </c>
      <c r="AD144">
        <f t="shared" si="45"/>
        <v>56.597677222261325</v>
      </c>
      <c r="AE144">
        <f t="shared" si="46"/>
        <v>0.2100240141202479</v>
      </c>
      <c r="AF144">
        <f t="shared" si="47"/>
        <v>76227.729185774282</v>
      </c>
      <c r="AG144">
        <f t="shared" si="48"/>
        <v>0.10505463820371456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3.2933616836006832</v>
      </c>
      <c r="Y145">
        <f t="shared" si="53"/>
        <v>56.619202125848233</v>
      </c>
      <c r="Z145">
        <f t="shared" si="54"/>
        <v>2.4297331522219832</v>
      </c>
      <c r="AA145">
        <f t="shared" si="42"/>
        <v>0.21205675373408667</v>
      </c>
      <c r="AB145">
        <f t="shared" si="43"/>
        <v>76227.729185774209</v>
      </c>
      <c r="AC145">
        <f t="shared" si="44"/>
        <v>80219.546703052416</v>
      </c>
      <c r="AD145">
        <f t="shared" si="45"/>
        <v>56.646064243453615</v>
      </c>
      <c r="AE145">
        <f t="shared" si="46"/>
        <v>0.21453122818810436</v>
      </c>
      <c r="AF145">
        <f t="shared" si="47"/>
        <v>84202.456112296175</v>
      </c>
      <c r="AG145">
        <f t="shared" si="48"/>
        <v>0.10892936400481473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3.4941660763463016</v>
      </c>
      <c r="Y146">
        <f t="shared" si="53"/>
        <v>56.672835917402729</v>
      </c>
      <c r="Z146">
        <f t="shared" si="54"/>
        <v>2.911695099492253</v>
      </c>
      <c r="AA146">
        <f t="shared" si="42"/>
        <v>0.21694874882613349</v>
      </c>
      <c r="AB146">
        <f t="shared" si="43"/>
        <v>84202.45611229651</v>
      </c>
      <c r="AC146">
        <f t="shared" si="44"/>
        <v>89052.99954349552</v>
      </c>
      <c r="AD146">
        <f t="shared" si="45"/>
        <v>56.705399568712565</v>
      </c>
      <c r="AE146">
        <f t="shared" si="46"/>
        <v>0.21983368668948086</v>
      </c>
      <c r="AF146">
        <f t="shared" si="47"/>
        <v>93893.157198386485</v>
      </c>
      <c r="AG146">
        <f t="shared" si="48"/>
        <v>0.11357795237975399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3.734802034982025</v>
      </c>
      <c r="Y147">
        <f t="shared" si="53"/>
        <v>56.737849185330582</v>
      </c>
      <c r="Z147">
        <f t="shared" si="54"/>
        <v>3.4587930839999372</v>
      </c>
      <c r="AA147">
        <f t="shared" si="42"/>
        <v>0.22264676064762828</v>
      </c>
      <c r="AB147">
        <f t="shared" si="43"/>
        <v>93893.157198386893</v>
      </c>
      <c r="AC147">
        <f t="shared" si="44"/>
        <v>99718.220580421053</v>
      </c>
      <c r="AD147">
        <f t="shared" si="45"/>
        <v>56.776829771436446</v>
      </c>
      <c r="AE147">
        <f t="shared" si="46"/>
        <v>0.22593726552690424</v>
      </c>
      <c r="AF147">
        <f t="shared" si="47"/>
        <v>105531.43814488981</v>
      </c>
      <c r="AG147">
        <f t="shared" si="48"/>
        <v>0.11898058796114351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4.0206527030811934</v>
      </c>
      <c r="Y148">
        <f t="shared" si="53"/>
        <v>56.815682467961338</v>
      </c>
      <c r="Z148">
        <f t="shared" si="54"/>
        <v>4.1059049545139423</v>
      </c>
      <c r="AA148">
        <f t="shared" si="42"/>
        <v>0.22915969421339266</v>
      </c>
      <c r="AB148">
        <f t="shared" si="43"/>
        <v>105531.4381448901</v>
      </c>
      <c r="AC148">
        <f t="shared" si="44"/>
        <v>112509.57961343108</v>
      </c>
      <c r="AD148">
        <f t="shared" si="45"/>
        <v>56.862224419875815</v>
      </c>
      <c r="AE148">
        <f t="shared" si="46"/>
        <v>0.23291371799858285</v>
      </c>
      <c r="AF148">
        <f t="shared" si="47"/>
        <v>119474.20659634539</v>
      </c>
      <c r="AG148">
        <f t="shared" si="48"/>
        <v>0.12513940205692842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4.3599836910575522</v>
      </c>
      <c r="Y149">
        <f t="shared" si="53"/>
        <v>56.908568874014961</v>
      </c>
      <c r="Z149">
        <f t="shared" si="54"/>
        <v>4.9049338911426013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0.2365455952321254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119474.20659634488</v>
      </c>
      <c r="AC149">
        <f t="shared" ref="AC149:AC212" si="58">MAX(0,AB149+(Z149-AA149)*1800)</f>
        <v>127877.30552898374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56.964371493573054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0.24081523706488769</v>
      </c>
      <c r="AF149">
        <f t="shared" ref="AF149:AF212" si="61">MAX(0,AB149+(Z149-AE149)*3600)</f>
        <v>136265.03375102466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0.13210196929168083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4.7653501283420647</v>
      </c>
      <c r="Y150">
        <f t="shared" si="53"/>
        <v>57.019937307213439</v>
      </c>
      <c r="Z150">
        <f t="shared" si="54"/>
        <v>5.942397239394082</v>
      </c>
      <c r="AA150">
        <f t="shared" si="56"/>
        <v>0.24495301409912135</v>
      </c>
      <c r="AB150">
        <f t="shared" si="57"/>
        <v>136265.03375102454</v>
      </c>
      <c r="AC150">
        <f t="shared" si="58"/>
        <v>146520.43335655547</v>
      </c>
      <c r="AD150">
        <f t="shared" si="59"/>
        <v>57.087698634217311</v>
      </c>
      <c r="AE150">
        <f t="shared" si="60"/>
        <v>0.24986164632440305</v>
      </c>
      <c r="AF150">
        <f t="shared" si="61"/>
        <v>156758.1618860754</v>
      </c>
      <c r="AG150">
        <f t="shared" si="62"/>
        <v>0.14000082318429705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5.2564573382093442</v>
      </c>
      <c r="Y151">
        <f t="shared" si="53"/>
        <v>57.155147668672321</v>
      </c>
      <c r="Z151">
        <f t="shared" si="54"/>
        <v>7.6578341203813318</v>
      </c>
      <c r="AA151">
        <f t="shared" si="56"/>
        <v>0.2546088677713983</v>
      </c>
      <c r="AB151">
        <f t="shared" si="57"/>
        <v>156758.1618860749</v>
      </c>
      <c r="AC151">
        <f t="shared" si="58"/>
        <v>170083.96734077277</v>
      </c>
      <c r="AD151">
        <f t="shared" si="59"/>
        <v>57.242628516889575</v>
      </c>
      <c r="AE151">
        <f t="shared" si="60"/>
        <v>0.26056551481545037</v>
      </c>
      <c r="AF151">
        <f t="shared" si="61"/>
        <v>183388.32886611208</v>
      </c>
      <c r="AG151">
        <f t="shared" si="62"/>
        <v>0.14903778346604654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5.8893361911334212</v>
      </c>
      <c r="Y152">
        <f t="shared" si="53"/>
        <v>57.329656229343605</v>
      </c>
      <c r="Z152">
        <f t="shared" si="54"/>
        <v>10.83757984735988</v>
      </c>
      <c r="AA152">
        <f t="shared" si="56"/>
        <v>0.26630998874004186</v>
      </c>
      <c r="AB152">
        <f t="shared" si="57"/>
        <v>183388.32886611225</v>
      </c>
      <c r="AC152">
        <f t="shared" si="58"/>
        <v>202416.61461162794</v>
      </c>
      <c r="AD152">
        <f t="shared" si="59"/>
        <v>57.453554931750688</v>
      </c>
      <c r="AE152">
        <f t="shared" si="60"/>
        <v>0.2741921677094542</v>
      </c>
      <c r="AF152">
        <f t="shared" si="61"/>
        <v>221416.52451285376</v>
      </c>
      <c r="AG152">
        <f t="shared" si="62"/>
        <v>0.1599376982233352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6.7850039471135766</v>
      </c>
      <c r="Y153">
        <f t="shared" si="53"/>
        <v>57.576608428062009</v>
      </c>
      <c r="Z153">
        <f t="shared" si="54"/>
        <v>17.058883088678037</v>
      </c>
      <c r="AA153">
        <f t="shared" si="56"/>
        <v>0.28171647478471407</v>
      </c>
      <c r="AB153">
        <f t="shared" si="57"/>
        <v>221416.52451285397</v>
      </c>
      <c r="AC153">
        <f t="shared" si="58"/>
        <v>251615.42441786194</v>
      </c>
      <c r="AD153">
        <f t="shared" si="59"/>
        <v>57.770846204096017</v>
      </c>
      <c r="AE153">
        <f t="shared" si="60"/>
        <v>0.29305729985705065</v>
      </c>
      <c r="AF153">
        <f t="shared" si="61"/>
        <v>281773.49735260953</v>
      </c>
      <c r="AG153">
        <f t="shared" si="62"/>
        <v>0.17420577120329803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8.1948289957646541</v>
      </c>
      <c r="Y154">
        <f t="shared" si="53"/>
        <v>57.963235827165271</v>
      </c>
      <c r="Z154">
        <f t="shared" si="54"/>
        <v>60.329858666599044</v>
      </c>
      <c r="AA154">
        <f t="shared" si="56"/>
        <v>0.30374595750420413</v>
      </c>
      <c r="AB154">
        <f t="shared" si="57"/>
        <v>281773.4973526097</v>
      </c>
      <c r="AC154">
        <f t="shared" si="58"/>
        <v>389820.50022898044</v>
      </c>
      <c r="AD154">
        <f t="shared" si="59"/>
        <v>58.639916356985736</v>
      </c>
      <c r="AE154">
        <f t="shared" si="60"/>
        <v>0.3380167200952206</v>
      </c>
      <c r="AF154">
        <f t="shared" si="61"/>
        <v>497744.12836002349</v>
      </c>
      <c r="AG154">
        <f t="shared" si="62"/>
        <v>0.19444201235236164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13.180767728541435</v>
      </c>
      <c r="Y155">
        <f t="shared" si="53"/>
        <v>59.297162951835503</v>
      </c>
      <c r="Z155">
        <f t="shared" si="54"/>
        <v>33.514759128657445</v>
      </c>
      <c r="AA155">
        <f t="shared" si="56"/>
        <v>0.36769126169223926</v>
      </c>
      <c r="AB155">
        <f t="shared" si="57"/>
        <v>497744.12836002401</v>
      </c>
      <c r="AC155">
        <f t="shared" si="58"/>
        <v>557408.85052056145</v>
      </c>
      <c r="AD155">
        <f t="shared" si="59"/>
        <v>59.652987943441651</v>
      </c>
      <c r="AE155">
        <f t="shared" si="60"/>
        <v>0.38266663903210418</v>
      </c>
      <c r="AF155">
        <f t="shared" si="61"/>
        <v>617019.6613226753</v>
      </c>
      <c r="AG155">
        <f t="shared" si="62"/>
        <v>0.25209846838849809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15.950582532562711</v>
      </c>
      <c r="Y156">
        <f t="shared" si="53"/>
        <v>60.00338943030868</v>
      </c>
      <c r="Z156">
        <f t="shared" si="54"/>
        <v>14.097277840072596</v>
      </c>
      <c r="AA156">
        <f t="shared" si="56"/>
        <v>0.39680634058187714</v>
      </c>
      <c r="AB156">
        <f t="shared" si="57"/>
        <v>617019.66132267576</v>
      </c>
      <c r="AC156">
        <f t="shared" si="58"/>
        <v>641680.51002175908</v>
      </c>
      <c r="AD156">
        <f t="shared" si="59"/>
        <v>60.146891892488462</v>
      </c>
      <c r="AE156">
        <f t="shared" si="60"/>
        <v>0.40244114810600828</v>
      </c>
      <c r="AF156">
        <f t="shared" si="61"/>
        <v>666321.07341375551</v>
      </c>
      <c r="AG156">
        <f t="shared" si="62"/>
        <v>0.27781997637423061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17.115646816866231</v>
      </c>
      <c r="Y157">
        <f t="shared" si="53"/>
        <v>60.289471705136073</v>
      </c>
      <c r="Z157">
        <f t="shared" si="54"/>
        <v>9.5208571798629027</v>
      </c>
      <c r="AA157">
        <f t="shared" si="56"/>
        <v>0.40795984529728002</v>
      </c>
      <c r="AB157">
        <f t="shared" si="57"/>
        <v>666321.07341375598</v>
      </c>
      <c r="AC157">
        <f t="shared" si="58"/>
        <v>682724.28861597413</v>
      </c>
      <c r="AD157">
        <f t="shared" si="59"/>
        <v>60.383906640297035</v>
      </c>
      <c r="AE157">
        <f t="shared" si="60"/>
        <v>0.41156939413344068</v>
      </c>
      <c r="AF157">
        <f t="shared" si="61"/>
        <v>699114.50944238203</v>
      </c>
      <c r="AG157">
        <f t="shared" si="62"/>
        <v>0.28758619518555606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17.902494517681347</v>
      </c>
      <c r="Y158">
        <f t="shared" si="53"/>
        <v>60.477930526106249</v>
      </c>
      <c r="Z158">
        <f t="shared" si="54"/>
        <v>7.1102169906899864</v>
      </c>
      <c r="AA158">
        <f t="shared" si="56"/>
        <v>0.41513245374002655</v>
      </c>
      <c r="AB158">
        <f t="shared" si="57"/>
        <v>699114.50944238249</v>
      </c>
      <c r="AC158">
        <f t="shared" si="58"/>
        <v>711165.66160889238</v>
      </c>
      <c r="AD158">
        <f t="shared" si="59"/>
        <v>60.546827838183532</v>
      </c>
      <c r="AE158">
        <f t="shared" si="60"/>
        <v>0.41772236734191892</v>
      </c>
      <c r="AF158">
        <f t="shared" si="61"/>
        <v>723207.49008643557</v>
      </c>
      <c r="AG158">
        <f t="shared" si="62"/>
        <v>0.29384090745422342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18.490115756581346</v>
      </c>
      <c r="Y159">
        <f t="shared" si="53"/>
        <v>60.615485838469645</v>
      </c>
      <c r="Z159">
        <f t="shared" si="54"/>
        <v>5.5880579714222529</v>
      </c>
      <c r="AA159">
        <f t="shared" si="56"/>
        <v>0.4202871131469294</v>
      </c>
      <c r="AB159">
        <f t="shared" si="57"/>
        <v>723207.49008643592</v>
      </c>
      <c r="AC159">
        <f t="shared" si="58"/>
        <v>732509.47763133154</v>
      </c>
      <c r="AD159">
        <f t="shared" si="59"/>
        <v>60.668394266279222</v>
      </c>
      <c r="AE159">
        <f t="shared" si="60"/>
        <v>0.42225261335521991</v>
      </c>
      <c r="AF159">
        <f t="shared" si="61"/>
        <v>741804.38937547721</v>
      </c>
      <c r="AG159">
        <f t="shared" si="62"/>
        <v>0.29832360891511162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18.951938729426161</v>
      </c>
      <c r="Y160">
        <f t="shared" si="53"/>
        <v>60.721152231402435</v>
      </c>
      <c r="Z160">
        <f t="shared" si="54"/>
        <v>4.5361458453711601</v>
      </c>
      <c r="AA160">
        <f t="shared" si="56"/>
        <v>0.42420328661181889</v>
      </c>
      <c r="AB160">
        <f t="shared" si="57"/>
        <v>741804.38937547721</v>
      </c>
      <c r="AC160">
        <f t="shared" si="58"/>
        <v>749205.88598124404</v>
      </c>
      <c r="AD160">
        <f t="shared" si="59"/>
        <v>60.763095094747989</v>
      </c>
      <c r="AE160">
        <f t="shared" si="60"/>
        <v>0.42574844267297146</v>
      </c>
      <c r="AF160">
        <f t="shared" si="61"/>
        <v>756601.82002519071</v>
      </c>
      <c r="AG160">
        <f t="shared" si="62"/>
        <v>0.30172247461191776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19.326826815820471</v>
      </c>
      <c r="Y161">
        <f t="shared" si="53"/>
        <v>60.804912635949577</v>
      </c>
      <c r="Z161">
        <f t="shared" si="54"/>
        <v>3.7676824667488602</v>
      </c>
      <c r="AA161">
        <f t="shared" si="56"/>
        <v>0.42728134302494736</v>
      </c>
      <c r="AB161">
        <f t="shared" si="57"/>
        <v>756601.82002519083</v>
      </c>
      <c r="AC161">
        <f t="shared" si="58"/>
        <v>762614.54204789386</v>
      </c>
      <c r="AD161">
        <f t="shared" si="59"/>
        <v>60.838864834382683</v>
      </c>
      <c r="AE161">
        <f t="shared" si="60"/>
        <v>0.42852236550059614</v>
      </c>
      <c r="AF161">
        <f t="shared" si="61"/>
        <v>768622.79638968455</v>
      </c>
      <c r="AG161">
        <f t="shared" si="62"/>
        <v>0.3043897634061819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19.638205532080708</v>
      </c>
      <c r="Y162">
        <f t="shared" si="53"/>
        <v>60.872756335308971</v>
      </c>
      <c r="Z162">
        <f t="shared" si="54"/>
        <v>3.1843503393088768</v>
      </c>
      <c r="AA162">
        <f t="shared" si="56"/>
        <v>0.4297583281000088</v>
      </c>
      <c r="AB162">
        <f t="shared" si="57"/>
        <v>768622.79638968501</v>
      </c>
      <c r="AC162">
        <f t="shared" si="58"/>
        <v>773581.06200986099</v>
      </c>
      <c r="AD162">
        <f t="shared" si="59"/>
        <v>60.900673988453534</v>
      </c>
      <c r="AE162">
        <f t="shared" si="60"/>
        <v>0.43077242223058676</v>
      </c>
      <c r="AF162">
        <f t="shared" si="61"/>
        <v>778535.67689116683</v>
      </c>
      <c r="AG162">
        <f t="shared" si="62"/>
        <v>0.30653359169240751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19.901374981610367</v>
      </c>
      <c r="Y163">
        <f t="shared" si="53"/>
        <v>60.928556426175035</v>
      </c>
      <c r="Z163">
        <f t="shared" si="54"/>
        <v>0</v>
      </c>
      <c r="AA163">
        <f t="shared" si="56"/>
        <v>0.43178408263612272</v>
      </c>
      <c r="AB163">
        <f t="shared" si="57"/>
        <v>778535.67689116695</v>
      </c>
      <c r="AC163">
        <f t="shared" si="58"/>
        <v>777758.46554242191</v>
      </c>
      <c r="AD163">
        <f t="shared" si="59"/>
        <v>60.924182615586929</v>
      </c>
      <c r="AE163">
        <f t="shared" si="60"/>
        <v>0.4316253873657343</v>
      </c>
      <c r="AF163">
        <f t="shared" si="61"/>
        <v>776981.8254966503</v>
      </c>
      <c r="AG163">
        <f t="shared" si="62"/>
        <v>0.30828500643367296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19.901374981610367</v>
      </c>
      <c r="Y164">
        <f t="shared" si="53"/>
        <v>60.919812020045804</v>
      </c>
      <c r="Z164">
        <f t="shared" si="54"/>
        <v>0</v>
      </c>
      <c r="AA164">
        <f t="shared" si="56"/>
        <v>0.43146680874711668</v>
      </c>
      <c r="AB164">
        <f t="shared" si="57"/>
        <v>776981.82549665053</v>
      </c>
      <c r="AC164">
        <f t="shared" si="58"/>
        <v>776205.18524090573</v>
      </c>
      <c r="AD164">
        <f t="shared" si="59"/>
        <v>60.915441423323038</v>
      </c>
      <c r="AE164">
        <f t="shared" si="60"/>
        <v>0.43130823008562547</v>
      </c>
      <c r="AF164">
        <f t="shared" si="61"/>
        <v>775429.11586834223</v>
      </c>
      <c r="AG164">
        <f t="shared" si="62"/>
        <v>0.30801072933693002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19.901374981610367</v>
      </c>
      <c r="Y165">
        <f t="shared" si="53"/>
        <v>60.911074039284827</v>
      </c>
      <c r="Z165">
        <f t="shared" si="54"/>
        <v>0</v>
      </c>
      <c r="AA165">
        <f t="shared" si="56"/>
        <v>0.43114976799018895</v>
      </c>
      <c r="AB165">
        <f t="shared" si="57"/>
        <v>775429.11586834164</v>
      </c>
      <c r="AC165">
        <f t="shared" si="58"/>
        <v>774653.04628595931</v>
      </c>
      <c r="AD165">
        <f t="shared" si="59"/>
        <v>60.90670665406585</v>
      </c>
      <c r="AE165">
        <f t="shared" si="60"/>
        <v>0.43099130585191059</v>
      </c>
      <c r="AF165">
        <f t="shared" si="61"/>
        <v>773877.54716727475</v>
      </c>
      <c r="AG165">
        <f t="shared" si="62"/>
        <v>0.3077366537783276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19.901374981610367</v>
      </c>
      <c r="Y166">
        <f t="shared" si="53"/>
        <v>60.90234247917077</v>
      </c>
      <c r="Z166">
        <f t="shared" si="54"/>
        <v>0</v>
      </c>
      <c r="AA166">
        <f t="shared" si="56"/>
        <v>0.430832960194035</v>
      </c>
      <c r="AB166">
        <f t="shared" si="57"/>
        <v>773877.54716727487</v>
      </c>
      <c r="AC166">
        <f t="shared" si="58"/>
        <v>773102.04783892562</v>
      </c>
      <c r="AD166">
        <f t="shared" si="59"/>
        <v>60.897978303095783</v>
      </c>
      <c r="AE166">
        <f t="shared" si="60"/>
        <v>0.43067461449334876</v>
      </c>
      <c r="AF166">
        <f t="shared" si="61"/>
        <v>772327.11855509877</v>
      </c>
      <c r="AG166">
        <f t="shared" si="62"/>
        <v>0.30746277960977608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19.901374981610367</v>
      </c>
      <c r="Y167">
        <f t="shared" si="53"/>
        <v>60.893617334985748</v>
      </c>
      <c r="Z167">
        <f t="shared" si="54"/>
        <v>0</v>
      </c>
      <c r="AA167">
        <f t="shared" si="56"/>
        <v>0.43051638518747554</v>
      </c>
      <c r="AB167">
        <f t="shared" si="57"/>
        <v>772327.11855509831</v>
      </c>
      <c r="AC167">
        <f t="shared" si="58"/>
        <v>771552.1890617609</v>
      </c>
      <c r="AD167">
        <f t="shared" si="59"/>
        <v>60.889256365696681</v>
      </c>
      <c r="AE167">
        <f t="shared" si="60"/>
        <v>0.43035815583882342</v>
      </c>
      <c r="AF167">
        <f t="shared" si="61"/>
        <v>770777.82919407857</v>
      </c>
      <c r="AG167">
        <f t="shared" si="62"/>
        <v>0.30718910668329441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19.901374981610367</v>
      </c>
      <c r="Y168">
        <f t="shared" si="53"/>
        <v>60.884898602015362</v>
      </c>
      <c r="Z168">
        <f t="shared" si="54"/>
        <v>0</v>
      </c>
      <c r="AA168">
        <f t="shared" si="56"/>
        <v>0.43020004279945762</v>
      </c>
      <c r="AB168">
        <f t="shared" si="57"/>
        <v>770777.82919407892</v>
      </c>
      <c r="AC168">
        <f t="shared" si="58"/>
        <v>770003.46911703993</v>
      </c>
      <c r="AD168">
        <f t="shared" si="59"/>
        <v>60.88054083715587</v>
      </c>
      <c r="AE168">
        <f t="shared" si="60"/>
        <v>0.43004192971734412</v>
      </c>
      <c r="AF168">
        <f t="shared" si="61"/>
        <v>769229.67824709648</v>
      </c>
      <c r="AG168">
        <f t="shared" si="62"/>
        <v>0.30691563485101064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19.901374981610367</v>
      </c>
      <c r="Y169">
        <f t="shared" si="53"/>
        <v>60.876179648614723</v>
      </c>
      <c r="Z169">
        <f t="shared" si="54"/>
        <v>0</v>
      </c>
      <c r="AA169">
        <f t="shared" si="56"/>
        <v>0.42988317023140876</v>
      </c>
      <c r="AB169">
        <f t="shared" si="57"/>
        <v>769229.67824709637</v>
      </c>
      <c r="AC169">
        <f t="shared" si="58"/>
        <v>768455.88854067982</v>
      </c>
      <c r="AD169">
        <f t="shared" si="59"/>
        <v>60.871814837629714</v>
      </c>
      <c r="AE169">
        <f t="shared" si="60"/>
        <v>0.42972399335863731</v>
      </c>
      <c r="AF169">
        <f t="shared" si="61"/>
        <v>767682.67187100532</v>
      </c>
      <c r="AG169">
        <f t="shared" si="62"/>
        <v>0.30664161913138921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19.901374981610367</v>
      </c>
      <c r="Y170">
        <f t="shared" si="53"/>
        <v>60.8674532590437</v>
      </c>
      <c r="Z170">
        <f t="shared" si="54"/>
        <v>0</v>
      </c>
      <c r="AA170">
        <f t="shared" si="56"/>
        <v>0.42956493436569282</v>
      </c>
      <c r="AB170">
        <f t="shared" si="57"/>
        <v>767682.67187100509</v>
      </c>
      <c r="AC170">
        <f t="shared" si="58"/>
        <v>766909.45498914679</v>
      </c>
      <c r="AD170">
        <f t="shared" si="59"/>
        <v>60.863091679260791</v>
      </c>
      <c r="AE170">
        <f t="shared" si="60"/>
        <v>0.42940587532909974</v>
      </c>
      <c r="AF170">
        <f t="shared" si="61"/>
        <v>766136.81071982032</v>
      </c>
      <c r="AG170">
        <f t="shared" si="62"/>
        <v>0.30636624570432669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19.901374981610367</v>
      </c>
      <c r="Y171">
        <f t="shared" si="53"/>
        <v>60.858733329483982</v>
      </c>
      <c r="Z171">
        <f t="shared" si="54"/>
        <v>0</v>
      </c>
      <c r="AA171">
        <f t="shared" si="56"/>
        <v>0.42924693408506898</v>
      </c>
      <c r="AB171">
        <f t="shared" si="57"/>
        <v>766136.81071982044</v>
      </c>
      <c r="AC171">
        <f t="shared" si="58"/>
        <v>765364.16623846733</v>
      </c>
      <c r="AD171">
        <f t="shared" si="59"/>
        <v>60.854374978511167</v>
      </c>
      <c r="AE171">
        <f t="shared" si="60"/>
        <v>0.42908799279742199</v>
      </c>
      <c r="AF171">
        <f t="shared" si="61"/>
        <v>764592.09394574969</v>
      </c>
      <c r="AG171">
        <f t="shared" si="62"/>
        <v>0.30609107613195546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19.901374981610367</v>
      </c>
      <c r="Y172">
        <f t="shared" si="53"/>
        <v>60.85001985515332</v>
      </c>
      <c r="Z172">
        <f t="shared" si="54"/>
        <v>0</v>
      </c>
      <c r="AA172">
        <f t="shared" si="56"/>
        <v>0.42892916921513702</v>
      </c>
      <c r="AB172">
        <f t="shared" si="57"/>
        <v>764592.0939457491</v>
      </c>
      <c r="AC172">
        <f t="shared" si="58"/>
        <v>763820.02144116187</v>
      </c>
      <c r="AD172">
        <f t="shared" si="59"/>
        <v>60.845664730600355</v>
      </c>
      <c r="AE172">
        <f t="shared" si="60"/>
        <v>0.42877034558926819</v>
      </c>
      <c r="AF172">
        <f t="shared" si="61"/>
        <v>763048.52070162771</v>
      </c>
      <c r="AG172">
        <f t="shared" si="62"/>
        <v>0.30581611026336492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19.901374981610367</v>
      </c>
      <c r="Y173">
        <f t="shared" si="53"/>
        <v>60.841312831273015</v>
      </c>
      <c r="Z173">
        <f t="shared" si="54"/>
        <v>0</v>
      </c>
      <c r="AA173">
        <f t="shared" si="56"/>
        <v>0.42861163958162635</v>
      </c>
      <c r="AB173">
        <f t="shared" si="57"/>
        <v>763048.52070162795</v>
      </c>
      <c r="AC173">
        <f t="shared" si="58"/>
        <v>762277.019750381</v>
      </c>
      <c r="AD173">
        <f t="shared" si="59"/>
        <v>60.836960930751438</v>
      </c>
      <c r="AE173">
        <f t="shared" si="60"/>
        <v>0.42845293353043279</v>
      </c>
      <c r="AF173">
        <f t="shared" si="61"/>
        <v>761506.09014091839</v>
      </c>
      <c r="AG173">
        <f t="shared" si="62"/>
        <v>0.30554134794775661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19.901374981610367</v>
      </c>
      <c r="Y174">
        <f t="shared" si="53"/>
        <v>60.832612253067893</v>
      </c>
      <c r="Z174">
        <f t="shared" si="54"/>
        <v>2.838896200388419E-3</v>
      </c>
      <c r="AA174">
        <f t="shared" si="56"/>
        <v>0.42829434501039493</v>
      </c>
      <c r="AB174">
        <f t="shared" si="57"/>
        <v>761506.09014091839</v>
      </c>
      <c r="AC174">
        <f t="shared" si="58"/>
        <v>760740.27033306041</v>
      </c>
      <c r="AD174">
        <f t="shared" si="59"/>
        <v>60.828292398872165</v>
      </c>
      <c r="AE174">
        <f t="shared" si="60"/>
        <v>0.42813680763155626</v>
      </c>
      <c r="AF174">
        <f t="shared" si="61"/>
        <v>759975.01765976613</v>
      </c>
      <c r="AG174">
        <f t="shared" si="62"/>
        <v>0.30526678903444315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19.90160960113106</v>
      </c>
      <c r="Y175">
        <f t="shared" si="53"/>
        <v>60.823975743782285</v>
      </c>
      <c r="Z175">
        <f t="shared" si="54"/>
        <v>3.3521060213465501E-2</v>
      </c>
      <c r="AA175">
        <f t="shared" si="56"/>
        <v>0.42797938691840282</v>
      </c>
      <c r="AB175">
        <f t="shared" si="57"/>
        <v>759975.01765976625</v>
      </c>
      <c r="AC175">
        <f t="shared" si="58"/>
        <v>759264.9926716974</v>
      </c>
      <c r="AD175">
        <f t="shared" si="59"/>
        <v>60.819970549015117</v>
      </c>
      <c r="AE175">
        <f t="shared" si="60"/>
        <v>0.42783331905163241</v>
      </c>
      <c r="AF175">
        <f t="shared" si="61"/>
        <v>758555.49352794886</v>
      </c>
      <c r="AG175">
        <f t="shared" si="62"/>
        <v>0.30499425190548751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19.904379936685892</v>
      </c>
      <c r="Y176">
        <f t="shared" si="53"/>
        <v>60.815958951629327</v>
      </c>
      <c r="Z176">
        <f t="shared" si="54"/>
        <v>9.2895021431265323E-2</v>
      </c>
      <c r="AA176">
        <f t="shared" si="56"/>
        <v>0.42768626643046032</v>
      </c>
      <c r="AB176">
        <f t="shared" si="57"/>
        <v>758555.49352794886</v>
      </c>
      <c r="AC176">
        <f t="shared" si="58"/>
        <v>757952.86928695033</v>
      </c>
      <c r="AD176">
        <f t="shared" si="59"/>
        <v>60.812551638384335</v>
      </c>
      <c r="AE176">
        <f t="shared" si="60"/>
        <v>0.42756136497708791</v>
      </c>
      <c r="AF176">
        <f t="shared" si="61"/>
        <v>757350.69469118386</v>
      </c>
      <c r="AG176">
        <f t="shared" si="62"/>
        <v>0.30474048724966962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19.912057211184344</v>
      </c>
      <c r="Y177">
        <f t="shared" si="53"/>
        <v>60.809146867490028</v>
      </c>
      <c r="Z177">
        <f t="shared" si="54"/>
        <v>0.21509631463281947</v>
      </c>
      <c r="AA177">
        <f t="shared" si="56"/>
        <v>0.42743655671834502</v>
      </c>
      <c r="AB177">
        <f t="shared" si="57"/>
        <v>757350.69469118351</v>
      </c>
      <c r="AC177">
        <f t="shared" si="58"/>
        <v>756968.48225542961</v>
      </c>
      <c r="AD177">
        <f t="shared" si="59"/>
        <v>60.80698579031101</v>
      </c>
      <c r="AE177">
        <f t="shared" si="60"/>
        <v>0.4273573383838094</v>
      </c>
      <c r="AF177">
        <f t="shared" si="61"/>
        <v>756586.55500567995</v>
      </c>
      <c r="AG177">
        <f t="shared" si="62"/>
        <v>0.30452420153045229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19.929833766112676</v>
      </c>
      <c r="Y178">
        <f t="shared" si="53"/>
        <v>60.804826325609525</v>
      </c>
      <c r="Z178">
        <f t="shared" si="54"/>
        <v>1.0975060470947129</v>
      </c>
      <c r="AA178">
        <f t="shared" si="56"/>
        <v>0.42727817915766003</v>
      </c>
      <c r="AB178">
        <f t="shared" si="57"/>
        <v>756586.55500568007</v>
      </c>
      <c r="AC178">
        <f t="shared" si="58"/>
        <v>757792.96516796679</v>
      </c>
      <c r="AD178">
        <f t="shared" si="59"/>
        <v>60.811647520385961</v>
      </c>
      <c r="AE178">
        <f t="shared" si="60"/>
        <v>0.42752822283725583</v>
      </c>
      <c r="AF178">
        <f t="shared" si="61"/>
        <v>758998.47517300688</v>
      </c>
      <c r="AG178">
        <f t="shared" si="62"/>
        <v>0.30438702302693932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20.020536745211412</v>
      </c>
      <c r="Y179">
        <f t="shared" si="53"/>
        <v>60.818463625560121</v>
      </c>
      <c r="Z179">
        <f t="shared" si="54"/>
        <v>0.72769950990168542</v>
      </c>
      <c r="AA179">
        <f t="shared" si="56"/>
        <v>0.4277780799479407</v>
      </c>
      <c r="AB179">
        <f t="shared" si="57"/>
        <v>758998.47517300653</v>
      </c>
      <c r="AC179">
        <f t="shared" si="58"/>
        <v>759538.33374692325</v>
      </c>
      <c r="AD179">
        <f t="shared" si="59"/>
        <v>60.82151248700341</v>
      </c>
      <c r="AE179">
        <f t="shared" si="60"/>
        <v>0.4278895563364507</v>
      </c>
      <c r="AF179">
        <f t="shared" si="61"/>
        <v>760077.79100584134</v>
      </c>
      <c r="AG179">
        <f t="shared" si="62"/>
        <v>0.3048200113999075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20.080677200575188</v>
      </c>
      <c r="Y180">
        <f t="shared" si="53"/>
        <v>60.824555470064752</v>
      </c>
      <c r="Z180">
        <f t="shared" si="54"/>
        <v>0.32115934494324561</v>
      </c>
      <c r="AA180">
        <f t="shared" si="56"/>
        <v>0.42800052850208731</v>
      </c>
      <c r="AB180">
        <f t="shared" si="57"/>
        <v>760077.79100584076</v>
      </c>
      <c r="AC180">
        <f t="shared" si="58"/>
        <v>759885.47687543486</v>
      </c>
      <c r="AD180">
        <f t="shared" si="59"/>
        <v>60.823470660042069</v>
      </c>
      <c r="AE180">
        <f t="shared" si="60"/>
        <v>0.42796096741512279</v>
      </c>
      <c r="AF180">
        <f t="shared" si="61"/>
        <v>759693.30516494205</v>
      </c>
      <c r="AG180">
        <f t="shared" si="62"/>
        <v>0.30501254597909744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20.107219295198597</v>
      </c>
      <c r="Y181">
        <f t="shared" si="53"/>
        <v>60.822386653384953</v>
      </c>
      <c r="Z181">
        <f t="shared" si="54"/>
        <v>0.22098899564771096</v>
      </c>
      <c r="AA181">
        <f t="shared" si="56"/>
        <v>0.42792143562546781</v>
      </c>
      <c r="AB181">
        <f t="shared" si="57"/>
        <v>759693.30516494252</v>
      </c>
      <c r="AC181">
        <f t="shared" si="58"/>
        <v>759320.8267729826</v>
      </c>
      <c r="AD181">
        <f t="shared" si="59"/>
        <v>60.820285568602586</v>
      </c>
      <c r="AE181">
        <f t="shared" si="60"/>
        <v>0.42784481281035996</v>
      </c>
      <c r="AF181">
        <f t="shared" si="61"/>
        <v>758948.62422315695</v>
      </c>
      <c r="AG181">
        <f t="shared" si="62"/>
        <v>0.30494410593560345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20.125482848557912</v>
      </c>
      <c r="Y182">
        <f t="shared" si="53"/>
        <v>60.818181762020387</v>
      </c>
      <c r="Z182">
        <f t="shared" si="54"/>
        <v>0.16697708392739763</v>
      </c>
      <c r="AA182">
        <f t="shared" si="56"/>
        <v>0.42776774771159082</v>
      </c>
      <c r="AB182">
        <f t="shared" si="57"/>
        <v>758948.62422315718</v>
      </c>
      <c r="AC182">
        <f t="shared" si="58"/>
        <v>758479.20102834562</v>
      </c>
      <c r="AD182">
        <f t="shared" si="59"/>
        <v>60.815527584241977</v>
      </c>
      <c r="AE182">
        <f t="shared" si="60"/>
        <v>0.42767045385035879</v>
      </c>
      <c r="AF182">
        <f t="shared" si="61"/>
        <v>758010.12809143448</v>
      </c>
      <c r="AG182">
        <f t="shared" si="62"/>
        <v>0.30481106214778936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20.139282607560176</v>
      </c>
      <c r="Y183">
        <f t="shared" si="53"/>
        <v>60.812875386865791</v>
      </c>
      <c r="Z183">
        <f t="shared" si="54"/>
        <v>0.13231661997722916</v>
      </c>
      <c r="AA183">
        <f t="shared" si="56"/>
        <v>0.42757323258448221</v>
      </c>
      <c r="AB183">
        <f t="shared" si="57"/>
        <v>758010.12809143495</v>
      </c>
      <c r="AC183">
        <f t="shared" si="58"/>
        <v>757478.66618874192</v>
      </c>
      <c r="AD183">
        <f t="shared" si="59"/>
        <v>60.809870434430998</v>
      </c>
      <c r="AE183">
        <f t="shared" si="60"/>
        <v>0.42746308042075837</v>
      </c>
      <c r="AF183">
        <f t="shared" si="61"/>
        <v>756947.60083383822</v>
      </c>
      <c r="AG183">
        <f t="shared" si="62"/>
        <v>0.30464258314147064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20.150217865409534</v>
      </c>
      <c r="Y184">
        <f t="shared" si="53"/>
        <v>60.806867724127272</v>
      </c>
      <c r="Z184">
        <f t="shared" si="54"/>
        <v>0.10807579551026868</v>
      </c>
      <c r="AA184">
        <f t="shared" si="56"/>
        <v>0.42735301044655127</v>
      </c>
      <c r="AB184">
        <f t="shared" si="57"/>
        <v>756947.60083383822</v>
      </c>
      <c r="AC184">
        <f t="shared" si="58"/>
        <v>756372.90184695297</v>
      </c>
      <c r="AD184">
        <f t="shared" si="59"/>
        <v>60.803618303780929</v>
      </c>
      <c r="AE184">
        <f t="shared" si="60"/>
        <v>0.42723389685331981</v>
      </c>
      <c r="AF184">
        <f t="shared" si="61"/>
        <v>755798.63166900328</v>
      </c>
      <c r="AG184">
        <f t="shared" si="62"/>
        <v>0.30445183804354681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20.159149749336002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60.800371307974245</v>
      </c>
      <c r="Z185">
        <f>(V186-V185)*43560/3600</f>
        <v>9.0202637609923642E-2</v>
      </c>
      <c r="AA185">
        <f t="shared" si="56"/>
        <v>0.42711487213613386</v>
      </c>
      <c r="AB185">
        <f t="shared" si="57"/>
        <v>755798.63166900387</v>
      </c>
      <c r="AC185">
        <f t="shared" si="58"/>
        <v>755192.18964685674</v>
      </c>
      <c r="AD185">
        <f t="shared" si="59"/>
        <v>60.796942408514511</v>
      </c>
      <c r="AE185">
        <f t="shared" si="60"/>
        <v>0.42698917939960068</v>
      </c>
      <c r="AF185">
        <f t="shared" si="61"/>
        <v>754586.20011856104</v>
      </c>
      <c r="AG185">
        <f t="shared" si="62"/>
        <v>0.30424557487778719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20.166604512774839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60.793516067511923</v>
      </c>
      <c r="Z186">
        <f t="shared" ref="Z186:Z196" si="66">(V187-V186)*43560/3600</f>
        <v>7.6535200727191818E-2</v>
      </c>
      <c r="AA186">
        <f t="shared" si="56"/>
        <v>0.42686358044810957</v>
      </c>
      <c r="AB186">
        <f t="shared" si="57"/>
        <v>754586.20011856162</v>
      </c>
      <c r="AC186">
        <f t="shared" si="58"/>
        <v>753955.609035064</v>
      </c>
      <c r="AD186">
        <f t="shared" si="59"/>
        <v>60.789950626222314</v>
      </c>
      <c r="AE186">
        <f t="shared" si="60"/>
        <v>0.42673288251487995</v>
      </c>
      <c r="AF186">
        <f t="shared" si="61"/>
        <v>753325.4884641259</v>
      </c>
      <c r="AG186">
        <f t="shared" si="62"/>
        <v>0.30402791893234055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20.172929735975433</v>
      </c>
      <c r="Y187">
        <f t="shared" si="65"/>
        <v>60.786387845269886</v>
      </c>
      <c r="Z187">
        <f t="shared" si="66"/>
        <v>0</v>
      </c>
      <c r="AA187">
        <f t="shared" si="56"/>
        <v>0.42660228210129603</v>
      </c>
      <c r="AB187">
        <f t="shared" si="57"/>
        <v>753325.48846412555</v>
      </c>
      <c r="AC187">
        <f t="shared" si="58"/>
        <v>752557.60435634316</v>
      </c>
      <c r="AD187">
        <f t="shared" si="59"/>
        <v>60.782046131954914</v>
      </c>
      <c r="AE187">
        <f t="shared" si="60"/>
        <v>0.42644312846199867</v>
      </c>
      <c r="AF187">
        <f t="shared" si="61"/>
        <v>751790.29320166237</v>
      </c>
      <c r="AG187">
        <f t="shared" si="62"/>
        <v>0.30380159573332627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20.172929735975433</v>
      </c>
      <c r="Y188">
        <f t="shared" si="65"/>
        <v>60.777707658188838</v>
      </c>
      <c r="Z188">
        <f t="shared" si="66"/>
        <v>0</v>
      </c>
      <c r="AA188">
        <f t="shared" si="56"/>
        <v>0.42628409357443808</v>
      </c>
      <c r="AB188">
        <f t="shared" si="57"/>
        <v>751790.29320166213</v>
      </c>
      <c r="AC188">
        <f t="shared" si="58"/>
        <v>751022.98183322814</v>
      </c>
      <c r="AD188">
        <f t="shared" si="59"/>
        <v>60.773369183214172</v>
      </c>
      <c r="AE188">
        <f t="shared" si="60"/>
        <v>0.42612505864257433</v>
      </c>
      <c r="AF188">
        <f t="shared" si="61"/>
        <v>750256.24299054884</v>
      </c>
      <c r="AG188">
        <f t="shared" si="62"/>
        <v>0.30352599718413414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20.172929735975433</v>
      </c>
      <c r="Y189">
        <f t="shared" si="65"/>
        <v>60.769033945372122</v>
      </c>
      <c r="Z189">
        <f t="shared" si="66"/>
        <v>0</v>
      </c>
      <c r="AA189">
        <f t="shared" si="56"/>
        <v>0.42596614237387403</v>
      </c>
      <c r="AB189">
        <f t="shared" si="57"/>
        <v>750256.24299054826</v>
      </c>
      <c r="AC189">
        <f t="shared" si="58"/>
        <v>749489.50393427524</v>
      </c>
      <c r="AD189">
        <f t="shared" si="59"/>
        <v>60.764698706322392</v>
      </c>
      <c r="AE189">
        <f t="shared" si="60"/>
        <v>0.42580722606090393</v>
      </c>
      <c r="AF189">
        <f t="shared" si="61"/>
        <v>748723.33697672898</v>
      </c>
      <c r="AG189">
        <f t="shared" si="62"/>
        <v>0.30325060419478078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20.172929735975433</v>
      </c>
      <c r="Y190">
        <f t="shared" si="65"/>
        <v>60.760365206586755</v>
      </c>
      <c r="Z190">
        <f t="shared" si="66"/>
        <v>0</v>
      </c>
      <c r="AA190">
        <f t="shared" si="56"/>
        <v>0.42564825144987045</v>
      </c>
      <c r="AB190">
        <f t="shared" si="57"/>
        <v>748723.33697672945</v>
      </c>
      <c r="AC190">
        <f t="shared" si="58"/>
        <v>747957.17012411973</v>
      </c>
      <c r="AD190">
        <f t="shared" si="59"/>
        <v>60.756022973705413</v>
      </c>
      <c r="AE190">
        <f t="shared" si="60"/>
        <v>0.42548824385537709</v>
      </c>
      <c r="AF190">
        <f t="shared" si="61"/>
        <v>747191.57929885015</v>
      </c>
      <c r="AG190">
        <f t="shared" si="62"/>
        <v>0.3029752437473977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20.172929735975433</v>
      </c>
      <c r="Y191">
        <f t="shared" si="65"/>
        <v>60.751684005445675</v>
      </c>
      <c r="Z191">
        <f t="shared" si="66"/>
        <v>0</v>
      </c>
      <c r="AA191">
        <f t="shared" si="56"/>
        <v>0.42532835655941775</v>
      </c>
      <c r="AB191">
        <f t="shared" si="57"/>
        <v>747191.57929885038</v>
      </c>
      <c r="AC191">
        <f t="shared" si="58"/>
        <v>746425.98825704341</v>
      </c>
      <c r="AD191">
        <f t="shared" si="59"/>
        <v>60.747345035958716</v>
      </c>
      <c r="AE191">
        <f t="shared" si="60"/>
        <v>0.42516846921823631</v>
      </c>
      <c r="AF191">
        <f t="shared" si="61"/>
        <v>745660.97280966479</v>
      </c>
      <c r="AG191">
        <f t="shared" si="62"/>
        <v>0.30269789828209398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20.172929735975433</v>
      </c>
      <c r="Y192">
        <f t="shared" si="65"/>
        <v>60.743009328639836</v>
      </c>
      <c r="Z192">
        <f t="shared" si="66"/>
        <v>0</v>
      </c>
      <c r="AA192">
        <f t="shared" si="56"/>
        <v>0.42500870208517855</v>
      </c>
      <c r="AB192">
        <f t="shared" si="57"/>
        <v>745660.97280966467</v>
      </c>
      <c r="AC192">
        <f t="shared" si="58"/>
        <v>744895.95714591141</v>
      </c>
      <c r="AD192">
        <f t="shared" si="59"/>
        <v>60.738673620094659</v>
      </c>
      <c r="AE192">
        <f t="shared" si="60"/>
        <v>0.42484893490693276</v>
      </c>
      <c r="AF192">
        <f t="shared" si="61"/>
        <v>744131.51664399973</v>
      </c>
      <c r="AG192">
        <f t="shared" si="62"/>
        <v>0.3024207612550886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20.172929735975433</v>
      </c>
      <c r="Y193">
        <f t="shared" si="65"/>
        <v>60.734341171265889</v>
      </c>
      <c r="Z193">
        <f t="shared" si="66"/>
        <v>0</v>
      </c>
      <c r="AA193">
        <f t="shared" si="56"/>
        <v>0.42468928784646859</v>
      </c>
      <c r="AB193">
        <f t="shared" si="57"/>
        <v>744131.51664399914</v>
      </c>
      <c r="AC193">
        <f t="shared" si="58"/>
        <v>743367.07592587546</v>
      </c>
      <c r="AD193">
        <f t="shared" si="59"/>
        <v>60.730008721211746</v>
      </c>
      <c r="AE193">
        <f t="shared" si="60"/>
        <v>0.42452964074085053</v>
      </c>
      <c r="AF193">
        <f t="shared" si="61"/>
        <v>742603.20993733208</v>
      </c>
      <c r="AG193">
        <f t="shared" si="62"/>
        <v>0.3021438325097302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20.172929735975433</v>
      </c>
      <c r="Y194">
        <f t="shared" si="65"/>
        <v>60.72567952842418</v>
      </c>
      <c r="Z194">
        <f t="shared" si="66"/>
        <v>0</v>
      </c>
      <c r="AA194">
        <f t="shared" si="56"/>
        <v>0.42437011366273991</v>
      </c>
      <c r="AB194">
        <f t="shared" si="57"/>
        <v>742603.20993733266</v>
      </c>
      <c r="AC194">
        <f t="shared" si="58"/>
        <v>741839.34373273968</v>
      </c>
      <c r="AD194">
        <f t="shared" si="59"/>
        <v>60.721350334412158</v>
      </c>
      <c r="AE194">
        <f t="shared" si="60"/>
        <v>0.42421058653950905</v>
      </c>
      <c r="AF194">
        <f t="shared" si="61"/>
        <v>741076.05182579043</v>
      </c>
      <c r="AG194">
        <f t="shared" si="62"/>
        <v>0.30186711188948551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20.172929735975433</v>
      </c>
      <c r="Y195">
        <f t="shared" si="65"/>
        <v>60.717024395218722</v>
      </c>
      <c r="Z195">
        <f t="shared" si="66"/>
        <v>0</v>
      </c>
      <c r="AA195">
        <f t="shared" si="56"/>
        <v>0.42405117935357939</v>
      </c>
      <c r="AB195">
        <f t="shared" si="57"/>
        <v>741076.05182579078</v>
      </c>
      <c r="AC195">
        <f t="shared" si="58"/>
        <v>740312.75970295432</v>
      </c>
      <c r="AD195">
        <f t="shared" si="59"/>
        <v>60.712698454801753</v>
      </c>
      <c r="AE195">
        <f t="shared" si="60"/>
        <v>0.42389177212256351</v>
      </c>
      <c r="AF195">
        <f t="shared" si="61"/>
        <v>739550.04144614958</v>
      </c>
      <c r="AG195">
        <f t="shared" si="62"/>
        <v>0.30159059923793846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20.172929735975433</v>
      </c>
      <c r="Y196">
        <f t="shared" si="65"/>
        <v>60.708375766757214</v>
      </c>
      <c r="Z196">
        <f t="shared" si="66"/>
        <v>0</v>
      </c>
      <c r="AA196">
        <f t="shared" si="56"/>
        <v>0.42373248473870995</v>
      </c>
      <c r="AB196">
        <f t="shared" si="57"/>
        <v>739550.04144614993</v>
      </c>
      <c r="AC196">
        <f t="shared" si="58"/>
        <v>738787.32297362026</v>
      </c>
      <c r="AD196">
        <f t="shared" si="59"/>
        <v>60.704053077490059</v>
      </c>
      <c r="AE196">
        <f t="shared" si="60"/>
        <v>0.42357319730980403</v>
      </c>
      <c r="AF196">
        <f t="shared" si="61"/>
        <v>738025.17793583462</v>
      </c>
      <c r="AG196">
        <f t="shared" si="62"/>
        <v>0.30131429439879065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20.172929735975433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60.699728279683598</v>
      </c>
      <c r="Z197">
        <f>(V198-V197)*43560/3600</f>
        <v>0</v>
      </c>
      <c r="AA197">
        <f t="shared" si="56"/>
        <v>0.42341338690439428</v>
      </c>
      <c r="AB197">
        <f t="shared" si="57"/>
        <v>738025.17793583474</v>
      </c>
      <c r="AC197">
        <f t="shared" si="58"/>
        <v>737263.03383940679</v>
      </c>
      <c r="AD197">
        <f t="shared" si="59"/>
        <v>60.695398633035822</v>
      </c>
      <c r="AE197">
        <f t="shared" si="60"/>
        <v>0.42325299445031728</v>
      </c>
      <c r="AF197">
        <f t="shared" si="61"/>
        <v>736501.46715581359</v>
      </c>
      <c r="AG197">
        <f t="shared" si="62"/>
        <v>0.30103756883196769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20.172929735975433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60.691072266599171</v>
      </c>
      <c r="Z198">
        <f t="shared" ref="Z198:Z259" si="68">(V199-V198)*43560/3600</f>
        <v>0</v>
      </c>
      <c r="AA198">
        <f t="shared" si="56"/>
        <v>0.42309272351218719</v>
      </c>
      <c r="AB198">
        <f t="shared" si="57"/>
        <v>736501.46715581417</v>
      </c>
      <c r="AC198">
        <f t="shared" si="58"/>
        <v>735739.90025349229</v>
      </c>
      <c r="AD198">
        <f t="shared" si="59"/>
        <v>60.686745898919952</v>
      </c>
      <c r="AE198">
        <f t="shared" si="60"/>
        <v>0.42293245252802597</v>
      </c>
      <c r="AF198">
        <f t="shared" si="61"/>
        <v>734978.91032671323</v>
      </c>
      <c r="AG198">
        <f t="shared" si="62"/>
        <v>0.30075928601397084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20.172929735975433</v>
      </c>
      <c r="Y199">
        <f t="shared" si="67"/>
        <v>60.682422808967651</v>
      </c>
      <c r="Z199">
        <f t="shared" si="68"/>
        <v>0</v>
      </c>
      <c r="AA199">
        <f t="shared" si="56"/>
        <v>0.42277230296778379</v>
      </c>
      <c r="AB199">
        <f t="shared" si="57"/>
        <v>734978.91032671323</v>
      </c>
      <c r="AC199">
        <f t="shared" si="58"/>
        <v>734217.92018137127</v>
      </c>
      <c r="AD199">
        <f t="shared" si="59"/>
        <v>60.678099717773726</v>
      </c>
      <c r="AE199">
        <f t="shared" si="60"/>
        <v>0.42261215336154551</v>
      </c>
      <c r="AF199">
        <f t="shared" si="61"/>
        <v>733457.50657461165</v>
      </c>
      <c r="AG199">
        <f t="shared" si="62"/>
        <v>0.30048121394772426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20.172929735975433</v>
      </c>
      <c r="Y200">
        <f t="shared" si="67"/>
        <v>60.673779901824403</v>
      </c>
      <c r="Z200">
        <f t="shared" si="68"/>
        <v>0</v>
      </c>
      <c r="AA200">
        <f t="shared" si="56"/>
        <v>0.42245212508726848</v>
      </c>
      <c r="AB200">
        <f t="shared" si="57"/>
        <v>733457.50657461199</v>
      </c>
      <c r="AC200">
        <f t="shared" si="58"/>
        <v>732697.0927494549</v>
      </c>
      <c r="AD200">
        <f t="shared" si="59"/>
        <v>60.669460084634395</v>
      </c>
      <c r="AE200">
        <f t="shared" si="60"/>
        <v>0.42229209676703</v>
      </c>
      <c r="AF200">
        <f t="shared" si="61"/>
        <v>731937.25502625073</v>
      </c>
      <c r="AG200">
        <f t="shared" si="62"/>
        <v>0.30020335247361957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20.172929735975433</v>
      </c>
      <c r="Y201">
        <f t="shared" si="67"/>
        <v>60.665143540208547</v>
      </c>
      <c r="Z201">
        <f t="shared" si="68"/>
        <v>0</v>
      </c>
      <c r="AA201">
        <f t="shared" si="56"/>
        <v>0.42213218968686456</v>
      </c>
      <c r="AB201">
        <f t="shared" si="57"/>
        <v>731937.25502625038</v>
      </c>
      <c r="AC201">
        <f t="shared" si="58"/>
        <v>731177.41708481405</v>
      </c>
      <c r="AD201">
        <f t="shared" si="59"/>
        <v>60.660826994542951</v>
      </c>
      <c r="AE201">
        <f t="shared" si="60"/>
        <v>0.4219722825607724</v>
      </c>
      <c r="AF201">
        <f t="shared" si="61"/>
        <v>730418.15480903164</v>
      </c>
      <c r="AG201">
        <f t="shared" si="62"/>
        <v>0.29992570143216901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20.172929735975433</v>
      </c>
      <c r="Y202">
        <f t="shared" si="67"/>
        <v>60.656513719162966</v>
      </c>
      <c r="Z202">
        <f t="shared" si="68"/>
        <v>0</v>
      </c>
      <c r="AA202">
        <f t="shared" si="56"/>
        <v>0.42181249658293485</v>
      </c>
      <c r="AB202">
        <f t="shared" si="57"/>
        <v>730418.15480903164</v>
      </c>
      <c r="AC202">
        <f t="shared" si="58"/>
        <v>729658.89231518237</v>
      </c>
      <c r="AD202">
        <f t="shared" si="59"/>
        <v>60.652200442544171</v>
      </c>
      <c r="AE202">
        <f t="shared" si="60"/>
        <v>0.42165271055920545</v>
      </c>
      <c r="AF202">
        <f t="shared" si="61"/>
        <v>728900.20505101851</v>
      </c>
      <c r="AG202">
        <f t="shared" si="62"/>
        <v>0.29964826066400596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20.172929735975433</v>
      </c>
      <c r="Y203">
        <f t="shared" si="67"/>
        <v>60.647890433734297</v>
      </c>
      <c r="Z203">
        <f t="shared" si="68"/>
        <v>0</v>
      </c>
      <c r="AA203">
        <f t="shared" si="56"/>
        <v>0.42149304559198131</v>
      </c>
      <c r="AB203">
        <f t="shared" si="57"/>
        <v>728900.20505101909</v>
      </c>
      <c r="AC203">
        <f t="shared" si="58"/>
        <v>728141.51756895357</v>
      </c>
      <c r="AD203">
        <f t="shared" si="59"/>
        <v>60.643580423686551</v>
      </c>
      <c r="AE203">
        <f t="shared" si="60"/>
        <v>0.42133338057890002</v>
      </c>
      <c r="AF203">
        <f t="shared" si="61"/>
        <v>727383.40488093509</v>
      </c>
      <c r="AG203">
        <f t="shared" si="62"/>
        <v>0.2993710300098843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20.172929735975433</v>
      </c>
      <c r="Y204">
        <f t="shared" si="67"/>
        <v>60.639264857251192</v>
      </c>
      <c r="Z204">
        <f t="shared" si="68"/>
        <v>0</v>
      </c>
      <c r="AA204">
        <f t="shared" si="56"/>
        <v>0.42117276321763375</v>
      </c>
      <c r="AB204">
        <f t="shared" si="57"/>
        <v>727383.40488093509</v>
      </c>
      <c r="AC204">
        <f t="shared" si="58"/>
        <v>726625.29390714341</v>
      </c>
      <c r="AD204">
        <f t="shared" si="59"/>
        <v>60.634947926477594</v>
      </c>
      <c r="AE204">
        <f t="shared" si="60"/>
        <v>0.42101197903726084</v>
      </c>
      <c r="AF204">
        <f t="shared" si="61"/>
        <v>725867.76175640093</v>
      </c>
      <c r="AG204">
        <f t="shared" si="62"/>
        <v>0.29909295960081683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20.172929735975433</v>
      </c>
      <c r="Y205">
        <f t="shared" si="67"/>
        <v>60.63063429171094</v>
      </c>
      <c r="Z205">
        <f t="shared" si="68"/>
        <v>0</v>
      </c>
      <c r="AA205">
        <f t="shared" si="56"/>
        <v>0.42085131761673816</v>
      </c>
      <c r="AB205">
        <f t="shared" si="57"/>
        <v>725867.76175640046</v>
      </c>
      <c r="AC205">
        <f t="shared" si="58"/>
        <v>725110.22938469029</v>
      </c>
      <c r="AD205">
        <f t="shared" si="59"/>
        <v>60.626320655686023</v>
      </c>
      <c r="AE205">
        <f t="shared" si="60"/>
        <v>0.42069065614935136</v>
      </c>
      <c r="AF205">
        <f t="shared" si="61"/>
        <v>724353.27539426275</v>
      </c>
      <c r="AG205">
        <f t="shared" si="62"/>
        <v>0.29881372471827539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20.172929735975433</v>
      </c>
      <c r="Y206">
        <f t="shared" si="67"/>
        <v>60.622010313152494</v>
      </c>
      <c r="Z206">
        <f t="shared" si="68"/>
        <v>0</v>
      </c>
      <c r="AA206">
        <f t="shared" si="56"/>
        <v>0.42053011734812284</v>
      </c>
      <c r="AB206">
        <f t="shared" si="57"/>
        <v>724353.2753942631</v>
      </c>
      <c r="AC206">
        <f t="shared" si="58"/>
        <v>723596.32118303643</v>
      </c>
      <c r="AD206">
        <f t="shared" si="59"/>
        <v>60.617699969361659</v>
      </c>
      <c r="AE206">
        <f t="shared" si="60"/>
        <v>0.42036957850006595</v>
      </c>
      <c r="AF206">
        <f t="shared" si="61"/>
        <v>722839.94491166284</v>
      </c>
      <c r="AG206">
        <f t="shared" si="62"/>
        <v>0.29853470295213769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20.172929735975433</v>
      </c>
      <c r="Y207">
        <f t="shared" si="67"/>
        <v>60.613392916548555</v>
      </c>
      <c r="Z207">
        <f t="shared" si="68"/>
        <v>0</v>
      </c>
      <c r="AA207">
        <f t="shared" si="56"/>
        <v>0.42020916222454607</v>
      </c>
      <c r="AB207">
        <f t="shared" si="57"/>
        <v>722839.94491166226</v>
      </c>
      <c r="AC207">
        <f t="shared" si="58"/>
        <v>722083.56841965811</v>
      </c>
      <c r="AD207">
        <f t="shared" si="59"/>
        <v>60.609085862479112</v>
      </c>
      <c r="AE207">
        <f t="shared" si="60"/>
        <v>0.42004874590223384</v>
      </c>
      <c r="AF207">
        <f t="shared" si="61"/>
        <v>721327.76942641416</v>
      </c>
      <c r="AG207">
        <f t="shared" si="62"/>
        <v>0.29825589413974973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20.172929735975433</v>
      </c>
      <c r="Y208">
        <f t="shared" si="67"/>
        <v>60.604782096875681</v>
      </c>
      <c r="Z208">
        <f t="shared" si="68"/>
        <v>0</v>
      </c>
      <c r="AA208">
        <f t="shared" si="56"/>
        <v>0.41988845205890957</v>
      </c>
      <c r="AB208">
        <f t="shared" si="57"/>
        <v>721327.76942641358</v>
      </c>
      <c r="AC208">
        <f t="shared" si="58"/>
        <v>720571.97021270753</v>
      </c>
      <c r="AD208">
        <f t="shared" si="59"/>
        <v>60.60047833001687</v>
      </c>
      <c r="AE208">
        <f t="shared" si="60"/>
        <v>0.41972815816882864</v>
      </c>
      <c r="AF208">
        <f t="shared" si="61"/>
        <v>719816.74805700581</v>
      </c>
      <c r="AG208">
        <f t="shared" si="62"/>
        <v>0.29797729811858209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20.172929735975433</v>
      </c>
      <c r="Y209">
        <f t="shared" si="67"/>
        <v>60.596177849114255</v>
      </c>
      <c r="Z209">
        <f t="shared" si="68"/>
        <v>0</v>
      </c>
      <c r="AA209">
        <f t="shared" si="56"/>
        <v>0.4195679866642576</v>
      </c>
      <c r="AB209">
        <f t="shared" si="57"/>
        <v>719816.74805700546</v>
      </c>
      <c r="AC209">
        <f t="shared" si="58"/>
        <v>719061.52568100975</v>
      </c>
      <c r="AD209">
        <f t="shared" si="59"/>
        <v>60.59187736695722</v>
      </c>
      <c r="AE209">
        <f t="shared" si="60"/>
        <v>0.41940781511296565</v>
      </c>
      <c r="AF209">
        <f t="shared" si="61"/>
        <v>718306.87992259883</v>
      </c>
      <c r="AG209">
        <f t="shared" si="62"/>
        <v>0.29769891472622917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20.172929735975433</v>
      </c>
      <c r="Y210">
        <f t="shared" si="67"/>
        <v>60.587580168248493</v>
      </c>
      <c r="Z210">
        <f t="shared" si="68"/>
        <v>0</v>
      </c>
      <c r="AA210">
        <f t="shared" si="56"/>
        <v>0.41924776585377721</v>
      </c>
      <c r="AB210">
        <f t="shared" si="57"/>
        <v>718306.87992259872</v>
      </c>
      <c r="AC210">
        <f t="shared" si="58"/>
        <v>717552.23394406191</v>
      </c>
      <c r="AD210">
        <f t="shared" si="59"/>
        <v>60.583281268579448</v>
      </c>
      <c r="AE210">
        <f t="shared" si="60"/>
        <v>0.41908750673760942</v>
      </c>
      <c r="AF210">
        <f t="shared" si="61"/>
        <v>716798.16489834327</v>
      </c>
      <c r="AG210">
        <f t="shared" si="62"/>
        <v>0.29742074380040939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20.172929735975433</v>
      </c>
      <c r="Y211">
        <f t="shared" si="67"/>
        <v>60.578977175236538</v>
      </c>
      <c r="Z211">
        <f t="shared" si="68"/>
        <v>0</v>
      </c>
      <c r="AA211">
        <f t="shared" si="56"/>
        <v>0.41892632335044061</v>
      </c>
      <c r="AB211">
        <f t="shared" si="57"/>
        <v>716798.16489834292</v>
      </c>
      <c r="AC211">
        <f t="shared" si="58"/>
        <v>716044.09751631215</v>
      </c>
      <c r="AD211">
        <f t="shared" si="59"/>
        <v>60.574673091389663</v>
      </c>
      <c r="AE211">
        <f t="shared" si="60"/>
        <v>0.41876514031888751</v>
      </c>
      <c r="AF211">
        <f t="shared" si="61"/>
        <v>715290.61039319495</v>
      </c>
      <c r="AG211">
        <f t="shared" si="62"/>
        <v>0.29714135082066706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20.172929735975433</v>
      </c>
      <c r="Y212">
        <f t="shared" si="67"/>
        <v>60.570372319558501</v>
      </c>
      <c r="Z212">
        <f t="shared" si="68"/>
        <v>0</v>
      </c>
      <c r="AA212">
        <f t="shared" si="56"/>
        <v>0.41860408131854571</v>
      </c>
      <c r="AB212">
        <f t="shared" si="57"/>
        <v>715290.6103931946</v>
      </c>
      <c r="AC212">
        <f t="shared" si="58"/>
        <v>714537.12304682122</v>
      </c>
      <c r="AD212">
        <f t="shared" si="59"/>
        <v>60.566071546453031</v>
      </c>
      <c r="AE212">
        <f t="shared" si="60"/>
        <v>0.41844302227048258</v>
      </c>
      <c r="AF212">
        <f t="shared" si="61"/>
        <v>713784.21551302087</v>
      </c>
      <c r="AG212">
        <f t="shared" si="62"/>
        <v>0.29686114863660673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20.172929735975433</v>
      </c>
      <c r="Y213">
        <f t="shared" si="67"/>
        <v>60.561774082815646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0.4182820871582249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713784.21551302134</v>
      </c>
      <c r="AC213">
        <f t="shared" ref="AC213:AC276" si="72">MAX(0,AB213+(Z213-AA213)*1800)</f>
        <v>713031.30775613652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60.557476617904932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0.41812115199828259</v>
      </c>
      <c r="AF213">
        <f t="shared" ref="AF213:AF276" si="75">MAX(0,AB213+(Z213-AE213)*3600)</f>
        <v>712278.97936582752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0.29658116198667778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20.172929735975433</v>
      </c>
      <c r="Y214">
        <f t="shared" si="67"/>
        <v>60.55318245991662</v>
      </c>
      <c r="Z214">
        <f t="shared" si="68"/>
        <v>0</v>
      </c>
      <c r="AA214">
        <f t="shared" si="70"/>
        <v>0.41796034067881294</v>
      </c>
      <c r="AB214">
        <f t="shared" si="71"/>
        <v>712278.97936582798</v>
      </c>
      <c r="AC214">
        <f t="shared" si="72"/>
        <v>711526.6507526061</v>
      </c>
      <c r="AD214">
        <f t="shared" si="73"/>
        <v>60.54888830065596</v>
      </c>
      <c r="AE214">
        <f t="shared" si="74"/>
        <v>0.41779952931169528</v>
      </c>
      <c r="AF214">
        <f t="shared" si="75"/>
        <v>710774.90106030589</v>
      </c>
      <c r="AG214">
        <f t="shared" si="76"/>
        <v>0.29630139070508915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20.172929735975433</v>
      </c>
      <c r="Y215">
        <f t="shared" si="67"/>
        <v>60.544597445773988</v>
      </c>
      <c r="Z215">
        <f t="shared" si="68"/>
        <v>4.8113918411729627E-5</v>
      </c>
      <c r="AA215">
        <f t="shared" si="70"/>
        <v>0.41763884168979104</v>
      </c>
      <c r="AB215">
        <f t="shared" si="71"/>
        <v>710774.90106030542</v>
      </c>
      <c r="AC215">
        <f t="shared" si="72"/>
        <v>710023.23775031697</v>
      </c>
      <c r="AD215">
        <f t="shared" si="73"/>
        <v>60.540307083947042</v>
      </c>
      <c r="AE215">
        <f t="shared" si="74"/>
        <v>0.41747817253223524</v>
      </c>
      <c r="AF215">
        <f t="shared" si="75"/>
        <v>709272.15284929564</v>
      </c>
      <c r="AG215">
        <f t="shared" si="76"/>
        <v>0.29602183462617737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20.172933712332327</v>
      </c>
      <c r="Y216">
        <f t="shared" si="67"/>
        <v>60.53602002357664</v>
      </c>
      <c r="Z216">
        <f t="shared" si="68"/>
        <v>3.4584099636622768E-2</v>
      </c>
      <c r="AA216">
        <f t="shared" si="70"/>
        <v>0.41731762701046193</v>
      </c>
      <c r="AB216">
        <f t="shared" si="71"/>
        <v>709272.15284929518</v>
      </c>
      <c r="AC216">
        <f t="shared" si="72"/>
        <v>708583.23250002228</v>
      </c>
      <c r="AD216">
        <f t="shared" si="73"/>
        <v>60.532087787522215</v>
      </c>
      <c r="AE216">
        <f t="shared" si="74"/>
        <v>0.41717036925466922</v>
      </c>
      <c r="AF216">
        <f t="shared" si="75"/>
        <v>707894.84227867017</v>
      </c>
      <c r="AG216">
        <f t="shared" si="76"/>
        <v>0.29574252576578136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20.17579190238494</v>
      </c>
      <c r="Y217">
        <f t="shared" si="67"/>
        <v>60.52815857734462</v>
      </c>
      <c r="Z217">
        <f t="shared" si="68"/>
        <v>0.10623513906645385</v>
      </c>
      <c r="AA217">
        <f t="shared" si="70"/>
        <v>0.41702322481451293</v>
      </c>
      <c r="AB217">
        <f t="shared" si="71"/>
        <v>707894.84227866994</v>
      </c>
      <c r="AC217">
        <f t="shared" si="72"/>
        <v>707335.42372432339</v>
      </c>
      <c r="AD217">
        <f t="shared" si="73"/>
        <v>60.52496543288143</v>
      </c>
      <c r="AE217">
        <f t="shared" si="74"/>
        <v>0.41690363800788721</v>
      </c>
      <c r="AF217">
        <f t="shared" si="75"/>
        <v>706776.43568248081</v>
      </c>
      <c r="AG217">
        <f t="shared" si="76"/>
        <v>0.29548653141950698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20.184571665944151</v>
      </c>
      <c r="Y218">
        <f t="shared" si="67"/>
        <v>60.521767254487301</v>
      </c>
      <c r="Z218">
        <f t="shared" si="68"/>
        <v>0.19120212761861949</v>
      </c>
      <c r="AA218">
        <f t="shared" si="70"/>
        <v>0.41678320483078812</v>
      </c>
      <c r="AB218">
        <f t="shared" si="71"/>
        <v>706776.43568248127</v>
      </c>
      <c r="AC218">
        <f t="shared" si="72"/>
        <v>706370.38974349934</v>
      </c>
      <c r="AD218">
        <f t="shared" si="73"/>
        <v>60.51944411472067</v>
      </c>
      <c r="AE218">
        <f t="shared" si="74"/>
        <v>0.41669572281181944</v>
      </c>
      <c r="AF218">
        <f t="shared" si="75"/>
        <v>705964.65873978578</v>
      </c>
      <c r="AG218">
        <f t="shared" si="76"/>
        <v>0.2952777199027341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20.200373494672963</v>
      </c>
      <c r="Y219">
        <f t="shared" si="67"/>
        <v>60.517122776815782</v>
      </c>
      <c r="Z219">
        <f t="shared" si="68"/>
        <v>0.2936717506503726</v>
      </c>
      <c r="AA219">
        <f t="shared" si="70"/>
        <v>0.41660830864520526</v>
      </c>
      <c r="AB219">
        <f t="shared" si="71"/>
        <v>705964.6587397852</v>
      </c>
      <c r="AC219">
        <f t="shared" si="72"/>
        <v>705743.37293539452</v>
      </c>
      <c r="AD219">
        <f t="shared" si="73"/>
        <v>60.515856718464697</v>
      </c>
      <c r="AE219">
        <f t="shared" si="74"/>
        <v>0.41656063293396478</v>
      </c>
      <c r="AF219">
        <f t="shared" si="75"/>
        <v>705522.25876356428</v>
      </c>
      <c r="AG219">
        <f t="shared" si="76"/>
        <v>0.29512549040063119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20.224643887288696</v>
      </c>
      <c r="Y220">
        <f t="shared" si="67"/>
        <v>60.514591642087304</v>
      </c>
      <c r="Z220">
        <f t="shared" si="68"/>
        <v>0.41992443137152408</v>
      </c>
      <c r="AA220">
        <f t="shared" si="70"/>
        <v>0.41651299420071525</v>
      </c>
      <c r="AB220">
        <f t="shared" si="71"/>
        <v>705522.25876356487</v>
      </c>
      <c r="AC220">
        <f t="shared" si="72"/>
        <v>705528.39935047238</v>
      </c>
      <c r="AD220">
        <f t="shared" si="73"/>
        <v>60.514626774667796</v>
      </c>
      <c r="AE220">
        <f t="shared" si="74"/>
        <v>0.41651431718141457</v>
      </c>
      <c r="AF220">
        <f t="shared" si="75"/>
        <v>705534.53517464921</v>
      </c>
      <c r="AG220">
        <f t="shared" si="76"/>
        <v>0.29504252878326043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20.259348385749153</v>
      </c>
      <c r="Y221">
        <f t="shared" si="67"/>
        <v>60.51466187999894</v>
      </c>
      <c r="Z221">
        <f t="shared" si="68"/>
        <v>0.5799400315482679</v>
      </c>
      <c r="AA221">
        <f t="shared" si="70"/>
        <v>0.41651563913599049</v>
      </c>
      <c r="AB221">
        <f t="shared" si="71"/>
        <v>705534.53517464967</v>
      </c>
      <c r="AC221">
        <f t="shared" si="72"/>
        <v>705828.69908099179</v>
      </c>
      <c r="AD221">
        <f t="shared" si="73"/>
        <v>60.516344901064109</v>
      </c>
      <c r="AE221">
        <f t="shared" si="74"/>
        <v>0.41657901633045064</v>
      </c>
      <c r="AF221">
        <f t="shared" si="75"/>
        <v>706122.63482943387</v>
      </c>
      <c r="AG221">
        <f t="shared" si="76"/>
        <v>0.29504483093283962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20.307277313976282</v>
      </c>
      <c r="Y222">
        <f t="shared" si="67"/>
        <v>60.518026616753104</v>
      </c>
      <c r="Z222">
        <f t="shared" si="68"/>
        <v>0.79086939065670625</v>
      </c>
      <c r="AA222">
        <f t="shared" si="70"/>
        <v>0.41664234436861602</v>
      </c>
      <c r="AB222">
        <f t="shared" si="71"/>
        <v>706122.63482943363</v>
      </c>
      <c r="AC222">
        <f t="shared" si="72"/>
        <v>706796.24351275223</v>
      </c>
      <c r="AD222">
        <f t="shared" si="73"/>
        <v>60.521880582447949</v>
      </c>
      <c r="AE222">
        <f t="shared" si="74"/>
        <v>0.4167874723995954</v>
      </c>
      <c r="AF222">
        <f t="shared" si="75"/>
        <v>707469.32973515929</v>
      </c>
      <c r="AG222">
        <f t="shared" si="76"/>
        <v>0.29515511506746572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20.372638420642126</v>
      </c>
      <c r="Y223">
        <f t="shared" si="67"/>
        <v>60.525729826666883</v>
      </c>
      <c r="Z223">
        <f t="shared" si="68"/>
        <v>1.0857078360129313</v>
      </c>
      <c r="AA223">
        <f t="shared" si="70"/>
        <v>0.41693227087145518</v>
      </c>
      <c r="AB223">
        <f t="shared" si="71"/>
        <v>707469.32973515918</v>
      </c>
      <c r="AC223">
        <f t="shared" si="72"/>
        <v>708673.12575241388</v>
      </c>
      <c r="AD223">
        <f t="shared" si="73"/>
        <v>60.532600882379228</v>
      </c>
      <c r="AE223">
        <f t="shared" si="74"/>
        <v>0.41718958407191487</v>
      </c>
      <c r="AF223">
        <f t="shared" si="75"/>
        <v>709875.99544214678</v>
      </c>
      <c r="AG223">
        <f t="shared" si="76"/>
        <v>0.29540744337086289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20.462366340973773</v>
      </c>
      <c r="Y224">
        <f t="shared" si="67"/>
        <v>60.539466650777179</v>
      </c>
      <c r="Z224">
        <f t="shared" si="68"/>
        <v>1.540290164860854</v>
      </c>
      <c r="AA224">
        <f t="shared" si="70"/>
        <v>0.41744669926848027</v>
      </c>
      <c r="AB224">
        <f t="shared" si="71"/>
        <v>709875.99544214667</v>
      </c>
      <c r="AC224">
        <f t="shared" si="72"/>
        <v>711897.11368021299</v>
      </c>
      <c r="AD224">
        <f t="shared" si="73"/>
        <v>60.551002837818785</v>
      </c>
      <c r="AE224">
        <f t="shared" si="74"/>
        <v>0.4178787163169585</v>
      </c>
      <c r="AF224">
        <f t="shared" si="75"/>
        <v>713916.67665690475</v>
      </c>
      <c r="AG224">
        <f t="shared" si="76"/>
        <v>0.29585475919599424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20.589663048813513</v>
      </c>
      <c r="Y225">
        <f t="shared" si="67"/>
        <v>60.562530147702304</v>
      </c>
      <c r="Z225">
        <f t="shared" si="68"/>
        <v>2.3980538325477956</v>
      </c>
      <c r="AA225">
        <f t="shared" si="70"/>
        <v>0.41831040092599014</v>
      </c>
      <c r="AB225">
        <f t="shared" si="71"/>
        <v>713916.67665690498</v>
      </c>
      <c r="AC225">
        <f t="shared" si="72"/>
        <v>717480.2148338242</v>
      </c>
      <c r="AD225">
        <f t="shared" si="73"/>
        <v>60.582870196178725</v>
      </c>
      <c r="AE225">
        <f t="shared" si="74"/>
        <v>0.41907211254500215</v>
      </c>
      <c r="AF225">
        <f t="shared" si="75"/>
        <v>721041.01084891509</v>
      </c>
      <c r="AG225">
        <f t="shared" si="76"/>
        <v>0.29660578192691384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20.787849315966223</v>
      </c>
      <c r="Y226">
        <f t="shared" si="67"/>
        <v>60.603149200148692</v>
      </c>
      <c r="Z226">
        <f t="shared" si="68"/>
        <v>8.1227326944586853</v>
      </c>
      <c r="AA226">
        <f t="shared" si="70"/>
        <v>0.41982763478486657</v>
      </c>
      <c r="AB226">
        <f t="shared" si="71"/>
        <v>721041.01084891451</v>
      </c>
      <c r="AC226">
        <f t="shared" si="72"/>
        <v>734906.23995632736</v>
      </c>
      <c r="AD226">
        <f t="shared" si="73"/>
        <v>60.682009977552951</v>
      </c>
      <c r="AE226">
        <f t="shared" si="74"/>
        <v>0.42275700956185247</v>
      </c>
      <c r="AF226">
        <f t="shared" si="75"/>
        <v>748760.92331454309</v>
      </c>
      <c r="AG226">
        <f t="shared" si="76"/>
        <v>0.29792446708177034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21.459149538648759</v>
      </c>
      <c r="Y227">
        <f t="shared" si="67"/>
        <v>60.760578226285254</v>
      </c>
      <c r="Z227">
        <f t="shared" si="68"/>
        <v>4.3110034515847158</v>
      </c>
      <c r="AA227">
        <f t="shared" si="70"/>
        <v>0.42565610104487561</v>
      </c>
      <c r="AB227">
        <f t="shared" si="71"/>
        <v>748760.92331454298</v>
      </c>
      <c r="AC227">
        <f t="shared" si="72"/>
        <v>755754.5485455147</v>
      </c>
      <c r="AD227">
        <f t="shared" si="73"/>
        <v>60.800122056450114</v>
      </c>
      <c r="AE227">
        <f t="shared" si="74"/>
        <v>0.42710573535434104</v>
      </c>
      <c r="AF227">
        <f t="shared" si="75"/>
        <v>762742.95509297238</v>
      </c>
      <c r="AG227">
        <f t="shared" si="76"/>
        <v>0.30298204926272204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21.815430815639232</v>
      </c>
      <c r="Y228">
        <f t="shared" si="67"/>
        <v>60.839589189676026</v>
      </c>
      <c r="Z228">
        <f t="shared" si="68"/>
        <v>1.7801481095429939</v>
      </c>
      <c r="AA228">
        <f t="shared" si="70"/>
        <v>0.42854878144638758</v>
      </c>
      <c r="AB228">
        <f t="shared" si="71"/>
        <v>762742.95509297203</v>
      </c>
      <c r="AC228">
        <f t="shared" si="72"/>
        <v>765175.83388354594</v>
      </c>
      <c r="AD228">
        <f t="shared" si="73"/>
        <v>60.853312628980312</v>
      </c>
      <c r="AE228">
        <f t="shared" si="74"/>
        <v>0.42904925080454015</v>
      </c>
      <c r="AF228">
        <f t="shared" si="75"/>
        <v>767606.91098443046</v>
      </c>
      <c r="AG228">
        <f t="shared" si="76"/>
        <v>0.30548695602659298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21.962550494113859</v>
      </c>
      <c r="Y229">
        <f t="shared" si="67"/>
        <v>60.867025905271461</v>
      </c>
      <c r="Z229">
        <f t="shared" si="68"/>
        <v>1.1925241558604689</v>
      </c>
      <c r="AA229">
        <f t="shared" si="70"/>
        <v>0.42954934953572754</v>
      </c>
      <c r="AB229">
        <f t="shared" si="71"/>
        <v>767606.91098443011</v>
      </c>
      <c r="AC229">
        <f t="shared" si="72"/>
        <v>768980.26563581463</v>
      </c>
      <c r="AD229">
        <f t="shared" si="73"/>
        <v>60.874772756152218</v>
      </c>
      <c r="AE229">
        <f t="shared" si="74"/>
        <v>0.42983186337223978</v>
      </c>
      <c r="AF229">
        <f t="shared" si="75"/>
        <v>770352.60323738772</v>
      </c>
      <c r="AG229">
        <f t="shared" si="76"/>
        <v>0.30635275995837508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22.061106209474229</v>
      </c>
      <c r="Y230">
        <f t="shared" si="67"/>
        <v>60.882505613551267</v>
      </c>
      <c r="Z230">
        <f t="shared" si="68"/>
        <v>0.88580210647695168</v>
      </c>
      <c r="AA230">
        <f t="shared" si="70"/>
        <v>0.43011321783443091</v>
      </c>
      <c r="AB230">
        <f t="shared" si="71"/>
        <v>770352.60323738807</v>
      </c>
      <c r="AC230">
        <f t="shared" si="72"/>
        <v>771172.84323694464</v>
      </c>
      <c r="AD230">
        <f t="shared" si="73"/>
        <v>60.88712157084607</v>
      </c>
      <c r="AE230">
        <f t="shared" si="74"/>
        <v>0.43028069893043264</v>
      </c>
      <c r="AF230">
        <f t="shared" si="75"/>
        <v>771992.4803045555</v>
      </c>
      <c r="AG230">
        <f t="shared" si="76"/>
        <v>0.30684057636004269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22.134312995133481</v>
      </c>
      <c r="Y231">
        <f t="shared" si="67"/>
        <v>60.891734135099682</v>
      </c>
      <c r="Z231">
        <f t="shared" si="68"/>
        <v>0.69343557439561787</v>
      </c>
      <c r="AA231">
        <f t="shared" si="70"/>
        <v>0.43044805691648746</v>
      </c>
      <c r="AB231">
        <f t="shared" si="71"/>
        <v>771992.48030455608</v>
      </c>
      <c r="AC231">
        <f t="shared" si="72"/>
        <v>772465.85783601855</v>
      </c>
      <c r="AD231">
        <f t="shared" si="73"/>
        <v>60.894398099879176</v>
      </c>
      <c r="AE231">
        <f t="shared" si="74"/>
        <v>0.43054471373380288</v>
      </c>
      <c r="AF231">
        <f t="shared" si="75"/>
        <v>772938.88740293856</v>
      </c>
      <c r="AG231">
        <f t="shared" si="76"/>
        <v>0.30713003822401846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22.191621720290144</v>
      </c>
      <c r="Y232">
        <f t="shared" si="67"/>
        <v>60.89706010646416</v>
      </c>
      <c r="Z232">
        <f t="shared" si="68"/>
        <v>0.56119580721590656</v>
      </c>
      <c r="AA232">
        <f t="shared" si="70"/>
        <v>0.43064129950181224</v>
      </c>
      <c r="AB232">
        <f t="shared" si="71"/>
        <v>772938.88740293903</v>
      </c>
      <c r="AC232">
        <f t="shared" si="72"/>
        <v>773173.88551682443</v>
      </c>
      <c r="AD232">
        <f t="shared" si="73"/>
        <v>60.898382574593782</v>
      </c>
      <c r="AE232">
        <f t="shared" si="74"/>
        <v>0.43068928270391549</v>
      </c>
      <c r="AF232">
        <f t="shared" si="75"/>
        <v>773408.71089118219</v>
      </c>
      <c r="AG232">
        <f t="shared" si="76"/>
        <v>0.3072970926747835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22.238001539068318</v>
      </c>
      <c r="Y233">
        <f t="shared" si="67"/>
        <v>60.899704070619769</v>
      </c>
      <c r="Z233">
        <f t="shared" si="68"/>
        <v>0.46499579641175509</v>
      </c>
      <c r="AA233">
        <f t="shared" si="70"/>
        <v>0.43073723063511571</v>
      </c>
      <c r="AB233">
        <f t="shared" si="71"/>
        <v>773408.7108911816</v>
      </c>
      <c r="AC233">
        <f t="shared" si="72"/>
        <v>773470.37630957959</v>
      </c>
      <c r="AD233">
        <f t="shared" si="73"/>
        <v>60.900051097024289</v>
      </c>
      <c r="AE233">
        <f t="shared" si="74"/>
        <v>0.43074982181801852</v>
      </c>
      <c r="AF233">
        <f t="shared" si="75"/>
        <v>773531.99639971904</v>
      </c>
      <c r="AG233">
        <f t="shared" si="76"/>
        <v>0.30738002327084407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22.276430943730446</v>
      </c>
      <c r="Y234">
        <f t="shared" si="67"/>
        <v>60.900397868340903</v>
      </c>
      <c r="Z234">
        <f t="shared" si="68"/>
        <v>0.39222306104014421</v>
      </c>
      <c r="AA234">
        <f t="shared" si="70"/>
        <v>0.4307624037455493</v>
      </c>
      <c r="AB234">
        <f t="shared" si="71"/>
        <v>773531.99639971857</v>
      </c>
      <c r="AC234">
        <f t="shared" si="72"/>
        <v>773462.62558284879</v>
      </c>
      <c r="AD234">
        <f t="shared" si="73"/>
        <v>60.90000747927386</v>
      </c>
      <c r="AE234">
        <f t="shared" si="74"/>
        <v>0.43074823923217981</v>
      </c>
      <c r="AF234">
        <f t="shared" si="75"/>
        <v>773393.30575822724</v>
      </c>
      <c r="AG234">
        <f t="shared" si="76"/>
        <v>0.30740178493445702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22.308846072742028</v>
      </c>
      <c r="Y235">
        <f t="shared" si="67"/>
        <v>60.899617377169221</v>
      </c>
      <c r="Z235">
        <f t="shared" si="68"/>
        <v>0</v>
      </c>
      <c r="AA235">
        <f t="shared" si="70"/>
        <v>0.43073408513068689</v>
      </c>
      <c r="AB235">
        <f t="shared" si="71"/>
        <v>773393.30575822701</v>
      </c>
      <c r="AC235">
        <f t="shared" si="72"/>
        <v>772617.98440499173</v>
      </c>
      <c r="AD235">
        <f t="shared" si="73"/>
        <v>60.895254202661491</v>
      </c>
      <c r="AE235">
        <f t="shared" si="74"/>
        <v>0.43057577576993428</v>
      </c>
      <c r="AF235">
        <f t="shared" si="75"/>
        <v>771843.23296545527</v>
      </c>
      <c r="AG235">
        <f t="shared" si="76"/>
        <v>0.30737730404353786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22.308846072742028</v>
      </c>
      <c r="Y236">
        <f t="shared" si="67"/>
        <v>60.890894235382497</v>
      </c>
      <c r="Z236">
        <f t="shared" si="68"/>
        <v>0</v>
      </c>
      <c r="AA236">
        <f t="shared" si="70"/>
        <v>0.43041758277728254</v>
      </c>
      <c r="AB236">
        <f t="shared" si="71"/>
        <v>771843.23296545551</v>
      </c>
      <c r="AC236">
        <f t="shared" si="72"/>
        <v>771068.48131645645</v>
      </c>
      <c r="AD236">
        <f t="shared" si="73"/>
        <v>60.886534266924734</v>
      </c>
      <c r="AE236">
        <f t="shared" si="74"/>
        <v>0.43025938974186145</v>
      </c>
      <c r="AF236">
        <f t="shared" si="75"/>
        <v>770294.29916238482</v>
      </c>
      <c r="AG236">
        <f t="shared" si="76"/>
        <v>0.3071036939242936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22.308846072742028</v>
      </c>
      <c r="Y237">
        <f t="shared" si="67"/>
        <v>60.882177503339044</v>
      </c>
      <c r="Z237">
        <f t="shared" si="68"/>
        <v>0</v>
      </c>
      <c r="AA237">
        <f t="shared" si="70"/>
        <v>0.4301013129890342</v>
      </c>
      <c r="AB237">
        <f t="shared" si="71"/>
        <v>770294.29916238482</v>
      </c>
      <c r="AC237">
        <f t="shared" si="72"/>
        <v>769520.11679900461</v>
      </c>
      <c r="AD237">
        <f t="shared" si="73"/>
        <v>60.877817961157945</v>
      </c>
      <c r="AE237">
        <f t="shared" si="74"/>
        <v>0.42994291656822564</v>
      </c>
      <c r="AF237">
        <f t="shared" si="75"/>
        <v>768746.50466273923</v>
      </c>
      <c r="AG237">
        <f t="shared" si="76"/>
        <v>0.30683028485309638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22.308846072742028</v>
      </c>
      <c r="Y238">
        <f t="shared" si="67"/>
        <v>60.873454151814784</v>
      </c>
      <c r="Z238">
        <f t="shared" si="68"/>
        <v>0</v>
      </c>
      <c r="AA238">
        <f t="shared" si="70"/>
        <v>0.42978377622354613</v>
      </c>
      <c r="AB238">
        <f t="shared" si="71"/>
        <v>768746.50466273981</v>
      </c>
      <c r="AC238">
        <f t="shared" si="72"/>
        <v>767972.89386553748</v>
      </c>
      <c r="AD238">
        <f t="shared" si="73"/>
        <v>60.869090350025033</v>
      </c>
      <c r="AE238">
        <f t="shared" si="74"/>
        <v>0.42962463615432606</v>
      </c>
      <c r="AF238">
        <f t="shared" si="75"/>
        <v>767199.85597258422</v>
      </c>
      <c r="AG238">
        <f t="shared" si="76"/>
        <v>0.3065556122681683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22.308846072742028</v>
      </c>
      <c r="Y239">
        <f t="shared" si="67"/>
        <v>60.864729779886908</v>
      </c>
      <c r="Z239">
        <f t="shared" si="68"/>
        <v>0</v>
      </c>
      <c r="AA239">
        <f t="shared" si="70"/>
        <v>0.42946561393767768</v>
      </c>
      <c r="AB239">
        <f t="shared" si="71"/>
        <v>767199.85597258375</v>
      </c>
      <c r="AC239">
        <f t="shared" si="72"/>
        <v>766426.81786749593</v>
      </c>
      <c r="AD239">
        <f t="shared" si="73"/>
        <v>60.860369208552171</v>
      </c>
      <c r="AE239">
        <f t="shared" si="74"/>
        <v>0.42930659167739105</v>
      </c>
      <c r="AF239">
        <f t="shared" si="75"/>
        <v>765654.35224254511</v>
      </c>
      <c r="AG239">
        <f t="shared" si="76"/>
        <v>0.30628030251065702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22.308846072742028</v>
      </c>
      <c r="Y240">
        <f t="shared" si="67"/>
        <v>60.856011866476713</v>
      </c>
      <c r="Z240">
        <f t="shared" si="68"/>
        <v>0</v>
      </c>
      <c r="AA240">
        <f t="shared" si="70"/>
        <v>0.42914768718243146</v>
      </c>
      <c r="AB240">
        <f t="shared" si="71"/>
        <v>765654.35224254569</v>
      </c>
      <c r="AC240">
        <f t="shared" si="72"/>
        <v>764881.88640561735</v>
      </c>
      <c r="AD240">
        <f t="shared" si="73"/>
        <v>60.851654523205525</v>
      </c>
      <c r="AE240">
        <f t="shared" si="74"/>
        <v>0.42898878264386575</v>
      </c>
      <c r="AF240">
        <f t="shared" si="75"/>
        <v>764109.99262502778</v>
      </c>
      <c r="AG240">
        <f t="shared" si="76"/>
        <v>0.30600519656070369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22.308846072742028</v>
      </c>
      <c r="Y241">
        <f t="shared" si="67"/>
        <v>60.847300406803051</v>
      </c>
      <c r="Z241">
        <f t="shared" si="68"/>
        <v>0</v>
      </c>
      <c r="AA241">
        <f t="shared" si="70"/>
        <v>0.42882999578344749</v>
      </c>
      <c r="AB241">
        <f t="shared" si="71"/>
        <v>764109.99262502789</v>
      </c>
      <c r="AC241">
        <f t="shared" si="72"/>
        <v>763338.09863261774</v>
      </c>
      <c r="AD241">
        <f t="shared" si="73"/>
        <v>60.842946289205734</v>
      </c>
      <c r="AE241">
        <f t="shared" si="74"/>
        <v>0.42867120887945548</v>
      </c>
      <c r="AF241">
        <f t="shared" si="75"/>
        <v>762566.77627306187</v>
      </c>
      <c r="AG241">
        <f t="shared" si="76"/>
        <v>0.30573029426743231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22.308846072742028</v>
      </c>
      <c r="Y242">
        <f t="shared" si="67"/>
        <v>60.838595396088323</v>
      </c>
      <c r="Z242">
        <f t="shared" si="68"/>
        <v>0</v>
      </c>
      <c r="AA242">
        <f t="shared" si="70"/>
        <v>0.42851253956649532</v>
      </c>
      <c r="AB242">
        <f t="shared" si="71"/>
        <v>762566.77627306234</v>
      </c>
      <c r="AC242">
        <f t="shared" si="72"/>
        <v>761795.45370184269</v>
      </c>
      <c r="AD242">
        <f t="shared" si="73"/>
        <v>60.834244501776958</v>
      </c>
      <c r="AE242">
        <f t="shared" si="74"/>
        <v>0.42835387020999383</v>
      </c>
      <c r="AF242">
        <f t="shared" si="75"/>
        <v>761024.70234030636</v>
      </c>
      <c r="AG242">
        <f t="shared" si="76"/>
        <v>0.30545559548007928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22.308846072742028</v>
      </c>
      <c r="Y243">
        <f t="shared" si="67"/>
        <v>60.829896829558464</v>
      </c>
      <c r="Z243">
        <f t="shared" si="68"/>
        <v>0</v>
      </c>
      <c r="AA243">
        <f t="shared" si="70"/>
        <v>0.42819531835747332</v>
      </c>
      <c r="AB243">
        <f t="shared" si="71"/>
        <v>761024.70234030683</v>
      </c>
      <c r="AC243">
        <f t="shared" si="72"/>
        <v>760253.95076726342</v>
      </c>
      <c r="AD243">
        <f t="shared" si="73"/>
        <v>60.825549156146899</v>
      </c>
      <c r="AE243">
        <f t="shared" si="74"/>
        <v>0.42803676646144362</v>
      </c>
      <c r="AF243">
        <f t="shared" si="75"/>
        <v>759483.76998104563</v>
      </c>
      <c r="AG243">
        <f t="shared" si="76"/>
        <v>0.3051811000479922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22.308846072742028</v>
      </c>
      <c r="Y244">
        <f t="shared" si="67"/>
        <v>60.821204702442941</v>
      </c>
      <c r="Z244">
        <f t="shared" si="68"/>
        <v>0</v>
      </c>
      <c r="AA244">
        <f t="shared" si="70"/>
        <v>0.42787833198240854</v>
      </c>
      <c r="AB244">
        <f t="shared" si="71"/>
        <v>759483.76998104563</v>
      </c>
      <c r="AC244">
        <f t="shared" si="72"/>
        <v>758713.58898347733</v>
      </c>
      <c r="AD244">
        <f t="shared" si="73"/>
        <v>60.816852843217063</v>
      </c>
      <c r="AE244">
        <f t="shared" si="74"/>
        <v>0.42771903370204295</v>
      </c>
      <c r="AF244">
        <f t="shared" si="75"/>
        <v>757943.98145971831</v>
      </c>
      <c r="AG244">
        <f t="shared" si="76"/>
        <v>0.30490680782063018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22.308846072742028</v>
      </c>
      <c r="Y245">
        <f t="shared" si="67"/>
        <v>60.812501385491423</v>
      </c>
      <c r="Z245">
        <f t="shared" si="68"/>
        <v>0</v>
      </c>
      <c r="AA245">
        <f t="shared" si="70"/>
        <v>0.42755952286310844</v>
      </c>
      <c r="AB245">
        <f t="shared" si="71"/>
        <v>757943.98145971785</v>
      </c>
      <c r="AC245">
        <f t="shared" si="72"/>
        <v>757174.37431856431</v>
      </c>
      <c r="AD245">
        <f t="shared" si="73"/>
        <v>60.808149929929087</v>
      </c>
      <c r="AE245">
        <f t="shared" si="74"/>
        <v>0.42740001210347395</v>
      </c>
      <c r="AF245">
        <f t="shared" si="75"/>
        <v>756405.34141614533</v>
      </c>
      <c r="AG245">
        <f t="shared" si="76"/>
        <v>0.30463070848540508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22.308846072742028</v>
      </c>
      <c r="Y246">
        <f t="shared" si="67"/>
        <v>60.803801721184769</v>
      </c>
      <c r="Z246">
        <f t="shared" si="68"/>
        <v>0</v>
      </c>
      <c r="AA246">
        <f t="shared" si="70"/>
        <v>0.42724062036203947</v>
      </c>
      <c r="AB246">
        <f t="shared" si="71"/>
        <v>756405.34141614579</v>
      </c>
      <c r="AC246">
        <f t="shared" si="72"/>
        <v>755636.30829949409</v>
      </c>
      <c r="AD246">
        <f t="shared" si="73"/>
        <v>60.799453511229153</v>
      </c>
      <c r="AE246">
        <f t="shared" si="74"/>
        <v>0.42708122857620257</v>
      </c>
      <c r="AF246">
        <f t="shared" si="75"/>
        <v>754867.84899327147</v>
      </c>
      <c r="AG246">
        <f t="shared" si="76"/>
        <v>0.30435449152844485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22.308846072742028</v>
      </c>
      <c r="Y247">
        <f t="shared" si="67"/>
        <v>60.795108545669862</v>
      </c>
      <c r="Z247">
        <f t="shared" si="68"/>
        <v>0</v>
      </c>
      <c r="AA247">
        <f t="shared" si="70"/>
        <v>0.42692195571979402</v>
      </c>
      <c r="AB247">
        <f t="shared" si="71"/>
        <v>754867.84899327101</v>
      </c>
      <c r="AC247">
        <f t="shared" si="72"/>
        <v>754099.3894729754</v>
      </c>
      <c r="AD247">
        <f t="shared" si="73"/>
        <v>60.790763578900176</v>
      </c>
      <c r="AE247">
        <f t="shared" si="74"/>
        <v>0.42676268281901614</v>
      </c>
      <c r="AF247">
        <f t="shared" si="75"/>
        <v>753331.5033351226</v>
      </c>
      <c r="AG247">
        <f t="shared" si="76"/>
        <v>0.3040784805925732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22.308846072742028</v>
      </c>
      <c r="Y248">
        <f t="shared" si="67"/>
        <v>60.786421854106933</v>
      </c>
      <c r="Z248">
        <f t="shared" si="68"/>
        <v>0</v>
      </c>
      <c r="AA248">
        <f t="shared" si="70"/>
        <v>0.42660352875896129</v>
      </c>
      <c r="AB248">
        <f t="shared" si="71"/>
        <v>753331.50333512202</v>
      </c>
      <c r="AC248">
        <f t="shared" si="72"/>
        <v>752563.61698335584</v>
      </c>
      <c r="AD248">
        <f t="shared" si="73"/>
        <v>60.782080128104198</v>
      </c>
      <c r="AE248">
        <f t="shared" si="74"/>
        <v>0.42644437465457019</v>
      </c>
      <c r="AF248">
        <f t="shared" si="75"/>
        <v>751796.30358636554</v>
      </c>
      <c r="AG248">
        <f t="shared" si="76"/>
        <v>0.30380267552412604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22.308846072742028</v>
      </c>
      <c r="Y249">
        <f t="shared" si="67"/>
        <v>60.777741641659823</v>
      </c>
      <c r="Z249">
        <f t="shared" si="68"/>
        <v>0</v>
      </c>
      <c r="AA249">
        <f t="shared" si="70"/>
        <v>0.42628533930226276</v>
      </c>
      <c r="AB249">
        <f t="shared" si="71"/>
        <v>751796.303586366</v>
      </c>
      <c r="AC249">
        <f t="shared" si="72"/>
        <v>751028.98997562192</v>
      </c>
      <c r="AD249">
        <f t="shared" si="73"/>
        <v>60.773403154006857</v>
      </c>
      <c r="AE249">
        <f t="shared" si="74"/>
        <v>0.42612630390565215</v>
      </c>
      <c r="AF249">
        <f t="shared" si="75"/>
        <v>750262.24889230565</v>
      </c>
      <c r="AG249">
        <f t="shared" si="76"/>
        <v>0.30352707616955377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22.308846072742028</v>
      </c>
      <c r="Y250">
        <f t="shared" si="67"/>
        <v>60.769067903495966</v>
      </c>
      <c r="Z250">
        <f t="shared" si="68"/>
        <v>0</v>
      </c>
      <c r="AA250">
        <f t="shared" si="70"/>
        <v>0.42596738717255173</v>
      </c>
      <c r="AB250">
        <f t="shared" si="71"/>
        <v>750262.24889230588</v>
      </c>
      <c r="AC250">
        <f t="shared" si="72"/>
        <v>749495.50759539532</v>
      </c>
      <c r="AD250">
        <f t="shared" si="73"/>
        <v>60.764732651777386</v>
      </c>
      <c r="AE250">
        <f t="shared" si="74"/>
        <v>0.42580847039518122</v>
      </c>
      <c r="AF250">
        <f t="shared" si="75"/>
        <v>748729.33839888324</v>
      </c>
      <c r="AG250">
        <f t="shared" si="76"/>
        <v>0.30325168237542105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22.308846072742028</v>
      </c>
      <c r="Y251">
        <f t="shared" si="67"/>
        <v>60.760399219507732</v>
      </c>
      <c r="Z251">
        <f t="shared" si="68"/>
        <v>0</v>
      </c>
      <c r="AA251">
        <f t="shared" si="70"/>
        <v>0.4256495047971266</v>
      </c>
      <c r="AB251">
        <f t="shared" si="71"/>
        <v>748729.33839888382</v>
      </c>
      <c r="AC251">
        <f t="shared" si="72"/>
        <v>747963.169290249</v>
      </c>
      <c r="AD251">
        <f t="shared" si="73"/>
        <v>60.756056973840423</v>
      </c>
      <c r="AE251">
        <f t="shared" si="74"/>
        <v>0.42548949673148118</v>
      </c>
      <c r="AF251">
        <f t="shared" si="75"/>
        <v>747197.5762106505</v>
      </c>
      <c r="AG251">
        <f t="shared" si="76"/>
        <v>0.30297633038612909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22.308846072742028</v>
      </c>
      <c r="Y252">
        <f t="shared" si="67"/>
        <v>60.751717992804323</v>
      </c>
      <c r="Z252">
        <f t="shared" si="68"/>
        <v>0</v>
      </c>
      <c r="AA252">
        <f t="shared" si="70"/>
        <v>0.42532960896472372</v>
      </c>
      <c r="AB252">
        <f t="shared" si="71"/>
        <v>747197.57621065027</v>
      </c>
      <c r="AC252">
        <f t="shared" si="72"/>
        <v>746431.98291451379</v>
      </c>
      <c r="AD252">
        <f t="shared" si="73"/>
        <v>60.747379010541003</v>
      </c>
      <c r="AE252">
        <f t="shared" si="74"/>
        <v>0.42516972115274426</v>
      </c>
      <c r="AF252">
        <f t="shared" si="75"/>
        <v>745666.96521450044</v>
      </c>
      <c r="AG252">
        <f t="shared" si="76"/>
        <v>0.30269898410416463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22.308846072742028</v>
      </c>
      <c r="Y253">
        <f t="shared" si="67"/>
        <v>60.743043290455368</v>
      </c>
      <c r="Z253">
        <f t="shared" si="68"/>
        <v>0</v>
      </c>
      <c r="AA253">
        <f t="shared" si="70"/>
        <v>0.42500995354924243</v>
      </c>
      <c r="AB253">
        <f t="shared" si="71"/>
        <v>745666.9652145002</v>
      </c>
      <c r="AC253">
        <f t="shared" si="72"/>
        <v>744901.94729811151</v>
      </c>
      <c r="AD253">
        <f t="shared" si="73"/>
        <v>60.738707569143436</v>
      </c>
      <c r="AE253">
        <f t="shared" si="74"/>
        <v>0.42485018590055251</v>
      </c>
      <c r="AF253">
        <f t="shared" si="75"/>
        <v>744137.50454525824</v>
      </c>
      <c r="AG253">
        <f t="shared" si="76"/>
        <v>0.30242184626111235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22.308846072742028</v>
      </c>
      <c r="Y254">
        <f t="shared" si="67"/>
        <v>60.734375107557504</v>
      </c>
      <c r="Z254">
        <f t="shared" si="68"/>
        <v>0</v>
      </c>
      <c r="AA254">
        <f t="shared" si="70"/>
        <v>0.42469053836999782</v>
      </c>
      <c r="AB254">
        <f t="shared" si="71"/>
        <v>744137.50454525789</v>
      </c>
      <c r="AC254">
        <f t="shared" si="72"/>
        <v>743373.06157619192</v>
      </c>
      <c r="AD254">
        <f t="shared" si="73"/>
        <v>60.730042644746199</v>
      </c>
      <c r="AE254">
        <f t="shared" si="74"/>
        <v>0.42453089079428907</v>
      </c>
      <c r="AF254">
        <f t="shared" si="75"/>
        <v>742609.19333839847</v>
      </c>
      <c r="AG254">
        <f t="shared" si="76"/>
        <v>0.3021449167003204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22.308846072742028</v>
      </c>
      <c r="Y255">
        <f t="shared" si="67"/>
        <v>60.725713439211056</v>
      </c>
      <c r="Z255">
        <f t="shared" si="68"/>
        <v>0</v>
      </c>
      <c r="AA255">
        <f t="shared" si="70"/>
        <v>0.42437136324644109</v>
      </c>
      <c r="AB255">
        <f t="shared" si="71"/>
        <v>742609.19333839836</v>
      </c>
      <c r="AC255">
        <f t="shared" si="72"/>
        <v>741845.32488455472</v>
      </c>
      <c r="AD255">
        <f t="shared" si="73"/>
        <v>60.721384232451456</v>
      </c>
      <c r="AE255">
        <f t="shared" si="74"/>
        <v>0.42421183565347287</v>
      </c>
      <c r="AF255">
        <f t="shared" si="75"/>
        <v>741082.03073004587</v>
      </c>
      <c r="AG255">
        <f t="shared" si="76"/>
        <v>0.30186819526525482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22.308846072742028</v>
      </c>
      <c r="Y256">
        <f t="shared" si="67"/>
        <v>60.717058280520028</v>
      </c>
      <c r="Z256">
        <f t="shared" si="68"/>
        <v>0</v>
      </c>
      <c r="AA256">
        <f t="shared" si="70"/>
        <v>0.42405242799815901</v>
      </c>
      <c r="AB256">
        <f t="shared" si="71"/>
        <v>741082.03073004598</v>
      </c>
      <c r="AC256">
        <f t="shared" si="72"/>
        <v>740318.73635964934</v>
      </c>
      <c r="AD256">
        <f t="shared" si="73"/>
        <v>60.71273232736506</v>
      </c>
      <c r="AE256">
        <f t="shared" si="74"/>
        <v>0.42389302029775866</v>
      </c>
      <c r="AF256">
        <f t="shared" si="75"/>
        <v>739556.01585697406</v>
      </c>
      <c r="AG256">
        <f t="shared" si="76"/>
        <v>0.30159168179949936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22.308846072742028</v>
      </c>
      <c r="Y257">
        <f t="shared" si="67"/>
        <v>60.7084096265921</v>
      </c>
      <c r="Z257">
        <f t="shared" si="68"/>
        <v>0</v>
      </c>
      <c r="AA257">
        <f t="shared" si="70"/>
        <v>0.42373373244487361</v>
      </c>
      <c r="AB257">
        <f t="shared" si="71"/>
        <v>739556.01585697348</v>
      </c>
      <c r="AC257">
        <f t="shared" si="72"/>
        <v>738793.29513857269</v>
      </c>
      <c r="AD257">
        <f t="shared" si="73"/>
        <v>60.704086924596524</v>
      </c>
      <c r="AE257">
        <f t="shared" si="74"/>
        <v>0.42357444454693616</v>
      </c>
      <c r="AF257">
        <f t="shared" si="75"/>
        <v>738031.14785660454</v>
      </c>
      <c r="AG257">
        <f t="shared" si="76"/>
        <v>0.30131537614675491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22.308846072742028</v>
      </c>
      <c r="Y258">
        <f t="shared" si="67"/>
        <v>60.699762194067468</v>
      </c>
      <c r="Z258">
        <f t="shared" si="68"/>
        <v>0</v>
      </c>
      <c r="AA258">
        <f t="shared" si="70"/>
        <v>0.42341464326818096</v>
      </c>
      <c r="AB258">
        <f t="shared" si="71"/>
        <v>738031.14785660501</v>
      </c>
      <c r="AC258">
        <f t="shared" si="72"/>
        <v>737269.00149872224</v>
      </c>
      <c r="AD258">
        <f t="shared" si="73"/>
        <v>60.695432534572646</v>
      </c>
      <c r="AE258">
        <f t="shared" si="74"/>
        <v>0.42325425033818309</v>
      </c>
      <c r="AF258">
        <f t="shared" si="75"/>
        <v>736507.4325553875</v>
      </c>
      <c r="AG258">
        <f t="shared" si="76"/>
        <v>0.30103865914805455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22.308846072742028</v>
      </c>
      <c r="Y259">
        <f t="shared" si="67"/>
        <v>60.691106155298677</v>
      </c>
      <c r="Z259">
        <f t="shared" si="68"/>
        <v>0</v>
      </c>
      <c r="AA259">
        <f t="shared" si="70"/>
        <v>0.42309397892449246</v>
      </c>
      <c r="AB259">
        <f t="shared" si="71"/>
        <v>736507.43255538703</v>
      </c>
      <c r="AC259">
        <f t="shared" si="72"/>
        <v>735745.86339332291</v>
      </c>
      <c r="AD259">
        <f t="shared" si="73"/>
        <v>60.686779774782138</v>
      </c>
      <c r="AE259">
        <f t="shared" si="74"/>
        <v>0.42293370746477071</v>
      </c>
      <c r="AF259">
        <f t="shared" si="75"/>
        <v>734984.87120851385</v>
      </c>
      <c r="AG259">
        <f t="shared" si="76"/>
        <v>0.3007603755043291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22.308846072742028</v>
      </c>
      <c r="Y260">
        <f t="shared" si="67"/>
        <v>60.682456672002246</v>
      </c>
      <c r="Z260">
        <f t="shared" ref="Z260:Z271" si="80">(V261-V260)*43560/3600</f>
        <v>0</v>
      </c>
      <c r="AA260">
        <f t="shared" si="70"/>
        <v>0.42277355742932837</v>
      </c>
      <c r="AB260">
        <f t="shared" si="71"/>
        <v>734984.87120851339</v>
      </c>
      <c r="AC260">
        <f t="shared" si="72"/>
        <v>734223.87880514062</v>
      </c>
      <c r="AD260">
        <f t="shared" si="73"/>
        <v>60.678133567980723</v>
      </c>
      <c r="AE260">
        <f t="shared" si="74"/>
        <v>0.4226134073478896</v>
      </c>
      <c r="AF260">
        <f t="shared" si="75"/>
        <v>733463.46294206101</v>
      </c>
      <c r="AG260">
        <f t="shared" si="76"/>
        <v>0.30048230261297937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22.308846072742028</v>
      </c>
      <c r="Y261">
        <f t="shared" si="67"/>
        <v>60.673813739213529</v>
      </c>
      <c r="Z261">
        <f t="shared" si="80"/>
        <v>0</v>
      </c>
      <c r="AA261">
        <f t="shared" si="70"/>
        <v>0.42245337859877247</v>
      </c>
      <c r="AB261">
        <f t="shared" si="71"/>
        <v>733463.46294206148</v>
      </c>
      <c r="AC261">
        <f t="shared" si="72"/>
        <v>732703.04686058371</v>
      </c>
      <c r="AD261">
        <f t="shared" si="73"/>
        <v>60.669493909205642</v>
      </c>
      <c r="AE261">
        <f t="shared" si="74"/>
        <v>0.42229334980369371</v>
      </c>
      <c r="AF261">
        <f t="shared" si="75"/>
        <v>731943.20688276819</v>
      </c>
      <c r="AG261">
        <f t="shared" si="76"/>
        <v>0.30020444031439658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22.308846072742028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60.665177351971629</v>
      </c>
      <c r="Z262">
        <f t="shared" si="80"/>
        <v>0</v>
      </c>
      <c r="AA262">
        <f t="shared" si="70"/>
        <v>0.4221334422490477</v>
      </c>
      <c r="AB262">
        <f t="shared" si="71"/>
        <v>731943.20688276878</v>
      </c>
      <c r="AC262">
        <f t="shared" si="72"/>
        <v>731183.36668672052</v>
      </c>
      <c r="AD262">
        <f t="shared" si="73"/>
        <v>60.660860793497861</v>
      </c>
      <c r="AE262">
        <f t="shared" si="74"/>
        <v>0.4219735346484747</v>
      </c>
      <c r="AF262">
        <f t="shared" si="75"/>
        <v>730424.10215803422</v>
      </c>
      <c r="AG262">
        <f t="shared" si="76"/>
        <v>0.29992678844909243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22.308846072742028</v>
      </c>
      <c r="Y263">
        <f t="shared" si="82"/>
        <v>60.656547505319409</v>
      </c>
      <c r="Z263">
        <f t="shared" si="80"/>
        <v>0</v>
      </c>
      <c r="AA263">
        <f t="shared" si="70"/>
        <v>0.42181374819651596</v>
      </c>
      <c r="AB263">
        <f t="shared" si="71"/>
        <v>730424.10215803469</v>
      </c>
      <c r="AC263">
        <f t="shared" si="72"/>
        <v>729664.83741128095</v>
      </c>
      <c r="AD263">
        <f t="shared" si="73"/>
        <v>60.652234215902141</v>
      </c>
      <c r="AE263">
        <f t="shared" si="74"/>
        <v>0.42165396169866504</v>
      </c>
      <c r="AF263">
        <f t="shared" si="75"/>
        <v>728906.14789591951</v>
      </c>
      <c r="AG263">
        <f t="shared" si="76"/>
        <v>0.29964934685769962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22.308846072742028</v>
      </c>
      <c r="Y264">
        <f t="shared" si="82"/>
        <v>60.647924194303485</v>
      </c>
      <c r="Z264">
        <f t="shared" si="80"/>
        <v>0</v>
      </c>
      <c r="AA264">
        <f t="shared" si="70"/>
        <v>0.42149429625767848</v>
      </c>
      <c r="AB264">
        <f t="shared" si="71"/>
        <v>728906.14789591893</v>
      </c>
      <c r="AC264">
        <f t="shared" si="72"/>
        <v>728147.45816265512</v>
      </c>
      <c r="AD264">
        <f t="shared" si="73"/>
        <v>60.643614171466957</v>
      </c>
      <c r="AE264">
        <f t="shared" si="74"/>
        <v>0.42133463077083472</v>
      </c>
      <c r="AF264">
        <f t="shared" si="75"/>
        <v>727389.34322514397</v>
      </c>
      <c r="AG264">
        <f t="shared" si="76"/>
        <v>0.29937211538097136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22.308846072742028</v>
      </c>
      <c r="Y265">
        <f t="shared" si="82"/>
        <v>60.639298672117015</v>
      </c>
      <c r="Z265">
        <f t="shared" si="80"/>
        <v>0</v>
      </c>
      <c r="AA265">
        <f t="shared" si="70"/>
        <v>0.42117402265304538</v>
      </c>
      <c r="AB265">
        <f t="shared" si="71"/>
        <v>727389.34322514362</v>
      </c>
      <c r="AC265">
        <f t="shared" si="72"/>
        <v>726631.22998436808</v>
      </c>
      <c r="AD265">
        <f t="shared" si="73"/>
        <v>60.634981728434475</v>
      </c>
      <c r="AE265">
        <f t="shared" si="74"/>
        <v>0.42101323799187867</v>
      </c>
      <c r="AF265">
        <f t="shared" si="75"/>
        <v>725873.69556837284</v>
      </c>
      <c r="AG265">
        <f t="shared" si="76"/>
        <v>0.29909405365311759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22.308846072742028</v>
      </c>
      <c r="Y266">
        <f t="shared" si="82"/>
        <v>60.630668080768736</v>
      </c>
      <c r="Z266">
        <f t="shared" si="80"/>
        <v>0</v>
      </c>
      <c r="AA266">
        <f t="shared" si="70"/>
        <v>0.42085257609092919</v>
      </c>
      <c r="AB266">
        <f t="shared" si="71"/>
        <v>725873.69556837296</v>
      </c>
      <c r="AC266">
        <f t="shared" si="72"/>
        <v>725116.16093140934</v>
      </c>
      <c r="AD266">
        <f t="shared" si="73"/>
        <v>60.626354431844732</v>
      </c>
      <c r="AE266">
        <f t="shared" si="74"/>
        <v>0.42069191414311569</v>
      </c>
      <c r="AF266">
        <f t="shared" si="75"/>
        <v>724359.20467745769</v>
      </c>
      <c r="AG266">
        <f t="shared" si="76"/>
        <v>0.29881481793557851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22.308846072742028</v>
      </c>
      <c r="Y267">
        <f t="shared" si="82"/>
        <v>60.62204407642195</v>
      </c>
      <c r="Z267">
        <f t="shared" si="80"/>
        <v>0</v>
      </c>
      <c r="AA267">
        <f t="shared" si="70"/>
        <v>0.42053137486182668</v>
      </c>
      <c r="AB267">
        <f t="shared" si="71"/>
        <v>724359.20467745722</v>
      </c>
      <c r="AC267">
        <f t="shared" si="72"/>
        <v>723602.24820270599</v>
      </c>
      <c r="AD267">
        <f t="shared" si="73"/>
        <v>60.617733719741871</v>
      </c>
      <c r="AE267">
        <f t="shared" si="74"/>
        <v>0.42037083553370957</v>
      </c>
      <c r="AF267">
        <f t="shared" si="75"/>
        <v>722845.8696695359</v>
      </c>
      <c r="AG267">
        <f t="shared" si="76"/>
        <v>0.29853579533508029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22.308846072742028</v>
      </c>
      <c r="Y268">
        <f t="shared" si="82"/>
        <v>60.613426654049363</v>
      </c>
      <c r="Z268">
        <f t="shared" si="80"/>
        <v>0</v>
      </c>
      <c r="AA268">
        <f t="shared" si="70"/>
        <v>0.42021041877849602</v>
      </c>
      <c r="AB268">
        <f t="shared" si="71"/>
        <v>722845.86966953578</v>
      </c>
      <c r="AC268">
        <f t="shared" si="72"/>
        <v>722089.49091573444</v>
      </c>
      <c r="AD268">
        <f t="shared" si="73"/>
        <v>60.609119587100516</v>
      </c>
      <c r="AE268">
        <f t="shared" si="74"/>
        <v>0.42005000197649006</v>
      </c>
      <c r="AF268">
        <f t="shared" si="75"/>
        <v>721333.68966242042</v>
      </c>
      <c r="AG268">
        <f t="shared" si="76"/>
        <v>0.29825698568896875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22.308846072742028</v>
      </c>
      <c r="Y269">
        <f t="shared" si="82"/>
        <v>60.604815808627507</v>
      </c>
      <c r="Z269">
        <f t="shared" si="80"/>
        <v>0</v>
      </c>
      <c r="AA269">
        <f t="shared" si="70"/>
        <v>0.4198897076538381</v>
      </c>
      <c r="AB269">
        <f t="shared" si="71"/>
        <v>721333.68966242042</v>
      </c>
      <c r="AC269">
        <f t="shared" si="72"/>
        <v>720577.8881886435</v>
      </c>
      <c r="AD269">
        <f t="shared" si="73"/>
        <v>60.600512028899111</v>
      </c>
      <c r="AE269">
        <f t="shared" si="74"/>
        <v>0.41972941328442925</v>
      </c>
      <c r="AF269">
        <f t="shared" si="75"/>
        <v>719822.66377459653</v>
      </c>
      <c r="AG269">
        <f t="shared" si="76"/>
        <v>0.29797838883471389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22.308846072742028</v>
      </c>
      <c r="Y270">
        <f t="shared" si="82"/>
        <v>60.596211535136753</v>
      </c>
      <c r="Z270">
        <f t="shared" si="80"/>
        <v>0</v>
      </c>
      <c r="AA270">
        <f t="shared" si="70"/>
        <v>0.41956924130089679</v>
      </c>
      <c r="AB270">
        <f t="shared" si="71"/>
        <v>719822.66377459699</v>
      </c>
      <c r="AC270">
        <f t="shared" si="72"/>
        <v>719067.43914025533</v>
      </c>
      <c r="AD270">
        <f t="shared" si="73"/>
        <v>60.59191104011996</v>
      </c>
      <c r="AE270">
        <f t="shared" si="74"/>
        <v>0.41940906927064286</v>
      </c>
      <c r="AF270">
        <f t="shared" si="75"/>
        <v>718312.79112522269</v>
      </c>
      <c r="AG270">
        <f t="shared" si="76"/>
        <v>0.29770000460990964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22.308846072742028</v>
      </c>
      <c r="Y271">
        <f t="shared" si="82"/>
        <v>60.587613828561295</v>
      </c>
      <c r="Z271">
        <f t="shared" si="80"/>
        <v>0</v>
      </c>
      <c r="AA271">
        <f t="shared" si="70"/>
        <v>0.4192490195328582</v>
      </c>
      <c r="AB271">
        <f t="shared" si="71"/>
        <v>718312.79112522269</v>
      </c>
      <c r="AC271">
        <f t="shared" si="72"/>
        <v>717558.14289006358</v>
      </c>
      <c r="AD271">
        <f t="shared" si="73"/>
        <v>60.58331499580283</v>
      </c>
      <c r="AE271">
        <f t="shared" si="74"/>
        <v>0.41908876978366144</v>
      </c>
      <c r="AF271">
        <f t="shared" si="75"/>
        <v>716804.07155400154</v>
      </c>
      <c r="AG271">
        <f t="shared" si="76"/>
        <v>0.29742183285227369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22.308846072742028</v>
      </c>
      <c r="Y272">
        <f t="shared" si="82"/>
        <v>60.579010889387042</v>
      </c>
      <c r="Z272">
        <f t="shared" ref="Z272:Z307" si="85">(V273-V272)*43560/3600</f>
        <v>0</v>
      </c>
      <c r="AA272">
        <f t="shared" si="70"/>
        <v>0.4189275859069283</v>
      </c>
      <c r="AB272">
        <f t="shared" si="71"/>
        <v>716804.0715540013</v>
      </c>
      <c r="AC272">
        <f t="shared" si="72"/>
        <v>716050.00189936883</v>
      </c>
      <c r="AD272">
        <f t="shared" si="73"/>
        <v>60.574706792568556</v>
      </c>
      <c r="AE272">
        <f t="shared" si="74"/>
        <v>0.41876640238960317</v>
      </c>
      <c r="AF272">
        <f t="shared" si="75"/>
        <v>715296.51250539871</v>
      </c>
      <c r="AG272">
        <f t="shared" si="76"/>
        <v>0.29714244866343842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22.308846072742028</v>
      </c>
      <c r="Y273">
        <f t="shared" si="82"/>
        <v>60.570406007775766</v>
      </c>
      <c r="Z273">
        <f t="shared" si="85"/>
        <v>0</v>
      </c>
      <c r="AA273">
        <f t="shared" si="70"/>
        <v>0.4186053429038632</v>
      </c>
      <c r="AB273">
        <f t="shared" si="71"/>
        <v>715296.51250539813</v>
      </c>
      <c r="AC273">
        <f t="shared" si="72"/>
        <v>714543.02288817114</v>
      </c>
      <c r="AD273">
        <f t="shared" si="73"/>
        <v>60.566105221708668</v>
      </c>
      <c r="AE273">
        <f t="shared" si="74"/>
        <v>0.41844428337040185</v>
      </c>
      <c r="AF273">
        <f t="shared" si="75"/>
        <v>713790.11308526469</v>
      </c>
      <c r="AG273">
        <f t="shared" si="76"/>
        <v>0.29686224563490721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22.308846072742028</v>
      </c>
      <c r="Y274">
        <f t="shared" si="82"/>
        <v>60.561807745119616</v>
      </c>
      <c r="Z274">
        <f t="shared" si="85"/>
        <v>0</v>
      </c>
      <c r="AA274">
        <f t="shared" si="70"/>
        <v>0.41828334777311904</v>
      </c>
      <c r="AB274">
        <f t="shared" si="71"/>
        <v>713790.11308526446</v>
      </c>
      <c r="AC274">
        <f t="shared" si="72"/>
        <v>713037.20305927284</v>
      </c>
      <c r="AD274">
        <f t="shared" si="73"/>
        <v>60.557510267257236</v>
      </c>
      <c r="AE274">
        <f t="shared" si="74"/>
        <v>0.4181224121281516</v>
      </c>
      <c r="AF274">
        <f t="shared" si="75"/>
        <v>712284.87240160315</v>
      </c>
      <c r="AG274">
        <f t="shared" si="76"/>
        <v>0.2965822581411568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22.308846072742028</v>
      </c>
      <c r="Y275">
        <f t="shared" si="82"/>
        <v>60.553216096327226</v>
      </c>
      <c r="Z275">
        <f t="shared" si="85"/>
        <v>0</v>
      </c>
      <c r="AA275">
        <f t="shared" si="70"/>
        <v>0.41796160032403012</v>
      </c>
      <c r="AB275">
        <f t="shared" si="71"/>
        <v>712284.87240160268</v>
      </c>
      <c r="AC275">
        <f t="shared" si="72"/>
        <v>711532.54152101942</v>
      </c>
      <c r="AD275">
        <f t="shared" si="73"/>
        <v>60.548921924124869</v>
      </c>
      <c r="AE275">
        <f t="shared" si="74"/>
        <v>0.41780078847226065</v>
      </c>
      <c r="AF275">
        <f t="shared" si="75"/>
        <v>710780.78956310253</v>
      </c>
      <c r="AG275">
        <f t="shared" si="76"/>
        <v>0.29630248601639575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22.308846072742028</v>
      </c>
      <c r="Y276">
        <f t="shared" si="82"/>
        <v>60.544631056311154</v>
      </c>
      <c r="Z276">
        <f t="shared" si="85"/>
        <v>0</v>
      </c>
      <c r="AA276">
        <f t="shared" si="70"/>
        <v>0.4176401003660774</v>
      </c>
      <c r="AB276">
        <f t="shared" si="71"/>
        <v>710780.78956310207</v>
      </c>
      <c r="AC276">
        <f t="shared" si="72"/>
        <v>710029.03738244309</v>
      </c>
      <c r="AD276">
        <f t="shared" si="73"/>
        <v>60.540340187226072</v>
      </c>
      <c r="AE276">
        <f t="shared" si="74"/>
        <v>0.41747941221228291</v>
      </c>
      <c r="AF276">
        <f t="shared" si="75"/>
        <v>709277.8636791379</v>
      </c>
      <c r="AG276">
        <f t="shared" si="76"/>
        <v>0.29602292909496031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22.308846072742028</v>
      </c>
      <c r="Y277">
        <f t="shared" si="82"/>
        <v>60.536052619987871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0.41731884770888855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709277.86367913836</v>
      </c>
      <c r="AC277">
        <f t="shared" ref="AC277:AC340" si="88">MAX(0,AB277+(Z277-AA277)*1800)</f>
        <v>708526.68975326233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60.531765051479276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0.41715828315791947</v>
      </c>
      <c r="AF277">
        <f t="shared" ref="AF277:AF340" si="91">MAX(0,AB277+(Z277-AE277)*3600)</f>
        <v>707776.09385976987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0.29574358721131411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22.308846072742028</v>
      </c>
      <c r="Y278">
        <f t="shared" si="82"/>
        <v>60.527480782277749</v>
      </c>
      <c r="Z278">
        <f t="shared" si="85"/>
        <v>0</v>
      </c>
      <c r="AA278">
        <f t="shared" si="86"/>
        <v>0.4169978421622374</v>
      </c>
      <c r="AB278">
        <f t="shared" si="87"/>
        <v>707776.0938597701</v>
      </c>
      <c r="AC278">
        <f t="shared" si="88"/>
        <v>707025.49774387805</v>
      </c>
      <c r="AD278">
        <f t="shared" si="89"/>
        <v>60.523192231130686</v>
      </c>
      <c r="AE278">
        <f t="shared" si="90"/>
        <v>0.41683686489702143</v>
      </c>
      <c r="AF278">
        <f t="shared" si="91"/>
        <v>706275.48114614084</v>
      </c>
      <c r="AG278">
        <f t="shared" si="92"/>
        <v>0.29546446020004802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22.308846072742028</v>
      </c>
      <c r="Y279">
        <f t="shared" si="82"/>
        <v>60.518901107352413</v>
      </c>
      <c r="Z279">
        <f t="shared" si="85"/>
        <v>0</v>
      </c>
      <c r="AA279">
        <f t="shared" si="86"/>
        <v>0.4166752748897562</v>
      </c>
      <c r="AB279">
        <f t="shared" si="87"/>
        <v>706275.48114614142</v>
      </c>
      <c r="AC279">
        <f t="shared" si="88"/>
        <v>705525.46565133985</v>
      </c>
      <c r="AD279">
        <f t="shared" si="89"/>
        <v>60.514609989884441</v>
      </c>
      <c r="AE279">
        <f t="shared" si="90"/>
        <v>0.41651368512011677</v>
      </c>
      <c r="AF279">
        <f t="shared" si="91"/>
        <v>704776.03187970899</v>
      </c>
      <c r="AG279">
        <f t="shared" si="92"/>
        <v>0.29518377776711502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22.308846072742028</v>
      </c>
      <c r="Y280">
        <f t="shared" si="82"/>
        <v>60.510322200670991</v>
      </c>
      <c r="Z280">
        <f t="shared" si="85"/>
        <v>0</v>
      </c>
      <c r="AA280">
        <f t="shared" si="86"/>
        <v>0.41635222068190569</v>
      </c>
      <c r="AB280">
        <f t="shared" si="87"/>
        <v>704776.03187970957</v>
      </c>
      <c r="AC280">
        <f t="shared" si="88"/>
        <v>704026.59788248211</v>
      </c>
      <c r="AD280">
        <f t="shared" si="89"/>
        <v>60.506034410166819</v>
      </c>
      <c r="AE280">
        <f t="shared" si="90"/>
        <v>0.41619075619509016</v>
      </c>
      <c r="AF280">
        <f t="shared" si="91"/>
        <v>703277.74515740725</v>
      </c>
      <c r="AG280">
        <f t="shared" si="92"/>
        <v>0.29490259163918747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22.308846072742028</v>
      </c>
      <c r="Y281">
        <f t="shared" si="82"/>
        <v>60.501749945336719</v>
      </c>
      <c r="Z281">
        <f t="shared" si="85"/>
        <v>0</v>
      </c>
      <c r="AA281">
        <f t="shared" si="86"/>
        <v>0.41602941694253148</v>
      </c>
      <c r="AB281">
        <f t="shared" si="87"/>
        <v>703277.7451574076</v>
      </c>
      <c r="AC281">
        <f t="shared" si="88"/>
        <v>702528.892206911</v>
      </c>
      <c r="AD281">
        <f t="shared" si="89"/>
        <v>60.497465479216899</v>
      </c>
      <c r="AE281">
        <f t="shared" si="90"/>
        <v>0.41586807764140604</v>
      </c>
      <c r="AF281">
        <f t="shared" si="91"/>
        <v>701780.62007789849</v>
      </c>
      <c r="AG281">
        <f t="shared" si="92"/>
        <v>0.29462162351882432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22.308846072742028</v>
      </c>
      <c r="Y282">
        <f t="shared" si="82"/>
        <v>60.493184336192712</v>
      </c>
      <c r="Z282">
        <f t="shared" si="85"/>
        <v>0</v>
      </c>
      <c r="AA282">
        <f t="shared" si="86"/>
        <v>0.41570686347744168</v>
      </c>
      <c r="AB282">
        <f t="shared" si="87"/>
        <v>701780.62007789861</v>
      </c>
      <c r="AC282">
        <f t="shared" si="88"/>
        <v>701032.34772363922</v>
      </c>
      <c r="AD282">
        <f t="shared" si="89"/>
        <v>60.488903191879807</v>
      </c>
      <c r="AE282">
        <f t="shared" si="90"/>
        <v>0.41554564926494836</v>
      </c>
      <c r="AF282">
        <f t="shared" si="91"/>
        <v>700284.65574054478</v>
      </c>
      <c r="AG282">
        <f t="shared" si="92"/>
        <v>0.29434087323700114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22.308846072742028</v>
      </c>
      <c r="Y283">
        <f t="shared" si="82"/>
        <v>60.484625368086085</v>
      </c>
      <c r="Z283">
        <f t="shared" si="85"/>
        <v>0</v>
      </c>
      <c r="AA283">
        <f t="shared" si="86"/>
        <v>0.41538456009259522</v>
      </c>
      <c r="AB283">
        <f t="shared" si="87"/>
        <v>700284.65574054455</v>
      </c>
      <c r="AC283">
        <f t="shared" si="88"/>
        <v>699536.96353237785</v>
      </c>
      <c r="AD283">
        <f t="shared" si="89"/>
        <v>60.480347543004648</v>
      </c>
      <c r="AE283">
        <f t="shared" si="90"/>
        <v>0.41522347087175082</v>
      </c>
      <c r="AF283">
        <f t="shared" si="91"/>
        <v>698789.8512454062</v>
      </c>
      <c r="AG283">
        <f t="shared" si="92"/>
        <v>0.29406034062482467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22.308846072742028</v>
      </c>
      <c r="Y284">
        <f t="shared" si="82"/>
        <v>60.476073035867955</v>
      </c>
      <c r="Z284">
        <f t="shared" si="85"/>
        <v>0</v>
      </c>
      <c r="AA284">
        <f t="shared" si="86"/>
        <v>0.4150625065941016</v>
      </c>
      <c r="AB284">
        <f t="shared" si="87"/>
        <v>698789.85124540667</v>
      </c>
      <c r="AC284">
        <f t="shared" si="88"/>
        <v>698042.73873353726</v>
      </c>
      <c r="AD284">
        <f t="shared" si="89"/>
        <v>60.471798527444541</v>
      </c>
      <c r="AE284">
        <f t="shared" si="90"/>
        <v>0.41490154226799847</v>
      </c>
      <c r="AF284">
        <f t="shared" si="91"/>
        <v>697296.20569324191</v>
      </c>
      <c r="AG284">
        <f t="shared" si="92"/>
        <v>0.29378002551353277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22.308846072742028</v>
      </c>
      <c r="Y285">
        <f t="shared" si="82"/>
        <v>60.467527334393417</v>
      </c>
      <c r="Z285">
        <f t="shared" si="85"/>
        <v>0</v>
      </c>
      <c r="AA285">
        <f t="shared" si="86"/>
        <v>0.41474070278822006</v>
      </c>
      <c r="AB285">
        <f t="shared" si="87"/>
        <v>697296.20569324179</v>
      </c>
      <c r="AC285">
        <f t="shared" si="88"/>
        <v>696549.67242822296</v>
      </c>
      <c r="AD285">
        <f t="shared" si="89"/>
        <v>60.463249618890679</v>
      </c>
      <c r="AE285">
        <f t="shared" si="90"/>
        <v>0.4145790340977733</v>
      </c>
      <c r="AF285">
        <f t="shared" si="91"/>
        <v>695803.72117048979</v>
      </c>
      <c r="AG285">
        <f t="shared" si="92"/>
        <v>0.29349992773449363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22.308846072742028</v>
      </c>
      <c r="Y286">
        <f t="shared" si="82"/>
        <v>60.458971611258683</v>
      </c>
      <c r="Z286">
        <f t="shared" si="85"/>
        <v>0</v>
      </c>
      <c r="AA286">
        <f t="shared" si="86"/>
        <v>0.41441703026370041</v>
      </c>
      <c r="AB286">
        <f t="shared" si="87"/>
        <v>695803.72117049014</v>
      </c>
      <c r="AC286">
        <f t="shared" si="88"/>
        <v>695057.77051601547</v>
      </c>
      <c r="AD286">
        <f t="shared" si="89"/>
        <v>60.454693607086355</v>
      </c>
      <c r="AE286">
        <f t="shared" si="90"/>
        <v>0.41425502656064167</v>
      </c>
      <c r="AF286">
        <f t="shared" si="91"/>
        <v>694312.40307487187</v>
      </c>
      <c r="AG286">
        <f t="shared" si="92"/>
        <v>0.29321797328604632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22.308846072742028</v>
      </c>
      <c r="Y287">
        <f t="shared" si="82"/>
        <v>60.450418947624627</v>
      </c>
      <c r="Z287">
        <f t="shared" si="85"/>
        <v>0</v>
      </c>
      <c r="AA287">
        <f t="shared" si="86"/>
        <v>0.41409314951839976</v>
      </c>
      <c r="AB287">
        <f t="shared" si="87"/>
        <v>694312.40307487163</v>
      </c>
      <c r="AC287">
        <f t="shared" si="88"/>
        <v>693567.03540573851</v>
      </c>
      <c r="AD287">
        <f t="shared" si="89"/>
        <v>60.446144286855386</v>
      </c>
      <c r="AE287">
        <f t="shared" si="90"/>
        <v>0.41393127242664363</v>
      </c>
      <c r="AF287">
        <f t="shared" si="91"/>
        <v>692822.25049413566</v>
      </c>
      <c r="AG287">
        <f t="shared" si="92"/>
        <v>0.29293578769140427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22.308846072742028</v>
      </c>
      <c r="Y288">
        <f t="shared" si="82"/>
        <v>60.44187296818275</v>
      </c>
      <c r="Z288">
        <f t="shared" si="85"/>
        <v>0</v>
      </c>
      <c r="AA288">
        <f t="shared" si="86"/>
        <v>0.41376952189671501</v>
      </c>
      <c r="AB288">
        <f t="shared" si="87"/>
        <v>692822.25049413578</v>
      </c>
      <c r="AC288">
        <f t="shared" si="88"/>
        <v>692077.46535472164</v>
      </c>
      <c r="AD288">
        <f t="shared" si="89"/>
        <v>60.437601648203618</v>
      </c>
      <c r="AE288">
        <f t="shared" si="90"/>
        <v>0.41360777131731064</v>
      </c>
      <c r="AF288">
        <f t="shared" si="91"/>
        <v>691333.26251739345</v>
      </c>
      <c r="AG288">
        <f t="shared" si="92"/>
        <v>0.29265382263422585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22.308846072742028</v>
      </c>
      <c r="Y289">
        <f t="shared" si="82"/>
        <v>60.433333667709128</v>
      </c>
      <c r="Z289">
        <f t="shared" si="85"/>
        <v>0</v>
      </c>
      <c r="AA289">
        <f t="shared" si="86"/>
        <v>0.4134461472008214</v>
      </c>
      <c r="AB289">
        <f t="shared" si="87"/>
        <v>691333.26251739298</v>
      </c>
      <c r="AC289">
        <f t="shared" si="88"/>
        <v>690589.05945243151</v>
      </c>
      <c r="AD289">
        <f t="shared" si="89"/>
        <v>60.429065685909173</v>
      </c>
      <c r="AE289">
        <f t="shared" si="90"/>
        <v>0.41328452303489549</v>
      </c>
      <c r="AF289">
        <f t="shared" si="91"/>
        <v>689845.43823446741</v>
      </c>
      <c r="AG289">
        <f t="shared" si="92"/>
        <v>0.29237207794215342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22.308846072742028</v>
      </c>
      <c r="Y290">
        <f t="shared" si="82"/>
        <v>60.42480104098393</v>
      </c>
      <c r="Z290">
        <f t="shared" si="85"/>
        <v>0</v>
      </c>
      <c r="AA290">
        <f t="shared" si="86"/>
        <v>0.41312302523304922</v>
      </c>
      <c r="AB290">
        <f t="shared" si="87"/>
        <v>689845.43823446694</v>
      </c>
      <c r="AC290">
        <f t="shared" si="88"/>
        <v>689101.81678904744</v>
      </c>
      <c r="AD290">
        <f t="shared" si="89"/>
        <v>60.420536394754244</v>
      </c>
      <c r="AE290">
        <f t="shared" si="90"/>
        <v>0.41296152738180503</v>
      </c>
      <c r="AF290">
        <f t="shared" si="91"/>
        <v>688358.7767358924</v>
      </c>
      <c r="AG290">
        <f t="shared" si="92"/>
        <v>0.29209055344296453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22.308846072742028</v>
      </c>
      <c r="Y291">
        <f t="shared" si="82"/>
        <v>60.416275082791394</v>
      </c>
      <c r="Z291">
        <f t="shared" si="85"/>
        <v>0</v>
      </c>
      <c r="AA291">
        <f t="shared" si="86"/>
        <v>0.41280015579588286</v>
      </c>
      <c r="AB291">
        <f t="shared" si="87"/>
        <v>688358.77673589182</v>
      </c>
      <c r="AC291">
        <f t="shared" si="88"/>
        <v>687615.73645545926</v>
      </c>
      <c r="AD291">
        <f t="shared" si="89"/>
        <v>60.412013769525117</v>
      </c>
      <c r="AE291">
        <f t="shared" si="90"/>
        <v>0.41263878416060124</v>
      </c>
      <c r="AF291">
        <f t="shared" si="91"/>
        <v>686873.27711291367</v>
      </c>
      <c r="AG291">
        <f t="shared" si="92"/>
        <v>0.29180924896457094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22.308846072742028</v>
      </c>
      <c r="Y292">
        <f t="shared" si="82"/>
        <v>60.407755787919847</v>
      </c>
      <c r="Z292">
        <f t="shared" si="85"/>
        <v>0</v>
      </c>
      <c r="AA292">
        <f t="shared" si="86"/>
        <v>0.41247753869196147</v>
      </c>
      <c r="AB292">
        <f t="shared" si="87"/>
        <v>686873.27711291378</v>
      </c>
      <c r="AC292">
        <f t="shared" si="88"/>
        <v>686130.8175432682</v>
      </c>
      <c r="AD292">
        <f t="shared" si="89"/>
        <v>60.403489470720174</v>
      </c>
      <c r="AE292">
        <f t="shared" si="90"/>
        <v>0.41231521727767872</v>
      </c>
      <c r="AF292">
        <f t="shared" si="91"/>
        <v>685388.94233071408</v>
      </c>
      <c r="AG292">
        <f t="shared" si="92"/>
        <v>0.29152816433501932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22.308846072742028</v>
      </c>
      <c r="Y293">
        <f t="shared" si="82"/>
        <v>60.399224714191561</v>
      </c>
      <c r="Z293">
        <f t="shared" si="85"/>
        <v>0</v>
      </c>
      <c r="AA293">
        <f t="shared" si="86"/>
        <v>0.41215279161934176</v>
      </c>
      <c r="AB293">
        <f t="shared" si="87"/>
        <v>685388.94233071385</v>
      </c>
      <c r="AC293">
        <f t="shared" si="88"/>
        <v>684647.06730579899</v>
      </c>
      <c r="AD293">
        <f t="shared" si="89"/>
        <v>60.394959958741616</v>
      </c>
      <c r="AE293">
        <f t="shared" si="90"/>
        <v>0.41199036600208644</v>
      </c>
      <c r="AF293">
        <f t="shared" si="91"/>
        <v>683905.77701310639</v>
      </c>
      <c r="AG293">
        <f t="shared" si="92"/>
        <v>0.29124496638290226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22.308846072742028</v>
      </c>
      <c r="Y294">
        <f t="shared" si="82"/>
        <v>60.390698564693324</v>
      </c>
      <c r="Z294">
        <f t="shared" si="85"/>
        <v>0</v>
      </c>
      <c r="AA294">
        <f t="shared" si="86"/>
        <v>0.4118280684057094</v>
      </c>
      <c r="AB294">
        <f t="shared" si="87"/>
        <v>683905.77701310685</v>
      </c>
      <c r="AC294">
        <f t="shared" si="88"/>
        <v>683164.48648997652</v>
      </c>
      <c r="AD294">
        <f t="shared" si="89"/>
        <v>60.386437169320331</v>
      </c>
      <c r="AE294">
        <f t="shared" si="90"/>
        <v>0.41166577075888039</v>
      </c>
      <c r="AF294">
        <f t="shared" si="91"/>
        <v>682423.78023837483</v>
      </c>
      <c r="AG294">
        <f t="shared" si="92"/>
        <v>0.2909617643457611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22.308846072742028</v>
      </c>
      <c r="Y295">
        <f t="shared" si="82"/>
        <v>60.382179132700635</v>
      </c>
      <c r="Z295">
        <f t="shared" si="85"/>
        <v>0</v>
      </c>
      <c r="AA295">
        <f t="shared" si="86"/>
        <v>0.41150360103206557</v>
      </c>
      <c r="AB295">
        <f t="shared" si="87"/>
        <v>682423.78023837518</v>
      </c>
      <c r="AC295">
        <f t="shared" si="88"/>
        <v>681683.07375651749</v>
      </c>
      <c r="AD295">
        <f t="shared" si="89"/>
        <v>60.377921094757284</v>
      </c>
      <c r="AE295">
        <f t="shared" si="90"/>
        <v>0.41134143125483852</v>
      </c>
      <c r="AF295">
        <f t="shared" si="91"/>
        <v>680942.95108585781</v>
      </c>
      <c r="AG295">
        <f t="shared" si="92"/>
        <v>0.29067878543527947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22.308846072742028</v>
      </c>
      <c r="Y296">
        <f t="shared" si="82"/>
        <v>60.373666412920969</v>
      </c>
      <c r="Z296">
        <f t="shared" si="85"/>
        <v>0</v>
      </c>
      <c r="AA296">
        <f t="shared" si="86"/>
        <v>0.41117938929684128</v>
      </c>
      <c r="AB296">
        <f t="shared" si="87"/>
        <v>680942.95108585816</v>
      </c>
      <c r="AC296">
        <f t="shared" si="88"/>
        <v>680202.82818512386</v>
      </c>
      <c r="AD296">
        <f t="shared" si="89"/>
        <v>60.369411729762042</v>
      </c>
      <c r="AE296">
        <f t="shared" si="90"/>
        <v>0.41101734728847167</v>
      </c>
      <c r="AF296">
        <f t="shared" si="91"/>
        <v>679463.28863561968</v>
      </c>
      <c r="AG296">
        <f t="shared" si="92"/>
        <v>0.29039602947566234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22.308846072742028</v>
      </c>
      <c r="Y297">
        <f t="shared" si="82"/>
        <v>60.365160400065967</v>
      </c>
      <c r="Z297">
        <f t="shared" si="85"/>
        <v>0</v>
      </c>
      <c r="AA297">
        <f t="shared" si="86"/>
        <v>0.41085543299862665</v>
      </c>
      <c r="AB297">
        <f t="shared" si="87"/>
        <v>679463.28863562027</v>
      </c>
      <c r="AC297">
        <f t="shared" si="88"/>
        <v>678723.74885622272</v>
      </c>
      <c r="AD297">
        <f t="shared" si="89"/>
        <v>60.360909069048326</v>
      </c>
      <c r="AE297">
        <f t="shared" si="90"/>
        <v>0.41069351865844894</v>
      </c>
      <c r="AF297">
        <f t="shared" si="91"/>
        <v>677984.79196844983</v>
      </c>
      <c r="AG297">
        <f t="shared" si="92"/>
        <v>0.29011349629125327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22.308846072742028</v>
      </c>
      <c r="Y298">
        <f t="shared" si="82"/>
        <v>60.356661088851439</v>
      </c>
      <c r="Z298">
        <f t="shared" si="85"/>
        <v>0</v>
      </c>
      <c r="AA298">
        <f t="shared" si="86"/>
        <v>0.41053173193617004</v>
      </c>
      <c r="AB298">
        <f t="shared" si="87"/>
        <v>677984.7919684503</v>
      </c>
      <c r="AC298">
        <f t="shared" si="88"/>
        <v>677245.83485096518</v>
      </c>
      <c r="AD298">
        <f t="shared" si="89"/>
        <v>60.352413107334023</v>
      </c>
      <c r="AE298">
        <f t="shared" si="90"/>
        <v>0.41036994516359804</v>
      </c>
      <c r="AF298">
        <f t="shared" si="91"/>
        <v>676507.4601658613</v>
      </c>
      <c r="AG298">
        <f t="shared" si="92"/>
        <v>0.28983118570653399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22.308846072742028</v>
      </c>
      <c r="Y299">
        <f t="shared" si="82"/>
        <v>60.348168473997355</v>
      </c>
      <c r="Z299">
        <f t="shared" si="85"/>
        <v>0</v>
      </c>
      <c r="AA299">
        <f t="shared" si="86"/>
        <v>0.41020828590837871</v>
      </c>
      <c r="AB299">
        <f t="shared" si="87"/>
        <v>676507.46016586153</v>
      </c>
      <c r="AC299">
        <f t="shared" si="88"/>
        <v>675769.08525122644</v>
      </c>
      <c r="AD299">
        <f t="shared" si="89"/>
        <v>60.34391412651528</v>
      </c>
      <c r="AE299">
        <f t="shared" si="90"/>
        <v>0.41004535326644537</v>
      </c>
      <c r="AF299">
        <f t="shared" si="91"/>
        <v>675031.29689410236</v>
      </c>
      <c r="AG299">
        <f t="shared" si="92"/>
        <v>0.28954909754612479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22.308846072742028</v>
      </c>
      <c r="Y300">
        <f t="shared" si="82"/>
        <v>60.339662757516365</v>
      </c>
      <c r="Z300">
        <f t="shared" si="85"/>
        <v>0</v>
      </c>
      <c r="AA300">
        <f t="shared" si="86"/>
        <v>0.40988249746939431</v>
      </c>
      <c r="AB300">
        <f t="shared" si="87"/>
        <v>675031.29689410247</v>
      </c>
      <c r="AC300">
        <f t="shared" si="88"/>
        <v>674293.50839865755</v>
      </c>
      <c r="AD300">
        <f t="shared" si="89"/>
        <v>60.335411387720399</v>
      </c>
      <c r="AE300">
        <f t="shared" si="90"/>
        <v>0.40971964164181091</v>
      </c>
      <c r="AF300">
        <f t="shared" si="91"/>
        <v>673556.30618419196</v>
      </c>
      <c r="AG300">
        <f t="shared" si="92"/>
        <v>0.28926468705344027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22.308846072742028</v>
      </c>
      <c r="Y301">
        <f t="shared" si="82"/>
        <v>60.33116339626018</v>
      </c>
      <c r="Z301">
        <f t="shared" si="85"/>
        <v>0</v>
      </c>
      <c r="AA301">
        <f t="shared" si="86"/>
        <v>0.40955691522702625</v>
      </c>
      <c r="AB301">
        <f t="shared" si="87"/>
        <v>673556.30618419184</v>
      </c>
      <c r="AC301">
        <f t="shared" si="88"/>
        <v>672819.10373678314</v>
      </c>
      <c r="AD301">
        <f t="shared" si="89"/>
        <v>60.326915403457669</v>
      </c>
      <c r="AE301">
        <f t="shared" si="90"/>
        <v>0.4093941887608229</v>
      </c>
      <c r="AF301">
        <f t="shared" si="91"/>
        <v>672082.48710465292</v>
      </c>
      <c r="AG301">
        <f t="shared" si="92"/>
        <v>0.28898045095807762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22.308846072742028</v>
      </c>
      <c r="Y302">
        <f t="shared" si="82"/>
        <v>60.322670786307391</v>
      </c>
      <c r="Z302">
        <f t="shared" si="85"/>
        <v>0</v>
      </c>
      <c r="AA302">
        <f t="shared" si="86"/>
        <v>0.4092315916046218</v>
      </c>
      <c r="AB302">
        <f t="shared" si="87"/>
        <v>672082.48710465303</v>
      </c>
      <c r="AC302">
        <f t="shared" si="88"/>
        <v>671345.87023976468</v>
      </c>
      <c r="AD302">
        <f t="shared" si="89"/>
        <v>60.318426167815886</v>
      </c>
      <c r="AE302">
        <f t="shared" si="90"/>
        <v>0.40906899439704275</v>
      </c>
      <c r="AF302">
        <f t="shared" si="91"/>
        <v>670609.83872482367</v>
      </c>
      <c r="AG302">
        <f t="shared" si="92"/>
        <v>0.28869644064016553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22.308846072742028</v>
      </c>
      <c r="Y303">
        <f t="shared" si="82"/>
        <v>60.314184922295226</v>
      </c>
      <c r="Z303">
        <f t="shared" si="85"/>
        <v>0</v>
      </c>
      <c r="AA303">
        <f t="shared" si="86"/>
        <v>0.40890652639675096</v>
      </c>
      <c r="AB303">
        <f t="shared" si="87"/>
        <v>670609.83872482332</v>
      </c>
      <c r="AC303">
        <f t="shared" si="88"/>
        <v>669873.80697730917</v>
      </c>
      <c r="AD303">
        <f t="shared" si="89"/>
        <v>60.309943675434411</v>
      </c>
      <c r="AE303">
        <f t="shared" si="90"/>
        <v>0.40874405834512229</v>
      </c>
      <c r="AF303">
        <f t="shared" si="91"/>
        <v>669138.36011478084</v>
      </c>
      <c r="AG303">
        <f t="shared" si="92"/>
        <v>0.28841265592036186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22.308846072742028</v>
      </c>
      <c r="Y304">
        <f t="shared" si="82"/>
        <v>60.305705798865183</v>
      </c>
      <c r="Z304">
        <f t="shared" si="85"/>
        <v>0</v>
      </c>
      <c r="AA304">
        <f t="shared" si="86"/>
        <v>0.40858171939814736</v>
      </c>
      <c r="AB304">
        <f t="shared" si="87"/>
        <v>669138.36011478095</v>
      </c>
      <c r="AC304">
        <f t="shared" si="88"/>
        <v>668402.91301986424</v>
      </c>
      <c r="AD304">
        <f t="shared" si="89"/>
        <v>60.30146792095686</v>
      </c>
      <c r="AE304">
        <f t="shared" si="90"/>
        <v>0.40841938039987619</v>
      </c>
      <c r="AF304">
        <f t="shared" si="91"/>
        <v>667668.05034534144</v>
      </c>
      <c r="AG304">
        <f t="shared" si="92"/>
        <v>0.28812909661946745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22.308846072742028</v>
      </c>
      <c r="Y305">
        <f t="shared" si="82"/>
        <v>60.297233410663011</v>
      </c>
      <c r="Z305">
        <f t="shared" si="85"/>
        <v>0</v>
      </c>
      <c r="AA305">
        <f t="shared" si="86"/>
        <v>0.40825717040370751</v>
      </c>
      <c r="AB305">
        <f t="shared" si="87"/>
        <v>667668.05034534191</v>
      </c>
      <c r="AC305">
        <f t="shared" si="88"/>
        <v>666933.18743861525</v>
      </c>
      <c r="AD305">
        <f t="shared" si="89"/>
        <v>60.292998899031126</v>
      </c>
      <c r="AE305">
        <f t="shared" si="90"/>
        <v>0.40809496035628312</v>
      </c>
      <c r="AF305">
        <f t="shared" si="91"/>
        <v>666198.9084880593</v>
      </c>
      <c r="AG305">
        <f t="shared" si="92"/>
        <v>0.28784576255842492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22.308846072742028</v>
      </c>
      <c r="Y306">
        <f t="shared" si="82"/>
        <v>60.288767198207729</v>
      </c>
      <c r="Z306">
        <f t="shared" si="85"/>
        <v>0</v>
      </c>
      <c r="AA306">
        <f t="shared" si="86"/>
        <v>0.40793280541510968</v>
      </c>
      <c r="AB306">
        <f t="shared" si="87"/>
        <v>666198.90848805895</v>
      </c>
      <c r="AC306">
        <f t="shared" si="88"/>
        <v>665464.62943831179</v>
      </c>
      <c r="AD306">
        <f t="shared" si="89"/>
        <v>60.284525955643979</v>
      </c>
      <c r="AE306">
        <f t="shared" si="90"/>
        <v>0.40776937985874678</v>
      </c>
      <c r="AF306">
        <f t="shared" si="91"/>
        <v>664730.9387205675</v>
      </c>
      <c r="AG306">
        <f t="shared" si="92"/>
        <v>0.287562581239658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22.308846072742028</v>
      </c>
      <c r="Y307">
        <f t="shared" si="82"/>
        <v>60.280288111323351</v>
      </c>
      <c r="Z307">
        <f t="shared" si="85"/>
        <v>0</v>
      </c>
      <c r="AA307">
        <f t="shared" si="86"/>
        <v>0.40760608524508868</v>
      </c>
      <c r="AB307">
        <f t="shared" si="87"/>
        <v>664730.93872056773</v>
      </c>
      <c r="AC307">
        <f t="shared" si="88"/>
        <v>663997.24776712654</v>
      </c>
      <c r="AD307">
        <f t="shared" si="89"/>
        <v>60.276050265641324</v>
      </c>
      <c r="AE307">
        <f t="shared" si="90"/>
        <v>0.40744279057897254</v>
      </c>
      <c r="AF307">
        <f t="shared" si="91"/>
        <v>663264.14467448345</v>
      </c>
      <c r="AG307">
        <f t="shared" si="92"/>
        <v>0.28727706412146531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22.308846072742028</v>
      </c>
      <c r="Y308">
        <f t="shared" si="82"/>
        <v>60.271815815480714</v>
      </c>
      <c r="Z308">
        <f t="shared" ref="Z308:Z371" si="97">(V309-V308)*43560/3600</f>
        <v>0</v>
      </c>
      <c r="AA308">
        <f t="shared" si="86"/>
        <v>0.40727962675068707</v>
      </c>
      <c r="AB308">
        <f t="shared" si="87"/>
        <v>663264.14467448392</v>
      </c>
      <c r="AC308">
        <f t="shared" si="88"/>
        <v>662531.04134633264</v>
      </c>
      <c r="AD308">
        <f t="shared" si="89"/>
        <v>60.267581363959792</v>
      </c>
      <c r="AE308">
        <f t="shared" si="90"/>
        <v>0.40711646286998548</v>
      </c>
      <c r="AF308">
        <f t="shared" si="91"/>
        <v>661798.52540815203</v>
      </c>
      <c r="AG308">
        <f t="shared" si="92"/>
        <v>0.28699177567868239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22.308846072742028</v>
      </c>
      <c r="Y309">
        <f t="shared" si="82"/>
        <v>60.263350305240756</v>
      </c>
      <c r="Z309">
        <f t="shared" si="97"/>
        <v>0</v>
      </c>
      <c r="AA309">
        <f t="shared" si="86"/>
        <v>0.4069534297223244</v>
      </c>
      <c r="AB309">
        <f t="shared" si="87"/>
        <v>661798.52540815214</v>
      </c>
      <c r="AC309">
        <f t="shared" si="88"/>
        <v>661066.00923465192</v>
      </c>
      <c r="AD309">
        <f t="shared" si="89"/>
        <v>60.259119245162502</v>
      </c>
      <c r="AE309">
        <f t="shared" si="90"/>
        <v>0.40679039652228921</v>
      </c>
      <c r="AF309">
        <f t="shared" si="91"/>
        <v>660334.07998067187</v>
      </c>
      <c r="AG309">
        <f t="shared" si="92"/>
        <v>0.28670671572815909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22.308846072742028</v>
      </c>
      <c r="Y310">
        <f t="shared" si="82"/>
        <v>60.254891575168777</v>
      </c>
      <c r="Z310">
        <f t="shared" si="97"/>
        <v>0</v>
      </c>
      <c r="AA310">
        <f t="shared" si="86"/>
        <v>0.40662749395058811</v>
      </c>
      <c r="AB310">
        <f t="shared" si="87"/>
        <v>660334.07998067199</v>
      </c>
      <c r="AC310">
        <f t="shared" si="88"/>
        <v>659602.15049156093</v>
      </c>
      <c r="AD310">
        <f t="shared" si="89"/>
        <v>60.250663903816921</v>
      </c>
      <c r="AE310">
        <f t="shared" si="90"/>
        <v>0.40646459132655482</v>
      </c>
      <c r="AF310">
        <f t="shared" si="91"/>
        <v>658870.80745189637</v>
      </c>
      <c r="AG310">
        <f t="shared" si="92"/>
        <v>0.28642188408689229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22.308846072742028</v>
      </c>
      <c r="Y311">
        <f t="shared" si="82"/>
        <v>60.246439619834426</v>
      </c>
      <c r="Z311">
        <f t="shared" si="97"/>
        <v>0</v>
      </c>
      <c r="AA311">
        <f t="shared" si="86"/>
        <v>0.40630181922623348</v>
      </c>
      <c r="AB311">
        <f t="shared" si="87"/>
        <v>658870.80745189614</v>
      </c>
      <c r="AC311">
        <f t="shared" si="88"/>
        <v>658139.46417728893</v>
      </c>
      <c r="AD311">
        <f t="shared" si="89"/>
        <v>60.242215334494887</v>
      </c>
      <c r="AE311">
        <f t="shared" si="90"/>
        <v>0.40613904707362181</v>
      </c>
      <c r="AF311">
        <f t="shared" si="91"/>
        <v>657408.70688243106</v>
      </c>
      <c r="AG311">
        <f t="shared" si="92"/>
        <v>0.2861372805720252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22.308846072742028</v>
      </c>
      <c r="Y312">
        <f t="shared" si="82"/>
        <v>60.237994433811707</v>
      </c>
      <c r="Z312">
        <f t="shared" si="97"/>
        <v>0</v>
      </c>
      <c r="AA312">
        <f t="shared" si="86"/>
        <v>0.40597640534018342</v>
      </c>
      <c r="AB312">
        <f t="shared" si="87"/>
        <v>657408.70688243129</v>
      </c>
      <c r="AC312">
        <f t="shared" si="88"/>
        <v>656677.94935281901</v>
      </c>
      <c r="AD312">
        <f t="shared" si="89"/>
        <v>60.23377353177257</v>
      </c>
      <c r="AE312">
        <f t="shared" si="90"/>
        <v>0.40581376355449661</v>
      </c>
      <c r="AF312">
        <f t="shared" si="91"/>
        <v>655947.77733363514</v>
      </c>
      <c r="AG312">
        <f t="shared" si="92"/>
        <v>0.28585290500084781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22.308846072742028</v>
      </c>
      <c r="Y313">
        <f t="shared" si="82"/>
        <v>60.229554950960235</v>
      </c>
      <c r="Z313">
        <f t="shared" si="97"/>
        <v>0</v>
      </c>
      <c r="AA313">
        <f t="shared" si="86"/>
        <v>0.40565110855856573</v>
      </c>
      <c r="AB313">
        <f t="shared" si="87"/>
        <v>655947.77733363537</v>
      </c>
      <c r="AC313">
        <f t="shared" si="88"/>
        <v>655217.60533822991</v>
      </c>
      <c r="AD313">
        <f t="shared" si="89"/>
        <v>60.225327355057843</v>
      </c>
      <c r="AE313">
        <f t="shared" si="90"/>
        <v>0.40548723372506118</v>
      </c>
      <c r="AF313">
        <f t="shared" si="91"/>
        <v>654488.0232922252</v>
      </c>
      <c r="AG313">
        <f t="shared" si="92"/>
        <v>0.28556861648622744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22.308846072742028</v>
      </c>
      <c r="Y314">
        <f t="shared" si="82"/>
        <v>60.221103174881719</v>
      </c>
      <c r="Z314">
        <f t="shared" si="97"/>
        <v>0</v>
      </c>
      <c r="AA314">
        <f t="shared" si="86"/>
        <v>0.4053234912957851</v>
      </c>
      <c r="AB314">
        <f t="shared" si="87"/>
        <v>654488.02329222474</v>
      </c>
      <c r="AC314">
        <f t="shared" si="88"/>
        <v>653758.44100789237</v>
      </c>
      <c r="AD314">
        <f t="shared" si="89"/>
        <v>60.216878993325714</v>
      </c>
      <c r="AE314">
        <f t="shared" si="90"/>
        <v>0.40515974881302053</v>
      </c>
      <c r="AF314">
        <f t="shared" si="91"/>
        <v>653029.44819649786</v>
      </c>
      <c r="AG314">
        <f t="shared" si="92"/>
        <v>0.2852820252369932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22.308846072742028</v>
      </c>
      <c r="Y315">
        <f t="shared" si="82"/>
        <v>60.212658224737332</v>
      </c>
      <c r="Z315">
        <f t="shared" si="97"/>
        <v>0</v>
      </c>
      <c r="AA315">
        <f t="shared" si="86"/>
        <v>0.40499613862755063</v>
      </c>
      <c r="AB315">
        <f t="shared" si="87"/>
        <v>653029.44819649833</v>
      </c>
      <c r="AC315">
        <f t="shared" si="88"/>
        <v>652300.45514696871</v>
      </c>
      <c r="AD315">
        <f t="shared" si="89"/>
        <v>60.208437454770177</v>
      </c>
      <c r="AE315">
        <f t="shared" si="90"/>
        <v>0.40483252838863515</v>
      </c>
      <c r="AF315">
        <f t="shared" si="91"/>
        <v>651572.0510942993</v>
      </c>
      <c r="AG315">
        <f t="shared" si="92"/>
        <v>0.28499566544833854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22.308846072742028</v>
      </c>
      <c r="Y316">
        <f t="shared" si="82"/>
        <v>60.204220095014215</v>
      </c>
      <c r="Z316">
        <f t="shared" si="97"/>
        <v>0</v>
      </c>
      <c r="AA316">
        <f t="shared" si="86"/>
        <v>0.40466905034016654</v>
      </c>
      <c r="AB316">
        <f t="shared" si="87"/>
        <v>651572.05109429883</v>
      </c>
      <c r="AC316">
        <f t="shared" si="88"/>
        <v>650843.64680368651</v>
      </c>
      <c r="AD316">
        <f t="shared" si="89"/>
        <v>60.200002733880595</v>
      </c>
      <c r="AE316">
        <f t="shared" si="90"/>
        <v>0.40450557223829564</v>
      </c>
      <c r="AF316">
        <f t="shared" si="91"/>
        <v>650115.83103424101</v>
      </c>
      <c r="AG316">
        <f t="shared" si="92"/>
        <v>0.28470953693332784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22.308846072742028</v>
      </c>
      <c r="Y317">
        <f t="shared" si="82"/>
        <v>60.195788780203976</v>
      </c>
      <c r="Z317">
        <f t="shared" si="97"/>
        <v>0</v>
      </c>
      <c r="AA317">
        <f t="shared" si="86"/>
        <v>0.40434222622011051</v>
      </c>
      <c r="AB317">
        <f t="shared" si="87"/>
        <v>650115.83103424113</v>
      </c>
      <c r="AC317">
        <f t="shared" si="88"/>
        <v>649388.01502704492</v>
      </c>
      <c r="AD317">
        <f t="shared" si="89"/>
        <v>60.191574825150809</v>
      </c>
      <c r="AE317">
        <f t="shared" si="90"/>
        <v>0.40417888014856601</v>
      </c>
      <c r="AF317">
        <f t="shared" si="91"/>
        <v>648660.78706570633</v>
      </c>
      <c r="AG317">
        <f t="shared" si="92"/>
        <v>0.28442363950517718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22.308846072742028</v>
      </c>
      <c r="Y318">
        <f t="shared" si="82"/>
        <v>60.187364274802661</v>
      </c>
      <c r="Z318">
        <f t="shared" si="97"/>
        <v>0</v>
      </c>
      <c r="AA318">
        <f t="shared" si="86"/>
        <v>0.40401566605403194</v>
      </c>
      <c r="AB318">
        <f t="shared" si="87"/>
        <v>648660.78706570587</v>
      </c>
      <c r="AC318">
        <f t="shared" si="88"/>
        <v>647933.55886680866</v>
      </c>
      <c r="AD318">
        <f t="shared" si="89"/>
        <v>60.18315372307908</v>
      </c>
      <c r="AE318">
        <f t="shared" si="90"/>
        <v>0.40385245190618169</v>
      </c>
      <c r="AF318">
        <f t="shared" si="91"/>
        <v>647206.91823884356</v>
      </c>
      <c r="AG318">
        <f t="shared" si="92"/>
        <v>0.28413797297725291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22.308846072742028</v>
      </c>
      <c r="Y319">
        <f t="shared" si="82"/>
        <v>60.178946573310775</v>
      </c>
      <c r="Z319">
        <f t="shared" si="97"/>
        <v>0</v>
      </c>
      <c r="AA319">
        <f t="shared" si="86"/>
        <v>0.40368936962875318</v>
      </c>
      <c r="AB319">
        <f t="shared" si="87"/>
        <v>647206.91823884414</v>
      </c>
      <c r="AC319">
        <f t="shared" si="88"/>
        <v>646480.27737351239</v>
      </c>
      <c r="AD319">
        <f t="shared" si="89"/>
        <v>60.174739422168145</v>
      </c>
      <c r="AE319">
        <f t="shared" si="90"/>
        <v>0.40352628729805157</v>
      </c>
      <c r="AF319">
        <f t="shared" si="91"/>
        <v>645754.22360457119</v>
      </c>
      <c r="AG319">
        <f t="shared" si="92"/>
        <v>0.28385253716307263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22.308846072742028</v>
      </c>
      <c r="Y320">
        <f t="shared" si="82"/>
        <v>60.170534559464429</v>
      </c>
      <c r="Z320">
        <f t="shared" si="97"/>
        <v>0</v>
      </c>
      <c r="AA320">
        <f t="shared" si="86"/>
        <v>0.40336318397771409</v>
      </c>
      <c r="AB320">
        <f t="shared" si="87"/>
        <v>645754.22360457107</v>
      </c>
      <c r="AC320">
        <f t="shared" si="88"/>
        <v>645028.16987341119</v>
      </c>
      <c r="AD320">
        <f t="shared" si="89"/>
        <v>60.166320751541136</v>
      </c>
      <c r="AE320">
        <f t="shared" si="90"/>
        <v>0.40319885048413218</v>
      </c>
      <c r="AF320">
        <f t="shared" si="91"/>
        <v>644302.70774282818</v>
      </c>
      <c r="AG320">
        <f t="shared" si="92"/>
        <v>0.28356718207358833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22.308846072742028</v>
      </c>
      <c r="Y321">
        <f t="shared" si="82"/>
        <v>60.162110377098166</v>
      </c>
      <c r="Z321">
        <f t="shared" si="97"/>
        <v>0</v>
      </c>
      <c r="AA321">
        <f t="shared" si="86"/>
        <v>0.4030346508921962</v>
      </c>
      <c r="AB321">
        <f t="shared" si="87"/>
        <v>644302.70774282783</v>
      </c>
      <c r="AC321">
        <f t="shared" si="88"/>
        <v>643577.24537122191</v>
      </c>
      <c r="AD321">
        <f t="shared" si="89"/>
        <v>60.157900001256365</v>
      </c>
      <c r="AE321">
        <f t="shared" si="90"/>
        <v>0.40287045124570753</v>
      </c>
      <c r="AF321">
        <f t="shared" si="91"/>
        <v>642852.37411834323</v>
      </c>
      <c r="AG321">
        <f t="shared" si="92"/>
        <v>0.28327949687801446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22.308846072742028</v>
      </c>
      <c r="Y322">
        <f t="shared" si="82"/>
        <v>60.153693056098376</v>
      </c>
      <c r="Z322">
        <f t="shared" si="97"/>
        <v>0</v>
      </c>
      <c r="AA322">
        <f t="shared" si="86"/>
        <v>0.40270638539180414</v>
      </c>
      <c r="AB322">
        <f t="shared" si="87"/>
        <v>642852.37411834334</v>
      </c>
      <c r="AC322">
        <f t="shared" si="88"/>
        <v>642127.50262463815</v>
      </c>
      <c r="AD322">
        <f t="shared" si="89"/>
        <v>60.149486109542693</v>
      </c>
      <c r="AE322">
        <f t="shared" si="90"/>
        <v>0.40254231948339236</v>
      </c>
      <c r="AF322">
        <f t="shared" si="91"/>
        <v>641403.22176820308</v>
      </c>
      <c r="AG322">
        <f t="shared" si="92"/>
        <v>0.28299204599759065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22.308846072742028</v>
      </c>
      <c r="Y323">
        <f t="shared" si="82"/>
        <v>60.145282590876576</v>
      </c>
      <c r="Z323">
        <f t="shared" si="97"/>
        <v>0</v>
      </c>
      <c r="AA323">
        <f t="shared" si="86"/>
        <v>0.40237838725859365</v>
      </c>
      <c r="AB323">
        <f t="shared" si="87"/>
        <v>641403.22176820261</v>
      </c>
      <c r="AC323">
        <f t="shared" si="88"/>
        <v>640678.94067113718</v>
      </c>
      <c r="AD323">
        <f t="shared" si="89"/>
        <v>60.141079070813909</v>
      </c>
      <c r="AE323">
        <f t="shared" si="90"/>
        <v>0.40221445497933117</v>
      </c>
      <c r="AF323">
        <f t="shared" si="91"/>
        <v>639955.24973027699</v>
      </c>
      <c r="AG323">
        <f t="shared" si="92"/>
        <v>0.28270482924147067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22.308846072742028</v>
      </c>
      <c r="Y324">
        <f t="shared" si="82"/>
        <v>60.136878975848845</v>
      </c>
      <c r="Z324">
        <f t="shared" si="97"/>
        <v>0</v>
      </c>
      <c r="AA324">
        <f t="shared" si="86"/>
        <v>0.40205065627479852</v>
      </c>
      <c r="AB324">
        <f t="shared" si="87"/>
        <v>639955.24973027676</v>
      </c>
      <c r="AC324">
        <f t="shared" si="88"/>
        <v>639231.55854898214</v>
      </c>
      <c r="AD324">
        <f t="shared" si="89"/>
        <v>60.132678879488367</v>
      </c>
      <c r="AE324">
        <f t="shared" si="90"/>
        <v>0.40188685751584641</v>
      </c>
      <c r="AF324">
        <f t="shared" si="91"/>
        <v>638508.45704321971</v>
      </c>
      <c r="AG324">
        <f t="shared" si="92"/>
        <v>0.28241784641896406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22.308846072742028</v>
      </c>
      <c r="Y325">
        <f t="shared" si="82"/>
        <v>60.128482205435802</v>
      </c>
      <c r="Z325">
        <f t="shared" si="97"/>
        <v>0</v>
      </c>
      <c r="AA325">
        <f t="shared" si="86"/>
        <v>0.40172319222282954</v>
      </c>
      <c r="AB325">
        <f t="shared" si="87"/>
        <v>638508.45704321912</v>
      </c>
      <c r="AC325">
        <f t="shared" si="88"/>
        <v>637785.35529721808</v>
      </c>
      <c r="AD325">
        <f t="shared" si="89"/>
        <v>60.12428552998896</v>
      </c>
      <c r="AE325">
        <f t="shared" si="90"/>
        <v>0.4015595268754375</v>
      </c>
      <c r="AF325">
        <f t="shared" si="91"/>
        <v>637062.84274646756</v>
      </c>
      <c r="AG325">
        <f t="shared" si="92"/>
        <v>0.28213109733953534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22.308846072742028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60.120092274062621</v>
      </c>
      <c r="Z326">
        <f t="shared" si="97"/>
        <v>0</v>
      </c>
      <c r="AA326">
        <f t="shared" si="86"/>
        <v>0.40139599488527505</v>
      </c>
      <c r="AB326">
        <f t="shared" si="87"/>
        <v>637062.8427464678</v>
      </c>
      <c r="AC326">
        <f t="shared" si="88"/>
        <v>636340.32995567424</v>
      </c>
      <c r="AD326">
        <f t="shared" si="89"/>
        <v>60.115899016743136</v>
      </c>
      <c r="AE326">
        <f t="shared" si="90"/>
        <v>0.40123246284078157</v>
      </c>
      <c r="AF326">
        <f t="shared" si="91"/>
        <v>635618.40588024096</v>
      </c>
      <c r="AG326">
        <f t="shared" si="92"/>
        <v>0.2818445818128047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22.308846072742028</v>
      </c>
      <c r="Y327">
        <f t="shared" si="98"/>
        <v>60.111708479538144</v>
      </c>
      <c r="Z327">
        <f t="shared" si="97"/>
        <v>0</v>
      </c>
      <c r="AA327">
        <f t="shared" si="86"/>
        <v>0.40106896665221842</v>
      </c>
      <c r="AB327">
        <f t="shared" si="87"/>
        <v>635618.40588024061</v>
      </c>
      <c r="AC327">
        <f t="shared" si="88"/>
        <v>634896.48174026667</v>
      </c>
      <c r="AD327">
        <f t="shared" si="89"/>
        <v>60.107508602501966</v>
      </c>
      <c r="AE327">
        <f t="shared" si="90"/>
        <v>0.40090416472482743</v>
      </c>
      <c r="AF327">
        <f t="shared" si="91"/>
        <v>634175.15088723123</v>
      </c>
      <c r="AG327">
        <f t="shared" si="92"/>
        <v>0.28155820410483645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22.308846072742028</v>
      </c>
      <c r="Y328">
        <f t="shared" si="98"/>
        <v>60.103312176981042</v>
      </c>
      <c r="Z328">
        <f t="shared" si="97"/>
        <v>0</v>
      </c>
      <c r="AA328">
        <f t="shared" si="86"/>
        <v>0.40073949823386978</v>
      </c>
      <c r="AB328">
        <f t="shared" si="87"/>
        <v>634175.15088723064</v>
      </c>
      <c r="AC328">
        <f t="shared" si="88"/>
        <v>633453.81979040965</v>
      </c>
      <c r="AD328">
        <f t="shared" si="89"/>
        <v>60.099115750041875</v>
      </c>
      <c r="AE328">
        <f t="shared" si="90"/>
        <v>0.40057483168726077</v>
      </c>
      <c r="AF328">
        <f t="shared" si="91"/>
        <v>632733.0814931565</v>
      </c>
      <c r="AG328">
        <f t="shared" si="92"/>
        <v>0.28126940435650627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22.308846072742028</v>
      </c>
      <c r="Y329">
        <f t="shared" si="98"/>
        <v>60.094922771782635</v>
      </c>
      <c r="Z329">
        <f t="shared" si="97"/>
        <v>0</v>
      </c>
      <c r="AA329">
        <f t="shared" si="86"/>
        <v>0.40041030046582765</v>
      </c>
      <c r="AB329">
        <f t="shared" si="87"/>
        <v>632733.08149315638</v>
      </c>
      <c r="AC329">
        <f t="shared" si="88"/>
        <v>632012.34295231791</v>
      </c>
      <c r="AD329">
        <f t="shared" si="89"/>
        <v>60.090729792106309</v>
      </c>
      <c r="AE329">
        <f t="shared" si="90"/>
        <v>0.40024576918878851</v>
      </c>
      <c r="AF329">
        <f t="shared" si="91"/>
        <v>631292.19672407676</v>
      </c>
      <c r="AG329">
        <f t="shared" si="92"/>
        <v>0.28098084185015754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22.308846072742028</v>
      </c>
      <c r="Y330">
        <f t="shared" si="98"/>
        <v>60.086540258276905</v>
      </c>
      <c r="Z330">
        <f t="shared" si="97"/>
        <v>0</v>
      </c>
      <c r="AA330">
        <f t="shared" si="86"/>
        <v>0.40008137312575909</v>
      </c>
      <c r="AB330">
        <f t="shared" si="87"/>
        <v>631292.19672407629</v>
      </c>
      <c r="AC330">
        <f t="shared" si="88"/>
        <v>630572.05025244993</v>
      </c>
      <c r="AD330">
        <f t="shared" si="89"/>
        <v>60.082350723031581</v>
      </c>
      <c r="AE330">
        <f t="shared" si="90"/>
        <v>0.39991697700716933</v>
      </c>
      <c r="AF330">
        <f t="shared" si="91"/>
        <v>629852.49560685048</v>
      </c>
      <c r="AG330">
        <f t="shared" si="92"/>
        <v>0.28069251639090154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22.308846072742028</v>
      </c>
      <c r="Y331">
        <f t="shared" si="98"/>
        <v>60.078164630802497</v>
      </c>
      <c r="Z331">
        <f t="shared" si="97"/>
        <v>0</v>
      </c>
      <c r="AA331">
        <f t="shared" si="86"/>
        <v>0.39975271599151418</v>
      </c>
      <c r="AB331">
        <f t="shared" si="87"/>
        <v>629852.49560685002</v>
      </c>
      <c r="AC331">
        <f t="shared" si="88"/>
        <v>629132.94071806525</v>
      </c>
      <c r="AD331">
        <f t="shared" si="89"/>
        <v>60.073978537158659</v>
      </c>
      <c r="AE331">
        <f t="shared" si="90"/>
        <v>0.3995884549203445</v>
      </c>
      <c r="AF331">
        <f t="shared" si="91"/>
        <v>628413.97716913675</v>
      </c>
      <c r="AG331">
        <f t="shared" si="92"/>
        <v>0.28040442778400992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22.308846072742028</v>
      </c>
      <c r="Y332">
        <f t="shared" si="98"/>
        <v>60.069795883702703</v>
      </c>
      <c r="Z332">
        <f t="shared" si="97"/>
        <v>0</v>
      </c>
      <c r="AA332">
        <f t="shared" si="86"/>
        <v>0.39942432884112544</v>
      </c>
      <c r="AB332">
        <f t="shared" si="87"/>
        <v>628413.97716913628</v>
      </c>
      <c r="AC332">
        <f t="shared" si="88"/>
        <v>627695.01337722223</v>
      </c>
      <c r="AD332">
        <f t="shared" si="89"/>
        <v>60.065613228833158</v>
      </c>
      <c r="AE332">
        <f t="shared" si="90"/>
        <v>0.39926020270643753</v>
      </c>
      <c r="AF332">
        <f t="shared" si="91"/>
        <v>626976.64043939312</v>
      </c>
      <c r="AG332">
        <f t="shared" si="92"/>
        <v>0.28011657583491417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22.308846072742028</v>
      </c>
      <c r="Y333">
        <f t="shared" si="98"/>
        <v>60.061434011325467</v>
      </c>
      <c r="Z333">
        <f t="shared" si="97"/>
        <v>0</v>
      </c>
      <c r="AA333">
        <f t="shared" si="86"/>
        <v>0.39909621145280783</v>
      </c>
      <c r="AB333">
        <f t="shared" si="87"/>
        <v>626976.64043939335</v>
      </c>
      <c r="AC333">
        <f t="shared" si="88"/>
        <v>626258.26725877833</v>
      </c>
      <c r="AD333">
        <f t="shared" si="89"/>
        <v>60.057254792405345</v>
      </c>
      <c r="AE333">
        <f t="shared" si="90"/>
        <v>0.39893222014375473</v>
      </c>
      <c r="AF333">
        <f t="shared" si="91"/>
        <v>625540.48444687587</v>
      </c>
      <c r="AG333">
        <f t="shared" si="92"/>
        <v>0.2798289603492059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22.308846072742028</v>
      </c>
      <c r="Y334">
        <f t="shared" si="98"/>
        <v>60.053079008023367</v>
      </c>
      <c r="Z334">
        <f t="shared" si="97"/>
        <v>0</v>
      </c>
      <c r="AA334">
        <f t="shared" si="86"/>
        <v>0.39876836360495821</v>
      </c>
      <c r="AB334">
        <f t="shared" si="87"/>
        <v>625540.4844468761</v>
      </c>
      <c r="AC334">
        <f t="shared" si="88"/>
        <v>624822.70139238716</v>
      </c>
      <c r="AD334">
        <f t="shared" si="89"/>
        <v>60.048893396178471</v>
      </c>
      <c r="AE334">
        <f t="shared" si="90"/>
        <v>0.39860311001025056</v>
      </c>
      <c r="AF334">
        <f t="shared" si="91"/>
        <v>624105.5132508392</v>
      </c>
      <c r="AG334">
        <f t="shared" si="92"/>
        <v>0.279541581132636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22.308846072742028</v>
      </c>
      <c r="Y335">
        <f t="shared" si="98"/>
        <v>60.04471106410999</v>
      </c>
      <c r="Z335">
        <f t="shared" si="97"/>
        <v>0</v>
      </c>
      <c r="AA335">
        <f t="shared" si="86"/>
        <v>0.39843796646163204</v>
      </c>
      <c r="AB335">
        <f t="shared" si="87"/>
        <v>624105.51325083978</v>
      </c>
      <c r="AC335">
        <f t="shared" si="88"/>
        <v>623388.32491120882</v>
      </c>
      <c r="AD335">
        <f t="shared" si="89"/>
        <v>60.040528730886372</v>
      </c>
      <c r="AE335">
        <f t="shared" si="90"/>
        <v>0.39827282286740179</v>
      </c>
      <c r="AF335">
        <f t="shared" si="91"/>
        <v>622671.73108851712</v>
      </c>
      <c r="AG335">
        <f t="shared" si="92"/>
        <v>0.27925167182939287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22.308846072742028</v>
      </c>
      <c r="Y336">
        <f t="shared" si="98"/>
        <v>60.036349864629251</v>
      </c>
      <c r="Z336">
        <f t="shared" si="97"/>
        <v>0</v>
      </c>
      <c r="AA336">
        <f t="shared" si="86"/>
        <v>0.3981078161697979</v>
      </c>
      <c r="AB336">
        <f t="shared" si="87"/>
        <v>622671.731088517</v>
      </c>
      <c r="AC336">
        <f t="shared" si="88"/>
        <v>621955.13701941131</v>
      </c>
      <c r="AD336">
        <f t="shared" si="89"/>
        <v>60.03217099693515</v>
      </c>
      <c r="AE336">
        <f t="shared" si="90"/>
        <v>0.3979428094154534</v>
      </c>
      <c r="AF336">
        <f t="shared" si="91"/>
        <v>621239.13697462133</v>
      </c>
      <c r="AG336">
        <f t="shared" si="92"/>
        <v>0.27896197633105324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22.308846072742028</v>
      </c>
      <c r="Y337">
        <f t="shared" si="98"/>
        <v>60.027995593334786</v>
      </c>
      <c r="Z337">
        <f t="shared" si="97"/>
        <v>0</v>
      </c>
      <c r="AA337">
        <f t="shared" si="86"/>
        <v>0.3977779394443014</v>
      </c>
      <c r="AB337">
        <f t="shared" si="87"/>
        <v>621239.1369746218</v>
      </c>
      <c r="AC337">
        <f t="shared" si="88"/>
        <v>620523.13668362203</v>
      </c>
      <c r="AD337">
        <f t="shared" si="89"/>
        <v>60.023820188298629</v>
      </c>
      <c r="AE337">
        <f t="shared" si="90"/>
        <v>0.39761306941645563</v>
      </c>
      <c r="AF337">
        <f t="shared" si="91"/>
        <v>619807.72992472257</v>
      </c>
      <c r="AG337">
        <f t="shared" si="92"/>
        <v>0.27867252087774302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22.308846072742028</v>
      </c>
      <c r="Y338">
        <f t="shared" si="98"/>
        <v>60.019648244485815</v>
      </c>
      <c r="Z338">
        <f t="shared" si="97"/>
        <v>0</v>
      </c>
      <c r="AA338">
        <f t="shared" si="86"/>
        <v>0.39744833605846208</v>
      </c>
      <c r="AB338">
        <f t="shared" si="87"/>
        <v>619807.72992472269</v>
      </c>
      <c r="AC338">
        <f t="shared" si="88"/>
        <v>619092.32291981741</v>
      </c>
      <c r="AD338">
        <f t="shared" si="89"/>
        <v>60.015476299238401</v>
      </c>
      <c r="AE338">
        <f t="shared" si="90"/>
        <v>0.3972836026438219</v>
      </c>
      <c r="AF338">
        <f t="shared" si="91"/>
        <v>618377.50895520498</v>
      </c>
      <c r="AG338">
        <f t="shared" si="92"/>
        <v>0.27838330527055788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22.308846072742028</v>
      </c>
      <c r="Y339">
        <f t="shared" si="98"/>
        <v>60.011307812346317</v>
      </c>
      <c r="Z339">
        <f t="shared" si="97"/>
        <v>0</v>
      </c>
      <c r="AA339">
        <f t="shared" si="86"/>
        <v>0.39711900578578752</v>
      </c>
      <c r="AB339">
        <f t="shared" si="87"/>
        <v>618377.50895520463</v>
      </c>
      <c r="AC339">
        <f t="shared" si="88"/>
        <v>617662.69474479021</v>
      </c>
      <c r="AD339">
        <f t="shared" si="89"/>
        <v>60.007139324020827</v>
      </c>
      <c r="AE339">
        <f t="shared" si="90"/>
        <v>0.39695440887115363</v>
      </c>
      <c r="AF339">
        <f t="shared" si="91"/>
        <v>616948.4730832685</v>
      </c>
      <c r="AG339">
        <f t="shared" si="92"/>
        <v>0.27809432931075861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22.308846072742028</v>
      </c>
      <c r="Y340">
        <f t="shared" si="98"/>
        <v>60.002974291185033</v>
      </c>
      <c r="Z340">
        <f t="shared" si="97"/>
        <v>0</v>
      </c>
      <c r="AA340">
        <f t="shared" si="86"/>
        <v>0.39678994839997322</v>
      </c>
      <c r="AB340">
        <f t="shared" si="87"/>
        <v>616948.47308326862</v>
      </c>
      <c r="AC340">
        <f t="shared" si="88"/>
        <v>616234.25117614865</v>
      </c>
      <c r="AD340">
        <f t="shared" si="89"/>
        <v>59.998809256917021</v>
      </c>
      <c r="AE340">
        <f t="shared" si="90"/>
        <v>0.39662548787224017</v>
      </c>
      <c r="AF340">
        <f t="shared" si="91"/>
        <v>615520.62132692861</v>
      </c>
      <c r="AG340">
        <f t="shared" si="92"/>
        <v>0.27780559279977074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22.308846072742028</v>
      </c>
      <c r="Y341">
        <f t="shared" si="98"/>
        <v>59.994647675275445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0.39646116367490186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615520.62132692861</v>
      </c>
      <c r="AC341">
        <f t="shared" ref="AC341:AC404" si="101">MAX(0,AB341+(Z341-AA341)*1800)</f>
        <v>614806.9912323138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59.990477653066087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0.39629561893568993</v>
      </c>
      <c r="AF341">
        <f t="shared" ref="AF341:AF404" si="104">MAX(0,AB341+(Z341-AE341)*3600)</f>
        <v>614093.95709876018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0.27751709553918419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22.308846072742028</v>
      </c>
      <c r="Y342">
        <f t="shared" si="98"/>
        <v>59.986309559109372</v>
      </c>
      <c r="Z342">
        <f t="shared" si="97"/>
        <v>0</v>
      </c>
      <c r="AA342">
        <f t="shared" si="99"/>
        <v>0.39612998767573004</v>
      </c>
      <c r="AB342">
        <f t="shared" si="100"/>
        <v>614093.95709875959</v>
      </c>
      <c r="AC342">
        <f t="shared" si="101"/>
        <v>613380.92312094325</v>
      </c>
      <c r="AD342">
        <f t="shared" si="102"/>
        <v>59.982141466063041</v>
      </c>
      <c r="AE342">
        <f t="shared" si="103"/>
        <v>0.39596435645194678</v>
      </c>
      <c r="AF342">
        <f t="shared" si="104"/>
        <v>612668.4854155326</v>
      </c>
      <c r="AG342">
        <f t="shared" si="105"/>
        <v>0.27722622231520128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22.308846072742028</v>
      </c>
      <c r="Y343">
        <f t="shared" si="98"/>
        <v>59.97797685857131</v>
      </c>
      <c r="Z343">
        <f t="shared" si="97"/>
        <v>0</v>
      </c>
      <c r="AA343">
        <f t="shared" si="99"/>
        <v>0.39579886373674955</v>
      </c>
      <c r="AB343">
        <f t="shared" si="100"/>
        <v>612668.48541553202</v>
      </c>
      <c r="AC343">
        <f t="shared" si="101"/>
        <v>611956.04746080586</v>
      </c>
      <c r="AD343">
        <f t="shared" si="102"/>
        <v>59.973812249622192</v>
      </c>
      <c r="AE343">
        <f t="shared" si="103"/>
        <v>0.39563337096363882</v>
      </c>
      <c r="AF343">
        <f t="shared" si="104"/>
        <v>611244.20528006298</v>
      </c>
      <c r="AG343">
        <f t="shared" si="105"/>
        <v>0.27693537158016213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22.308846072742028</v>
      </c>
      <c r="Y344">
        <f t="shared" si="98"/>
        <v>59.969651123314122</v>
      </c>
      <c r="Z344">
        <f t="shared" si="97"/>
        <v>0</v>
      </c>
      <c r="AA344">
        <f t="shared" si="99"/>
        <v>0.39546801658333564</v>
      </c>
      <c r="AB344">
        <f t="shared" si="100"/>
        <v>611244.20528006356</v>
      </c>
      <c r="AC344">
        <f t="shared" si="101"/>
        <v>610532.36285021354</v>
      </c>
      <c r="AD344">
        <f t="shared" si="102"/>
        <v>59.965489995549873</v>
      </c>
      <c r="AE344">
        <f t="shared" si="103"/>
        <v>0.39530266214516696</v>
      </c>
      <c r="AF344">
        <f t="shared" si="104"/>
        <v>609821.11569634092</v>
      </c>
      <c r="AG344">
        <f t="shared" si="105"/>
        <v>0.27664476396643201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22.308846072742028</v>
      </c>
      <c r="Y345">
        <f t="shared" si="98"/>
        <v>59.961332347515544</v>
      </c>
      <c r="Z345">
        <f t="shared" si="97"/>
        <v>0</v>
      </c>
      <c r="AA345">
        <f t="shared" si="99"/>
        <v>0.3951374459841237</v>
      </c>
      <c r="AB345">
        <f t="shared" si="100"/>
        <v>609821.1156963415</v>
      </c>
      <c r="AC345">
        <f t="shared" si="101"/>
        <v>609109.86829357012</v>
      </c>
      <c r="AD345">
        <f t="shared" si="102"/>
        <v>59.95717469802625</v>
      </c>
      <c r="AE345">
        <f t="shared" si="103"/>
        <v>0.39497222976526325</v>
      </c>
      <c r="AF345">
        <f t="shared" si="104"/>
        <v>608399.21566918655</v>
      </c>
      <c r="AG345">
        <f t="shared" si="105"/>
        <v>0.2763543992707862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22.308846072742028</v>
      </c>
      <c r="Y346">
        <f t="shared" si="98"/>
        <v>59.953020525358177</v>
      </c>
      <c r="Z346">
        <f t="shared" si="97"/>
        <v>0</v>
      </c>
      <c r="AA346">
        <f t="shared" si="99"/>
        <v>0.39480715170794267</v>
      </c>
      <c r="AB346">
        <f t="shared" si="100"/>
        <v>608399.21566918597</v>
      </c>
      <c r="AC346">
        <f t="shared" si="101"/>
        <v>607688.56279611168</v>
      </c>
      <c r="AD346">
        <f t="shared" si="102"/>
        <v>59.948866351236362</v>
      </c>
      <c r="AE346">
        <f t="shared" si="103"/>
        <v>0.39464207359285342</v>
      </c>
      <c r="AF346">
        <f t="shared" si="104"/>
        <v>606978.50420425169</v>
      </c>
      <c r="AG346">
        <f t="shared" si="105"/>
        <v>0.27606427729016997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22.308846072742028</v>
      </c>
      <c r="Y347">
        <f t="shared" si="98"/>
        <v>59.944715651029504</v>
      </c>
      <c r="Z347">
        <f t="shared" si="97"/>
        <v>0</v>
      </c>
      <c r="AA347">
        <f t="shared" si="99"/>
        <v>0.39447713352381536</v>
      </c>
      <c r="AB347">
        <f t="shared" si="100"/>
        <v>606978.50420425215</v>
      </c>
      <c r="AC347">
        <f t="shared" si="101"/>
        <v>606268.44536390924</v>
      </c>
      <c r="AD347">
        <f t="shared" si="102"/>
        <v>59.94056494937012</v>
      </c>
      <c r="AE347">
        <f t="shared" si="103"/>
        <v>0.39431219339705692</v>
      </c>
      <c r="AF347">
        <f t="shared" si="104"/>
        <v>605558.9803080227</v>
      </c>
      <c r="AG347">
        <f t="shared" si="105"/>
        <v>0.27577439782169894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22.308846072742028</v>
      </c>
      <c r="Y348">
        <f t="shared" si="98"/>
        <v>59.936417718721849</v>
      </c>
      <c r="Z348">
        <f t="shared" si="97"/>
        <v>0</v>
      </c>
      <c r="AA348">
        <f t="shared" si="99"/>
        <v>0.39414739120095693</v>
      </c>
      <c r="AB348">
        <f t="shared" si="100"/>
        <v>605558.98030802293</v>
      </c>
      <c r="AC348">
        <f t="shared" si="101"/>
        <v>604849.51500386116</v>
      </c>
      <c r="AD348">
        <f t="shared" si="102"/>
        <v>59.932263922679638</v>
      </c>
      <c r="AE348">
        <f t="shared" si="103"/>
        <v>0.39398162300808659</v>
      </c>
      <c r="AF348">
        <f t="shared" si="104"/>
        <v>604140.64646519383</v>
      </c>
      <c r="AG348">
        <f t="shared" si="105"/>
        <v>0.27548476066265759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22.308846072742028</v>
      </c>
      <c r="Y349">
        <f t="shared" si="98"/>
        <v>59.928110214128836</v>
      </c>
      <c r="Z349">
        <f t="shared" si="97"/>
        <v>0</v>
      </c>
      <c r="AA349">
        <f t="shared" si="99"/>
        <v>0.3938154929607342</v>
      </c>
      <c r="AB349">
        <f t="shared" si="100"/>
        <v>604140.64646519348</v>
      </c>
      <c r="AC349">
        <f t="shared" si="101"/>
        <v>603431.77857786417</v>
      </c>
      <c r="AD349">
        <f t="shared" si="102"/>
        <v>59.923956509394642</v>
      </c>
      <c r="AE349">
        <f t="shared" si="103"/>
        <v>0.39364936306602932</v>
      </c>
      <c r="AF349">
        <f t="shared" si="104"/>
        <v>602723.50875815575</v>
      </c>
      <c r="AG349">
        <f t="shared" si="105"/>
        <v>0.27519297771745788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22.308846072742028</v>
      </c>
      <c r="Y350">
        <f t="shared" si="98"/>
        <v>59.919806309116424</v>
      </c>
      <c r="Z350">
        <f t="shared" si="97"/>
        <v>0</v>
      </c>
      <c r="AA350">
        <f t="shared" si="99"/>
        <v>0.39348337333412836</v>
      </c>
      <c r="AB350">
        <f t="shared" si="100"/>
        <v>602723.50875815563</v>
      </c>
      <c r="AC350">
        <f t="shared" si="101"/>
        <v>602015.23868615425</v>
      </c>
      <c r="AD350">
        <f t="shared" si="102"/>
        <v>59.915656107359865</v>
      </c>
      <c r="AE350">
        <f t="shared" si="103"/>
        <v>0.39331738354310031</v>
      </c>
      <c r="AF350">
        <f t="shared" si="104"/>
        <v>601307.56617740041</v>
      </c>
      <c r="AG350">
        <f t="shared" si="105"/>
        <v>0.27490094857228747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22.308846072742028</v>
      </c>
      <c r="Y351">
        <f t="shared" si="98"/>
        <v>59.91150940710385</v>
      </c>
      <c r="Z351">
        <f t="shared" si="97"/>
        <v>0</v>
      </c>
      <c r="AA351">
        <f t="shared" si="99"/>
        <v>0.39315153379667189</v>
      </c>
      <c r="AB351">
        <f t="shared" si="100"/>
        <v>601307.56617740088</v>
      </c>
      <c r="AC351">
        <f t="shared" si="101"/>
        <v>600599.89341656689</v>
      </c>
      <c r="AD351">
        <f t="shared" si="102"/>
        <v>59.907362705370737</v>
      </c>
      <c r="AE351">
        <f t="shared" si="103"/>
        <v>0.39298568399116612</v>
      </c>
      <c r="AF351">
        <f t="shared" si="104"/>
        <v>599892.81771503272</v>
      </c>
      <c r="AG351">
        <f t="shared" si="105"/>
        <v>0.27460916570643423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22.308846072742028</v>
      </c>
      <c r="Y352">
        <f t="shared" si="98"/>
        <v>59.903219502185209</v>
      </c>
      <c r="Z352">
        <f t="shared" si="97"/>
        <v>0</v>
      </c>
      <c r="AA352">
        <f t="shared" si="99"/>
        <v>0.39281997411215464</v>
      </c>
      <c r="AB352">
        <f t="shared" si="100"/>
        <v>599892.81771503226</v>
      </c>
      <c r="AC352">
        <f t="shared" si="101"/>
        <v>599185.7417616304</v>
      </c>
      <c r="AD352">
        <f t="shared" si="102"/>
        <v>59.899076297523834</v>
      </c>
      <c r="AE352">
        <f t="shared" si="103"/>
        <v>0.39265426417411575</v>
      </c>
      <c r="AF352">
        <f t="shared" si="104"/>
        <v>598479.26236400544</v>
      </c>
      <c r="AG352">
        <f t="shared" si="105"/>
        <v>0.27431762891220113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22.308846072742028</v>
      </c>
      <c r="Y353">
        <f t="shared" si="98"/>
        <v>59.894936588459593</v>
      </c>
      <c r="Z353">
        <f t="shared" si="97"/>
        <v>0</v>
      </c>
      <c r="AA353">
        <f t="shared" si="99"/>
        <v>0.39248869404456621</v>
      </c>
      <c r="AB353">
        <f t="shared" si="100"/>
        <v>598479.26236400567</v>
      </c>
      <c r="AC353">
        <f t="shared" si="101"/>
        <v>597772.78271472547</v>
      </c>
      <c r="AD353">
        <f t="shared" si="102"/>
        <v>59.890796877920742</v>
      </c>
      <c r="AE353">
        <f t="shared" si="103"/>
        <v>0.39232312385603874</v>
      </c>
      <c r="AF353">
        <f t="shared" si="104"/>
        <v>597066.89911812393</v>
      </c>
      <c r="AG353">
        <f t="shared" si="105"/>
        <v>0.27402633798206694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22.308846072742028</v>
      </c>
      <c r="Y354">
        <f t="shared" si="98"/>
        <v>59.886660660031055</v>
      </c>
      <c r="Z354">
        <f t="shared" si="97"/>
        <v>0</v>
      </c>
      <c r="AA354">
        <f t="shared" si="99"/>
        <v>0.39215769335809469</v>
      </c>
      <c r="AB354">
        <f t="shared" si="100"/>
        <v>597066.89911812334</v>
      </c>
      <c r="AC354">
        <f t="shared" si="101"/>
        <v>596361.01527007879</v>
      </c>
      <c r="AD354">
        <f t="shared" si="102"/>
        <v>59.882524440668007</v>
      </c>
      <c r="AE354">
        <f t="shared" si="103"/>
        <v>0.39199226280122274</v>
      </c>
      <c r="AF354">
        <f t="shared" si="104"/>
        <v>595655.72697203897</v>
      </c>
      <c r="AG354">
        <f t="shared" si="105"/>
        <v>0.27373529270868469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22.308846072742028</v>
      </c>
      <c r="Y355">
        <f t="shared" si="98"/>
        <v>59.878391711008632</v>
      </c>
      <c r="Z355">
        <f t="shared" si="97"/>
        <v>0</v>
      </c>
      <c r="AA355">
        <f t="shared" si="99"/>
        <v>0.39182697181712756</v>
      </c>
      <c r="AB355">
        <f t="shared" si="100"/>
        <v>595655.72697203862</v>
      </c>
      <c r="AC355">
        <f t="shared" si="101"/>
        <v>594950.43842276779</v>
      </c>
      <c r="AD355">
        <f t="shared" si="102"/>
        <v>59.874254787541062</v>
      </c>
      <c r="AE355">
        <f t="shared" si="103"/>
        <v>0.39166105281831665</v>
      </c>
      <c r="AF355">
        <f t="shared" si="104"/>
        <v>594245.74718189263</v>
      </c>
      <c r="AG355">
        <f t="shared" si="105"/>
        <v>0.27344449288488298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22.308846072742028</v>
      </c>
      <c r="Y356">
        <f t="shared" si="98"/>
        <v>59.870115613324003</v>
      </c>
      <c r="Z356">
        <f t="shared" si="97"/>
        <v>0</v>
      </c>
      <c r="AA356">
        <f t="shared" si="99"/>
        <v>0.39149441241798832</v>
      </c>
      <c r="AB356">
        <f t="shared" si="100"/>
        <v>594245.74718189286</v>
      </c>
      <c r="AC356">
        <f t="shared" si="101"/>
        <v>593541.0572395405</v>
      </c>
      <c r="AD356">
        <f t="shared" si="102"/>
        <v>59.86597644673413</v>
      </c>
      <c r="AE356">
        <f t="shared" si="103"/>
        <v>0.39132777232472543</v>
      </c>
      <c r="AF356">
        <f t="shared" si="104"/>
        <v>592836.96720152383</v>
      </c>
      <c r="AG356">
        <f t="shared" si="105"/>
        <v>0.27315185885564669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22.308846072742028</v>
      </c>
      <c r="Y357">
        <f t="shared" si="98"/>
        <v>59.86184080382727</v>
      </c>
      <c r="Z357">
        <f t="shared" si="97"/>
        <v>0</v>
      </c>
      <c r="AA357">
        <f t="shared" si="99"/>
        <v>0.39116127409259643</v>
      </c>
      <c r="AB357">
        <f t="shared" si="100"/>
        <v>592836.96720152395</v>
      </c>
      <c r="AC357">
        <f t="shared" si="101"/>
        <v>592132.87690815725</v>
      </c>
      <c r="AD357">
        <f t="shared" si="102"/>
        <v>59.857705159420554</v>
      </c>
      <c r="AE357">
        <f t="shared" si="103"/>
        <v>0.39099477580008418</v>
      </c>
      <c r="AF357">
        <f t="shared" si="104"/>
        <v>591429.38600864366</v>
      </c>
      <c r="AG357">
        <f t="shared" si="105"/>
        <v>0.27285862714446668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22.308846072742028</v>
      </c>
      <c r="Y358">
        <f t="shared" si="98"/>
        <v>59.85357303569841</v>
      </c>
      <c r="Z358">
        <f t="shared" si="97"/>
        <v>0</v>
      </c>
      <c r="AA358">
        <f t="shared" si="99"/>
        <v>0.39082841924799067</v>
      </c>
      <c r="AB358">
        <f t="shared" si="100"/>
        <v>591429.38600864343</v>
      </c>
      <c r="AC358">
        <f t="shared" si="101"/>
        <v>590725.89485399704</v>
      </c>
      <c r="AD358">
        <f t="shared" si="102"/>
        <v>59.849440910477682</v>
      </c>
      <c r="AE358">
        <f t="shared" si="103"/>
        <v>0.39066206263556513</v>
      </c>
      <c r="AF358">
        <f t="shared" si="104"/>
        <v>590023.00258315541</v>
      </c>
      <c r="AG358">
        <f t="shared" si="105"/>
        <v>0.27256564495593133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22.308846072742028</v>
      </c>
      <c r="Y359">
        <f t="shared" si="98"/>
        <v>59.845312302945644</v>
      </c>
      <c r="Z359">
        <f t="shared" si="97"/>
        <v>0</v>
      </c>
      <c r="AA359">
        <f t="shared" si="99"/>
        <v>0.39049584764294609</v>
      </c>
      <c r="AB359">
        <f t="shared" si="100"/>
        <v>590023.00258315541</v>
      </c>
      <c r="AC359">
        <f t="shared" si="101"/>
        <v>589320.11005739809</v>
      </c>
      <c r="AD359">
        <f t="shared" si="102"/>
        <v>59.841183693916292</v>
      </c>
      <c r="AE359">
        <f t="shared" si="103"/>
        <v>0.39032963259004616</v>
      </c>
      <c r="AF359">
        <f t="shared" si="104"/>
        <v>588617.81590583129</v>
      </c>
      <c r="AG359">
        <f t="shared" si="105"/>
        <v>0.27227291207771209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22.308846072742028</v>
      </c>
      <c r="Y360">
        <f t="shared" si="98"/>
        <v>59.837058599582285</v>
      </c>
      <c r="Z360">
        <f t="shared" si="97"/>
        <v>0</v>
      </c>
      <c r="AA360">
        <f t="shared" si="99"/>
        <v>0.39016355903644262</v>
      </c>
      <c r="AB360">
        <f t="shared" si="100"/>
        <v>588617.8159058314</v>
      </c>
      <c r="AC360">
        <f t="shared" si="101"/>
        <v>587915.5214995658</v>
      </c>
      <c r="AD360">
        <f t="shared" si="102"/>
        <v>59.832933503752244</v>
      </c>
      <c r="AE360">
        <f t="shared" si="103"/>
        <v>0.38999748542260976</v>
      </c>
      <c r="AF360">
        <f t="shared" si="104"/>
        <v>587213.82495831</v>
      </c>
      <c r="AG360">
        <f t="shared" si="105"/>
        <v>0.27198042829766061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22.308846072742028</v>
      </c>
      <c r="Y361">
        <f t="shared" si="98"/>
        <v>59.828811919626744</v>
      </c>
      <c r="Z361">
        <f t="shared" si="97"/>
        <v>0</v>
      </c>
      <c r="AA361">
        <f t="shared" si="99"/>
        <v>0.38983155318766549</v>
      </c>
      <c r="AB361">
        <f t="shared" si="100"/>
        <v>587213.82495831023</v>
      </c>
      <c r="AC361">
        <f t="shared" si="101"/>
        <v>586512.12816257239</v>
      </c>
      <c r="AD361">
        <f t="shared" si="102"/>
        <v>59.824690334006483</v>
      </c>
      <c r="AE361">
        <f t="shared" si="103"/>
        <v>0.38966562089254314</v>
      </c>
      <c r="AF361">
        <f t="shared" si="104"/>
        <v>585811.02872309706</v>
      </c>
      <c r="AG361">
        <f t="shared" si="105"/>
        <v>0.27168819340380934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22.308846072742028</v>
      </c>
      <c r="Y362">
        <f t="shared" si="98"/>
        <v>59.820572257102519</v>
      </c>
      <c r="Z362">
        <f t="shared" si="97"/>
        <v>0</v>
      </c>
      <c r="AA362">
        <f t="shared" si="99"/>
        <v>0.38949982985600468</v>
      </c>
      <c r="AB362">
        <f t="shared" si="100"/>
        <v>585811.02872309682</v>
      </c>
      <c r="AC362">
        <f t="shared" si="101"/>
        <v>585109.92902935599</v>
      </c>
      <c r="AD362">
        <f t="shared" si="102"/>
        <v>59.81645286264294</v>
      </c>
      <c r="AE362">
        <f t="shared" si="103"/>
        <v>0.38933383804448951</v>
      </c>
      <c r="AF362">
        <f t="shared" si="104"/>
        <v>584409.42690613668</v>
      </c>
      <c r="AG362">
        <f t="shared" si="105"/>
        <v>0.27139620718437085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22.308846072742028</v>
      </c>
      <c r="Y363">
        <f t="shared" si="98"/>
        <v>59.812328373340115</v>
      </c>
      <c r="Z363">
        <f t="shared" si="97"/>
        <v>0</v>
      </c>
      <c r="AA363">
        <f t="shared" si="99"/>
        <v>0.38916667520694181</v>
      </c>
      <c r="AB363">
        <f t="shared" si="100"/>
        <v>584409.4269061361</v>
      </c>
      <c r="AC363">
        <f t="shared" si="101"/>
        <v>583708.92689076357</v>
      </c>
      <c r="AD363">
        <f t="shared" si="102"/>
        <v>59.808203896448092</v>
      </c>
      <c r="AE363">
        <f t="shared" si="103"/>
        <v>0.3889995128723957</v>
      </c>
      <c r="AF363">
        <f t="shared" si="104"/>
        <v>583009.02865979553</v>
      </c>
      <c r="AG363">
        <f t="shared" si="105"/>
        <v>0.27110278550505135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22.308846072742028</v>
      </c>
      <c r="Y364">
        <f t="shared" si="98"/>
        <v>59.804082962804912</v>
      </c>
      <c r="Z364">
        <f t="shared" si="97"/>
        <v>0</v>
      </c>
      <c r="AA364">
        <f t="shared" si="99"/>
        <v>0.38883249414339383</v>
      </c>
      <c r="AB364">
        <f t="shared" si="100"/>
        <v>583009.02865979506</v>
      </c>
      <c r="AC364">
        <f t="shared" si="101"/>
        <v>582309.13017033692</v>
      </c>
      <c r="AD364">
        <f t="shared" si="102"/>
        <v>59.799962027639772</v>
      </c>
      <c r="AE364">
        <f t="shared" si="103"/>
        <v>0.38866547535270785</v>
      </c>
      <c r="AF364">
        <f t="shared" si="104"/>
        <v>581609.83294852532</v>
      </c>
      <c r="AG364">
        <f t="shared" si="105"/>
        <v>0.27080832603184574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22.308846072742028</v>
      </c>
      <c r="Y365">
        <f t="shared" si="98"/>
        <v>59.795844632680854</v>
      </c>
      <c r="Z365">
        <f t="shared" si="97"/>
        <v>0</v>
      </c>
      <c r="AA365">
        <f t="shared" si="99"/>
        <v>0.38849860004425063</v>
      </c>
      <c r="AB365">
        <f t="shared" si="100"/>
        <v>581609.83294852579</v>
      </c>
      <c r="AC365">
        <f t="shared" si="101"/>
        <v>580910.53546844609</v>
      </c>
      <c r="AD365">
        <f t="shared" si="102"/>
        <v>59.791727236201275</v>
      </c>
      <c r="AE365">
        <f t="shared" si="103"/>
        <v>0.38833172467416205</v>
      </c>
      <c r="AF365">
        <f t="shared" si="104"/>
        <v>580211.83873969875</v>
      </c>
      <c r="AG365">
        <f t="shared" si="105"/>
        <v>0.27051411941374381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22.308846072742028</v>
      </c>
      <c r="Y366">
        <f t="shared" si="98"/>
        <v>59.787613376887919</v>
      </c>
      <c r="Z366">
        <f t="shared" si="97"/>
        <v>0</v>
      </c>
      <c r="AA366">
        <f t="shared" si="99"/>
        <v>0.38816499266309296</v>
      </c>
      <c r="AB366">
        <f t="shared" si="100"/>
        <v>580211.8387396991</v>
      </c>
      <c r="AC366">
        <f t="shared" si="101"/>
        <v>579513.14175290556</v>
      </c>
      <c r="AD366">
        <f t="shared" si="102"/>
        <v>59.783499516055208</v>
      </c>
      <c r="AE366">
        <f t="shared" si="103"/>
        <v>0.38799826059044551</v>
      </c>
      <c r="AF366">
        <f t="shared" si="104"/>
        <v>578815.04500157351</v>
      </c>
      <c r="AG366">
        <f t="shared" si="105"/>
        <v>0.27022016543361627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22.308846072742028</v>
      </c>
      <c r="Y367">
        <f t="shared" si="98"/>
        <v>59.779389189351313</v>
      </c>
      <c r="Z367">
        <f t="shared" si="97"/>
        <v>0</v>
      </c>
      <c r="AA367">
        <f t="shared" si="99"/>
        <v>0.38783167175371347</v>
      </c>
      <c r="AB367">
        <f t="shared" si="100"/>
        <v>578815.04500157409</v>
      </c>
      <c r="AC367">
        <f t="shared" si="101"/>
        <v>578116.94799241738</v>
      </c>
      <c r="AD367">
        <f t="shared" si="102"/>
        <v>59.775278861129372</v>
      </c>
      <c r="AE367">
        <f t="shared" si="103"/>
        <v>0.38766508285545609</v>
      </c>
      <c r="AF367">
        <f t="shared" si="104"/>
        <v>577419.45070329448</v>
      </c>
      <c r="AG367">
        <f t="shared" si="105"/>
        <v>0.26992646387452063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22.308846072742028</v>
      </c>
      <c r="Y368">
        <f t="shared" si="98"/>
        <v>59.771172064001455</v>
      </c>
      <c r="Z368">
        <f t="shared" si="97"/>
        <v>0</v>
      </c>
      <c r="AA368">
        <f t="shared" si="99"/>
        <v>0.38749863707011595</v>
      </c>
      <c r="AB368">
        <f t="shared" si="100"/>
        <v>577419.45070329413</v>
      </c>
      <c r="AC368">
        <f t="shared" si="101"/>
        <v>576721.95315656788</v>
      </c>
      <c r="AD368">
        <f t="shared" si="102"/>
        <v>59.767065265356798</v>
      </c>
      <c r="AE368">
        <f t="shared" si="103"/>
        <v>0.38733219122330342</v>
      </c>
      <c r="AF368">
        <f t="shared" si="104"/>
        <v>576025.05481489026</v>
      </c>
      <c r="AG368">
        <f t="shared" si="105"/>
        <v>0.26963301451970034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22.308846072742028</v>
      </c>
      <c r="Y369">
        <f t="shared" si="98"/>
        <v>59.762961994773981</v>
      </c>
      <c r="Z369">
        <f t="shared" si="97"/>
        <v>0</v>
      </c>
      <c r="AA369">
        <f t="shared" si="99"/>
        <v>0.38716588836651583</v>
      </c>
      <c r="AB369">
        <f t="shared" si="100"/>
        <v>576025.05481488968</v>
      </c>
      <c r="AC369">
        <f t="shared" si="101"/>
        <v>575328.15621583001</v>
      </c>
      <c r="AD369">
        <f t="shared" si="102"/>
        <v>59.758858722675726</v>
      </c>
      <c r="AE369">
        <f t="shared" si="103"/>
        <v>0.38699958544830848</v>
      </c>
      <c r="AF369">
        <f t="shared" si="104"/>
        <v>574631.85630727571</v>
      </c>
      <c r="AG369">
        <f t="shared" si="105"/>
        <v>0.26933981715258537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22.308846072742028</v>
      </c>
      <c r="Y370">
        <f t="shared" si="98"/>
        <v>59.754751150639422</v>
      </c>
      <c r="Z370">
        <f t="shared" si="97"/>
        <v>0</v>
      </c>
      <c r="AA370">
        <f t="shared" si="99"/>
        <v>0.38683220987591821</v>
      </c>
      <c r="AB370">
        <f t="shared" si="100"/>
        <v>574631.85630727559</v>
      </c>
      <c r="AC370">
        <f t="shared" si="101"/>
        <v>573935.55832949898</v>
      </c>
      <c r="AD370">
        <f t="shared" si="102"/>
        <v>59.750641516740892</v>
      </c>
      <c r="AE370">
        <f t="shared" si="103"/>
        <v>0.3866645127111637</v>
      </c>
      <c r="AF370">
        <f t="shared" si="104"/>
        <v>573239.86406151543</v>
      </c>
      <c r="AG370">
        <f t="shared" si="105"/>
        <v>0.26904567669311447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22.308846072742028</v>
      </c>
      <c r="Y371">
        <f t="shared" si="98"/>
        <v>59.746535446009723</v>
      </c>
      <c r="Z371">
        <f t="shared" si="97"/>
        <v>0</v>
      </c>
      <c r="AA371">
        <f t="shared" si="99"/>
        <v>0.38649696094453434</v>
      </c>
      <c r="AB371">
        <f t="shared" si="100"/>
        <v>573239.86406151543</v>
      </c>
      <c r="AC371">
        <f t="shared" si="101"/>
        <v>572544.16953181522</v>
      </c>
      <c r="AD371">
        <f t="shared" si="102"/>
        <v>59.74242937373387</v>
      </c>
      <c r="AE371">
        <f t="shared" si="103"/>
        <v>0.38632940911487285</v>
      </c>
      <c r="AF371">
        <f t="shared" si="104"/>
        <v>571849.07818870188</v>
      </c>
      <c r="AG371">
        <f t="shared" si="105"/>
        <v>0.26874996315949828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22.308846072742028</v>
      </c>
      <c r="Y372">
        <f t="shared" si="98"/>
        <v>59.738326861537359</v>
      </c>
      <c r="Z372">
        <f t="shared" ref="Z372:Z435" si="110">(V373-V372)*43560/3600</f>
        <v>0</v>
      </c>
      <c r="AA372">
        <f t="shared" si="99"/>
        <v>0.38616200255732724</v>
      </c>
      <c r="AB372">
        <f t="shared" si="100"/>
        <v>571849.07818870153</v>
      </c>
      <c r="AC372">
        <f t="shared" si="101"/>
        <v>571153.98658409831</v>
      </c>
      <c r="AD372">
        <f t="shared" si="102"/>
        <v>59.734224347797507</v>
      </c>
      <c r="AE372">
        <f t="shared" si="103"/>
        <v>0.38599459593680424</v>
      </c>
      <c r="AF372">
        <f t="shared" si="104"/>
        <v>570459.49764332909</v>
      </c>
      <c r="AG372">
        <f t="shared" si="105"/>
        <v>0.2684545059066249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22.308846072742028</v>
      </c>
      <c r="Y373">
        <f t="shared" si="98"/>
        <v>59.730125391051637</v>
      </c>
      <c r="Z373">
        <f t="shared" si="110"/>
        <v>0</v>
      </c>
      <c r="AA373">
        <f t="shared" si="99"/>
        <v>0.38582733446249629</v>
      </c>
      <c r="AB373">
        <f t="shared" si="100"/>
        <v>570459.49764332885</v>
      </c>
      <c r="AC373">
        <f t="shared" si="101"/>
        <v>569765.00844129641</v>
      </c>
      <c r="AD373">
        <f t="shared" si="102"/>
        <v>59.72602643276376</v>
      </c>
      <c r="AE373">
        <f t="shared" si="103"/>
        <v>0.3856600729252655</v>
      </c>
      <c r="AF373">
        <f t="shared" si="104"/>
        <v>569071.12138079794</v>
      </c>
      <c r="AG373">
        <f t="shared" si="105"/>
        <v>0.2681593047123883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22.308846072742028</v>
      </c>
      <c r="Y374">
        <f t="shared" si="98"/>
        <v>59.721931028387203</v>
      </c>
      <c r="Z374">
        <f t="shared" si="110"/>
        <v>0</v>
      </c>
      <c r="AA374">
        <f t="shared" si="99"/>
        <v>0.3854929564084591</v>
      </c>
      <c r="AB374">
        <f t="shared" si="100"/>
        <v>569071.12138079817</v>
      </c>
      <c r="AC374">
        <f t="shared" si="101"/>
        <v>568377.2340592629</v>
      </c>
      <c r="AD374">
        <f t="shared" si="102"/>
        <v>59.71783562246997</v>
      </c>
      <c r="AE374">
        <f t="shared" si="103"/>
        <v>0.38532583982878404</v>
      </c>
      <c r="AF374">
        <f t="shared" si="104"/>
        <v>567683.94835741457</v>
      </c>
      <c r="AG374">
        <f t="shared" si="105"/>
        <v>0.26786435935487474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22.308846072742028</v>
      </c>
      <c r="Y375">
        <f t="shared" si="98"/>
        <v>59.713743767384045</v>
      </c>
      <c r="Z375">
        <f t="shared" si="110"/>
        <v>0</v>
      </c>
      <c r="AA375">
        <f t="shared" si="99"/>
        <v>0.38515886814385092</v>
      </c>
      <c r="AB375">
        <f t="shared" si="100"/>
        <v>567683.94835741399</v>
      </c>
      <c r="AC375">
        <f t="shared" si="101"/>
        <v>566990.66239475505</v>
      </c>
      <c r="AD375">
        <f t="shared" si="102"/>
        <v>59.709651910758787</v>
      </c>
      <c r="AE375">
        <f t="shared" si="103"/>
        <v>0.38499189639610393</v>
      </c>
      <c r="AF375">
        <f t="shared" si="104"/>
        <v>566297.97753038805</v>
      </c>
      <c r="AG375">
        <f t="shared" si="105"/>
        <v>0.2675696696123625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22.308846072742028</v>
      </c>
      <c r="Y376">
        <f t="shared" si="98"/>
        <v>59.705563601887498</v>
      </c>
      <c r="Z376">
        <f t="shared" si="110"/>
        <v>0</v>
      </c>
      <c r="AA376">
        <f t="shared" si="99"/>
        <v>0.38482506941752531</v>
      </c>
      <c r="AB376">
        <f t="shared" si="100"/>
        <v>566297.97753038758</v>
      </c>
      <c r="AC376">
        <f t="shared" si="101"/>
        <v>565605.29240543605</v>
      </c>
      <c r="AD376">
        <f t="shared" si="102"/>
        <v>59.701475291478211</v>
      </c>
      <c r="AE376">
        <f t="shared" si="103"/>
        <v>0.3846582423761874</v>
      </c>
      <c r="AF376">
        <f t="shared" si="104"/>
        <v>564913.20785783336</v>
      </c>
      <c r="AG376">
        <f t="shared" si="105"/>
        <v>0.26727523526332259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22.308846072742028</v>
      </c>
      <c r="Y377">
        <f t="shared" si="98"/>
        <v>59.697386634761152</v>
      </c>
      <c r="Z377">
        <f t="shared" si="110"/>
        <v>0</v>
      </c>
      <c r="AA377">
        <f t="shared" si="99"/>
        <v>0.3844909441382916</v>
      </c>
      <c r="AB377">
        <f t="shared" si="100"/>
        <v>564913.20785783324</v>
      </c>
      <c r="AC377">
        <f t="shared" si="101"/>
        <v>564221.12415838428</v>
      </c>
      <c r="AD377">
        <f t="shared" si="102"/>
        <v>59.693291998917189</v>
      </c>
      <c r="AE377">
        <f t="shared" si="103"/>
        <v>0.38432269897483928</v>
      </c>
      <c r="AF377">
        <f t="shared" si="104"/>
        <v>563529.64614152384</v>
      </c>
      <c r="AG377">
        <f t="shared" si="105"/>
        <v>0.26698045050905722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22.308846072742028</v>
      </c>
      <c r="Y378">
        <f t="shared" si="98"/>
        <v>59.689200946526555</v>
      </c>
      <c r="Z378">
        <f t="shared" si="110"/>
        <v>0</v>
      </c>
      <c r="AA378">
        <f t="shared" si="99"/>
        <v>0.38415460105248816</v>
      </c>
      <c r="AB378">
        <f t="shared" si="100"/>
        <v>563529.64614152338</v>
      </c>
      <c r="AC378">
        <f t="shared" si="101"/>
        <v>562838.16785962891</v>
      </c>
      <c r="AD378">
        <f t="shared" si="102"/>
        <v>59.68510989256788</v>
      </c>
      <c r="AE378">
        <f t="shared" si="103"/>
        <v>0.38398650306570764</v>
      </c>
      <c r="AF378">
        <f t="shared" si="104"/>
        <v>562147.29473048681</v>
      </c>
      <c r="AG378">
        <f t="shared" si="105"/>
        <v>0.26668345544752708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22.308846072742028</v>
      </c>
      <c r="Y379">
        <f t="shared" si="98"/>
        <v>59.681022418927817</v>
      </c>
      <c r="Z379">
        <f t="shared" si="110"/>
        <v>0</v>
      </c>
      <c r="AA379">
        <f t="shared" si="99"/>
        <v>0.38381855219122551</v>
      </c>
      <c r="AB379">
        <f t="shared" si="100"/>
        <v>562147.29473048728</v>
      </c>
      <c r="AC379">
        <f t="shared" si="101"/>
        <v>561456.42133654305</v>
      </c>
      <c r="AD379">
        <f t="shared" si="102"/>
        <v>59.676934943721079</v>
      </c>
      <c r="AE379">
        <f t="shared" si="103"/>
        <v>0.38365060125236999</v>
      </c>
      <c r="AF379">
        <f t="shared" si="104"/>
        <v>560766.1525659787</v>
      </c>
      <c r="AG379">
        <f t="shared" si="105"/>
        <v>0.2663867201898677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22.308846072742028</v>
      </c>
      <c r="Y380">
        <f t="shared" si="98"/>
        <v>59.672851045700988</v>
      </c>
      <c r="Z380">
        <f t="shared" si="110"/>
        <v>0</v>
      </c>
      <c r="AA380">
        <f t="shared" si="99"/>
        <v>0.38348279729712298</v>
      </c>
      <c r="AB380">
        <f t="shared" si="100"/>
        <v>560766.15256597905</v>
      </c>
      <c r="AC380">
        <f t="shared" si="101"/>
        <v>560075.88353084424</v>
      </c>
      <c r="AD380">
        <f t="shared" si="102"/>
        <v>59.668767146115592</v>
      </c>
      <c r="AE380">
        <f t="shared" si="103"/>
        <v>0.38331499327755897</v>
      </c>
      <c r="AF380">
        <f t="shared" si="104"/>
        <v>559386.21859017981</v>
      </c>
      <c r="AG380">
        <f t="shared" si="105"/>
        <v>0.2660902445088088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22.308846072742028</v>
      </c>
      <c r="Y381">
        <f t="shared" si="98"/>
        <v>59.664686820587598</v>
      </c>
      <c r="Z381">
        <f t="shared" si="110"/>
        <v>0</v>
      </c>
      <c r="AA381">
        <f t="shared" si="99"/>
        <v>0.38314733611302543</v>
      </c>
      <c r="AB381">
        <f t="shared" si="100"/>
        <v>559386.21859017969</v>
      </c>
      <c r="AC381">
        <f t="shared" si="101"/>
        <v>558696.55338517623</v>
      </c>
      <c r="AD381">
        <f t="shared" si="102"/>
        <v>59.660606493495671</v>
      </c>
      <c r="AE381">
        <f t="shared" si="103"/>
        <v>0.38297967888423123</v>
      </c>
      <c r="AF381">
        <f t="shared" si="104"/>
        <v>558007.49174619641</v>
      </c>
      <c r="AG381">
        <f t="shared" si="105"/>
        <v>0.26579402817727926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22.308846072742028</v>
      </c>
      <c r="Y382">
        <f t="shared" si="98"/>
        <v>59.656529737334658</v>
      </c>
      <c r="Z382">
        <f t="shared" si="110"/>
        <v>0</v>
      </c>
      <c r="AA382">
        <f t="shared" si="99"/>
        <v>0.38281216838200277</v>
      </c>
      <c r="AB382">
        <f t="shared" si="100"/>
        <v>558007.49174619617</v>
      </c>
      <c r="AC382">
        <f t="shared" si="101"/>
        <v>557318.42984310852</v>
      </c>
      <c r="AD382">
        <f t="shared" si="102"/>
        <v>59.652452979611077</v>
      </c>
      <c r="AE382">
        <f t="shared" si="103"/>
        <v>0.38264465781556967</v>
      </c>
      <c r="AF382">
        <f t="shared" si="104"/>
        <v>556629.97097806016</v>
      </c>
      <c r="AG382">
        <f t="shared" si="105"/>
        <v>0.26549807096840661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22.308846072742028</v>
      </c>
      <c r="Y383">
        <f t="shared" si="98"/>
        <v>59.648379789694651</v>
      </c>
      <c r="Z383">
        <f t="shared" si="110"/>
        <v>0</v>
      </c>
      <c r="AA383">
        <f t="shared" si="99"/>
        <v>0.38247729384734963</v>
      </c>
      <c r="AB383">
        <f t="shared" si="100"/>
        <v>556629.97097806027</v>
      </c>
      <c r="AC383">
        <f t="shared" si="101"/>
        <v>555941.51184913504</v>
      </c>
      <c r="AD383">
        <f t="shared" si="102"/>
        <v>59.644306598217021</v>
      </c>
      <c r="AE383">
        <f t="shared" si="103"/>
        <v>0.38230992981498108</v>
      </c>
      <c r="AF383">
        <f t="shared" si="104"/>
        <v>555253.65523072635</v>
      </c>
      <c r="AG383">
        <f t="shared" si="105"/>
        <v>0.26520237265551699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22.308846072742028</v>
      </c>
      <c r="Y384">
        <f t="shared" si="98"/>
        <v>59.640236971425516</v>
      </c>
      <c r="Z384">
        <f t="shared" si="110"/>
        <v>0</v>
      </c>
      <c r="AA384">
        <f t="shared" si="99"/>
        <v>0.38214271225258506</v>
      </c>
      <c r="AB384">
        <f t="shared" si="100"/>
        <v>555253.65523072612</v>
      </c>
      <c r="AC384">
        <f t="shared" si="101"/>
        <v>554565.79834867141</v>
      </c>
      <c r="AD384">
        <f t="shared" si="102"/>
        <v>59.636158065126246</v>
      </c>
      <c r="AE384">
        <f t="shared" si="103"/>
        <v>0.38197399788988873</v>
      </c>
      <c r="AF384">
        <f t="shared" si="104"/>
        <v>553878.54883832252</v>
      </c>
      <c r="AG384">
        <f t="shared" si="105"/>
        <v>0.26490693301213436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22.308846072742028</v>
      </c>
      <c r="Y385">
        <f t="shared" si="98"/>
        <v>59.63208218732138</v>
      </c>
      <c r="Z385">
        <f t="shared" si="110"/>
        <v>0</v>
      </c>
      <c r="AA385">
        <f t="shared" si="99"/>
        <v>0.38180534003972127</v>
      </c>
      <c r="AB385">
        <f t="shared" si="100"/>
        <v>553878.5488383224</v>
      </c>
      <c r="AC385">
        <f t="shared" si="101"/>
        <v>553191.29922625085</v>
      </c>
      <c r="AD385">
        <f t="shared" si="102"/>
        <v>59.628006308913228</v>
      </c>
      <c r="AE385">
        <f t="shared" si="103"/>
        <v>0.38163668216459012</v>
      </c>
      <c r="AF385">
        <f t="shared" si="104"/>
        <v>552504.6567825299</v>
      </c>
      <c r="AG385">
        <f t="shared" si="105"/>
        <v>0.26460871874504627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22.308846072742028</v>
      </c>
      <c r="Y386">
        <f t="shared" si="98"/>
        <v>59.623934031444712</v>
      </c>
      <c r="Z386">
        <f t="shared" si="110"/>
        <v>0</v>
      </c>
      <c r="AA386">
        <f t="shared" si="99"/>
        <v>0.38146817329459759</v>
      </c>
      <c r="AB386">
        <f t="shared" si="100"/>
        <v>552504.65678253002</v>
      </c>
      <c r="AC386">
        <f t="shared" si="101"/>
        <v>551818.01407059969</v>
      </c>
      <c r="AD386">
        <f t="shared" si="102"/>
        <v>59.619861752385525</v>
      </c>
      <c r="AE386">
        <f t="shared" si="103"/>
        <v>0.38129966435878393</v>
      </c>
      <c r="AF386">
        <f t="shared" si="104"/>
        <v>551131.97799083835</v>
      </c>
      <c r="AG386">
        <f t="shared" si="105"/>
        <v>0.26431067687625565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22.308846072742028</v>
      </c>
      <c r="Y387">
        <f t="shared" si="98"/>
        <v>59.615793071086038</v>
      </c>
      <c r="Z387">
        <f t="shared" si="110"/>
        <v>0</v>
      </c>
      <c r="AA387">
        <f t="shared" si="99"/>
        <v>0.38113130429652475</v>
      </c>
      <c r="AB387">
        <f t="shared" si="100"/>
        <v>551131.97799083823</v>
      </c>
      <c r="AC387">
        <f t="shared" si="101"/>
        <v>550445.94164310454</v>
      </c>
      <c r="AD387">
        <f t="shared" si="102"/>
        <v>59.611724388197288</v>
      </c>
      <c r="AE387">
        <f t="shared" si="103"/>
        <v>0.38096294416850263</v>
      </c>
      <c r="AF387">
        <f t="shared" si="104"/>
        <v>549760.51139183168</v>
      </c>
      <c r="AG387">
        <f t="shared" si="105"/>
        <v>0.26401289820390633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22.308846072742028</v>
      </c>
      <c r="Y388">
        <f t="shared" si="98"/>
        <v>59.607659299891104</v>
      </c>
      <c r="Z388">
        <f t="shared" si="110"/>
        <v>0</v>
      </c>
      <c r="AA388">
        <f t="shared" si="99"/>
        <v>0.3807947327825667</v>
      </c>
      <c r="AB388">
        <f t="shared" si="100"/>
        <v>549760.51139183121</v>
      </c>
      <c r="AC388">
        <f t="shared" si="101"/>
        <v>549075.08087282255</v>
      </c>
      <c r="AD388">
        <f t="shared" si="102"/>
        <v>59.603594209997063</v>
      </c>
      <c r="AE388">
        <f t="shared" si="103"/>
        <v>0.380626521330926</v>
      </c>
      <c r="AF388">
        <f t="shared" si="104"/>
        <v>548390.25591503992</v>
      </c>
      <c r="AG388">
        <f t="shared" si="105"/>
        <v>0.26371538249557347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22.308846072742028</v>
      </c>
      <c r="Y389">
        <f t="shared" si="98"/>
        <v>59.599532711511266</v>
      </c>
      <c r="Z389">
        <f t="shared" si="110"/>
        <v>0</v>
      </c>
      <c r="AA389">
        <f t="shared" si="99"/>
        <v>0.38045845849001969</v>
      </c>
      <c r="AB389">
        <f t="shared" si="100"/>
        <v>548390.25591503992</v>
      </c>
      <c r="AC389">
        <f t="shared" si="101"/>
        <v>547705.43068975792</v>
      </c>
      <c r="AD389">
        <f t="shared" si="102"/>
        <v>59.595471211439012</v>
      </c>
      <c r="AE389">
        <f t="shared" si="103"/>
        <v>0.3802903955834665</v>
      </c>
      <c r="AF389">
        <f t="shared" si="104"/>
        <v>547021.21049093944</v>
      </c>
      <c r="AG389">
        <f t="shared" si="105"/>
        <v>0.26341812951903743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22.308846072742028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59.591413299603481</v>
      </c>
      <c r="Z390">
        <f t="shared" si="110"/>
        <v>0</v>
      </c>
      <c r="AA390">
        <f t="shared" si="99"/>
        <v>0.38012248115641162</v>
      </c>
      <c r="AB390">
        <f t="shared" si="100"/>
        <v>547021.21049093932</v>
      </c>
      <c r="AC390">
        <f t="shared" si="101"/>
        <v>546336.99002485781</v>
      </c>
      <c r="AD390">
        <f t="shared" si="102"/>
        <v>59.587355386182892</v>
      </c>
      <c r="AE390">
        <f t="shared" si="103"/>
        <v>0.37995456666376781</v>
      </c>
      <c r="AF390">
        <f t="shared" si="104"/>
        <v>545653.37405094982</v>
      </c>
      <c r="AG390">
        <f t="shared" si="105"/>
        <v>0.26312113904228351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22.308846072742028</v>
      </c>
      <c r="Y391">
        <f t="shared" si="111"/>
        <v>59.583301057830312</v>
      </c>
      <c r="Z391">
        <f t="shared" si="110"/>
        <v>0</v>
      </c>
      <c r="AA391">
        <f t="shared" si="99"/>
        <v>0.37978680051950237</v>
      </c>
      <c r="AB391">
        <f t="shared" si="100"/>
        <v>545653.37405094947</v>
      </c>
      <c r="AC391">
        <f t="shared" si="101"/>
        <v>544969.75781001442</v>
      </c>
      <c r="AD391">
        <f t="shared" si="102"/>
        <v>59.579242477996971</v>
      </c>
      <c r="AE391">
        <f t="shared" si="103"/>
        <v>0.37961833524267047</v>
      </c>
      <c r="AF391">
        <f t="shared" si="104"/>
        <v>544286.74804407591</v>
      </c>
      <c r="AG391">
        <f t="shared" si="105"/>
        <v>0.26282441083350194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22.308846072742028</v>
      </c>
      <c r="Y392">
        <f t="shared" si="111"/>
        <v>59.57518192599089</v>
      </c>
      <c r="Z392">
        <f t="shared" si="110"/>
        <v>0</v>
      </c>
      <c r="AA392">
        <f t="shared" si="99"/>
        <v>0.37944910275404931</v>
      </c>
      <c r="AB392">
        <f t="shared" si="100"/>
        <v>544286.74804407556</v>
      </c>
      <c r="AC392">
        <f t="shared" si="101"/>
        <v>543603.73965911823</v>
      </c>
      <c r="AD392">
        <f t="shared" si="102"/>
        <v>59.571121382194868</v>
      </c>
      <c r="AE392">
        <f t="shared" si="103"/>
        <v>0.37927987060760054</v>
      </c>
      <c r="AF392">
        <f t="shared" si="104"/>
        <v>542921.34050988825</v>
      </c>
      <c r="AG392">
        <f t="shared" si="105"/>
        <v>0.26252566806753713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22.308846072742028</v>
      </c>
      <c r="Y393">
        <f t="shared" si="111"/>
        <v>59.567064460357827</v>
      </c>
      <c r="Z393">
        <f t="shared" si="110"/>
        <v>0</v>
      </c>
      <c r="AA393">
        <f t="shared" si="99"/>
        <v>0.3791107894143057</v>
      </c>
      <c r="AB393">
        <f t="shared" si="100"/>
        <v>542921.34050988883</v>
      </c>
      <c r="AC393">
        <f t="shared" si="101"/>
        <v>542238.94108894304</v>
      </c>
      <c r="AD393">
        <f t="shared" si="102"/>
        <v>59.56300753690541</v>
      </c>
      <c r="AE393">
        <f t="shared" si="103"/>
        <v>0.37894170815368644</v>
      </c>
      <c r="AF393">
        <f t="shared" si="104"/>
        <v>541557.1503605356</v>
      </c>
      <c r="AG393">
        <f t="shared" si="105"/>
        <v>0.26222628966765232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22.308846072742028</v>
      </c>
      <c r="Y394">
        <f t="shared" si="111"/>
        <v>59.558954232182664</v>
      </c>
      <c r="Z394">
        <f t="shared" si="110"/>
        <v>0</v>
      </c>
      <c r="AA394">
        <f t="shared" si="99"/>
        <v>0.37877277771163254</v>
      </c>
      <c r="AB394">
        <f t="shared" si="100"/>
        <v>541557.15036053525</v>
      </c>
      <c r="AC394">
        <f t="shared" si="101"/>
        <v>540875.35936065426</v>
      </c>
      <c r="AD394">
        <f t="shared" si="102"/>
        <v>59.554900925845985</v>
      </c>
      <c r="AE394">
        <f t="shared" si="103"/>
        <v>0.37860384720231438</v>
      </c>
      <c r="AF394">
        <f t="shared" si="104"/>
        <v>540194.17651060689</v>
      </c>
      <c r="AG394">
        <f t="shared" si="105"/>
        <v>0.26192717819080275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22.308846072742028</v>
      </c>
      <c r="Y395">
        <f t="shared" si="111"/>
        <v>59.550851235012559</v>
      </c>
      <c r="Z395">
        <f t="shared" si="110"/>
        <v>0</v>
      </c>
      <c r="AA395">
        <f t="shared" si="99"/>
        <v>0.37843506737709343</v>
      </c>
      <c r="AB395">
        <f t="shared" si="100"/>
        <v>540194.17651060701</v>
      </c>
      <c r="AC395">
        <f t="shared" si="101"/>
        <v>539512.99338932824</v>
      </c>
      <c r="AD395">
        <f t="shared" si="102"/>
        <v>59.546801542566634</v>
      </c>
      <c r="AE395">
        <f t="shared" si="103"/>
        <v>0.37826628748466801</v>
      </c>
      <c r="AF395">
        <f t="shared" si="104"/>
        <v>538832.41787566221</v>
      </c>
      <c r="AG395">
        <f t="shared" si="105"/>
        <v>0.26162833339900265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22.308846072742028</v>
      </c>
      <c r="Y396">
        <f t="shared" si="111"/>
        <v>59.542755462400407</v>
      </c>
      <c r="Z396">
        <f t="shared" si="110"/>
        <v>0</v>
      </c>
      <c r="AA396">
        <f t="shared" si="99"/>
        <v>0.37809765814199098</v>
      </c>
      <c r="AB396">
        <f t="shared" si="100"/>
        <v>538832.41787566186</v>
      </c>
      <c r="AC396">
        <f t="shared" si="101"/>
        <v>538151.84209100623</v>
      </c>
      <c r="AD396">
        <f t="shared" si="102"/>
        <v>59.538709380623125</v>
      </c>
      <c r="AE396">
        <f t="shared" si="103"/>
        <v>0.37792902873216966</v>
      </c>
      <c r="AF396">
        <f t="shared" si="104"/>
        <v>537471.87337222602</v>
      </c>
      <c r="AG396">
        <f t="shared" si="105"/>
        <v>0.26132975505447786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22.308846072742028</v>
      </c>
      <c r="Y397">
        <f t="shared" si="111"/>
        <v>59.534666907904864</v>
      </c>
      <c r="Z397">
        <f t="shared" si="110"/>
        <v>0</v>
      </c>
      <c r="AA397">
        <f t="shared" si="99"/>
        <v>0.37776054973786793</v>
      </c>
      <c r="AB397">
        <f t="shared" si="100"/>
        <v>537471.87337222579</v>
      </c>
      <c r="AC397">
        <f t="shared" si="101"/>
        <v>536791.90438269766</v>
      </c>
      <c r="AD397">
        <f t="shared" si="102"/>
        <v>59.530624433576982</v>
      </c>
      <c r="AE397">
        <f t="shared" si="103"/>
        <v>0.37759207067648165</v>
      </c>
      <c r="AF397">
        <f t="shared" si="104"/>
        <v>536112.54191779043</v>
      </c>
      <c r="AG397">
        <f t="shared" si="105"/>
        <v>0.26103144291966646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22.308846072742028</v>
      </c>
      <c r="Y398">
        <f t="shared" si="111"/>
        <v>59.526585565090322</v>
      </c>
      <c r="Z398">
        <f t="shared" si="110"/>
        <v>0</v>
      </c>
      <c r="AA398">
        <f t="shared" si="99"/>
        <v>0.37742374189650607</v>
      </c>
      <c r="AB398">
        <f t="shared" si="100"/>
        <v>536112.54191779031</v>
      </c>
      <c r="AC398">
        <f t="shared" si="101"/>
        <v>535433.1791823766</v>
      </c>
      <c r="AD398">
        <f t="shared" si="102"/>
        <v>59.522546694995476</v>
      </c>
      <c r="AE398">
        <f t="shared" si="103"/>
        <v>0.37725541304950583</v>
      </c>
      <c r="AF398">
        <f t="shared" si="104"/>
        <v>534754.42243081203</v>
      </c>
      <c r="AG398">
        <f t="shared" si="105"/>
        <v>0.26073339675721846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22.308846072742028</v>
      </c>
      <c r="Y399">
        <f t="shared" si="111"/>
        <v>59.518502960034262</v>
      </c>
      <c r="Z399">
        <f t="shared" si="110"/>
        <v>0</v>
      </c>
      <c r="AA399">
        <f t="shared" si="99"/>
        <v>0.37708581362510074</v>
      </c>
      <c r="AB399">
        <f t="shared" si="100"/>
        <v>534754.42243081261</v>
      </c>
      <c r="AC399">
        <f t="shared" si="101"/>
        <v>534075.66796628747</v>
      </c>
      <c r="AD399">
        <f t="shared" si="102"/>
        <v>59.514457911759969</v>
      </c>
      <c r="AE399">
        <f t="shared" si="103"/>
        <v>0.37691599213078852</v>
      </c>
      <c r="AF399">
        <f t="shared" si="104"/>
        <v>533397.52485914179</v>
      </c>
      <c r="AG399">
        <f t="shared" si="105"/>
        <v>0.26043421787896132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22.308846072742028</v>
      </c>
      <c r="Y400">
        <f t="shared" si="111"/>
        <v>59.510416506879928</v>
      </c>
      <c r="Z400">
        <f t="shared" si="110"/>
        <v>0</v>
      </c>
      <c r="AA400">
        <f t="shared" si="99"/>
        <v>0.37674632359550531</v>
      </c>
      <c r="AB400">
        <f t="shared" si="100"/>
        <v>533397.52485914202</v>
      </c>
      <c r="AC400">
        <f t="shared" si="101"/>
        <v>532719.38147667015</v>
      </c>
      <c r="AD400">
        <f t="shared" si="102"/>
        <v>59.506375100359072</v>
      </c>
      <c r="AE400">
        <f t="shared" si="103"/>
        <v>0.37657665499133652</v>
      </c>
      <c r="AF400">
        <f t="shared" si="104"/>
        <v>532041.84890117322</v>
      </c>
      <c r="AG400">
        <f t="shared" si="105"/>
        <v>0.26013347163076544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22.308846072742028</v>
      </c>
      <c r="Y401">
        <f t="shared" si="111"/>
        <v>59.502337333952326</v>
      </c>
      <c r="Z401">
        <f t="shared" si="110"/>
        <v>0</v>
      </c>
      <c r="AA401">
        <f t="shared" si="99"/>
        <v>0.3764071392084879</v>
      </c>
      <c r="AB401">
        <f t="shared" si="100"/>
        <v>532041.84890117345</v>
      </c>
      <c r="AC401">
        <f t="shared" si="101"/>
        <v>531364.31605059817</v>
      </c>
      <c r="AD401">
        <f t="shared" si="102"/>
        <v>59.498299565906244</v>
      </c>
      <c r="AE401">
        <f t="shared" si="103"/>
        <v>0.37623762335681571</v>
      </c>
      <c r="AF401">
        <f t="shared" si="104"/>
        <v>530687.39345708897</v>
      </c>
      <c r="AG401">
        <f t="shared" si="105"/>
        <v>0.25983299614415495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22.308846072742028</v>
      </c>
      <c r="Y402">
        <f t="shared" si="111"/>
        <v>59.494265434697077</v>
      </c>
      <c r="Z402">
        <f t="shared" si="110"/>
        <v>0</v>
      </c>
      <c r="AA402">
        <f t="shared" si="99"/>
        <v>0.37606826018887873</v>
      </c>
      <c r="AB402">
        <f t="shared" si="100"/>
        <v>530687.39345708955</v>
      </c>
      <c r="AC402">
        <f t="shared" si="101"/>
        <v>530010.47058874962</v>
      </c>
      <c r="AD402">
        <f t="shared" si="102"/>
        <v>59.490231301850052</v>
      </c>
      <c r="AE402">
        <f t="shared" si="103"/>
        <v>0.37589889695218032</v>
      </c>
      <c r="AF402">
        <f t="shared" si="104"/>
        <v>529334.15742806171</v>
      </c>
      <c r="AG402">
        <f t="shared" si="105"/>
        <v>0.25953279117536338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22.308846072742028</v>
      </c>
      <c r="Y403">
        <f t="shared" si="111"/>
        <v>59.486200802565691</v>
      </c>
      <c r="Z403">
        <f t="shared" si="110"/>
        <v>0</v>
      </c>
      <c r="AA403">
        <f t="shared" si="99"/>
        <v>0.37572968626175557</v>
      </c>
      <c r="AB403">
        <f t="shared" si="100"/>
        <v>529334.15742806112</v>
      </c>
      <c r="AC403">
        <f t="shared" si="101"/>
        <v>528657.84399278997</v>
      </c>
      <c r="AD403">
        <f t="shared" si="102"/>
        <v>59.482170301644949</v>
      </c>
      <c r="AE403">
        <f t="shared" si="103"/>
        <v>0.37556047550263139</v>
      </c>
      <c r="AF403">
        <f t="shared" si="104"/>
        <v>527982.13971625164</v>
      </c>
      <c r="AG403">
        <f t="shared" si="105"/>
        <v>0.25923285648084354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22.308846072742028</v>
      </c>
      <c r="Y404">
        <f t="shared" si="111"/>
        <v>59.478143431015589</v>
      </c>
      <c r="Z404">
        <f t="shared" si="110"/>
        <v>0</v>
      </c>
      <c r="AA404">
        <f t="shared" si="99"/>
        <v>0.37539141715244412</v>
      </c>
      <c r="AB404">
        <f t="shared" si="100"/>
        <v>527982.13971625129</v>
      </c>
      <c r="AC404">
        <f t="shared" si="101"/>
        <v>527306.43516537687</v>
      </c>
      <c r="AD404">
        <f t="shared" si="102"/>
        <v>59.474116558751319</v>
      </c>
      <c r="AE404">
        <f t="shared" si="103"/>
        <v>0.37522235873361914</v>
      </c>
      <c r="AF404">
        <f t="shared" si="104"/>
        <v>526631.33922481025</v>
      </c>
      <c r="AG404">
        <f t="shared" si="105"/>
        <v>0.25893319181726798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22.308846072742028</v>
      </c>
      <c r="Y405">
        <f t="shared" si="111"/>
        <v>59.470093313510077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0.37505345258651718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526631.3392248099</v>
      </c>
      <c r="AC405">
        <f t="shared" ref="AC405:AC468" si="114">MAX(0,AB405+(Z405-AA405)*1800)</f>
        <v>525956.24301015411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59.466070066635396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0.37488454637083929</v>
      </c>
      <c r="AF405">
        <f t="shared" ref="AF405:AF468" si="117">MAX(0,AB405+(Z405-AE405)*3600)</f>
        <v>525281.75485787482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0.2586337969415281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22.308846072742028</v>
      </c>
      <c r="Y406">
        <f t="shared" si="111"/>
        <v>59.462048135672738</v>
      </c>
      <c r="Z406">
        <f t="shared" si="110"/>
        <v>0</v>
      </c>
      <c r="AA406">
        <f t="shared" si="112"/>
        <v>0.37471539715051733</v>
      </c>
      <c r="AB406">
        <f t="shared" si="113"/>
        <v>525281.75485787448</v>
      </c>
      <c r="AC406">
        <f t="shared" si="114"/>
        <v>524607.26714300353</v>
      </c>
      <c r="AD406">
        <f t="shared" si="115"/>
        <v>59.458018745692456</v>
      </c>
      <c r="AE406">
        <f t="shared" si="116"/>
        <v>0.374544970492794</v>
      </c>
      <c r="AF406">
        <f t="shared" si="117"/>
        <v>523933.39296410041</v>
      </c>
      <c r="AG406">
        <f t="shared" si="118"/>
        <v>0.25833428253679763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22.308846072742028</v>
      </c>
      <c r="Y407">
        <f t="shared" si="111"/>
        <v>59.453993020976391</v>
      </c>
      <c r="Z407">
        <f t="shared" si="110"/>
        <v>0</v>
      </c>
      <c r="AA407">
        <f t="shared" si="112"/>
        <v>0.37437469886070318</v>
      </c>
      <c r="AB407">
        <f t="shared" si="113"/>
        <v>523933.39296410076</v>
      </c>
      <c r="AC407">
        <f t="shared" si="114"/>
        <v>523259.51850615151</v>
      </c>
      <c r="AD407">
        <f t="shared" si="115"/>
        <v>59.4499672945933</v>
      </c>
      <c r="AE407">
        <f t="shared" si="116"/>
        <v>0.37420442715810398</v>
      </c>
      <c r="AF407">
        <f t="shared" si="117"/>
        <v>522586.25702633156</v>
      </c>
      <c r="AG407">
        <f t="shared" si="118"/>
        <v>0.25803213563508937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22.308846072742028</v>
      </c>
      <c r="Y408">
        <f t="shared" si="111"/>
        <v>59.445945230141888</v>
      </c>
      <c r="Z408">
        <f t="shared" si="110"/>
        <v>0</v>
      </c>
      <c r="AA408">
        <f t="shared" si="112"/>
        <v>0.37403431034018458</v>
      </c>
      <c r="AB408">
        <f t="shared" si="113"/>
        <v>522586.25702633121</v>
      </c>
      <c r="AC408">
        <f t="shared" si="114"/>
        <v>521912.99526771886</v>
      </c>
      <c r="AD408">
        <f t="shared" si="115"/>
        <v>59.441923164024971</v>
      </c>
      <c r="AE408">
        <f t="shared" si="116"/>
        <v>0.3738641934518212</v>
      </c>
      <c r="AF408">
        <f t="shared" si="117"/>
        <v>521240.34592990467</v>
      </c>
      <c r="AG408">
        <f t="shared" si="118"/>
        <v>0.25773026345102923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22.308846072742028</v>
      </c>
      <c r="Y409">
        <f t="shared" si="111"/>
        <v>59.437904756510243</v>
      </c>
      <c r="Z409">
        <f t="shared" si="110"/>
        <v>0</v>
      </c>
      <c r="AA409">
        <f t="shared" si="112"/>
        <v>0.37369423130731377</v>
      </c>
      <c r="AB409">
        <f t="shared" si="113"/>
        <v>521240.34592990461</v>
      </c>
      <c r="AC409">
        <f t="shared" si="114"/>
        <v>520567.69631355145</v>
      </c>
      <c r="AD409">
        <f t="shared" si="115"/>
        <v>59.433886347331523</v>
      </c>
      <c r="AE409">
        <f t="shared" si="116"/>
        <v>0.37352426909242636</v>
      </c>
      <c r="AF409">
        <f t="shared" si="117"/>
        <v>519895.65856117185</v>
      </c>
      <c r="AG409">
        <f t="shared" si="118"/>
        <v>0.25742866573483897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22.308846072742028</v>
      </c>
      <c r="Y410">
        <f t="shared" si="111"/>
        <v>59.429871593428516</v>
      </c>
      <c r="Z410">
        <f t="shared" si="110"/>
        <v>0</v>
      </c>
      <c r="AA410">
        <f t="shared" si="112"/>
        <v>0.37335446148069873</v>
      </c>
      <c r="AB410">
        <f t="shared" si="113"/>
        <v>519895.65856117202</v>
      </c>
      <c r="AC410">
        <f t="shared" si="114"/>
        <v>519223.62053050677</v>
      </c>
      <c r="AD410">
        <f t="shared" si="115"/>
        <v>59.42585683786303</v>
      </c>
      <c r="AE410">
        <f t="shared" si="116"/>
        <v>0.37318465379865501</v>
      </c>
      <c r="AF410">
        <f t="shared" si="117"/>
        <v>518552.19380749686</v>
      </c>
      <c r="AG410">
        <f t="shared" si="118"/>
        <v>0.25712734223696726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22.308846072742028</v>
      </c>
      <c r="Y411">
        <f t="shared" si="111"/>
        <v>59.421845734249814</v>
      </c>
      <c r="Z411">
        <f t="shared" si="110"/>
        <v>0</v>
      </c>
      <c r="AA411">
        <f t="shared" si="112"/>
        <v>0.37301500057920306</v>
      </c>
      <c r="AB411">
        <f t="shared" si="113"/>
        <v>518552.19380749663</v>
      </c>
      <c r="AC411">
        <f t="shared" si="114"/>
        <v>517880.76680645405</v>
      </c>
      <c r="AD411">
        <f t="shared" si="115"/>
        <v>59.417834628975633</v>
      </c>
      <c r="AE411">
        <f t="shared" si="116"/>
        <v>0.37284534728949914</v>
      </c>
      <c r="AF411">
        <f t="shared" si="117"/>
        <v>517209.95055725443</v>
      </c>
      <c r="AG411">
        <f t="shared" si="118"/>
        <v>0.25682629270808954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22.308846072742028</v>
      </c>
      <c r="Y412">
        <f t="shared" si="111"/>
        <v>59.413827172333292</v>
      </c>
      <c r="Z412">
        <f t="shared" si="110"/>
        <v>0</v>
      </c>
      <c r="AA412">
        <f t="shared" si="112"/>
        <v>0.37267584832194639</v>
      </c>
      <c r="AB412">
        <f t="shared" si="113"/>
        <v>517209.95055725391</v>
      </c>
      <c r="AC412">
        <f t="shared" si="114"/>
        <v>516539.13403027441</v>
      </c>
      <c r="AD412">
        <f t="shared" si="115"/>
        <v>59.409819714031499</v>
      </c>
      <c r="AE412">
        <f t="shared" si="116"/>
        <v>0.37250634928420562</v>
      </c>
      <c r="AF412">
        <f t="shared" si="117"/>
        <v>515868.92769983079</v>
      </c>
      <c r="AG412">
        <f t="shared" si="118"/>
        <v>0.25652551689910796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22.308846072742028</v>
      </c>
      <c r="Y413">
        <f t="shared" si="111"/>
        <v>59.40581590104415</v>
      </c>
      <c r="Z413">
        <f t="shared" si="110"/>
        <v>0</v>
      </c>
      <c r="AA413">
        <f t="shared" si="112"/>
        <v>0.37233700442830381</v>
      </c>
      <c r="AB413">
        <f t="shared" si="113"/>
        <v>515868.92769983131</v>
      </c>
      <c r="AC413">
        <f t="shared" si="114"/>
        <v>515198.72109186038</v>
      </c>
      <c r="AD413">
        <f t="shared" si="115"/>
        <v>59.401806761689926</v>
      </c>
      <c r="AE413">
        <f t="shared" si="116"/>
        <v>0.37216672880716295</v>
      </c>
      <c r="AF413">
        <f t="shared" si="117"/>
        <v>514529.12747612555</v>
      </c>
      <c r="AG413">
        <f t="shared" si="118"/>
        <v>0.25622501456115165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22.308846072742028</v>
      </c>
      <c r="Y414">
        <f t="shared" si="111"/>
        <v>59.39779687391912</v>
      </c>
      <c r="Z414">
        <f t="shared" si="110"/>
        <v>0</v>
      </c>
      <c r="AA414">
        <f t="shared" si="112"/>
        <v>0.37199583718367496</v>
      </c>
      <c r="AB414">
        <f t="shared" si="113"/>
        <v>514529.12747612549</v>
      </c>
      <c r="AC414">
        <f t="shared" si="114"/>
        <v>513859.53496919485</v>
      </c>
      <c r="AD414">
        <f t="shared" si="115"/>
        <v>59.393786992788435</v>
      </c>
      <c r="AE414">
        <f t="shared" si="116"/>
        <v>0.37182494584317266</v>
      </c>
      <c r="AF414">
        <f t="shared" si="117"/>
        <v>513190.55767109006</v>
      </c>
      <c r="AG414">
        <f t="shared" si="118"/>
        <v>0.25592219345931316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22.308846072742028</v>
      </c>
      <c r="Y415">
        <f t="shared" si="111"/>
        <v>59.389780795860055</v>
      </c>
      <c r="Z415">
        <f t="shared" si="110"/>
        <v>0</v>
      </c>
      <c r="AA415">
        <f t="shared" si="112"/>
        <v>0.37165421151437472</v>
      </c>
      <c r="AB415">
        <f t="shared" si="113"/>
        <v>513190.55767108948</v>
      </c>
      <c r="AC415">
        <f t="shared" si="114"/>
        <v>512521.58009036363</v>
      </c>
      <c r="AD415">
        <f t="shared" si="115"/>
        <v>59.385774597239191</v>
      </c>
      <c r="AE415">
        <f t="shared" si="116"/>
        <v>0.37148347711344726</v>
      </c>
      <c r="AF415">
        <f t="shared" si="117"/>
        <v>511853.21715348109</v>
      </c>
      <c r="AG415">
        <f t="shared" si="118"/>
        <v>0.25561889031079077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22.308846072742028</v>
      </c>
      <c r="Y416">
        <f t="shared" si="111"/>
        <v>59.381772079437226</v>
      </c>
      <c r="Z416">
        <f t="shared" si="110"/>
        <v>0</v>
      </c>
      <c r="AA416">
        <f t="shared" si="112"/>
        <v>0.37131289958003166</v>
      </c>
      <c r="AB416">
        <f t="shared" si="113"/>
        <v>511853.21715348156</v>
      </c>
      <c r="AC416">
        <f t="shared" si="114"/>
        <v>511184.8539342375</v>
      </c>
      <c r="AD416">
        <f t="shared" si="115"/>
        <v>59.377769559944326</v>
      </c>
      <c r="AE416">
        <f t="shared" si="116"/>
        <v>0.37114232197455249</v>
      </c>
      <c r="AF416">
        <f t="shared" si="117"/>
        <v>510517.10479437315</v>
      </c>
      <c r="AG416">
        <f t="shared" si="118"/>
        <v>0.25531586570339937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22.308846072742028</v>
      </c>
      <c r="Y417">
        <f t="shared" si="111"/>
        <v>59.373770717889997</v>
      </c>
      <c r="Z417">
        <f t="shared" si="110"/>
        <v>0</v>
      </c>
      <c r="AA417">
        <f t="shared" si="112"/>
        <v>0.37097190109252387</v>
      </c>
      <c r="AB417">
        <f t="shared" si="113"/>
        <v>510517.10479437269</v>
      </c>
      <c r="AC417">
        <f t="shared" si="114"/>
        <v>509849.35537240613</v>
      </c>
      <c r="AD417">
        <f t="shared" si="115"/>
        <v>59.369771874146295</v>
      </c>
      <c r="AE417">
        <f t="shared" si="116"/>
        <v>0.37080148013849834</v>
      </c>
      <c r="AF417">
        <f t="shared" si="117"/>
        <v>509182.21946587408</v>
      </c>
      <c r="AG417">
        <f t="shared" si="118"/>
        <v>0.25501311938133775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22.308846072742028</v>
      </c>
      <c r="Y418">
        <f t="shared" si="111"/>
        <v>59.365776704463961</v>
      </c>
      <c r="Z418">
        <f t="shared" si="110"/>
        <v>0</v>
      </c>
      <c r="AA418">
        <f t="shared" si="112"/>
        <v>0.37063121576399516</v>
      </c>
      <c r="AB418">
        <f t="shared" si="113"/>
        <v>509182.21946587419</v>
      </c>
      <c r="AC418">
        <f t="shared" si="114"/>
        <v>508515.08327749901</v>
      </c>
      <c r="AD418">
        <f t="shared" si="115"/>
        <v>59.361781533093797</v>
      </c>
      <c r="AE418">
        <f t="shared" si="116"/>
        <v>0.37046095131756079</v>
      </c>
      <c r="AF418">
        <f t="shared" si="117"/>
        <v>507848.56004113099</v>
      </c>
      <c r="AG418">
        <f t="shared" si="118"/>
        <v>0.25471065108904051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22.308846072742028</v>
      </c>
      <c r="Y419">
        <f t="shared" si="111"/>
        <v>59.357790032410904</v>
      </c>
      <c r="Z419">
        <f t="shared" si="110"/>
        <v>0</v>
      </c>
      <c r="AA419">
        <f t="shared" si="112"/>
        <v>0.37029084330685302</v>
      </c>
      <c r="AB419">
        <f t="shared" si="113"/>
        <v>507848.5600411311</v>
      </c>
      <c r="AC419">
        <f t="shared" si="114"/>
        <v>507182.03652317874</v>
      </c>
      <c r="AD419">
        <f t="shared" si="115"/>
        <v>59.353798530041729</v>
      </c>
      <c r="AE419">
        <f t="shared" si="116"/>
        <v>0.37012073522428007</v>
      </c>
      <c r="AF419">
        <f t="shared" si="117"/>
        <v>506516.12539432367</v>
      </c>
      <c r="AG419">
        <f t="shared" si="118"/>
        <v>0.25440846057117639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22.308846072742028</v>
      </c>
      <c r="Y420">
        <f t="shared" si="111"/>
        <v>59.349810694988811</v>
      </c>
      <c r="Z420">
        <f t="shared" si="110"/>
        <v>0</v>
      </c>
      <c r="AA420">
        <f t="shared" si="112"/>
        <v>0.3699507834337693</v>
      </c>
      <c r="AB420">
        <f t="shared" si="113"/>
        <v>506516.12539432407</v>
      </c>
      <c r="AC420">
        <f t="shared" si="114"/>
        <v>505850.21398414328</v>
      </c>
      <c r="AD420">
        <f t="shared" si="115"/>
        <v>59.345822858251161</v>
      </c>
      <c r="AE420">
        <f t="shared" si="116"/>
        <v>0.36978083157145941</v>
      </c>
      <c r="AF420">
        <f t="shared" si="117"/>
        <v>505184.91440066684</v>
      </c>
      <c r="AG420">
        <f t="shared" si="118"/>
        <v>0.25410654757264883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22.308846072742028</v>
      </c>
      <c r="Y421">
        <f t="shared" si="111"/>
        <v>59.341830981501197</v>
      </c>
      <c r="Z421">
        <f t="shared" si="110"/>
        <v>0</v>
      </c>
      <c r="AA421">
        <f t="shared" si="112"/>
        <v>0.36960966061262673</v>
      </c>
      <c r="AB421">
        <f t="shared" si="113"/>
        <v>505184.91440066736</v>
      </c>
      <c r="AC421">
        <f t="shared" si="114"/>
        <v>504519.61701156461</v>
      </c>
      <c r="AD421">
        <f t="shared" si="115"/>
        <v>59.337837112661184</v>
      </c>
      <c r="AE421">
        <f t="shared" si="116"/>
        <v>0.36943813225715211</v>
      </c>
      <c r="AF421">
        <f t="shared" si="117"/>
        <v>503854.93712454161</v>
      </c>
      <c r="AG421">
        <f t="shared" si="118"/>
        <v>0.25380355680418004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22.308846072742028</v>
      </c>
      <c r="Y422">
        <f t="shared" si="111"/>
        <v>59.333846950768397</v>
      </c>
      <c r="Z422">
        <f t="shared" si="110"/>
        <v>0</v>
      </c>
      <c r="AA422">
        <f t="shared" si="112"/>
        <v>0.36926676310734663</v>
      </c>
      <c r="AB422">
        <f t="shared" si="113"/>
        <v>503854.93712454155</v>
      </c>
      <c r="AC422">
        <f t="shared" si="114"/>
        <v>503190.25695094833</v>
      </c>
      <c r="AD422">
        <f t="shared" si="115"/>
        <v>59.329856787155293</v>
      </c>
      <c r="AE422">
        <f t="shared" si="116"/>
        <v>0.3690953938836572</v>
      </c>
      <c r="AF422">
        <f t="shared" si="117"/>
        <v>502526.19370656041</v>
      </c>
      <c r="AG422">
        <f t="shared" si="118"/>
        <v>0.25349878673899401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22.308846072742028</v>
      </c>
      <c r="Y423">
        <f t="shared" si="111"/>
        <v>59.325870327050382</v>
      </c>
      <c r="Z423">
        <f t="shared" si="110"/>
        <v>0</v>
      </c>
      <c r="AA423">
        <f t="shared" si="112"/>
        <v>0.36892418371793761</v>
      </c>
      <c r="AB423">
        <f t="shared" si="113"/>
        <v>502526.19370656053</v>
      </c>
      <c r="AC423">
        <f t="shared" si="114"/>
        <v>501862.13017586822</v>
      </c>
      <c r="AD423">
        <f t="shared" si="115"/>
        <v>59.321883865226745</v>
      </c>
      <c r="AE423">
        <f t="shared" si="116"/>
        <v>0.36875297347840241</v>
      </c>
      <c r="AF423">
        <f t="shared" si="117"/>
        <v>501198.68300203828</v>
      </c>
      <c r="AG423">
        <f t="shared" si="118"/>
        <v>0.25319429941775701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22.308846072742028</v>
      </c>
      <c r="Y424">
        <f t="shared" si="111"/>
        <v>59.31790110347545</v>
      </c>
      <c r="Z424">
        <f t="shared" si="110"/>
        <v>0</v>
      </c>
      <c r="AA424">
        <f t="shared" si="112"/>
        <v>0.36858192214927438</v>
      </c>
      <c r="AB424">
        <f t="shared" si="113"/>
        <v>501198.68300203839</v>
      </c>
      <c r="AC424">
        <f t="shared" si="114"/>
        <v>500535.23554216971</v>
      </c>
      <c r="AD424">
        <f t="shared" si="115"/>
        <v>59.313918340007021</v>
      </c>
      <c r="AE424">
        <f t="shared" si="116"/>
        <v>0.36841087074639911</v>
      </c>
      <c r="AF424">
        <f t="shared" si="117"/>
        <v>499872.40386735136</v>
      </c>
      <c r="AG424">
        <f t="shared" si="118"/>
        <v>0.25289009457815936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22.308846072742028</v>
      </c>
      <c r="Y425">
        <f t="shared" si="111"/>
        <v>59.309939273178273</v>
      </c>
      <c r="Z425">
        <f t="shared" si="110"/>
        <v>0</v>
      </c>
      <c r="AA425">
        <f t="shared" si="112"/>
        <v>0.36823997810650538</v>
      </c>
      <c r="AB425">
        <f t="shared" si="113"/>
        <v>499872.40386735107</v>
      </c>
      <c r="AC425">
        <f t="shared" si="114"/>
        <v>499209.57190675935</v>
      </c>
      <c r="AD425">
        <f t="shared" si="115"/>
        <v>59.30596020463399</v>
      </c>
      <c r="AE425">
        <f t="shared" si="116"/>
        <v>0.36806908539293309</v>
      </c>
      <c r="AF425">
        <f t="shared" si="117"/>
        <v>498547.35515993653</v>
      </c>
      <c r="AG425">
        <f t="shared" si="118"/>
        <v>0.2525861719581346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22.308846072742028</v>
      </c>
      <c r="Y426">
        <f t="shared" si="111"/>
        <v>59.301984829299897</v>
      </c>
      <c r="Z426">
        <f t="shared" si="110"/>
        <v>0</v>
      </c>
      <c r="AA426">
        <f t="shared" si="112"/>
        <v>0.36789835129505288</v>
      </c>
      <c r="AB426">
        <f t="shared" si="113"/>
        <v>498547.35515993618</v>
      </c>
      <c r="AC426">
        <f t="shared" si="114"/>
        <v>497885.13812760508</v>
      </c>
      <c r="AD426">
        <f t="shared" si="115"/>
        <v>59.298009452251868</v>
      </c>
      <c r="AE426">
        <f t="shared" si="116"/>
        <v>0.36772761712356267</v>
      </c>
      <c r="AF426">
        <f t="shared" si="117"/>
        <v>497223.53573829134</v>
      </c>
      <c r="AG426">
        <f t="shared" si="118"/>
        <v>0.25228253129585959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22.308846072742028</v>
      </c>
      <c r="Y427">
        <f t="shared" si="111"/>
        <v>59.294037764987735</v>
      </c>
      <c r="Z427">
        <f t="shared" si="110"/>
        <v>0</v>
      </c>
      <c r="AA427">
        <f t="shared" si="112"/>
        <v>0.36755704142061235</v>
      </c>
      <c r="AB427">
        <f t="shared" si="113"/>
        <v>497223.5357382918</v>
      </c>
      <c r="AC427">
        <f t="shared" si="114"/>
        <v>496561.93306373467</v>
      </c>
      <c r="AD427">
        <f t="shared" si="115"/>
        <v>59.29006607601125</v>
      </c>
      <c r="AE427">
        <f t="shared" si="116"/>
        <v>0.36738646564412014</v>
      </c>
      <c r="AF427">
        <f t="shared" si="117"/>
        <v>495900.94446197298</v>
      </c>
      <c r="AG427">
        <f t="shared" si="118"/>
        <v>0.25197917232975425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22.308846072742028</v>
      </c>
      <c r="Y428">
        <f t="shared" si="111"/>
        <v>59.286098073395543</v>
      </c>
      <c r="Z428">
        <f t="shared" si="110"/>
        <v>0</v>
      </c>
      <c r="AA428">
        <f t="shared" si="112"/>
        <v>0.36721604818915204</v>
      </c>
      <c r="AB428">
        <f t="shared" si="113"/>
        <v>495900.94446197303</v>
      </c>
      <c r="AC428">
        <f t="shared" si="114"/>
        <v>495239.95557523257</v>
      </c>
      <c r="AD428">
        <f t="shared" si="115"/>
        <v>59.282120625610112</v>
      </c>
      <c r="AE428">
        <f t="shared" si="116"/>
        <v>0.3670439082176371</v>
      </c>
      <c r="AF428">
        <f t="shared" si="117"/>
        <v>494579.58639238955</v>
      </c>
      <c r="AG428">
        <f t="shared" si="118"/>
        <v>0.25167609479848069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22.308846072742028</v>
      </c>
      <c r="Y429">
        <f t="shared" si="111"/>
        <v>59.278146667747656</v>
      </c>
      <c r="Z429">
        <f t="shared" si="110"/>
        <v>0</v>
      </c>
      <c r="AA429">
        <f t="shared" si="112"/>
        <v>0.36687188602438625</v>
      </c>
      <c r="AB429">
        <f t="shared" si="113"/>
        <v>494579.58639238949</v>
      </c>
      <c r="AC429">
        <f t="shared" si="114"/>
        <v>493919.21699754562</v>
      </c>
      <c r="AD429">
        <f t="shared" si="115"/>
        <v>59.274172708609427</v>
      </c>
      <c r="AE429">
        <f t="shared" si="116"/>
        <v>0.36669986377591057</v>
      </c>
      <c r="AF429">
        <f t="shared" si="117"/>
        <v>493259.4668827962</v>
      </c>
      <c r="AG429">
        <f t="shared" si="118"/>
        <v>0.2513698630875717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22.308846072742028</v>
      </c>
      <c r="Y430">
        <f t="shared" si="111"/>
        <v>59.270202476163881</v>
      </c>
      <c r="Z430">
        <f t="shared" si="110"/>
        <v>0</v>
      </c>
      <c r="AA430">
        <f t="shared" si="112"/>
        <v>0.36652800284616827</v>
      </c>
      <c r="AB430">
        <f t="shared" si="113"/>
        <v>493259.46688279655</v>
      </c>
      <c r="AC430">
        <f t="shared" si="114"/>
        <v>492599.71647767344</v>
      </c>
      <c r="AD430">
        <f t="shared" si="115"/>
        <v>59.266232241970926</v>
      </c>
      <c r="AE430">
        <f t="shared" si="116"/>
        <v>0.36635614184078519</v>
      </c>
      <c r="AF430">
        <f t="shared" si="117"/>
        <v>491940.58477216971</v>
      </c>
      <c r="AG430">
        <f t="shared" si="118"/>
        <v>0.25106387543621045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22.308846072742028</v>
      </c>
      <c r="Y431">
        <f t="shared" si="111"/>
        <v>59.262265730977482</v>
      </c>
      <c r="Z431">
        <f t="shared" si="110"/>
        <v>0</v>
      </c>
      <c r="AA431">
        <f t="shared" si="112"/>
        <v>0.36618444200292533</v>
      </c>
      <c r="AB431">
        <f t="shared" si="113"/>
        <v>491940.58477216965</v>
      </c>
      <c r="AC431">
        <f t="shared" si="114"/>
        <v>491281.4527765644</v>
      </c>
      <c r="AD431">
        <f t="shared" si="115"/>
        <v>59.258299218238271</v>
      </c>
      <c r="AE431">
        <f t="shared" si="116"/>
        <v>0.36601274208949575</v>
      </c>
      <c r="AF431">
        <f t="shared" si="117"/>
        <v>490622.93890064745</v>
      </c>
      <c r="AG431">
        <f t="shared" si="118"/>
        <v>0.25075817459888439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22.308846072742028</v>
      </c>
      <c r="Y432">
        <f t="shared" si="111"/>
        <v>59.254336425208663</v>
      </c>
      <c r="Z432">
        <f t="shared" si="110"/>
        <v>0</v>
      </c>
      <c r="AA432">
        <f t="shared" si="112"/>
        <v>0.36584120319252039</v>
      </c>
      <c r="AB432">
        <f t="shared" si="113"/>
        <v>490622.93890064699</v>
      </c>
      <c r="AC432">
        <f t="shared" si="114"/>
        <v>489964.42473490047</v>
      </c>
      <c r="AD432">
        <f t="shared" si="115"/>
        <v>59.250373630434929</v>
      </c>
      <c r="AE432">
        <f t="shared" si="116"/>
        <v>0.36566966422004638</v>
      </c>
      <c r="AF432">
        <f t="shared" si="117"/>
        <v>489306.52810945484</v>
      </c>
      <c r="AG432">
        <f t="shared" si="118"/>
        <v>0.25045276030675162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22.308846072742028</v>
      </c>
      <c r="Y433">
        <f t="shared" si="111"/>
        <v>59.246414551884179</v>
      </c>
      <c r="Z433">
        <f t="shared" si="110"/>
        <v>0</v>
      </c>
      <c r="AA433">
        <f t="shared" si="112"/>
        <v>0.36549828611309998</v>
      </c>
      <c r="AB433">
        <f t="shared" si="113"/>
        <v>489306.52810945519</v>
      </c>
      <c r="AC433">
        <f t="shared" si="114"/>
        <v>488648.63119445159</v>
      </c>
      <c r="AD433">
        <f t="shared" si="115"/>
        <v>59.24245547159093</v>
      </c>
      <c r="AE433">
        <f t="shared" si="116"/>
        <v>0.36532690793072542</v>
      </c>
      <c r="AF433">
        <f t="shared" si="117"/>
        <v>487991.35124090459</v>
      </c>
      <c r="AG433">
        <f t="shared" si="118"/>
        <v>0.25014763229122255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22.308846072742028</v>
      </c>
      <c r="Y434">
        <f t="shared" si="111"/>
        <v>59.238500104037307</v>
      </c>
      <c r="Z434">
        <f t="shared" si="110"/>
        <v>0</v>
      </c>
      <c r="AA434">
        <f t="shared" si="112"/>
        <v>0.3651556904630931</v>
      </c>
      <c r="AB434">
        <f t="shared" si="113"/>
        <v>487991.351240905</v>
      </c>
      <c r="AC434">
        <f t="shared" si="114"/>
        <v>487334.07099807146</v>
      </c>
      <c r="AD434">
        <f t="shared" si="115"/>
        <v>59.234544734742819</v>
      </c>
      <c r="AE434">
        <f t="shared" si="116"/>
        <v>0.36498447292010328</v>
      </c>
      <c r="AF434">
        <f t="shared" si="117"/>
        <v>486677.40713839262</v>
      </c>
      <c r="AG434">
        <f t="shared" si="118"/>
        <v>0.24984279028395887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22.308846072742028</v>
      </c>
      <c r="Y435">
        <f t="shared" si="111"/>
        <v>59.230593074707855</v>
      </c>
      <c r="Z435">
        <f t="shared" si="110"/>
        <v>0</v>
      </c>
      <c r="AA435">
        <f t="shared" si="112"/>
        <v>0.36481341594121114</v>
      </c>
      <c r="AB435">
        <f t="shared" si="113"/>
        <v>486677.4071383921</v>
      </c>
      <c r="AC435">
        <f t="shared" si="114"/>
        <v>486020.7429896979</v>
      </c>
      <c r="AD435">
        <f t="shared" si="115"/>
        <v>59.226640536730265</v>
      </c>
      <c r="AE435">
        <f t="shared" si="116"/>
        <v>0.36464219551902061</v>
      </c>
      <c r="AF435">
        <f t="shared" si="117"/>
        <v>485364.69523452362</v>
      </c>
      <c r="AG435">
        <f t="shared" si="118"/>
        <v>0.24953823401687378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22.308846072742028</v>
      </c>
      <c r="Y436">
        <f t="shared" si="111"/>
        <v>59.222682937501254</v>
      </c>
      <c r="Z436">
        <f t="shared" ref="Z436:Z499" si="123">(V437-V436)*43560/3600</f>
        <v>0</v>
      </c>
      <c r="AA436">
        <f t="shared" si="112"/>
        <v>0.36446950039135417</v>
      </c>
      <c r="AB436">
        <f t="shared" si="113"/>
        <v>485364.6952345238</v>
      </c>
      <c r="AC436">
        <f t="shared" si="114"/>
        <v>484708.65013381938</v>
      </c>
      <c r="AD436">
        <f t="shared" si="115"/>
        <v>59.218725354285297</v>
      </c>
      <c r="AE436">
        <f t="shared" si="116"/>
        <v>0.36429680596243869</v>
      </c>
      <c r="AF436">
        <f t="shared" si="117"/>
        <v>484053.22673305904</v>
      </c>
      <c r="AG436">
        <f t="shared" si="118"/>
        <v>0.24923202890647114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22.308846072742028</v>
      </c>
      <c r="Y437">
        <f t="shared" si="111"/>
        <v>59.214771521465863</v>
      </c>
      <c r="Z437">
        <f t="shared" si="123"/>
        <v>0</v>
      </c>
      <c r="AA437">
        <f t="shared" si="112"/>
        <v>0.36412427518708407</v>
      </c>
      <c r="AB437">
        <f t="shared" si="113"/>
        <v>484053.22673305875</v>
      </c>
      <c r="AC437">
        <f t="shared" si="114"/>
        <v>483397.80303772201</v>
      </c>
      <c r="AD437">
        <f t="shared" si="115"/>
        <v>59.210817686869404</v>
      </c>
      <c r="AE437">
        <f t="shared" si="116"/>
        <v>0.36395174433418664</v>
      </c>
      <c r="AF437">
        <f t="shared" si="117"/>
        <v>482743.00045345566</v>
      </c>
      <c r="AG437">
        <f t="shared" si="118"/>
        <v>0.2489245013915603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22.308846072742028</v>
      </c>
      <c r="Y438">
        <f t="shared" si="111"/>
        <v>59.206867599117089</v>
      </c>
      <c r="Z438">
        <f t="shared" si="123"/>
        <v>0</v>
      </c>
      <c r="AA438">
        <f t="shared" si="112"/>
        <v>0.36377937697983725</v>
      </c>
      <c r="AB438">
        <f t="shared" si="113"/>
        <v>482743.00045345566</v>
      </c>
      <c r="AC438">
        <f t="shared" si="114"/>
        <v>482088.19757489196</v>
      </c>
      <c r="AD438">
        <f t="shared" si="115"/>
        <v>59.202917509589433</v>
      </c>
      <c r="AE438">
        <f t="shared" si="116"/>
        <v>0.3636070095480185</v>
      </c>
      <c r="AF438">
        <f t="shared" si="117"/>
        <v>481434.01521908282</v>
      </c>
      <c r="AG438">
        <f t="shared" si="118"/>
        <v>0.24861726516645305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22.308846072742028</v>
      </c>
      <c r="Y439">
        <f t="shared" si="111"/>
        <v>59.198971163356916</v>
      </c>
      <c r="Z439">
        <f t="shared" si="123"/>
        <v>0</v>
      </c>
      <c r="AA439">
        <f t="shared" si="112"/>
        <v>0.36343480545988222</v>
      </c>
      <c r="AB439">
        <f t="shared" si="113"/>
        <v>481434.01521908259</v>
      </c>
      <c r="AC439">
        <f t="shared" si="114"/>
        <v>480779.8325692548</v>
      </c>
      <c r="AD439">
        <f t="shared" si="115"/>
        <v>59.195024815350735</v>
      </c>
      <c r="AE439">
        <f t="shared" si="116"/>
        <v>0.36326260129434973</v>
      </c>
      <c r="AF439">
        <f t="shared" si="117"/>
        <v>480126.26985442295</v>
      </c>
      <c r="AG439">
        <f t="shared" si="118"/>
        <v>0.24831031995523978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22.308846072742028</v>
      </c>
      <c r="Y440">
        <f t="shared" si="111"/>
        <v>59.191082207094055</v>
      </c>
      <c r="Z440">
        <f t="shared" si="123"/>
        <v>0</v>
      </c>
      <c r="AA440">
        <f t="shared" si="112"/>
        <v>0.3630905603177812</v>
      </c>
      <c r="AB440">
        <f t="shared" si="113"/>
        <v>480126.26985442295</v>
      </c>
      <c r="AC440">
        <f t="shared" si="114"/>
        <v>479472.70684585092</v>
      </c>
      <c r="AD440">
        <f t="shared" si="115"/>
        <v>59.187139597065389</v>
      </c>
      <c r="AE440">
        <f t="shared" si="116"/>
        <v>0.36291851926388957</v>
      </c>
      <c r="AF440">
        <f t="shared" si="117"/>
        <v>478819.76318507292</v>
      </c>
      <c r="AG440">
        <f t="shared" si="118"/>
        <v>0.24800366548227248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22.308846072742028</v>
      </c>
      <c r="Y441">
        <f t="shared" si="111"/>
        <v>59.183200723243935</v>
      </c>
      <c r="Z441">
        <f t="shared" si="123"/>
        <v>0</v>
      </c>
      <c r="AA441">
        <f t="shared" si="112"/>
        <v>0.36274664124438932</v>
      </c>
      <c r="AB441">
        <f t="shared" si="113"/>
        <v>478819.76318507333</v>
      </c>
      <c r="AC441">
        <f t="shared" si="114"/>
        <v>478166.81923083344</v>
      </c>
      <c r="AD441">
        <f t="shared" si="115"/>
        <v>59.179261847652171</v>
      </c>
      <c r="AE441">
        <f t="shared" si="116"/>
        <v>0.36257476314763926</v>
      </c>
      <c r="AF441">
        <f t="shared" si="117"/>
        <v>477514.49403774185</v>
      </c>
      <c r="AG441">
        <f t="shared" si="118"/>
        <v>0.24769730147216421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22.308846072742028</v>
      </c>
      <c r="Y442">
        <f t="shared" si="111"/>
        <v>59.17532670472869</v>
      </c>
      <c r="Z442">
        <f t="shared" si="123"/>
        <v>0</v>
      </c>
      <c r="AA442">
        <f t="shared" si="112"/>
        <v>0.36240304793085459</v>
      </c>
      <c r="AB442">
        <f t="shared" si="113"/>
        <v>477514.4940377422</v>
      </c>
      <c r="AC442">
        <f t="shared" si="114"/>
        <v>476862.16855146666</v>
      </c>
      <c r="AD442">
        <f t="shared" si="115"/>
        <v>59.171391560036575</v>
      </c>
      <c r="AE442">
        <f t="shared" si="116"/>
        <v>0.36223133263689328</v>
      </c>
      <c r="AF442">
        <f t="shared" si="117"/>
        <v>476210.46124024939</v>
      </c>
      <c r="AG442">
        <f t="shared" si="118"/>
        <v>0.24739122764978866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22.308846072742028</v>
      </c>
      <c r="Y443">
        <f t="shared" si="111"/>
        <v>59.167458823573362</v>
      </c>
      <c r="Z443">
        <f t="shared" si="123"/>
        <v>0</v>
      </c>
      <c r="AA443">
        <f t="shared" si="112"/>
        <v>0.36205952819083953</v>
      </c>
      <c r="AB443">
        <f t="shared" si="113"/>
        <v>476210.46124024974</v>
      </c>
      <c r="AC443">
        <f t="shared" si="114"/>
        <v>475558.75408950623</v>
      </c>
      <c r="AD443">
        <f t="shared" si="115"/>
        <v>59.163517789703796</v>
      </c>
      <c r="AE443">
        <f t="shared" si="116"/>
        <v>0.36188614140373127</v>
      </c>
      <c r="AF443">
        <f t="shared" si="117"/>
        <v>474907.67113119632</v>
      </c>
      <c r="AG443">
        <f t="shared" si="118"/>
        <v>0.24708519531840445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22.308846072742028</v>
      </c>
      <c r="Y444">
        <f t="shared" si="111"/>
        <v>59.159580530479815</v>
      </c>
      <c r="Z444">
        <f t="shared" si="123"/>
        <v>0</v>
      </c>
      <c r="AA444">
        <f t="shared" si="112"/>
        <v>0.36171292068311522</v>
      </c>
      <c r="AB444">
        <f t="shared" si="113"/>
        <v>474907.67113119672</v>
      </c>
      <c r="AC444">
        <f t="shared" si="114"/>
        <v>474256.58787396713</v>
      </c>
      <c r="AD444">
        <f t="shared" si="115"/>
        <v>59.155643269448191</v>
      </c>
      <c r="AE444">
        <f t="shared" si="116"/>
        <v>0.36153969988297147</v>
      </c>
      <c r="AF444">
        <f t="shared" si="117"/>
        <v>473606.12821161805</v>
      </c>
      <c r="AG444">
        <f t="shared" si="118"/>
        <v>0.24677608635282208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22.308846072742028</v>
      </c>
      <c r="Y445">
        <f t="shared" si="111"/>
        <v>59.151709779448609</v>
      </c>
      <c r="Z445">
        <f t="shared" si="123"/>
        <v>0</v>
      </c>
      <c r="AA445">
        <f t="shared" si="112"/>
        <v>0.36136664499034121</v>
      </c>
      <c r="AB445">
        <f t="shared" si="113"/>
        <v>473606.12821161782</v>
      </c>
      <c r="AC445">
        <f t="shared" si="114"/>
        <v>472955.66825063521</v>
      </c>
      <c r="AD445">
        <f t="shared" si="115"/>
        <v>59.147776287643119</v>
      </c>
      <c r="AE445">
        <f t="shared" si="116"/>
        <v>0.36119359001825957</v>
      </c>
      <c r="AF445">
        <f t="shared" si="117"/>
        <v>472305.83128755208</v>
      </c>
      <c r="AG445">
        <f t="shared" si="118"/>
        <v>0.24646727330401524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22.308846072742028</v>
      </c>
      <c r="Y446">
        <f t="shared" si="111"/>
        <v>59.143846563259565</v>
      </c>
      <c r="Z446">
        <f t="shared" si="123"/>
        <v>0</v>
      </c>
      <c r="AA446">
        <f t="shared" si="112"/>
        <v>0.36102070079486387</v>
      </c>
      <c r="AB446">
        <f t="shared" si="113"/>
        <v>472305.83128755155</v>
      </c>
      <c r="AC446">
        <f t="shared" si="114"/>
        <v>471655.99402612081</v>
      </c>
      <c r="AD446">
        <f t="shared" si="115"/>
        <v>59.139916837071837</v>
      </c>
      <c r="AE446">
        <f t="shared" si="116"/>
        <v>0.36084781149209311</v>
      </c>
      <c r="AF446">
        <f t="shared" si="117"/>
        <v>471006.77916618</v>
      </c>
      <c r="AG446">
        <f t="shared" si="118"/>
        <v>0.24615875588869637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22.308846072742028</v>
      </c>
      <c r="Y447">
        <f t="shared" si="111"/>
        <v>59.135990874699417</v>
      </c>
      <c r="Z447">
        <f t="shared" si="123"/>
        <v>0</v>
      </c>
      <c r="AA447">
        <f t="shared" si="112"/>
        <v>0.36067508777933371</v>
      </c>
      <c r="AB447">
        <f t="shared" si="113"/>
        <v>471006.77916617965</v>
      </c>
      <c r="AC447">
        <f t="shared" si="114"/>
        <v>470357.56400817685</v>
      </c>
      <c r="AD447">
        <f t="shared" si="115"/>
        <v>59.132064910524548</v>
      </c>
      <c r="AE447">
        <f t="shared" si="116"/>
        <v>0.3605023639872752</v>
      </c>
      <c r="AF447">
        <f t="shared" si="117"/>
        <v>469708.97065582545</v>
      </c>
      <c r="AG447">
        <f t="shared" si="118"/>
        <v>0.24585053382384914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22.308846072742028</v>
      </c>
      <c r="Y448">
        <f t="shared" si="111"/>
        <v>59.128142706561803</v>
      </c>
      <c r="Z448">
        <f t="shared" si="123"/>
        <v>0</v>
      </c>
      <c r="AA448">
        <f t="shared" si="112"/>
        <v>0.36032980562670508</v>
      </c>
      <c r="AB448">
        <f t="shared" si="113"/>
        <v>469708.9706558258</v>
      </c>
      <c r="AC448">
        <f t="shared" si="114"/>
        <v>469060.37700569775</v>
      </c>
      <c r="AD448">
        <f t="shared" si="115"/>
        <v>59.12422050079833</v>
      </c>
      <c r="AE448">
        <f t="shared" si="116"/>
        <v>0.3601572471869115</v>
      </c>
      <c r="AF448">
        <f t="shared" si="117"/>
        <v>468412.40456595295</v>
      </c>
      <c r="AG448">
        <f t="shared" si="118"/>
        <v>0.24554260682672829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22.308846072742028</v>
      </c>
      <c r="Y449">
        <f t="shared" si="111"/>
        <v>59.120302051647251</v>
      </c>
      <c r="Z449">
        <f t="shared" si="123"/>
        <v>0</v>
      </c>
      <c r="AA449">
        <f t="shared" si="112"/>
        <v>0.35998485402023522</v>
      </c>
      <c r="AB449">
        <f t="shared" si="113"/>
        <v>468412.40456595243</v>
      </c>
      <c r="AC449">
        <f t="shared" si="114"/>
        <v>467764.43182871601</v>
      </c>
      <c r="AD449">
        <f t="shared" si="115"/>
        <v>59.116383600697169</v>
      </c>
      <c r="AE449">
        <f t="shared" si="116"/>
        <v>0.35981246077441148</v>
      </c>
      <c r="AF449">
        <f t="shared" si="117"/>
        <v>467117.07970716455</v>
      </c>
      <c r="AG449">
        <f t="shared" si="118"/>
        <v>0.2452349746148586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22.308846072742028</v>
      </c>
      <c r="Y450">
        <f t="shared" si="111"/>
        <v>59.112468902763197</v>
      </c>
      <c r="Z450">
        <f t="shared" si="123"/>
        <v>0</v>
      </c>
      <c r="AA450">
        <f t="shared" si="112"/>
        <v>0.35964023264348566</v>
      </c>
      <c r="AB450">
        <f t="shared" si="113"/>
        <v>467117.07970716507</v>
      </c>
      <c r="AC450">
        <f t="shared" si="114"/>
        <v>466469.72728840681</v>
      </c>
      <c r="AD450">
        <f t="shared" si="115"/>
        <v>59.108553110799733</v>
      </c>
      <c r="AE450">
        <f t="shared" si="116"/>
        <v>0.35946779132211726</v>
      </c>
      <c r="AF450">
        <f t="shared" si="117"/>
        <v>465822.99565840547</v>
      </c>
      <c r="AG450">
        <f t="shared" si="118"/>
        <v>0.24492763690603619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22.308846072742028</v>
      </c>
      <c r="Y451">
        <f t="shared" si="111"/>
        <v>59.104632583054325</v>
      </c>
      <c r="Z451">
        <f t="shared" si="123"/>
        <v>0</v>
      </c>
      <c r="AA451">
        <f t="shared" si="112"/>
        <v>0.35929385866189267</v>
      </c>
      <c r="AB451">
        <f t="shared" si="113"/>
        <v>465822.99565840513</v>
      </c>
      <c r="AC451">
        <f t="shared" si="114"/>
        <v>465176.2667128137</v>
      </c>
      <c r="AD451">
        <f t="shared" si="115"/>
        <v>59.100712071581981</v>
      </c>
      <c r="AE451">
        <f t="shared" si="116"/>
        <v>0.35911992672361603</v>
      </c>
      <c r="AF451">
        <f t="shared" si="117"/>
        <v>464530.1639222001</v>
      </c>
      <c r="AG451">
        <f t="shared" si="118"/>
        <v>0.24461853877996251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22.308846072742028</v>
      </c>
      <c r="Y452">
        <f t="shared" si="111"/>
        <v>59.096795355900426</v>
      </c>
      <c r="Z452">
        <f t="shared" si="123"/>
        <v>0</v>
      </c>
      <c r="AA452">
        <f t="shared" si="112"/>
        <v>0.358946163184094</v>
      </c>
      <c r="AB452">
        <f t="shared" si="113"/>
        <v>464530.16392220062</v>
      </c>
      <c r="AC452">
        <f t="shared" si="114"/>
        <v>463884.06082846923</v>
      </c>
      <c r="AD452">
        <f t="shared" si="115"/>
        <v>59.09287863838135</v>
      </c>
      <c r="AE452">
        <f t="shared" si="116"/>
        <v>0.35877239956305107</v>
      </c>
      <c r="AF452">
        <f t="shared" si="117"/>
        <v>463238.58328377362</v>
      </c>
      <c r="AG452">
        <f t="shared" si="118"/>
        <v>0.24430810527964891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22.308846072742028</v>
      </c>
      <c r="Y453">
        <f t="shared" si="111"/>
        <v>59.0889657129798</v>
      </c>
      <c r="Z453">
        <f t="shared" si="123"/>
        <v>0</v>
      </c>
      <c r="AA453">
        <f t="shared" si="112"/>
        <v>0.35859880417779982</v>
      </c>
      <c r="AB453">
        <f t="shared" si="113"/>
        <v>463238.58328377322</v>
      </c>
      <c r="AC453">
        <f t="shared" si="114"/>
        <v>462593.10543625319</v>
      </c>
      <c r="AD453">
        <f t="shared" si="115"/>
        <v>59.085052785742512</v>
      </c>
      <c r="AE453">
        <f t="shared" si="116"/>
        <v>0.35842520871110684</v>
      </c>
      <c r="AF453">
        <f t="shared" si="117"/>
        <v>461948.25253241323</v>
      </c>
      <c r="AG453">
        <f t="shared" si="118"/>
        <v>0.24399797219171793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22.308846072742028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59.081143646953052</v>
      </c>
      <c r="Z454">
        <f t="shared" si="123"/>
        <v>0</v>
      </c>
      <c r="AA454">
        <f t="shared" si="112"/>
        <v>0.35825178131740087</v>
      </c>
      <c r="AB454">
        <f t="shared" si="113"/>
        <v>461948.2525324137</v>
      </c>
      <c r="AC454">
        <f t="shared" si="114"/>
        <v>461303.39932604239</v>
      </c>
      <c r="AD454">
        <f t="shared" si="115"/>
        <v>59.077234506329624</v>
      </c>
      <c r="AE454">
        <f t="shared" si="116"/>
        <v>0.35807835384233161</v>
      </c>
      <c r="AF454">
        <f t="shared" si="117"/>
        <v>460659.1704585813</v>
      </c>
      <c r="AG454">
        <f t="shared" si="118"/>
        <v>0.24368813922545524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22.308846072742028</v>
      </c>
      <c r="Y455">
        <f t="shared" si="124"/>
        <v>59.073329150487872</v>
      </c>
      <c r="Z455">
        <f t="shared" si="123"/>
        <v>0</v>
      </c>
      <c r="AA455">
        <f t="shared" si="112"/>
        <v>0.35790509427760198</v>
      </c>
      <c r="AB455">
        <f t="shared" si="113"/>
        <v>460659.17045858153</v>
      </c>
      <c r="AC455">
        <f t="shared" si="114"/>
        <v>460014.94128888182</v>
      </c>
      <c r="AD455">
        <f t="shared" si="115"/>
        <v>59.069423792813929</v>
      </c>
      <c r="AE455">
        <f t="shared" si="116"/>
        <v>0.35773183463158792</v>
      </c>
      <c r="AF455">
        <f t="shared" si="117"/>
        <v>459371.3358539078</v>
      </c>
      <c r="AG455">
        <f t="shared" si="118"/>
        <v>0.24337860609042714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22.308846072742028</v>
      </c>
      <c r="Y456">
        <f t="shared" si="124"/>
        <v>59.065522216259055</v>
      </c>
      <c r="Z456">
        <f t="shared" si="123"/>
        <v>0</v>
      </c>
      <c r="AA456">
        <f t="shared" si="112"/>
        <v>0.35755874273342342</v>
      </c>
      <c r="AB456">
        <f t="shared" si="113"/>
        <v>459371.33585390833</v>
      </c>
      <c r="AC456">
        <f t="shared" si="114"/>
        <v>458727.73011698818</v>
      </c>
      <c r="AD456">
        <f t="shared" si="115"/>
        <v>59.061620637873759</v>
      </c>
      <c r="AE456">
        <f t="shared" si="116"/>
        <v>0.35738565075405293</v>
      </c>
      <c r="AF456">
        <f t="shared" si="117"/>
        <v>458084.74751119374</v>
      </c>
      <c r="AG456">
        <f t="shared" si="118"/>
        <v>0.24306937249648136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22.308846072742028</v>
      </c>
      <c r="Y457">
        <f t="shared" si="124"/>
        <v>59.057722836948479</v>
      </c>
      <c r="Z457">
        <f t="shared" si="123"/>
        <v>0</v>
      </c>
      <c r="AA457">
        <f t="shared" si="112"/>
        <v>0.35721272636019952</v>
      </c>
      <c r="AB457">
        <f t="shared" si="113"/>
        <v>458084.74751119426</v>
      </c>
      <c r="AC457">
        <f t="shared" si="114"/>
        <v>457441.76460374589</v>
      </c>
      <c r="AD457">
        <f t="shared" si="115"/>
        <v>59.053825034194546</v>
      </c>
      <c r="AE457">
        <f t="shared" si="116"/>
        <v>0.35703980188521867</v>
      </c>
      <c r="AF457">
        <f t="shared" si="117"/>
        <v>456799.40422440745</v>
      </c>
      <c r="AG457">
        <f t="shared" si="118"/>
        <v>0.24276043815374626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22.308846072742028</v>
      </c>
      <c r="Y458">
        <f t="shared" si="124"/>
        <v>59.049930835975459</v>
      </c>
      <c r="Z458">
        <f t="shared" si="123"/>
        <v>0</v>
      </c>
      <c r="AA458">
        <f t="shared" si="112"/>
        <v>0.35686701102174589</v>
      </c>
      <c r="AB458">
        <f t="shared" si="113"/>
        <v>456799.40422440704</v>
      </c>
      <c r="AC458">
        <f t="shared" si="114"/>
        <v>456157.04360456788</v>
      </c>
      <c r="AD458">
        <f t="shared" si="115"/>
        <v>59.046027252071852</v>
      </c>
      <c r="AE458">
        <f t="shared" si="116"/>
        <v>0.35669234558201851</v>
      </c>
      <c r="AF458">
        <f t="shared" si="117"/>
        <v>455515.31178031175</v>
      </c>
      <c r="AG458">
        <f t="shared" si="118"/>
        <v>0.24245176940286067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22.308846072742028</v>
      </c>
      <c r="Y459">
        <f t="shared" si="124"/>
        <v>59.042127489318297</v>
      </c>
      <c r="Z459">
        <f t="shared" si="123"/>
        <v>0</v>
      </c>
      <c r="AA459">
        <f t="shared" si="112"/>
        <v>0.35651785111923706</v>
      </c>
      <c r="AB459">
        <f t="shared" si="113"/>
        <v>455515.31178031233</v>
      </c>
      <c r="AC459">
        <f t="shared" si="114"/>
        <v>454873.57964829769</v>
      </c>
      <c r="AD459">
        <f t="shared" si="115"/>
        <v>59.038227724694515</v>
      </c>
      <c r="AE459">
        <f t="shared" si="116"/>
        <v>0.3563433565727725</v>
      </c>
      <c r="AF459">
        <f t="shared" si="117"/>
        <v>454232.47569665033</v>
      </c>
      <c r="AG459">
        <f t="shared" si="118"/>
        <v>0.24213966946931165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22.308846072742028</v>
      </c>
      <c r="Y460">
        <f t="shared" si="124"/>
        <v>59.034331777482151</v>
      </c>
      <c r="Z460">
        <f t="shared" si="123"/>
        <v>0</v>
      </c>
      <c r="AA460">
        <f t="shared" si="112"/>
        <v>0.35616903283596912</v>
      </c>
      <c r="AB460">
        <f t="shared" si="113"/>
        <v>454232.47569664998</v>
      </c>
      <c r="AC460">
        <f t="shared" si="114"/>
        <v>453591.37143754523</v>
      </c>
      <c r="AD460">
        <f t="shared" si="115"/>
        <v>59.030435828401394</v>
      </c>
      <c r="AE460">
        <f t="shared" si="116"/>
        <v>0.35599470901556474</v>
      </c>
      <c r="AF460">
        <f t="shared" si="117"/>
        <v>452950.89474419394</v>
      </c>
      <c r="AG460">
        <f t="shared" si="118"/>
        <v>0.24182787489540339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22.308846072742028</v>
      </c>
      <c r="Y461">
        <f t="shared" si="124"/>
        <v>59.026543692997095</v>
      </c>
      <c r="Z461">
        <f t="shared" si="123"/>
        <v>0</v>
      </c>
      <c r="AA461">
        <f t="shared" si="112"/>
        <v>0.35582055583770106</v>
      </c>
      <c r="AB461">
        <f t="shared" si="113"/>
        <v>452950.89474419371</v>
      </c>
      <c r="AC461">
        <f t="shared" si="114"/>
        <v>452310.41774368583</v>
      </c>
      <c r="AD461">
        <f t="shared" si="115"/>
        <v>59.022651555726227</v>
      </c>
      <c r="AE461">
        <f t="shared" si="116"/>
        <v>0.35564640257631802</v>
      </c>
      <c r="AF461">
        <f t="shared" si="117"/>
        <v>451670.56769491895</v>
      </c>
      <c r="AG461">
        <f t="shared" si="118"/>
        <v>0.24151638538237125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22.308846072742028</v>
      </c>
      <c r="Y462">
        <f t="shared" si="124"/>
        <v>59.018763228400502</v>
      </c>
      <c r="Z462">
        <f t="shared" si="123"/>
        <v>0</v>
      </c>
      <c r="AA462">
        <f t="shared" si="112"/>
        <v>0.35547241979051847</v>
      </c>
      <c r="AB462">
        <f t="shared" si="113"/>
        <v>451670.56769491913</v>
      </c>
      <c r="AC462">
        <f t="shared" si="114"/>
        <v>451030.71733929618</v>
      </c>
      <c r="AD462">
        <f t="shared" si="115"/>
        <v>59.014874899210035</v>
      </c>
      <c r="AE462">
        <f t="shared" si="116"/>
        <v>0.35529843692128127</v>
      </c>
      <c r="AF462">
        <f t="shared" si="117"/>
        <v>450391.49332200253</v>
      </c>
      <c r="AG462">
        <f t="shared" si="118"/>
        <v>0.24120520063174272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22.308846072742028</v>
      </c>
      <c r="Y463">
        <f t="shared" si="124"/>
        <v>59.010990376237046</v>
      </c>
      <c r="Z463">
        <f t="shared" si="123"/>
        <v>0</v>
      </c>
      <c r="AA463">
        <f t="shared" si="112"/>
        <v>0.35512462436083359</v>
      </c>
      <c r="AB463">
        <f t="shared" si="113"/>
        <v>450391.49332200288</v>
      </c>
      <c r="AC463">
        <f t="shared" si="114"/>
        <v>449752.26899815339</v>
      </c>
      <c r="AD463">
        <f t="shared" si="115"/>
        <v>59.007105851401136</v>
      </c>
      <c r="AE463">
        <f t="shared" si="116"/>
        <v>0.35495081171702964</v>
      </c>
      <c r="AF463">
        <f t="shared" si="117"/>
        <v>449113.6703998216</v>
      </c>
      <c r="AG463">
        <f t="shared" si="118"/>
        <v>0.24089432034533712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22.308846072742028</v>
      </c>
      <c r="Y464">
        <f t="shared" si="124"/>
        <v>59.003225129058698</v>
      </c>
      <c r="Z464">
        <f t="shared" si="123"/>
        <v>0</v>
      </c>
      <c r="AA464">
        <f t="shared" si="112"/>
        <v>0.3547771692153851</v>
      </c>
      <c r="AB464">
        <f t="shared" si="113"/>
        <v>449113.67039982212</v>
      </c>
      <c r="AC464">
        <f t="shared" si="114"/>
        <v>448475.07149523444</v>
      </c>
      <c r="AD464">
        <f t="shared" si="115"/>
        <v>58.999344404855158</v>
      </c>
      <c r="AE464">
        <f t="shared" si="116"/>
        <v>0.35460352663046568</v>
      </c>
      <c r="AF464">
        <f t="shared" si="117"/>
        <v>447837.09770395246</v>
      </c>
      <c r="AG464">
        <f t="shared" si="118"/>
        <v>0.24058374422526566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22.308846072742028</v>
      </c>
      <c r="Y465">
        <f t="shared" si="124"/>
        <v>58.995467479424711</v>
      </c>
      <c r="Z465">
        <f t="shared" si="123"/>
        <v>0</v>
      </c>
      <c r="AA465">
        <f t="shared" si="112"/>
        <v>0.35443005402123762</v>
      </c>
      <c r="AB465">
        <f t="shared" si="113"/>
        <v>447837.09770395275</v>
      </c>
      <c r="AC465">
        <f t="shared" si="114"/>
        <v>447199.12360671454</v>
      </c>
      <c r="AD465">
        <f t="shared" si="115"/>
        <v>58.991590552134987</v>
      </c>
      <c r="AE465">
        <f t="shared" si="116"/>
        <v>0.35425658132881643</v>
      </c>
      <c r="AF465">
        <f t="shared" si="117"/>
        <v>446561.77401116904</v>
      </c>
      <c r="AG465">
        <f t="shared" si="118"/>
        <v>0.24027347197393081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22.308846072742028</v>
      </c>
      <c r="Y466">
        <f t="shared" si="124"/>
        <v>58.987709355644483</v>
      </c>
      <c r="Z466">
        <f t="shared" si="123"/>
        <v>0</v>
      </c>
      <c r="AA466">
        <f t="shared" si="112"/>
        <v>0.35408162843742103</v>
      </c>
      <c r="AB466">
        <f t="shared" si="113"/>
        <v>446561.77401116892</v>
      </c>
      <c r="AC466">
        <f t="shared" si="114"/>
        <v>445924.42707998154</v>
      </c>
      <c r="AD466">
        <f t="shared" si="115"/>
        <v>58.983826724585782</v>
      </c>
      <c r="AE466">
        <f t="shared" si="116"/>
        <v>0.35390637943410047</v>
      </c>
      <c r="AF466">
        <f t="shared" si="117"/>
        <v>445287.71104520618</v>
      </c>
      <c r="AG466">
        <f t="shared" si="118"/>
        <v>0.23996187432715979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22.308846072742028</v>
      </c>
      <c r="Y467">
        <f t="shared" si="124"/>
        <v>58.979947936862459</v>
      </c>
      <c r="Z467">
        <f t="shared" si="123"/>
        <v>0</v>
      </c>
      <c r="AA467">
        <f t="shared" si="112"/>
        <v>0.35373130390610741</v>
      </c>
      <c r="AB467">
        <f t="shared" si="113"/>
        <v>445287.7110452067</v>
      </c>
      <c r="AC467">
        <f t="shared" si="114"/>
        <v>444650.99469817569</v>
      </c>
      <c r="AD467">
        <f t="shared" si="115"/>
        <v>58.976069147236913</v>
      </c>
      <c r="AE467">
        <f t="shared" si="116"/>
        <v>0.35355622829225436</v>
      </c>
      <c r="AF467">
        <f t="shared" si="117"/>
        <v>444014.90862335457</v>
      </c>
      <c r="AG467">
        <f t="shared" si="118"/>
        <v>0.23964836993491917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22.308846072742028</v>
      </c>
      <c r="Y468">
        <f t="shared" si="124"/>
        <v>58.972194197144177</v>
      </c>
      <c r="Z468">
        <f t="shared" si="123"/>
        <v>0</v>
      </c>
      <c r="AA468">
        <f t="shared" si="112"/>
        <v>0.35338132598209354</v>
      </c>
      <c r="AB468">
        <f t="shared" si="113"/>
        <v>444014.90862335399</v>
      </c>
      <c r="AC468">
        <f t="shared" si="114"/>
        <v>443378.82223658625</v>
      </c>
      <c r="AD468">
        <f t="shared" si="115"/>
        <v>58.968319245151108</v>
      </c>
      <c r="AE468">
        <f t="shared" si="116"/>
        <v>0.35320642358615806</v>
      </c>
      <c r="AF468">
        <f t="shared" si="117"/>
        <v>442743.36549844383</v>
      </c>
      <c r="AG468">
        <f t="shared" si="118"/>
        <v>0.23933517572053126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22.308846072742028</v>
      </c>
      <c r="Y469">
        <f t="shared" si="124"/>
        <v>58.964448128892066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0.35303169432245052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442743.36549844407</v>
      </c>
      <c r="AC469">
        <f t="shared" ref="AC469:AC524" si="127">MAX(0,AB469+(Z469-AA469)*1800)</f>
        <v>442107.90844866366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58.960577010734568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0.35285696497305291</v>
      </c>
      <c r="AF469">
        <f t="shared" ref="AF469:AF524" si="130">MAX(0,AB469+(Z469-AE469)*3600)</f>
        <v>441473.08042454108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0.23902229137710987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22.308846072742028</v>
      </c>
      <c r="Y470">
        <f t="shared" si="124"/>
        <v>58.956709724516053</v>
      </c>
      <c r="Z470">
        <f t="shared" si="123"/>
        <v>0</v>
      </c>
      <c r="AA470">
        <f t="shared" si="125"/>
        <v>0.3526824085845876</v>
      </c>
      <c r="AB470">
        <f t="shared" si="126"/>
        <v>441473.08042454079</v>
      </c>
      <c r="AC470">
        <f t="shared" si="127"/>
        <v>440838.25208908855</v>
      </c>
      <c r="AD470">
        <f t="shared" si="128"/>
        <v>58.952842436400964</v>
      </c>
      <c r="AE470">
        <f t="shared" si="129"/>
        <v>0.35250785211051733</v>
      </c>
      <c r="AF470">
        <f t="shared" si="130"/>
        <v>440204.05215694295</v>
      </c>
      <c r="AG470">
        <f t="shared" si="131"/>
        <v>0.23870971659807166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22.308846072742028</v>
      </c>
      <c r="Y471">
        <f t="shared" si="124"/>
        <v>58.948978976433587</v>
      </c>
      <c r="Z471">
        <f t="shared" si="123"/>
        <v>0</v>
      </c>
      <c r="AA471">
        <f t="shared" si="125"/>
        <v>0.35233346842625396</v>
      </c>
      <c r="AB471">
        <f t="shared" si="126"/>
        <v>440204.05215694301</v>
      </c>
      <c r="AC471">
        <f t="shared" si="127"/>
        <v>439569.85191377578</v>
      </c>
      <c r="AD471">
        <f t="shared" si="128"/>
        <v>58.945115514571505</v>
      </c>
      <c r="AE471">
        <f t="shared" si="129"/>
        <v>0.35215908465646995</v>
      </c>
      <c r="AF471">
        <f t="shared" si="130"/>
        <v>438936.27945217973</v>
      </c>
      <c r="AG471">
        <f t="shared" si="131"/>
        <v>0.23839745107713731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22.308846072742028</v>
      </c>
      <c r="Y472">
        <f t="shared" si="124"/>
        <v>58.941255877069608</v>
      </c>
      <c r="Z472">
        <f t="shared" si="123"/>
        <v>0</v>
      </c>
      <c r="AA472">
        <f t="shared" si="125"/>
        <v>0.35198487350553659</v>
      </c>
      <c r="AB472">
        <f t="shared" si="126"/>
        <v>438936.27945217927</v>
      </c>
      <c r="AC472">
        <f t="shared" si="127"/>
        <v>438302.70667986933</v>
      </c>
      <c r="AD472">
        <f t="shared" si="128"/>
        <v>58.937396237674882</v>
      </c>
      <c r="AE472">
        <f t="shared" si="129"/>
        <v>0.35181066226916718</v>
      </c>
      <c r="AF472">
        <f t="shared" si="130"/>
        <v>437669.76106801024</v>
      </c>
      <c r="AG472">
        <f t="shared" si="131"/>
        <v>0.23808549450832989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22.308846072742028</v>
      </c>
      <c r="Y473">
        <f t="shared" si="124"/>
        <v>58.933540418856566</v>
      </c>
      <c r="Z473">
        <f t="shared" si="123"/>
        <v>0</v>
      </c>
      <c r="AA473">
        <f t="shared" si="125"/>
        <v>0.3516366234808615</v>
      </c>
      <c r="AB473">
        <f t="shared" si="126"/>
        <v>437669.76106801064</v>
      </c>
      <c r="AC473">
        <f t="shared" si="127"/>
        <v>437036.81514574512</v>
      </c>
      <c r="AD473">
        <f t="shared" si="128"/>
        <v>58.929678902247268</v>
      </c>
      <c r="AE473">
        <f t="shared" si="129"/>
        <v>0.35146139017889994</v>
      </c>
      <c r="AF473">
        <f t="shared" si="130"/>
        <v>436404.50006336661</v>
      </c>
      <c r="AG473">
        <f t="shared" si="131"/>
        <v>0.23777384658597586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22.308846072742028</v>
      </c>
      <c r="Y474">
        <f t="shared" si="124"/>
        <v>58.925817448644764</v>
      </c>
      <c r="Z474">
        <f t="shared" si="123"/>
        <v>0</v>
      </c>
      <c r="AA474">
        <f t="shared" si="125"/>
        <v>0.35128553767530979</v>
      </c>
      <c r="AB474">
        <f t="shared" si="126"/>
        <v>436404.50006336643</v>
      </c>
      <c r="AC474">
        <f t="shared" si="127"/>
        <v>435772.18609555089</v>
      </c>
      <c r="AD474">
        <f t="shared" si="128"/>
        <v>58.921956001848727</v>
      </c>
      <c r="AE474">
        <f t="shared" si="129"/>
        <v>0.35110968548168953</v>
      </c>
      <c r="AF474">
        <f t="shared" si="130"/>
        <v>435140.50519563234</v>
      </c>
      <c r="AG474">
        <f t="shared" si="131"/>
        <v>0.23745936609558965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22.308846072742028</v>
      </c>
      <c r="Y475">
        <f t="shared" si="124"/>
        <v>58.918098421103622</v>
      </c>
      <c r="Z475">
        <f t="shared" si="123"/>
        <v>0</v>
      </c>
      <c r="AA475">
        <f t="shared" si="125"/>
        <v>0.35093400934993746</v>
      </c>
      <c r="AB475">
        <f t="shared" si="126"/>
        <v>435140.50519563223</v>
      </c>
      <c r="AC475">
        <f t="shared" si="127"/>
        <v>434508.82397880236</v>
      </c>
      <c r="AD475">
        <f t="shared" si="128"/>
        <v>58.914240838423183</v>
      </c>
      <c r="AE475">
        <f t="shared" si="129"/>
        <v>0.35075833313004934</v>
      </c>
      <c r="AF475">
        <f t="shared" si="130"/>
        <v>433877.77519636403</v>
      </c>
      <c r="AG475">
        <f t="shared" si="131"/>
        <v>0.23714441632340522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22.308846072742028</v>
      </c>
      <c r="Y476">
        <f t="shared" si="124"/>
        <v>58.910387117924955</v>
      </c>
      <c r="Z476">
        <f t="shared" si="123"/>
        <v>0</v>
      </c>
      <c r="AA476">
        <f t="shared" si="125"/>
        <v>0.35058283279584607</v>
      </c>
      <c r="AB476">
        <f t="shared" si="126"/>
        <v>433877.77519636421</v>
      </c>
      <c r="AC476">
        <f t="shared" si="127"/>
        <v>433246.72609733167</v>
      </c>
      <c r="AD476">
        <f t="shared" si="128"/>
        <v>58.906533395493334</v>
      </c>
      <c r="AE476">
        <f t="shared" si="129"/>
        <v>0.350407332373595</v>
      </c>
      <c r="AF476">
        <f t="shared" si="130"/>
        <v>432616.30879981926</v>
      </c>
      <c r="AG476">
        <f t="shared" si="131"/>
        <v>0.23682978171866761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22.308846072742028</v>
      </c>
      <c r="Y477">
        <f t="shared" si="124"/>
        <v>58.902683531379061</v>
      </c>
      <c r="Z477">
        <f t="shared" si="123"/>
        <v>0</v>
      </c>
      <c r="AA477">
        <f t="shared" si="125"/>
        <v>0.35023200766102108</v>
      </c>
      <c r="AB477">
        <f t="shared" si="126"/>
        <v>432616.30879981932</v>
      </c>
      <c r="AC477">
        <f t="shared" si="127"/>
        <v>431985.89118602948</v>
      </c>
      <c r="AD477">
        <f t="shared" si="128"/>
        <v>58.898833665333335</v>
      </c>
      <c r="AE477">
        <f t="shared" si="129"/>
        <v>0.35005668286048774</v>
      </c>
      <c r="AF477">
        <f t="shared" si="130"/>
        <v>431356.10474152159</v>
      </c>
      <c r="AG477">
        <f t="shared" si="131"/>
        <v>0.23651546196599149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22.308846072742028</v>
      </c>
      <c r="Y478">
        <f t="shared" si="124"/>
        <v>58.894987653743975</v>
      </c>
      <c r="Z478">
        <f t="shared" si="123"/>
        <v>0</v>
      </c>
      <c r="AA478">
        <f t="shared" si="125"/>
        <v>0.34988153359380042</v>
      </c>
      <c r="AB478">
        <f t="shared" si="126"/>
        <v>431356.10474152165</v>
      </c>
      <c r="AC478">
        <f t="shared" si="127"/>
        <v>430726.31798105279</v>
      </c>
      <c r="AD478">
        <f t="shared" si="128"/>
        <v>58.891141640225094</v>
      </c>
      <c r="AE478">
        <f t="shared" si="129"/>
        <v>0.34970638423924172</v>
      </c>
      <c r="AF478">
        <f t="shared" si="130"/>
        <v>430097.16175826039</v>
      </c>
      <c r="AG478">
        <f t="shared" si="131"/>
        <v>0.23620145675030715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22.308846072742028</v>
      </c>
      <c r="Y479">
        <f t="shared" si="124"/>
        <v>58.887299477305454</v>
      </c>
      <c r="Z479">
        <f t="shared" si="123"/>
        <v>0</v>
      </c>
      <c r="AA479">
        <f t="shared" si="125"/>
        <v>0.34953141024287371</v>
      </c>
      <c r="AB479">
        <f t="shared" si="126"/>
        <v>430097.16175825999</v>
      </c>
      <c r="AC479">
        <f t="shared" si="127"/>
        <v>429468.00521982281</v>
      </c>
      <c r="AD479">
        <f t="shared" si="128"/>
        <v>58.883457312458226</v>
      </c>
      <c r="AE479">
        <f t="shared" si="129"/>
        <v>0.34935643615872236</v>
      </c>
      <c r="AF479">
        <f t="shared" si="130"/>
        <v>428839.47858808859</v>
      </c>
      <c r="AG479">
        <f t="shared" si="131"/>
        <v>0.23588776575686016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22.308846072742028</v>
      </c>
      <c r="Y480">
        <f t="shared" si="124"/>
        <v>58.879618994356989</v>
      </c>
      <c r="Z480">
        <f t="shared" si="123"/>
        <v>0</v>
      </c>
      <c r="AA480">
        <f t="shared" si="125"/>
        <v>0.34918163725728263</v>
      </c>
      <c r="AB480">
        <f t="shared" si="126"/>
        <v>428839.47858808906</v>
      </c>
      <c r="AC480">
        <f t="shared" si="127"/>
        <v>428210.95164102595</v>
      </c>
      <c r="AD480">
        <f t="shared" si="128"/>
        <v>58.87578067433008</v>
      </c>
      <c r="AE480">
        <f t="shared" si="129"/>
        <v>0.34900683826814699</v>
      </c>
      <c r="AF480">
        <f t="shared" si="130"/>
        <v>427583.0539703237</v>
      </c>
      <c r="AG480">
        <f t="shared" si="131"/>
        <v>0.23557438867121142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22.308846072742028</v>
      </c>
      <c r="Y481">
        <f t="shared" si="124"/>
        <v>58.871943601328276</v>
      </c>
      <c r="Z481">
        <f t="shared" si="123"/>
        <v>0</v>
      </c>
      <c r="AA481">
        <f t="shared" si="125"/>
        <v>0.34883165605927419</v>
      </c>
      <c r="AB481">
        <f t="shared" si="126"/>
        <v>427583.05397032347</v>
      </c>
      <c r="AC481">
        <f t="shared" si="127"/>
        <v>426955.15698941675</v>
      </c>
      <c r="AD481">
        <f t="shared" si="128"/>
        <v>58.86809968281122</v>
      </c>
      <c r="AE481">
        <f t="shared" si="129"/>
        <v>0.34865500104791791</v>
      </c>
      <c r="AF481">
        <f t="shared" si="130"/>
        <v>426327.89596655098</v>
      </c>
      <c r="AG481">
        <f t="shared" si="131"/>
        <v>0.23526077371305637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22.308846072742028</v>
      </c>
      <c r="Y482">
        <f t="shared" si="124"/>
        <v>58.864259657561625</v>
      </c>
      <c r="Z482">
        <f t="shared" si="123"/>
        <v>0</v>
      </c>
      <c r="AA482">
        <f t="shared" si="125"/>
        <v>0.3484785249595031</v>
      </c>
      <c r="AB482">
        <f t="shared" si="126"/>
        <v>426327.89596655063</v>
      </c>
      <c r="AC482">
        <f t="shared" si="127"/>
        <v>425700.6346216235</v>
      </c>
      <c r="AD482">
        <f t="shared" si="128"/>
        <v>58.860419630340409</v>
      </c>
      <c r="AE482">
        <f t="shared" si="129"/>
        <v>0.34830204878047843</v>
      </c>
      <c r="AF482">
        <f t="shared" si="130"/>
        <v>425074.00859094091</v>
      </c>
      <c r="AG482">
        <f t="shared" si="131"/>
        <v>0.23494401461516867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22.308846072742028</v>
      </c>
      <c r="Y483">
        <f t="shared" si="124"/>
        <v>58.856583492445409</v>
      </c>
      <c r="Z483">
        <f t="shared" si="123"/>
        <v>0</v>
      </c>
      <c r="AA483">
        <f t="shared" si="125"/>
        <v>0.34812575134326729</v>
      </c>
      <c r="AB483">
        <f t="shared" si="126"/>
        <v>425074.00859094068</v>
      </c>
      <c r="AC483">
        <f t="shared" si="127"/>
        <v>424447.38223852281</v>
      </c>
      <c r="AD483">
        <f t="shared" si="128"/>
        <v>58.852747352580778</v>
      </c>
      <c r="AE483">
        <f t="shared" si="129"/>
        <v>0.34794945381553777</v>
      </c>
      <c r="AF483">
        <f t="shared" si="130"/>
        <v>423821.39055720472</v>
      </c>
      <c r="AG483">
        <f t="shared" si="131"/>
        <v>0.23462757618051974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22.308846072742028</v>
      </c>
      <c r="Y484">
        <f t="shared" si="124"/>
        <v>58.848915098105103</v>
      </c>
      <c r="Z484">
        <f t="shared" si="123"/>
        <v>0</v>
      </c>
      <c r="AA484">
        <f t="shared" si="125"/>
        <v>0.34777333484867712</v>
      </c>
      <c r="AB484">
        <f t="shared" si="126"/>
        <v>423821.39055720431</v>
      </c>
      <c r="AC484">
        <f t="shared" si="127"/>
        <v>423195.39855447668</v>
      </c>
      <c r="AD484">
        <f t="shared" si="128"/>
        <v>58.845082841661792</v>
      </c>
      <c r="AE484">
        <f t="shared" si="129"/>
        <v>0.34759721579138986</v>
      </c>
      <c r="AF484">
        <f t="shared" si="130"/>
        <v>422570.04058035533</v>
      </c>
      <c r="AG484">
        <f t="shared" si="131"/>
        <v>0.234311458084494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22.308846072742028</v>
      </c>
      <c r="Y485">
        <f t="shared" si="124"/>
        <v>58.841254466674158</v>
      </c>
      <c r="Z485">
        <f t="shared" si="123"/>
        <v>0</v>
      </c>
      <c r="AA485">
        <f t="shared" si="125"/>
        <v>0.34742127511420962</v>
      </c>
      <c r="AB485">
        <f t="shared" si="126"/>
        <v>422570.0405803558</v>
      </c>
      <c r="AC485">
        <f t="shared" si="127"/>
        <v>421944.68228515022</v>
      </c>
      <c r="AD485">
        <f t="shared" si="128"/>
        <v>58.837426089720879</v>
      </c>
      <c r="AE485">
        <f t="shared" si="129"/>
        <v>0.34724533434669419</v>
      </c>
      <c r="AF485">
        <f t="shared" si="130"/>
        <v>421319.95737670769</v>
      </c>
      <c r="AG485">
        <f t="shared" si="131"/>
        <v>0.23399566000280478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22.308846072742028</v>
      </c>
      <c r="Y486">
        <f t="shared" si="124"/>
        <v>58.833601590293981</v>
      </c>
      <c r="Z486">
        <f t="shared" si="123"/>
        <v>0</v>
      </c>
      <c r="AA486">
        <f t="shared" si="125"/>
        <v>0.34706957177870718</v>
      </c>
      <c r="AB486">
        <f t="shared" si="126"/>
        <v>421319.95737670804</v>
      </c>
      <c r="AC486">
        <f t="shared" si="127"/>
        <v>420695.23214750638</v>
      </c>
      <c r="AD486">
        <f t="shared" si="128"/>
        <v>58.829777088903427</v>
      </c>
      <c r="AE486">
        <f t="shared" si="129"/>
        <v>0.3468938091204764</v>
      </c>
      <c r="AF486">
        <f t="shared" si="130"/>
        <v>420071.13966387435</v>
      </c>
      <c r="AG486">
        <f t="shared" si="131"/>
        <v>0.23368018161149329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22.308846072742028</v>
      </c>
      <c r="Y487">
        <f t="shared" si="124"/>
        <v>58.825956461113933</v>
      </c>
      <c r="Z487">
        <f t="shared" si="123"/>
        <v>0</v>
      </c>
      <c r="AA487">
        <f t="shared" si="125"/>
        <v>0.34671822448137796</v>
      </c>
      <c r="AB487">
        <f t="shared" si="126"/>
        <v>420071.13966387394</v>
      </c>
      <c r="AC487">
        <f t="shared" si="127"/>
        <v>419447.04685980745</v>
      </c>
      <c r="AD487">
        <f t="shared" si="128"/>
        <v>58.822135831362772</v>
      </c>
      <c r="AE487">
        <f t="shared" si="129"/>
        <v>0.34654263975212718</v>
      </c>
      <c r="AF487">
        <f t="shared" si="130"/>
        <v>418823.58616076631</v>
      </c>
      <c r="AG487">
        <f t="shared" si="131"/>
        <v>0.23336502258692868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22.308846072742028</v>
      </c>
      <c r="Y488">
        <f t="shared" si="124"/>
        <v>58.818319071291334</v>
      </c>
      <c r="Z488">
        <f t="shared" si="123"/>
        <v>0</v>
      </c>
      <c r="AA488">
        <f t="shared" si="125"/>
        <v>0.34636723286179583</v>
      </c>
      <c r="AB488">
        <f t="shared" si="126"/>
        <v>418823.58616076631</v>
      </c>
      <c r="AC488">
        <f t="shared" si="127"/>
        <v>418200.12514161511</v>
      </c>
      <c r="AD488">
        <f t="shared" si="128"/>
        <v>58.814502309260213</v>
      </c>
      <c r="AE488">
        <f t="shared" si="129"/>
        <v>0.34619182588140329</v>
      </c>
      <c r="AF488">
        <f t="shared" si="130"/>
        <v>417577.29558759328</v>
      </c>
      <c r="AG488">
        <f t="shared" si="131"/>
        <v>0.23305018260580826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22.308846072742028</v>
      </c>
      <c r="Y489">
        <f t="shared" si="124"/>
        <v>58.810681246836431</v>
      </c>
      <c r="Z489">
        <f t="shared" si="123"/>
        <v>0</v>
      </c>
      <c r="AA489">
        <f t="shared" si="125"/>
        <v>0.346014794619521</v>
      </c>
      <c r="AB489">
        <f t="shared" si="126"/>
        <v>417577.29558759369</v>
      </c>
      <c r="AC489">
        <f t="shared" si="127"/>
        <v>416954.46895727853</v>
      </c>
      <c r="AD489">
        <f t="shared" si="128"/>
        <v>58.806858963319783</v>
      </c>
      <c r="AE489">
        <f t="shared" si="129"/>
        <v>0.34583749078485826</v>
      </c>
      <c r="AF489">
        <f t="shared" si="130"/>
        <v>416332.2806207682</v>
      </c>
      <c r="AG489">
        <f t="shared" si="131"/>
        <v>0.23273388065431364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22.308846072742028</v>
      </c>
      <c r="Y490">
        <f t="shared" si="124"/>
        <v>58.803040597008611</v>
      </c>
      <c r="Z490">
        <f t="shared" si="123"/>
        <v>0</v>
      </c>
      <c r="AA490">
        <f t="shared" si="125"/>
        <v>0.34566036865716437</v>
      </c>
      <c r="AB490">
        <f t="shared" si="126"/>
        <v>416332.28062076855</v>
      </c>
      <c r="AC490">
        <f t="shared" si="127"/>
        <v>415710.09195718565</v>
      </c>
      <c r="AD490">
        <f t="shared" si="128"/>
        <v>58.799222228690198</v>
      </c>
      <c r="AE490">
        <f t="shared" si="129"/>
        <v>0.34548324643636086</v>
      </c>
      <c r="AF490">
        <f t="shared" si="130"/>
        <v>415088.54093359766</v>
      </c>
      <c r="AG490">
        <f t="shared" si="131"/>
        <v>0.23241558169071277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22.308846072742028</v>
      </c>
      <c r="Y491">
        <f t="shared" si="124"/>
        <v>58.795407773564833</v>
      </c>
      <c r="Z491">
        <f t="shared" si="123"/>
        <v>0</v>
      </c>
      <c r="AA491">
        <f t="shared" si="125"/>
        <v>0.34530630573640214</v>
      </c>
      <c r="AB491">
        <f t="shared" si="126"/>
        <v>415088.54093359737</v>
      </c>
      <c r="AC491">
        <f t="shared" si="127"/>
        <v>414466.98958327185</v>
      </c>
      <c r="AD491">
        <f t="shared" si="128"/>
        <v>58.791593316434287</v>
      </c>
      <c r="AE491">
        <f t="shared" si="129"/>
        <v>0.34512936494342938</v>
      </c>
      <c r="AF491">
        <f t="shared" si="130"/>
        <v>413846.07521980105</v>
      </c>
      <c r="AG491">
        <f t="shared" si="131"/>
        <v>0.23209760876350746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22.308846072742028</v>
      </c>
      <c r="Y492">
        <f t="shared" si="124"/>
        <v>58.787782768488469</v>
      </c>
      <c r="Z492">
        <f t="shared" si="123"/>
        <v>0</v>
      </c>
      <c r="AA492">
        <f t="shared" si="125"/>
        <v>0.34495260548536794</v>
      </c>
      <c r="AB492">
        <f t="shared" si="126"/>
        <v>413846.07521980105</v>
      </c>
      <c r="AC492">
        <f t="shared" si="127"/>
        <v>413225.16052992741</v>
      </c>
      <c r="AD492">
        <f t="shared" si="128"/>
        <v>58.783972218539525</v>
      </c>
      <c r="AE492">
        <f t="shared" si="129"/>
        <v>0.3447758459343877</v>
      </c>
      <c r="AF492">
        <f t="shared" si="130"/>
        <v>412604.88217443723</v>
      </c>
      <c r="AG492">
        <f t="shared" si="131"/>
        <v>0.23177996153873601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22.308846072742028</v>
      </c>
      <c r="Y493">
        <f t="shared" si="124"/>
        <v>58.780165573771093</v>
      </c>
      <c r="Z493">
        <f t="shared" si="123"/>
        <v>0</v>
      </c>
      <c r="AA493">
        <f t="shared" si="125"/>
        <v>0.34459926753257575</v>
      </c>
      <c r="AB493">
        <f t="shared" si="126"/>
        <v>412604.8821744367</v>
      </c>
      <c r="AC493">
        <f t="shared" si="127"/>
        <v>411984.60349287809</v>
      </c>
      <c r="AD493">
        <f t="shared" si="128"/>
        <v>58.776358927001588</v>
      </c>
      <c r="AE493">
        <f t="shared" si="129"/>
        <v>0.34442268903794027</v>
      </c>
      <c r="AF493">
        <f t="shared" si="130"/>
        <v>411364.96049390011</v>
      </c>
      <c r="AG493">
        <f t="shared" si="131"/>
        <v>0.23146263968277833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22.308846072742028</v>
      </c>
      <c r="Y494">
        <f t="shared" si="124"/>
        <v>58.77255618141249</v>
      </c>
      <c r="Z494">
        <f t="shared" si="123"/>
        <v>0</v>
      </c>
      <c r="AA494">
        <f t="shared" si="125"/>
        <v>0.34424629150692054</v>
      </c>
      <c r="AB494">
        <f t="shared" si="126"/>
        <v>411364.96049389971</v>
      </c>
      <c r="AC494">
        <f t="shared" si="127"/>
        <v>410745.31716918724</v>
      </c>
      <c r="AD494">
        <f t="shared" si="128"/>
        <v>58.768753433824365</v>
      </c>
      <c r="AE494">
        <f t="shared" si="129"/>
        <v>0.34406989388317222</v>
      </c>
      <c r="AF494">
        <f t="shared" si="130"/>
        <v>410126.30887592031</v>
      </c>
      <c r="AG494">
        <f t="shared" si="131"/>
        <v>0.23114564286235653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22.308846072742028</v>
      </c>
      <c r="Y495">
        <f t="shared" si="124"/>
        <v>58.764954583420639</v>
      </c>
      <c r="Z495">
        <f t="shared" si="123"/>
        <v>0</v>
      </c>
      <c r="AA495">
        <f t="shared" si="125"/>
        <v>0.34389367703767731</v>
      </c>
      <c r="AB495">
        <f t="shared" si="126"/>
        <v>410126.30887592048</v>
      </c>
      <c r="AC495">
        <f t="shared" si="127"/>
        <v>409507.30025725265</v>
      </c>
      <c r="AD495">
        <f t="shared" si="128"/>
        <v>58.761155731019926</v>
      </c>
      <c r="AE495">
        <f t="shared" si="129"/>
        <v>0.34371746009954846</v>
      </c>
      <c r="AF495">
        <f t="shared" si="130"/>
        <v>408888.92601956212</v>
      </c>
      <c r="AG495">
        <f t="shared" si="131"/>
        <v>0.23082897074453398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22.308846072742028</v>
      </c>
      <c r="Y496">
        <f t="shared" si="124"/>
        <v>58.757360771811697</v>
      </c>
      <c r="Z496">
        <f t="shared" si="123"/>
        <v>0</v>
      </c>
      <c r="AA496">
        <f t="shared" si="125"/>
        <v>0.34354142375450047</v>
      </c>
      <c r="AB496">
        <f t="shared" si="126"/>
        <v>408888.926019562</v>
      </c>
      <c r="AC496">
        <f t="shared" si="127"/>
        <v>408270.55145680392</v>
      </c>
      <c r="AD496">
        <f t="shared" si="128"/>
        <v>58.753562268117079</v>
      </c>
      <c r="AE496">
        <f t="shared" si="129"/>
        <v>0.34336458470933201</v>
      </c>
      <c r="AF496">
        <f t="shared" si="130"/>
        <v>407652.81351460842</v>
      </c>
      <c r="AG496">
        <f t="shared" si="131"/>
        <v>0.23051262299671477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22.308846072742028</v>
      </c>
      <c r="Y497">
        <f t="shared" si="124"/>
        <v>58.749761849831295</v>
      </c>
      <c r="Z497">
        <f t="shared" si="123"/>
        <v>0</v>
      </c>
      <c r="AA497">
        <f t="shared" si="125"/>
        <v>0.34318660793537464</v>
      </c>
      <c r="AB497">
        <f t="shared" si="126"/>
        <v>407652.81351460877</v>
      </c>
      <c r="AC497">
        <f t="shared" si="127"/>
        <v>407035.07762032509</v>
      </c>
      <c r="AD497">
        <f t="shared" si="128"/>
        <v>58.745961444144569</v>
      </c>
      <c r="AE497">
        <f t="shared" si="129"/>
        <v>0.34300863175144175</v>
      </c>
      <c r="AF497">
        <f t="shared" si="130"/>
        <v>406417.9824403036</v>
      </c>
      <c r="AG497">
        <f t="shared" si="131"/>
        <v>0.23019370940493719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22.308846072742028</v>
      </c>
      <c r="Y498">
        <f t="shared" si="124"/>
        <v>58.742164980229973</v>
      </c>
      <c r="Z498">
        <f t="shared" si="123"/>
        <v>0</v>
      </c>
      <c r="AA498">
        <f t="shared" si="125"/>
        <v>0.34283084016400178</v>
      </c>
      <c r="AB498">
        <f t="shared" si="126"/>
        <v>406417.98244030395</v>
      </c>
      <c r="AC498">
        <f t="shared" si="127"/>
        <v>405800.88692800875</v>
      </c>
      <c r="AD498">
        <f t="shared" si="128"/>
        <v>58.738368514271173</v>
      </c>
      <c r="AE498">
        <f t="shared" si="129"/>
        <v>0.34265304848083011</v>
      </c>
      <c r="AF498">
        <f t="shared" si="130"/>
        <v>405184.43146577297</v>
      </c>
      <c r="AG498">
        <f t="shared" si="131"/>
        <v>0.22987382178655238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22.308846072742028</v>
      </c>
      <c r="Y499">
        <f t="shared" si="124"/>
        <v>58.734575985998212</v>
      </c>
      <c r="Z499">
        <f t="shared" si="123"/>
        <v>0</v>
      </c>
      <c r="AA499">
        <f t="shared" si="125"/>
        <v>0.34247544120278695</v>
      </c>
      <c r="AB499">
        <f t="shared" si="126"/>
        <v>405184.43146577274</v>
      </c>
      <c r="AC499">
        <f t="shared" si="127"/>
        <v>404567.97567160771</v>
      </c>
      <c r="AD499">
        <f t="shared" si="128"/>
        <v>58.730783455683174</v>
      </c>
      <c r="AE499">
        <f t="shared" si="129"/>
        <v>0.34229783382911155</v>
      </c>
      <c r="AF499">
        <f t="shared" si="130"/>
        <v>403952.15926398791</v>
      </c>
      <c r="AG499">
        <f t="shared" si="131"/>
        <v>0.22955426578281218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22.308846072742028</v>
      </c>
      <c r="Y500">
        <f t="shared" si="124"/>
        <v>58.726994858971942</v>
      </c>
      <c r="Z500">
        <f t="shared" ref="Z500:Z524" si="136">(V501-V500)*43560/3600</f>
        <v>0</v>
      </c>
      <c r="AA500">
        <f t="shared" si="125"/>
        <v>0.34212041066939969</v>
      </c>
      <c r="AB500">
        <f t="shared" si="126"/>
        <v>403952.15926398826</v>
      </c>
      <c r="AC500">
        <f t="shared" si="127"/>
        <v>403336.34252478334</v>
      </c>
      <c r="AD500">
        <f t="shared" si="128"/>
        <v>58.723206260220742</v>
      </c>
      <c r="AE500">
        <f t="shared" si="129"/>
        <v>0.34194298741415446</v>
      </c>
      <c r="AF500">
        <f t="shared" si="130"/>
        <v>402721.16450929729</v>
      </c>
      <c r="AG500">
        <f t="shared" si="131"/>
        <v>0.22923504104994533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22.308846072742028</v>
      </c>
      <c r="Y501">
        <f t="shared" si="124"/>
        <v>58.719421590995537</v>
      </c>
      <c r="Z501">
        <f t="shared" si="136"/>
        <v>0</v>
      </c>
      <c r="AA501">
        <f t="shared" si="125"/>
        <v>0.34176574818190542</v>
      </c>
      <c r="AB501">
        <f t="shared" si="126"/>
        <v>402721.16450929688</v>
      </c>
      <c r="AC501">
        <f t="shared" si="127"/>
        <v>402105.98616256943</v>
      </c>
      <c r="AD501">
        <f t="shared" si="128"/>
        <v>58.715636919732482</v>
      </c>
      <c r="AE501">
        <f t="shared" si="129"/>
        <v>0.34158850885422209</v>
      </c>
      <c r="AF501">
        <f t="shared" si="130"/>
        <v>401491.44587742171</v>
      </c>
      <c r="AG501">
        <f t="shared" si="131"/>
        <v>0.22891614724453627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22.308846072742028</v>
      </c>
      <c r="Y502">
        <f t="shared" si="124"/>
        <v>58.711856173921845</v>
      </c>
      <c r="Z502">
        <f t="shared" si="136"/>
        <v>0</v>
      </c>
      <c r="AA502">
        <f t="shared" si="125"/>
        <v>0.34141145335876599</v>
      </c>
      <c r="AB502">
        <f t="shared" si="126"/>
        <v>401491.44587742176</v>
      </c>
      <c r="AC502">
        <f t="shared" si="127"/>
        <v>400876.905261376</v>
      </c>
      <c r="AD502">
        <f t="shared" si="128"/>
        <v>58.708075426075467</v>
      </c>
      <c r="AE502">
        <f t="shared" si="129"/>
        <v>0.34123439776797443</v>
      </c>
      <c r="AF502">
        <f t="shared" si="130"/>
        <v>400263.00204545708</v>
      </c>
      <c r="AG502">
        <f t="shared" si="131"/>
        <v>0.22859758402352612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22.308846072742028</v>
      </c>
      <c r="Y503">
        <f t="shared" si="124"/>
        <v>58.704298599612144</v>
      </c>
      <c r="Z503">
        <f t="shared" si="136"/>
        <v>0</v>
      </c>
      <c r="AA503">
        <f t="shared" si="125"/>
        <v>0.34105752581883836</v>
      </c>
      <c r="AB503">
        <f t="shared" si="126"/>
        <v>400263.00204545684</v>
      </c>
      <c r="AC503">
        <f t="shared" si="127"/>
        <v>399649.09849898296</v>
      </c>
      <c r="AD503">
        <f t="shared" si="128"/>
        <v>58.700521771115199</v>
      </c>
      <c r="AE503">
        <f t="shared" si="129"/>
        <v>0.34088065377446602</v>
      </c>
      <c r="AF503">
        <f t="shared" si="130"/>
        <v>399035.83169186878</v>
      </c>
      <c r="AG503">
        <f t="shared" si="131"/>
        <v>0.22827935104421113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22.308846072742028</v>
      </c>
      <c r="Y504">
        <f t="shared" si="124"/>
        <v>58.696748859936157</v>
      </c>
      <c r="Z504">
        <f t="shared" si="136"/>
        <v>0</v>
      </c>
      <c r="AA504">
        <f t="shared" si="125"/>
        <v>0.3407039651813748</v>
      </c>
      <c r="AB504">
        <f t="shared" si="126"/>
        <v>399035.83169186825</v>
      </c>
      <c r="AC504">
        <f t="shared" si="127"/>
        <v>398422.56455454178</v>
      </c>
      <c r="AD504">
        <f t="shared" si="128"/>
        <v>58.692968467057014</v>
      </c>
      <c r="AE504">
        <f t="shared" si="129"/>
        <v>0.3405255353381027</v>
      </c>
      <c r="AF504">
        <f t="shared" si="130"/>
        <v>397809.93976465106</v>
      </c>
      <c r="AG504">
        <f t="shared" si="131"/>
        <v>0.22796144796424295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22.308846072742028</v>
      </c>
      <c r="Y505">
        <f t="shared" si="124"/>
        <v>58.689190183547893</v>
      </c>
      <c r="Z505">
        <f t="shared" si="136"/>
        <v>0</v>
      </c>
      <c r="AA505">
        <f t="shared" si="125"/>
        <v>0.3403468616671238</v>
      </c>
      <c r="AB505">
        <f t="shared" si="126"/>
        <v>397809.93976465124</v>
      </c>
      <c r="AC505">
        <f t="shared" si="127"/>
        <v>397197.31541365042</v>
      </c>
      <c r="AD505">
        <f t="shared" si="128"/>
        <v>58.685411902745571</v>
      </c>
      <c r="AE505">
        <f t="shared" si="129"/>
        <v>0.3401681881241484</v>
      </c>
      <c r="AF505">
        <f t="shared" si="130"/>
        <v>396585.33428740432</v>
      </c>
      <c r="AG505">
        <f t="shared" si="131"/>
        <v>0.22764000850203753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22.308846072742028</v>
      </c>
      <c r="Y506">
        <f t="shared" si="124"/>
        <v>58.681637588948043</v>
      </c>
      <c r="Z506">
        <f t="shared" si="136"/>
        <v>0</v>
      </c>
      <c r="AA506">
        <f t="shared" si="125"/>
        <v>0.33998970217940583</v>
      </c>
      <c r="AB506">
        <f t="shared" si="126"/>
        <v>396585.33428740408</v>
      </c>
      <c r="AC506">
        <f t="shared" si="127"/>
        <v>395973.35282348114</v>
      </c>
      <c r="AD506">
        <f t="shared" si="128"/>
        <v>58.677863273067942</v>
      </c>
      <c r="AE506">
        <f t="shared" si="129"/>
        <v>0.33981121613617915</v>
      </c>
      <c r="AF506">
        <f t="shared" si="130"/>
        <v>395362.01390931383</v>
      </c>
      <c r="AG506">
        <f t="shared" si="131"/>
        <v>0.2273184804465094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22.308846072742028</v>
      </c>
      <c r="Y507">
        <f t="shared" si="124"/>
        <v>58.674092920029672</v>
      </c>
      <c r="Z507">
        <f t="shared" si="136"/>
        <v>0</v>
      </c>
      <c r="AA507">
        <f t="shared" si="125"/>
        <v>0.33963291749432023</v>
      </c>
      <c r="AB507">
        <f t="shared" si="126"/>
        <v>395362.01390931365</v>
      </c>
      <c r="AC507">
        <f t="shared" si="127"/>
        <v>394750.67465782387</v>
      </c>
      <c r="AD507">
        <f t="shared" si="128"/>
        <v>58.670322564911011</v>
      </c>
      <c r="AE507">
        <f t="shared" si="129"/>
        <v>0.33945461875408039</v>
      </c>
      <c r="AF507">
        <f t="shared" si="130"/>
        <v>394139.97728179896</v>
      </c>
      <c r="AG507">
        <f t="shared" si="131"/>
        <v>0.22699728980204195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22.308846072742028</v>
      </c>
      <c r="Y508">
        <f t="shared" si="124"/>
        <v>58.666556168475587</v>
      </c>
      <c r="Z508">
        <f t="shared" si="136"/>
        <v>0</v>
      </c>
      <c r="AA508">
        <f t="shared" si="125"/>
        <v>0.33927650721854985</v>
      </c>
      <c r="AB508">
        <f t="shared" si="126"/>
        <v>394139.97728179948</v>
      </c>
      <c r="AC508">
        <f t="shared" si="127"/>
        <v>393529.27956880612</v>
      </c>
      <c r="AD508">
        <f t="shared" si="128"/>
        <v>58.662789769961954</v>
      </c>
      <c r="AE508">
        <f t="shared" si="129"/>
        <v>0.33909839558474159</v>
      </c>
      <c r="AF508">
        <f t="shared" si="130"/>
        <v>392919.22305769438</v>
      </c>
      <c r="AG508">
        <f t="shared" si="131"/>
        <v>0.22667643621455674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22.308846072742028</v>
      </c>
      <c r="Y509">
        <f t="shared" si="124"/>
        <v>58.659027325977313</v>
      </c>
      <c r="Z509">
        <f t="shared" si="136"/>
        <v>0</v>
      </c>
      <c r="AA509">
        <f t="shared" si="125"/>
        <v>0.33892047095918992</v>
      </c>
      <c r="AB509">
        <f t="shared" si="126"/>
        <v>392919.22305769473</v>
      </c>
      <c r="AC509">
        <f t="shared" si="127"/>
        <v>392309.16620996821</v>
      </c>
      <c r="AD509">
        <f t="shared" si="128"/>
        <v>58.655264879916643</v>
      </c>
      <c r="AE509">
        <f t="shared" si="129"/>
        <v>0.33874254623546363</v>
      </c>
      <c r="AF509">
        <f t="shared" si="130"/>
        <v>391699.74989124708</v>
      </c>
      <c r="AG509">
        <f t="shared" si="131"/>
        <v>0.22635591933034643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22.308846072742028</v>
      </c>
      <c r="Y510">
        <f t="shared" si="124"/>
        <v>58.651506384235098</v>
      </c>
      <c r="Z510">
        <f t="shared" si="136"/>
        <v>0</v>
      </c>
      <c r="AA510">
        <f t="shared" si="125"/>
        <v>0.33856480832374819</v>
      </c>
      <c r="AB510">
        <f t="shared" si="126"/>
        <v>391699.74989124748</v>
      </c>
      <c r="AC510">
        <f t="shared" si="127"/>
        <v>391090.33323626476</v>
      </c>
      <c r="AD510">
        <f t="shared" si="128"/>
        <v>58.647747886479699</v>
      </c>
      <c r="AE510">
        <f t="shared" si="129"/>
        <v>0.33838707031396092</v>
      </c>
      <c r="AF510">
        <f t="shared" si="130"/>
        <v>390481.55643811723</v>
      </c>
      <c r="AG510">
        <f t="shared" si="131"/>
        <v>0.22603573879607516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22.308846072742028</v>
      </c>
      <c r="Y511">
        <f t="shared" si="124"/>
        <v>58.643993334957898</v>
      </c>
      <c r="Z511">
        <f t="shared" si="136"/>
        <v>0</v>
      </c>
      <c r="AA511">
        <f t="shared" si="125"/>
        <v>0.33820951892014406</v>
      </c>
      <c r="AB511">
        <f t="shared" si="126"/>
        <v>390481.55643811688</v>
      </c>
      <c r="AC511">
        <f t="shared" si="127"/>
        <v>389872.77930406062</v>
      </c>
      <c r="AD511">
        <f t="shared" si="128"/>
        <v>58.640238781364424</v>
      </c>
      <c r="AE511">
        <f t="shared" si="129"/>
        <v>0.33803196742835856</v>
      </c>
      <c r="AF511">
        <f t="shared" si="130"/>
        <v>389264.64135537477</v>
      </c>
      <c r="AG511">
        <f t="shared" si="131"/>
        <v>0.22571589425877758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22.308846072742028</v>
      </c>
      <c r="Y512">
        <f t="shared" si="124"/>
        <v>58.636486902181417</v>
      </c>
      <c r="Z512">
        <f t="shared" si="136"/>
        <v>0</v>
      </c>
      <c r="AA512">
        <f t="shared" si="125"/>
        <v>0.33785429894786173</v>
      </c>
      <c r="AB512">
        <f t="shared" si="126"/>
        <v>389264.6413553743</v>
      </c>
      <c r="AC512">
        <f t="shared" si="127"/>
        <v>388656.50361726817</v>
      </c>
      <c r="AD512">
        <f t="shared" si="128"/>
        <v>58.63272700260643</v>
      </c>
      <c r="AE512">
        <f t="shared" si="129"/>
        <v>0.33767471060563631</v>
      </c>
      <c r="AF512">
        <f t="shared" si="130"/>
        <v>388049.01239719399</v>
      </c>
      <c r="AG512">
        <f t="shared" si="131"/>
        <v>0.22539608524673571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22.308846072742028</v>
      </c>
      <c r="Y513">
        <f t="shared" si="124"/>
        <v>58.628971100222735</v>
      </c>
      <c r="Z513">
        <f t="shared" si="136"/>
        <v>0</v>
      </c>
      <c r="AA513">
        <f t="shared" si="125"/>
        <v>0.33749531318578624</v>
      </c>
      <c r="AB513">
        <f t="shared" si="126"/>
        <v>388049.01239719387</v>
      </c>
      <c r="AC513">
        <f t="shared" si="127"/>
        <v>387441.52083345945</v>
      </c>
      <c r="AD513">
        <f t="shared" si="128"/>
        <v>58.625215195714311</v>
      </c>
      <c r="AE513">
        <f t="shared" si="129"/>
        <v>0.33731591566445035</v>
      </c>
      <c r="AF513">
        <f t="shared" si="130"/>
        <v>386834.67510080186</v>
      </c>
      <c r="AG513">
        <f t="shared" si="131"/>
        <v>0.22507251792128927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22.308846072742028</v>
      </c>
      <c r="Y514">
        <f t="shared" si="124"/>
        <v>58.621463284149989</v>
      </c>
      <c r="Z514">
        <f t="shared" si="136"/>
        <v>0</v>
      </c>
      <c r="AA514">
        <f t="shared" si="125"/>
        <v>0.33713670886262631</v>
      </c>
      <c r="AB514">
        <f t="shared" si="126"/>
        <v>386834.67510080209</v>
      </c>
      <c r="AC514">
        <f t="shared" si="127"/>
        <v>386227.82902484934</v>
      </c>
      <c r="AD514">
        <f t="shared" si="128"/>
        <v>58.617711370463191</v>
      </c>
      <c r="AE514">
        <f t="shared" si="129"/>
        <v>0.33695750195942409</v>
      </c>
      <c r="AF514">
        <f t="shared" si="130"/>
        <v>385621.62809374818</v>
      </c>
      <c r="AG514">
        <f t="shared" si="131"/>
        <v>0.22474929440103728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22.308846072742028</v>
      </c>
      <c r="Y515">
        <f t="shared" si="124"/>
        <v>58.613963445477808</v>
      </c>
      <c r="Z515">
        <f t="shared" si="136"/>
        <v>0</v>
      </c>
      <c r="AA515">
        <f t="shared" si="125"/>
        <v>0.33677848557308554</v>
      </c>
      <c r="AB515">
        <f t="shared" si="126"/>
        <v>385621.6280937487</v>
      </c>
      <c r="AC515">
        <f t="shared" si="127"/>
        <v>385015.42681971716</v>
      </c>
      <c r="AD515">
        <f t="shared" si="128"/>
        <v>58.6102155183722</v>
      </c>
      <c r="AE515">
        <f t="shared" si="129"/>
        <v>0.33659946908547633</v>
      </c>
      <c r="AF515">
        <f t="shared" si="130"/>
        <v>384409.87000504101</v>
      </c>
      <c r="AG515">
        <f t="shared" si="131"/>
        <v>0.22442641432067084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22.308846072742028</v>
      </c>
      <c r="Y516">
        <f t="shared" si="124"/>
        <v>58.606471575729827</v>
      </c>
      <c r="Z516">
        <f t="shared" si="136"/>
        <v>0</v>
      </c>
      <c r="AA516">
        <f t="shared" si="125"/>
        <v>0.33642064291229778</v>
      </c>
      <c r="AB516">
        <f t="shared" si="126"/>
        <v>384409.87000504066</v>
      </c>
      <c r="AC516">
        <f t="shared" si="127"/>
        <v>383804.31284779852</v>
      </c>
      <c r="AD516">
        <f t="shared" si="128"/>
        <v>58.60272763096949</v>
      </c>
      <c r="AE516">
        <f t="shared" si="129"/>
        <v>0.33624181663795644</v>
      </c>
      <c r="AF516">
        <f t="shared" si="130"/>
        <v>383199.39946514403</v>
      </c>
      <c r="AG516">
        <f t="shared" si="131"/>
        <v>0.22410387731526896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22.308846072742028</v>
      </c>
      <c r="Y517">
        <f t="shared" si="124"/>
        <v>58.59898766643871</v>
      </c>
      <c r="Z517">
        <f t="shared" si="136"/>
        <v>0</v>
      </c>
      <c r="AA517">
        <f t="shared" si="125"/>
        <v>0.33606318047582789</v>
      </c>
      <c r="AB517">
        <f t="shared" si="126"/>
        <v>383199.39946514455</v>
      </c>
      <c r="AC517">
        <f t="shared" si="127"/>
        <v>382594.48574028804</v>
      </c>
      <c r="AD517">
        <f t="shared" si="128"/>
        <v>58.59524769979221</v>
      </c>
      <c r="AE517">
        <f t="shared" si="129"/>
        <v>0.3358845442126438</v>
      </c>
      <c r="AF517">
        <f t="shared" si="130"/>
        <v>381990.21510597906</v>
      </c>
      <c r="AG517">
        <f t="shared" si="131"/>
        <v>0.22378168302029908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22.308846072742028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58.591511709146097</v>
      </c>
      <c r="Z518">
        <f t="shared" si="136"/>
        <v>0</v>
      </c>
      <c r="AA518">
        <f t="shared" si="125"/>
        <v>0.33570609785966982</v>
      </c>
      <c r="AB518">
        <f t="shared" si="126"/>
        <v>381990.21510597959</v>
      </c>
      <c r="AC518">
        <f t="shared" si="127"/>
        <v>381385.94412983221</v>
      </c>
      <c r="AD518">
        <f t="shared" si="128"/>
        <v>58.58777571638651</v>
      </c>
      <c r="AE518">
        <f t="shared" si="129"/>
        <v>0.33552765140574753</v>
      </c>
      <c r="AF518">
        <f t="shared" si="130"/>
        <v>380782.31556091888</v>
      </c>
      <c r="AG518">
        <f t="shared" si="131"/>
        <v>0.22345983107161541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22.308846072742028</v>
      </c>
      <c r="Y519">
        <f t="shared" si="137"/>
        <v>58.58404369540262</v>
      </c>
      <c r="Z519">
        <f t="shared" si="136"/>
        <v>0</v>
      </c>
      <c r="AA519">
        <f t="shared" si="125"/>
        <v>0.33534939466024671</v>
      </c>
      <c r="AB519">
        <f t="shared" si="126"/>
        <v>380782.31556091871</v>
      </c>
      <c r="AC519">
        <f t="shared" si="127"/>
        <v>380178.68665053026</v>
      </c>
      <c r="AD519">
        <f t="shared" si="128"/>
        <v>58.580311672307509</v>
      </c>
      <c r="AE519">
        <f t="shared" si="129"/>
        <v>0.33517113781390523</v>
      </c>
      <c r="AF519">
        <f t="shared" si="130"/>
        <v>379575.69946478866</v>
      </c>
      <c r="AG519">
        <f t="shared" si="131"/>
        <v>0.22313832110545903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22.308846072742028</v>
      </c>
      <c r="Y520">
        <f t="shared" si="137"/>
        <v>58.576580103933338</v>
      </c>
      <c r="Z520">
        <f t="shared" si="136"/>
        <v>0</v>
      </c>
      <c r="AA520">
        <f t="shared" si="125"/>
        <v>0.33499220539738156</v>
      </c>
      <c r="AB520">
        <f t="shared" si="126"/>
        <v>379575.69946478901</v>
      </c>
      <c r="AC520">
        <f t="shared" si="127"/>
        <v>378972.71349507372</v>
      </c>
      <c r="AD520">
        <f t="shared" si="128"/>
        <v>58.572842809815562</v>
      </c>
      <c r="AE520">
        <f t="shared" si="129"/>
        <v>0.33481186145646474</v>
      </c>
      <c r="AF520">
        <f t="shared" si="130"/>
        <v>378370.37676354573</v>
      </c>
      <c r="AG520">
        <f t="shared" si="131"/>
        <v>0.22281629678919798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22.308846072742028</v>
      </c>
      <c r="Y521">
        <f t="shared" si="137"/>
        <v>58.569109539662158</v>
      </c>
      <c r="Z521">
        <f t="shared" si="136"/>
        <v>0</v>
      </c>
      <c r="AA521">
        <f t="shared" si="125"/>
        <v>0.33463171169282441</v>
      </c>
      <c r="AB521">
        <f t="shared" si="126"/>
        <v>378370.37676354608</v>
      </c>
      <c r="AC521">
        <f t="shared" si="127"/>
        <v>377768.03968249902</v>
      </c>
      <c r="AD521">
        <f t="shared" si="128"/>
        <v>58.565376267342444</v>
      </c>
      <c r="AE521">
        <f t="shared" si="129"/>
        <v>0.3344515618246483</v>
      </c>
      <c r="AF521">
        <f t="shared" si="130"/>
        <v>377166.35114097735</v>
      </c>
      <c r="AG521">
        <f t="shared" si="131"/>
        <v>0.22249096915838468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22.308846072742028</v>
      </c>
      <c r="Y522">
        <f t="shared" si="137"/>
        <v>58.561647014656799</v>
      </c>
      <c r="Z522">
        <f t="shared" si="136"/>
        <v>0</v>
      </c>
      <c r="AA522">
        <f t="shared" si="125"/>
        <v>0.33427160592478888</v>
      </c>
      <c r="AB522">
        <f t="shared" si="126"/>
        <v>377166.35114097683</v>
      </c>
      <c r="AC522">
        <f t="shared" si="127"/>
        <v>376564.66225031222</v>
      </c>
      <c r="AD522">
        <f t="shared" si="128"/>
        <v>58.557917759807182</v>
      </c>
      <c r="AE522">
        <f t="shared" si="129"/>
        <v>0.33409164992050655</v>
      </c>
      <c r="AF522">
        <f t="shared" si="130"/>
        <v>375963.62120126298</v>
      </c>
      <c r="AG522">
        <f t="shared" si="131"/>
        <v>0.22216599162097908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22.308846072742028</v>
      </c>
      <c r="Y523">
        <f t="shared" si="137"/>
        <v>58.554192520266014</v>
      </c>
      <c r="Z523">
        <f t="shared" si="136"/>
        <v>0</v>
      </c>
      <c r="AA523">
        <f t="shared" si="125"/>
        <v>0.33391188767580715</v>
      </c>
      <c r="AB523">
        <f t="shared" si="126"/>
        <v>375963.62120126351</v>
      </c>
      <c r="AC523">
        <f t="shared" si="127"/>
        <v>375362.57980344706</v>
      </c>
      <c r="AD523">
        <f t="shared" si="128"/>
        <v>58.55046727856319</v>
      </c>
      <c r="AE523">
        <f t="shared" si="129"/>
        <v>0.33373212532679658</v>
      </c>
      <c r="AF523">
        <f t="shared" si="130"/>
        <v>374762.18555008702</v>
      </c>
      <c r="AG523">
        <f t="shared" si="131"/>
        <v>0.22184136380023725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22.308846072742028</v>
      </c>
      <c r="Y524">
        <f t="shared" si="137"/>
        <v>58.54674604784784</v>
      </c>
      <c r="Z524">
        <f t="shared" si="136"/>
        <v>-269.93703748017856</v>
      </c>
      <c r="AA524">
        <f t="shared" si="125"/>
        <v>0.33355255652885946</v>
      </c>
      <c r="AB524">
        <f t="shared" si="126"/>
        <v>374762.18555008667</v>
      </c>
      <c r="AC524">
        <f t="shared" si="127"/>
        <v>0</v>
      </c>
      <c r="AD524">
        <f t="shared" si="128"/>
        <v>56.1</v>
      </c>
      <c r="AE524">
        <f t="shared" si="129"/>
        <v>0.10078435322824938</v>
      </c>
      <c r="AF524">
        <f t="shared" si="130"/>
        <v>0</v>
      </c>
      <c r="AG524">
        <f t="shared" si="131"/>
        <v>0.22151708531981956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2021-07-26T22:58:32Z</dcterms:modified>
</cp:coreProperties>
</file>