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Z138" i="3" s="1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V224" i="3"/>
  <c r="V41" i="3"/>
  <c r="V34" i="3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47" i="3" l="1"/>
  <c r="Z177" i="3"/>
  <c r="Z33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A54" i="3"/>
  <c r="AG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A56" i="3" l="1"/>
  <c r="AB56" i="3"/>
  <c r="AG56" i="3"/>
  <c r="V334" i="3"/>
  <c r="Z332" i="3"/>
  <c r="AC56" i="3" l="1"/>
  <c r="AD56" i="3" s="1"/>
  <c r="AE56" i="3" s="1"/>
  <c r="AF56" i="3" s="1"/>
  <c r="Y57" i="3" s="1"/>
  <c r="V335" i="3"/>
  <c r="Z333" i="3"/>
  <c r="AB57" i="3" l="1"/>
  <c r="AG57" i="3"/>
  <c r="AA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A62" i="3"/>
  <c r="AG62" i="3"/>
  <c r="Z344" i="3"/>
  <c r="V346" i="3"/>
  <c r="AC62" i="3" l="1"/>
  <c r="AD62" i="3" s="1"/>
  <c r="AE62" i="3" s="1"/>
  <c r="AF62" i="3" s="1"/>
  <c r="Y63" i="3" s="1"/>
  <c r="Z345" i="3"/>
  <c r="V347" i="3"/>
  <c r="AB63" i="3" l="1"/>
  <c r="AG63" i="3"/>
  <c r="AA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A65" i="3" l="1"/>
  <c r="AB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A71" i="3" l="1"/>
  <c r="AB71" i="3"/>
  <c r="AG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A73" i="3" l="1"/>
  <c r="AB73" i="3"/>
  <c r="AG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G76" i="3"/>
  <c r="AB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A80" i="3" l="1"/>
  <c r="AB80" i="3"/>
  <c r="AG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B83" i="3"/>
  <c r="AA83" i="3"/>
  <c r="Z386" i="3"/>
  <c r="V388" i="3"/>
  <c r="AC83" i="3" l="1"/>
  <c r="AD83" i="3" s="1"/>
  <c r="AE83" i="3" s="1"/>
  <c r="AF83" i="3" s="1"/>
  <c r="Y84" i="3" s="1"/>
  <c r="Z387" i="3"/>
  <c r="V389" i="3"/>
  <c r="AA84" i="3" l="1"/>
  <c r="AG84" i="3"/>
  <c r="AB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B89" i="3" l="1"/>
  <c r="AG89" i="3"/>
  <c r="AA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A94" i="3"/>
  <c r="AG94" i="3"/>
  <c r="Z408" i="3"/>
  <c r="V410" i="3"/>
  <c r="AC94" i="3" l="1"/>
  <c r="AD94" i="3" s="1"/>
  <c r="AE94" i="3" s="1"/>
  <c r="AF94" i="3" s="1"/>
  <c r="Y95" i="3" s="1"/>
  <c r="Z409" i="3"/>
  <c r="V411" i="3"/>
  <c r="AB95" i="3" l="1"/>
  <c r="AG95" i="3"/>
  <c r="AA95" i="3"/>
  <c r="Z410" i="3"/>
  <c r="V412" i="3"/>
  <c r="AC95" i="3" l="1"/>
  <c r="AD95" i="3" s="1"/>
  <c r="AE95" i="3" s="1"/>
  <c r="AF95" i="3" s="1"/>
  <c r="Y96" i="3" s="1"/>
  <c r="Z411" i="3"/>
  <c r="V413" i="3"/>
  <c r="AG96" i="3" l="1"/>
  <c r="AB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G97" i="3"/>
  <c r="AB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G102" i="3"/>
  <c r="AA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A104" i="3" l="1"/>
  <c r="AB104" i="3"/>
  <c r="AG104" i="3"/>
  <c r="Z428" i="3"/>
  <c r="V430" i="3"/>
  <c r="AC104" i="3" l="1"/>
  <c r="AD104" i="3" s="1"/>
  <c r="AE104" i="3" s="1"/>
  <c r="AF104" i="3" s="1"/>
  <c r="Y105" i="3" s="1"/>
  <c r="V431" i="3"/>
  <c r="Z429" i="3"/>
  <c r="AA105" i="3" l="1"/>
  <c r="AB105" i="3"/>
  <c r="AG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B106" i="3"/>
  <c r="AA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G110" i="3"/>
  <c r="AA110" i="3"/>
  <c r="Z440" i="3"/>
  <c r="V442" i="3"/>
  <c r="AC110" i="3" l="1"/>
  <c r="AD110" i="3" s="1"/>
  <c r="AE110" i="3" s="1"/>
  <c r="AF110" i="3" s="1"/>
  <c r="Y111" i="3" s="1"/>
  <c r="V443" i="3"/>
  <c r="Z441" i="3"/>
  <c r="AG111" i="3" l="1"/>
  <c r="AA111" i="3"/>
  <c r="AB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G112" i="3"/>
  <c r="AB112" i="3"/>
  <c r="Z444" i="3"/>
  <c r="V446" i="3"/>
  <c r="AC112" i="3" l="1"/>
  <c r="AD112" i="3" s="1"/>
  <c r="AE112" i="3" s="1"/>
  <c r="AF112" i="3" s="1"/>
  <c r="Y113" i="3" s="1"/>
  <c r="V447" i="3"/>
  <c r="Z445" i="3"/>
  <c r="AB113" i="3" l="1"/>
  <c r="AA113" i="3"/>
  <c r="AG113" i="3"/>
  <c r="Z446" i="3"/>
  <c r="V448" i="3"/>
  <c r="AC113" i="3" l="1"/>
  <c r="AD113" i="3" s="1"/>
  <c r="AE113" i="3" s="1"/>
  <c r="AF113" i="3" s="1"/>
  <c r="Y114" i="3" s="1"/>
  <c r="V449" i="3"/>
  <c r="Z447" i="3"/>
  <c r="AB114" i="3" l="1"/>
  <c r="AG114" i="3"/>
  <c r="AA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B118" i="3" l="1"/>
  <c r="AA118" i="3"/>
  <c r="AG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B119" i="3"/>
  <c r="AG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A124" i="3"/>
  <c r="AG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G125" i="3"/>
  <c r="AB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A126" i="3"/>
  <c r="AG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B127" i="3"/>
  <c r="AG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G132" i="3"/>
  <c r="AA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A134" i="3"/>
  <c r="AG134" i="3"/>
  <c r="V490" i="3"/>
  <c r="Z488" i="3"/>
  <c r="AC134" i="3" l="1"/>
  <c r="AD134" i="3" s="1"/>
  <c r="AE134" i="3" s="1"/>
  <c r="AF134" i="3" s="1"/>
  <c r="Y135" i="3" s="1"/>
  <c r="V491" i="3"/>
  <c r="Z489" i="3"/>
  <c r="AB135" i="3" l="1"/>
  <c r="AG135" i="3"/>
  <c r="AA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B137" i="3"/>
  <c r="AA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G138" i="3"/>
  <c r="AB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G140" i="3"/>
  <c r="AA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G142" i="3"/>
  <c r="AA142" i="3"/>
  <c r="Z505" i="3"/>
  <c r="V507" i="3"/>
  <c r="AC142" i="3" l="1"/>
  <c r="AD142" i="3" s="1"/>
  <c r="AE142" i="3" s="1"/>
  <c r="AF142" i="3" s="1"/>
  <c r="Y143" i="3" s="1"/>
  <c r="Z506" i="3"/>
  <c r="V508" i="3"/>
  <c r="AA143" i="3" l="1"/>
  <c r="AB143" i="3"/>
  <c r="AG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G145" i="3" l="1"/>
  <c r="AA145" i="3"/>
  <c r="AB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A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G149" i="3"/>
  <c r="AB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A150" i="3"/>
  <c r="AG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B151" i="3"/>
  <c r="AG151" i="3"/>
  <c r="Z523" i="3"/>
  <c r="Z524" i="3"/>
  <c r="AC151" i="3" l="1"/>
  <c r="AD151" i="3" s="1"/>
  <c r="AE151" i="3" s="1"/>
  <c r="AF151" i="3" s="1"/>
  <c r="Y152" i="3" s="1"/>
  <c r="AB152" i="3" l="1"/>
  <c r="AG152" i="3"/>
  <c r="AA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B154" i="3" l="1"/>
  <c r="AG154" i="3"/>
  <c r="AA154" i="3"/>
  <c r="AC154" i="3" l="1"/>
  <c r="AD154" i="3" s="1"/>
  <c r="AE154" i="3" s="1"/>
  <c r="AF154" i="3" s="1"/>
  <c r="Y155" i="3" s="1"/>
  <c r="AA155" i="3" l="1"/>
  <c r="AG155" i="3"/>
  <c r="AB155" i="3"/>
  <c r="AC155" i="3" l="1"/>
  <c r="AD155" i="3" s="1"/>
  <c r="AE155" i="3" s="1"/>
  <c r="AF155" i="3" s="1"/>
  <c r="Y156" i="3" s="1"/>
  <c r="AB156" i="3" l="1"/>
  <c r="AA156" i="3"/>
  <c r="AG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B158" i="3" l="1"/>
  <c r="AA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B160" i="3" l="1"/>
  <c r="AA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A162" i="3" l="1"/>
  <c r="AB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B164" i="3" l="1"/>
  <c r="AA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B168" i="3" l="1"/>
  <c r="AA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A170" i="3" l="1"/>
  <c r="AB170" i="3"/>
  <c r="AC170" i="3" l="1"/>
  <c r="AD170" i="3" s="1"/>
  <c r="AE170" i="3" s="1"/>
  <c r="AF170" i="3" s="1"/>
  <c r="Y171" i="3" s="1"/>
  <c r="AA171" i="3" l="1"/>
  <c r="AB171" i="3"/>
  <c r="AC171" i="3" l="1"/>
  <c r="AD171" i="3" s="1"/>
  <c r="AE171" i="3" s="1"/>
  <c r="AF171" i="3" s="1"/>
  <c r="Y172" i="3" s="1"/>
  <c r="AB172" i="3" l="1"/>
  <c r="AA172" i="3"/>
  <c r="AC172" i="3" l="1"/>
  <c r="AD172" i="3" s="1"/>
  <c r="AE172" i="3" s="1"/>
  <c r="AF172" i="3" s="1"/>
  <c r="Y173" i="3" s="1"/>
  <c r="AB173" i="3" l="1"/>
  <c r="AA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A176" i="3" l="1"/>
  <c r="AB176" i="3"/>
  <c r="AC176" i="3" l="1"/>
  <c r="AD176" i="3" s="1"/>
  <c r="AE176" i="3" s="1"/>
  <c r="AF176" i="3" s="1"/>
  <c r="Y177" i="3" s="1"/>
  <c r="AB177" i="3" l="1"/>
  <c r="AA177" i="3"/>
  <c r="AC177" i="3" l="1"/>
  <c r="AD177" i="3" s="1"/>
  <c r="AE177" i="3" s="1"/>
  <c r="AF177" i="3" s="1"/>
  <c r="Y178" i="3" s="1"/>
  <c r="AA178" i="3" l="1"/>
  <c r="AB178" i="3"/>
  <c r="AC178" i="3" l="1"/>
  <c r="AD178" i="3" s="1"/>
  <c r="AE178" i="3" s="1"/>
  <c r="AF178" i="3" s="1"/>
  <c r="Y179" i="3" s="1"/>
  <c r="AA179" i="3" l="1"/>
  <c r="AB179" i="3"/>
  <c r="AC179" i="3" l="1"/>
  <c r="AD179" i="3" s="1"/>
  <c r="AE179" i="3" s="1"/>
  <c r="AF179" i="3" s="1"/>
  <c r="Y180" i="3" s="1"/>
  <c r="AB180" i="3" l="1"/>
  <c r="AA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B184" i="3" l="1"/>
  <c r="AA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B186" i="3" l="1"/>
  <c r="AA186" i="3"/>
  <c r="AC186" i="3" l="1"/>
  <c r="AD186" i="3" s="1"/>
  <c r="AE186" i="3" s="1"/>
  <c r="AF186" i="3" s="1"/>
  <c r="Y187" i="3" s="1"/>
  <c r="AA187" i="3" l="1"/>
  <c r="AB187" i="3"/>
  <c r="AC187" i="3" l="1"/>
  <c r="AD187" i="3" s="1"/>
  <c r="AE187" i="3" s="1"/>
  <c r="AF187" i="3" s="1"/>
  <c r="Y188" i="3" s="1"/>
  <c r="AB188" i="3" l="1"/>
  <c r="AG188" i="3"/>
  <c r="AA188" i="3"/>
  <c r="AC188" i="3" l="1"/>
  <c r="AD188" i="3" s="1"/>
  <c r="AE188" i="3" s="1"/>
  <c r="AF188" i="3" s="1"/>
  <c r="Y189" i="3" s="1"/>
  <c r="AG189" i="3" l="1"/>
  <c r="AA189" i="3"/>
  <c r="AB189" i="3"/>
  <c r="AC189" i="3" l="1"/>
  <c r="AD189" i="3" s="1"/>
  <c r="AE189" i="3" s="1"/>
  <c r="AF189" i="3" s="1"/>
  <c r="Y190" i="3" s="1"/>
  <c r="AA190" i="3" l="1"/>
  <c r="AB190" i="3"/>
  <c r="AG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A192" i="3" l="1"/>
  <c r="AB192" i="3"/>
  <c r="AG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A194" i="3" l="1"/>
  <c r="AG194" i="3"/>
  <c r="AB194" i="3"/>
  <c r="AC194" i="3" l="1"/>
  <c r="AD194" i="3" s="1"/>
  <c r="AE194" i="3" s="1"/>
  <c r="AF194" i="3" s="1"/>
  <c r="Y195" i="3" s="1"/>
  <c r="AA195" i="3" l="1"/>
  <c r="AG195" i="3"/>
  <c r="AB195" i="3"/>
  <c r="AC195" i="3" l="1"/>
  <c r="AD195" i="3" s="1"/>
  <c r="AE195" i="3" s="1"/>
  <c r="AF195" i="3" s="1"/>
  <c r="Y196" i="3" s="1"/>
  <c r="AB196" i="3" l="1"/>
  <c r="AA196" i="3"/>
  <c r="AG196" i="3"/>
  <c r="AC196" i="3" l="1"/>
  <c r="AD196" i="3" s="1"/>
  <c r="AE196" i="3" s="1"/>
  <c r="AF196" i="3" s="1"/>
  <c r="Y197" i="3" s="1"/>
  <c r="AG197" i="3" l="1"/>
  <c r="AA197" i="3"/>
  <c r="AB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B199" i="3" l="1"/>
  <c r="AA199" i="3"/>
  <c r="AG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A202" i="3" l="1"/>
  <c r="AB202" i="3"/>
  <c r="AG202" i="3"/>
  <c r="AC202" i="3" l="1"/>
  <c r="AD202" i="3" s="1"/>
  <c r="AE202" i="3" s="1"/>
  <c r="AF202" i="3" s="1"/>
  <c r="Y203" i="3" s="1"/>
  <c r="AA203" i="3" l="1"/>
  <c r="AB203" i="3"/>
  <c r="AG203" i="3"/>
  <c r="AC203" i="3" l="1"/>
  <c r="AD203" i="3" s="1"/>
  <c r="AE203" i="3" s="1"/>
  <c r="AF203" i="3" s="1"/>
  <c r="Y204" i="3" s="1"/>
  <c r="AB204" i="3" l="1"/>
  <c r="AG204" i="3"/>
  <c r="AA204" i="3"/>
  <c r="AC204" i="3" l="1"/>
  <c r="AD204" i="3" s="1"/>
  <c r="AE204" i="3" s="1"/>
  <c r="AF204" i="3" s="1"/>
  <c r="Y205" i="3" s="1"/>
  <c r="AA205" i="3" l="1"/>
  <c r="AB205" i="3"/>
  <c r="AG205" i="3"/>
  <c r="AC205" i="3" l="1"/>
  <c r="AD205" i="3" s="1"/>
  <c r="AE205" i="3" s="1"/>
  <c r="AF205" i="3" s="1"/>
  <c r="Y206" i="3" s="1"/>
  <c r="AG206" i="3" l="1"/>
  <c r="AA206" i="3"/>
  <c r="AB206" i="3"/>
  <c r="AC206" i="3" l="1"/>
  <c r="AD206" i="3" s="1"/>
  <c r="AE206" i="3" s="1"/>
  <c r="AF206" i="3" s="1"/>
  <c r="Y207" i="3" s="1"/>
  <c r="AA207" i="3" l="1"/>
  <c r="AG207" i="3"/>
  <c r="AB207" i="3"/>
  <c r="AC207" i="3" l="1"/>
  <c r="AD207" i="3" s="1"/>
  <c r="AE207" i="3" s="1"/>
  <c r="AF207" i="3" s="1"/>
  <c r="Y208" i="3" s="1"/>
  <c r="AA208" i="3" l="1"/>
  <c r="AB208" i="3"/>
  <c r="AG208" i="3"/>
  <c r="AC208" i="3" l="1"/>
  <c r="AD208" i="3" s="1"/>
  <c r="AE208" i="3" s="1"/>
  <c r="AF208" i="3" s="1"/>
  <c r="Y209" i="3" s="1"/>
  <c r="AB209" i="3" l="1"/>
  <c r="AG209" i="3"/>
  <c r="AA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l="1"/>
  <c r="AG211" i="3"/>
  <c r="AA211" i="3"/>
  <c r="AB211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B213" i="3" l="1"/>
  <c r="AG213" i="3"/>
  <c r="AA213" i="3"/>
  <c r="AC213" i="3" l="1"/>
  <c r="AD213" i="3" s="1"/>
  <c r="AE213" i="3" s="1"/>
  <c r="AF213" i="3" s="1"/>
  <c r="Y214" i="3" s="1"/>
  <c r="AA214" i="3" l="1"/>
  <c r="AG214" i="3"/>
  <c r="AB214" i="3"/>
  <c r="AC214" i="3" l="1"/>
  <c r="AD214" i="3" s="1"/>
  <c r="AE214" i="3" s="1"/>
  <c r="AF214" i="3" s="1"/>
  <c r="Y215" i="3" s="1"/>
  <c r="AB215" i="3" l="1"/>
  <c r="AG215" i="3"/>
  <c r="AA215" i="3"/>
  <c r="AC215" i="3" l="1"/>
  <c r="AD215" i="3" s="1"/>
  <c r="AE215" i="3" s="1"/>
  <c r="AF215" i="3" s="1"/>
  <c r="Y216" i="3" s="1"/>
  <c r="AA216" i="3" l="1"/>
  <c r="AB216" i="3"/>
  <c r="AG216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A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B225" i="3" l="1"/>
  <c r="AA225" i="3"/>
  <c r="AG225" i="3"/>
  <c r="AC225" i="3" l="1"/>
  <c r="AD225" i="3" s="1"/>
  <c r="AE225" i="3" s="1"/>
  <c r="AF225" i="3" s="1"/>
  <c r="Y226" i="3" s="1"/>
  <c r="AB226" i="3" l="1"/>
  <c r="AG226" i="3"/>
  <c r="AA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G228" i="3" l="1"/>
  <c r="AB228" i="3"/>
  <c r="AA228" i="3"/>
  <c r="AC228" i="3" l="1"/>
  <c r="AD228" i="3" s="1"/>
  <c r="AE228" i="3" s="1"/>
  <c r="AF228" i="3" s="1"/>
  <c r="Y229" i="3" s="1"/>
  <c r="AA229" i="3" l="1"/>
  <c r="AG229" i="3"/>
  <c r="AB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G233" i="3"/>
  <c r="AA233" i="3"/>
  <c r="AC233" i="3" l="1"/>
  <c r="AD233" i="3" s="1"/>
  <c r="AE233" i="3" s="1"/>
  <c r="AF233" i="3" s="1"/>
  <c r="Y234" i="3" s="1"/>
  <c r="AA234" i="3" l="1"/>
  <c r="AB234" i="3"/>
  <c r="AG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A239" i="3"/>
  <c r="AG239" i="3"/>
  <c r="AC239" i="3" l="1"/>
  <c r="AD239" i="3" s="1"/>
  <c r="AE239" i="3" s="1"/>
  <c r="AF239" i="3" s="1"/>
  <c r="Y240" i="3" s="1"/>
  <c r="AA240" i="3" l="1"/>
  <c r="AG240" i="3"/>
  <c r="AB240" i="3"/>
  <c r="AC240" i="3" l="1"/>
  <c r="AD240" i="3" s="1"/>
  <c r="AE240" i="3" s="1"/>
  <c r="AF240" i="3" s="1"/>
  <c r="Y241" i="3" s="1"/>
  <c r="AB241" i="3" l="1"/>
  <c r="AA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A247" i="3"/>
  <c r="AG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G253" i="3"/>
  <c r="AB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B255" i="3" l="1"/>
  <c r="AG255" i="3"/>
  <c r="AA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B257" i="3" l="1"/>
  <c r="AG257" i="3"/>
  <c r="AA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G259" i="3" l="1"/>
  <c r="C16" i="3" s="1"/>
  <c r="AB259" i="3"/>
  <c r="AA259" i="3"/>
  <c r="U7" i="3" s="1"/>
  <c r="D16" i="3"/>
  <c r="AG5" i="3"/>
  <c r="AI4" i="3"/>
  <c r="AG6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B263" i="3" l="1"/>
  <c r="AA263" i="3"/>
  <c r="AG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B265" i="3" l="1"/>
  <c r="AA265" i="3"/>
  <c r="AG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B273" i="3" l="1"/>
  <c r="AG273" i="3"/>
  <c r="AA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B281" i="3" l="1"/>
  <c r="AA281" i="3"/>
  <c r="AG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A287" i="3"/>
  <c r="AG287" i="3"/>
  <c r="AC287" i="3" l="1"/>
  <c r="AD287" i="3" s="1"/>
  <c r="AE287" i="3" s="1"/>
  <c r="AF287" i="3" s="1"/>
  <c r="Y288" i="3" s="1"/>
  <c r="AA288" i="3" l="1"/>
  <c r="AG288" i="3"/>
  <c r="AB288" i="3"/>
  <c r="AC288" i="3" l="1"/>
  <c r="AD288" i="3" s="1"/>
  <c r="AE288" i="3" s="1"/>
  <c r="AF288" i="3" s="1"/>
  <c r="Y289" i="3" s="1"/>
  <c r="AB289" i="3" l="1"/>
  <c r="AA289" i="3"/>
  <c r="AG289" i="3"/>
  <c r="AC289" i="3" l="1"/>
  <c r="AD289" i="3" s="1"/>
  <c r="AE289" i="3" s="1"/>
  <c r="AF289" i="3" s="1"/>
  <c r="Y290" i="3" s="1"/>
  <c r="AB290" i="3" l="1"/>
  <c r="AG290" i="3"/>
  <c r="AA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B292" i="3"/>
  <c r="AA292" i="3"/>
  <c r="AC292" i="3" l="1"/>
  <c r="AD292" i="3" s="1"/>
  <c r="AE292" i="3" s="1"/>
  <c r="AF292" i="3" s="1"/>
  <c r="Y293" i="3" s="1"/>
  <c r="AA293" i="3" l="1"/>
  <c r="AG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G295" i="3"/>
  <c r="AA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B297" i="3" l="1"/>
  <c r="AG297" i="3"/>
  <c r="AA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G301" i="3"/>
  <c r="AB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A304" i="3" l="1"/>
  <c r="AG304" i="3"/>
  <c r="AB304" i="3"/>
  <c r="AC304" i="3" l="1"/>
  <c r="AD304" i="3" s="1"/>
  <c r="AE304" i="3" s="1"/>
  <c r="AF304" i="3" s="1"/>
  <c r="Y305" i="3" s="1"/>
  <c r="AB305" i="3" l="1"/>
  <c r="AA305" i="3"/>
  <c r="AG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G310" i="3"/>
  <c r="AB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B313" i="3" l="1"/>
  <c r="AA313" i="3"/>
  <c r="AG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G316" i="3" l="1"/>
  <c r="AB316" i="3"/>
  <c r="AA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A318" i="3" l="1"/>
  <c r="AG318" i="3"/>
  <c r="AB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G320" i="3"/>
  <c r="AB320" i="3"/>
  <c r="AC320" i="3" l="1"/>
  <c r="AD320" i="3" s="1"/>
  <c r="AE320" i="3" s="1"/>
  <c r="AF320" i="3" s="1"/>
  <c r="Y321" i="3" s="1"/>
  <c r="AB321" i="3" l="1"/>
  <c r="AG321" i="3"/>
  <c r="AA321" i="3"/>
  <c r="AC321" i="3" l="1"/>
  <c r="AD321" i="3" s="1"/>
  <c r="AE321" i="3" s="1"/>
  <c r="AF321" i="3" s="1"/>
  <c r="Y322" i="3" s="1"/>
  <c r="AB322" i="3" l="1"/>
  <c r="AG322" i="3"/>
  <c r="AA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G326" i="3"/>
  <c r="AB326" i="3"/>
  <c r="AC326" i="3" l="1"/>
  <c r="AD326" i="3" s="1"/>
  <c r="AE326" i="3" s="1"/>
  <c r="AF326" i="3" s="1"/>
  <c r="Y327" i="3" s="1"/>
  <c r="AB327" i="3" l="1"/>
  <c r="AA327" i="3"/>
  <c r="AG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B329" i="3" l="1"/>
  <c r="AG329" i="3"/>
  <c r="AA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G332" i="3" l="1"/>
  <c r="AB332" i="3"/>
  <c r="AA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A335" i="3"/>
  <c r="AG335" i="3"/>
  <c r="AC335" i="3" l="1"/>
  <c r="AD335" i="3" s="1"/>
  <c r="AE335" i="3" s="1"/>
  <c r="AF335" i="3" s="1"/>
  <c r="Y336" i="3" s="1"/>
  <c r="AG336" i="3" l="1"/>
  <c r="AB336" i="3"/>
  <c r="AA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B344" i="3" l="1"/>
  <c r="AG344" i="3"/>
  <c r="AA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G346" i="3"/>
  <c r="AB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G348" i="3" l="1"/>
  <c r="AB348" i="3"/>
  <c r="AA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B351" i="3"/>
  <c r="AG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A354" i="3" l="1"/>
  <c r="AG354" i="3"/>
  <c r="AB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B356" i="3" l="1"/>
  <c r="AG356" i="3"/>
  <c r="AA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G358" i="3" l="1"/>
  <c r="AB358" i="3"/>
  <c r="AA358" i="3"/>
  <c r="AC358" i="3" l="1"/>
  <c r="AD358" i="3" s="1"/>
  <c r="AE358" i="3" s="1"/>
  <c r="AF358" i="3" s="1"/>
  <c r="Y359" i="3" s="1"/>
  <c r="AA359" i="3" l="1"/>
  <c r="AG359" i="3"/>
  <c r="AB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B361" i="3" l="1"/>
  <c r="AG361" i="3"/>
  <c r="AA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B369" i="3" l="1"/>
  <c r="AA369" i="3"/>
  <c r="AG369" i="3"/>
  <c r="AC369" i="3" l="1"/>
  <c r="AD369" i="3" s="1"/>
  <c r="AE369" i="3" s="1"/>
  <c r="AF369" i="3" s="1"/>
  <c r="Y370" i="3" s="1"/>
  <c r="AA370" i="3" l="1"/>
  <c r="AG370" i="3"/>
  <c r="AB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B377" i="3" l="1"/>
  <c r="AA377" i="3"/>
  <c r="AG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A387" i="3"/>
  <c r="AG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G390" i="3" l="1"/>
  <c r="AB390" i="3"/>
  <c r="AA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G392" i="3"/>
  <c r="AB392" i="3"/>
  <c r="AC392" i="3" l="1"/>
  <c r="AD392" i="3" s="1"/>
  <c r="AE392" i="3" s="1"/>
  <c r="AF392" i="3" s="1"/>
  <c r="Y393" i="3" s="1"/>
  <c r="AB393" i="3" l="1"/>
  <c r="AG393" i="3"/>
  <c r="AA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B395" i="3" l="1"/>
  <c r="AA395" i="3"/>
  <c r="AG395" i="3"/>
  <c r="AC395" i="3" l="1"/>
  <c r="AD395" i="3" s="1"/>
  <c r="AE395" i="3" s="1"/>
  <c r="AF395" i="3" s="1"/>
  <c r="Y396" i="3" s="1"/>
  <c r="AB396" i="3" l="1"/>
  <c r="AG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B403" i="3" l="1"/>
  <c r="AG403" i="3"/>
  <c r="AA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B411" i="3" l="1"/>
  <c r="AG411" i="3"/>
  <c r="AA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A416" i="3" l="1"/>
  <c r="AG416" i="3"/>
  <c r="AB416" i="3"/>
  <c r="AC416" i="3" l="1"/>
  <c r="AD416" i="3" s="1"/>
  <c r="AE416" i="3" s="1"/>
  <c r="AF416" i="3" s="1"/>
  <c r="Y417" i="3" s="1"/>
  <c r="AB417" i="3" l="1"/>
  <c r="AG417" i="3"/>
  <c r="AA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B419" i="3" l="1"/>
  <c r="AA419" i="3"/>
  <c r="AG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A424" i="3" l="1"/>
  <c r="AG424" i="3"/>
  <c r="AB424" i="3"/>
  <c r="AC424" i="3" l="1"/>
  <c r="AD424" i="3" s="1"/>
  <c r="AE424" i="3" s="1"/>
  <c r="AF424" i="3" s="1"/>
  <c r="Y425" i="3" s="1"/>
  <c r="AB425" i="3" l="1"/>
  <c r="AG425" i="3"/>
  <c r="AA425" i="3"/>
  <c r="AC425" i="3" l="1"/>
  <c r="AD425" i="3" s="1"/>
  <c r="AE425" i="3" s="1"/>
  <c r="AF425" i="3" s="1"/>
  <c r="Y426" i="3" s="1"/>
  <c r="AA426" i="3" l="1"/>
  <c r="AG426" i="3"/>
  <c r="AB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B428" i="3" l="1"/>
  <c r="AG428" i="3"/>
  <c r="AA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A432" i="3" l="1"/>
  <c r="AG432" i="3"/>
  <c r="AB432" i="3"/>
  <c r="AC432" i="3" l="1"/>
  <c r="AD432" i="3" s="1"/>
  <c r="AE432" i="3" s="1"/>
  <c r="AF432" i="3" s="1"/>
  <c r="Y433" i="3" s="1"/>
  <c r="AB433" i="3" l="1"/>
  <c r="AA433" i="3"/>
  <c r="AG433" i="3"/>
  <c r="AC433" i="3" l="1"/>
  <c r="AD433" i="3" s="1"/>
  <c r="AE433" i="3" s="1"/>
  <c r="AF433" i="3" s="1"/>
  <c r="Y434" i="3" s="1"/>
  <c r="AA434" i="3" l="1"/>
  <c r="AG434" i="3"/>
  <c r="AB434" i="3"/>
  <c r="AC434" i="3" l="1"/>
  <c r="AD434" i="3" s="1"/>
  <c r="AE434" i="3" s="1"/>
  <c r="AF434" i="3" s="1"/>
  <c r="Y435" i="3" s="1"/>
  <c r="AB435" i="3" l="1"/>
  <c r="AG435" i="3"/>
  <c r="AA435" i="3"/>
  <c r="AC435" i="3" l="1"/>
  <c r="AD435" i="3" s="1"/>
  <c r="AE435" i="3" s="1"/>
  <c r="AF435" i="3" s="1"/>
  <c r="Y436" i="3" s="1"/>
  <c r="AB436" i="3" l="1"/>
  <c r="AA436" i="3"/>
  <c r="AG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A440" i="3" l="1"/>
  <c r="AG440" i="3"/>
  <c r="AB440" i="3"/>
  <c r="AC440" i="3" l="1"/>
  <c r="AD440" i="3" s="1"/>
  <c r="AE440" i="3" s="1"/>
  <c r="AF440" i="3" s="1"/>
  <c r="Y441" i="3" s="1"/>
  <c r="AB441" i="3" l="1"/>
  <c r="AG441" i="3"/>
  <c r="AA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B443" i="3" l="1"/>
  <c r="AG443" i="3"/>
  <c r="AA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B449" i="3" l="1"/>
  <c r="AA449" i="3"/>
  <c r="AG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G456" i="3"/>
  <c r="AB456" i="3"/>
  <c r="AC456" i="3" l="1"/>
  <c r="AD456" i="3" s="1"/>
  <c r="AE456" i="3" s="1"/>
  <c r="AF456" i="3" s="1"/>
  <c r="Y457" i="3" s="1"/>
  <c r="AB457" i="3" l="1"/>
  <c r="AA457" i="3"/>
  <c r="AG457" i="3"/>
  <c r="AC457" i="3" l="1"/>
  <c r="AD457" i="3" s="1"/>
  <c r="AE457" i="3" s="1"/>
  <c r="AF457" i="3" s="1"/>
  <c r="Y458" i="3" s="1"/>
  <c r="AB458" i="3" l="1"/>
  <c r="AG458" i="3"/>
  <c r="AA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G462" i="3" l="1"/>
  <c r="AB462" i="3"/>
  <c r="AA462" i="3"/>
  <c r="AC462" i="3" l="1"/>
  <c r="AD462" i="3" s="1"/>
  <c r="AE462" i="3" s="1"/>
  <c r="AF462" i="3" s="1"/>
  <c r="Y463" i="3" s="1"/>
  <c r="AB463" i="3" l="1"/>
  <c r="AG463" i="3"/>
  <c r="AA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B465" i="3" l="1"/>
  <c r="AA465" i="3"/>
  <c r="AG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A467" i="3"/>
  <c r="AG467" i="3"/>
  <c r="AC467" i="3" l="1"/>
  <c r="AD467" i="3" s="1"/>
  <c r="AE467" i="3" s="1"/>
  <c r="AF467" i="3" s="1"/>
  <c r="Y468" i="3" s="1"/>
  <c r="AA468" i="3" l="1"/>
  <c r="AG468" i="3"/>
  <c r="AB468" i="3"/>
  <c r="AC468" i="3" l="1"/>
  <c r="AD468" i="3" s="1"/>
  <c r="AE468" i="3" s="1"/>
  <c r="AF468" i="3" s="1"/>
  <c r="Y469" i="3" s="1"/>
  <c r="AB469" i="3" l="1"/>
  <c r="AG469" i="3"/>
  <c r="AA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G475" i="3"/>
  <c r="AA475" i="3"/>
  <c r="AC475" i="3" l="1"/>
  <c r="AD475" i="3" s="1"/>
  <c r="AE475" i="3" s="1"/>
  <c r="AF475" i="3" s="1"/>
  <c r="Y476" i="3" s="1"/>
  <c r="AA476" i="3" l="1"/>
  <c r="AG476" i="3"/>
  <c r="AB476" i="3"/>
  <c r="AC476" i="3" l="1"/>
  <c r="AD476" i="3" s="1"/>
  <c r="AE476" i="3" s="1"/>
  <c r="AF476" i="3" s="1"/>
  <c r="Y477" i="3" s="1"/>
  <c r="AB477" i="3" l="1"/>
  <c r="AG477" i="3"/>
  <c r="AA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A482" i="3" l="1"/>
  <c r="AB482" i="3"/>
  <c r="AG482" i="3"/>
  <c r="AC482" i="3" l="1"/>
  <c r="AD482" i="3" s="1"/>
  <c r="AE482" i="3" s="1"/>
  <c r="AF482" i="3" s="1"/>
  <c r="Y483" i="3" s="1"/>
  <c r="AB483" i="3" l="1"/>
  <c r="AA483" i="3"/>
  <c r="AG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G491" i="3"/>
  <c r="AA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A493" i="3"/>
  <c r="AG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G495" i="3" l="1"/>
  <c r="AA495" i="3"/>
  <c r="AB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G499" i="3"/>
  <c r="AA499" i="3"/>
  <c r="AC499" i="3" l="1"/>
  <c r="AD499" i="3" s="1"/>
  <c r="AE499" i="3" s="1"/>
  <c r="AF499" i="3" s="1"/>
  <c r="Y500" i="3" s="1"/>
  <c r="AA500" i="3" l="1"/>
  <c r="AG500" i="3"/>
  <c r="AB500" i="3"/>
  <c r="AC500" i="3" l="1"/>
  <c r="AD500" i="3" s="1"/>
  <c r="AE500" i="3" s="1"/>
  <c r="AF500" i="3" s="1"/>
  <c r="Y501" i="3" s="1"/>
  <c r="AB501" i="3" l="1"/>
  <c r="AA501" i="3"/>
  <c r="AG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B503" i="3"/>
  <c r="AA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G508" i="3"/>
  <c r="AB508" i="3"/>
  <c r="AC508" i="3" l="1"/>
  <c r="AD508" i="3" s="1"/>
  <c r="AE508" i="3" s="1"/>
  <c r="AF508" i="3" s="1"/>
  <c r="Y509" i="3" s="1"/>
  <c r="AB509" i="3" l="1"/>
  <c r="AG509" i="3"/>
  <c r="AA509" i="3"/>
  <c r="AC509" i="3" l="1"/>
  <c r="AD509" i="3" s="1"/>
  <c r="AE509" i="3" s="1"/>
  <c r="AF509" i="3" s="1"/>
  <c r="Y510" i="3" s="1"/>
  <c r="AG510" i="3" l="1"/>
  <c r="AA510" i="3"/>
  <c r="AB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B513" i="3" l="1"/>
  <c r="AA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A515" i="3"/>
  <c r="AG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A523" i="3"/>
  <c r="AG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<sst xmlns="http://schemas.openxmlformats.org/spreadsheetml/2006/main" count="222" uniqueCount="158">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</sst>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121</c:v>
                </c:pt>
                <c:pt idx="1">
                  <c:v>122.42857142857143</c:v>
                </c:pt>
                <c:pt idx="2">
                  <c:v>123.85714285714286</c:v>
                </c:pt>
                <c:pt idx="3">
                  <c:v>125.28571428571429</c:v>
                </c:pt>
                <c:pt idx="4">
                  <c:v>126.71428571428572</c:v>
                </c:pt>
                <c:pt idx="5">
                  <c:v>128.14285714285714</c:v>
                </c:pt>
                <c:pt idx="6">
                  <c:v>129.57142857142856</c:v>
                </c:pt>
                <c:pt idx="7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5.540038965663561E-3</c:v>
                </c:pt>
                <c:pt idx="1">
                  <c:v>6.014376759339521E-3</c:v>
                </c:pt>
                <c:pt idx="2">
                  <c:v>6.5541597374183906E-3</c:v>
                </c:pt>
                <c:pt idx="3">
                  <c:v>7.1728913090324869E-3</c:v>
                </c:pt>
                <c:pt idx="4">
                  <c:v>7.8880547936677637E-3</c:v>
                </c:pt>
                <c:pt idx="5">
                  <c:v>8.7227380267932558E-3</c:v>
                </c:pt>
                <c:pt idx="6">
                  <c:v>9.7081551964398882E-3</c:v>
                </c:pt>
                <c:pt idx="7">
                  <c:v>1.0887724873844953E-2</c:v>
                </c:pt>
                <c:pt idx="8">
                  <c:v>1.2324000391944282E-2</c:v>
                </c:pt>
                <c:pt idx="9">
                  <c:v>1.4111195998726856E-2</c:v>
                </c:pt>
                <c:pt idx="10">
                  <c:v>1.6399675832973519E-2</c:v>
                </c:pt>
                <c:pt idx="11">
                  <c:v>1.9449065645267091E-2</c:v>
                </c:pt>
                <c:pt idx="12">
                  <c:v>2.3761371559463375E-2</c:v>
                </c:pt>
                <c:pt idx="13">
                  <c:v>3.0496623791785159E-2</c:v>
                </c:pt>
                <c:pt idx="14">
                  <c:v>4.3400290384290316E-2</c:v>
                </c:pt>
                <c:pt idx="15">
                  <c:v>0.1315707845951854</c:v>
                </c:pt>
                <c:pt idx="16">
                  <c:v>6.54669956738341E-2</c:v>
                </c:pt>
                <c:pt idx="17">
                  <c:v>2.6558589013346269E-2</c:v>
                </c:pt>
                <c:pt idx="18">
                  <c:v>1.7669987506570551E-2</c:v>
                </c:pt>
                <c:pt idx="19">
                  <c:v>1.3068939765159585E-2</c:v>
                </c:pt>
                <c:pt idx="20">
                  <c:v>1.019990182069712E-2</c:v>
                </c:pt>
                <c:pt idx="21">
                  <c:v>8.2360379388323416E-3</c:v>
                </c:pt>
                <c:pt idx="22">
                  <c:v>6.8121125615881887E-3</c:v>
                </c:pt>
                <c:pt idx="23">
                  <c:v>5.737790864147837E-3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3.3721976312734744E-3</c:v>
                </c:pt>
                <c:pt idx="73">
                  <c:v>3.6609249839457984E-3</c:v>
                </c:pt>
                <c:pt idx="74">
                  <c:v>3.989488535819893E-3</c:v>
                </c:pt>
                <c:pt idx="75">
                  <c:v>4.3661077533241254E-3</c:v>
                </c:pt>
                <c:pt idx="76">
                  <c:v>4.8014246570151639E-3</c:v>
                </c:pt>
                <c:pt idx="77">
                  <c:v>5.3094927119611158E-3</c:v>
                </c:pt>
                <c:pt idx="78">
                  <c:v>5.9093118587025453E-3</c:v>
                </c:pt>
                <c:pt idx="79">
                  <c:v>6.6273107927751944E-3</c:v>
                </c:pt>
                <c:pt idx="80">
                  <c:v>7.5015654559660912E-3</c:v>
                </c:pt>
                <c:pt idx="81">
                  <c:v>8.5894236513989631E-3</c:v>
                </c:pt>
                <c:pt idx="82">
                  <c:v>9.9824113765925853E-3</c:v>
                </c:pt>
                <c:pt idx="83">
                  <c:v>1.1838561697119108E-2</c:v>
                </c:pt>
                <c:pt idx="84">
                  <c:v>1.4463443557934238E-2</c:v>
                </c:pt>
                <c:pt idx="85">
                  <c:v>1.8563162308043155E-2</c:v>
                </c:pt>
                <c:pt idx="86">
                  <c:v>2.6417568060002821E-2</c:v>
                </c:pt>
                <c:pt idx="87">
                  <c:v>8.0086564536199861E-2</c:v>
                </c:pt>
                <c:pt idx="88">
                  <c:v>3.9849475627551222E-2</c:v>
                </c:pt>
                <c:pt idx="89">
                  <c:v>1.6166097660297741E-2</c:v>
                </c:pt>
                <c:pt idx="90">
                  <c:v>1.0755644569216866E-2</c:v>
                </c:pt>
                <c:pt idx="91">
                  <c:v>7.9550068135754055E-3</c:v>
                </c:pt>
                <c:pt idx="92">
                  <c:v>6.2086358908591214E-3</c:v>
                </c:pt>
                <c:pt idx="93">
                  <c:v>5.013240484506647E-3</c:v>
                </c:pt>
                <c:pt idx="94">
                  <c:v>4.1465032983580312E-3</c:v>
                </c:pt>
                <c:pt idx="95">
                  <c:v>3.4925683520899906E-3</c:v>
                </c:pt>
                <c:pt idx="96">
                  <c:v>4.8174251875335332E-3</c:v>
                </c:pt>
                <c:pt idx="97">
                  <c:v>5.2298928342082822E-3</c:v>
                </c:pt>
                <c:pt idx="98">
                  <c:v>5.6992693368855601E-3</c:v>
                </c:pt>
                <c:pt idx="99">
                  <c:v>6.2372967904630351E-3</c:v>
                </c:pt>
                <c:pt idx="100">
                  <c:v>6.8591780814502325E-3</c:v>
                </c:pt>
                <c:pt idx="101">
                  <c:v>7.5849895885158778E-3</c:v>
                </c:pt>
                <c:pt idx="102">
                  <c:v>8.4418740838607762E-3</c:v>
                </c:pt>
                <c:pt idx="103">
                  <c:v>9.4675868468217031E-3</c:v>
                </c:pt>
                <c:pt idx="104">
                  <c:v>1.0716522079951555E-2</c:v>
                </c:pt>
                <c:pt idx="105">
                  <c:v>1.2270605216284231E-2</c:v>
                </c:pt>
                <c:pt idx="106">
                  <c:v>1.4260587680846546E-2</c:v>
                </c:pt>
                <c:pt idx="107">
                  <c:v>1.6912230995884438E-2</c:v>
                </c:pt>
                <c:pt idx="108">
                  <c:v>2.0662062225620337E-2</c:v>
                </c:pt>
                <c:pt idx="109">
                  <c:v>2.6518803297204501E-2</c:v>
                </c:pt>
                <c:pt idx="110">
                  <c:v>3.7739382942861166E-2</c:v>
                </c:pt>
                <c:pt idx="111">
                  <c:v>0.11440937790885691</c:v>
                </c:pt>
                <c:pt idx="112">
                  <c:v>5.6927822325073159E-2</c:v>
                </c:pt>
                <c:pt idx="113">
                  <c:v>2.3094425228996768E-2</c:v>
                </c:pt>
                <c:pt idx="114">
                  <c:v>1.5365206527452661E-2</c:v>
                </c:pt>
                <c:pt idx="115">
                  <c:v>1.1364295447964861E-2</c:v>
                </c:pt>
                <c:pt idx="116">
                  <c:v>8.8694798440844564E-3</c:v>
                </c:pt>
                <c:pt idx="117">
                  <c:v>7.1617721207237793E-3</c:v>
                </c:pt>
                <c:pt idx="118">
                  <c:v>5.9235761405114712E-3</c:v>
                </c:pt>
                <c:pt idx="119">
                  <c:v>4.9893833601285563E-3</c:v>
                </c:pt>
                <c:pt idx="120">
                  <c:v>3.6010253276813162E-2</c:v>
                </c:pt>
                <c:pt idx="121">
                  <c:v>3.9093448935706904E-2</c:v>
                </c:pt>
                <c:pt idx="122">
                  <c:v>4.2602038293219555E-2</c:v>
                </c:pt>
                <c:pt idx="123">
                  <c:v>4.6623793508711181E-2</c:v>
                </c:pt>
                <c:pt idx="124">
                  <c:v>5.1272356158840481E-2</c:v>
                </c:pt>
                <c:pt idx="125">
                  <c:v>5.6697797174156184E-2</c:v>
                </c:pt>
                <c:pt idx="126">
                  <c:v>6.3103008776859301E-2</c:v>
                </c:pt>
                <c:pt idx="127">
                  <c:v>7.0770211679992229E-2</c:v>
                </c:pt>
                <c:pt idx="128">
                  <c:v>8.0106002547637875E-2</c:v>
                </c:pt>
                <c:pt idx="129">
                  <c:v>9.1722773991724613E-2</c:v>
                </c:pt>
                <c:pt idx="130">
                  <c:v>0.10659789291432792</c:v>
                </c:pt>
                <c:pt idx="131">
                  <c:v>0.12641892669423616</c:v>
                </c:pt>
                <c:pt idx="132">
                  <c:v>0.15444891513651199</c:v>
                </c:pt>
                <c:pt idx="133">
                  <c:v>0.19822805464660362</c:v>
                </c:pt>
                <c:pt idx="134">
                  <c:v>0.28210188749788717</c:v>
                </c:pt>
                <c:pt idx="135">
                  <c:v>0.85521009986870533</c:v>
                </c:pt>
                <c:pt idx="136">
                  <c:v>0.42553547187992186</c:v>
                </c:pt>
                <c:pt idx="137">
                  <c:v>0.1726308285867508</c:v>
                </c:pt>
                <c:pt idx="138">
                  <c:v>0.11485491879270864</c:v>
                </c:pt>
                <c:pt idx="139">
                  <c:v>8.4948108473537329E-2</c:v>
                </c:pt>
                <c:pt idx="140">
                  <c:v>6.6299361834531306E-2</c:v>
                </c:pt>
                <c:pt idx="141">
                  <c:v>5.353424660241024E-2</c:v>
                </c:pt>
                <c:pt idx="142">
                  <c:v>4.4278731650323241E-2</c:v>
                </c:pt>
                <c:pt idx="143">
                  <c:v>3.7295640616960953E-2</c:v>
                </c:pt>
                <c:pt idx="144">
                  <c:v>2.2882769640784287E-3</c:v>
                </c:pt>
                <c:pt idx="145">
                  <c:v>2.4841990962489345E-3</c:v>
                </c:pt>
                <c:pt idx="146">
                  <c:v>2.7071529350206416E-3</c:v>
                </c:pt>
                <c:pt idx="147">
                  <c:v>2.9627159754699421E-3</c:v>
                </c:pt>
                <c:pt idx="148">
                  <c:v>3.258109588688861E-3</c:v>
                </c:pt>
                <c:pt idx="149">
                  <c:v>3.6028700545450427E-3</c:v>
                </c:pt>
                <c:pt idx="150">
                  <c:v>4.0098901898338694E-3</c:v>
                </c:pt>
                <c:pt idx="151">
                  <c:v>4.4971037522403097E-3</c:v>
                </c:pt>
                <c:pt idx="152">
                  <c:v>5.0903479879769904E-3</c:v>
                </c:pt>
                <c:pt idx="153">
                  <c:v>5.8285374777350104E-3</c:v>
                </c:pt>
                <c:pt idx="154">
                  <c:v>6.7737791484021107E-3</c:v>
                </c:pt>
                <c:pt idx="155">
                  <c:v>8.0333097230451088E-3</c:v>
                </c:pt>
                <c:pt idx="156">
                  <c:v>9.8144795571696621E-3</c:v>
                </c:pt>
                <c:pt idx="157">
                  <c:v>1.259643156617214E-2</c:v>
                </c:pt>
                <c:pt idx="158">
                  <c:v>1.7926206897859055E-2</c:v>
                </c:pt>
                <c:pt idx="159">
                  <c:v>5.4344454506707045E-2</c:v>
                </c:pt>
                <c:pt idx="160">
                  <c:v>2.7040715604409758E-2</c:v>
                </c:pt>
                <c:pt idx="161">
                  <c:v>1.0969851983773466E-2</c:v>
                </c:pt>
                <c:pt idx="162">
                  <c:v>7.2984731005400162E-3</c:v>
                </c:pt>
                <c:pt idx="163">
                  <c:v>5.3980403377833107E-3</c:v>
                </c:pt>
                <c:pt idx="164">
                  <c:v>4.2130029259401175E-3</c:v>
                </c:pt>
                <c:pt idx="165">
                  <c:v>3.4018417573437958E-3</c:v>
                </c:pt>
                <c:pt idx="166">
                  <c:v>2.8136986667429494E-3</c:v>
                </c:pt>
                <c:pt idx="167">
                  <c:v>2.3699570960610647E-3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8.0691871891186706E-3</c:v>
                </c:pt>
                <c:pt idx="193">
                  <c:v>8.760070497298874E-3</c:v>
                </c:pt>
                <c:pt idx="194">
                  <c:v>9.5462761392833152E-3</c:v>
                </c:pt>
                <c:pt idx="195">
                  <c:v>1.0447472124025586E-2</c:v>
                </c:pt>
                <c:pt idx="196">
                  <c:v>1.1489123286429141E-2</c:v>
                </c:pt>
                <c:pt idx="197">
                  <c:v>1.2704857560764098E-2</c:v>
                </c:pt>
                <c:pt idx="198">
                  <c:v>1.4140139090466804E-2</c:v>
                </c:pt>
                <c:pt idx="199">
                  <c:v>1.5858207968426356E-2</c:v>
                </c:pt>
                <c:pt idx="200">
                  <c:v>1.7950174483918859E-2</c:v>
                </c:pt>
                <c:pt idx="201">
                  <c:v>2.055326373727609E-2</c:v>
                </c:pt>
                <c:pt idx="202">
                  <c:v>2.388648436541797E-2</c:v>
                </c:pt>
                <c:pt idx="203">
                  <c:v>2.8327986918106438E-2</c:v>
                </c:pt>
                <c:pt idx="204">
                  <c:v>3.4608954227914067E-2</c:v>
                </c:pt>
                <c:pt idx="205">
                  <c:v>4.4418995522817549E-2</c:v>
                </c:pt>
                <c:pt idx="206">
                  <c:v>6.3213466429292459E-2</c:v>
                </c:pt>
                <c:pt idx="207">
                  <c:v>0.19163570799733537</c:v>
                </c:pt>
                <c:pt idx="208">
                  <c:v>9.535410239449757E-2</c:v>
                </c:pt>
                <c:pt idx="209">
                  <c:v>3.8683162258569589E-2</c:v>
                </c:pt>
                <c:pt idx="210">
                  <c:v>2.5736720933483212E-2</c:v>
                </c:pt>
                <c:pt idx="211">
                  <c:v>1.9035194875341149E-2</c:v>
                </c:pt>
                <c:pt idx="212">
                  <c:v>1.4856378738841467E-2</c:v>
                </c:pt>
                <c:pt idx="213">
                  <c:v>1.1995968302212332E-2</c:v>
                </c:pt>
                <c:pt idx="214">
                  <c:v>9.9219900353567161E-3</c:v>
                </c:pt>
                <c:pt idx="215">
                  <c:v>8.3572171282153343E-3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6.6718103810447734E-4</c:v>
                </c:pt>
                <c:pt idx="5">
                  <c:v>6.3329943157049595E-2</c:v>
                </c:pt>
                <c:pt idx="6">
                  <c:v>0.18199252507374009</c:v>
                </c:pt>
                <c:pt idx="7">
                  <c:v>0.32798584148090221</c:v>
                </c:pt>
                <c:pt idx="8">
                  <c:v>0.51107993916639383</c:v>
                </c:pt>
                <c:pt idx="9">
                  <c:v>0.74676568206037208</c:v>
                </c:pt>
                <c:pt idx="10">
                  <c:v>1.061607494317296</c:v>
                </c:pt>
                <c:pt idx="11">
                  <c:v>1.5066034123493359</c:v>
                </c:pt>
                <c:pt idx="12">
                  <c:v>2.1987254753631582</c:v>
                </c:pt>
                <c:pt idx="13">
                  <c:v>3.5127239032483688</c:v>
                </c:pt>
                <c:pt idx="14">
                  <c:v>12.309149212846194</c:v>
                </c:pt>
                <c:pt idx="15">
                  <c:v>6.6711878699115985</c:v>
                </c:pt>
                <c:pt idx="16">
                  <c:v>2.7718960597390399</c:v>
                </c:pt>
                <c:pt idx="17">
                  <c:v>1.8614897592263444</c:v>
                </c:pt>
                <c:pt idx="18">
                  <c:v>1.3848722030069267</c:v>
                </c:pt>
                <c:pt idx="19">
                  <c:v>1.0853292670948442</c:v>
                </c:pt>
                <c:pt idx="20">
                  <c:v>0.87909131450443023</c:v>
                </c:pt>
                <c:pt idx="21">
                  <c:v>0.72887782394827783</c:v>
                </c:pt>
                <c:pt idx="22">
                  <c:v>0.61513465121472799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1.2623602582738024E-2</c:v>
                </c:pt>
                <c:pt idx="80">
                  <c:v>8.3744277646523105E-2</c:v>
                </c:pt>
                <c:pt idx="81">
                  <c:v>0.18578295914424811</c:v>
                </c:pt>
                <c:pt idx="82">
                  <c:v>0.32791700330601542</c:v>
                </c:pt>
                <c:pt idx="83">
                  <c:v>0.53639872496611218</c:v>
                </c:pt>
                <c:pt idx="84">
                  <c:v>0.87119644216363246</c:v>
                </c:pt>
                <c:pt idx="85">
                  <c:v>1.5235293769168561</c:v>
                </c:pt>
                <c:pt idx="86">
                  <c:v>5.9827040918998362</c:v>
                </c:pt>
                <c:pt idx="87">
                  <c:v>3.4739564943227523</c:v>
                </c:pt>
                <c:pt idx="88">
                  <c:v>1.4740099098319885</c:v>
                </c:pt>
                <c:pt idx="89">
                  <c:v>0.99827723915115607</c:v>
                </c:pt>
                <c:pt idx="90">
                  <c:v>0.74668330647133041</c:v>
                </c:pt>
                <c:pt idx="91">
                  <c:v>0.58742622585787141</c:v>
                </c:pt>
                <c:pt idx="92">
                  <c:v>0.47718474574615716</c:v>
                </c:pt>
                <c:pt idx="93">
                  <c:v>0.39655208800694819</c:v>
                </c:pt>
                <c:pt idx="94">
                  <c:v>0.33528960891704834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9.3346227962923575E-3</c:v>
                </c:pt>
                <c:pt idx="102">
                  <c:v>9.0005752832941877E-2</c:v>
                </c:pt>
                <c:pt idx="103">
                  <c:v>0.20488899102001926</c:v>
                </c:pt>
                <c:pt idx="104">
                  <c:v>0.35080908497781582</c:v>
                </c:pt>
                <c:pt idx="105">
                  <c:v>0.54079502450529682</c:v>
                </c:pt>
                <c:pt idx="106">
                  <c:v>0.79716058498997566</c:v>
                </c:pt>
                <c:pt idx="107">
                  <c:v>1.162683943355076</c:v>
                </c:pt>
                <c:pt idx="108">
                  <c:v>1.7353429576406456</c:v>
                </c:pt>
                <c:pt idx="109">
                  <c:v>2.8285866459019893</c:v>
                </c:pt>
                <c:pt idx="110">
                  <c:v>10.174587071919456</c:v>
                </c:pt>
                <c:pt idx="111">
                  <c:v>5.6040557977972512</c:v>
                </c:pt>
                <c:pt idx="112">
                  <c:v>2.3398358066135283</c:v>
                </c:pt>
                <c:pt idx="113">
                  <c:v>1.5743956184439283</c:v>
                </c:pt>
                <c:pt idx="114">
                  <c:v>1.1727344402018378</c:v>
                </c:pt>
                <c:pt idx="115">
                  <c:v>0.91988457063804019</c:v>
                </c:pt>
                <c:pt idx="116">
                  <c:v>0.74558044519245148</c:v>
                </c:pt>
                <c:pt idx="117">
                  <c:v>0.6185037955756556</c:v>
                </c:pt>
                <c:pt idx="118">
                  <c:v>0.52220573485558386</c:v>
                </c:pt>
                <c:pt idx="119">
                  <c:v>0</c:v>
                </c:pt>
                <c:pt idx="120">
                  <c:v>0.58314885713244402</c:v>
                </c:pt>
                <c:pt idx="121">
                  <c:v>1.9047473564084565</c:v>
                </c:pt>
                <c:pt idx="122">
                  <c:v>3.0182846641649301</c:v>
                </c:pt>
                <c:pt idx="123">
                  <c:v>4.0280319281265848</c:v>
                </c:pt>
                <c:pt idx="124">
                  <c:v>5.0119122422306495</c:v>
                </c:pt>
                <c:pt idx="125">
                  <c:v>6.0305178831461204</c:v>
                </c:pt>
                <c:pt idx="126">
                  <c:v>7.1404697742303735</c:v>
                </c:pt>
                <c:pt idx="127">
                  <c:v>8.4051103439676851</c:v>
                </c:pt>
                <c:pt idx="128">
                  <c:v>9.9070799604992583</c:v>
                </c:pt>
                <c:pt idx="129">
                  <c:v>11.768778805120194</c:v>
                </c:pt>
                <c:pt idx="130">
                  <c:v>14.875806132161552</c:v>
                </c:pt>
                <c:pt idx="131">
                  <c:v>20.736806242199791</c:v>
                </c:pt>
                <c:pt idx="132">
                  <c:v>30.192274524382523</c:v>
                </c:pt>
                <c:pt idx="133">
                  <c:v>48.7549656365766</c:v>
                </c:pt>
                <c:pt idx="134">
                  <c:v>177.93680419286216</c:v>
                </c:pt>
                <c:pt idx="135">
                  <c:v>100.5249694779553</c:v>
                </c:pt>
                <c:pt idx="136">
                  <c:v>42.464226299277861</c:v>
                </c:pt>
                <c:pt idx="137">
                  <c:v>28.723962211576804</c:v>
                </c:pt>
                <c:pt idx="138">
                  <c:v>21.471592987407611</c:v>
                </c:pt>
                <c:pt idx="139">
                  <c:v>16.885995736001313</c:v>
                </c:pt>
                <c:pt idx="140">
                  <c:v>13.713942703136585</c:v>
                </c:pt>
                <c:pt idx="141">
                  <c:v>11.394914427526601</c:v>
                </c:pt>
                <c:pt idx="142">
                  <c:v>9.6335431951219022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4.1276334612803112E-3</c:v>
                </c:pt>
                <c:pt idx="154">
                  <c:v>5.912958071964667E-2</c:v>
                </c:pt>
                <c:pt idx="155">
                  <c:v>0.15870848300435797</c:v>
                </c:pt>
                <c:pt idx="156">
                  <c:v>0.32516239546950487</c:v>
                </c:pt>
                <c:pt idx="157">
                  <c:v>0.66095381635200989</c:v>
                </c:pt>
                <c:pt idx="158">
                  <c:v>3.0363306536590056</c:v>
                </c:pt>
                <c:pt idx="159">
                  <c:v>1.9186696305084654</c:v>
                </c:pt>
                <c:pt idx="160">
                  <c:v>0.83510205159379813</c:v>
                </c:pt>
                <c:pt idx="161">
                  <c:v>0.57143662688265873</c:v>
                </c:pt>
                <c:pt idx="162">
                  <c:v>0.43024194183046166</c:v>
                </c:pt>
                <c:pt idx="163">
                  <c:v>0.34007244040233003</c:v>
                </c:pt>
                <c:pt idx="164">
                  <c:v>0.27723821381401809</c:v>
                </c:pt>
                <c:pt idx="165">
                  <c:v>0.23104040195785627</c:v>
                </c:pt>
                <c:pt idx="166">
                  <c:v>0.19579346537582012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3.1399857151958345E-2</c:v>
                </c:pt>
                <c:pt idx="196">
                  <c:v>0.18372810770076739</c:v>
                </c:pt>
                <c:pt idx="197">
                  <c:v>0.36970845943157543</c:v>
                </c:pt>
                <c:pt idx="198">
                  <c:v>0.58692093312745897</c:v>
                </c:pt>
                <c:pt idx="199">
                  <c:v>0.84542302721368756</c:v>
                </c:pt>
                <c:pt idx="200">
                  <c:v>1.1603115583997266</c:v>
                </c:pt>
                <c:pt idx="201">
                  <c:v>1.5555942779846306</c:v>
                </c:pt>
                <c:pt idx="202">
                  <c:v>2.0725655351246814</c:v>
                </c:pt>
                <c:pt idx="203">
                  <c:v>2.7907453681282011</c:v>
                </c:pt>
                <c:pt idx="204">
                  <c:v>3.89308846832725</c:v>
                </c:pt>
                <c:pt idx="205">
                  <c:v>5.9675429744921642</c:v>
                </c:pt>
                <c:pt idx="206">
                  <c:v>19.805747142581833</c:v>
                </c:pt>
                <c:pt idx="207">
                  <c:v>10.381169280843686</c:v>
                </c:pt>
                <c:pt idx="208">
                  <c:v>4.2711831414252703</c:v>
                </c:pt>
                <c:pt idx="209">
                  <c:v>2.8571763856332324</c:v>
                </c:pt>
                <c:pt idx="210">
                  <c:v>2.1203803433113051</c:v>
                </c:pt>
                <c:pt idx="211">
                  <c:v>1.6614252916263739</c:v>
                </c:pt>
                <c:pt idx="212">
                  <c:v>1.3598129703033557</c:v>
                </c:pt>
                <c:pt idx="213">
                  <c:v>1.139097601985938</c:v>
                </c:pt>
                <c:pt idx="214">
                  <c:v>0.9694427505400931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0.16520585048545902</c:v>
                </c:pt>
                <c:pt idx="1">
                  <c:v>0.16520585048545902</c:v>
                </c:pt>
                <c:pt idx="2">
                  <c:v>0.16520585048545902</c:v>
                </c:pt>
                <c:pt idx="3">
                  <c:v>0.16520585048545902</c:v>
                </c:pt>
                <c:pt idx="4">
                  <c:v>0.16520585048545902</c:v>
                </c:pt>
                <c:pt idx="5">
                  <c:v>0.16520585048545902</c:v>
                </c:pt>
                <c:pt idx="6">
                  <c:v>0.16520585048545902</c:v>
                </c:pt>
                <c:pt idx="7">
                  <c:v>0.16527674576246185</c:v>
                </c:pt>
                <c:pt idx="8">
                  <c:v>0.1659639161934682</c:v>
                </c:pt>
                <c:pt idx="9">
                  <c:v>0.16742144704142722</c:v>
                </c:pt>
                <c:pt idx="10">
                  <c:v>0.16986819549098514</c:v>
                </c:pt>
                <c:pt idx="11">
                  <c:v>0.17363428413902871</c:v>
                </c:pt>
                <c:pt idx="12">
                  <c:v>0.17926382172759575</c:v>
                </c:pt>
                <c:pt idx="13">
                  <c:v>0.18779262786962289</c:v>
                </c:pt>
                <c:pt idx="14">
                  <c:v>0.21564958863134034</c:v>
                </c:pt>
                <c:pt idx="15">
                  <c:v>0.37839986794091296</c:v>
                </c:pt>
                <c:pt idx="16">
                  <c:v>0.48037021123281837</c:v>
                </c:pt>
                <c:pt idx="17">
                  <c:v>0.57474604249009564</c:v>
                </c:pt>
                <c:pt idx="18">
                  <c:v>0.62774021140216696</c:v>
                </c:pt>
                <c:pt idx="19">
                  <c:v>0.65892247414024174</c:v>
                </c:pt>
                <c:pt idx="20">
                  <c:v>0.67648391494400528</c:v>
                </c:pt>
                <c:pt idx="21">
                  <c:v>0.68482824226845207</c:v>
                </c:pt>
                <c:pt idx="22">
                  <c:v>0.68664241158725892</c:v>
                </c:pt>
                <c:pt idx="23">
                  <c:v>0.68369738509719669</c:v>
                </c:pt>
                <c:pt idx="24">
                  <c:v>0.65553950545162665</c:v>
                </c:pt>
                <c:pt idx="25">
                  <c:v>0.62854129995928676</c:v>
                </c:pt>
                <c:pt idx="26">
                  <c:v>0.60265500777458536</c:v>
                </c:pt>
                <c:pt idx="27">
                  <c:v>0.57783483506864053</c:v>
                </c:pt>
                <c:pt idx="28">
                  <c:v>0.55403687401812429</c:v>
                </c:pt>
                <c:pt idx="29">
                  <c:v>0.531219025130794</c:v>
                </c:pt>
                <c:pt idx="30">
                  <c:v>0.50934092276983522</c:v>
                </c:pt>
                <c:pt idx="31">
                  <c:v>0.48836386374555263</c:v>
                </c:pt>
                <c:pt idx="32">
                  <c:v>0.46825073884799867</c:v>
                </c:pt>
                <c:pt idx="33">
                  <c:v>0.4606542502900326</c:v>
                </c:pt>
                <c:pt idx="34">
                  <c:v>0.45380849193010675</c:v>
                </c:pt>
                <c:pt idx="35">
                  <c:v>0.44706446802176003</c:v>
                </c:pt>
                <c:pt idx="36">
                  <c:v>0.44042066669471663</c:v>
                </c:pt>
                <c:pt idx="37">
                  <c:v>0.43387559854651303</c:v>
                </c:pt>
                <c:pt idx="38">
                  <c:v>0.42742779630861583</c:v>
                </c:pt>
                <c:pt idx="39">
                  <c:v>0.42107581451750331</c:v>
                </c:pt>
                <c:pt idx="40">
                  <c:v>0.41481822919059691</c:v>
                </c:pt>
                <c:pt idx="41">
                  <c:v>0.40865363750704248</c:v>
                </c:pt>
                <c:pt idx="42">
                  <c:v>0.40258065749325661</c:v>
                </c:pt>
                <c:pt idx="43">
                  <c:v>0.39659792771306684</c:v>
                </c:pt>
                <c:pt idx="44">
                  <c:v>0.39070410696255936</c:v>
                </c:pt>
                <c:pt idx="45">
                  <c:v>0.38489787396935038</c:v>
                </c:pt>
                <c:pt idx="46">
                  <c:v>0.37917792709643716</c:v>
                </c:pt>
                <c:pt idx="47">
                  <c:v>0.37354298405035852</c:v>
                </c:pt>
                <c:pt idx="48">
                  <c:v>0.36799178159376428</c:v>
                </c:pt>
                <c:pt idx="49">
                  <c:v>0.36248074263654628</c:v>
                </c:pt>
                <c:pt idx="50">
                  <c:v>0.35704483088245054</c:v>
                </c:pt>
                <c:pt idx="51">
                  <c:v>0.35169043831854885</c:v>
                </c:pt>
                <c:pt idx="52">
                  <c:v>0.34641634244920122</c:v>
                </c:pt>
                <c:pt idx="53">
                  <c:v>0.34122133911183267</c:v>
                </c:pt>
                <c:pt idx="54">
                  <c:v>0.33610424220198609</c:v>
                </c:pt>
                <c:pt idx="55">
                  <c:v>0.33106388340252374</c:v>
                </c:pt>
                <c:pt idx="56">
                  <c:v>0.32609911191686358</c:v>
                </c:pt>
                <c:pt idx="57">
                  <c:v>0.3212087942062643</c:v>
                </c:pt>
                <c:pt idx="58">
                  <c:v>0.3163918137309874</c:v>
                </c:pt>
                <c:pt idx="59">
                  <c:v>0.31164707069540798</c:v>
                </c:pt>
                <c:pt idx="60">
                  <c:v>0.306973481796874</c:v>
                </c:pt>
                <c:pt idx="61">
                  <c:v>0.30236997997838544</c:v>
                </c:pt>
                <c:pt idx="62">
                  <c:v>0.29783551418499293</c:v>
                </c:pt>
                <c:pt idx="63">
                  <c:v>0.29336904912378764</c:v>
                </c:pt>
                <c:pt idx="64">
                  <c:v>0.28896956502755389</c:v>
                </c:pt>
                <c:pt idx="65">
                  <c:v>0.28463605742192638</c:v>
                </c:pt>
                <c:pt idx="66">
                  <c:v>0.28036753689605309</c:v>
                </c:pt>
                <c:pt idx="67">
                  <c:v>0.27616302887669131</c:v>
                </c:pt>
                <c:pt idx="68">
                  <c:v>0.27202157340570926</c:v>
                </c:pt>
                <c:pt idx="69">
                  <c:v>0.26794222492090647</c:v>
                </c:pt>
                <c:pt idx="70">
                  <c:v>0.2646136999330051</c:v>
                </c:pt>
                <c:pt idx="71">
                  <c:v>0.26171038290013793</c:v>
                </c:pt>
                <c:pt idx="72">
                  <c:v>0.25883892079313553</c:v>
                </c:pt>
                <c:pt idx="73">
                  <c:v>0.25599896410269768</c:v>
                </c:pt>
                <c:pt idx="74">
                  <c:v>0.25319016715430398</c:v>
                </c:pt>
                <c:pt idx="75">
                  <c:v>0.2504121880661504</c:v>
                </c:pt>
                <c:pt idx="76">
                  <c:v>0.24766468870752309</c:v>
                </c:pt>
                <c:pt idx="77">
                  <c:v>0.24494733465765092</c:v>
                </c:pt>
                <c:pt idx="78">
                  <c:v>0.24225979516500601</c:v>
                </c:pt>
                <c:pt idx="79">
                  <c:v>0.2396017431070101</c:v>
                </c:pt>
                <c:pt idx="80">
                  <c:v>0.23711135994983634</c:v>
                </c:pt>
                <c:pt idx="81">
                  <c:v>0.23542863051276167</c:v>
                </c:pt>
                <c:pt idx="82">
                  <c:v>0.23488392279986448</c:v>
                </c:pt>
                <c:pt idx="83">
                  <c:v>0.2359046731514986</c:v>
                </c:pt>
                <c:pt idx="84">
                  <c:v>0.23920166608545412</c:v>
                </c:pt>
                <c:pt idx="85">
                  <c:v>0.24613585429465903</c:v>
                </c:pt>
                <c:pt idx="86">
                  <c:v>0.26015129783683977</c:v>
                </c:pt>
                <c:pt idx="87">
                  <c:v>0.34366314607955184</c:v>
                </c:pt>
                <c:pt idx="88">
                  <c:v>0.39039294284300391</c:v>
                </c:pt>
                <c:pt idx="89">
                  <c:v>0.4064965170660822</c:v>
                </c:pt>
                <c:pt idx="90">
                  <c:v>0.41529093896256403</c:v>
                </c:pt>
                <c:pt idx="91">
                  <c:v>0.42021574334428652</c:v>
                </c:pt>
                <c:pt idx="92">
                  <c:v>0.42270064944862135</c:v>
                </c:pt>
                <c:pt idx="93">
                  <c:v>0.42351033471142807</c:v>
                </c:pt>
                <c:pt idx="94">
                  <c:v>0.42310970963821698</c:v>
                </c:pt>
                <c:pt idx="95">
                  <c:v>0.42180461978329131</c:v>
                </c:pt>
                <c:pt idx="96">
                  <c:v>0.41553620372001826</c:v>
                </c:pt>
                <c:pt idx="97">
                  <c:v>0.40936094225509911</c:v>
                </c:pt>
                <c:pt idx="98">
                  <c:v>0.403277451023002</c:v>
                </c:pt>
                <c:pt idx="99">
                  <c:v>0.39728436623116298</c:v>
                </c:pt>
                <c:pt idx="100">
                  <c:v>0.39138034435427943</c:v>
                </c:pt>
                <c:pt idx="101">
                  <c:v>0.38556406183309777</c:v>
                </c:pt>
                <c:pt idx="102">
                  <c:v>0.3799729361115462</c:v>
                </c:pt>
                <c:pt idx="103">
                  <c:v>0.37566374919362983</c:v>
                </c:pt>
                <c:pt idx="104">
                  <c:v>0.37312587457791974</c:v>
                </c:pt>
                <c:pt idx="105">
                  <c:v>0.37279422595235506</c:v>
                </c:pt>
                <c:pt idx="106">
                  <c:v>0.37529087690140567</c:v>
                </c:pt>
                <c:pt idx="107">
                  <c:v>0.3815602602385284</c:v>
                </c:pt>
                <c:pt idx="108">
                  <c:v>0.39316849782769658</c:v>
                </c:pt>
                <c:pt idx="109">
                  <c:v>0.41311448122621425</c:v>
                </c:pt>
                <c:pt idx="110">
                  <c:v>0.44901068484114004</c:v>
                </c:pt>
                <c:pt idx="111">
                  <c:v>0.75905320438554758</c:v>
                </c:pt>
                <c:pt idx="112">
                  <c:v>0.7877482599930562</c:v>
                </c:pt>
                <c:pt idx="113">
                  <c:v>0.7964701111245257</c:v>
                </c:pt>
                <c:pt idx="114">
                  <c:v>0.80079251651627248</c:v>
                </c:pt>
                <c:pt idx="115">
                  <c:v>0.80285914598301211</c:v>
                </c:pt>
                <c:pt idx="116">
                  <c:v>0.80350937704208159</c:v>
                </c:pt>
                <c:pt idx="117">
                  <c:v>0.80318750518544668</c:v>
                </c:pt>
                <c:pt idx="118">
                  <c:v>0.80216134284127039</c:v>
                </c:pt>
                <c:pt idx="119">
                  <c:v>0.80060581905651196</c:v>
                </c:pt>
                <c:pt idx="120">
                  <c:v>0.79615739452691936</c:v>
                </c:pt>
                <c:pt idx="121">
                  <c:v>0.79497385029054046</c:v>
                </c:pt>
                <c:pt idx="122">
                  <c:v>0.80114011035185551</c:v>
                </c:pt>
                <c:pt idx="123">
                  <c:v>0.81345928163948289</c:v>
                </c:pt>
                <c:pt idx="124">
                  <c:v>0.83107695204644993</c:v>
                </c:pt>
                <c:pt idx="125">
                  <c:v>0.85301723072999813</c:v>
                </c:pt>
                <c:pt idx="126">
                  <c:v>0.87929859201895033</c:v>
                </c:pt>
                <c:pt idx="127">
                  <c:v>0.90985131160283483</c:v>
                </c:pt>
                <c:pt idx="128">
                  <c:v>0.94476925887674645</c:v>
                </c:pt>
                <c:pt idx="129">
                  <c:v>0.98453698340171047</c:v>
                </c:pt>
                <c:pt idx="130">
                  <c:v>1.0297332257066798</c:v>
                </c:pt>
                <c:pt idx="131">
                  <c:v>1.0843567584823608</c:v>
                </c:pt>
                <c:pt idx="132">
                  <c:v>1.156394197514627</c:v>
                </c:pt>
                <c:pt idx="133">
                  <c:v>1.2533580422918202</c:v>
                </c:pt>
                <c:pt idx="134">
                  <c:v>1.3940155969436157</c:v>
                </c:pt>
                <c:pt idx="135">
                  <c:v>1.8017122283593203</c:v>
                </c:pt>
                <c:pt idx="136">
                  <c:v>1.9829060331834882</c:v>
                </c:pt>
                <c:pt idx="137">
                  <c:v>0.20516217353231062</c:v>
                </c:pt>
                <c:pt idx="138">
                  <c:v>0.2072555335598113</c:v>
                </c:pt>
                <c:pt idx="139">
                  <c:v>0.20880951485428648</c:v>
                </c:pt>
                <c:pt idx="140">
                  <c:v>0.21002424328602545</c:v>
                </c:pt>
                <c:pt idx="141">
                  <c:v>0.21100525564765055</c:v>
                </c:pt>
                <c:pt idx="142">
                  <c:v>0.21181601956182028</c:v>
                </c:pt>
                <c:pt idx="143">
                  <c:v>0.21249785393580559</c:v>
                </c:pt>
                <c:pt idx="144">
                  <c:v>0.21248248245093884</c:v>
                </c:pt>
                <c:pt idx="145">
                  <c:v>0.2124671120780012</c:v>
                </c:pt>
                <c:pt idx="146">
                  <c:v>0.21245174281691237</c:v>
                </c:pt>
                <c:pt idx="147">
                  <c:v>0.21243637466759163</c:v>
                </c:pt>
                <c:pt idx="148">
                  <c:v>0.21242100762995886</c:v>
                </c:pt>
                <c:pt idx="149">
                  <c:v>0.21240564170393339</c:v>
                </c:pt>
                <c:pt idx="150">
                  <c:v>0.21239027688943488</c:v>
                </c:pt>
                <c:pt idx="151">
                  <c:v>0.21237491318638299</c:v>
                </c:pt>
                <c:pt idx="152">
                  <c:v>0.21235955059469727</c:v>
                </c:pt>
                <c:pt idx="153">
                  <c:v>0.21234418911429737</c:v>
                </c:pt>
                <c:pt idx="154">
                  <c:v>0.21232912732626086</c:v>
                </c:pt>
                <c:pt idx="155">
                  <c:v>0.21231804531075513</c:v>
                </c:pt>
                <c:pt idx="156">
                  <c:v>0.21231416734888198</c:v>
                </c:pt>
                <c:pt idx="157">
                  <c:v>0.21232233046582005</c:v>
                </c:pt>
                <c:pt idx="158">
                  <c:v>0.21235478317989825</c:v>
                </c:pt>
                <c:pt idx="159">
                  <c:v>0.21255906148931578</c:v>
                </c:pt>
                <c:pt idx="160">
                  <c:v>0.21268240572939456</c:v>
                </c:pt>
                <c:pt idx="161">
                  <c:v>0.21272736473607998</c:v>
                </c:pt>
                <c:pt idx="162">
                  <c:v>0.21275327524874144</c:v>
                </c:pt>
                <c:pt idx="163">
                  <c:v>0.21276898502666994</c:v>
                </c:pt>
                <c:pt idx="164">
                  <c:v>0.21277818048979399</c:v>
                </c:pt>
                <c:pt idx="165">
                  <c:v>0.21278283660739644</c:v>
                </c:pt>
                <c:pt idx="166">
                  <c:v>0.21278415539932108</c:v>
                </c:pt>
                <c:pt idx="167">
                  <c:v>0.21278292811713059</c:v>
                </c:pt>
                <c:pt idx="168">
                  <c:v>2.2121979810143886</c:v>
                </c:pt>
                <c:pt idx="169">
                  <c:v>2.2089631174570505</c:v>
                </c:pt>
                <c:pt idx="170">
                  <c:v>2.2057099501355752</c:v>
                </c:pt>
                <c:pt idx="171">
                  <c:v>2.2024615737938746</c:v>
                </c:pt>
                <c:pt idx="172">
                  <c:v>2.1992179813762163</c:v>
                </c:pt>
                <c:pt idx="173">
                  <c:v>2.1959706898159017</c:v>
                </c:pt>
                <c:pt idx="174">
                  <c:v>2.1927089230101999</c:v>
                </c:pt>
                <c:pt idx="175">
                  <c:v>2.1894520010427012</c:v>
                </c:pt>
                <c:pt idx="176">
                  <c:v>2.1861999167171677</c:v>
                </c:pt>
                <c:pt idx="177">
                  <c:v>2.1829403133693019</c:v>
                </c:pt>
                <c:pt idx="178">
                  <c:v>2.179669846288105</c:v>
                </c:pt>
                <c:pt idx="179">
                  <c:v>2.1764042789995717</c:v>
                </c:pt>
                <c:pt idx="180">
                  <c:v>2.1731436041628625</c:v>
                </c:pt>
                <c:pt idx="181">
                  <c:v>2.1698718193643245</c:v>
                </c:pt>
                <c:pt idx="182">
                  <c:v>2.1665925473203327</c:v>
                </c:pt>
                <c:pt idx="183">
                  <c:v>2.1633182311567016</c:v>
                </c:pt>
                <c:pt idx="184">
                  <c:v>2.1600488633837367</c:v>
                </c:pt>
                <c:pt idx="185">
                  <c:v>2.1567650392534836</c:v>
                </c:pt>
                <c:pt idx="186">
                  <c:v>2.1534768534588093</c:v>
                </c:pt>
                <c:pt idx="187">
                  <c:v>2.150193680804473</c:v>
                </c:pt>
                <c:pt idx="188">
                  <c:v>2.1469155136474858</c:v>
                </c:pt>
                <c:pt idx="189">
                  <c:v>2.1436198027677817</c:v>
                </c:pt>
                <c:pt idx="190">
                  <c:v>2.1403225901197023</c:v>
                </c:pt>
                <c:pt idx="191">
                  <c:v>2.1370304490851795</c:v>
                </c:pt>
                <c:pt idx="192">
                  <c:v>2.1337433718633001</c:v>
                </c:pt>
                <c:pt idx="193">
                  <c:v>2.130435940701997</c:v>
                </c:pt>
                <c:pt idx="194">
                  <c:v>2.1271295835508734</c:v>
                </c:pt>
                <c:pt idx="195">
                  <c:v>2.1238283577427772</c:v>
                </c:pt>
                <c:pt idx="196">
                  <c:v>2.1205809867216803</c:v>
                </c:pt>
                <c:pt idx="197">
                  <c:v>2.1175501058383488</c:v>
                </c:pt>
                <c:pt idx="198">
                  <c:v>2.1148129296063987</c:v>
                </c:pt>
                <c:pt idx="199">
                  <c:v>2.1124202016002043</c:v>
                </c:pt>
                <c:pt idx="200">
                  <c:v>2.1104360432762461</c:v>
                </c:pt>
                <c:pt idx="201">
                  <c:v>2.1089481177752445</c:v>
                </c:pt>
                <c:pt idx="202">
                  <c:v>2.1080815478652948</c:v>
                </c:pt>
                <c:pt idx="203">
                  <c:v>2.1080259286470855</c:v>
                </c:pt>
                <c:pt idx="204">
                  <c:v>2.1090950892467788</c:v>
                </c:pt>
                <c:pt idx="205">
                  <c:v>2.1118888802548028</c:v>
                </c:pt>
                <c:pt idx="206">
                  <c:v>2.1179269585710347</c:v>
                </c:pt>
                <c:pt idx="207">
                  <c:v>2.1452915135891701</c:v>
                </c:pt>
                <c:pt idx="208">
                  <c:v>2.1578556563443834</c:v>
                </c:pt>
                <c:pt idx="209">
                  <c:v>2.1610593307578276</c:v>
                </c:pt>
                <c:pt idx="210">
                  <c:v>2.1621113547423927</c:v>
                </c:pt>
                <c:pt idx="211">
                  <c:v>2.1620482877271296</c:v>
                </c:pt>
                <c:pt idx="212">
                  <c:v>2.1612917089370636</c:v>
                </c:pt>
                <c:pt idx="213">
                  <c:v>2.1600804545219412</c:v>
                </c:pt>
                <c:pt idx="214">
                  <c:v>2.1585335233422245</c:v>
                </c:pt>
                <c:pt idx="215">
                  <c:v>2.1567206455755037</c:v>
                </c:pt>
                <c:pt idx="216">
                  <c:v>2.1534325274630555</c:v>
                </c:pt>
                <c:pt idx="217">
                  <c:v>2.1501494223877602</c:v>
                </c:pt>
                <c:pt idx="218">
                  <c:v>2.1468713227067817</c:v>
                </c:pt>
                <c:pt idx="219">
                  <c:v>2.1435752870529892</c:v>
                </c:pt>
                <c:pt idx="220">
                  <c:v>2.140278142876836</c:v>
                </c:pt>
                <c:pt idx="221">
                  <c:v>2.136986070208919</c:v>
                </c:pt>
                <c:pt idx="222">
                  <c:v>2.133699061248485</c:v>
                </c:pt>
                <c:pt idx="223">
                  <c:v>2.1303913013036921</c:v>
                </c:pt>
                <c:pt idx="224">
                  <c:v>2.1270850134312513</c:v>
                </c:pt>
                <c:pt idx="225">
                  <c:v>2.1237838567943217</c:v>
                </c:pt>
                <c:pt idx="226">
                  <c:v>2.1204878234294151</c:v>
                </c:pt>
                <c:pt idx="227">
                  <c:v>2.1171685203995283</c:v>
                </c:pt>
                <c:pt idx="228">
                  <c:v>2.113852966404699</c:v>
                </c:pt>
                <c:pt idx="229">
                  <c:v>2.1105426046740581</c:v>
                </c:pt>
                <c:pt idx="230">
                  <c:v>2.1072369886095328</c:v>
                </c:pt>
                <c:pt idx="231">
                  <c:v>2.1039067780499834</c:v>
                </c:pt>
                <c:pt idx="232">
                  <c:v>2.10058183044967</c:v>
                </c:pt>
                <c:pt idx="233">
                  <c:v>2.0972621374911773</c:v>
                </c:pt>
                <c:pt idx="234">
                  <c:v>2.0939457108825756</c:v>
                </c:pt>
                <c:pt idx="235">
                  <c:v>2.0906059099408498</c:v>
                </c:pt>
                <c:pt idx="236">
                  <c:v>2.0872714359138924</c:v>
                </c:pt>
                <c:pt idx="237">
                  <c:v>2.0839422803053811</c:v>
                </c:pt>
                <c:pt idx="238">
                  <c:v>2.0806152853554796</c:v>
                </c:pt>
                <c:pt idx="239">
                  <c:v>2.0772657541148161</c:v>
                </c:pt>
                <c:pt idx="240">
                  <c:v>2.0739216152019018</c:v>
                </c:pt>
                <c:pt idx="241">
                  <c:v>2.0705828599357559</c:v>
                </c:pt>
                <c:pt idx="242">
                  <c:v>2.0672455588617877</c:v>
                </c:pt>
                <c:pt idx="243">
                  <c:v>2.063886151390828</c:v>
                </c:pt>
                <c:pt idx="244">
                  <c:v>2.0605322031738522</c:v>
                </c:pt>
                <c:pt idx="245">
                  <c:v>2.0571837053392237</c:v>
                </c:pt>
                <c:pt idx="246">
                  <c:v>2.0538363818265695</c:v>
                </c:pt>
                <c:pt idx="247">
                  <c:v>2.0504669458334059</c:v>
                </c:pt>
                <c:pt idx="248">
                  <c:v>2.0471030375926049</c:v>
                </c:pt>
                <c:pt idx="249">
                  <c:v>2.0437446480355721</c:v>
                </c:pt>
                <c:pt idx="250">
                  <c:v>2.040387608813838</c:v>
                </c:pt>
                <c:pt idx="251">
                  <c:v>2.0370079852757543</c:v>
                </c:pt>
                <c:pt idx="252">
                  <c:v>2.0336339596227031</c:v>
                </c:pt>
                <c:pt idx="253">
                  <c:v>2.0302655225825541</c:v>
                </c:pt>
                <c:pt idx="254">
                  <c:v>2.0268990991360525</c:v>
                </c:pt>
                <c:pt idx="255">
                  <c:v>2.0235091219028729</c:v>
                </c:pt>
                <c:pt idx="256">
                  <c:v>2.0201248143873656</c:v>
                </c:pt>
                <c:pt idx="257">
                  <c:v>2.0167461671069589</c:v>
                </c:pt>
                <c:pt idx="258">
                  <c:v>2.0133707175329754</c:v>
                </c:pt>
                <c:pt idx="259">
                  <c:v>2.0099702129017682</c:v>
                </c:pt>
                <c:pt idx="260">
                  <c:v>2.0065754515902818</c:v>
                </c:pt>
                <c:pt idx="261">
                  <c:v>2.0031864238982733</c:v>
                </c:pt>
                <c:pt idx="262">
                  <c:v>1.9998023349280394</c:v>
                </c:pt>
                <c:pt idx="263">
                  <c:v>1.9963911211866674</c:v>
                </c:pt>
                <c:pt idx="264">
                  <c:v>1.9929857262099744</c:v>
                </c:pt>
                <c:pt idx="265">
                  <c:v>1.9895861400724535</c:v>
                </c:pt>
                <c:pt idx="266">
                  <c:v>1.9861923528655283</c:v>
                </c:pt>
                <c:pt idx="267">
                  <c:v>1.9827717162060488</c:v>
                </c:pt>
                <c:pt idx="268">
                  <c:v>1.9793554992732201</c:v>
                </c:pt>
                <c:pt idx="269">
                  <c:v>1.9759451683120535</c:v>
                </c:pt>
                <c:pt idx="270">
                  <c:v>1.9725407131813115</c:v>
                </c:pt>
                <c:pt idx="271">
                  <c:v>1.9691118748481216</c:v>
                </c:pt>
                <c:pt idx="272">
                  <c:v>1.9656846387239211</c:v>
                </c:pt>
                <c:pt idx="273">
                  <c:v>1.9622633676988086</c:v>
                </c:pt>
                <c:pt idx="274">
                  <c:v>1.9588480513905413</c:v>
                </c:pt>
                <c:pt idx="275">
                  <c:v>1.9554114824508546</c:v>
                </c:pt>
                <c:pt idx="276">
                  <c:v>1.9519730203931687</c:v>
                </c:pt>
                <c:pt idx="277">
                  <c:v>1.9485406046441123</c:v>
                </c:pt>
                <c:pt idx="278">
                  <c:v>1.9451142245716513</c:v>
                </c:pt>
                <c:pt idx="279">
                  <c:v>1.9416704339283992</c:v>
                </c:pt>
                <c:pt idx="280">
                  <c:v>1.938220529082018</c:v>
                </c:pt>
                <c:pt idx="281">
                  <c:v>1.9347767539285246</c:v>
                </c:pt>
                <c:pt idx="282">
                  <c:v>1.931339097576855</c:v>
                </c:pt>
                <c:pt idx="283">
                  <c:v>1.9278886350320503</c:v>
                </c:pt>
                <c:pt idx="284">
                  <c:v>1.9244270597746946</c:v>
                </c:pt>
                <c:pt idx="285">
                  <c:v>1.9209716998676682</c:v>
                </c:pt>
                <c:pt idx="286">
                  <c:v>1.9175225441511459</c:v>
                </c:pt>
                <c:pt idx="287">
                  <c:v>1.9140660125318605</c:v>
                </c:pt>
                <c:pt idx="288">
                  <c:v>1.9105925277519757</c:v>
                </c:pt>
                <c:pt idx="289">
                  <c:v>1.9071253463578859</c:v>
                </c:pt>
                <c:pt idx="290">
                  <c:v>1.9036644569107422</c:v>
                </c:pt>
                <c:pt idx="291">
                  <c:v>1.9002025015800588</c:v>
                </c:pt>
                <c:pt idx="292">
                  <c:v>1.8967168559224157</c:v>
                </c:pt>
                <c:pt idx="293">
                  <c:v>1.8932376041757588</c:v>
                </c:pt>
                <c:pt idx="294">
                  <c:v>1.8897647346113848</c:v>
                </c:pt>
                <c:pt idx="295">
                  <c:v>1.8862980516786478</c:v>
                </c:pt>
                <c:pt idx="296">
                  <c:v>1.8827999807196201</c:v>
                </c:pt>
                <c:pt idx="297">
                  <c:v>1.8793083968056397</c:v>
                </c:pt>
                <c:pt idx="298">
                  <c:v>1.875823287906718</c:v>
                </c:pt>
                <c:pt idx="299">
                  <c:v>1.8723446420151777</c:v>
                </c:pt>
                <c:pt idx="300">
                  <c:v>1.8688418554639763</c:v>
                </c:pt>
                <c:pt idx="301">
                  <c:v>1.8653376637300445</c:v>
                </c:pt>
                <c:pt idx="302">
                  <c:v>1.8618400425679726</c:v>
                </c:pt>
                <c:pt idx="303">
                  <c:v>1.8583489796575421</c:v>
                </c:pt>
                <c:pt idx="304">
                  <c:v>1.8548424525654958</c:v>
                </c:pt>
                <c:pt idx="305">
                  <c:v>1.8513253625565935</c:v>
                </c:pt>
                <c:pt idx="306">
                  <c:v>1.8478149415357288</c:v>
                </c:pt>
                <c:pt idx="307">
                  <c:v>1.8443111768573932</c:v>
                </c:pt>
                <c:pt idx="308">
                  <c:v>1.8408017806995425</c:v>
                </c:pt>
                <c:pt idx="309">
                  <c:v>1.8372714860817843</c:v>
                </c:pt>
                <c:pt idx="310">
                  <c:v>1.8337479618725627</c:v>
                </c:pt>
                <c:pt idx="311">
                  <c:v>1.8302311950875692</c:v>
                </c:pt>
                <c:pt idx="312">
                  <c:v>1.826719865566943</c:v>
                </c:pt>
                <c:pt idx="313">
                  <c:v>1.8231760429995763</c:v>
                </c:pt>
                <c:pt idx="314">
                  <c:v>1.8196390954208854</c:v>
                </c:pt>
                <c:pt idx="315">
                  <c:v>1.8161090094934427</c:v>
                </c:pt>
                <c:pt idx="316">
                  <c:v>1.8125857719057001</c:v>
                </c:pt>
                <c:pt idx="317">
                  <c:v>1.809039063904853</c:v>
                </c:pt>
                <c:pt idx="318">
                  <c:v>1.8054883546997003</c:v>
                </c:pt>
                <c:pt idx="319">
                  <c:v>1.8019446146839422</c:v>
                </c:pt>
                <c:pt idx="320">
                  <c:v>1.7984078301787341</c:v>
                </c:pt>
                <c:pt idx="321">
                  <c:v>1.7948606165432217</c:v>
                </c:pt>
                <c:pt idx="322">
                  <c:v>1.7912957880186076</c:v>
                </c:pt>
                <c:pt idx="323">
                  <c:v>1.78773803971086</c:v>
                </c:pt>
                <c:pt idx="324">
                  <c:v>1.7841873575577389</c:v>
                </c:pt>
                <c:pt idx="325">
                  <c:v>1.7806408179548787</c:v>
                </c:pt>
                <c:pt idx="326">
                  <c:v>1.777061491478755</c:v>
                </c:pt>
                <c:pt idx="327">
                  <c:v>1.7734893599281292</c:v>
                </c:pt>
                <c:pt idx="328">
                  <c:v>1.7699244088402377</c:v>
                </c:pt>
                <c:pt idx="329">
                  <c:v>1.7663666237813884</c:v>
                </c:pt>
                <c:pt idx="330">
                  <c:v>1.7627855791891096</c:v>
                </c:pt>
                <c:pt idx="331">
                  <c:v>1.759198667137021</c:v>
                </c:pt>
                <c:pt idx="332">
                  <c:v>1.7556190537253462</c:v>
                </c:pt>
                <c:pt idx="333">
                  <c:v>1.7520467241028281</c:v>
                </c:pt>
                <c:pt idx="334">
                  <c:v>1.7484682252091763</c:v>
                </c:pt>
                <c:pt idx="335">
                  <c:v>1.7448661113001547</c:v>
                </c:pt>
                <c:pt idx="336">
                  <c:v>1.7412714183007192</c:v>
                </c:pt>
                <c:pt idx="337">
                  <c:v>1.7376841309226543</c:v>
                </c:pt>
                <c:pt idx="338">
                  <c:v>1.7341042339092361</c:v>
                </c:pt>
                <c:pt idx="339">
                  <c:v>1.7304918922576791</c:v>
                </c:pt>
                <c:pt idx="340">
                  <c:v>1.7268816766135893</c:v>
                </c:pt>
                <c:pt idx="341">
                  <c:v>1.7232789927337657</c:v>
                </c:pt>
                <c:pt idx="342">
                  <c:v>1.7196838249051654</c:v>
                </c:pt>
                <c:pt idx="343">
                  <c:v>1.7160762511693186</c:v>
                </c:pt>
                <c:pt idx="344">
                  <c:v>1.712450041951147</c:v>
                </c:pt>
                <c:pt idx="345">
                  <c:v>1.7088314952090957</c:v>
                </c:pt>
                <c:pt idx="346">
                  <c:v>1.7052205947517252</c:v>
                </c:pt>
                <c:pt idx="347">
                  <c:v>1.701617324421814</c:v>
                </c:pt>
                <c:pt idx="348">
                  <c:v>1.6979768195001488</c:v>
                </c:pt>
                <c:pt idx="349">
                  <c:v>1.6943419135506581</c:v>
                </c:pt>
                <c:pt idx="350">
                  <c:v>1.6907147889448868</c:v>
                </c:pt>
                <c:pt idx="351">
                  <c:v>1.6870954290250986</c:v>
                </c:pt>
                <c:pt idx="352">
                  <c:v>1.6834623495373842</c:v>
                </c:pt>
                <c:pt idx="353">
                  <c:v>1.6798105555744443</c:v>
                </c:pt>
                <c:pt idx="354">
                  <c:v>1.6761666831424802</c:v>
                </c:pt>
                <c:pt idx="355">
                  <c:v>1.672530715057976</c:v>
                </c:pt>
                <c:pt idx="356">
                  <c:v>1.6689026341746933</c:v>
                </c:pt>
                <c:pt idx="357">
                  <c:v>1.6652378477981071</c:v>
                </c:pt>
                <c:pt idx="358">
                  <c:v>1.6615766688166298</c:v>
                </c:pt>
                <c:pt idx="359">
                  <c:v>1.657923539274788</c:v>
                </c:pt>
                <c:pt idx="360">
                  <c:v>1.6542784414751468</c:v>
                </c:pt>
                <c:pt idx="361">
                  <c:v>1.6506242714850625</c:v>
                </c:pt>
                <c:pt idx="362">
                  <c:v>1.6469451891508486</c:v>
                </c:pt>
                <c:pt idx="363">
                  <c:v>1.64327430713639</c:v>
                </c:pt>
                <c:pt idx="364">
                  <c:v>1.6396116071639635</c:v>
                </c:pt>
                <c:pt idx="365">
                  <c:v>1.6359570709965869</c:v>
                </c:pt>
                <c:pt idx="366">
                  <c:v>1.6322728129216482</c:v>
                </c:pt>
                <c:pt idx="367">
                  <c:v>1.6285835462114822</c:v>
                </c:pt>
                <c:pt idx="368">
                  <c:v>1.6249026179902941</c:v>
                </c:pt>
                <c:pt idx="369">
                  <c:v>1.6212300094114127</c:v>
                </c:pt>
                <c:pt idx="370">
                  <c:v>1.6175602173980994</c:v>
                </c:pt>
                <c:pt idx="371">
                  <c:v>1.6138518887495155</c:v>
                </c:pt>
                <c:pt idx="372">
                  <c:v>1.610152061609077</c:v>
                </c:pt>
                <c:pt idx="373">
                  <c:v>1.6064607164867015</c:v>
                </c:pt>
                <c:pt idx="374">
                  <c:v>1.6027778339369829</c:v>
                </c:pt>
                <c:pt idx="375">
                  <c:v>1.5990800817624462</c:v>
                </c:pt>
                <c:pt idx="376">
                  <c:v>1.5953606362316233</c:v>
                </c:pt>
                <c:pt idx="377">
                  <c:v>1.591649842096821</c:v>
                </c:pt>
                <c:pt idx="378">
                  <c:v>1.5879476792349723</c:v>
                </c:pt>
                <c:pt idx="379">
                  <c:v>1.5842541275698157</c:v>
                </c:pt>
                <c:pt idx="380">
                  <c:v>1.5805292179957571</c:v>
                </c:pt>
                <c:pt idx="381">
                  <c:v>1.5767982092578778</c:v>
                </c:pt>
                <c:pt idx="382">
                  <c:v>1.5730760079662924</c:v>
                </c:pt>
                <c:pt idx="383">
                  <c:v>1.5693625933300777</c:v>
                </c:pt>
                <c:pt idx="384">
                  <c:v>1.565657944607393</c:v>
                </c:pt>
                <c:pt idx="385">
                  <c:v>1.5619067840193552</c:v>
                </c:pt>
                <c:pt idx="386">
                  <c:v>1.5581637283673928</c:v>
                </c:pt>
                <c:pt idx="387">
                  <c:v>1.5544296428189959</c:v>
                </c:pt>
                <c:pt idx="388">
                  <c:v>1.5507045058776243</c:v>
                </c:pt>
                <c:pt idx="389">
                  <c:v>1.5469767168612194</c:v>
                </c:pt>
                <c:pt idx="390">
                  <c:v>1.5432119272041058</c:v>
                </c:pt>
                <c:pt idx="391">
                  <c:v>1.539456299702445</c:v>
                </c:pt>
                <c:pt idx="392">
                  <c:v>1.5357098120588184</c:v>
                </c:pt>
                <c:pt idx="393">
                  <c:v>1.5319724420300704</c:v>
                </c:pt>
                <c:pt idx="394">
                  <c:v>1.5282219084268556</c:v>
                </c:pt>
                <c:pt idx="395">
                  <c:v>1.5244437982011896</c:v>
                </c:pt>
                <c:pt idx="396">
                  <c:v>1.5206750283185704</c:v>
                </c:pt>
                <c:pt idx="397">
                  <c:v>1.5169155756875576</c:v>
                </c:pt>
                <c:pt idx="398">
                  <c:v>1.5131654172737994</c:v>
                </c:pt>
                <c:pt idx="399">
                  <c:v>1.5093936196907372</c:v>
                </c:pt>
                <c:pt idx="400">
                  <c:v>1.5056015595280599</c:v>
                </c:pt>
                <c:pt idx="401">
                  <c:v>1.5018190261846887</c:v>
                </c:pt>
                <c:pt idx="402">
                  <c:v>1.4980459957263286</c:v>
                </c:pt>
                <c:pt idx="403">
                  <c:v>1.4942824442788165</c:v>
                </c:pt>
                <c:pt idx="404">
                  <c:v>1.490491100628601</c:v>
                </c:pt>
                <c:pt idx="405">
                  <c:v>1.4866844042834881</c:v>
                </c:pt>
                <c:pt idx="406">
                  <c:v>1.4828874301950592</c:v>
                </c:pt>
                <c:pt idx="407">
                  <c:v>1.4791001535327863</c:v>
                </c:pt>
                <c:pt idx="408">
                  <c:v>1.4753225495295581</c:v>
                </c:pt>
                <c:pt idx="409">
                  <c:v>1.471513619269804</c:v>
                </c:pt>
                <c:pt idx="410">
                  <c:v>1.4676915371701302</c:v>
                </c:pt>
                <c:pt idx="411">
                  <c:v>1.4638793824753973</c:v>
                </c:pt>
                <c:pt idx="412">
                  <c:v>1.4600771294003498</c:v>
                </c:pt>
                <c:pt idx="413">
                  <c:v>1.4562847522267051</c:v>
                </c:pt>
                <c:pt idx="414">
                  <c:v>1.4524604945516417</c:v>
                </c:pt>
                <c:pt idx="415">
                  <c:v>1.4486222063637384</c:v>
                </c:pt>
                <c:pt idx="416">
                  <c:v>1.4447940612787078</c:v>
                </c:pt>
                <c:pt idx="417">
                  <c:v>1.4409760324922716</c:v>
                </c:pt>
                <c:pt idx="418">
                  <c:v>1.4371680932709898</c:v>
                </c:pt>
                <c:pt idx="419">
                  <c:v>1.4333311148639041</c:v>
                </c:pt>
                <c:pt idx="420">
                  <c:v>1.4294757209475086</c:v>
                </c:pt>
                <c:pt idx="421">
                  <c:v>1.4256306973231507</c:v>
                </c:pt>
                <c:pt idx="422">
                  <c:v>1.4217960160966769</c:v>
                </c:pt>
                <c:pt idx="423">
                  <c:v>1.4179716494489627</c:v>
                </c:pt>
                <c:pt idx="424">
                  <c:v>1.4141249677123948</c:v>
                </c:pt>
                <c:pt idx="425">
                  <c:v>1.4102514792420657</c:v>
                </c:pt>
                <c:pt idx="426">
                  <c:v>1.406388600804988</c:v>
                </c:pt>
                <c:pt idx="427">
                  <c:v>1.4025363033387788</c:v>
                </c:pt>
                <c:pt idx="428">
                  <c:v>1.3986945578606604</c:v>
                </c:pt>
                <c:pt idx="429">
                  <c:v>1.3948416830732813</c:v>
                </c:pt>
                <c:pt idx="430">
                  <c:v>1.3909490105508218</c:v>
                </c:pt>
                <c:pt idx="431">
                  <c:v>1.3870672015547054</c:v>
                </c:pt>
                <c:pt idx="432">
                  <c:v>1.3831962257674049</c:v>
                </c:pt>
                <c:pt idx="433">
                  <c:v>1.3793360529560004</c:v>
                </c:pt>
                <c:pt idx="434">
                  <c:v>1.3754810376045454</c:v>
                </c:pt>
                <c:pt idx="435">
                  <c:v>1.3715679775801422</c:v>
                </c:pt>
                <c:pt idx="436">
                  <c:v>1.367666049689396</c:v>
                </c:pt>
                <c:pt idx="437">
                  <c:v>1.3637752222628716</c:v>
                </c:pt>
                <c:pt idx="438">
                  <c:v>1.3598954637212299</c:v>
                </c:pt>
                <c:pt idx="439">
                  <c:v>1.3560267425749724</c:v>
                </c:pt>
                <c:pt idx="440">
                  <c:v>1.3521082341815873</c:v>
                </c:pt>
                <c:pt idx="441">
                  <c:v>1.3481848710839821</c:v>
                </c:pt>
                <c:pt idx="442">
                  <c:v>1.3442728922658356</c:v>
                </c:pt>
                <c:pt idx="443">
                  <c:v>1.3403722646937979</c:v>
                </c:pt>
                <c:pt idx="444">
                  <c:v>1.3364829554303743</c:v>
                </c:pt>
                <c:pt idx="445">
                  <c:v>1.3325698953478498</c:v>
                </c:pt>
                <c:pt idx="446">
                  <c:v>1.3286236346164113</c:v>
                </c:pt>
                <c:pt idx="447">
                  <c:v>1.3246890603066861</c:v>
                </c:pt>
                <c:pt idx="448">
                  <c:v>1.3207661378106104</c:v>
                </c:pt>
                <c:pt idx="449">
                  <c:v>1.3168548326226022</c:v>
                </c:pt>
                <c:pt idx="450">
                  <c:v>1.3129534702602306</c:v>
                </c:pt>
                <c:pt idx="451">
                  <c:v>1.3089826817181112</c:v>
                </c:pt>
                <c:pt idx="452">
                  <c:v>1.3050239021024328</c:v>
                </c:pt>
                <c:pt idx="453">
                  <c:v>1.3010770950943875</c:v>
                </c:pt>
                <c:pt idx="454">
                  <c:v>1.297142224485003</c:v>
                </c:pt>
                <c:pt idx="455">
                  <c:v>1.2932192541748182</c:v>
                </c:pt>
                <c:pt idx="456">
                  <c:v>1.2892626760891568</c:v>
                </c:pt>
                <c:pt idx="457">
                  <c:v>1.2852778906616666</c:v>
                </c:pt>
                <c:pt idx="458">
                  <c:v>1.2813054211998793</c:v>
                </c:pt>
                <c:pt idx="459">
                  <c:v>1.2773452296382584</c:v>
                </c:pt>
                <c:pt idx="460">
                  <c:v>1.27339727802891</c:v>
                </c:pt>
                <c:pt idx="461">
                  <c:v>1.2694615285412356</c:v>
                </c:pt>
                <c:pt idx="462">
                  <c:v>1.265452118668587</c:v>
                </c:pt>
                <c:pt idx="463">
                  <c:v>1.2614519902378383</c:v>
                </c:pt>
                <c:pt idx="464">
                  <c:v>1.2574645063214291</c:v>
                </c:pt>
                <c:pt idx="465">
                  <c:v>1.2534896269497113</c:v>
                </c:pt>
                <c:pt idx="466">
                  <c:v>1.2495273122793751</c:v>
                </c:pt>
                <c:pt idx="467">
                  <c:v>1.2455482416225934</c:v>
                </c:pt>
                <c:pt idx="468">
                  <c:v>1.2415182033766465</c:v>
                </c:pt>
                <c:pt idx="469">
                  <c:v>1.2375012045359339</c:v>
                </c:pt>
                <c:pt idx="470">
                  <c:v>1.2334972029107634</c:v>
                </c:pt>
                <c:pt idx="471">
                  <c:v>1.2295061564479433</c:v>
                </c:pt>
                <c:pt idx="472">
                  <c:v>1.2255280232303492</c:v>
                </c:pt>
                <c:pt idx="473">
                  <c:v>1.2215063324905227</c:v>
                </c:pt>
                <c:pt idx="474">
                  <c:v>1.2174573015455921</c:v>
                </c:pt>
                <c:pt idx="475">
                  <c:v>1.2134216922679575</c:v>
                </c:pt>
                <c:pt idx="476">
                  <c:v>1.2093994601676732</c:v>
                </c:pt>
                <c:pt idx="477">
                  <c:v>1.2053905609022741</c:v>
                </c:pt>
                <c:pt idx="478">
                  <c:v>1.2013949502762773</c:v>
                </c:pt>
                <c:pt idx="479">
                  <c:v>1.1973358376301764</c:v>
                </c:pt>
                <c:pt idx="480">
                  <c:v>1.1932657918761467</c:v>
                </c:pt>
                <c:pt idx="481">
                  <c:v>1.1892095812316339</c:v>
                </c:pt>
                <c:pt idx="482">
                  <c:v>1.1851671586676171</c:v>
                </c:pt>
                <c:pt idx="483">
                  <c:v>1.1811384773149411</c:v>
                </c:pt>
                <c:pt idx="484">
                  <c:v>1.1771234904637744</c:v>
                </c:pt>
                <c:pt idx="485">
                  <c:v>1.1730334577880352</c:v>
                </c:pt>
                <c:pt idx="486">
                  <c:v>1.1689400727756962</c:v>
                </c:pt>
                <c:pt idx="487">
                  <c:v>1.1648609719261387</c:v>
                </c:pt>
                <c:pt idx="488">
                  <c:v>1.1607961053937428</c:v>
                </c:pt>
                <c:pt idx="489">
                  <c:v>1.1567454235068313</c:v>
                </c:pt>
                <c:pt idx="490">
                  <c:v>1.1527088767670606</c:v>
                </c:pt>
                <c:pt idx="491">
                  <c:v>1.1485961515560674</c:v>
                </c:pt>
                <c:pt idx="492">
                  <c:v>1.1444767407912018</c:v>
                </c:pt>
                <c:pt idx="493">
                  <c:v>1.1403721041878427</c:v>
                </c:pt>
                <c:pt idx="494">
                  <c:v>1.1362821887588359</c:v>
                </c:pt>
                <c:pt idx="495">
                  <c:v>1.1322069417070688</c:v>
                </c:pt>
                <c:pt idx="496">
                  <c:v>1.1281463104247793</c:v>
                </c:pt>
                <c:pt idx="497">
                  <c:v>1.1240213305172939</c:v>
                </c:pt>
                <c:pt idx="498">
                  <c:v>1.1198727702553519</c:v>
                </c:pt>
                <c:pt idx="499">
                  <c:v>1.1157395215820625</c:v>
                </c:pt>
                <c:pt idx="500">
                  <c:v>1.1116215279851047</c:v>
                </c:pt>
                <c:pt idx="501">
                  <c:v>1.1075187331607426</c:v>
                </c:pt>
                <c:pt idx="502">
                  <c:v>1.1034310810130441</c:v>
                </c:pt>
                <c:pt idx="503">
                  <c:v>1.0993071840449942</c:v>
                </c:pt>
                <c:pt idx="504">
                  <c:v>1.0951258173048677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131</c:v>
                </c:pt>
                <c:pt idx="1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121</c:v>
                </c:pt>
                <c:pt idx="1">
                  <c:v>121</c:v>
                </c:pt>
                <c:pt idx="2">
                  <c:v>121</c:v>
                </c:pt>
                <c:pt idx="3">
                  <c:v>121</c:v>
                </c:pt>
                <c:pt idx="4">
                  <c:v>121</c:v>
                </c:pt>
                <c:pt idx="5">
                  <c:v>121</c:v>
                </c:pt>
                <c:pt idx="6">
                  <c:v>121</c:v>
                </c:pt>
                <c:pt idx="7">
                  <c:v>121.00025307376461</c:v>
                </c:pt>
                <c:pt idx="8">
                  <c:v>121.00270605533484</c:v>
                </c:pt>
                <c:pt idx="9">
                  <c:v>121.00790898047067</c:v>
                </c:pt>
                <c:pt idx="10">
                  <c:v>121.01664310025077</c:v>
                </c:pt>
                <c:pt idx="11">
                  <c:v>121.03008684816055</c:v>
                </c:pt>
                <c:pt idx="12">
                  <c:v>121.05018252069036</c:v>
                </c:pt>
                <c:pt idx="13">
                  <c:v>121.08062766695751</c:v>
                </c:pt>
                <c:pt idx="14">
                  <c:v>121.13061441776668</c:v>
                </c:pt>
                <c:pt idx="15">
                  <c:v>121.31122965297176</c:v>
                </c:pt>
                <c:pt idx="16">
                  <c:v>121.40465212864088</c:v>
                </c:pt>
                <c:pt idx="17">
                  <c:v>121.43810389710055</c:v>
                </c:pt>
                <c:pt idx="18">
                  <c:v>121.45688782349932</c:v>
                </c:pt>
                <c:pt idx="19">
                  <c:v>121.46794046080345</c:v>
                </c:pt>
                <c:pt idx="20">
                  <c:v>121.47416516095983</c:v>
                </c:pt>
                <c:pt idx="21">
                  <c:v>121.47712283033228</c:v>
                </c:pt>
                <c:pt idx="22">
                  <c:v>121.4777658675505</c:v>
                </c:pt>
                <c:pt idx="23">
                  <c:v>121.47672199495155</c:v>
                </c:pt>
                <c:pt idx="24">
                  <c:v>121.46674135840858</c:v>
                </c:pt>
                <c:pt idx="25">
                  <c:v>121.4571717715035</c:v>
                </c:pt>
                <c:pt idx="26">
                  <c:v>121.44799630527548</c:v>
                </c:pt>
                <c:pt idx="27">
                  <c:v>121.43919872797812</c:v>
                </c:pt>
                <c:pt idx="28">
                  <c:v>121.43076347636477</c:v>
                </c:pt>
                <c:pt idx="29">
                  <c:v>121.42267562815663</c:v>
                </c:pt>
                <c:pt idx="30">
                  <c:v>121.41492087564461</c:v>
                </c:pt>
                <c:pt idx="31">
                  <c:v>121.40748550037854</c:v>
                </c:pt>
                <c:pt idx="32">
                  <c:v>121.40035634889865</c:v>
                </c:pt>
                <c:pt idx="33">
                  <c:v>121.39341443800039</c:v>
                </c:pt>
                <c:pt idx="34">
                  <c:v>121.38657447199371</c:v>
                </c:pt>
                <c:pt idx="35">
                  <c:v>121.37983615435876</c:v>
                </c:pt>
                <c:pt idx="36">
                  <c:v>121.37319797450448</c:v>
                </c:pt>
                <c:pt idx="37">
                  <c:v>121.36665844428863</c:v>
                </c:pt>
                <c:pt idx="38">
                  <c:v>121.36021609768417</c:v>
                </c:pt>
                <c:pt idx="39">
                  <c:v>121.35386949045062</c:v>
                </c:pt>
                <c:pt idx="40">
                  <c:v>121.34761719981026</c:v>
                </c:pt>
                <c:pt idx="41">
                  <c:v>121.34145782412919</c:v>
                </c:pt>
                <c:pt idx="42">
                  <c:v>121.33538998260316</c:v>
                </c:pt>
                <c:pt idx="43">
                  <c:v>121.32941231494793</c:v>
                </c:pt>
                <c:pt idx="44">
                  <c:v>121.32352348109441</c:v>
                </c:pt>
                <c:pt idx="45">
                  <c:v>121.31772216088818</c:v>
                </c:pt>
                <c:pt idx="46">
                  <c:v>121.31200705379358</c:v>
                </c:pt>
                <c:pt idx="47">
                  <c:v>121.30637687860212</c:v>
                </c:pt>
                <c:pt idx="48">
                  <c:v>121.30083037314532</c:v>
                </c:pt>
                <c:pt idx="49">
                  <c:v>121.2953514085921</c:v>
                </c:pt>
                <c:pt idx="50">
                  <c:v>121.28995193540595</c:v>
                </c:pt>
                <c:pt idx="51">
                  <c:v>121.2846334349621</c:v>
                </c:pt>
                <c:pt idx="52">
                  <c:v>121.27939469295967</c:v>
                </c:pt>
                <c:pt idx="53">
                  <c:v>121.27423451330795</c:v>
                </c:pt>
                <c:pt idx="54">
                  <c:v>121.26915171785329</c:v>
                </c:pt>
                <c:pt idx="55">
                  <c:v>121.26414514611015</c:v>
                </c:pt>
                <c:pt idx="56">
                  <c:v>121.25921365499609</c:v>
                </c:pt>
                <c:pt idx="57">
                  <c:v>121.25435611857081</c:v>
                </c:pt>
                <c:pt idx="58">
                  <c:v>121.24957142777909</c:v>
                </c:pt>
                <c:pt idx="59">
                  <c:v>121.24485849019756</c:v>
                </c:pt>
                <c:pt idx="60">
                  <c:v>121.24021622978528</c:v>
                </c:pt>
                <c:pt idx="61">
                  <c:v>121.23564358663805</c:v>
                </c:pt>
                <c:pt idx="62">
                  <c:v>121.23113951674647</c:v>
                </c:pt>
                <c:pt idx="63">
                  <c:v>121.22670299175751</c:v>
                </c:pt>
                <c:pt idx="64">
                  <c:v>121.22233299873976</c:v>
                </c:pt>
                <c:pt idx="65">
                  <c:v>121.21802853995216</c:v>
                </c:pt>
                <c:pt idx="66">
                  <c:v>121.21378863261617</c:v>
                </c:pt>
                <c:pt idx="67">
                  <c:v>121.20961230869142</c:v>
                </c:pt>
                <c:pt idx="68">
                  <c:v>121.20549861465466</c:v>
                </c:pt>
                <c:pt idx="69">
                  <c:v>121.20144661128208</c:v>
                </c:pt>
                <c:pt idx="70">
                  <c:v>121.19744473149743</c:v>
                </c:pt>
                <c:pt idx="71">
                  <c:v>121.19348204162094</c:v>
                </c:pt>
                <c:pt idx="72">
                  <c:v>121.18956283001114</c:v>
                </c:pt>
                <c:pt idx="73">
                  <c:v>121.18568661962851</c:v>
                </c:pt>
                <c:pt idx="74">
                  <c:v>121.18185293866756</c:v>
                </c:pt>
                <c:pt idx="75">
                  <c:v>121.17806132049941</c:v>
                </c:pt>
                <c:pt idx="76">
                  <c:v>121.17431130361499</c:v>
                </c:pt>
                <c:pt idx="77">
                  <c:v>121.17060243156885</c:v>
                </c:pt>
                <c:pt idx="78">
                  <c:v>121.16693425292367</c:v>
                </c:pt>
                <c:pt idx="79">
                  <c:v>121.16330632119518</c:v>
                </c:pt>
                <c:pt idx="80">
                  <c:v>121.15990723800385</c:v>
                </c:pt>
                <c:pt idx="81">
                  <c:v>121.1576105081498</c:v>
                </c:pt>
                <c:pt idx="82">
                  <c:v>121.15686704551203</c:v>
                </c:pt>
                <c:pt idx="83">
                  <c:v>121.15826025095224</c:v>
                </c:pt>
                <c:pt idx="84">
                  <c:v>121.1627602626197</c:v>
                </c:pt>
                <c:pt idx="85">
                  <c:v>121.17222462255945</c:v>
                </c:pt>
                <c:pt idx="86">
                  <c:v>121.19135407194798</c:v>
                </c:pt>
                <c:pt idx="87">
                  <c:v>121.27665995210172</c:v>
                </c:pt>
                <c:pt idx="88">
                  <c:v>121.32321258025796</c:v>
                </c:pt>
                <c:pt idx="89">
                  <c:v>121.33930252887734</c:v>
                </c:pt>
                <c:pt idx="90">
                  <c:v>121.34808950961164</c:v>
                </c:pt>
                <c:pt idx="91">
                  <c:v>121.35301014700336</c:v>
                </c:pt>
                <c:pt idx="92">
                  <c:v>121.35549295057162</c:v>
                </c:pt>
                <c:pt idx="93">
                  <c:v>121.35630195074114</c:v>
                </c:pt>
                <c:pt idx="94">
                  <c:v>121.355901664646</c:v>
                </c:pt>
                <c:pt idx="95">
                  <c:v>121.35459767905755</c:v>
                </c:pt>
                <c:pt idx="96">
                  <c:v>121.34833456684495</c:v>
                </c:pt>
                <c:pt idx="97">
                  <c:v>121.34216453041047</c:v>
                </c:pt>
                <c:pt idx="98">
                  <c:v>121.33608618655991</c:v>
                </c:pt>
                <c:pt idx="99">
                  <c:v>121.33009817265464</c:v>
                </c:pt>
                <c:pt idx="100">
                  <c:v>121.32419914630616</c:v>
                </c:pt>
                <c:pt idx="101">
                  <c:v>121.31838778507509</c:v>
                </c:pt>
                <c:pt idx="102">
                  <c:v>121.31280139013332</c:v>
                </c:pt>
                <c:pt idx="103">
                  <c:v>121.30849584931734</c:v>
                </c:pt>
                <c:pt idx="104">
                  <c:v>121.30596012205558</c:v>
                </c:pt>
                <c:pt idx="105">
                  <c:v>121.30562875404553</c:v>
                </c:pt>
                <c:pt idx="106">
                  <c:v>121.30812329252092</c:v>
                </c:pt>
                <c:pt idx="107">
                  <c:v>121.31438737118893</c:v>
                </c:pt>
                <c:pt idx="108">
                  <c:v>121.32598578678189</c:v>
                </c:pt>
                <c:pt idx="109">
                  <c:v>121.34591489342613</c:v>
                </c:pt>
                <c:pt idx="110">
                  <c:v>121.38178072443942</c:v>
                </c:pt>
                <c:pt idx="111">
                  <c:v>121.52422740005234</c:v>
                </c:pt>
                <c:pt idx="112">
                  <c:v>121.59602603591254</c:v>
                </c:pt>
                <c:pt idx="113">
                  <c:v>121.6189676651598</c:v>
                </c:pt>
                <c:pt idx="114">
                  <c:v>121.63046056565977</c:v>
                </c:pt>
                <c:pt idx="115">
                  <c:v>121.63595555390796</c:v>
                </c:pt>
                <c:pt idx="116">
                  <c:v>121.63768446181608</c:v>
                </c:pt>
                <c:pt idx="117">
                  <c:v>121.63682863250652</c:v>
                </c:pt>
                <c:pt idx="118">
                  <c:v>121.63410015596405</c:v>
                </c:pt>
                <c:pt idx="119">
                  <c:v>121.62996415333049</c:v>
                </c:pt>
                <c:pt idx="120">
                  <c:v>121.61813617888879</c:v>
                </c:pt>
                <c:pt idx="121">
                  <c:v>121.61498923756487</c:v>
                </c:pt>
                <c:pt idx="122">
                  <c:v>121.63138478747719</c:v>
                </c:pt>
                <c:pt idx="123">
                  <c:v>121.66414039390901</c:v>
                </c:pt>
                <c:pt idx="124">
                  <c:v>121.71159412119324</c:v>
                </c:pt>
                <c:pt idx="125">
                  <c:v>121.77317044332504</c:v>
                </c:pt>
                <c:pt idx="126">
                  <c:v>121.84926913099304</c:v>
                </c:pt>
                <c:pt idx="127">
                  <c:v>121.94106631166156</c:v>
                </c:pt>
                <c:pt idx="128">
                  <c:v>122.05060999774338</c:v>
                </c:pt>
                <c:pt idx="129">
                  <c:v>122.18112214728501</c:v>
                </c:pt>
                <c:pt idx="130">
                  <c:v>122.33743151476604</c:v>
                </c:pt>
                <c:pt idx="131">
                  <c:v>122.53701735051467</c:v>
                </c:pt>
                <c:pt idx="132">
                  <c:v>122.81818111912153</c:v>
                </c:pt>
                <c:pt idx="133">
                  <c:v>123.22907620680454</c:v>
                </c:pt>
                <c:pt idx="134">
                  <c:v>123.89014046671038</c:v>
                </c:pt>
                <c:pt idx="135">
                  <c:v>126.23510753590006</c:v>
                </c:pt>
                <c:pt idx="136">
                  <c:v>127.47746677931679</c:v>
                </c:pt>
                <c:pt idx="137">
                  <c:v>127.97394880155569</c:v>
                </c:pt>
                <c:pt idx="138">
                  <c:v>128.31969403192107</c:v>
                </c:pt>
                <c:pt idx="139">
                  <c:v>128.57522218837846</c:v>
                </c:pt>
                <c:pt idx="140">
                  <c:v>128.77430530938227</c:v>
                </c:pt>
                <c:pt idx="141">
                  <c:v>128.93466229142862</c:v>
                </c:pt>
                <c:pt idx="142">
                  <c:v>129.0669117084783</c:v>
                </c:pt>
                <c:pt idx="143">
                  <c:v>129.17793798269628</c:v>
                </c:pt>
                <c:pt idx="144">
                  <c:v>129.17543605129532</c:v>
                </c:pt>
                <c:pt idx="145">
                  <c:v>129.1729343008769</c:v>
                </c:pt>
                <c:pt idx="146">
                  <c:v>129.17043273142795</c:v>
                </c:pt>
                <c:pt idx="147">
                  <c:v>129.16793134293533</c:v>
                </c:pt>
                <c:pt idx="148">
                  <c:v>129.165430135386</c:v>
                </c:pt>
                <c:pt idx="149">
                  <c:v>129.16292910876683</c:v>
                </c:pt>
                <c:pt idx="150">
                  <c:v>129.16042826306474</c:v>
                </c:pt>
                <c:pt idx="151">
                  <c:v>129.15792759826667</c:v>
                </c:pt>
                <c:pt idx="152">
                  <c:v>129.1554271143595</c:v>
                </c:pt>
                <c:pt idx="153">
                  <c:v>129.15292681133016</c:v>
                </c:pt>
                <c:pt idx="154">
                  <c:v>129.15047528756588</c:v>
                </c:pt>
                <c:pt idx="155">
                  <c:v>129.14867152932001</c:v>
                </c:pt>
                <c:pt idx="156">
                  <c:v>129.1480403349581</c:v>
                </c:pt>
                <c:pt idx="157">
                  <c:v>129.14936900026103</c:v>
                </c:pt>
                <c:pt idx="158">
                  <c:v>129.1546511486743</c:v>
                </c:pt>
                <c:pt idx="159">
                  <c:v>129.18790039696077</c:v>
                </c:pt>
                <c:pt idx="160">
                  <c:v>129.20796493170349</c:v>
                </c:pt>
                <c:pt idx="161">
                  <c:v>129.21527208809425</c:v>
                </c:pt>
                <c:pt idx="162">
                  <c:v>129.21948330587108</c:v>
                </c:pt>
                <c:pt idx="163">
                  <c:v>129.22203660525759</c:v>
                </c:pt>
                <c:pt idx="164">
                  <c:v>129.22353113754571</c:v>
                </c:pt>
                <c:pt idx="165">
                  <c:v>129.2242878931327</c:v>
                </c:pt>
                <c:pt idx="166">
                  <c:v>129.22450223547588</c:v>
                </c:pt>
                <c:pt idx="167">
                  <c:v>129.22430276614676</c:v>
                </c:pt>
                <c:pt idx="168">
                  <c:v>129.22180471174991</c:v>
                </c:pt>
                <c:pt idx="169">
                  <c:v>129.19583971320901</c:v>
                </c:pt>
                <c:pt idx="170">
                  <c:v>129.16984979734875</c:v>
                </c:pt>
                <c:pt idx="171">
                  <c:v>129.14389815715921</c:v>
                </c:pt>
                <c:pt idx="172">
                  <c:v>129.11798473627138</c:v>
                </c:pt>
                <c:pt idx="173">
                  <c:v>129.09208659682048</c:v>
                </c:pt>
                <c:pt idx="174">
                  <c:v>129.0661747850846</c:v>
                </c:pt>
                <c:pt idx="175">
                  <c:v>129.04030146124282</c:v>
                </c:pt>
                <c:pt idx="176">
                  <c:v>129.01446656812749</c:v>
                </c:pt>
                <c:pt idx="177">
                  <c:v>128.98863714543026</c:v>
                </c:pt>
                <c:pt idx="178">
                  <c:v>128.96280445091867</c:v>
                </c:pt>
                <c:pt idx="179">
                  <c:v>128.93701045878319</c:v>
                </c:pt>
                <c:pt idx="180">
                  <c:v>128.91125511104016</c:v>
                </c:pt>
                <c:pt idx="181">
                  <c:v>128.88549631194459</c:v>
                </c:pt>
                <c:pt idx="182">
                  <c:v>128.85974375763456</c:v>
                </c:pt>
                <c:pt idx="183">
                  <c:v>128.83403012250429</c:v>
                </c:pt>
                <c:pt idx="184">
                  <c:v>128.80835534773621</c:v>
                </c:pt>
                <c:pt idx="185">
                  <c:v>128.7826691037265</c:v>
                </c:pt>
                <c:pt idx="186">
                  <c:v>128.75699772256064</c:v>
                </c:pt>
                <c:pt idx="187">
                  <c:v>128.73136547976605</c:v>
                </c:pt>
                <c:pt idx="188">
                  <c:v>128.70577231567273</c:v>
                </c:pt>
                <c:pt idx="189">
                  <c:v>128.68016056663643</c:v>
                </c:pt>
                <c:pt idx="190">
                  <c:v>128.65457140163483</c:v>
                </c:pt>
                <c:pt idx="191">
                  <c:v>128.62902159665333</c:v>
                </c:pt>
                <c:pt idx="192">
                  <c:v>128.60351109115024</c:v>
                </c:pt>
                <c:pt idx="193">
                  <c:v>128.57797580582718</c:v>
                </c:pt>
                <c:pt idx="194">
                  <c:v>128.55246991016739</c:v>
                </c:pt>
                <c:pt idx="195">
                  <c:v>128.52700359870673</c:v>
                </c:pt>
                <c:pt idx="196">
                  <c:v>128.50195273376778</c:v>
                </c:pt>
                <c:pt idx="197">
                  <c:v>128.47870245864294</c:v>
                </c:pt>
                <c:pt idx="198">
                  <c:v>128.45771597292907</c:v>
                </c:pt>
                <c:pt idx="199">
                  <c:v>128.43937044167205</c:v>
                </c:pt>
                <c:pt idx="200">
                  <c:v>128.42415749709298</c:v>
                </c:pt>
                <c:pt idx="201">
                  <c:v>128.41274927028405</c:v>
                </c:pt>
                <c:pt idx="202">
                  <c:v>128.40610510290347</c:v>
                </c:pt>
                <c:pt idx="203">
                  <c:v>128.40567865906885</c:v>
                </c:pt>
                <c:pt idx="204">
                  <c:v>128.41387613038597</c:v>
                </c:pt>
                <c:pt idx="205">
                  <c:v>128.43529669307867</c:v>
                </c:pt>
                <c:pt idx="206">
                  <c:v>128.48159186503133</c:v>
                </c:pt>
                <c:pt idx="207">
                  <c:v>128.69313445962098</c:v>
                </c:pt>
                <c:pt idx="208">
                  <c:v>128.79118372205855</c:v>
                </c:pt>
                <c:pt idx="209">
                  <c:v>128.81629068081645</c:v>
                </c:pt>
                <c:pt idx="210">
                  <c:v>128.82455236341994</c:v>
                </c:pt>
                <c:pt idx="211">
                  <c:v>128.82405708986107</c:v>
                </c:pt>
                <c:pt idx="212">
                  <c:v>128.81811557719618</c:v>
                </c:pt>
                <c:pt idx="213">
                  <c:v>128.80860343709611</c:v>
                </c:pt>
                <c:pt idx="214">
                  <c:v>128.79647593581043</c:v>
                </c:pt>
                <c:pt idx="215">
                  <c:v>128.78232251533402</c:v>
                </c:pt>
                <c:pt idx="216">
                  <c:v>128.75665166257389</c:v>
                </c:pt>
                <c:pt idx="217">
                  <c:v>128.73101994737945</c:v>
                </c:pt>
                <c:pt idx="218">
                  <c:v>128.70542731008189</c:v>
                </c:pt>
                <c:pt idx="219">
                  <c:v>128.6798150869563</c:v>
                </c:pt>
                <c:pt idx="220">
                  <c:v>128.65422645335488</c:v>
                </c:pt>
                <c:pt idx="221">
                  <c:v>128.6286771789562</c:v>
                </c:pt>
                <c:pt idx="222">
                  <c:v>128.60316720321978</c:v>
                </c:pt>
                <c:pt idx="223">
                  <c:v>128.5776314486439</c:v>
                </c:pt>
                <c:pt idx="224">
                  <c:v>128.55212608741363</c:v>
                </c:pt>
                <c:pt idx="225">
                  <c:v>128.52666030955308</c:v>
                </c:pt>
                <c:pt idx="226">
                  <c:v>128.50123405363033</c:v>
                </c:pt>
                <c:pt idx="227">
                  <c:v>128.47577676563606</c:v>
                </c:pt>
                <c:pt idx="228">
                  <c:v>128.45035574022532</c:v>
                </c:pt>
                <c:pt idx="229">
                  <c:v>128.42497452495795</c:v>
                </c:pt>
                <c:pt idx="230">
                  <c:v>128.39963198248935</c:v>
                </c:pt>
                <c:pt idx="231">
                  <c:v>128.37425626367536</c:v>
                </c:pt>
                <c:pt idx="232">
                  <c:v>128.34892064784324</c:v>
                </c:pt>
                <c:pt idx="233">
                  <c:v>128.32362507161551</c:v>
                </c:pt>
                <c:pt idx="234">
                  <c:v>128.29836468788571</c:v>
                </c:pt>
                <c:pt idx="235">
                  <c:v>128.27307522960035</c:v>
                </c:pt>
                <c:pt idx="236">
                  <c:v>128.24782610748807</c:v>
                </c:pt>
                <c:pt idx="237">
                  <c:v>128.22261725721347</c:v>
                </c:pt>
                <c:pt idx="238">
                  <c:v>128.19744111800216</c:v>
                </c:pt>
                <c:pt idx="239">
                  <c:v>128.17223901195146</c:v>
                </c:pt>
                <c:pt idx="240">
                  <c:v>128.14707747814984</c:v>
                </c:pt>
                <c:pt idx="241">
                  <c:v>128.12195645128099</c:v>
                </c:pt>
                <c:pt idx="242">
                  <c:v>128.09686667322373</c:v>
                </c:pt>
                <c:pt idx="243">
                  <c:v>128.07175302153121</c:v>
                </c:pt>
                <c:pt idx="244">
                  <c:v>128.04668018114373</c:v>
                </c:pt>
                <c:pt idx="245">
                  <c:v>128.02164808574031</c:v>
                </c:pt>
                <c:pt idx="246">
                  <c:v>127.99664681670453</c:v>
                </c:pt>
                <c:pt idx="247">
                  <c:v>127.97162273196386</c:v>
                </c:pt>
                <c:pt idx="248">
                  <c:v>127.94663970066473</c:v>
                </c:pt>
                <c:pt idx="249">
                  <c:v>127.92169765545661</c:v>
                </c:pt>
                <c:pt idx="250">
                  <c:v>127.8967870749171</c:v>
                </c:pt>
                <c:pt idx="251">
                  <c:v>127.87185368023866</c:v>
                </c:pt>
                <c:pt idx="252">
                  <c:v>127.8469615843248</c:v>
                </c:pt>
                <c:pt idx="253">
                  <c:v>127.82211071876978</c:v>
                </c:pt>
                <c:pt idx="254">
                  <c:v>127.79729303818284</c:v>
                </c:pt>
                <c:pt idx="255">
                  <c:v>127.77245146723308</c:v>
                </c:pt>
                <c:pt idx="256">
                  <c:v>127.74765144366967</c:v>
                </c:pt>
                <c:pt idx="257">
                  <c:v>127.72289289800483</c:v>
                </c:pt>
                <c:pt idx="258">
                  <c:v>127.69817036118037</c:v>
                </c:pt>
                <c:pt idx="259">
                  <c:v>127.67342175821322</c:v>
                </c:pt>
                <c:pt idx="260">
                  <c:v>127.64871495467142</c:v>
                </c:pt>
                <c:pt idx="261">
                  <c:v>127.62404987995737</c:v>
                </c:pt>
                <c:pt idx="262">
                  <c:v>127.59942476342796</c:v>
                </c:pt>
                <c:pt idx="263">
                  <c:v>127.57477028330703</c:v>
                </c:pt>
                <c:pt idx="264">
                  <c:v>127.5501578581932</c:v>
                </c:pt>
                <c:pt idx="265">
                  <c:v>127.52558741635006</c:v>
                </c:pt>
                <c:pt idx="266">
                  <c:v>127.50105888616358</c:v>
                </c:pt>
                <c:pt idx="267">
                  <c:v>127.4765028379307</c:v>
                </c:pt>
                <c:pt idx="268">
                  <c:v>127.45198596040569</c:v>
                </c:pt>
                <c:pt idx="269">
                  <c:v>127.42751132423983</c:v>
                </c:pt>
                <c:pt idx="270">
                  <c:v>127.40307885665334</c:v>
                </c:pt>
                <c:pt idx="271">
                  <c:v>127.37862528321033</c:v>
                </c:pt>
                <c:pt idx="272">
                  <c:v>127.35420513319768</c:v>
                </c:pt>
                <c:pt idx="273">
                  <c:v>127.32982748641776</c:v>
                </c:pt>
                <c:pt idx="274">
                  <c:v>127.30549226889376</c:v>
                </c:pt>
                <c:pt idx="275">
                  <c:v>127.2811435463539</c:v>
                </c:pt>
                <c:pt idx="276">
                  <c:v>127.25682131453524</c:v>
                </c:pt>
                <c:pt idx="277">
                  <c:v>127.23254185175625</c:v>
                </c:pt>
                <c:pt idx="278">
                  <c:v>127.2083050828104</c:v>
                </c:pt>
                <c:pt idx="279">
                  <c:v>127.18406362095946</c:v>
                </c:pt>
                <c:pt idx="280">
                  <c:v>127.15984050875565</c:v>
                </c:pt>
                <c:pt idx="281">
                  <c:v>127.1356604354892</c:v>
                </c:pt>
                <c:pt idx="282">
                  <c:v>127.11152332468976</c:v>
                </c:pt>
                <c:pt idx="283">
                  <c:v>127.08739156727692</c:v>
                </c:pt>
                <c:pt idx="284">
                  <c:v>127.06326878681291</c:v>
                </c:pt>
                <c:pt idx="285">
                  <c:v>127.03918931944203</c:v>
                </c:pt>
                <c:pt idx="286">
                  <c:v>127.01515308739448</c:v>
                </c:pt>
                <c:pt idx="287">
                  <c:v>126.99113357306025</c:v>
                </c:pt>
                <c:pt idx="288">
                  <c:v>126.96711234700153</c:v>
                </c:pt>
                <c:pt idx="289">
                  <c:v>126.94313471262802</c:v>
                </c:pt>
                <c:pt idx="290">
                  <c:v>126.91920059083324</c:v>
                </c:pt>
                <c:pt idx="291">
                  <c:v>126.89529585378681</c:v>
                </c:pt>
                <c:pt idx="292">
                  <c:v>126.87137741533222</c:v>
                </c:pt>
                <c:pt idx="293">
                  <c:v>126.847502851781</c:v>
                </c:pt>
                <c:pt idx="294">
                  <c:v>126.823672082651</c:v>
                </c:pt>
                <c:pt idx="295">
                  <c:v>126.79988468269917</c:v>
                </c:pt>
                <c:pt idx="296">
                  <c:v>126.7760702754983</c:v>
                </c:pt>
                <c:pt idx="297">
                  <c:v>126.75230003124726</c:v>
                </c:pt>
                <c:pt idx="298">
                  <c:v>126.72857386804748</c:v>
                </c:pt>
                <c:pt idx="299">
                  <c:v>126.70489170415226</c:v>
                </c:pt>
                <c:pt idx="300">
                  <c:v>126.68119727887289</c:v>
                </c:pt>
                <c:pt idx="301">
                  <c:v>126.65753261293911</c:v>
                </c:pt>
                <c:pt idx="302">
                  <c:v>126.63391231968806</c:v>
                </c:pt>
                <c:pt idx="303">
                  <c:v>126.6103363159183</c:v>
                </c:pt>
                <c:pt idx="304">
                  <c:v>126.58676484457433</c:v>
                </c:pt>
                <c:pt idx="305">
                  <c:v>126.56320702637051</c:v>
                </c:pt>
                <c:pt idx="306">
                  <c:v>126.53969387771093</c:v>
                </c:pt>
                <c:pt idx="307">
                  <c:v>126.51622531389474</c:v>
                </c:pt>
                <c:pt idx="308">
                  <c:v>126.49277955705536</c:v>
                </c:pt>
                <c:pt idx="309">
                  <c:v>126.46932986602533</c:v>
                </c:pt>
                <c:pt idx="310">
                  <c:v>126.44592514687599</c:v>
                </c:pt>
                <c:pt idx="311">
                  <c:v>126.42256531336014</c:v>
                </c:pt>
                <c:pt idx="312">
                  <c:v>126.39924801671467</c:v>
                </c:pt>
                <c:pt idx="313">
                  <c:v>126.37590774220945</c:v>
                </c:pt>
                <c:pt idx="314">
                  <c:v>126.35261274765826</c:v>
                </c:pt>
                <c:pt idx="315">
                  <c:v>126.32936294521831</c:v>
                </c:pt>
                <c:pt idx="316">
                  <c:v>126.30615824721727</c:v>
                </c:pt>
                <c:pt idx="317">
                  <c:v>126.28294730203237</c:v>
                </c:pt>
                <c:pt idx="318">
                  <c:v>126.25976333715111</c:v>
                </c:pt>
                <c:pt idx="319">
                  <c:v>126.23662487682482</c:v>
                </c:pt>
                <c:pt idx="320">
                  <c:v>126.21353183173898</c:v>
                </c:pt>
                <c:pt idx="321">
                  <c:v>126.19045530655741</c:v>
                </c:pt>
                <c:pt idx="322">
                  <c:v>126.16738368601789</c:v>
                </c:pt>
                <c:pt idx="323">
                  <c:v>126.14435788874188</c:v>
                </c:pt>
                <c:pt idx="324">
                  <c:v>126.12137782371838</c:v>
                </c:pt>
                <c:pt idx="325">
                  <c:v>126.09843868088358</c:v>
                </c:pt>
                <c:pt idx="326">
                  <c:v>126.07548072841159</c:v>
                </c:pt>
                <c:pt idx="327">
                  <c:v>126.0525689244982</c:v>
                </c:pt>
                <c:pt idx="328">
                  <c:v>126.02970317637863</c:v>
                </c:pt>
                <c:pt idx="329">
                  <c:v>126.00688339147456</c:v>
                </c:pt>
                <c:pt idx="330">
                  <c:v>125.9840613399633</c:v>
                </c:pt>
                <c:pt idx="331">
                  <c:v>125.96126486895501</c:v>
                </c:pt>
                <c:pt idx="332">
                  <c:v>125.93851478415363</c:v>
                </c:pt>
                <c:pt idx="333">
                  <c:v>125.91581099117259</c:v>
                </c:pt>
                <c:pt idx="334">
                  <c:v>125.89313257545079</c:v>
                </c:pt>
                <c:pt idx="335">
                  <c:v>125.87045278542885</c:v>
                </c:pt>
                <c:pt idx="336">
                  <c:v>125.84781971926836</c:v>
                </c:pt>
                <c:pt idx="337">
                  <c:v>125.82523328071096</c:v>
                </c:pt>
                <c:pt idx="338">
                  <c:v>125.8026933736966</c:v>
                </c:pt>
                <c:pt idx="339">
                  <c:v>125.78013982357209</c:v>
                </c:pt>
                <c:pt idx="340">
                  <c:v>125.75762513971767</c:v>
                </c:pt>
                <c:pt idx="341">
                  <c:v>125.73515742682235</c:v>
                </c:pt>
                <c:pt idx="342">
                  <c:v>125.71273658689358</c:v>
                </c:pt>
                <c:pt idx="343">
                  <c:v>125.69033312539889</c:v>
                </c:pt>
                <c:pt idx="344">
                  <c:v>125.66793819539613</c:v>
                </c:pt>
                <c:pt idx="345">
                  <c:v>125.64559058770878</c:v>
                </c:pt>
                <c:pt idx="346">
                  <c:v>125.62329020234091</c:v>
                </c:pt>
                <c:pt idx="347">
                  <c:v>125.60103693950792</c:v>
                </c:pt>
                <c:pt idx="348">
                  <c:v>125.57876630934904</c:v>
                </c:pt>
                <c:pt idx="349">
                  <c:v>125.55654019359748</c:v>
                </c:pt>
                <c:pt idx="350">
                  <c:v>125.53436165790677</c:v>
                </c:pt>
                <c:pt idx="351">
                  <c:v>125.51223060042095</c:v>
                </c:pt>
                <c:pt idx="352">
                  <c:v>125.49011677316128</c:v>
                </c:pt>
                <c:pt idx="353">
                  <c:v>125.46801354285968</c:v>
                </c:pt>
                <c:pt idx="354">
                  <c:v>125.44595825924546</c:v>
                </c:pt>
                <c:pt idx="355">
                  <c:v>125.42395081831187</c:v>
                </c:pt>
                <c:pt idx="356">
                  <c:v>125.40199111627778</c:v>
                </c:pt>
                <c:pt idx="357">
                  <c:v>125.38001827144579</c:v>
                </c:pt>
                <c:pt idx="358">
                  <c:v>125.35808764809462</c:v>
                </c:pt>
                <c:pt idx="359">
                  <c:v>125.3362052412414</c:v>
                </c:pt>
                <c:pt idx="360">
                  <c:v>125.31437094487771</c:v>
                </c:pt>
                <c:pt idx="361">
                  <c:v>125.29256189571326</c:v>
                </c:pt>
                <c:pt idx="362">
                  <c:v>125.27075734592663</c:v>
                </c:pt>
                <c:pt idx="363">
                  <c:v>125.24900139637889</c:v>
                </c:pt>
                <c:pt idx="364">
                  <c:v>125.22729393874479</c:v>
                </c:pt>
                <c:pt idx="365">
                  <c:v>125.20563486494055</c:v>
                </c:pt>
                <c:pt idx="366">
                  <c:v>125.18397512510502</c:v>
                </c:pt>
                <c:pt idx="367">
                  <c:v>125.16234706017198</c:v>
                </c:pt>
                <c:pt idx="368">
                  <c:v>125.14076787904031</c:v>
                </c:pt>
                <c:pt idx="369">
                  <c:v>125.11923747122273</c:v>
                </c:pt>
                <c:pt idx="370">
                  <c:v>125.09774881765905</c:v>
                </c:pt>
                <c:pt idx="371">
                  <c:v>125.07625006732582</c:v>
                </c:pt>
                <c:pt idx="372">
                  <c:v>125.05480060383266</c:v>
                </c:pt>
                <c:pt idx="373">
                  <c:v>125.03340031418733</c:v>
                </c:pt>
                <c:pt idx="374">
                  <c:v>125.01204908565659</c:v>
                </c:pt>
                <c:pt idx="375">
                  <c:v>124.99071827660974</c:v>
                </c:pt>
                <c:pt idx="376">
                  <c:v>124.96939997375149</c:v>
                </c:pt>
                <c:pt idx="377">
                  <c:v>124.94813125706919</c:v>
                </c:pt>
                <c:pt idx="378">
                  <c:v>124.92691201122585</c:v>
                </c:pt>
                <c:pt idx="379">
                  <c:v>124.90574212115276</c:v>
                </c:pt>
                <c:pt idx="380">
                  <c:v>124.88457415237743</c:v>
                </c:pt>
                <c:pt idx="381">
                  <c:v>124.86343846369486</c:v>
                </c:pt>
                <c:pt idx="382">
                  <c:v>124.84235266807234</c:v>
                </c:pt>
                <c:pt idx="383">
                  <c:v>124.82131664773192</c:v>
                </c:pt>
                <c:pt idx="384">
                  <c:v>124.80033028517373</c:v>
                </c:pt>
                <c:pt idx="385">
                  <c:v>124.77933009923879</c:v>
                </c:pt>
                <c:pt idx="386">
                  <c:v>124.75837922051203</c:v>
                </c:pt>
                <c:pt idx="387">
                  <c:v>124.73747854984238</c:v>
                </c:pt>
                <c:pt idx="388">
                  <c:v>124.71662796690799</c:v>
                </c:pt>
                <c:pt idx="389">
                  <c:v>124.6958144269242</c:v>
                </c:pt>
                <c:pt idx="390">
                  <c:v>124.6749999284123</c:v>
                </c:pt>
                <c:pt idx="391">
                  <c:v>124.65423608496707</c:v>
                </c:pt>
                <c:pt idx="392">
                  <c:v>124.63352277331212</c:v>
                </c:pt>
                <c:pt idx="393">
                  <c:v>124.61285987047111</c:v>
                </c:pt>
                <c:pt idx="394">
                  <c:v>124.5922232024364</c:v>
                </c:pt>
                <c:pt idx="395">
                  <c:v>124.57159765842263</c:v>
                </c:pt>
                <c:pt idx="396">
                  <c:v>124.55102310541895</c:v>
                </c:pt>
                <c:pt idx="397">
                  <c:v>124.53049941736404</c:v>
                </c:pt>
                <c:pt idx="398">
                  <c:v>124.51002646850826</c:v>
                </c:pt>
                <c:pt idx="399">
                  <c:v>124.48957184018536</c:v>
                </c:pt>
                <c:pt idx="400">
                  <c:v>124.46913752552511</c:v>
                </c:pt>
                <c:pt idx="401">
                  <c:v>124.44875454813671</c:v>
                </c:pt>
                <c:pt idx="402">
                  <c:v>124.42842277904515</c:v>
                </c:pt>
                <c:pt idx="403">
                  <c:v>124.40814208959949</c:v>
                </c:pt>
                <c:pt idx="404">
                  <c:v>124.3878748185123</c:v>
                </c:pt>
                <c:pt idx="405">
                  <c:v>124.36763403714542</c:v>
                </c:pt>
                <c:pt idx="406">
                  <c:v>124.34744495049073</c:v>
                </c:pt>
                <c:pt idx="407">
                  <c:v>124.32730742652053</c:v>
                </c:pt>
                <c:pt idx="408">
                  <c:v>124.30722133354436</c:v>
                </c:pt>
                <c:pt idx="409">
                  <c:v>124.28714672577371</c:v>
                </c:pt>
                <c:pt idx="410">
                  <c:v>124.26710181081896</c:v>
                </c:pt>
                <c:pt idx="411">
                  <c:v>124.2471089601534</c:v>
                </c:pt>
                <c:pt idx="412">
                  <c:v>124.22716803854622</c:v>
                </c:pt>
                <c:pt idx="413">
                  <c:v>124.20727891111787</c:v>
                </c:pt>
                <c:pt idx="414">
                  <c:v>124.18740236038268</c:v>
                </c:pt>
                <c:pt idx="415">
                  <c:v>124.16755567378942</c:v>
                </c:pt>
                <c:pt idx="416">
                  <c:v>124.14776143426995</c:v>
                </c:pt>
                <c:pt idx="417">
                  <c:v>124.12801950322704</c:v>
                </c:pt>
                <c:pt idx="418">
                  <c:v>124.10832974242973</c:v>
                </c:pt>
                <c:pt idx="419">
                  <c:v>124.08865673038103</c:v>
                </c:pt>
                <c:pt idx="420">
                  <c:v>124.06901066232729</c:v>
                </c:pt>
                <c:pt idx="421">
                  <c:v>124.04941743853992</c:v>
                </c:pt>
                <c:pt idx="422">
                  <c:v>124.0298769168777</c:v>
                </c:pt>
                <c:pt idx="423">
                  <c:v>124.01038895558172</c:v>
                </c:pt>
                <c:pt idx="424">
                  <c:v>123.99092508441129</c:v>
                </c:pt>
                <c:pt idx="425">
                  <c:v>123.97148205229166</c:v>
                </c:pt>
                <c:pt idx="426">
                  <c:v>123.95209227738937</c:v>
                </c:pt>
                <c:pt idx="427">
                  <c:v>123.93275561382535</c:v>
                </c:pt>
                <c:pt idx="428">
                  <c:v>123.91347191612013</c:v>
                </c:pt>
                <c:pt idx="429">
                  <c:v>123.89422297705981</c:v>
                </c:pt>
                <c:pt idx="430">
                  <c:v>123.87498542386868</c:v>
                </c:pt>
                <c:pt idx="431">
                  <c:v>123.85580155812869</c:v>
                </c:pt>
                <c:pt idx="432">
                  <c:v>123.83667123001089</c:v>
                </c:pt>
                <c:pt idx="433">
                  <c:v>123.81759429010447</c:v>
                </c:pt>
                <c:pt idx="434">
                  <c:v>123.79856609923829</c:v>
                </c:pt>
                <c:pt idx="435">
                  <c:v>123.77953649188036</c:v>
                </c:pt>
                <c:pt idx="436">
                  <c:v>123.76056102121629</c:v>
                </c:pt>
                <c:pt idx="437">
                  <c:v>123.74163953323439</c:v>
                </c:pt>
                <c:pt idx="438">
                  <c:v>123.72277187436114</c:v>
                </c:pt>
                <c:pt idx="439">
                  <c:v>123.70395789145992</c:v>
                </c:pt>
                <c:pt idx="440">
                  <c:v>123.68515117028406</c:v>
                </c:pt>
                <c:pt idx="441">
                  <c:v>123.66638660394656</c:v>
                </c:pt>
                <c:pt idx="442">
                  <c:v>123.64767648606612</c:v>
                </c:pt>
                <c:pt idx="443">
                  <c:v>123.62902065865161</c:v>
                </c:pt>
                <c:pt idx="444">
                  <c:v>123.61041896417039</c:v>
                </c:pt>
                <c:pt idx="445">
                  <c:v>123.5918456303979</c:v>
                </c:pt>
                <c:pt idx="446">
                  <c:v>123.57329449768135</c:v>
                </c:pt>
                <c:pt idx="447">
                  <c:v>123.55479830212555</c:v>
                </c:pt>
                <c:pt idx="448">
                  <c:v>123.53635688104009</c:v>
                </c:pt>
                <c:pt idx="449">
                  <c:v>123.51797007221633</c:v>
                </c:pt>
                <c:pt idx="450">
                  <c:v>123.49963657049666</c:v>
                </c:pt>
                <c:pt idx="451">
                  <c:v>123.48130141555639</c:v>
                </c:pt>
                <c:pt idx="452">
                  <c:v>123.46302171195144</c:v>
                </c:pt>
                <c:pt idx="453">
                  <c:v>123.44479729197937</c:v>
                </c:pt>
                <c:pt idx="454">
                  <c:v>123.42662798844489</c:v>
                </c:pt>
                <c:pt idx="455">
                  <c:v>123.40851363465839</c:v>
                </c:pt>
                <c:pt idx="456">
                  <c:v>123.39042392382331</c:v>
                </c:pt>
                <c:pt idx="457">
                  <c:v>123.37236329499692</c:v>
                </c:pt>
                <c:pt idx="458">
                  <c:v>123.35435848701439</c:v>
                </c:pt>
                <c:pt idx="459">
                  <c:v>123.33640932734762</c:v>
                </c:pt>
                <c:pt idx="460">
                  <c:v>123.31851564400169</c:v>
                </c:pt>
                <c:pt idx="461">
                  <c:v>123.30067726551331</c:v>
                </c:pt>
                <c:pt idx="462">
                  <c:v>123.28284044289255</c:v>
                </c:pt>
                <c:pt idx="463">
                  <c:v>123.26505786548579</c:v>
                </c:pt>
                <c:pt idx="464">
                  <c:v>123.24733149928797</c:v>
                </c:pt>
                <c:pt idx="465">
                  <c:v>123.22966116661395</c:v>
                </c:pt>
                <c:pt idx="466">
                  <c:v>123.21204669034024</c:v>
                </c:pt>
                <c:pt idx="467">
                  <c:v>123.19447041411421</c:v>
                </c:pt>
                <c:pt idx="468">
                  <c:v>123.17691268590612</c:v>
                </c:pt>
                <c:pt idx="469">
                  <c:v>123.15941176667083</c:v>
                </c:pt>
                <c:pt idx="470">
                  <c:v>123.14196747259987</c:v>
                </c:pt>
                <c:pt idx="471">
                  <c:v>123.12457962047948</c:v>
                </c:pt>
                <c:pt idx="472">
                  <c:v>123.10724802768868</c:v>
                </c:pt>
                <c:pt idx="473">
                  <c:v>123.08994077483703</c:v>
                </c:pt>
                <c:pt idx="474">
                  <c:v>123.07266794789646</c:v>
                </c:pt>
                <c:pt idx="475">
                  <c:v>123.05545237666463</c:v>
                </c:pt>
                <c:pt idx="476">
                  <c:v>123.03829387135116</c:v>
                </c:pt>
                <c:pt idx="477">
                  <c:v>123.0211922427948</c:v>
                </c:pt>
                <c:pt idx="478">
                  <c:v>123.00414730246132</c:v>
                </c:pt>
                <c:pt idx="479">
                  <c:v>122.98711838233226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0.5077515030060118</v>
      </c>
      <c r="N7">
        <f>M7/$M$12</f>
        <v>0.15384615384615377</v>
      </c>
      <c r="O7" t="s">
        <v>24</v>
      </c>
      <c r="P7">
        <f>P12*Q7/Q12</f>
        <v>3.300384769539078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5.540038965663561E-3</v>
      </c>
      <c r="V7">
        <f>U7</f>
        <v>5.540038965663561E-3</v>
      </c>
      <c r="W7" s="21">
        <f>V7</f>
        <v>5.540038965663561E-3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3.7419078156312624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6.014376759339521E-3</v>
      </c>
      <c r="V8">
        <f>U8+V7</f>
        <v>1.1554415725003082E-2</v>
      </c>
      <c r="W8" s="21">
        <f t="shared" ref="W8:W71" si="10">IF(R8-R7=1,V8-V7,V8-V7+W7)</f>
        <v>1.1554415725003082E-2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3.95163126252505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6.5541597374183906E-3</v>
      </c>
      <c r="V9">
        <f t="shared" ref="V9:V72" si="13">U9+V8</f>
        <v>1.8108575462421471E-2</v>
      </c>
      <c r="W9">
        <f t="shared" si="10"/>
        <v>1.8108575462421471E-2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0.30906613226452917</v>
      </c>
      <c r="N10">
        <f t="shared" si="7"/>
        <v>9.3645484949832811E-2</v>
      </c>
      <c r="O10" t="s">
        <v>28</v>
      </c>
      <c r="P10">
        <f>P12*Q10/Q12</f>
        <v>4.2606973947895792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7.1728913090324869E-3</v>
      </c>
      <c r="V10">
        <f t="shared" si="13"/>
        <v>2.5281466771453959E-2</v>
      </c>
      <c r="W10">
        <f t="shared" si="10"/>
        <v>2.5281466771453959E-2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0.4415230460921844</v>
      </c>
      <c r="N11">
        <f>M11/$M$12</f>
        <v>0.13377926421404684</v>
      </c>
      <c r="O11" t="s">
        <v>29</v>
      </c>
      <c r="P11">
        <f>P12*Q11/Q12</f>
        <v>5.0002484969939882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7.8880547936677637E-3</v>
      </c>
      <c r="V11">
        <f t="shared" si="13"/>
        <v>3.3169521565121721E-2</v>
      </c>
      <c r="W11">
        <f t="shared" si="10"/>
        <v>3.3169521565121721E-2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3.300384769539078</v>
      </c>
      <c r="N12">
        <f t="shared" si="7"/>
        <v>1</v>
      </c>
      <c r="O12" t="s">
        <v>30</v>
      </c>
      <c r="P12">
        <f>'Basin Evaluation'!U10</f>
        <v>5.508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8.7227380267932558E-3</v>
      </c>
      <c r="V12">
        <f t="shared" si="13"/>
        <v>4.1892259591914977E-2</v>
      </c>
      <c r="W12">
        <f t="shared" si="10"/>
        <v>4.1892259591914977E-2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5.6426481196218413E-6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5.6426481196218413E-6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0.20972344689378764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9.7081551964398882E-3</v>
      </c>
      <c r="V13">
        <f t="shared" si="13"/>
        <v>5.1600414788354865E-2</v>
      </c>
      <c r="W13">
        <f t="shared" si="10"/>
        <v>5.1600414788354865E-2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5.4125227168767777E-4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5.4125227168767777E-4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1.0887724873844953E-2</v>
      </c>
      <c r="V14">
        <f t="shared" si="13"/>
        <v>6.2488139662199821E-2</v>
      </c>
      <c r="W14">
        <f t="shared" si="10"/>
        <v>6.2488139662199821E-2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2.0804443661005282E-3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2.0804443661005282E-3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0.73955110220440901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1.2324000391944282E-2</v>
      </c>
      <c r="V15">
        <f t="shared" si="13"/>
        <v>7.4812140054144105E-2</v>
      </c>
      <c r="W15">
        <f t="shared" si="10"/>
        <v>7.4812140054144105E-2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4.8543671636560965E-3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4.8543671636560965E-3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1.4111195998726856E-2</v>
      </c>
      <c r="V16">
        <f t="shared" si="13"/>
        <v>8.8923336052870963E-2</v>
      </c>
      <c r="W16">
        <f t="shared" si="10"/>
        <v>8.8923336052870963E-2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9.1767985473581327E-3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9.1767985473581327E-3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5.5080000000000009</v>
      </c>
      <c r="R17">
        <v>1</v>
      </c>
      <c r="S17">
        <v>11</v>
      </c>
      <c r="T17">
        <f t="shared" si="8"/>
        <v>11</v>
      </c>
      <c r="U17">
        <f t="shared" si="9"/>
        <v>1.6399675832973519E-2</v>
      </c>
      <c r="V17">
        <f t="shared" si="13"/>
        <v>0.10532301188584448</v>
      </c>
      <c r="W17">
        <f t="shared" si="10"/>
        <v>0.10532301188584448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1.5492529557411552E-2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1.5492529557411552E-2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1.9449065645267091E-2</v>
      </c>
      <c r="V18">
        <f t="shared" si="13"/>
        <v>0.12477207753111157</v>
      </c>
      <c r="W18">
        <f t="shared" si="10"/>
        <v>0.12477207753111157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2.4471018437438589E-2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2.4471018437438589E-2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2.3761371559463375E-2</v>
      </c>
      <c r="V19">
        <f t="shared" si="13"/>
        <v>0.14853344909057495</v>
      </c>
      <c r="W19">
        <f t="shared" si="10"/>
        <v>0.14853344909057495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3.7213036609690026E-2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3.7213036609690026E-2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3.0496623791785159E-2</v>
      </c>
      <c r="V20">
        <f t="shared" si="13"/>
        <v>0.17903007288236011</v>
      </c>
      <c r="W20">
        <f t="shared" si="10"/>
        <v>0.17903007288236011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5.5808640292269118E-2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5.5808640292269118E-2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4.3400290384290316E-2</v>
      </c>
      <c r="V21">
        <f t="shared" si="13"/>
        <v>0.22243036326665044</v>
      </c>
      <c r="W21">
        <f t="shared" si="10"/>
        <v>0.22243036326665044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8.5517315742231786E-2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8.5517315742231786E-2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0.1315707845951854</v>
      </c>
      <c r="V22">
        <f t="shared" si="13"/>
        <v>0.35400114786183584</v>
      </c>
      <c r="W22">
        <f t="shared" si="10"/>
        <v>0.35400114786183584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0.18962129006581668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0.18962129006581668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6.54669956738341E-2</v>
      </c>
      <c r="V23">
        <f t="shared" si="13"/>
        <v>0.41946814353566997</v>
      </c>
      <c r="W23">
        <f t="shared" si="10"/>
        <v>0.41946814353566997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0.24604250640725889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0.24604250640725889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2.6558589013346269E-2</v>
      </c>
      <c r="V24">
        <f t="shared" si="13"/>
        <v>0.44602673254901626</v>
      </c>
      <c r="W24">
        <f t="shared" si="10"/>
        <v>0.44602673254901626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0.26948566980067717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0.26948566980067717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1.7669987506570551E-2</v>
      </c>
      <c r="V25">
        <f t="shared" si="13"/>
        <v>0.46369672005558682</v>
      </c>
      <c r="W25">
        <f t="shared" si="10"/>
        <v>0.46369672005558682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0.28522912036311504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0.28522912036311504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1.3068939765159585E-2</v>
      </c>
      <c r="V26">
        <f t="shared" si="13"/>
        <v>0.47676565982074642</v>
      </c>
      <c r="W26">
        <f t="shared" si="10"/>
        <v>0.47676565982074642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0.2969416033113938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0.2969416033113938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1.019990182069712E-2</v>
      </c>
      <c r="V27">
        <f t="shared" si="13"/>
        <v>0.48696556164144356</v>
      </c>
      <c r="W27">
        <f t="shared" si="10"/>
        <v>0.48696556164144356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0.30612071782211564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0.30612071782211564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8.2360379388323416E-3</v>
      </c>
      <c r="V28">
        <f t="shared" si="13"/>
        <v>0.49520159958027588</v>
      </c>
      <c r="W28">
        <f t="shared" si="10"/>
        <v>0.49520159958027588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0.31355558582564474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0.31355558582564474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6.8121125615881887E-3</v>
      </c>
      <c r="V29">
        <f t="shared" si="13"/>
        <v>0.50201371214186408</v>
      </c>
      <c r="W29">
        <f t="shared" si="10"/>
        <v>0.50201371214186408</v>
      </c>
      <c r="X29">
        <f t="shared" si="14"/>
        <v>0</v>
      </c>
      <c r="Y29">
        <f t="shared" si="14"/>
        <v>0</v>
      </c>
      <c r="Z29">
        <f t="shared" si="14"/>
        <v>1.6207091794151155E-6</v>
      </c>
      <c r="AA29">
        <f t="shared" si="14"/>
        <v>0.31972003122778125</v>
      </c>
      <c r="AC29">
        <f t="shared" si="12"/>
        <v>0</v>
      </c>
      <c r="AD29">
        <f t="shared" si="12"/>
        <v>0</v>
      </c>
      <c r="AE29">
        <f t="shared" si="12"/>
        <v>1.6207091794151155E-6</v>
      </c>
      <c r="AF29">
        <f t="shared" si="12"/>
        <v>0.31972003122778125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5.737790864147837E-3</v>
      </c>
      <c r="V30">
        <f t="shared" si="13"/>
        <v>0.50775150300601191</v>
      </c>
      <c r="W30">
        <f t="shared" si="10"/>
        <v>0.50775150300601191</v>
      </c>
      <c r="X30">
        <f t="shared" si="14"/>
        <v>0</v>
      </c>
      <c r="Y30">
        <f t="shared" si="14"/>
        <v>0</v>
      </c>
      <c r="Z30">
        <f t="shared" si="14"/>
        <v>2.3960029046014923E-5</v>
      </c>
      <c r="AA30">
        <f t="shared" si="14"/>
        <v>0.32492249980040799</v>
      </c>
      <c r="AC30">
        <f t="shared" si="12"/>
        <v>0</v>
      </c>
      <c r="AD30">
        <f t="shared" si="12"/>
        <v>0</v>
      </c>
      <c r="AE30">
        <f t="shared" si="12"/>
        <v>2.3960029046014923E-5</v>
      </c>
      <c r="AF30">
        <f t="shared" si="12"/>
        <v>0.32492249980040799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0.50775150300601191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2.3960029046014923E-5</v>
      </c>
      <c r="AA31">
        <f t="shared" si="14"/>
        <v>0.32492249980040799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0.50775150300601191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2.3960029046014923E-5</v>
      </c>
      <c r="AA32">
        <f t="shared" si="14"/>
        <v>0.32492249980040799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0.50775150300601191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2.3960029046014923E-5</v>
      </c>
      <c r="AA33">
        <f t="shared" si="14"/>
        <v>0.32492249980040799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0.50775150300601191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2.3960029046014923E-5</v>
      </c>
      <c r="AA34">
        <f t="shared" si="14"/>
        <v>0.32492249980040799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0.50775150300601191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2.3960029046014923E-5</v>
      </c>
      <c r="AA35">
        <f t="shared" si="14"/>
        <v>0.32492249980040799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0.50775150300601191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2.3960029046014923E-5</v>
      </c>
      <c r="AA36">
        <f t="shared" si="14"/>
        <v>0.32492249980040799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0.50775150300601191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2.3960029046014923E-5</v>
      </c>
      <c r="AA37">
        <f t="shared" si="14"/>
        <v>0.32492249980040799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0.50775150300601191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2.3960029046014923E-5</v>
      </c>
      <c r="AA38">
        <f t="shared" si="14"/>
        <v>0.32492249980040799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0.50775150300601191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2.3960029046014923E-5</v>
      </c>
      <c r="AA39">
        <f t="shared" si="14"/>
        <v>0.32492249980040799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0.50775150300601191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2.3960029046014923E-5</v>
      </c>
      <c r="AA40">
        <f t="shared" si="17"/>
        <v>0.32492249980040799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0.50775150300601191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2.3960029046014923E-5</v>
      </c>
      <c r="AA41">
        <f t="shared" si="17"/>
        <v>0.32492249980040799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0.50775150300601191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2.3960029046014923E-5</v>
      </c>
      <c r="AA42">
        <f t="shared" si="17"/>
        <v>0.32492249980040799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0.50775150300601191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2.3960029046014923E-5</v>
      </c>
      <c r="AA43">
        <f t="shared" si="17"/>
        <v>0.32492249980040799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0.50775150300601191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2.3960029046014923E-5</v>
      </c>
      <c r="AA44">
        <f t="shared" si="17"/>
        <v>0.32492249980040799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0.50775150300601191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2.3960029046014923E-5</v>
      </c>
      <c r="AA45">
        <f t="shared" si="17"/>
        <v>0.32492249980040799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0.50775150300601191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2.3960029046014923E-5</v>
      </c>
      <c r="AA46">
        <f t="shared" si="17"/>
        <v>0.32492249980040799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0.50775150300601191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2.3960029046014923E-5</v>
      </c>
      <c r="AA47">
        <f t="shared" si="17"/>
        <v>0.32492249980040799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0.50775150300601191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2.3960029046014923E-5</v>
      </c>
      <c r="AA48">
        <f t="shared" si="17"/>
        <v>0.32492249980040799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0.50775150300601191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2.3960029046014923E-5</v>
      </c>
      <c r="AA49">
        <f t="shared" si="17"/>
        <v>0.32492249980040799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0.50775150300601191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2.3960029046014923E-5</v>
      </c>
      <c r="AA50">
        <f t="shared" si="17"/>
        <v>0.32492249980040799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0.50775150300601191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2.3960029046014923E-5</v>
      </c>
      <c r="AA51">
        <f t="shared" si="17"/>
        <v>0.32492249980040799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0.50775150300601191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2.3960029046014923E-5</v>
      </c>
      <c r="AA52">
        <f t="shared" si="17"/>
        <v>0.32492249980040799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0.50775150300601191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2.3960029046014923E-5</v>
      </c>
      <c r="AA53">
        <f t="shared" si="17"/>
        <v>0.32492249980040799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0.50775150300601191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2.3960029046014923E-5</v>
      </c>
      <c r="AA54">
        <f t="shared" si="17"/>
        <v>0.32492249980040799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0.50775150300601191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2.3960029046014923E-5</v>
      </c>
      <c r="AA55">
        <f t="shared" si="17"/>
        <v>0.32492249980040799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0.50775150300601191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2.3960029046014923E-5</v>
      </c>
      <c r="AA56">
        <f t="shared" si="18"/>
        <v>0.32492249980040799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0.50775150300601191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2.3960029046014923E-5</v>
      </c>
      <c r="AA57">
        <f t="shared" si="18"/>
        <v>0.32492249980040799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0.50775150300601191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2.3960029046014923E-5</v>
      </c>
      <c r="AA58">
        <f t="shared" si="18"/>
        <v>0.32492249980040799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0.50775150300601191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2.3960029046014923E-5</v>
      </c>
      <c r="AA59">
        <f t="shared" si="18"/>
        <v>0.32492249980040799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0.50775150300601191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2.3960029046014923E-5</v>
      </c>
      <c r="AA60">
        <f t="shared" si="18"/>
        <v>0.32492249980040799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0.50775150300601191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2.3960029046014923E-5</v>
      </c>
      <c r="AA61">
        <f t="shared" si="18"/>
        <v>0.32492249980040799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0.50775150300601191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2.3960029046014923E-5</v>
      </c>
      <c r="AA62">
        <f t="shared" si="18"/>
        <v>0.32492249980040799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0.50775150300601191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2.3960029046014923E-5</v>
      </c>
      <c r="AA63">
        <f t="shared" si="18"/>
        <v>0.32492249980040799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0.50775150300601191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2.3960029046014923E-5</v>
      </c>
      <c r="AA64">
        <f t="shared" si="18"/>
        <v>0.32492249980040799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0.50775150300601191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2.3960029046014923E-5</v>
      </c>
      <c r="AA65">
        <f t="shared" si="18"/>
        <v>0.32492249980040799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0.50775150300601191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2.3960029046014923E-5</v>
      </c>
      <c r="AA66">
        <f t="shared" si="18"/>
        <v>0.32492249980040799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0.50775150300601191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2.3960029046014923E-5</v>
      </c>
      <c r="AA67">
        <f t="shared" si="18"/>
        <v>0.32492249980040799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0.50775150300601191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2.3960029046014923E-5</v>
      </c>
      <c r="AA68">
        <f t="shared" si="18"/>
        <v>0.32492249980040799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0.50775150300601191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2.3960029046014923E-5</v>
      </c>
      <c r="AA69">
        <f t="shared" si="18"/>
        <v>0.32492249980040799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0.50775150300601191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2.3960029046014923E-5</v>
      </c>
      <c r="AA70">
        <f t="shared" si="18"/>
        <v>0.32492249980040799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0.50775150300601191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2.3960029046014923E-5</v>
      </c>
      <c r="AA71">
        <f t="shared" si="18"/>
        <v>0.32492249980040799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0.50775150300601191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2.3960029046014923E-5</v>
      </c>
      <c r="AA72">
        <f t="shared" si="24"/>
        <v>0.32492249980040799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0.50775150300601191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2.3960029046014923E-5</v>
      </c>
      <c r="AA73">
        <f t="shared" si="24"/>
        <v>0.32492249980040799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0.50775150300601191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2.3960029046014923E-5</v>
      </c>
      <c r="AA74">
        <f t="shared" si="24"/>
        <v>0.32492249980040799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0.50775150300601191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2.3960029046014923E-5</v>
      </c>
      <c r="AA75">
        <f t="shared" si="24"/>
        <v>0.32492249980040799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0.50775150300601191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2.3960029046014923E-5</v>
      </c>
      <c r="AA76">
        <f t="shared" si="24"/>
        <v>0.32492249980040799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0.50775150300601191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2.3960029046014923E-5</v>
      </c>
      <c r="AA77">
        <f t="shared" si="24"/>
        <v>0.32492249980040799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0.50775150300601191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2.3960029046014923E-5</v>
      </c>
      <c r="AA78">
        <f t="shared" si="24"/>
        <v>0.32492249980040799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3.3721976312734744E-3</v>
      </c>
      <c r="V79">
        <f t="shared" si="26"/>
        <v>0.51112370063728541</v>
      </c>
      <c r="W79">
        <f>IF(R79-R78=1,V79-V78,V79-V78+W78)</f>
        <v>3.3721976312734991E-3</v>
      </c>
      <c r="X79">
        <f t="shared" si="24"/>
        <v>0</v>
      </c>
      <c r="Y79">
        <f t="shared" si="24"/>
        <v>0</v>
      </c>
      <c r="Z79">
        <f t="shared" si="24"/>
        <v>2.3960029046014923E-5</v>
      </c>
      <c r="AA79">
        <f t="shared" si="24"/>
        <v>0.32492249980040799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3.6609249839457984E-3</v>
      </c>
      <c r="V80">
        <f t="shared" si="26"/>
        <v>0.51478462562123117</v>
      </c>
      <c r="W80">
        <f t="shared" ref="W80:W143" si="27">IF(R80-R79=1,V80-V79,V80-V79+W79)</f>
        <v>7.0331226152192672E-3</v>
      </c>
      <c r="X80">
        <f t="shared" si="24"/>
        <v>0</v>
      </c>
      <c r="Y80">
        <f t="shared" si="24"/>
        <v>0</v>
      </c>
      <c r="Z80">
        <f t="shared" si="24"/>
        <v>2.3960029046014923E-5</v>
      </c>
      <c r="AA80">
        <f t="shared" si="24"/>
        <v>0.32492249980040799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3.989488535819893E-3</v>
      </c>
      <c r="V81">
        <f t="shared" si="26"/>
        <v>0.5187741141570511</v>
      </c>
      <c r="W81">
        <f t="shared" si="27"/>
        <v>1.1022611151039197E-2</v>
      </c>
      <c r="X81">
        <f t="shared" si="24"/>
        <v>0</v>
      </c>
      <c r="Y81">
        <f t="shared" si="24"/>
        <v>0</v>
      </c>
      <c r="Z81">
        <f t="shared" si="24"/>
        <v>2.3960029046014923E-5</v>
      </c>
      <c r="AA81">
        <f t="shared" si="24"/>
        <v>0.32492249980040799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4.3661077533241254E-3</v>
      </c>
      <c r="V82">
        <f t="shared" si="26"/>
        <v>0.52314022191037524</v>
      </c>
      <c r="W82">
        <f t="shared" si="27"/>
        <v>1.538871890436333E-2</v>
      </c>
      <c r="X82">
        <f t="shared" si="24"/>
        <v>0</v>
      </c>
      <c r="Y82">
        <f t="shared" si="24"/>
        <v>0</v>
      </c>
      <c r="Z82">
        <f t="shared" si="24"/>
        <v>2.3960029046014923E-5</v>
      </c>
      <c r="AA82">
        <f t="shared" si="24"/>
        <v>0.32492249980040799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4.8014246570151639E-3</v>
      </c>
      <c r="V83">
        <f t="shared" si="26"/>
        <v>0.5279416465673904</v>
      </c>
      <c r="W83">
        <f t="shared" si="27"/>
        <v>2.0190143561378493E-2</v>
      </c>
      <c r="X83">
        <f t="shared" si="24"/>
        <v>0</v>
      </c>
      <c r="Y83">
        <f t="shared" si="24"/>
        <v>0</v>
      </c>
      <c r="Z83">
        <f t="shared" si="24"/>
        <v>2.3960029046014923E-5</v>
      </c>
      <c r="AA83">
        <f t="shared" si="24"/>
        <v>0.32492249980040799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5.3094927119611158E-3</v>
      </c>
      <c r="V84">
        <f t="shared" si="26"/>
        <v>0.53325113927935153</v>
      </c>
      <c r="W84">
        <f t="shared" si="27"/>
        <v>2.5499636273339621E-2</v>
      </c>
      <c r="X84">
        <f t="shared" si="24"/>
        <v>0</v>
      </c>
      <c r="Y84">
        <f t="shared" si="24"/>
        <v>0</v>
      </c>
      <c r="Z84">
        <f t="shared" si="24"/>
        <v>2.3960029046014923E-5</v>
      </c>
      <c r="AA84">
        <f t="shared" si="24"/>
        <v>0.32492249980040799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5.9093118587025453E-3</v>
      </c>
      <c r="V85">
        <f t="shared" si="26"/>
        <v>0.53916045113805411</v>
      </c>
      <c r="W85">
        <f t="shared" si="27"/>
        <v>3.1408948132042203E-2</v>
      </c>
      <c r="X85">
        <f t="shared" si="24"/>
        <v>0</v>
      </c>
      <c r="Y85">
        <f t="shared" si="24"/>
        <v>0</v>
      </c>
      <c r="Z85">
        <f t="shared" si="24"/>
        <v>2.3960029046014923E-5</v>
      </c>
      <c r="AA85">
        <f t="shared" si="24"/>
        <v>0.32492249980040799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6.6273107927751944E-3</v>
      </c>
      <c r="V86">
        <f t="shared" si="26"/>
        <v>0.54578776193082934</v>
      </c>
      <c r="W86">
        <f t="shared" si="27"/>
        <v>3.8036258924817434E-2</v>
      </c>
      <c r="X86">
        <f t="shared" si="24"/>
        <v>0</v>
      </c>
      <c r="Y86">
        <f t="shared" si="24"/>
        <v>0</v>
      </c>
      <c r="Z86">
        <f t="shared" si="24"/>
        <v>2.3960029046014923E-5</v>
      </c>
      <c r="AA86">
        <f t="shared" si="24"/>
        <v>0.32492249980040799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7.5015654559660912E-3</v>
      </c>
      <c r="V87">
        <f t="shared" si="26"/>
        <v>0.55328932738679548</v>
      </c>
      <c r="W87">
        <f t="shared" si="27"/>
        <v>4.5537824380783576E-2</v>
      </c>
      <c r="X87">
        <f t="shared" si="24"/>
        <v>0</v>
      </c>
      <c r="Y87">
        <f t="shared" si="24"/>
        <v>0</v>
      </c>
      <c r="Z87">
        <f t="shared" si="24"/>
        <v>2.3960029046014923E-5</v>
      </c>
      <c r="AA87">
        <f t="shared" si="24"/>
        <v>0.32502926324737091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1.0676344696291685E-4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8.5894236513989631E-3</v>
      </c>
      <c r="V88">
        <f t="shared" si="26"/>
        <v>0.5618787510381944</v>
      </c>
      <c r="W88">
        <f t="shared" si="27"/>
        <v>5.4127248032182496E-2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2.3960029046014923E-5</v>
      </c>
      <c r="AA88">
        <f t="shared" si="28"/>
        <v>0.32573752601834799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8.1502621794000204E-4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9.9824113765925853E-3</v>
      </c>
      <c r="V89">
        <f t="shared" si="26"/>
        <v>0.57186116241478702</v>
      </c>
      <c r="W89">
        <f t="shared" si="27"/>
        <v>6.410965940877511E-2</v>
      </c>
      <c r="X89">
        <f t="shared" si="28"/>
        <v>0</v>
      </c>
      <c r="Y89">
        <f t="shared" si="28"/>
        <v>0</v>
      </c>
      <c r="Z89">
        <f t="shared" si="28"/>
        <v>2.3960029046014923E-5</v>
      </c>
      <c r="AA89">
        <f t="shared" si="28"/>
        <v>0.32730877550716952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2.3862757067615514E-3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1.1838561697119108E-2</v>
      </c>
      <c r="V90">
        <f t="shared" si="26"/>
        <v>0.58369972411190607</v>
      </c>
      <c r="W90">
        <f t="shared" si="27"/>
        <v>7.5948221105894165E-2</v>
      </c>
      <c r="X90">
        <f t="shared" si="28"/>
        <v>0</v>
      </c>
      <c r="Y90">
        <f t="shared" si="28"/>
        <v>0</v>
      </c>
      <c r="Z90">
        <f t="shared" si="28"/>
        <v>2.3960029046014923E-5</v>
      </c>
      <c r="AA90">
        <f t="shared" si="28"/>
        <v>0.33008211610952481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5.159616309116849E-3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1.4463443557934238E-2</v>
      </c>
      <c r="V91">
        <f t="shared" si="26"/>
        <v>0.59816316766984035</v>
      </c>
      <c r="W91">
        <f t="shared" si="27"/>
        <v>9.0411664663828439E-2</v>
      </c>
      <c r="X91">
        <f t="shared" si="28"/>
        <v>0</v>
      </c>
      <c r="Y91">
        <f t="shared" si="28"/>
        <v>0</v>
      </c>
      <c r="Z91">
        <f t="shared" si="28"/>
        <v>2.3960029046014923E-5</v>
      </c>
      <c r="AA91">
        <f t="shared" si="28"/>
        <v>0.33461867977655702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9.6961799761490618E-3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1.8563162308043155E-2</v>
      </c>
      <c r="V92">
        <f t="shared" si="26"/>
        <v>0.61672632997788346</v>
      </c>
      <c r="W92">
        <f t="shared" si="27"/>
        <v>0.10897482697187155</v>
      </c>
      <c r="X92">
        <f t="shared" si="28"/>
        <v>0</v>
      </c>
      <c r="Y92">
        <f t="shared" si="28"/>
        <v>0</v>
      </c>
      <c r="Z92">
        <f t="shared" si="28"/>
        <v>2.3960029046014923E-5</v>
      </c>
      <c r="AA92">
        <f t="shared" si="28"/>
        <v>0.3419867773174618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1.7064277517053819E-2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2.6417568060002821E-2</v>
      </c>
      <c r="V93">
        <f t="shared" si="26"/>
        <v>0.6431438980378863</v>
      </c>
      <c r="W93">
        <f t="shared" si="27"/>
        <v>0.13539239503187439</v>
      </c>
      <c r="X93">
        <f t="shared" si="28"/>
        <v>0</v>
      </c>
      <c r="Y93">
        <f t="shared" si="28"/>
        <v>0</v>
      </c>
      <c r="Z93">
        <f t="shared" si="28"/>
        <v>2.3960029046014923E-5</v>
      </c>
      <c r="AA93">
        <f t="shared" si="28"/>
        <v>0.35487194593417282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2.9949446133764827E-2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8.0086564536199861E-2</v>
      </c>
      <c r="V94">
        <f t="shared" si="26"/>
        <v>0.72323046257408619</v>
      </c>
      <c r="W94">
        <f t="shared" si="27"/>
        <v>0.21547895956807428</v>
      </c>
      <c r="X94">
        <f t="shared" si="28"/>
        <v>0</v>
      </c>
      <c r="Y94">
        <f t="shared" si="28"/>
        <v>0</v>
      </c>
      <c r="Z94">
        <f t="shared" si="28"/>
        <v>2.3960029046014923E-5</v>
      </c>
      <c r="AA94">
        <f t="shared" si="28"/>
        <v>0.40547034736704768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8.0547847566639685E-2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3.9849475627551222E-2</v>
      </c>
      <c r="V95">
        <f t="shared" si="26"/>
        <v>0.76307993820163744</v>
      </c>
      <c r="W95">
        <f t="shared" si="27"/>
        <v>0.25532843519562554</v>
      </c>
      <c r="X95">
        <f t="shared" si="28"/>
        <v>0</v>
      </c>
      <c r="Y95">
        <f t="shared" si="28"/>
        <v>0</v>
      </c>
      <c r="Z95">
        <f t="shared" si="28"/>
        <v>2.3960029046014923E-5</v>
      </c>
      <c r="AA95">
        <f t="shared" si="28"/>
        <v>0.43485114951938453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0.10992864971897656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1.6166097660297741E-2</v>
      </c>
      <c r="V96">
        <f t="shared" si="26"/>
        <v>0.77924603586193519</v>
      </c>
      <c r="W96">
        <f t="shared" si="27"/>
        <v>0.27149453285592329</v>
      </c>
      <c r="X96">
        <f t="shared" si="28"/>
        <v>0</v>
      </c>
      <c r="Y96">
        <f t="shared" si="28"/>
        <v>0</v>
      </c>
      <c r="Z96">
        <f t="shared" si="28"/>
        <v>2.3960029046014923E-5</v>
      </c>
      <c r="AA96">
        <f t="shared" si="28"/>
        <v>0.4473175098788571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0.12239501007844916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1.0755644569216866E-2</v>
      </c>
      <c r="V97">
        <f t="shared" si="26"/>
        <v>0.79000168043115204</v>
      </c>
      <c r="W97">
        <f t="shared" si="27"/>
        <v>0.28225017742514014</v>
      </c>
      <c r="X97">
        <f t="shared" si="28"/>
        <v>0</v>
      </c>
      <c r="Y97">
        <f t="shared" si="28"/>
        <v>0</v>
      </c>
      <c r="Z97">
        <f t="shared" si="28"/>
        <v>2.3960029046014923E-5</v>
      </c>
      <c r="AA97">
        <f t="shared" si="28"/>
        <v>0.45576038649651579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0.13083788669610785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7.9550068135754055E-3</v>
      </c>
      <c r="V98">
        <f t="shared" si="26"/>
        <v>0.79795668724472746</v>
      </c>
      <c r="W98">
        <f t="shared" si="27"/>
        <v>0.29020518423871555</v>
      </c>
      <c r="X98">
        <f t="shared" si="28"/>
        <v>0</v>
      </c>
      <c r="Y98">
        <f t="shared" si="28"/>
        <v>0</v>
      </c>
      <c r="Z98">
        <f t="shared" si="28"/>
        <v>2.3960029046014923E-5</v>
      </c>
      <c r="AA98">
        <f t="shared" si="28"/>
        <v>0.46207542081940933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0.13715292101900139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6.2086358908591214E-3</v>
      </c>
      <c r="V99">
        <f t="shared" si="26"/>
        <v>0.80416532313558653</v>
      </c>
      <c r="W99">
        <f t="shared" si="27"/>
        <v>0.29641382012957462</v>
      </c>
      <c r="X99">
        <f t="shared" si="28"/>
        <v>0</v>
      </c>
      <c r="Y99">
        <f t="shared" si="28"/>
        <v>0</v>
      </c>
      <c r="Z99">
        <f t="shared" si="28"/>
        <v>2.3960029046014923E-5</v>
      </c>
      <c r="AA99">
        <f t="shared" si="28"/>
        <v>0.46704354685933791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0.14212104705893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5.013240484506647E-3</v>
      </c>
      <c r="V100">
        <f t="shared" si="26"/>
        <v>0.80917856362009322</v>
      </c>
      <c r="W100">
        <f t="shared" si="27"/>
        <v>0.30142706061408131</v>
      </c>
      <c r="X100">
        <f t="shared" si="28"/>
        <v>0</v>
      </c>
      <c r="Y100">
        <f t="shared" si="28"/>
        <v>0</v>
      </c>
      <c r="Z100">
        <f t="shared" si="28"/>
        <v>2.3960029046014923E-5</v>
      </c>
      <c r="AA100">
        <f t="shared" si="28"/>
        <v>0.47107931144873133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0.14615681164832342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4.1465032983580312E-3</v>
      </c>
      <c r="V101">
        <f t="shared" si="26"/>
        <v>0.8133250669184513</v>
      </c>
      <c r="W101">
        <f t="shared" si="27"/>
        <v>0.30557356391243939</v>
      </c>
      <c r="X101">
        <f t="shared" si="28"/>
        <v>0</v>
      </c>
      <c r="Y101">
        <f t="shared" si="28"/>
        <v>0</v>
      </c>
      <c r="Z101">
        <f t="shared" si="28"/>
        <v>2.3960029046014923E-5</v>
      </c>
      <c r="AA101">
        <f t="shared" si="28"/>
        <v>0.47443312962690043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0.14951062982649252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3.4925683520899906E-3</v>
      </c>
      <c r="V102">
        <f t="shared" si="26"/>
        <v>0.8168176352705413</v>
      </c>
      <c r="W102">
        <f t="shared" si="27"/>
        <v>0.30906613226452939</v>
      </c>
      <c r="X102">
        <f t="shared" si="28"/>
        <v>0</v>
      </c>
      <c r="Y102">
        <f t="shared" si="28"/>
        <v>0</v>
      </c>
      <c r="Z102">
        <f t="shared" si="28"/>
        <v>2.3960029046014923E-5</v>
      </c>
      <c r="AA102">
        <f t="shared" si="28"/>
        <v>0.47726882364881029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0.15234632384840241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4.8174251875335332E-3</v>
      </c>
      <c r="V103">
        <f t="shared" si="26"/>
        <v>0.82163506045807488</v>
      </c>
      <c r="W103">
        <f t="shared" si="27"/>
        <v>4.8174251875335861E-3</v>
      </c>
      <c r="X103">
        <f t="shared" si="28"/>
        <v>0</v>
      </c>
      <c r="Y103">
        <f t="shared" si="28"/>
        <v>0</v>
      </c>
      <c r="Z103">
        <f t="shared" si="28"/>
        <v>2.3960029046014923E-5</v>
      </c>
      <c r="AA103">
        <f t="shared" si="28"/>
        <v>0.47726882364881029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5.2298928342082822E-3</v>
      </c>
      <c r="V104">
        <f t="shared" si="26"/>
        <v>0.82686495329228316</v>
      </c>
      <c r="W104">
        <f t="shared" si="27"/>
        <v>1.0047318021741858E-2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2.3960029046014923E-5</v>
      </c>
      <c r="AA104">
        <f t="shared" si="31"/>
        <v>0.47726882364881029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5.6992693368855601E-3</v>
      </c>
      <c r="V105">
        <f t="shared" si="26"/>
        <v>0.83256422262916874</v>
      </c>
      <c r="W105">
        <f t="shared" si="27"/>
        <v>1.574658735862744E-2</v>
      </c>
      <c r="X105">
        <f t="shared" si="31"/>
        <v>0</v>
      </c>
      <c r="Y105">
        <f t="shared" si="31"/>
        <v>0</v>
      </c>
      <c r="Z105">
        <f t="shared" si="31"/>
        <v>2.3960029046014923E-5</v>
      </c>
      <c r="AA105">
        <f t="shared" si="31"/>
        <v>0.47726882364881029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6.2372967904630351E-3</v>
      </c>
      <c r="V106">
        <f t="shared" si="26"/>
        <v>0.83880151941963177</v>
      </c>
      <c r="W106">
        <f t="shared" si="27"/>
        <v>2.1983884149090471E-2</v>
      </c>
      <c r="X106">
        <f t="shared" si="31"/>
        <v>0</v>
      </c>
      <c r="Y106">
        <f t="shared" si="31"/>
        <v>0</v>
      </c>
      <c r="Z106">
        <f t="shared" si="31"/>
        <v>2.3960029046014923E-5</v>
      </c>
      <c r="AA106">
        <f t="shared" si="31"/>
        <v>0.47726882364881029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6.8591780814502325E-3</v>
      </c>
      <c r="V107">
        <f t="shared" si="26"/>
        <v>0.84566069750108197</v>
      </c>
      <c r="W107">
        <f t="shared" si="27"/>
        <v>2.8843062230540673E-2</v>
      </c>
      <c r="X107">
        <f t="shared" si="31"/>
        <v>0</v>
      </c>
      <c r="Y107">
        <f t="shared" si="31"/>
        <v>0</v>
      </c>
      <c r="Z107">
        <f t="shared" si="31"/>
        <v>2.3960029046014923E-5</v>
      </c>
      <c r="AA107">
        <f t="shared" si="31"/>
        <v>0.47726882364881029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7.5849895885158778E-3</v>
      </c>
      <c r="V108">
        <f t="shared" si="26"/>
        <v>0.8532456870895978</v>
      </c>
      <c r="W108">
        <f t="shared" si="27"/>
        <v>3.6428051819056506E-2</v>
      </c>
      <c r="X108">
        <f t="shared" si="31"/>
        <v>0</v>
      </c>
      <c r="Y108">
        <f t="shared" si="31"/>
        <v>0</v>
      </c>
      <c r="Z108">
        <f t="shared" si="31"/>
        <v>2.3960029046014923E-5</v>
      </c>
      <c r="AA108">
        <f t="shared" si="31"/>
        <v>0.47726882364881029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8.4418740838607762E-3</v>
      </c>
      <c r="V109">
        <f t="shared" si="26"/>
        <v>0.86168756117345857</v>
      </c>
      <c r="W109">
        <f t="shared" si="27"/>
        <v>4.4869925902917274E-2</v>
      </c>
      <c r="X109">
        <f t="shared" si="31"/>
        <v>0</v>
      </c>
      <c r="Y109">
        <f t="shared" si="31"/>
        <v>0</v>
      </c>
      <c r="Z109">
        <f t="shared" si="31"/>
        <v>2.3960029046014923E-5</v>
      </c>
      <c r="AA109">
        <f t="shared" si="31"/>
        <v>0.47734777072428258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7.8947075472303755E-5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9.4675868468217031E-3</v>
      </c>
      <c r="V110">
        <f t="shared" si="26"/>
        <v>0.87115514802028027</v>
      </c>
      <c r="W110">
        <f t="shared" si="27"/>
        <v>5.433751274973897E-2</v>
      </c>
      <c r="X110">
        <f t="shared" si="31"/>
        <v>0</v>
      </c>
      <c r="Y110">
        <f t="shared" si="31"/>
        <v>0</v>
      </c>
      <c r="Z110">
        <f t="shared" si="31"/>
        <v>2.3960029046014923E-5</v>
      </c>
      <c r="AA110">
        <f t="shared" si="31"/>
        <v>0.47810898958838705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8.4016593957676137E-4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1.0716522079951555E-2</v>
      </c>
      <c r="V111">
        <f t="shared" si="26"/>
        <v>0.88187167010023182</v>
      </c>
      <c r="W111">
        <f t="shared" si="27"/>
        <v>6.5054034829690521E-2</v>
      </c>
      <c r="X111">
        <f t="shared" si="31"/>
        <v>0</v>
      </c>
      <c r="Y111">
        <f t="shared" si="31"/>
        <v>0</v>
      </c>
      <c r="Z111">
        <f t="shared" si="31"/>
        <v>2.3960029046014923E-5</v>
      </c>
      <c r="AA111">
        <f t="shared" si="31"/>
        <v>0.4798418273248955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2.5730036760852225E-3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1.2270605216284231E-2</v>
      </c>
      <c r="V112">
        <f t="shared" si="26"/>
        <v>0.89414227531651602</v>
      </c>
      <c r="W112">
        <f t="shared" si="27"/>
        <v>7.7324640045974724E-2</v>
      </c>
      <c r="X112">
        <f t="shared" si="31"/>
        <v>0</v>
      </c>
      <c r="Y112">
        <f t="shared" si="31"/>
        <v>0</v>
      </c>
      <c r="Z112">
        <f t="shared" si="31"/>
        <v>2.3960029046014923E-5</v>
      </c>
      <c r="AA112">
        <f t="shared" si="31"/>
        <v>0.48280877648957837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5.5399528407680965E-3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1.4260587680846546E-2</v>
      </c>
      <c r="V113">
        <f t="shared" si="26"/>
        <v>0.90840286299736261</v>
      </c>
      <c r="W113">
        <f t="shared" si="27"/>
        <v>9.1585227726821317E-2</v>
      </c>
      <c r="X113">
        <f t="shared" si="31"/>
        <v>0</v>
      </c>
      <c r="Y113">
        <f t="shared" si="31"/>
        <v>0</v>
      </c>
      <c r="Z113">
        <f t="shared" si="31"/>
        <v>2.3960029046014923E-5</v>
      </c>
      <c r="AA113">
        <f t="shared" si="31"/>
        <v>0.48738252162597395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1.0113697977163662E-2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1.6912230995884438E-2</v>
      </c>
      <c r="V114">
        <f t="shared" si="26"/>
        <v>0.92531509399324707</v>
      </c>
      <c r="W114">
        <f t="shared" si="27"/>
        <v>0.10849745872270578</v>
      </c>
      <c r="X114">
        <f t="shared" si="31"/>
        <v>0</v>
      </c>
      <c r="Y114">
        <f t="shared" si="31"/>
        <v>0</v>
      </c>
      <c r="Z114">
        <f t="shared" si="31"/>
        <v>2.3960029046014923E-5</v>
      </c>
      <c r="AA114">
        <f t="shared" si="31"/>
        <v>0.49412446484532835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1.6855641196518084E-2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2.0662062225620337E-2</v>
      </c>
      <c r="V115">
        <f t="shared" si="26"/>
        <v>0.94597715621886747</v>
      </c>
      <c r="W115">
        <f t="shared" si="27"/>
        <v>0.12915952094832617</v>
      </c>
      <c r="X115">
        <f t="shared" si="31"/>
        <v>0</v>
      </c>
      <c r="Y115">
        <f t="shared" si="31"/>
        <v>0</v>
      </c>
      <c r="Z115">
        <f t="shared" si="31"/>
        <v>2.3960029046014923E-5</v>
      </c>
      <c r="AA115">
        <f t="shared" si="31"/>
        <v>0.50395780241338384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2.6688978764573552E-2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2.6518803297204501E-2</v>
      </c>
      <c r="V116">
        <f t="shared" si="26"/>
        <v>0.97249595951607193</v>
      </c>
      <c r="W116">
        <f t="shared" si="27"/>
        <v>0.15567832424553063</v>
      </c>
      <c r="X116">
        <f t="shared" si="31"/>
        <v>0</v>
      </c>
      <c r="Y116">
        <f t="shared" si="31"/>
        <v>0</v>
      </c>
      <c r="Z116">
        <f t="shared" si="31"/>
        <v>2.3960029046014923E-5</v>
      </c>
      <c r="AA116">
        <f t="shared" si="31"/>
        <v>0.51863437311546756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4.1365549466657325E-2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3.7739382942861166E-2</v>
      </c>
      <c r="V117">
        <f t="shared" si="26"/>
        <v>1.010235342458933</v>
      </c>
      <c r="W117">
        <f t="shared" si="27"/>
        <v>0.19341770718839169</v>
      </c>
      <c r="X117">
        <f t="shared" si="31"/>
        <v>0</v>
      </c>
      <c r="Y117">
        <f t="shared" si="31"/>
        <v>0</v>
      </c>
      <c r="Z117">
        <f t="shared" si="31"/>
        <v>2.3960029046014923E-5</v>
      </c>
      <c r="AA117">
        <f t="shared" si="31"/>
        <v>0.54255699412405045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6.5288170475240173E-2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0.11440937790885691</v>
      </c>
      <c r="V118">
        <f t="shared" si="26"/>
        <v>1.1246447203677898</v>
      </c>
      <c r="W118">
        <f t="shared" si="27"/>
        <v>0.30782708509724854</v>
      </c>
      <c r="X118">
        <f t="shared" si="31"/>
        <v>0</v>
      </c>
      <c r="Y118">
        <f t="shared" si="31"/>
        <v>0</v>
      </c>
      <c r="Z118">
        <f t="shared" si="31"/>
        <v>2.3960029046014923E-5</v>
      </c>
      <c r="AA118">
        <f t="shared" si="31"/>
        <v>0.62860802275101302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0.15133919910220275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5.6927822325073159E-2</v>
      </c>
      <c r="V119">
        <f t="shared" si="26"/>
        <v>1.1815725426928629</v>
      </c>
      <c r="W119">
        <f t="shared" si="27"/>
        <v>0.36475490742232164</v>
      </c>
      <c r="X119">
        <f t="shared" si="31"/>
        <v>0</v>
      </c>
      <c r="Y119">
        <f t="shared" si="31"/>
        <v>0</v>
      </c>
      <c r="Z119">
        <f t="shared" si="31"/>
        <v>2.3960029046014923E-5</v>
      </c>
      <c r="AA119">
        <f t="shared" si="31"/>
        <v>0.67600402638975066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0.19873520274094039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2.3094425228996768E-2</v>
      </c>
      <c r="V120">
        <f t="shared" si="26"/>
        <v>1.2046669679218598</v>
      </c>
      <c r="W120">
        <f t="shared" si="27"/>
        <v>0.38784933265131849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2.3960029046014923E-5</v>
      </c>
      <c r="AA120">
        <f t="shared" si="33"/>
        <v>0.69579306318840173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0.21852423953959152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1.5365206527452661E-2</v>
      </c>
      <c r="V121">
        <f t="shared" si="26"/>
        <v>1.2200321744493126</v>
      </c>
      <c r="W121">
        <f t="shared" si="27"/>
        <v>0.40321453917877126</v>
      </c>
      <c r="X121">
        <f t="shared" si="33"/>
        <v>0</v>
      </c>
      <c r="Y121">
        <f t="shared" si="33"/>
        <v>0</v>
      </c>
      <c r="Z121">
        <f t="shared" si="33"/>
        <v>2.3960029046014923E-5</v>
      </c>
      <c r="AA121">
        <f t="shared" si="33"/>
        <v>0.70910843033551518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0.23183960668670497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1.1364295447964861E-2</v>
      </c>
      <c r="V122">
        <f t="shared" si="26"/>
        <v>1.2313964698972775</v>
      </c>
      <c r="W122">
        <f t="shared" si="27"/>
        <v>0.41457883462673617</v>
      </c>
      <c r="X122">
        <f t="shared" si="33"/>
        <v>0</v>
      </c>
      <c r="Y122">
        <f t="shared" si="33"/>
        <v>0</v>
      </c>
      <c r="Z122">
        <f t="shared" si="33"/>
        <v>2.3960029046014923E-5</v>
      </c>
      <c r="AA122">
        <f t="shared" si="33"/>
        <v>0.71902676944572308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0.24175794579691287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8.8694798440844564E-3</v>
      </c>
      <c r="V123">
        <f t="shared" si="26"/>
        <v>1.240265949741362</v>
      </c>
      <c r="W123">
        <f t="shared" si="27"/>
        <v>0.42344831447082065</v>
      </c>
      <c r="X123">
        <f t="shared" si="33"/>
        <v>0</v>
      </c>
      <c r="Y123">
        <f t="shared" si="33"/>
        <v>0</v>
      </c>
      <c r="Z123">
        <f t="shared" si="33"/>
        <v>2.3960029046014923E-5</v>
      </c>
      <c r="AA123">
        <f t="shared" si="33"/>
        <v>0.72680664424181551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0.24953782059300528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7.1617721207237793E-3</v>
      </c>
      <c r="V124">
        <f t="shared" si="26"/>
        <v>1.2474277218620857</v>
      </c>
      <c r="W124">
        <f t="shared" si="27"/>
        <v>0.43061008659154443</v>
      </c>
      <c r="X124">
        <f t="shared" si="33"/>
        <v>0</v>
      </c>
      <c r="Y124">
        <f t="shared" si="33"/>
        <v>0</v>
      </c>
      <c r="Z124">
        <f t="shared" si="33"/>
        <v>2.3960029046014923E-5</v>
      </c>
      <c r="AA124">
        <f t="shared" si="33"/>
        <v>0.73311235117414175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0.25584352752533157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5.9235761405114712E-3</v>
      </c>
      <c r="V125">
        <f t="shared" si="26"/>
        <v>1.2533512980025971</v>
      </c>
      <c r="W125">
        <f t="shared" si="27"/>
        <v>0.43653366273205585</v>
      </c>
      <c r="X125">
        <f t="shared" si="33"/>
        <v>0</v>
      </c>
      <c r="Y125">
        <f t="shared" si="33"/>
        <v>0</v>
      </c>
      <c r="Z125">
        <f t="shared" si="33"/>
        <v>2.3960029046014923E-5</v>
      </c>
      <c r="AA125">
        <f t="shared" si="33"/>
        <v>0.73834331410588117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0.26107449045707098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4.9893833601285563E-3</v>
      </c>
      <c r="V126">
        <f t="shared" si="26"/>
        <v>1.2583406813627258</v>
      </c>
      <c r="W126">
        <f t="shared" si="27"/>
        <v>0.44152304609218451</v>
      </c>
      <c r="X126">
        <f t="shared" si="33"/>
        <v>0</v>
      </c>
      <c r="Y126">
        <f t="shared" si="33"/>
        <v>0</v>
      </c>
      <c r="Z126">
        <f t="shared" si="33"/>
        <v>2.3960029046014923E-5</v>
      </c>
      <c r="AA126">
        <f t="shared" si="33"/>
        <v>0.74275984131446349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0.26549101766565331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3.6010253276813162E-2</v>
      </c>
      <c r="V127">
        <f t="shared" si="26"/>
        <v>1.294350934639539</v>
      </c>
      <c r="W127">
        <f t="shared" si="27"/>
        <v>3.6010253276813176E-2</v>
      </c>
      <c r="X127">
        <f t="shared" si="33"/>
        <v>0</v>
      </c>
      <c r="Y127">
        <f t="shared" si="33"/>
        <v>0</v>
      </c>
      <c r="Z127">
        <f t="shared" si="33"/>
        <v>2.3960029046014923E-5</v>
      </c>
      <c r="AA127">
        <f t="shared" si="33"/>
        <v>0.74275984131446349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3.9093448935706904E-2</v>
      </c>
      <c r="V128">
        <f t="shared" si="26"/>
        <v>1.3334443835752459</v>
      </c>
      <c r="W128">
        <f t="shared" si="27"/>
        <v>7.5103702212520052E-2</v>
      </c>
      <c r="X128">
        <f t="shared" si="33"/>
        <v>0</v>
      </c>
      <c r="Y128">
        <f t="shared" si="33"/>
        <v>0</v>
      </c>
      <c r="Z128">
        <f t="shared" si="33"/>
        <v>2.3960029046014923E-5</v>
      </c>
      <c r="AA128">
        <f t="shared" si="33"/>
        <v>0.74769179173605615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4.931950421592707E-3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4.2602038293219555E-2</v>
      </c>
      <c r="V129">
        <f t="shared" si="26"/>
        <v>1.3760464218684654</v>
      </c>
      <c r="W129">
        <f t="shared" si="27"/>
        <v>0.11770574050573956</v>
      </c>
      <c r="X129">
        <f t="shared" si="33"/>
        <v>0</v>
      </c>
      <c r="Y129">
        <f t="shared" si="33"/>
        <v>0</v>
      </c>
      <c r="Z129">
        <f t="shared" si="33"/>
        <v>2.3960029046014923E-5</v>
      </c>
      <c r="AA129">
        <f t="shared" si="33"/>
        <v>0.76380109112431271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2.1041249809849238E-2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4.6623793508711181E-2</v>
      </c>
      <c r="V130">
        <f t="shared" si="26"/>
        <v>1.4226702153771766</v>
      </c>
      <c r="W130">
        <f t="shared" si="27"/>
        <v>0.16432953401445083</v>
      </c>
      <c r="X130">
        <f t="shared" si="33"/>
        <v>0</v>
      </c>
      <c r="Y130">
        <f t="shared" si="33"/>
        <v>0</v>
      </c>
      <c r="Z130">
        <f t="shared" si="33"/>
        <v>2.3960029046014923E-5</v>
      </c>
      <c r="AA130">
        <f t="shared" si="33"/>
        <v>0.78932807302583774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4.6568231711374315E-2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5.1272356158840481E-2</v>
      </c>
      <c r="V131">
        <f t="shared" si="26"/>
        <v>1.473942571536017</v>
      </c>
      <c r="W131">
        <f t="shared" si="27"/>
        <v>0.21560189017329123</v>
      </c>
      <c r="X131">
        <f t="shared" si="33"/>
        <v>0</v>
      </c>
      <c r="Y131">
        <f t="shared" si="33"/>
        <v>0</v>
      </c>
      <c r="Z131">
        <f t="shared" si="33"/>
        <v>2.3960029046014923E-5</v>
      </c>
      <c r="AA131">
        <f t="shared" si="33"/>
        <v>0.82339493866937397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8.0635097354910534E-2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5.6697797174156184E-2</v>
      </c>
      <c r="V132">
        <f t="shared" si="26"/>
        <v>1.5306403687101733</v>
      </c>
      <c r="W132">
        <f t="shared" si="27"/>
        <v>0.27229968734744747</v>
      </c>
      <c r="X132">
        <f t="shared" si="33"/>
        <v>0</v>
      </c>
      <c r="Y132">
        <f t="shared" si="33"/>
        <v>0</v>
      </c>
      <c r="Z132">
        <f t="shared" si="33"/>
        <v>2.3960029046014923E-5</v>
      </c>
      <c r="AA132">
        <f t="shared" si="33"/>
        <v>0.86578291970324717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0.12302307838878378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6.3103008776859301E-2</v>
      </c>
      <c r="V133">
        <f t="shared" si="26"/>
        <v>1.5937433774870327</v>
      </c>
      <c r="W133">
        <f t="shared" si="27"/>
        <v>0.33540269612430684</v>
      </c>
      <c r="X133">
        <f t="shared" si="33"/>
        <v>0</v>
      </c>
      <c r="Y133">
        <f t="shared" si="33"/>
        <v>0</v>
      </c>
      <c r="Z133">
        <f t="shared" si="33"/>
        <v>2.3960029046014923E-5</v>
      </c>
      <c r="AA133">
        <f t="shared" si="33"/>
        <v>0.91678570373073887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0.17402586241627552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7.0770211679992229E-2</v>
      </c>
      <c r="V134">
        <f t="shared" si="26"/>
        <v>1.6645135891670249</v>
      </c>
      <c r="W134">
        <f t="shared" si="27"/>
        <v>0.40617290780429904</v>
      </c>
      <c r="X134">
        <f t="shared" si="33"/>
        <v>0</v>
      </c>
      <c r="Y134">
        <f t="shared" si="33"/>
        <v>0</v>
      </c>
      <c r="Z134">
        <f t="shared" si="33"/>
        <v>2.3960029046014923E-5</v>
      </c>
      <c r="AA134">
        <f t="shared" si="33"/>
        <v>0.97717584680082437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0.23441600548636102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8.0106002547637875E-2</v>
      </c>
      <c r="V135">
        <f t="shared" si="26"/>
        <v>1.7446195917146627</v>
      </c>
      <c r="W135">
        <f t="shared" si="27"/>
        <v>0.48627891035193693</v>
      </c>
      <c r="X135">
        <f t="shared" si="33"/>
        <v>0</v>
      </c>
      <c r="Y135">
        <f t="shared" si="33"/>
        <v>0</v>
      </c>
      <c r="Z135">
        <f t="shared" si="33"/>
        <v>2.3960029046014923E-5</v>
      </c>
      <c r="AA135">
        <f t="shared" si="33"/>
        <v>1.0482616201800381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0.30550177886557472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9.1722773991724613E-2</v>
      </c>
      <c r="V136">
        <f t="shared" si="26"/>
        <v>1.8363423657063873</v>
      </c>
      <c r="W136">
        <f t="shared" si="27"/>
        <v>0.5780016843436615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2.3840293794262935E-3</v>
      </c>
      <c r="AA136">
        <f t="shared" si="38"/>
        <v>1.1320502216500041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2.3600693503802784E-3</v>
      </c>
      <c r="AF136">
        <f t="shared" si="39"/>
        <v>0.38929038033554086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0.10659789291432792</v>
      </c>
      <c r="V137">
        <f t="shared" ref="V137:V200" si="40">U137+V136</f>
        <v>1.9429402586207152</v>
      </c>
      <c r="W137">
        <f t="shared" si="27"/>
        <v>0.68459957725798937</v>
      </c>
      <c r="X137">
        <f t="shared" si="38"/>
        <v>0</v>
      </c>
      <c r="Y137">
        <f t="shared" si="38"/>
        <v>0</v>
      </c>
      <c r="Z137">
        <f t="shared" si="38"/>
        <v>1.2717474627090516E-2</v>
      </c>
      <c r="AA137">
        <f t="shared" si="38"/>
        <v>1.2315840420110047</v>
      </c>
      <c r="AC137">
        <f t="shared" si="39"/>
        <v>0</v>
      </c>
      <c r="AD137">
        <f t="shared" si="39"/>
        <v>0</v>
      </c>
      <c r="AE137">
        <f t="shared" si="39"/>
        <v>1.2693514598044501E-2</v>
      </c>
      <c r="AF137">
        <f t="shared" si="39"/>
        <v>0.48882420069654142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0.12641892669423616</v>
      </c>
      <c r="V138">
        <f t="shared" si="40"/>
        <v>2.0693591853149513</v>
      </c>
      <c r="W138">
        <f t="shared" si="27"/>
        <v>0.81101850395222552</v>
      </c>
      <c r="X138">
        <f t="shared" si="38"/>
        <v>0</v>
      </c>
      <c r="Y138">
        <f t="shared" si="38"/>
        <v>3.2393334364222239E-3</v>
      </c>
      <c r="Z138">
        <f t="shared" si="38"/>
        <v>3.4435867906805237E-2</v>
      </c>
      <c r="AA138">
        <f t="shared" si="38"/>
        <v>1.351629031144814</v>
      </c>
      <c r="AC138">
        <f t="shared" si="39"/>
        <v>0</v>
      </c>
      <c r="AD138">
        <f t="shared" si="39"/>
        <v>3.2393334364222239E-3</v>
      </c>
      <c r="AE138">
        <f t="shared" si="39"/>
        <v>3.4411907877759218E-2</v>
      </c>
      <c r="AF138">
        <f t="shared" si="39"/>
        <v>0.60886918983035077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0.15444891513651199</v>
      </c>
      <c r="V139">
        <f t="shared" si="40"/>
        <v>2.2238081004514632</v>
      </c>
      <c r="W139">
        <f t="shared" si="27"/>
        <v>0.96546741908873734</v>
      </c>
      <c r="X139">
        <f t="shared" si="38"/>
        <v>0</v>
      </c>
      <c r="Y139">
        <f t="shared" si="38"/>
        <v>1.828395366388821E-2</v>
      </c>
      <c r="Z139">
        <f t="shared" si="38"/>
        <v>7.3084927362050134E-2</v>
      </c>
      <c r="AA139">
        <f t="shared" si="38"/>
        <v>1.500228481916664</v>
      </c>
      <c r="AC139">
        <f t="shared" si="39"/>
        <v>0</v>
      </c>
      <c r="AD139">
        <f t="shared" si="39"/>
        <v>1.828395366388821E-2</v>
      </c>
      <c r="AE139">
        <f t="shared" si="39"/>
        <v>7.3060967333004115E-2</v>
      </c>
      <c r="AF139">
        <f t="shared" si="39"/>
        <v>0.75746864060220076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0.19822805464660362</v>
      </c>
      <c r="V140">
        <f t="shared" si="40"/>
        <v>2.4220361550980667</v>
      </c>
      <c r="W140">
        <f t="shared" si="27"/>
        <v>1.1636954737353409</v>
      </c>
      <c r="X140">
        <f t="shared" si="38"/>
        <v>0</v>
      </c>
      <c r="Y140">
        <f t="shared" si="38"/>
        <v>5.3469366942671015E-2</v>
      </c>
      <c r="Z140">
        <f t="shared" si="38"/>
        <v>0.13925723501195542</v>
      </c>
      <c r="AA140">
        <f t="shared" si="38"/>
        <v>1.6929443519390688</v>
      </c>
      <c r="AC140">
        <f t="shared" si="39"/>
        <v>0</v>
      </c>
      <c r="AD140">
        <f t="shared" si="39"/>
        <v>5.3469366942671015E-2</v>
      </c>
      <c r="AE140">
        <f t="shared" si="39"/>
        <v>0.13923327498290941</v>
      </c>
      <c r="AF140">
        <f t="shared" si="39"/>
        <v>0.95018451062460541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0.28210188749788717</v>
      </c>
      <c r="V141">
        <f t="shared" si="40"/>
        <v>2.7041380425959538</v>
      </c>
      <c r="W141">
        <f t="shared" si="27"/>
        <v>1.445797361233228</v>
      </c>
      <c r="X141">
        <f t="shared" si="38"/>
        <v>4.2565573117121737E-3</v>
      </c>
      <c r="Y141">
        <f t="shared" si="38"/>
        <v>0.12972527637455392</v>
      </c>
      <c r="Z141">
        <f t="shared" si="38"/>
        <v>0.25962502031762602</v>
      </c>
      <c r="AA141">
        <f t="shared" si="38"/>
        <v>1.9695434513761181</v>
      </c>
      <c r="AC141">
        <f t="shared" si="39"/>
        <v>4.2565573117121737E-3</v>
      </c>
      <c r="AD141">
        <f t="shared" si="39"/>
        <v>0.12972527637455392</v>
      </c>
      <c r="AE141">
        <f t="shared" si="39"/>
        <v>0.25960106028858004</v>
      </c>
      <c r="AF141">
        <f t="shared" si="39"/>
        <v>1.2267836100616547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0.85521009986870533</v>
      </c>
      <c r="V142">
        <f t="shared" si="40"/>
        <v>3.5593481424646591</v>
      </c>
      <c r="W142">
        <f t="shared" si="27"/>
        <v>2.3010074611019333</v>
      </c>
      <c r="X142">
        <f t="shared" si="38"/>
        <v>0.14093441375780902</v>
      </c>
      <c r="Y142">
        <f t="shared" si="38"/>
        <v>0.49973961608884587</v>
      </c>
      <c r="Z142">
        <f t="shared" si="38"/>
        <v>0.75417933043470486</v>
      </c>
      <c r="AA142">
        <f t="shared" si="38"/>
        <v>2.8157706024359612</v>
      </c>
      <c r="AC142">
        <f t="shared" si="39"/>
        <v>0.14093441375780902</v>
      </c>
      <c r="AD142">
        <f t="shared" si="39"/>
        <v>0.49973961608884587</v>
      </c>
      <c r="AE142">
        <f t="shared" si="39"/>
        <v>0.75415537040565894</v>
      </c>
      <c r="AF142">
        <f t="shared" si="39"/>
        <v>2.0730107611214978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0.42553547187992186</v>
      </c>
      <c r="V143">
        <f t="shared" si="40"/>
        <v>3.9848836143445809</v>
      </c>
      <c r="W143">
        <f t="shared" si="27"/>
        <v>2.7265429329818551</v>
      </c>
      <c r="X143">
        <f t="shared" si="38"/>
        <v>0.26733872974333045</v>
      </c>
      <c r="Y143">
        <f t="shared" si="38"/>
        <v>0.73969073806922292</v>
      </c>
      <c r="Z143">
        <f t="shared" si="38"/>
        <v>1.0488864167345615</v>
      </c>
      <c r="AA143">
        <f t="shared" si="38"/>
        <v>3.2388172983434522</v>
      </c>
      <c r="AC143">
        <f t="shared" si="39"/>
        <v>0.26733872974333045</v>
      </c>
      <c r="AD143">
        <f t="shared" si="39"/>
        <v>0.73969073806922292</v>
      </c>
      <c r="AE143">
        <f t="shared" si="39"/>
        <v>1.0488624567055156</v>
      </c>
      <c r="AF143">
        <f t="shared" si="39"/>
        <v>2.4960574570289888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0.1726308285867508</v>
      </c>
      <c r="V144">
        <f t="shared" si="40"/>
        <v>4.1575144429313315</v>
      </c>
      <c r="W144">
        <f t="shared" ref="W144:W207" si="41">IF(R144-R143=1,V144-V143,V144-V143+W143)</f>
        <v>2.8991737615686057</v>
      </c>
      <c r="X144">
        <f t="shared" si="38"/>
        <v>0.3276760721038306</v>
      </c>
      <c r="Y144">
        <f t="shared" si="38"/>
        <v>0.84492086647181308</v>
      </c>
      <c r="Z144">
        <f t="shared" si="38"/>
        <v>1.1749230385945508</v>
      </c>
      <c r="AA144">
        <f t="shared" si="38"/>
        <v>3.4106356898932098</v>
      </c>
      <c r="AC144">
        <f t="shared" si="39"/>
        <v>0.3276760721038306</v>
      </c>
      <c r="AD144">
        <f t="shared" si="39"/>
        <v>0.84492086647181308</v>
      </c>
      <c r="AE144">
        <f t="shared" si="39"/>
        <v>1.1748990785655049</v>
      </c>
      <c r="AF144">
        <f t="shared" si="39"/>
        <v>2.6678758485787464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0.11485491879270864</v>
      </c>
      <c r="V145">
        <f t="shared" si="40"/>
        <v>4.2723693617240404</v>
      </c>
      <c r="W145">
        <f t="shared" si="41"/>
        <v>3.0140286803613145</v>
      </c>
      <c r="X145">
        <f t="shared" si="38"/>
        <v>0.37046204065318905</v>
      </c>
      <c r="Y145">
        <f t="shared" si="38"/>
        <v>0.91714592017445074</v>
      </c>
      <c r="Z145">
        <f t="shared" si="38"/>
        <v>1.2605552829619264</v>
      </c>
      <c r="AA145">
        <f t="shared" si="38"/>
        <v>3.5249989852454018</v>
      </c>
      <c r="AC145">
        <f t="shared" si="39"/>
        <v>0.37046204065318905</v>
      </c>
      <c r="AD145">
        <f t="shared" si="39"/>
        <v>0.91714592017445074</v>
      </c>
      <c r="AE145">
        <f t="shared" si="39"/>
        <v>1.2605313229328805</v>
      </c>
      <c r="AF145">
        <f t="shared" si="39"/>
        <v>2.7822391439309384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8.4948108473537329E-2</v>
      </c>
      <c r="V146">
        <f t="shared" si="40"/>
        <v>4.3573174701975779</v>
      </c>
      <c r="W146">
        <f t="shared" si="41"/>
        <v>3.0989767888348521</v>
      </c>
      <c r="X146">
        <f t="shared" si="38"/>
        <v>0.40340369199486681</v>
      </c>
      <c r="Y146">
        <f t="shared" si="38"/>
        <v>0.97163043494367762</v>
      </c>
      <c r="Z146">
        <f t="shared" si="38"/>
        <v>1.3247368639381076</v>
      </c>
      <c r="AA146">
        <f t="shared" si="38"/>
        <v>3.6096057531054746</v>
      </c>
      <c r="AC146">
        <f t="shared" si="39"/>
        <v>0.40340369199486681</v>
      </c>
      <c r="AD146">
        <f t="shared" si="39"/>
        <v>0.97163043494367762</v>
      </c>
      <c r="AE146">
        <f t="shared" si="39"/>
        <v>1.3247129039090617</v>
      </c>
      <c r="AF146">
        <f t="shared" si="39"/>
        <v>2.8668459117910112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6.6299361834531306E-2</v>
      </c>
      <c r="V147">
        <f t="shared" si="40"/>
        <v>4.423616832032109</v>
      </c>
      <c r="W147">
        <f t="shared" si="41"/>
        <v>3.1652761506693832</v>
      </c>
      <c r="X147">
        <f t="shared" si="38"/>
        <v>0.42985505654308059</v>
      </c>
      <c r="Y147">
        <f t="shared" si="38"/>
        <v>1.0147556462479035</v>
      </c>
      <c r="Z147">
        <f t="shared" si="38"/>
        <v>1.3753031807550116</v>
      </c>
      <c r="AA147">
        <f t="shared" si="38"/>
        <v>3.6756508145476725</v>
      </c>
      <c r="AC147">
        <f t="shared" si="39"/>
        <v>0.42985505654308059</v>
      </c>
      <c r="AD147">
        <f t="shared" si="39"/>
        <v>1.0147556462479035</v>
      </c>
      <c r="AE147">
        <f t="shared" si="39"/>
        <v>1.3752792207259656</v>
      </c>
      <c r="AF147">
        <f t="shared" si="39"/>
        <v>2.9328909732332091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5.353424660241024E-2</v>
      </c>
      <c r="V148">
        <f t="shared" si="40"/>
        <v>4.4771510786345194</v>
      </c>
      <c r="W148">
        <f t="shared" si="41"/>
        <v>3.2188103972717936</v>
      </c>
      <c r="X148">
        <f t="shared" si="38"/>
        <v>0.45167621644140316</v>
      </c>
      <c r="Y148">
        <f t="shared" si="38"/>
        <v>1.0499495262129335</v>
      </c>
      <c r="Z148">
        <f t="shared" si="38"/>
        <v>1.4164252878445656</v>
      </c>
      <c r="AA148">
        <f t="shared" si="38"/>
        <v>3.728986998657549</v>
      </c>
      <c r="AC148">
        <f t="shared" si="39"/>
        <v>0.45167621644140316</v>
      </c>
      <c r="AD148">
        <f t="shared" si="39"/>
        <v>1.0499495262129335</v>
      </c>
      <c r="AE148">
        <f t="shared" si="39"/>
        <v>1.4164013278155196</v>
      </c>
      <c r="AF148">
        <f t="shared" si="39"/>
        <v>2.9862271573430856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4.4278731650323241E-2</v>
      </c>
      <c r="V149">
        <f t="shared" si="40"/>
        <v>4.5214298102848423</v>
      </c>
      <c r="W149">
        <f t="shared" si="41"/>
        <v>3.2630891289221164</v>
      </c>
      <c r="X149">
        <f t="shared" si="38"/>
        <v>0.47003096759429347</v>
      </c>
      <c r="Y149">
        <f t="shared" si="38"/>
        <v>1.0793030370297594</v>
      </c>
      <c r="Z149">
        <f t="shared" si="38"/>
        <v>1.4506286044408274</v>
      </c>
      <c r="AA149">
        <f t="shared" si="38"/>
        <v>3.7731065873588348</v>
      </c>
      <c r="AC149">
        <f t="shared" si="39"/>
        <v>0.47003096759429347</v>
      </c>
      <c r="AD149">
        <f t="shared" si="39"/>
        <v>1.0793030370297594</v>
      </c>
      <c r="AE149">
        <f t="shared" si="39"/>
        <v>1.4506046444117815</v>
      </c>
      <c r="AF149">
        <f t="shared" si="39"/>
        <v>3.0303467460443714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3.7295640616960953E-2</v>
      </c>
      <c r="V150">
        <f t="shared" si="40"/>
        <v>4.5587254509018029</v>
      </c>
      <c r="W150">
        <f t="shared" si="41"/>
        <v>3.3003847695390771</v>
      </c>
      <c r="X150">
        <f t="shared" si="38"/>
        <v>0.48570270449507641</v>
      </c>
      <c r="Y150">
        <f t="shared" si="38"/>
        <v>1.1041950845200987</v>
      </c>
      <c r="Z150">
        <f t="shared" si="38"/>
        <v>1.4795684079217195</v>
      </c>
      <c r="AA150">
        <f t="shared" si="38"/>
        <v>3.8102713400409591</v>
      </c>
      <c r="AC150">
        <f t="shared" si="39"/>
        <v>0.48570270449507641</v>
      </c>
      <c r="AD150">
        <f t="shared" si="39"/>
        <v>1.1041950845200987</v>
      </c>
      <c r="AE150">
        <f t="shared" si="39"/>
        <v>1.4795444478926736</v>
      </c>
      <c r="AF150">
        <f t="shared" si="39"/>
        <v>3.0675114987264958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2.2882769640784287E-3</v>
      </c>
      <c r="V151">
        <f t="shared" si="40"/>
        <v>4.5610137278658813</v>
      </c>
      <c r="W151">
        <f t="shared" si="41"/>
        <v>2.2882769640784062E-3</v>
      </c>
      <c r="X151">
        <f t="shared" si="38"/>
        <v>0.48570270449507641</v>
      </c>
      <c r="Y151">
        <f t="shared" si="38"/>
        <v>1.1041950845200987</v>
      </c>
      <c r="Z151">
        <f t="shared" si="38"/>
        <v>1.4795684079217195</v>
      </c>
      <c r="AA151">
        <f t="shared" si="38"/>
        <v>3.8102713400409591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2.4841990962489345E-3</v>
      </c>
      <c r="V152">
        <f t="shared" si="40"/>
        <v>4.5634979269621301</v>
      </c>
      <c r="W152">
        <f t="shared" si="41"/>
        <v>4.7724760603271577E-3</v>
      </c>
      <c r="X152">
        <f t="shared" ref="X152:AA167" si="42">X151+IF(AC152&gt;AC151,AC152-AC151,0)</f>
        <v>0.48570270449507641</v>
      </c>
      <c r="Y152">
        <f t="shared" si="42"/>
        <v>1.1041950845200987</v>
      </c>
      <c r="Z152">
        <f t="shared" si="42"/>
        <v>1.4795684079217195</v>
      </c>
      <c r="AA152">
        <f t="shared" si="42"/>
        <v>3.8102713400409591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2.7071529350206416E-3</v>
      </c>
      <c r="V153">
        <f t="shared" si="40"/>
        <v>4.5662050798971503</v>
      </c>
      <c r="W153">
        <f t="shared" si="41"/>
        <v>7.479628995347376E-3</v>
      </c>
      <c r="X153">
        <f t="shared" si="42"/>
        <v>0.48570270449507641</v>
      </c>
      <c r="Y153">
        <f t="shared" si="42"/>
        <v>1.1041950845200987</v>
      </c>
      <c r="Z153">
        <f t="shared" si="42"/>
        <v>1.4795684079217195</v>
      </c>
      <c r="AA153">
        <f t="shared" si="42"/>
        <v>3.8102713400409591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2.9627159754699421E-3</v>
      </c>
      <c r="V154">
        <f t="shared" si="40"/>
        <v>4.5691677958726205</v>
      </c>
      <c r="W154">
        <f t="shared" si="41"/>
        <v>1.044234497081753E-2</v>
      </c>
      <c r="X154">
        <f t="shared" si="42"/>
        <v>0.48570270449507641</v>
      </c>
      <c r="Y154">
        <f t="shared" si="42"/>
        <v>1.1041950845200987</v>
      </c>
      <c r="Z154">
        <f t="shared" si="42"/>
        <v>1.4795684079217195</v>
      </c>
      <c r="AA154">
        <f t="shared" si="42"/>
        <v>3.8102713400409591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3.258109588688861E-3</v>
      </c>
      <c r="V155">
        <f t="shared" si="40"/>
        <v>4.5724259054613094</v>
      </c>
      <c r="W155">
        <f t="shared" si="41"/>
        <v>1.3700454559506525E-2</v>
      </c>
      <c r="X155">
        <f t="shared" si="42"/>
        <v>0.48570270449507641</v>
      </c>
      <c r="Y155">
        <f t="shared" si="42"/>
        <v>1.1041950845200987</v>
      </c>
      <c r="Z155">
        <f t="shared" si="42"/>
        <v>1.4795684079217195</v>
      </c>
      <c r="AA155">
        <f t="shared" si="42"/>
        <v>3.8102713400409591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3.6028700545450427E-3</v>
      </c>
      <c r="V156">
        <f t="shared" si="40"/>
        <v>4.5760287755158542</v>
      </c>
      <c r="W156">
        <f t="shared" si="41"/>
        <v>1.7303324614051263E-2</v>
      </c>
      <c r="X156">
        <f t="shared" si="42"/>
        <v>0.48570270449507641</v>
      </c>
      <c r="Y156">
        <f t="shared" si="42"/>
        <v>1.1041950845200987</v>
      </c>
      <c r="Z156">
        <f t="shared" si="42"/>
        <v>1.4795684079217195</v>
      </c>
      <c r="AA156">
        <f t="shared" si="42"/>
        <v>3.8102713400409591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4.0098901898338694E-3</v>
      </c>
      <c r="V157">
        <f t="shared" si="40"/>
        <v>4.580038665705688</v>
      </c>
      <c r="W157">
        <f t="shared" si="41"/>
        <v>2.1313214803885039E-2</v>
      </c>
      <c r="X157">
        <f t="shared" si="42"/>
        <v>0.48570270449507641</v>
      </c>
      <c r="Y157">
        <f t="shared" si="42"/>
        <v>1.1041950845200987</v>
      </c>
      <c r="Z157">
        <f t="shared" si="42"/>
        <v>1.4795684079217195</v>
      </c>
      <c r="AA157">
        <f t="shared" si="42"/>
        <v>3.8102713400409591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4.4971037522403097E-3</v>
      </c>
      <c r="V158">
        <f t="shared" si="40"/>
        <v>4.5845357694579283</v>
      </c>
      <c r="W158">
        <f t="shared" si="41"/>
        <v>2.5810318556125367E-2</v>
      </c>
      <c r="X158">
        <f t="shared" si="42"/>
        <v>0.48570270449507641</v>
      </c>
      <c r="Y158">
        <f t="shared" si="42"/>
        <v>1.1041950845200987</v>
      </c>
      <c r="Z158">
        <f t="shared" si="42"/>
        <v>1.4795684079217195</v>
      </c>
      <c r="AA158">
        <f t="shared" si="42"/>
        <v>3.8102713400409591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5.0903479879769904E-3</v>
      </c>
      <c r="V159">
        <f t="shared" si="40"/>
        <v>4.5896261174459054</v>
      </c>
      <c r="W159">
        <f t="shared" si="41"/>
        <v>3.0900666544102506E-2</v>
      </c>
      <c r="X159">
        <f t="shared" si="42"/>
        <v>0.48570270449507641</v>
      </c>
      <c r="Y159">
        <f t="shared" si="42"/>
        <v>1.1041950845200987</v>
      </c>
      <c r="Z159">
        <f t="shared" si="42"/>
        <v>1.4795684079217195</v>
      </c>
      <c r="AA159">
        <f t="shared" si="42"/>
        <v>3.8102713400409591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5.8285374777350104E-3</v>
      </c>
      <c r="V160">
        <f t="shared" si="40"/>
        <v>4.5954546549236408</v>
      </c>
      <c r="W160">
        <f t="shared" si="41"/>
        <v>3.672920402183788E-2</v>
      </c>
      <c r="X160">
        <f t="shared" si="42"/>
        <v>0.48570270449507641</v>
      </c>
      <c r="Y160">
        <f t="shared" si="42"/>
        <v>1.1041950845200987</v>
      </c>
      <c r="Z160">
        <f t="shared" si="42"/>
        <v>1.4795684079217195</v>
      </c>
      <c r="AA160">
        <f t="shared" si="42"/>
        <v>3.8102713400409591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6.7737791484021107E-3</v>
      </c>
      <c r="V161">
        <f t="shared" si="40"/>
        <v>4.6022284340720425</v>
      </c>
      <c r="W161">
        <f t="shared" si="41"/>
        <v>4.3502983170239595E-2</v>
      </c>
      <c r="X161">
        <f t="shared" si="42"/>
        <v>0.48570270449507641</v>
      </c>
      <c r="Y161">
        <f t="shared" si="42"/>
        <v>1.1041950845200987</v>
      </c>
      <c r="Z161">
        <f t="shared" si="42"/>
        <v>1.4795684079217195</v>
      </c>
      <c r="AA161">
        <f t="shared" si="42"/>
        <v>3.8103062492812683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3.4909240309264249E-5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8.0333097230451088E-3</v>
      </c>
      <c r="V162">
        <f t="shared" si="40"/>
        <v>4.6102617437950872</v>
      </c>
      <c r="W162">
        <f t="shared" si="41"/>
        <v>5.1536292893284319E-2</v>
      </c>
      <c r="X162">
        <f t="shared" si="42"/>
        <v>0.48570270449507641</v>
      </c>
      <c r="Y162">
        <f t="shared" si="42"/>
        <v>1.1041950845200987</v>
      </c>
      <c r="Z162">
        <f t="shared" si="42"/>
        <v>1.4795684079217195</v>
      </c>
      <c r="AA162">
        <f t="shared" si="42"/>
        <v>3.8108063345630825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5.3499452212366636E-4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9.8144795571696621E-3</v>
      </c>
      <c r="V163">
        <f t="shared" si="40"/>
        <v>4.6200762233522568</v>
      </c>
      <c r="W163">
        <f t="shared" si="41"/>
        <v>6.1350772450453839E-2</v>
      </c>
      <c r="X163">
        <f t="shared" si="42"/>
        <v>0.48570270449507641</v>
      </c>
      <c r="Y163">
        <f t="shared" si="42"/>
        <v>1.1041950845200987</v>
      </c>
      <c r="Z163">
        <f t="shared" si="42"/>
        <v>1.4795684079217195</v>
      </c>
      <c r="AA163">
        <f t="shared" si="42"/>
        <v>3.8121486031109666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1.8772630700078898E-3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1.259643156617214E-2</v>
      </c>
      <c r="V164">
        <f t="shared" si="40"/>
        <v>4.6326726549184292</v>
      </c>
      <c r="W164">
        <f t="shared" si="41"/>
        <v>7.3947204016626245E-2</v>
      </c>
      <c r="X164">
        <f t="shared" si="42"/>
        <v>0.48570270449507641</v>
      </c>
      <c r="Y164">
        <f t="shared" si="42"/>
        <v>1.1041950845200987</v>
      </c>
      <c r="Z164">
        <f t="shared" si="42"/>
        <v>1.4795684079217195</v>
      </c>
      <c r="AA164">
        <f t="shared" si="42"/>
        <v>3.8148986467641568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4.627306723198236E-3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1.7926206897859055E-2</v>
      </c>
      <c r="V165">
        <f t="shared" si="40"/>
        <v>4.6505988618162881</v>
      </c>
      <c r="W165">
        <f t="shared" si="41"/>
        <v>9.1873410914485198E-2</v>
      </c>
      <c r="X165">
        <f t="shared" si="42"/>
        <v>0.48570270449507641</v>
      </c>
      <c r="Y165">
        <f t="shared" si="42"/>
        <v>1.1041950845200987</v>
      </c>
      <c r="Z165">
        <f t="shared" si="42"/>
        <v>1.4795684079217195</v>
      </c>
      <c r="AA165">
        <f t="shared" si="42"/>
        <v>3.8204886284872455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1.0217288446286894E-2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5.4344454506707045E-2</v>
      </c>
      <c r="V166">
        <f t="shared" si="40"/>
        <v>4.7049433163229955</v>
      </c>
      <c r="W166">
        <f t="shared" si="41"/>
        <v>0.14621786542119253</v>
      </c>
      <c r="X166">
        <f t="shared" si="42"/>
        <v>0.48570270449507641</v>
      </c>
      <c r="Y166">
        <f t="shared" si="42"/>
        <v>1.1041950845200987</v>
      </c>
      <c r="Z166">
        <f t="shared" si="42"/>
        <v>1.4795684079217195</v>
      </c>
      <c r="AA166">
        <f t="shared" si="42"/>
        <v>3.8461682333844336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3.5896893343475143E-2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2.7040715604409758E-2</v>
      </c>
      <c r="V167">
        <f t="shared" si="40"/>
        <v>4.7319840319274054</v>
      </c>
      <c r="W167">
        <f t="shared" si="41"/>
        <v>0.17325858102560243</v>
      </c>
      <c r="X167">
        <f t="shared" si="42"/>
        <v>0.48570270449507641</v>
      </c>
      <c r="Y167">
        <f t="shared" si="42"/>
        <v>1.1041950845200987</v>
      </c>
      <c r="Z167">
        <f t="shared" si="42"/>
        <v>1.4795684079217195</v>
      </c>
      <c r="AA167">
        <f t="shared" si="42"/>
        <v>3.8623952796648897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5.2123939623931491E-2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1.0969851983773466E-2</v>
      </c>
      <c r="V168">
        <f t="shared" si="40"/>
        <v>4.7429538839111789</v>
      </c>
      <c r="W168">
        <f t="shared" si="41"/>
        <v>0.18422843300937597</v>
      </c>
      <c r="X168">
        <f t="shared" ref="X168:AA183" si="45">X167+IF(AC168&gt;AC167,AC168-AC167,0)</f>
        <v>0.48570270449507641</v>
      </c>
      <c r="Y168">
        <f t="shared" si="45"/>
        <v>1.1041950845200987</v>
      </c>
      <c r="Z168">
        <f t="shared" si="45"/>
        <v>1.4795684079217195</v>
      </c>
      <c r="AA168">
        <f t="shared" si="45"/>
        <v>3.8694581108186439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5.9186770777685839E-2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7.2984731005400162E-3</v>
      </c>
      <c r="V169">
        <f t="shared" si="40"/>
        <v>4.7502523570117186</v>
      </c>
      <c r="W169">
        <f t="shared" si="41"/>
        <v>0.19152690610991563</v>
      </c>
      <c r="X169">
        <f t="shared" si="45"/>
        <v>0.48570270449507641</v>
      </c>
      <c r="Y169">
        <f t="shared" si="45"/>
        <v>1.1041950845200987</v>
      </c>
      <c r="Z169">
        <f t="shared" si="45"/>
        <v>1.4795684079217195</v>
      </c>
      <c r="AA169">
        <f t="shared" si="45"/>
        <v>3.8742910056762727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6.401966563531461E-2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5.3980403377833107E-3</v>
      </c>
      <c r="V170">
        <f t="shared" si="40"/>
        <v>4.7556503973495019</v>
      </c>
      <c r="W170">
        <f t="shared" si="41"/>
        <v>0.19692494644769898</v>
      </c>
      <c r="X170">
        <f t="shared" si="45"/>
        <v>0.48570270449507641</v>
      </c>
      <c r="Y170">
        <f t="shared" si="45"/>
        <v>1.1041950845200987</v>
      </c>
      <c r="Z170">
        <f t="shared" si="45"/>
        <v>1.4795684079217195</v>
      </c>
      <c r="AA170">
        <f t="shared" si="45"/>
        <v>3.8779297540000406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6.7658413959082286E-2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4.2130029259401175E-3</v>
      </c>
      <c r="V171">
        <f t="shared" si="40"/>
        <v>4.7598634002754423</v>
      </c>
      <c r="W171">
        <f t="shared" si="41"/>
        <v>0.20113794937363938</v>
      </c>
      <c r="X171">
        <f t="shared" si="45"/>
        <v>0.48570270449507641</v>
      </c>
      <c r="Y171">
        <f t="shared" si="45"/>
        <v>1.1041950845200987</v>
      </c>
      <c r="Z171">
        <f t="shared" si="45"/>
        <v>1.4795684079217195</v>
      </c>
      <c r="AA171">
        <f t="shared" si="45"/>
        <v>3.8808058985646752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7.0534558523717053E-2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3.4018417573437958E-3</v>
      </c>
      <c r="V172">
        <f t="shared" si="40"/>
        <v>4.7632652420327863</v>
      </c>
      <c r="W172">
        <f t="shared" si="41"/>
        <v>0.20453979113098342</v>
      </c>
      <c r="X172">
        <f t="shared" si="45"/>
        <v>0.48570270449507641</v>
      </c>
      <c r="Y172">
        <f t="shared" si="45"/>
        <v>1.1041950845200987</v>
      </c>
      <c r="Z172">
        <f t="shared" si="45"/>
        <v>1.4795684079217195</v>
      </c>
      <c r="AA172">
        <f t="shared" si="45"/>
        <v>3.8831506260022373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7.2879285961279225E-2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2.8136986667429494E-3</v>
      </c>
      <c r="V173">
        <f t="shared" si="40"/>
        <v>4.7660789406995292</v>
      </c>
      <c r="W173">
        <f t="shared" si="41"/>
        <v>0.20735348979772628</v>
      </c>
      <c r="X173">
        <f t="shared" si="45"/>
        <v>0.48570270449507641</v>
      </c>
      <c r="Y173">
        <f t="shared" si="45"/>
        <v>1.1041950845200987</v>
      </c>
      <c r="Z173">
        <f t="shared" si="45"/>
        <v>1.4795684079217195</v>
      </c>
      <c r="AA173">
        <f t="shared" si="45"/>
        <v>3.8851046379048659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7.4833297863908035E-2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2.3699570960610647E-3</v>
      </c>
      <c r="V174">
        <f t="shared" si="40"/>
        <v>4.7684488977955901</v>
      </c>
      <c r="W174">
        <f t="shared" si="41"/>
        <v>0.20972344689378719</v>
      </c>
      <c r="X174">
        <f t="shared" si="45"/>
        <v>0.48570270449507641</v>
      </c>
      <c r="Y174">
        <f t="shared" si="45"/>
        <v>1.1041950845200987</v>
      </c>
      <c r="Z174">
        <f t="shared" si="45"/>
        <v>1.4795684079217195</v>
      </c>
      <c r="AA174">
        <f t="shared" si="45"/>
        <v>3.8867605507173404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7.6489210676382521E-2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4.7684488977955901</v>
      </c>
      <c r="W175">
        <f t="shared" si="41"/>
        <v>0</v>
      </c>
      <c r="X175">
        <f t="shared" si="45"/>
        <v>0.48570270449507641</v>
      </c>
      <c r="Y175">
        <f t="shared" si="45"/>
        <v>1.1041950845200987</v>
      </c>
      <c r="Z175">
        <f t="shared" si="45"/>
        <v>1.4795684079217195</v>
      </c>
      <c r="AA175">
        <f t="shared" si="45"/>
        <v>3.8867605507173404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4.7684488977955901</v>
      </c>
      <c r="W176">
        <f t="shared" si="41"/>
        <v>0</v>
      </c>
      <c r="X176">
        <f t="shared" si="45"/>
        <v>0.48570270449507641</v>
      </c>
      <c r="Y176">
        <f t="shared" si="45"/>
        <v>1.1041950845200987</v>
      </c>
      <c r="Z176">
        <f t="shared" si="45"/>
        <v>1.4795684079217195</v>
      </c>
      <c r="AA176">
        <f t="shared" si="45"/>
        <v>3.8867605507173404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4.7684488977955901</v>
      </c>
      <c r="W177">
        <f t="shared" si="41"/>
        <v>0</v>
      </c>
      <c r="X177">
        <f t="shared" si="45"/>
        <v>0.48570270449507641</v>
      </c>
      <c r="Y177">
        <f t="shared" si="45"/>
        <v>1.1041950845200987</v>
      </c>
      <c r="Z177">
        <f t="shared" si="45"/>
        <v>1.4795684079217195</v>
      </c>
      <c r="AA177">
        <f t="shared" si="45"/>
        <v>3.8867605507173404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4.7684488977955901</v>
      </c>
      <c r="W178">
        <f t="shared" si="41"/>
        <v>0</v>
      </c>
      <c r="X178">
        <f t="shared" si="45"/>
        <v>0.48570270449507641</v>
      </c>
      <c r="Y178">
        <f t="shared" si="45"/>
        <v>1.1041950845200987</v>
      </c>
      <c r="Z178">
        <f t="shared" si="45"/>
        <v>1.4795684079217195</v>
      </c>
      <c r="AA178">
        <f t="shared" si="45"/>
        <v>3.8867605507173404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4.7684488977955901</v>
      </c>
      <c r="W179">
        <f t="shared" si="41"/>
        <v>0</v>
      </c>
      <c r="X179">
        <f t="shared" si="45"/>
        <v>0.48570270449507641</v>
      </c>
      <c r="Y179">
        <f t="shared" si="45"/>
        <v>1.1041950845200987</v>
      </c>
      <c r="Z179">
        <f t="shared" si="45"/>
        <v>1.4795684079217195</v>
      </c>
      <c r="AA179">
        <f t="shared" si="45"/>
        <v>3.8867605507173404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4.7684488977955901</v>
      </c>
      <c r="W180">
        <f t="shared" si="41"/>
        <v>0</v>
      </c>
      <c r="X180">
        <f t="shared" si="45"/>
        <v>0.48570270449507641</v>
      </c>
      <c r="Y180">
        <f t="shared" si="45"/>
        <v>1.1041950845200987</v>
      </c>
      <c r="Z180">
        <f t="shared" si="45"/>
        <v>1.4795684079217195</v>
      </c>
      <c r="AA180">
        <f t="shared" si="45"/>
        <v>3.8867605507173404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4.7684488977955901</v>
      </c>
      <c r="W181">
        <f t="shared" si="41"/>
        <v>0</v>
      </c>
      <c r="X181">
        <f t="shared" si="45"/>
        <v>0.48570270449507641</v>
      </c>
      <c r="Y181">
        <f t="shared" si="45"/>
        <v>1.1041950845200987</v>
      </c>
      <c r="Z181">
        <f t="shared" si="45"/>
        <v>1.4795684079217195</v>
      </c>
      <c r="AA181">
        <f t="shared" si="45"/>
        <v>3.8867605507173404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4.7684488977955901</v>
      </c>
      <c r="W182">
        <f t="shared" si="41"/>
        <v>0</v>
      </c>
      <c r="X182">
        <f t="shared" si="45"/>
        <v>0.48570270449507641</v>
      </c>
      <c r="Y182">
        <f t="shared" si="45"/>
        <v>1.1041950845200987</v>
      </c>
      <c r="Z182">
        <f t="shared" si="45"/>
        <v>1.4795684079217195</v>
      </c>
      <c r="AA182">
        <f t="shared" si="45"/>
        <v>3.8867605507173404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4.7684488977955901</v>
      </c>
      <c r="W183">
        <f t="shared" si="41"/>
        <v>0</v>
      </c>
      <c r="X183">
        <f t="shared" si="45"/>
        <v>0.48570270449507641</v>
      </c>
      <c r="Y183">
        <f t="shared" si="45"/>
        <v>1.1041950845200987</v>
      </c>
      <c r="Z183">
        <f t="shared" si="45"/>
        <v>1.4795684079217195</v>
      </c>
      <c r="AA183">
        <f t="shared" si="45"/>
        <v>3.8867605507173404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4.7684488977955901</v>
      </c>
      <c r="W184">
        <f t="shared" si="41"/>
        <v>0</v>
      </c>
      <c r="X184">
        <f t="shared" ref="X184:AA199" si="47">X183+IF(AC184&gt;AC183,AC184-AC183,0)</f>
        <v>0.48570270449507641</v>
      </c>
      <c r="Y184">
        <f t="shared" si="47"/>
        <v>1.1041950845200987</v>
      </c>
      <c r="Z184">
        <f t="shared" si="47"/>
        <v>1.4795684079217195</v>
      </c>
      <c r="AA184">
        <f t="shared" si="47"/>
        <v>3.8867605507173404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4.7684488977955901</v>
      </c>
      <c r="W185">
        <f t="shared" si="41"/>
        <v>0</v>
      </c>
      <c r="X185">
        <f t="shared" si="47"/>
        <v>0.48570270449507641</v>
      </c>
      <c r="Y185">
        <f t="shared" si="47"/>
        <v>1.1041950845200987</v>
      </c>
      <c r="Z185">
        <f t="shared" si="47"/>
        <v>1.4795684079217195</v>
      </c>
      <c r="AA185">
        <f t="shared" si="47"/>
        <v>3.8867605507173404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4.7684488977955901</v>
      </c>
      <c r="W186">
        <f t="shared" si="41"/>
        <v>0</v>
      </c>
      <c r="X186">
        <f t="shared" si="47"/>
        <v>0.48570270449507641</v>
      </c>
      <c r="Y186">
        <f t="shared" si="47"/>
        <v>1.1041950845200987</v>
      </c>
      <c r="Z186">
        <f t="shared" si="47"/>
        <v>1.4795684079217195</v>
      </c>
      <c r="AA186">
        <f t="shared" si="47"/>
        <v>3.8867605507173404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4.7684488977955901</v>
      </c>
      <c r="W187">
        <f t="shared" si="41"/>
        <v>0</v>
      </c>
      <c r="X187">
        <f t="shared" si="47"/>
        <v>0.48570270449507641</v>
      </c>
      <c r="Y187">
        <f t="shared" si="47"/>
        <v>1.1041950845200987</v>
      </c>
      <c r="Z187">
        <f t="shared" si="47"/>
        <v>1.4795684079217195</v>
      </c>
      <c r="AA187">
        <f t="shared" si="47"/>
        <v>3.8867605507173404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4.7684488977955901</v>
      </c>
      <c r="W188">
        <f t="shared" si="41"/>
        <v>0</v>
      </c>
      <c r="X188">
        <f t="shared" si="47"/>
        <v>0.48570270449507641</v>
      </c>
      <c r="Y188">
        <f t="shared" si="47"/>
        <v>1.1041950845200987</v>
      </c>
      <c r="Z188">
        <f t="shared" si="47"/>
        <v>1.4795684079217195</v>
      </c>
      <c r="AA188">
        <f t="shared" si="47"/>
        <v>3.8867605507173404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4.7684488977955901</v>
      </c>
      <c r="W189">
        <f t="shared" si="41"/>
        <v>0</v>
      </c>
      <c r="X189">
        <f t="shared" si="47"/>
        <v>0.48570270449507641</v>
      </c>
      <c r="Y189">
        <f t="shared" si="47"/>
        <v>1.1041950845200987</v>
      </c>
      <c r="Z189">
        <f t="shared" si="47"/>
        <v>1.4795684079217195</v>
      </c>
      <c r="AA189">
        <f t="shared" si="47"/>
        <v>3.8867605507173404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4.7684488977955901</v>
      </c>
      <c r="W190">
        <f t="shared" si="41"/>
        <v>0</v>
      </c>
      <c r="X190">
        <f t="shared" si="47"/>
        <v>0.48570270449507641</v>
      </c>
      <c r="Y190">
        <f t="shared" si="47"/>
        <v>1.1041950845200987</v>
      </c>
      <c r="Z190">
        <f t="shared" si="47"/>
        <v>1.4795684079217195</v>
      </c>
      <c r="AA190">
        <f t="shared" si="47"/>
        <v>3.8867605507173404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4.7684488977955901</v>
      </c>
      <c r="W191">
        <f t="shared" si="41"/>
        <v>0</v>
      </c>
      <c r="X191">
        <f t="shared" si="47"/>
        <v>0.48570270449507641</v>
      </c>
      <c r="Y191">
        <f t="shared" si="47"/>
        <v>1.1041950845200987</v>
      </c>
      <c r="Z191">
        <f t="shared" si="47"/>
        <v>1.4795684079217195</v>
      </c>
      <c r="AA191">
        <f t="shared" si="47"/>
        <v>3.8867605507173404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4.7684488977955901</v>
      </c>
      <c r="W192">
        <f t="shared" si="41"/>
        <v>0</v>
      </c>
      <c r="X192">
        <f t="shared" si="47"/>
        <v>0.48570270449507641</v>
      </c>
      <c r="Y192">
        <f t="shared" si="47"/>
        <v>1.1041950845200987</v>
      </c>
      <c r="Z192">
        <f t="shared" si="47"/>
        <v>1.4795684079217195</v>
      </c>
      <c r="AA192">
        <f t="shared" si="47"/>
        <v>3.8867605507173404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4.7684488977955901</v>
      </c>
      <c r="W193">
        <f t="shared" si="41"/>
        <v>0</v>
      </c>
      <c r="X193">
        <f t="shared" si="47"/>
        <v>0.48570270449507641</v>
      </c>
      <c r="Y193">
        <f t="shared" si="47"/>
        <v>1.1041950845200987</v>
      </c>
      <c r="Z193">
        <f t="shared" si="47"/>
        <v>1.4795684079217195</v>
      </c>
      <c r="AA193">
        <f t="shared" si="47"/>
        <v>3.8867605507173404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4.7684488977955901</v>
      </c>
      <c r="W194">
        <f t="shared" si="41"/>
        <v>0</v>
      </c>
      <c r="X194">
        <f t="shared" si="47"/>
        <v>0.48570270449507641</v>
      </c>
      <c r="Y194">
        <f t="shared" si="47"/>
        <v>1.1041950845200987</v>
      </c>
      <c r="Z194">
        <f t="shared" si="47"/>
        <v>1.4795684079217195</v>
      </c>
      <c r="AA194">
        <f t="shared" si="47"/>
        <v>3.8867605507173404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4.7684488977955901</v>
      </c>
      <c r="W195">
        <f t="shared" si="41"/>
        <v>0</v>
      </c>
      <c r="X195">
        <f t="shared" si="47"/>
        <v>0.48570270449507641</v>
      </c>
      <c r="Y195">
        <f t="shared" si="47"/>
        <v>1.1041950845200987</v>
      </c>
      <c r="Z195">
        <f t="shared" si="47"/>
        <v>1.4795684079217195</v>
      </c>
      <c r="AA195">
        <f t="shared" si="47"/>
        <v>3.8867605507173404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4.7684488977955901</v>
      </c>
      <c r="W196">
        <f t="shared" si="41"/>
        <v>0</v>
      </c>
      <c r="X196">
        <f t="shared" si="47"/>
        <v>0.48570270449507641</v>
      </c>
      <c r="Y196">
        <f t="shared" si="47"/>
        <v>1.1041950845200987</v>
      </c>
      <c r="Z196">
        <f t="shared" si="47"/>
        <v>1.4795684079217195</v>
      </c>
      <c r="AA196">
        <f t="shared" si="47"/>
        <v>3.8867605507173404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4.7684488977955901</v>
      </c>
      <c r="W197">
        <f t="shared" si="41"/>
        <v>0</v>
      </c>
      <c r="X197">
        <f t="shared" si="47"/>
        <v>0.48570270449507641</v>
      </c>
      <c r="Y197">
        <f t="shared" si="47"/>
        <v>1.1041950845200987</v>
      </c>
      <c r="Z197">
        <f t="shared" si="47"/>
        <v>1.4795684079217195</v>
      </c>
      <c r="AA197">
        <f t="shared" si="47"/>
        <v>3.8867605507173404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4.7684488977955901</v>
      </c>
      <c r="W198">
        <f t="shared" si="41"/>
        <v>0</v>
      </c>
      <c r="X198">
        <f t="shared" si="47"/>
        <v>0.48570270449507641</v>
      </c>
      <c r="Y198">
        <f t="shared" si="47"/>
        <v>1.1041950845200987</v>
      </c>
      <c r="Z198">
        <f t="shared" si="47"/>
        <v>1.4795684079217195</v>
      </c>
      <c r="AA198">
        <f t="shared" si="47"/>
        <v>3.8867605507173404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8.0691871891186706E-3</v>
      </c>
      <c r="V199">
        <f t="shared" si="40"/>
        <v>4.7765180849847084</v>
      </c>
      <c r="W199">
        <f t="shared" si="41"/>
        <v>8.0691871891183098E-3</v>
      </c>
      <c r="X199">
        <f t="shared" si="47"/>
        <v>0.48570270449507641</v>
      </c>
      <c r="Y199">
        <f t="shared" si="47"/>
        <v>1.1041950845200987</v>
      </c>
      <c r="Z199">
        <f t="shared" si="47"/>
        <v>1.4795684079217195</v>
      </c>
      <c r="AA199">
        <f t="shared" si="47"/>
        <v>3.8867605507173404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8.760070497298874E-3</v>
      </c>
      <c r="V200">
        <f t="shared" si="40"/>
        <v>4.7852781554820076</v>
      </c>
      <c r="W200">
        <f t="shared" si="41"/>
        <v>1.682925768641752E-2</v>
      </c>
      <c r="X200">
        <f t="shared" ref="X200:AA215" si="52">X199+IF(AC200&gt;AC199,AC200-AC199,0)</f>
        <v>0.48570270449507641</v>
      </c>
      <c r="Y200">
        <f t="shared" si="52"/>
        <v>1.1041950845200987</v>
      </c>
      <c r="Z200">
        <f t="shared" si="52"/>
        <v>1.4795684079217195</v>
      </c>
      <c r="AA200">
        <f t="shared" si="52"/>
        <v>3.8867605507173404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9.5462761392833152E-3</v>
      </c>
      <c r="V201">
        <f t="shared" ref="V201:V246" si="54">U201+V200</f>
        <v>4.7948244316212909</v>
      </c>
      <c r="W201">
        <f t="shared" si="41"/>
        <v>2.6375533825700792E-2</v>
      </c>
      <c r="X201">
        <f t="shared" si="52"/>
        <v>0.48570270449507641</v>
      </c>
      <c r="Y201">
        <f t="shared" si="52"/>
        <v>1.1041950845200987</v>
      </c>
      <c r="Z201">
        <f t="shared" si="52"/>
        <v>1.4795684079217195</v>
      </c>
      <c r="AA201">
        <f t="shared" si="52"/>
        <v>3.8867605507173404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1.0447472124025586E-2</v>
      </c>
      <c r="V202">
        <f t="shared" si="54"/>
        <v>4.8052719037453162</v>
      </c>
      <c r="W202">
        <f t="shared" si="41"/>
        <v>3.6823005949726095E-2</v>
      </c>
      <c r="X202">
        <f t="shared" si="52"/>
        <v>0.48570270449507641</v>
      </c>
      <c r="Y202">
        <f t="shared" si="52"/>
        <v>1.1041950845200987</v>
      </c>
      <c r="Z202">
        <f t="shared" si="52"/>
        <v>1.4795684079217195</v>
      </c>
      <c r="AA202">
        <f t="shared" si="52"/>
        <v>3.8867605507173404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1.1489123286429141E-2</v>
      </c>
      <c r="V203">
        <f t="shared" si="54"/>
        <v>4.8167610270317454</v>
      </c>
      <c r="W203">
        <f t="shared" si="41"/>
        <v>4.8312129236155243E-2</v>
      </c>
      <c r="X203">
        <f t="shared" si="52"/>
        <v>0.48570270449507641</v>
      </c>
      <c r="Y203">
        <f t="shared" si="52"/>
        <v>1.1041950845200987</v>
      </c>
      <c r="Z203">
        <f t="shared" si="52"/>
        <v>1.4795684079217195</v>
      </c>
      <c r="AA203">
        <f t="shared" si="52"/>
        <v>3.8870261133379724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2.6556262063198976E-4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1.2704857560764098E-2</v>
      </c>
      <c r="V204">
        <f t="shared" si="54"/>
        <v>4.8294658845925094</v>
      </c>
      <c r="W204">
        <f t="shared" si="41"/>
        <v>6.1016986796919248E-2</v>
      </c>
      <c r="X204">
        <f t="shared" si="52"/>
        <v>0.48570270449507641</v>
      </c>
      <c r="Y204">
        <f t="shared" si="52"/>
        <v>1.1041950845200987</v>
      </c>
      <c r="Z204">
        <f t="shared" si="52"/>
        <v>1.4795684079217195</v>
      </c>
      <c r="AA204">
        <f t="shared" si="52"/>
        <v>3.8885799840300783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1.819433312737981E-3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1.4140139090466804E-2</v>
      </c>
      <c r="V205">
        <f t="shared" si="54"/>
        <v>4.8436060236829759</v>
      </c>
      <c r="W205">
        <f t="shared" si="41"/>
        <v>7.5157125887385767E-2</v>
      </c>
      <c r="X205">
        <f t="shared" si="52"/>
        <v>0.48570270449507641</v>
      </c>
      <c r="Y205">
        <f t="shared" si="52"/>
        <v>1.1041950845200987</v>
      </c>
      <c r="Z205">
        <f t="shared" si="52"/>
        <v>1.4795684079217195</v>
      </c>
      <c r="AA205">
        <f t="shared" si="52"/>
        <v>3.8917067736482998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4.9462229309595136E-3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1.5858207968426356E-2</v>
      </c>
      <c r="V206">
        <f t="shared" si="54"/>
        <v>4.8594642316514021</v>
      </c>
      <c r="W206">
        <f t="shared" si="41"/>
        <v>9.1015333855811953E-2</v>
      </c>
      <c r="X206">
        <f t="shared" si="52"/>
        <v>0.48570270449507641</v>
      </c>
      <c r="Y206">
        <f t="shared" si="52"/>
        <v>1.1041950845200987</v>
      </c>
      <c r="Z206">
        <f t="shared" si="52"/>
        <v>1.4795684079217195</v>
      </c>
      <c r="AA206">
        <f t="shared" si="52"/>
        <v>3.8966706262018556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9.9100754845154355E-3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1.7950174483918859E-2</v>
      </c>
      <c r="V207">
        <f t="shared" si="54"/>
        <v>4.8774144061353208</v>
      </c>
      <c r="W207">
        <f t="shared" si="41"/>
        <v>0.10896550833973073</v>
      </c>
      <c r="X207">
        <f t="shared" si="52"/>
        <v>0.48570270449507641</v>
      </c>
      <c r="Y207">
        <f t="shared" si="52"/>
        <v>1.1041950845200987</v>
      </c>
      <c r="Z207">
        <f t="shared" si="52"/>
        <v>1.4795684079217195</v>
      </c>
      <c r="AA207">
        <f t="shared" si="52"/>
        <v>3.9038207464575896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1.7060195740249369E-2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2.055326373727609E-2</v>
      </c>
      <c r="V208">
        <f t="shared" si="54"/>
        <v>4.8979676698725969</v>
      </c>
      <c r="W208">
        <f t="shared" ref="W208:W246" si="55">IF(R208-R207=1,V208-V207,V208-V207+W207)</f>
        <v>0.12951877207700679</v>
      </c>
      <c r="X208">
        <f t="shared" si="52"/>
        <v>0.48570270449507641</v>
      </c>
      <c r="Y208">
        <f t="shared" si="52"/>
        <v>1.1041950845200987</v>
      </c>
      <c r="Z208">
        <f t="shared" si="52"/>
        <v>1.4795684079217195</v>
      </c>
      <c r="AA208">
        <f t="shared" si="52"/>
        <v>3.9136340197061528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2.6873468988812408E-2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2.388648436541797E-2</v>
      </c>
      <c r="V209">
        <f t="shared" si="54"/>
        <v>4.921854154238015</v>
      </c>
      <c r="W209">
        <f t="shared" si="55"/>
        <v>0.15340525644242486</v>
      </c>
      <c r="X209">
        <f t="shared" si="52"/>
        <v>0.48570270449507641</v>
      </c>
      <c r="Y209">
        <f t="shared" si="52"/>
        <v>1.1041950845200987</v>
      </c>
      <c r="Z209">
        <f t="shared" si="52"/>
        <v>1.4795684079217195</v>
      </c>
      <c r="AA209">
        <f t="shared" si="52"/>
        <v>3.9267903755170175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4.0029824799677045E-2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2.8327986918106438E-2</v>
      </c>
      <c r="V210">
        <f t="shared" si="54"/>
        <v>4.9501821411561213</v>
      </c>
      <c r="W210">
        <f t="shared" si="55"/>
        <v>0.1817332433605312</v>
      </c>
      <c r="X210">
        <f t="shared" si="52"/>
        <v>0.48570270449507641</v>
      </c>
      <c r="Y210">
        <f t="shared" si="52"/>
        <v>1.1041950845200987</v>
      </c>
      <c r="Z210">
        <f t="shared" si="52"/>
        <v>1.4795684079217195</v>
      </c>
      <c r="AA210">
        <f t="shared" si="52"/>
        <v>3.9443189882197855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5.7558437502445069E-2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3.4608954227914067E-2</v>
      </c>
      <c r="V211">
        <f t="shared" si="54"/>
        <v>4.9847910953840353</v>
      </c>
      <c r="W211">
        <f t="shared" si="55"/>
        <v>0.2163421975884452</v>
      </c>
      <c r="X211">
        <f t="shared" si="52"/>
        <v>0.48570270449507641</v>
      </c>
      <c r="Y211">
        <f t="shared" si="52"/>
        <v>1.1041950845200987</v>
      </c>
      <c r="Z211">
        <f t="shared" si="52"/>
        <v>1.4795684079217195</v>
      </c>
      <c r="AA211">
        <f t="shared" si="52"/>
        <v>3.967921568635667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8.1161017918326361E-2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4.4418995522817549E-2</v>
      </c>
      <c r="V212">
        <f t="shared" si="54"/>
        <v>5.0292100909068527</v>
      </c>
      <c r="W212">
        <f t="shared" si="55"/>
        <v>0.26076119311126256</v>
      </c>
      <c r="X212">
        <f t="shared" si="52"/>
        <v>0.48570270449507641</v>
      </c>
      <c r="Y212">
        <f t="shared" si="52"/>
        <v>1.1041950845200987</v>
      </c>
      <c r="Z212">
        <f t="shared" si="52"/>
        <v>1.4795684079217195</v>
      </c>
      <c r="AA212">
        <f t="shared" si="52"/>
        <v>4.0008471571502016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0.11408660643286056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6.3213466429292459E-2</v>
      </c>
      <c r="V213">
        <f t="shared" si="54"/>
        <v>5.0924235573361454</v>
      </c>
      <c r="W213">
        <f t="shared" si="55"/>
        <v>0.32397465954055527</v>
      </c>
      <c r="X213">
        <f t="shared" si="52"/>
        <v>0.48570270449507641</v>
      </c>
      <c r="Y213">
        <f t="shared" si="52"/>
        <v>1.1041950845200987</v>
      </c>
      <c r="Z213">
        <f t="shared" si="52"/>
        <v>1.4795684079217195</v>
      </c>
      <c r="AA213">
        <f t="shared" si="52"/>
        <v>4.0513173342395383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0.16455678352219733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0.19163570799733537</v>
      </c>
      <c r="V214">
        <f t="shared" si="54"/>
        <v>5.2840592653334806</v>
      </c>
      <c r="W214">
        <f t="shared" si="55"/>
        <v>0.51561036753789047</v>
      </c>
      <c r="X214">
        <f t="shared" si="52"/>
        <v>0.48570270449507641</v>
      </c>
      <c r="Y214">
        <f t="shared" si="52"/>
        <v>1.1041950845200987</v>
      </c>
      <c r="Z214">
        <f t="shared" si="52"/>
        <v>1.4796652764900051</v>
      </c>
      <c r="AA214">
        <f t="shared" si="52"/>
        <v>4.2188233865537743</v>
      </c>
      <c r="AC214">
        <f t="shared" si="53"/>
        <v>0</v>
      </c>
      <c r="AD214">
        <f t="shared" si="53"/>
        <v>0</v>
      </c>
      <c r="AE214">
        <f t="shared" si="53"/>
        <v>9.6868568285686285E-5</v>
      </c>
      <c r="AF214">
        <f t="shared" si="53"/>
        <v>0.33206283583643292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9.535410239449757E-2</v>
      </c>
      <c r="V215">
        <f t="shared" si="54"/>
        <v>5.3794133677279783</v>
      </c>
      <c r="W215">
        <f t="shared" si="55"/>
        <v>0.61096446993238818</v>
      </c>
      <c r="X215">
        <f t="shared" si="52"/>
        <v>0.48570270449507641</v>
      </c>
      <c r="Y215">
        <f t="shared" si="52"/>
        <v>1.1041950845200987</v>
      </c>
      <c r="Z215">
        <f t="shared" si="52"/>
        <v>1.484284333293042</v>
      </c>
      <c r="AA215">
        <f t="shared" si="52"/>
        <v>4.3066215732175506</v>
      </c>
      <c r="AC215">
        <f t="shared" si="53"/>
        <v>0</v>
      </c>
      <c r="AD215">
        <f t="shared" si="53"/>
        <v>0</v>
      </c>
      <c r="AE215">
        <f t="shared" si="53"/>
        <v>4.7159253713225484E-3</v>
      </c>
      <c r="AF215">
        <f t="shared" si="53"/>
        <v>0.41986102250020957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3.8683162258569589E-2</v>
      </c>
      <c r="V216">
        <f t="shared" si="54"/>
        <v>5.4180965299865482</v>
      </c>
      <c r="W216">
        <f t="shared" si="55"/>
        <v>0.64964763219095811</v>
      </c>
      <c r="X216">
        <f t="shared" ref="X216:AA231" si="56">X215+IF(AC216&gt;AC215,AC216-AC215,0)</f>
        <v>0.48570270449507641</v>
      </c>
      <c r="Y216">
        <f t="shared" si="56"/>
        <v>1.1041950845200987</v>
      </c>
      <c r="Z216">
        <f t="shared" si="56"/>
        <v>1.488020253951466</v>
      </c>
      <c r="AA216">
        <f t="shared" si="56"/>
        <v>4.3427448773060426</v>
      </c>
      <c r="AC216">
        <f t="shared" si="53"/>
        <v>0</v>
      </c>
      <c r="AD216">
        <f t="shared" si="53"/>
        <v>0</v>
      </c>
      <c r="AE216">
        <f t="shared" si="53"/>
        <v>8.4518460297464681E-3</v>
      </c>
      <c r="AF216">
        <f t="shared" si="53"/>
        <v>0.45598432658870158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2.5736720933483212E-2</v>
      </c>
      <c r="V217">
        <f t="shared" si="54"/>
        <v>5.4438332509200311</v>
      </c>
      <c r="W217">
        <f t="shared" si="55"/>
        <v>0.67538435312444101</v>
      </c>
      <c r="X217">
        <f t="shared" si="56"/>
        <v>0.48570270449507641</v>
      </c>
      <c r="Y217">
        <f t="shared" si="56"/>
        <v>1.1041950845200987</v>
      </c>
      <c r="Z217">
        <f t="shared" si="56"/>
        <v>1.4910656985016528</v>
      </c>
      <c r="AA217">
        <f t="shared" si="56"/>
        <v>4.3669092945167378</v>
      </c>
      <c r="AC217">
        <f t="shared" si="53"/>
        <v>0</v>
      </c>
      <c r="AD217">
        <f t="shared" si="53"/>
        <v>0</v>
      </c>
      <c r="AE217">
        <f t="shared" si="53"/>
        <v>1.1497290579933315E-2</v>
      </c>
      <c r="AF217">
        <f t="shared" si="53"/>
        <v>0.48014874379939665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1.9035194875341149E-2</v>
      </c>
      <c r="V218">
        <f t="shared" si="54"/>
        <v>5.4628684457953725</v>
      </c>
      <c r="W218">
        <f t="shared" si="55"/>
        <v>0.69441954799978234</v>
      </c>
      <c r="X218">
        <f t="shared" si="56"/>
        <v>0.48570270449507641</v>
      </c>
      <c r="Y218">
        <f t="shared" si="56"/>
        <v>1.1041950845200987</v>
      </c>
      <c r="Z218">
        <f t="shared" si="56"/>
        <v>1.4935970177840923</v>
      </c>
      <c r="AA218">
        <f t="shared" si="56"/>
        <v>4.3848422984148421</v>
      </c>
      <c r="AC218">
        <f t="shared" si="53"/>
        <v>0</v>
      </c>
      <c r="AD218">
        <f t="shared" si="53"/>
        <v>0</v>
      </c>
      <c r="AE218">
        <f t="shared" si="53"/>
        <v>1.4028609862372747E-2</v>
      </c>
      <c r="AF218">
        <f t="shared" si="53"/>
        <v>0.49808174769750102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1.4856378738841467E-2</v>
      </c>
      <c r="V219">
        <f t="shared" si="54"/>
        <v>5.4777248245342136</v>
      </c>
      <c r="W219">
        <f t="shared" si="55"/>
        <v>0.7092759267386235</v>
      </c>
      <c r="X219">
        <f t="shared" si="56"/>
        <v>0.48570270449507641</v>
      </c>
      <c r="Y219">
        <f t="shared" si="56"/>
        <v>1.1042073590114529</v>
      </c>
      <c r="Z219">
        <f t="shared" si="56"/>
        <v>1.4957337652705485</v>
      </c>
      <c r="AA219">
        <f t="shared" si="56"/>
        <v>4.3988718645231843</v>
      </c>
      <c r="AC219">
        <f t="shared" si="53"/>
        <v>0</v>
      </c>
      <c r="AD219">
        <f t="shared" si="53"/>
        <v>1.2274491354290979E-5</v>
      </c>
      <c r="AE219">
        <f t="shared" si="53"/>
        <v>1.6165357348829002E-2</v>
      </c>
      <c r="AF219">
        <f t="shared" si="53"/>
        <v>0.51211131380584363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1.1995968302212332E-2</v>
      </c>
      <c r="V220">
        <f t="shared" si="54"/>
        <v>5.489720792836426</v>
      </c>
      <c r="W220">
        <f t="shared" si="55"/>
        <v>0.72127189504083589</v>
      </c>
      <c r="X220">
        <f t="shared" si="56"/>
        <v>0.48570270449507641</v>
      </c>
      <c r="Y220">
        <f t="shared" si="56"/>
        <v>1.1042927081979133</v>
      </c>
      <c r="Z220">
        <f t="shared" si="56"/>
        <v>1.4975604548113333</v>
      </c>
      <c r="AA220">
        <f t="shared" si="56"/>
        <v>4.4102204799409375</v>
      </c>
      <c r="AC220">
        <f t="shared" si="53"/>
        <v>0</v>
      </c>
      <c r="AD220">
        <f t="shared" si="53"/>
        <v>9.7623677814599096E-5</v>
      </c>
      <c r="AE220">
        <f t="shared" si="53"/>
        <v>1.7992046889613714E-2</v>
      </c>
      <c r="AF220">
        <f t="shared" si="53"/>
        <v>0.52345992922359719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9.9219900353567161E-3</v>
      </c>
      <c r="V221">
        <f t="shared" si="54"/>
        <v>5.4996427828717831</v>
      </c>
      <c r="W221">
        <f t="shared" si="55"/>
        <v>0.73119388507619298</v>
      </c>
      <c r="X221">
        <f t="shared" si="56"/>
        <v>0.48570270449507641</v>
      </c>
      <c r="Y221">
        <f t="shared" si="56"/>
        <v>1.1044242619330993</v>
      </c>
      <c r="Z221">
        <f t="shared" si="56"/>
        <v>1.4991388283113847</v>
      </c>
      <c r="AA221">
        <f t="shared" si="56"/>
        <v>4.4196201579898071</v>
      </c>
      <c r="AC221">
        <f t="shared" si="53"/>
        <v>0</v>
      </c>
      <c r="AD221">
        <f t="shared" si="53"/>
        <v>2.2917741300063223E-4</v>
      </c>
      <c r="AE221">
        <f t="shared" si="53"/>
        <v>1.9570420389665159E-2</v>
      </c>
      <c r="AF221">
        <f t="shared" si="53"/>
        <v>0.53285960727246706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8.3572171282153343E-3</v>
      </c>
      <c r="V222">
        <f t="shared" si="54"/>
        <v>5.5079999999999982</v>
      </c>
      <c r="W222">
        <f t="shared" si="55"/>
        <v>0.73955110220440812</v>
      </c>
      <c r="X222">
        <f t="shared" si="56"/>
        <v>0.48570270449507641</v>
      </c>
      <c r="Y222">
        <f t="shared" si="56"/>
        <v>1.1045775256850006</v>
      </c>
      <c r="Z222">
        <f t="shared" si="56"/>
        <v>1.5005151719814123</v>
      </c>
      <c r="AA222">
        <f t="shared" si="56"/>
        <v>4.4275463430809525</v>
      </c>
      <c r="AC222">
        <f t="shared" si="53"/>
        <v>0</v>
      </c>
      <c r="AD222">
        <f t="shared" si="53"/>
        <v>3.8244116490201096E-4</v>
      </c>
      <c r="AE222">
        <f t="shared" si="53"/>
        <v>2.0946764059692688E-2</v>
      </c>
      <c r="AF222">
        <f t="shared" si="53"/>
        <v>0.54078579236361235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5.5079999999999982</v>
      </c>
      <c r="W223">
        <f t="shared" si="55"/>
        <v>0</v>
      </c>
      <c r="X223">
        <f t="shared" si="56"/>
        <v>0.48570270449507641</v>
      </c>
      <c r="Y223">
        <f t="shared" si="56"/>
        <v>1.1045775256850006</v>
      </c>
      <c r="Z223">
        <f t="shared" si="56"/>
        <v>1.5005151719814123</v>
      </c>
      <c r="AA223">
        <f t="shared" si="56"/>
        <v>4.4275463430809525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5.5079999999999982</v>
      </c>
      <c r="W224">
        <f t="shared" si="55"/>
        <v>0</v>
      </c>
      <c r="X224">
        <f t="shared" si="56"/>
        <v>0.48570270449507641</v>
      </c>
      <c r="Y224">
        <f t="shared" si="56"/>
        <v>1.1045775256850006</v>
      </c>
      <c r="Z224">
        <f t="shared" si="56"/>
        <v>1.5005151719814123</v>
      </c>
      <c r="AA224">
        <f t="shared" si="56"/>
        <v>4.4275463430809525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5.5079999999999982</v>
      </c>
      <c r="W225">
        <f t="shared" si="55"/>
        <v>0</v>
      </c>
      <c r="X225">
        <f t="shared" si="56"/>
        <v>0.48570270449507641</v>
      </c>
      <c r="Y225">
        <f t="shared" si="56"/>
        <v>1.1045775256850006</v>
      </c>
      <c r="Z225">
        <f t="shared" si="56"/>
        <v>1.5005151719814123</v>
      </c>
      <c r="AA225">
        <f t="shared" si="56"/>
        <v>4.4275463430809525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5.5079999999999982</v>
      </c>
      <c r="W226">
        <f t="shared" si="55"/>
        <v>0</v>
      </c>
      <c r="X226">
        <f t="shared" si="56"/>
        <v>0.48570270449507641</v>
      </c>
      <c r="Y226">
        <f t="shared" si="56"/>
        <v>1.1045775256850006</v>
      </c>
      <c r="Z226">
        <f t="shared" si="56"/>
        <v>1.5005151719814123</v>
      </c>
      <c r="AA226">
        <f t="shared" si="56"/>
        <v>4.4275463430809525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5.5079999999999982</v>
      </c>
      <c r="W227">
        <f t="shared" si="55"/>
        <v>0</v>
      </c>
      <c r="X227">
        <f t="shared" si="56"/>
        <v>0.48570270449507641</v>
      </c>
      <c r="Y227">
        <f t="shared" si="56"/>
        <v>1.1045775256850006</v>
      </c>
      <c r="Z227">
        <f t="shared" si="56"/>
        <v>1.5005151719814123</v>
      </c>
      <c r="AA227">
        <f t="shared" si="56"/>
        <v>4.4275463430809525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5.5079999999999982</v>
      </c>
      <c r="W228">
        <f t="shared" si="55"/>
        <v>0</v>
      </c>
      <c r="X228">
        <f t="shared" si="56"/>
        <v>0.48570270449507641</v>
      </c>
      <c r="Y228">
        <f t="shared" si="56"/>
        <v>1.1045775256850006</v>
      </c>
      <c r="Z228">
        <f t="shared" si="56"/>
        <v>1.5005151719814123</v>
      </c>
      <c r="AA228">
        <f t="shared" si="56"/>
        <v>4.4275463430809525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5.5079999999999982</v>
      </c>
      <c r="W229">
        <f t="shared" si="55"/>
        <v>0</v>
      </c>
      <c r="X229">
        <f t="shared" si="56"/>
        <v>0.48570270449507641</v>
      </c>
      <c r="Y229">
        <f t="shared" si="56"/>
        <v>1.1045775256850006</v>
      </c>
      <c r="Z229">
        <f t="shared" si="56"/>
        <v>1.5005151719814123</v>
      </c>
      <c r="AA229">
        <f t="shared" si="56"/>
        <v>4.4275463430809525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5.5079999999999982</v>
      </c>
      <c r="W230">
        <f t="shared" si="55"/>
        <v>0</v>
      </c>
      <c r="X230">
        <f t="shared" si="56"/>
        <v>0.48570270449507641</v>
      </c>
      <c r="Y230">
        <f t="shared" si="56"/>
        <v>1.1045775256850006</v>
      </c>
      <c r="Z230">
        <f t="shared" si="56"/>
        <v>1.5005151719814123</v>
      </c>
      <c r="AA230">
        <f t="shared" si="56"/>
        <v>4.4275463430809525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5.5079999999999982</v>
      </c>
      <c r="W231">
        <f t="shared" si="55"/>
        <v>0</v>
      </c>
      <c r="X231">
        <f t="shared" si="56"/>
        <v>0.48570270449507641</v>
      </c>
      <c r="Y231">
        <f t="shared" si="56"/>
        <v>1.1045775256850006</v>
      </c>
      <c r="Z231">
        <f t="shared" si="56"/>
        <v>1.5005151719814123</v>
      </c>
      <c r="AA231">
        <f t="shared" si="56"/>
        <v>4.4275463430809525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5.5079999999999982</v>
      </c>
      <c r="W232">
        <f t="shared" si="55"/>
        <v>0</v>
      </c>
      <c r="X232">
        <f t="shared" ref="X232:AA246" si="59">X231+IF(AC232&gt;AC231,AC232-AC231,0)</f>
        <v>0.48570270449507641</v>
      </c>
      <c r="Y232">
        <f t="shared" si="59"/>
        <v>1.1045775256850006</v>
      </c>
      <c r="Z232">
        <f t="shared" si="59"/>
        <v>1.5005151719814123</v>
      </c>
      <c r="AA232">
        <f t="shared" si="59"/>
        <v>4.4275463430809525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5.5079999999999982</v>
      </c>
      <c r="W233">
        <f t="shared" si="55"/>
        <v>0</v>
      </c>
      <c r="X233">
        <f t="shared" si="59"/>
        <v>0.48570270449507641</v>
      </c>
      <c r="Y233">
        <f t="shared" si="59"/>
        <v>1.1045775256850006</v>
      </c>
      <c r="Z233">
        <f t="shared" si="59"/>
        <v>1.5005151719814123</v>
      </c>
      <c r="AA233">
        <f t="shared" si="59"/>
        <v>4.4275463430809525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5.5079999999999982</v>
      </c>
      <c r="W234">
        <f t="shared" si="55"/>
        <v>0</v>
      </c>
      <c r="X234">
        <f t="shared" si="59"/>
        <v>0.48570270449507641</v>
      </c>
      <c r="Y234">
        <f t="shared" si="59"/>
        <v>1.1045775256850006</v>
      </c>
      <c r="Z234">
        <f t="shared" si="59"/>
        <v>1.5005151719814123</v>
      </c>
      <c r="AA234">
        <f t="shared" si="59"/>
        <v>4.4275463430809525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5.5079999999999982</v>
      </c>
      <c r="W235">
        <f t="shared" si="55"/>
        <v>0</v>
      </c>
      <c r="X235">
        <f t="shared" si="59"/>
        <v>0.48570270449507641</v>
      </c>
      <c r="Y235">
        <f t="shared" si="59"/>
        <v>1.1045775256850006</v>
      </c>
      <c r="Z235">
        <f t="shared" si="59"/>
        <v>1.5005151719814123</v>
      </c>
      <c r="AA235">
        <f t="shared" si="59"/>
        <v>4.4275463430809525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5.5079999999999982</v>
      </c>
      <c r="W236">
        <f t="shared" si="55"/>
        <v>0</v>
      </c>
      <c r="X236">
        <f t="shared" si="59"/>
        <v>0.48570270449507641</v>
      </c>
      <c r="Y236">
        <f t="shared" si="59"/>
        <v>1.1045775256850006</v>
      </c>
      <c r="Z236">
        <f t="shared" si="59"/>
        <v>1.5005151719814123</v>
      </c>
      <c r="AA236">
        <f t="shared" si="59"/>
        <v>4.4275463430809525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5.5079999999999982</v>
      </c>
      <c r="W237">
        <f t="shared" si="55"/>
        <v>0</v>
      </c>
      <c r="X237">
        <f t="shared" si="59"/>
        <v>0.48570270449507641</v>
      </c>
      <c r="Y237">
        <f t="shared" si="59"/>
        <v>1.1045775256850006</v>
      </c>
      <c r="Z237">
        <f t="shared" si="59"/>
        <v>1.5005151719814123</v>
      </c>
      <c r="AA237">
        <f t="shared" si="59"/>
        <v>4.4275463430809525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5.5079999999999982</v>
      </c>
      <c r="W238">
        <f t="shared" si="55"/>
        <v>0</v>
      </c>
      <c r="X238">
        <f t="shared" si="59"/>
        <v>0.48570270449507641</v>
      </c>
      <c r="Y238">
        <f t="shared" si="59"/>
        <v>1.1045775256850006</v>
      </c>
      <c r="Z238">
        <f t="shared" si="59"/>
        <v>1.5005151719814123</v>
      </c>
      <c r="AA238">
        <f t="shared" si="59"/>
        <v>4.4275463430809525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5.5079999999999982</v>
      </c>
      <c r="W239">
        <f t="shared" si="55"/>
        <v>0</v>
      </c>
      <c r="X239">
        <f t="shared" si="59"/>
        <v>0.48570270449507641</v>
      </c>
      <c r="Y239">
        <f t="shared" si="59"/>
        <v>1.1045775256850006</v>
      </c>
      <c r="Z239">
        <f t="shared" si="59"/>
        <v>1.5005151719814123</v>
      </c>
      <c r="AA239">
        <f t="shared" si="59"/>
        <v>4.4275463430809525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5.5079999999999982</v>
      </c>
      <c r="W240">
        <f t="shared" si="55"/>
        <v>0</v>
      </c>
      <c r="X240">
        <f t="shared" si="59"/>
        <v>0.48570270449507641</v>
      </c>
      <c r="Y240">
        <f t="shared" si="59"/>
        <v>1.1045775256850006</v>
      </c>
      <c r="Z240">
        <f t="shared" si="59"/>
        <v>1.5005151719814123</v>
      </c>
      <c r="AA240">
        <f t="shared" si="59"/>
        <v>4.4275463430809525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5.5079999999999982</v>
      </c>
      <c r="W241">
        <f t="shared" si="55"/>
        <v>0</v>
      </c>
      <c r="X241">
        <f t="shared" si="59"/>
        <v>0.48570270449507641</v>
      </c>
      <c r="Y241">
        <f t="shared" si="59"/>
        <v>1.1045775256850006</v>
      </c>
      <c r="Z241">
        <f t="shared" si="59"/>
        <v>1.5005151719814123</v>
      </c>
      <c r="AA241">
        <f t="shared" si="59"/>
        <v>4.4275463430809525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5.5079999999999982</v>
      </c>
      <c r="W242">
        <f t="shared" si="55"/>
        <v>0</v>
      </c>
      <c r="X242">
        <f t="shared" si="59"/>
        <v>0.48570270449507641</v>
      </c>
      <c r="Y242">
        <f t="shared" si="59"/>
        <v>1.1045775256850006</v>
      </c>
      <c r="Z242">
        <f t="shared" si="59"/>
        <v>1.5005151719814123</v>
      </c>
      <c r="AA242">
        <f t="shared" si="59"/>
        <v>4.4275463430809525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5.5079999999999982</v>
      </c>
      <c r="W243">
        <f t="shared" si="55"/>
        <v>0</v>
      </c>
      <c r="X243">
        <f t="shared" si="59"/>
        <v>0.48570270449507641</v>
      </c>
      <c r="Y243">
        <f t="shared" si="59"/>
        <v>1.1045775256850006</v>
      </c>
      <c r="Z243">
        <f t="shared" si="59"/>
        <v>1.5005151719814123</v>
      </c>
      <c r="AA243">
        <f t="shared" si="59"/>
        <v>4.4275463430809525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5.5079999999999982</v>
      </c>
      <c r="W244">
        <f t="shared" si="55"/>
        <v>0</v>
      </c>
      <c r="X244">
        <f t="shared" si="59"/>
        <v>0.48570270449507641</v>
      </c>
      <c r="Y244">
        <f t="shared" si="59"/>
        <v>1.1045775256850006</v>
      </c>
      <c r="Z244">
        <f t="shared" si="59"/>
        <v>1.5005151719814123</v>
      </c>
      <c r="AA244">
        <f t="shared" si="59"/>
        <v>4.4275463430809525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5.5079999999999982</v>
      </c>
      <c r="W245">
        <f t="shared" si="55"/>
        <v>0</v>
      </c>
      <c r="X245">
        <f t="shared" si="59"/>
        <v>0.48570270449507641</v>
      </c>
      <c r="Y245">
        <f t="shared" si="59"/>
        <v>1.1045775256850006</v>
      </c>
      <c r="Z245">
        <f t="shared" si="59"/>
        <v>1.5005151719814123</v>
      </c>
      <c r="AA245">
        <f t="shared" si="59"/>
        <v>4.4275463430809525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5.5079999999999982</v>
      </c>
      <c r="W246">
        <f t="shared" si="55"/>
        <v>0</v>
      </c>
      <c r="X246">
        <f t="shared" si="59"/>
        <v>0.48570270449507641</v>
      </c>
      <c r="Y246">
        <f t="shared" si="59"/>
        <v>1.1045775256850006</v>
      </c>
      <c r="Z246">
        <f t="shared" si="59"/>
        <v>1.5005151719814123</v>
      </c>
      <c r="AA246">
        <f t="shared" si="59"/>
        <v>4.4275463430809525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D3" sqref="D3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0.33700000000000002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0.44731904882795054</v>
      </c>
      <c r="V3" s="51"/>
      <c r="W3" s="51"/>
      <c r="X3" s="51"/>
      <c r="Y3" s="51"/>
      <c r="AE3" s="35" t="s">
        <v>147</v>
      </c>
      <c r="AF3" s="35"/>
      <c r="AG3" s="49">
        <f>V235</f>
        <v>62.479134953430894</v>
      </c>
      <c r="AH3" s="35" t="s">
        <v>112</v>
      </c>
    </row>
    <row r="4" spans="2:37" ht="19.5" thickBot="1" x14ac:dyDescent="0.35">
      <c r="B4" s="31" t="s">
        <v>73</v>
      </c>
      <c r="C4" s="35">
        <v>5.4613504292713726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75.82952515731418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51.248735456657577</v>
      </c>
      <c r="AH4" s="35" t="s">
        <v>112</v>
      </c>
      <c r="AI4">
        <f>MAX(Y212:Y259)</f>
        <v>128.82455236341994</v>
      </c>
    </row>
    <row r="5" spans="2:37" ht="19.5" thickBot="1" x14ac:dyDescent="0.35">
      <c r="B5" s="31" t="s">
        <v>65</v>
      </c>
      <c r="C5" s="35">
        <v>121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64.060941161160343</v>
      </c>
      <c r="V5" s="35" t="s">
        <v>112</v>
      </c>
      <c r="W5" s="35"/>
      <c r="X5" s="35"/>
      <c r="AE5" s="35" t="s">
        <v>149</v>
      </c>
      <c r="AF5" s="35"/>
      <c r="AG5" s="49">
        <f>MAX(Y20:Y259)</f>
        <v>129.22450223547588</v>
      </c>
      <c r="AH5" s="35"/>
      <c r="AI5">
        <f>MAX(Y20:Y211)</f>
        <v>129.22450223547588</v>
      </c>
    </row>
    <row r="6" spans="2:37" ht="19.5" thickTop="1" x14ac:dyDescent="0.3">
      <c r="B6" s="31" t="s">
        <v>60</v>
      </c>
      <c r="C6" s="35">
        <v>10</v>
      </c>
      <c r="D6" s="31" t="s">
        <v>61</v>
      </c>
      <c r="E6" s="22">
        <v>1</v>
      </c>
      <c r="F6" s="38">
        <f>C10</f>
        <v>121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7.3998123973898338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122.42857142857143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2.2121979810143886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0.25000042616345902</v>
      </c>
      <c r="AH7" s="35"/>
    </row>
    <row r="8" spans="2:37" ht="18.75" x14ac:dyDescent="0.3">
      <c r="B8" s="31" t="s">
        <v>140</v>
      </c>
      <c r="C8" s="35">
        <v>1</v>
      </c>
      <c r="D8" s="31" t="s">
        <v>85</v>
      </c>
      <c r="E8" s="22">
        <v>3</v>
      </c>
      <c r="F8" s="40">
        <f t="shared" si="0"/>
        <v>123.85714285714286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3.2297391168751677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125.28571428571429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2.5837904126064859</v>
      </c>
      <c r="V9" s="35" t="s">
        <v>146</v>
      </c>
      <c r="W9" s="35"/>
      <c r="X9" s="35"/>
      <c r="Z9">
        <v>0</v>
      </c>
      <c r="AA9">
        <f>C120</f>
        <v>131</v>
      </c>
      <c r="AI9" t="s">
        <v>119</v>
      </c>
    </row>
    <row r="10" spans="2:37" ht="19.5" x14ac:dyDescent="0.35">
      <c r="B10" s="31" t="s">
        <v>105</v>
      </c>
      <c r="C10" s="35">
        <v>121</v>
      </c>
      <c r="D10" s="31" t="s">
        <v>61</v>
      </c>
      <c r="E10" s="22">
        <v>5</v>
      </c>
      <c r="F10" s="40">
        <f t="shared" si="0"/>
        <v>126.71428571428572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5.508</v>
      </c>
      <c r="V10" s="35" t="s">
        <v>139</v>
      </c>
      <c r="Z10">
        <v>480</v>
      </c>
      <c r="AA10">
        <f>AA9</f>
        <v>131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5.12</v>
      </c>
      <c r="D11" s="31" t="s">
        <v>77</v>
      </c>
      <c r="E11" s="22">
        <v>6</v>
      </c>
      <c r="F11" s="40">
        <f t="shared" si="0"/>
        <v>128.14285714285714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0.35969881103493817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129.57142857142856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0.25741841499546497</v>
      </c>
    </row>
    <row r="13" spans="2:37" ht="20.25" thickBot="1" x14ac:dyDescent="0.4">
      <c r="B13" s="32" t="s">
        <v>81</v>
      </c>
      <c r="C13" s="34">
        <f>C14*C8</f>
        <v>487.74627082025034</v>
      </c>
      <c r="D13" s="32" t="s">
        <v>61</v>
      </c>
      <c r="E13" s="22">
        <v>8</v>
      </c>
      <c r="F13" s="42">
        <f>C5+C6</f>
        <v>131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208.73818760261017</v>
      </c>
      <c r="U13" s="44" t="s">
        <v>48</v>
      </c>
      <c r="AI13" t="s">
        <v>125</v>
      </c>
      <c r="AJ13" t="s">
        <v>126</v>
      </c>
      <c r="AK13" s="26">
        <f>1.963*AK12*AK10</f>
        <v>0.16675307504991227</v>
      </c>
    </row>
    <row r="14" spans="2:37" ht="18.75" x14ac:dyDescent="0.3">
      <c r="B14" s="32" t="s">
        <v>82</v>
      </c>
      <c r="C14" s="34">
        <f>SQRT(C4*43560/C8)</f>
        <v>487.74627082025034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605.31366243118157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117.26181239738985</v>
      </c>
      <c r="U15" s="46" t="s">
        <v>48</v>
      </c>
      <c r="AI15" t="s">
        <v>119</v>
      </c>
      <c r="AJ15" t="s">
        <v>112</v>
      </c>
      <c r="AK15">
        <f>T16*AK14/43560</f>
        <v>4.5301252055226167</v>
      </c>
    </row>
    <row r="16" spans="2:37" ht="19.5" thickTop="1" x14ac:dyDescent="0.3">
      <c r="B16" s="32" t="s">
        <v>115</v>
      </c>
      <c r="C16" s="33">
        <f>MAX(AG20:AG259)</f>
        <v>1.9994304227673312</v>
      </c>
      <c r="D16" s="32" t="str">
        <f>"cfs at elev. "&amp;FIXED(MAX(Y20:Y259),2)&amp;" ft"</f>
        <v>cfs at elev. 129.22 ft</v>
      </c>
      <c r="F16" t="s">
        <v>150</v>
      </c>
      <c r="G16">
        <v>138</v>
      </c>
      <c r="H16">
        <v>168</v>
      </c>
      <c r="S16" s="35" t="s">
        <v>111</v>
      </c>
      <c r="T16" s="35">
        <v>326</v>
      </c>
      <c r="U16" s="35" t="s">
        <v>48</v>
      </c>
      <c r="AI16" t="s">
        <v>129</v>
      </c>
      <c r="AJ16" t="s">
        <v>64</v>
      </c>
      <c r="AK16">
        <f>AK15*43560/48/3600</f>
        <v>1.1419690622254932</v>
      </c>
    </row>
    <row r="17" spans="1:40" ht="18.75" x14ac:dyDescent="0.3">
      <c r="B17" s="32" t="s">
        <v>110</v>
      </c>
      <c r="C17" s="34">
        <f>(F120+60)*(E120+60)/43560</f>
        <v>9.046496339043415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121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487.74627082025034</v>
      </c>
      <c r="F20">
        <f t="shared" ref="F20:F51" si="3">IF($C20&lt;$C$5,0,$C$14+2*$C$7*($C20-$C$5))</f>
        <v>487.74627082025034</v>
      </c>
      <c r="G20">
        <f>IF(C20&lt;$C$5,$C$12,E20*F20)</f>
        <v>237896.424699061</v>
      </c>
      <c r="H20" s="21">
        <v>0</v>
      </c>
      <c r="I20" s="25">
        <f>C20</f>
        <v>121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0.16520585048545902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0.16520585048545902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121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0.16520585048545902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121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0.16520585048545902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121.1</v>
      </c>
      <c r="D21">
        <f t="shared" ref="D21:D84" si="5">IF(C21&gt;=$C$10+$C$11/12,PI()*($C$11/24)^2,IF(C21&lt;=$C$10,0,($C$11/12)^2*(1/8)*((PI()+2*ASIN((C21-$C$10-$C$11/24)/($C$11/24)))-SIN(PI()+2*ASIN((C21-$C$10-$C$11/24)/($C$11/24))))))</f>
        <v>2.5515258082810029E-2</v>
      </c>
      <c r="E21">
        <f t="shared" si="2"/>
        <v>488.5462708202503</v>
      </c>
      <c r="F21">
        <f t="shared" si="3"/>
        <v>488.5462708202503</v>
      </c>
      <c r="G21">
        <f t="shared" ref="G21:G84" si="6">IF(C21&lt;$C$5,$C$12,E21*F21)</f>
        <v>238677.45873237334</v>
      </c>
      <c r="H21">
        <f>IF(C21&lt;$C$5,$C$12*(C21-$C$10),H20+(1/3)*(C21-MAX(C20,$C$5))*(G21+IF(C20&lt;$C$5,$C$13*$C$14,G20)+SQRT(G21*IF(C20&lt;$C$5,$C$13*$C$14,G20))))</f>
        <v>23828.683504903696</v>
      </c>
      <c r="I21">
        <f>C21</f>
        <v>121.1</v>
      </c>
      <c r="J21">
        <f t="shared" ref="J21:J84" si="7">$C$15*IF(C21&lt;=$C$10,0,IF(C21&gt;=$C$10+$C$11/12,0.6*D21*SQRT(64.4*(C21-$C$10+$C$11/24)),0.6*D21*SQRT(64.4*(C21-$C$10)/2)))</f>
        <v>2.7471296211164082E-2</v>
      </c>
      <c r="K21">
        <f t="shared" ref="K21:K84" si="8">IF(C21&lt;$C$5,0,G21*$C$9/12/3600)</f>
        <v>0.16574823523081481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0.1932195314419789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121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0.16520585048545902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121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0.16520585048545902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121.2</v>
      </c>
      <c r="D22">
        <f t="shared" si="5"/>
        <v>6.5803503149675951E-2</v>
      </c>
      <c r="E22">
        <f t="shared" si="2"/>
        <v>489.34627082025037</v>
      </c>
      <c r="F22">
        <f t="shared" si="3"/>
        <v>489.34627082025037</v>
      </c>
      <c r="G22">
        <f t="shared" si="6"/>
        <v>239459.7727656858</v>
      </c>
      <c r="H22">
        <f t="shared" ref="H22:H85" si="19">IF(C22&lt;$C$5,$C$12*(C22-$C$10),H21+(1/3)*(C22-MAX(C21,$C$5))*(G22+IF(C21&lt;$C$5,$C$13*$C$14,G21)+SQRT(G22*IF(C21&lt;$C$5,$C$13*$C$14,G21))))</f>
        <v>47735.534413142021</v>
      </c>
      <c r="I22">
        <f t="shared" ref="I22:I85" si="20">C22</f>
        <v>121.2</v>
      </c>
      <c r="J22">
        <f t="shared" si="7"/>
        <v>0.10019434225774601</v>
      </c>
      <c r="K22">
        <f t="shared" si="8"/>
        <v>0.16629150886505958</v>
      </c>
      <c r="L22">
        <f t="shared" si="9"/>
        <v>0</v>
      </c>
      <c r="M22">
        <f t="shared" si="10"/>
        <v>0.26648585112280559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121</v>
      </c>
      <c r="Z22">
        <f t="shared" ref="Z22:Z32" si="22">(V23-V22)*43560/3600</f>
        <v>0</v>
      </c>
      <c r="AA22">
        <f t="shared" si="12"/>
        <v>0.16520585048545902</v>
      </c>
      <c r="AB22">
        <f t="shared" si="13"/>
        <v>0</v>
      </c>
      <c r="AC22">
        <f t="shared" si="14"/>
        <v>0</v>
      </c>
      <c r="AD22">
        <f t="shared" si="15"/>
        <v>121</v>
      </c>
      <c r="AE22">
        <f t="shared" si="16"/>
        <v>0.16520585048545902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121.3</v>
      </c>
      <c r="D23">
        <f t="shared" si="5"/>
        <v>0.10742253856904933</v>
      </c>
      <c r="E23">
        <f t="shared" si="2"/>
        <v>490.14627082025032</v>
      </c>
      <c r="F23">
        <f t="shared" si="3"/>
        <v>490.14627082025032</v>
      </c>
      <c r="G23">
        <f t="shared" si="6"/>
        <v>240243.36679899818</v>
      </c>
      <c r="H23">
        <f t="shared" si="19"/>
        <v>71720.680724708189</v>
      </c>
      <c r="I23">
        <f t="shared" si="20"/>
        <v>121.3</v>
      </c>
      <c r="J23">
        <f t="shared" si="7"/>
        <v>0.20032503386749018</v>
      </c>
      <c r="K23">
        <f t="shared" si="8"/>
        <v>0.16683567138819316</v>
      </c>
      <c r="L23">
        <f t="shared" si="9"/>
        <v>0</v>
      </c>
      <c r="M23">
        <f t="shared" si="10"/>
        <v>0.36716070525568334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121</v>
      </c>
      <c r="Z23">
        <f t="shared" si="22"/>
        <v>0</v>
      </c>
      <c r="AA23">
        <f t="shared" si="12"/>
        <v>0.16520585048545902</v>
      </c>
      <c r="AB23">
        <f t="shared" si="13"/>
        <v>0</v>
      </c>
      <c r="AC23">
        <f t="shared" si="14"/>
        <v>0</v>
      </c>
      <c r="AD23">
        <f t="shared" si="15"/>
        <v>121</v>
      </c>
      <c r="AE23">
        <f t="shared" si="16"/>
        <v>0.16520585048545902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121.4</v>
      </c>
      <c r="D24">
        <f t="shared" si="5"/>
        <v>0.13925670442312127</v>
      </c>
      <c r="E24">
        <f t="shared" si="2"/>
        <v>490.94627082025039</v>
      </c>
      <c r="F24">
        <f t="shared" si="3"/>
        <v>490.94627082025039</v>
      </c>
      <c r="G24">
        <f t="shared" si="6"/>
        <v>241028.24083231064</v>
      </c>
      <c r="H24">
        <f t="shared" si="19"/>
        <v>95784.250439609008</v>
      </c>
      <c r="I24">
        <f t="shared" si="20"/>
        <v>121.4</v>
      </c>
      <c r="J24">
        <f t="shared" si="7"/>
        <v>0.29986466640332016</v>
      </c>
      <c r="K24">
        <f t="shared" si="8"/>
        <v>0.16738072280021571</v>
      </c>
      <c r="L24">
        <f t="shared" si="9"/>
        <v>0</v>
      </c>
      <c r="M24">
        <f t="shared" si="10"/>
        <v>0.46724538920353587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121</v>
      </c>
      <c r="Z24">
        <f t="shared" si="22"/>
        <v>6.6718103810447734E-4</v>
      </c>
      <c r="AA24">
        <f t="shared" si="12"/>
        <v>0.16520585048545902</v>
      </c>
      <c r="AB24">
        <f t="shared" si="13"/>
        <v>0</v>
      </c>
      <c r="AC24">
        <f t="shared" si="14"/>
        <v>0</v>
      </c>
      <c r="AD24">
        <f t="shared" si="15"/>
        <v>121</v>
      </c>
      <c r="AE24">
        <f t="shared" si="16"/>
        <v>0.16520585048545902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121.5</v>
      </c>
      <c r="D25">
        <f t="shared" si="5"/>
        <v>0.14297737232337551</v>
      </c>
      <c r="E25">
        <f t="shared" si="2"/>
        <v>491.74627082025034</v>
      </c>
      <c r="F25">
        <f t="shared" si="3"/>
        <v>491.74627082025034</v>
      </c>
      <c r="G25">
        <f t="shared" si="6"/>
        <v>241814.39486562301</v>
      </c>
      <c r="H25">
        <f t="shared" si="19"/>
        <v>119926.37155783764</v>
      </c>
      <c r="I25">
        <f t="shared" si="20"/>
        <v>121.5</v>
      </c>
      <c r="J25">
        <f t="shared" si="7"/>
        <v>0.5814438142604581</v>
      </c>
      <c r="K25">
        <f t="shared" si="8"/>
        <v>0.16792666310112708</v>
      </c>
      <c r="L25">
        <f t="shared" si="9"/>
        <v>0</v>
      </c>
      <c r="M25">
        <f t="shared" si="10"/>
        <v>0.74937047736158524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5.5138928768965076E-5</v>
      </c>
      <c r="Y25">
        <f t="shared" si="21"/>
        <v>121</v>
      </c>
      <c r="Z25">
        <f t="shared" si="22"/>
        <v>6.3329943157049595E-2</v>
      </c>
      <c r="AA25">
        <f t="shared" si="12"/>
        <v>0.16520585048545902</v>
      </c>
      <c r="AB25">
        <f t="shared" si="13"/>
        <v>0</v>
      </c>
      <c r="AC25">
        <f t="shared" si="14"/>
        <v>0</v>
      </c>
      <c r="AD25">
        <f t="shared" si="15"/>
        <v>121</v>
      </c>
      <c r="AE25">
        <f t="shared" si="16"/>
        <v>0.16520585048545902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121.6</v>
      </c>
      <c r="D26">
        <f t="shared" si="5"/>
        <v>0.14297737232337551</v>
      </c>
      <c r="E26">
        <f t="shared" si="2"/>
        <v>492.5462708202503</v>
      </c>
      <c r="F26">
        <f t="shared" si="3"/>
        <v>492.5462708202503</v>
      </c>
      <c r="G26">
        <f t="shared" si="6"/>
        <v>242601.82889893535</v>
      </c>
      <c r="H26">
        <f t="shared" si="19"/>
        <v>144147.17207939751</v>
      </c>
      <c r="I26">
        <f t="shared" si="20"/>
        <v>121.6</v>
      </c>
      <c r="J26">
        <f t="shared" si="7"/>
        <v>0.62086300289776197</v>
      </c>
      <c r="K26">
        <f t="shared" si="8"/>
        <v>0.16847349229092734</v>
      </c>
      <c r="L26">
        <f t="shared" si="9"/>
        <v>0</v>
      </c>
      <c r="M26">
        <f t="shared" si="10"/>
        <v>0.78933649518868931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5.2890185285251294E-3</v>
      </c>
      <c r="Y26">
        <f t="shared" si="21"/>
        <v>121</v>
      </c>
      <c r="Z26">
        <f t="shared" si="22"/>
        <v>0.18199252507374009</v>
      </c>
      <c r="AA26">
        <f t="shared" si="12"/>
        <v>0.16520585048545902</v>
      </c>
      <c r="AB26">
        <f t="shared" si="13"/>
        <v>0</v>
      </c>
      <c r="AC26">
        <f t="shared" si="14"/>
        <v>30.216014258905915</v>
      </c>
      <c r="AD26">
        <f t="shared" si="15"/>
        <v>121.00012680521881</v>
      </c>
      <c r="AE26">
        <f t="shared" si="16"/>
        <v>0.16524137329489333</v>
      </c>
      <c r="AF26">
        <f t="shared" si="17"/>
        <v>60.304146403848321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121.7</v>
      </c>
      <c r="D27">
        <f t="shared" si="5"/>
        <v>0.14297737232337551</v>
      </c>
      <c r="E27">
        <f t="shared" si="2"/>
        <v>493.34627082025037</v>
      </c>
      <c r="F27">
        <f t="shared" si="3"/>
        <v>493.34627082025037</v>
      </c>
      <c r="G27">
        <f t="shared" si="6"/>
        <v>243390.54293224783</v>
      </c>
      <c r="H27">
        <f t="shared" si="19"/>
        <v>168446.78000429209</v>
      </c>
      <c r="I27">
        <f t="shared" si="20"/>
        <v>121.7</v>
      </c>
      <c r="J27">
        <f t="shared" si="7"/>
        <v>0.65792463671207002</v>
      </c>
      <c r="K27">
        <f t="shared" si="8"/>
        <v>0.16902121036961654</v>
      </c>
      <c r="L27">
        <f t="shared" si="9"/>
        <v>0</v>
      </c>
      <c r="M27">
        <f t="shared" si="10"/>
        <v>0.82694584708168661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2.0329723080073896E-2</v>
      </c>
      <c r="Y27">
        <f t="shared" si="21"/>
        <v>121.00025307376461</v>
      </c>
      <c r="Z27">
        <f t="shared" si="22"/>
        <v>0.32798584148090221</v>
      </c>
      <c r="AA27">
        <f t="shared" si="12"/>
        <v>0.16527674576246185</v>
      </c>
      <c r="AB27">
        <f t="shared" si="13"/>
        <v>60.304146403138077</v>
      </c>
      <c r="AC27">
        <f t="shared" si="14"/>
        <v>353.18051869633075</v>
      </c>
      <c r="AD27">
        <f t="shared" si="15"/>
        <v>121.0014821654693</v>
      </c>
      <c r="AE27">
        <f t="shared" si="16"/>
        <v>0.1656210595912759</v>
      </c>
      <c r="AF27">
        <f t="shared" si="17"/>
        <v>644.81736120579285</v>
      </c>
      <c r="AG27">
        <f t="shared" si="18"/>
        <v>6.952264350907566E-5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121.8</v>
      </c>
      <c r="D28">
        <f t="shared" si="5"/>
        <v>0.14297737232337551</v>
      </c>
      <c r="E28">
        <f t="shared" si="2"/>
        <v>494.14627082025032</v>
      </c>
      <c r="F28">
        <f t="shared" si="3"/>
        <v>494.14627082025032</v>
      </c>
      <c r="G28">
        <f t="shared" si="6"/>
        <v>244180.53696556017</v>
      </c>
      <c r="H28">
        <f t="shared" si="19"/>
        <v>192825.32333251444</v>
      </c>
      <c r="I28">
        <f t="shared" si="20"/>
        <v>121.8</v>
      </c>
      <c r="J28">
        <f t="shared" si="7"/>
        <v>0.69300706116040811</v>
      </c>
      <c r="K28">
        <f t="shared" si="8"/>
        <v>0.16956981733719456</v>
      </c>
      <c r="L28">
        <f t="shared" si="9"/>
        <v>0</v>
      </c>
      <c r="M28">
        <f t="shared" si="10"/>
        <v>0.86257687849760267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4.7435990971057551E-2</v>
      </c>
      <c r="Y28">
        <f t="shared" si="21"/>
        <v>121.00270605533484</v>
      </c>
      <c r="Z28">
        <f t="shared" si="22"/>
        <v>0.51107993916639383</v>
      </c>
      <c r="AA28">
        <f t="shared" si="12"/>
        <v>0.1659639161934682</v>
      </c>
      <c r="AB28">
        <f t="shared" si="13"/>
        <v>644.81736120676157</v>
      </c>
      <c r="AC28">
        <f t="shared" si="14"/>
        <v>1266.0262025580278</v>
      </c>
      <c r="AD28">
        <f t="shared" si="15"/>
        <v>121.00531303461351</v>
      </c>
      <c r="AE28">
        <f t="shared" si="16"/>
        <v>0.16669422705119663</v>
      </c>
      <c r="AF28">
        <f t="shared" si="17"/>
        <v>1884.6059248214715</v>
      </c>
      <c r="AG28">
        <f t="shared" si="18"/>
        <v>7.4338847667210727E-4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121.9</v>
      </c>
      <c r="D29">
        <f t="shared" si="5"/>
        <v>0.14297737232337551</v>
      </c>
      <c r="E29">
        <f t="shared" si="2"/>
        <v>494.94627082025039</v>
      </c>
      <c r="F29">
        <f t="shared" si="3"/>
        <v>494.94627082025039</v>
      </c>
      <c r="G29">
        <f t="shared" si="6"/>
        <v>244971.81099887265</v>
      </c>
      <c r="H29">
        <f t="shared" si="19"/>
        <v>217282.93006407149</v>
      </c>
      <c r="I29">
        <f t="shared" si="20"/>
        <v>121.9</v>
      </c>
      <c r="J29">
        <f t="shared" si="7"/>
        <v>0.72639709941854025</v>
      </c>
      <c r="K29">
        <f t="shared" si="8"/>
        <v>0.17011931319366153</v>
      </c>
      <c r="L29">
        <f t="shared" si="9"/>
        <v>0</v>
      </c>
      <c r="M29">
        <f t="shared" si="10"/>
        <v>0.89651641261220183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8.9674002472412417E-2</v>
      </c>
      <c r="Y29">
        <f t="shared" si="21"/>
        <v>121.00790898047067</v>
      </c>
      <c r="Z29">
        <f t="shared" si="22"/>
        <v>0.74676568206037208</v>
      </c>
      <c r="AA29">
        <f t="shared" si="12"/>
        <v>0.16742144704142722</v>
      </c>
      <c r="AB29">
        <f t="shared" si="13"/>
        <v>1884.6059248216595</v>
      </c>
      <c r="AC29">
        <f t="shared" si="14"/>
        <v>2927.4255478557602</v>
      </c>
      <c r="AD29">
        <f t="shared" si="15"/>
        <v>121.01228530123056</v>
      </c>
      <c r="AE29">
        <f t="shared" si="16"/>
        <v>0.16864741557673643</v>
      </c>
      <c r="AF29">
        <f t="shared" si="17"/>
        <v>3965.8316841627475</v>
      </c>
      <c r="AG29">
        <f t="shared" si="18"/>
        <v>2.1726994523820998E-3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122</v>
      </c>
      <c r="D30">
        <f t="shared" si="5"/>
        <v>0.14297737232337551</v>
      </c>
      <c r="E30">
        <f t="shared" si="2"/>
        <v>495.74627082025034</v>
      </c>
      <c r="F30">
        <f t="shared" si="3"/>
        <v>495.74627082025034</v>
      </c>
      <c r="G30">
        <f t="shared" si="6"/>
        <v>245764.36503218499</v>
      </c>
      <c r="H30">
        <f t="shared" si="19"/>
        <v>241819.72819895632</v>
      </c>
      <c r="I30">
        <f t="shared" si="20"/>
        <v>122</v>
      </c>
      <c r="J30">
        <f t="shared" si="7"/>
        <v>0.75831834032228518</v>
      </c>
      <c r="K30">
        <f t="shared" si="8"/>
        <v>0.17066969793901735</v>
      </c>
      <c r="L30">
        <f t="shared" si="9"/>
        <v>0</v>
      </c>
      <c r="M30">
        <f t="shared" si="10"/>
        <v>0.9289880382613025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0.15139017454351755</v>
      </c>
      <c r="Y30">
        <f t="shared" si="21"/>
        <v>121.01664310025077</v>
      </c>
      <c r="Z30">
        <f t="shared" si="22"/>
        <v>1.061607494317296</v>
      </c>
      <c r="AA30">
        <f t="shared" si="12"/>
        <v>0.16986819549098514</v>
      </c>
      <c r="AB30">
        <f t="shared" si="13"/>
        <v>3965.8316841612286</v>
      </c>
      <c r="AC30">
        <f t="shared" si="14"/>
        <v>5570.9624220485885</v>
      </c>
      <c r="AD30">
        <f t="shared" si="15"/>
        <v>121.02337922873876</v>
      </c>
      <c r="AE30">
        <f t="shared" si="16"/>
        <v>0.17175523303443105</v>
      </c>
      <c r="AF30">
        <f t="shared" si="17"/>
        <v>7169.2998247795422</v>
      </c>
      <c r="AG30">
        <f t="shared" si="18"/>
        <v>4.5720753686116465E-3</v>
      </c>
    </row>
    <row r="31" spans="1:40" x14ac:dyDescent="0.25">
      <c r="A31">
        <v>12</v>
      </c>
      <c r="B31">
        <v>0.11</v>
      </c>
      <c r="C31">
        <f t="shared" si="4"/>
        <v>122.1</v>
      </c>
      <c r="D31">
        <f t="shared" si="5"/>
        <v>0.14297737232337551</v>
      </c>
      <c r="E31">
        <f t="shared" si="2"/>
        <v>496.5462708202503</v>
      </c>
      <c r="F31">
        <f t="shared" si="3"/>
        <v>496.5462708202503</v>
      </c>
      <c r="G31">
        <f t="shared" si="6"/>
        <v>246558.19906549735</v>
      </c>
      <c r="H31">
        <f t="shared" si="19"/>
        <v>266435.84573717235</v>
      </c>
      <c r="I31">
        <f t="shared" si="20"/>
        <v>122.1</v>
      </c>
      <c r="J31">
        <f t="shared" si="7"/>
        <v>0.78894908865821067</v>
      </c>
      <c r="K31">
        <f t="shared" si="8"/>
        <v>0.17122097157326205</v>
      </c>
      <c r="L31">
        <f t="shared" si="9"/>
        <v>0</v>
      </c>
      <c r="M31">
        <f t="shared" si="10"/>
        <v>0.96017006023147267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0.23912633109866599</v>
      </c>
      <c r="Y31">
        <f t="shared" si="21"/>
        <v>121.03008684816055</v>
      </c>
      <c r="Z31">
        <f t="shared" si="22"/>
        <v>1.5066034123493359</v>
      </c>
      <c r="AA31">
        <f t="shared" si="12"/>
        <v>0.17363428413902871</v>
      </c>
      <c r="AB31">
        <f t="shared" si="13"/>
        <v>7169.2998247789301</v>
      </c>
      <c r="AC31">
        <f t="shared" si="14"/>
        <v>9568.6442555574831</v>
      </c>
      <c r="AD31">
        <f t="shared" si="15"/>
        <v>121.04015599205717</v>
      </c>
      <c r="AE31">
        <f t="shared" si="16"/>
        <v>0.17645502198527951</v>
      </c>
      <c r="AF31">
        <f t="shared" si="17"/>
        <v>11957.834030089532</v>
      </c>
      <c r="AG31">
        <f t="shared" si="18"/>
        <v>8.2652471787884752E-3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122.2</v>
      </c>
      <c r="D32">
        <f t="shared" si="5"/>
        <v>0.14297737232337551</v>
      </c>
      <c r="E32">
        <f t="shared" si="2"/>
        <v>497.34627082025037</v>
      </c>
      <c r="F32">
        <f t="shared" si="3"/>
        <v>497.34627082025037</v>
      </c>
      <c r="G32">
        <f t="shared" si="6"/>
        <v>247353.31309880983</v>
      </c>
      <c r="H32">
        <f t="shared" si="19"/>
        <v>291131.41067872313</v>
      </c>
      <c r="I32">
        <f t="shared" si="20"/>
        <v>122.2</v>
      </c>
      <c r="J32">
        <f t="shared" si="7"/>
        <v>0.81843425131167635</v>
      </c>
      <c r="K32">
        <f t="shared" si="8"/>
        <v>0.17177313409639569</v>
      </c>
      <c r="L32">
        <f t="shared" si="9"/>
        <v>0</v>
      </c>
      <c r="M32">
        <f t="shared" si="10"/>
        <v>0.99020738540807207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0.36363900980522268</v>
      </c>
      <c r="Y32">
        <f t="shared" si="21"/>
        <v>121.05018252069036</v>
      </c>
      <c r="Z32">
        <f t="shared" si="22"/>
        <v>2.1987254753631582</v>
      </c>
      <c r="AA32">
        <f t="shared" si="12"/>
        <v>0.17926382172759575</v>
      </c>
      <c r="AB32">
        <f t="shared" si="13"/>
        <v>11957.834030088452</v>
      </c>
      <c r="AC32">
        <f t="shared" si="14"/>
        <v>15592.865006632464</v>
      </c>
      <c r="AD32">
        <f t="shared" si="15"/>
        <v>121.06543737510057</v>
      </c>
      <c r="AE32">
        <f t="shared" si="16"/>
        <v>0.18353726797245551</v>
      </c>
      <c r="AF32">
        <f t="shared" si="17"/>
        <v>19212.511576694982</v>
      </c>
      <c r="AG32">
        <f t="shared" si="18"/>
        <v>1.3785788905077213E-2</v>
      </c>
    </row>
    <row r="33" spans="1:33" x14ac:dyDescent="0.25">
      <c r="A33">
        <v>14</v>
      </c>
      <c r="B33">
        <v>0.13</v>
      </c>
      <c r="C33">
        <f t="shared" si="4"/>
        <v>122.3</v>
      </c>
      <c r="D33">
        <f t="shared" si="5"/>
        <v>0.14297737232337551</v>
      </c>
      <c r="E33">
        <f t="shared" si="2"/>
        <v>498.14627082025032</v>
      </c>
      <c r="F33">
        <f t="shared" si="3"/>
        <v>498.14627082025032</v>
      </c>
      <c r="G33">
        <f t="shared" si="6"/>
        <v>248149.70713212219</v>
      </c>
      <c r="H33">
        <f t="shared" si="19"/>
        <v>315906.55102360167</v>
      </c>
      <c r="I33">
        <f t="shared" si="20"/>
        <v>122.3</v>
      </c>
      <c r="J33">
        <f t="shared" si="7"/>
        <v>0.84689348972912792</v>
      </c>
      <c r="K33">
        <f t="shared" si="8"/>
        <v>0.17232618550841819</v>
      </c>
      <c r="L33">
        <f t="shared" si="9"/>
        <v>0</v>
      </c>
      <c r="M33">
        <f t="shared" si="10"/>
        <v>1.0192196752375462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0.54535185900878946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121.08062766695751</v>
      </c>
      <c r="Z33">
        <f>(V34-V33)*43560/3600</f>
        <v>3.5127239032483688</v>
      </c>
      <c r="AA33">
        <f t="shared" si="12"/>
        <v>0.18779262786962289</v>
      </c>
      <c r="AB33">
        <f t="shared" si="13"/>
        <v>19212.511576694254</v>
      </c>
      <c r="AC33">
        <f t="shared" si="14"/>
        <v>25197.387872375999</v>
      </c>
      <c r="AD33">
        <f t="shared" si="15"/>
        <v>121.10572515540723</v>
      </c>
      <c r="AE33">
        <f t="shared" si="16"/>
        <v>0.19741414210486655</v>
      </c>
      <c r="AF33">
        <f t="shared" si="17"/>
        <v>31147.626716810861</v>
      </c>
      <c r="AG33">
        <f t="shared" si="18"/>
        <v>2.2149465218050036E-2</v>
      </c>
    </row>
    <row r="34" spans="1:33" x14ac:dyDescent="0.25">
      <c r="A34">
        <v>15</v>
      </c>
      <c r="B34">
        <v>0.14000000000000001</v>
      </c>
      <c r="C34">
        <f t="shared" si="4"/>
        <v>122.4</v>
      </c>
      <c r="D34">
        <f t="shared" si="5"/>
        <v>0.14297737232337551</v>
      </c>
      <c r="E34">
        <f t="shared" si="2"/>
        <v>498.94627082025039</v>
      </c>
      <c r="F34">
        <f t="shared" si="3"/>
        <v>498.94627082025039</v>
      </c>
      <c r="G34">
        <f t="shared" si="6"/>
        <v>248947.38116543464</v>
      </c>
      <c r="H34">
        <f t="shared" si="19"/>
        <v>340761.39477181499</v>
      </c>
      <c r="I34">
        <f t="shared" si="20"/>
        <v>122.4</v>
      </c>
      <c r="J34">
        <f t="shared" si="7"/>
        <v>0.87442697932478242</v>
      </c>
      <c r="K34">
        <f t="shared" si="8"/>
        <v>0.1728801258093296</v>
      </c>
      <c r="L34">
        <f t="shared" si="9"/>
        <v>0</v>
      </c>
      <c r="M34">
        <f t="shared" si="10"/>
        <v>1.0473071051341121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0.8356596196078282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121.13061441776668</v>
      </c>
      <c r="Z34">
        <f t="shared" ref="Z34:Z57" si="25">(V35-V34)*43560/3600</f>
        <v>12.309149212846194</v>
      </c>
      <c r="AA34">
        <f t="shared" si="12"/>
        <v>0.21564958863134034</v>
      </c>
      <c r="AB34">
        <f t="shared" si="13"/>
        <v>31147.626716809718</v>
      </c>
      <c r="AC34">
        <f t="shared" si="14"/>
        <v>52915.926040396458</v>
      </c>
      <c r="AD34">
        <f t="shared" si="15"/>
        <v>121.22159833240107</v>
      </c>
      <c r="AE34">
        <f t="shared" si="16"/>
        <v>0.28822994076271746</v>
      </c>
      <c r="AF34">
        <f t="shared" si="17"/>
        <v>74422.936096310237</v>
      </c>
      <c r="AG34">
        <f t="shared" si="18"/>
        <v>4.9735033340521595E-2</v>
      </c>
    </row>
    <row r="35" spans="1:33" x14ac:dyDescent="0.25">
      <c r="A35">
        <v>16</v>
      </c>
      <c r="B35">
        <v>0.15</v>
      </c>
      <c r="C35">
        <f t="shared" si="4"/>
        <v>122.5</v>
      </c>
      <c r="D35">
        <f t="shared" si="5"/>
        <v>0.14297737232337551</v>
      </c>
      <c r="E35">
        <f t="shared" si="2"/>
        <v>499.74627082025034</v>
      </c>
      <c r="F35">
        <f t="shared" si="3"/>
        <v>499.74627082025034</v>
      </c>
      <c r="G35">
        <f t="shared" si="6"/>
        <v>249746.33519874699</v>
      </c>
      <c r="H35">
        <f t="shared" si="19"/>
        <v>365696.069923356</v>
      </c>
      <c r="I35">
        <f t="shared" si="20"/>
        <v>122.5</v>
      </c>
      <c r="J35">
        <f t="shared" si="7"/>
        <v>0.90111958218459542</v>
      </c>
      <c r="K35">
        <f t="shared" si="8"/>
        <v>0.17343495499912986</v>
      </c>
      <c r="L35">
        <f t="shared" si="9"/>
        <v>0</v>
      </c>
      <c r="M35">
        <f t="shared" si="10"/>
        <v>1.0745545371837253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1.8529446785207366</v>
      </c>
      <c r="Y35">
        <f t="shared" si="24"/>
        <v>121.31122965297176</v>
      </c>
      <c r="Z35">
        <f t="shared" si="25"/>
        <v>6.6711878699115985</v>
      </c>
      <c r="AA35">
        <f t="shared" si="12"/>
        <v>0.37839986794091296</v>
      </c>
      <c r="AB35">
        <f t="shared" si="13"/>
        <v>74422.936096309801</v>
      </c>
      <c r="AC35">
        <f t="shared" si="14"/>
        <v>85749.954499857035</v>
      </c>
      <c r="AD35">
        <f t="shared" si="15"/>
        <v>121.35830088362353</v>
      </c>
      <c r="AE35">
        <f t="shared" si="16"/>
        <v>0.42551096036909447</v>
      </c>
      <c r="AF35">
        <f t="shared" si="17"/>
        <v>96907.372970662807</v>
      </c>
      <c r="AG35">
        <f t="shared" si="18"/>
        <v>0.21150298917063196</v>
      </c>
    </row>
    <row r="36" spans="1:33" x14ac:dyDescent="0.25">
      <c r="A36">
        <v>17</v>
      </c>
      <c r="B36">
        <v>0.16</v>
      </c>
      <c r="C36">
        <f t="shared" si="4"/>
        <v>122.6</v>
      </c>
      <c r="D36">
        <f t="shared" si="5"/>
        <v>0.14297737232337551</v>
      </c>
      <c r="E36">
        <f t="shared" si="2"/>
        <v>500.5462708202503</v>
      </c>
      <c r="F36">
        <f t="shared" si="3"/>
        <v>500.5462708202503</v>
      </c>
      <c r="G36">
        <f t="shared" si="6"/>
        <v>250546.56923205935</v>
      </c>
      <c r="H36">
        <f t="shared" si="19"/>
        <v>390710.70447822823</v>
      </c>
      <c r="I36">
        <f t="shared" si="20"/>
        <v>122.6</v>
      </c>
      <c r="J36">
        <f t="shared" si="7"/>
        <v>0.92704393672685015</v>
      </c>
      <c r="K36">
        <f t="shared" si="8"/>
        <v>0.17399067307781899</v>
      </c>
      <c r="L36">
        <f t="shared" si="9"/>
        <v>0</v>
      </c>
      <c r="M36">
        <f t="shared" si="10"/>
        <v>1.1010346098046691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2.4042825190092985</v>
      </c>
      <c r="Y36">
        <f t="shared" si="24"/>
        <v>121.40465212864088</v>
      </c>
      <c r="Z36">
        <f t="shared" si="25"/>
        <v>2.7718960597390399</v>
      </c>
      <c r="AA36">
        <f t="shared" si="12"/>
        <v>0.48037021123281837</v>
      </c>
      <c r="AB36">
        <f t="shared" si="13"/>
        <v>96907.372970663826</v>
      </c>
      <c r="AC36">
        <f t="shared" si="14"/>
        <v>101032.11949797503</v>
      </c>
      <c r="AD36">
        <f t="shared" si="15"/>
        <v>121.42173739843598</v>
      </c>
      <c r="AE36">
        <f t="shared" si="16"/>
        <v>0.52857204370429711</v>
      </c>
      <c r="AF36">
        <f t="shared" si="17"/>
        <v>104983.33942838891</v>
      </c>
      <c r="AG36">
        <f t="shared" si="18"/>
        <v>0.31296409058750191</v>
      </c>
    </row>
    <row r="37" spans="1:33" x14ac:dyDescent="0.25">
      <c r="A37">
        <v>18</v>
      </c>
      <c r="B37">
        <v>0.17</v>
      </c>
      <c r="C37">
        <f t="shared" si="4"/>
        <v>122.7</v>
      </c>
      <c r="D37">
        <f t="shared" si="5"/>
        <v>0.14297737232337551</v>
      </c>
      <c r="E37">
        <f t="shared" si="2"/>
        <v>501.34627082025037</v>
      </c>
      <c r="F37">
        <f t="shared" si="3"/>
        <v>501.34627082025037</v>
      </c>
      <c r="G37">
        <f t="shared" si="6"/>
        <v>251348.08326537182</v>
      </c>
      <c r="H37">
        <f t="shared" si="19"/>
        <v>415805.42643643526</v>
      </c>
      <c r="I37">
        <f t="shared" si="20"/>
        <v>122.7</v>
      </c>
      <c r="J37">
        <f t="shared" si="7"/>
        <v>0.95226278928009112</v>
      </c>
      <c r="K37">
        <f t="shared" si="8"/>
        <v>0.1745472800453971</v>
      </c>
      <c r="L37">
        <f t="shared" si="9"/>
        <v>0</v>
      </c>
      <c r="M37">
        <f t="shared" si="10"/>
        <v>1.1268100693254883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2.633364837995996</v>
      </c>
      <c r="Y37">
        <f t="shared" si="24"/>
        <v>121.43810389710055</v>
      </c>
      <c r="Z37">
        <f t="shared" si="25"/>
        <v>1.8614897592263444</v>
      </c>
      <c r="AA37">
        <f t="shared" si="12"/>
        <v>0.57474604249009564</v>
      </c>
      <c r="AB37">
        <f t="shared" si="13"/>
        <v>104983.33942838733</v>
      </c>
      <c r="AC37">
        <f t="shared" si="14"/>
        <v>107299.47811851258</v>
      </c>
      <c r="AD37">
        <f t="shared" si="15"/>
        <v>121.44769766344271</v>
      </c>
      <c r="AE37">
        <f t="shared" si="16"/>
        <v>0.60181246424060375</v>
      </c>
      <c r="AF37">
        <f t="shared" si="17"/>
        <v>109518.177690336</v>
      </c>
      <c r="AG37">
        <f t="shared" si="18"/>
        <v>0.4071572951593902</v>
      </c>
    </row>
    <row r="38" spans="1:33" x14ac:dyDescent="0.25">
      <c r="A38">
        <v>19</v>
      </c>
      <c r="B38">
        <v>0.18</v>
      </c>
      <c r="C38">
        <f t="shared" si="4"/>
        <v>122.8</v>
      </c>
      <c r="D38">
        <f t="shared" si="5"/>
        <v>0.14297737232337551</v>
      </c>
      <c r="E38">
        <f t="shared" si="2"/>
        <v>502.14627082025032</v>
      </c>
      <c r="F38">
        <f t="shared" si="3"/>
        <v>502.14627082025032</v>
      </c>
      <c r="G38">
        <f t="shared" si="6"/>
        <v>252150.87729868418</v>
      </c>
      <c r="H38">
        <f t="shared" si="19"/>
        <v>440980.36379796994</v>
      </c>
      <c r="I38">
        <f t="shared" si="20"/>
        <v>122.8</v>
      </c>
      <c r="J38">
        <f t="shared" si="7"/>
        <v>0.97683078323370609</v>
      </c>
      <c r="K38">
        <f t="shared" si="8"/>
        <v>0.17510477590186399</v>
      </c>
      <c r="L38">
        <f t="shared" si="9"/>
        <v>0</v>
      </c>
      <c r="M38">
        <f t="shared" si="10"/>
        <v>1.15193555913557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2.7872069668576773</v>
      </c>
      <c r="Y38">
        <f t="shared" si="24"/>
        <v>121.45688782349932</v>
      </c>
      <c r="Z38">
        <f t="shared" si="25"/>
        <v>1.3848722030069267</v>
      </c>
      <c r="AA38">
        <f t="shared" si="12"/>
        <v>0.62774021140216696</v>
      </c>
      <c r="AB38">
        <f t="shared" si="13"/>
        <v>109518.17769033718</v>
      </c>
      <c r="AC38">
        <f t="shared" si="14"/>
        <v>110881.01527522574</v>
      </c>
      <c r="AD38">
        <f t="shared" si="15"/>
        <v>121.46253288500081</v>
      </c>
      <c r="AE38">
        <f t="shared" si="16"/>
        <v>0.64366634613984153</v>
      </c>
      <c r="AF38">
        <f t="shared" si="17"/>
        <v>112186.51877505869</v>
      </c>
      <c r="AG38">
        <f t="shared" si="18"/>
        <v>0.46004891504715711</v>
      </c>
    </row>
    <row r="39" spans="1:33" x14ac:dyDescent="0.25">
      <c r="A39">
        <v>20</v>
      </c>
      <c r="B39">
        <v>0.19</v>
      </c>
      <c r="C39">
        <f t="shared" si="4"/>
        <v>122.9</v>
      </c>
      <c r="D39">
        <f t="shared" si="5"/>
        <v>0.14297737232337551</v>
      </c>
      <c r="E39">
        <f t="shared" si="2"/>
        <v>502.94627082025039</v>
      </c>
      <c r="F39">
        <f t="shared" si="3"/>
        <v>502.94627082025039</v>
      </c>
      <c r="G39">
        <f t="shared" si="6"/>
        <v>252954.95133199665</v>
      </c>
      <c r="H39">
        <f t="shared" si="19"/>
        <v>466235.64456283947</v>
      </c>
      <c r="I39">
        <f t="shared" si="20"/>
        <v>122.9</v>
      </c>
      <c r="J39">
        <f t="shared" si="7"/>
        <v>1.0007958524586613</v>
      </c>
      <c r="K39">
        <f t="shared" si="8"/>
        <v>0.1756631606472199</v>
      </c>
      <c r="L39">
        <f t="shared" si="9"/>
        <v>0</v>
      </c>
      <c r="M39">
        <f t="shared" si="10"/>
        <v>1.1764590131058812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2.901659215040068</v>
      </c>
      <c r="Y39">
        <f t="shared" si="24"/>
        <v>121.46794046080345</v>
      </c>
      <c r="Z39">
        <f t="shared" si="25"/>
        <v>1.0853292670948442</v>
      </c>
      <c r="AA39">
        <f t="shared" si="12"/>
        <v>0.65892247414024174</v>
      </c>
      <c r="AB39">
        <f t="shared" si="13"/>
        <v>112186.51877505949</v>
      </c>
      <c r="AC39">
        <f t="shared" si="14"/>
        <v>112954.05100237778</v>
      </c>
      <c r="AD39">
        <f t="shared" si="15"/>
        <v>121.47111968529478</v>
      </c>
      <c r="AE39">
        <f t="shared" si="16"/>
        <v>0.66789186403915868</v>
      </c>
      <c r="AF39">
        <f t="shared" si="17"/>
        <v>113689.29342605996</v>
      </c>
      <c r="AG39">
        <f t="shared" si="18"/>
        <v>0.49117083698387509</v>
      </c>
    </row>
    <row r="40" spans="1:33" x14ac:dyDescent="0.25">
      <c r="A40">
        <v>21</v>
      </c>
      <c r="B40">
        <v>0.2</v>
      </c>
      <c r="C40">
        <f t="shared" si="4"/>
        <v>123</v>
      </c>
      <c r="D40">
        <f t="shared" si="5"/>
        <v>0.14297737232337551</v>
      </c>
      <c r="E40">
        <f t="shared" si="2"/>
        <v>503.74627082025034</v>
      </c>
      <c r="F40">
        <f t="shared" si="3"/>
        <v>503.74627082025034</v>
      </c>
      <c r="G40">
        <f t="shared" si="6"/>
        <v>253760.305365309</v>
      </c>
      <c r="H40">
        <f t="shared" si="19"/>
        <v>491571.39673103666</v>
      </c>
      <c r="I40">
        <f t="shared" si="20"/>
        <v>123</v>
      </c>
      <c r="J40">
        <f t="shared" si="7"/>
        <v>1.0242003209938642</v>
      </c>
      <c r="K40">
        <f t="shared" si="8"/>
        <v>0.17622243428146461</v>
      </c>
      <c r="L40">
        <f t="shared" si="9"/>
        <v>0</v>
      </c>
      <c r="M40">
        <f t="shared" si="10"/>
        <v>1.2004227552753288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2.99135584868427</v>
      </c>
      <c r="Y40">
        <f t="shared" si="24"/>
        <v>121.47416516095983</v>
      </c>
      <c r="Z40">
        <f t="shared" si="25"/>
        <v>0.87909131450443023</v>
      </c>
      <c r="AA40">
        <f t="shared" si="12"/>
        <v>0.67648391494400528</v>
      </c>
      <c r="AB40">
        <f t="shared" si="13"/>
        <v>113689.29342605951</v>
      </c>
      <c r="AC40">
        <f t="shared" si="14"/>
        <v>114053.98674526827</v>
      </c>
      <c r="AD40">
        <f t="shared" si="15"/>
        <v>121.47567577105669</v>
      </c>
      <c r="AE40">
        <f t="shared" si="16"/>
        <v>0.68074572501149067</v>
      </c>
      <c r="AF40">
        <f t="shared" si="17"/>
        <v>114403.33754823409</v>
      </c>
      <c r="AG40">
        <f t="shared" si="18"/>
        <v>0.50869829464087402</v>
      </c>
    </row>
    <row r="41" spans="1:33" x14ac:dyDescent="0.25">
      <c r="A41">
        <v>22</v>
      </c>
      <c r="B41">
        <v>0.21</v>
      </c>
      <c r="C41">
        <f t="shared" si="4"/>
        <v>123.1</v>
      </c>
      <c r="D41">
        <f t="shared" si="5"/>
        <v>0.14297737232337551</v>
      </c>
      <c r="E41">
        <f t="shared" si="2"/>
        <v>504.5462708202503</v>
      </c>
      <c r="F41">
        <f t="shared" si="3"/>
        <v>504.5462708202503</v>
      </c>
      <c r="G41">
        <f t="shared" si="6"/>
        <v>254566.93939862135</v>
      </c>
      <c r="H41">
        <f t="shared" si="19"/>
        <v>516987.74830256507</v>
      </c>
      <c r="I41">
        <f t="shared" si="20"/>
        <v>123.1</v>
      </c>
      <c r="J41">
        <f t="shared" si="7"/>
        <v>1.0470817813090871</v>
      </c>
      <c r="K41">
        <f t="shared" si="8"/>
        <v>0.17678259680459815</v>
      </c>
      <c r="L41">
        <f t="shared" si="9"/>
        <v>0</v>
      </c>
      <c r="M41">
        <f t="shared" si="10"/>
        <v>1.2238643781136853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3.0640080234367022</v>
      </c>
      <c r="Y41">
        <f t="shared" si="24"/>
        <v>121.47712283033228</v>
      </c>
      <c r="Z41">
        <f t="shared" si="25"/>
        <v>0.72887782394827783</v>
      </c>
      <c r="AA41">
        <f t="shared" si="12"/>
        <v>0.68482824226845207</v>
      </c>
      <c r="AB41">
        <f t="shared" si="13"/>
        <v>114403.33754823303</v>
      </c>
      <c r="AC41">
        <f t="shared" si="14"/>
        <v>114482.62679525671</v>
      </c>
      <c r="AD41">
        <f t="shared" si="15"/>
        <v>121.47745125734428</v>
      </c>
      <c r="AE41">
        <f t="shared" si="16"/>
        <v>0.6857548172656136</v>
      </c>
      <c r="AF41">
        <f t="shared" si="17"/>
        <v>114558.58037229063</v>
      </c>
      <c r="AG41">
        <f t="shared" si="18"/>
        <v>0.51702647485624897</v>
      </c>
    </row>
    <row r="42" spans="1:33" x14ac:dyDescent="0.25">
      <c r="A42">
        <v>23</v>
      </c>
      <c r="B42">
        <v>0.22</v>
      </c>
      <c r="C42">
        <f t="shared" si="4"/>
        <v>123.2</v>
      </c>
      <c r="D42">
        <f t="shared" si="5"/>
        <v>0.14297737232337551</v>
      </c>
      <c r="E42">
        <f t="shared" si="2"/>
        <v>505.34627082025037</v>
      </c>
      <c r="F42">
        <f t="shared" si="3"/>
        <v>505.34627082025037</v>
      </c>
      <c r="G42">
        <f t="shared" si="6"/>
        <v>255374.85343193382</v>
      </c>
      <c r="H42">
        <f t="shared" si="19"/>
        <v>542484.82727742835</v>
      </c>
      <c r="I42">
        <f t="shared" si="20"/>
        <v>123.2</v>
      </c>
      <c r="J42">
        <f t="shared" si="7"/>
        <v>1.0694738033139914</v>
      </c>
      <c r="K42">
        <f t="shared" si="8"/>
        <v>0.17734364821662069</v>
      </c>
      <c r="L42">
        <f t="shared" si="9"/>
        <v>0</v>
      </c>
      <c r="M42">
        <f t="shared" si="10"/>
        <v>1.2468174515306121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3.1242458601266425</v>
      </c>
      <c r="Y42">
        <f t="shared" si="24"/>
        <v>121.4777658675505</v>
      </c>
      <c r="Z42">
        <f t="shared" si="25"/>
        <v>0.61513465121472799</v>
      </c>
      <c r="AA42">
        <f t="shared" si="12"/>
        <v>0.68664241158725892</v>
      </c>
      <c r="AB42">
        <f t="shared" si="13"/>
        <v>114558.58037229223</v>
      </c>
      <c r="AC42">
        <f t="shared" si="14"/>
        <v>114429.86640362168</v>
      </c>
      <c r="AD42">
        <f t="shared" si="15"/>
        <v>121.47723271651526</v>
      </c>
      <c r="AE42">
        <f t="shared" si="16"/>
        <v>0.68513825875906675</v>
      </c>
      <c r="AF42">
        <f t="shared" si="17"/>
        <v>114306.56738513261</v>
      </c>
      <c r="AG42">
        <f t="shared" si="18"/>
        <v>0.51883713357573158</v>
      </c>
    </row>
    <row r="43" spans="1:33" x14ac:dyDescent="0.25">
      <c r="A43">
        <v>24</v>
      </c>
      <c r="B43">
        <v>0.23</v>
      </c>
      <c r="C43">
        <f t="shared" si="4"/>
        <v>123.3</v>
      </c>
      <c r="D43">
        <f t="shared" si="5"/>
        <v>0.14297737232337551</v>
      </c>
      <c r="E43">
        <f t="shared" si="2"/>
        <v>506.14627082025032</v>
      </c>
      <c r="F43">
        <f t="shared" si="3"/>
        <v>506.14627082025032</v>
      </c>
      <c r="G43">
        <f t="shared" si="6"/>
        <v>256184.04746524617</v>
      </c>
      <c r="H43">
        <f t="shared" si="19"/>
        <v>568062.76165561925</v>
      </c>
      <c r="I43">
        <f t="shared" si="20"/>
        <v>123.3</v>
      </c>
      <c r="J43">
        <f t="shared" si="7"/>
        <v>1.0914065123501739</v>
      </c>
      <c r="K43">
        <f t="shared" si="8"/>
        <v>0.17790558851753205</v>
      </c>
      <c r="L43">
        <f t="shared" si="9"/>
        <v>0</v>
      </c>
      <c r="M43">
        <f t="shared" si="10"/>
        <v>1.269312100867706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3.1750834346071986</v>
      </c>
      <c r="Y43">
        <f t="shared" si="24"/>
        <v>121.47672199495155</v>
      </c>
      <c r="Z43">
        <f t="shared" si="25"/>
        <v>0</v>
      </c>
      <c r="AA43">
        <f t="shared" si="12"/>
        <v>0.68369738509719669</v>
      </c>
      <c r="AB43">
        <f t="shared" si="13"/>
        <v>114306.56738513229</v>
      </c>
      <c r="AC43">
        <f t="shared" si="14"/>
        <v>113075.91209195733</v>
      </c>
      <c r="AD43">
        <f t="shared" si="15"/>
        <v>121.47162445075836</v>
      </c>
      <c r="AE43">
        <f t="shared" si="16"/>
        <v>0.66931593404826006</v>
      </c>
      <c r="AF43">
        <f t="shared" si="17"/>
        <v>111897.03002255855</v>
      </c>
      <c r="AG43">
        <f t="shared" si="18"/>
        <v>0.51589780600687729</v>
      </c>
    </row>
    <row r="44" spans="1:33" x14ac:dyDescent="0.25">
      <c r="A44">
        <v>25</v>
      </c>
      <c r="B44">
        <v>0.24</v>
      </c>
      <c r="C44">
        <f t="shared" si="4"/>
        <v>123.4</v>
      </c>
      <c r="D44">
        <f t="shared" si="5"/>
        <v>0.14297737232337551</v>
      </c>
      <c r="E44">
        <f t="shared" si="2"/>
        <v>506.94627082025039</v>
      </c>
      <c r="F44">
        <f t="shared" si="3"/>
        <v>506.94627082025039</v>
      </c>
      <c r="G44">
        <f t="shared" si="6"/>
        <v>256994.52149855866</v>
      </c>
      <c r="H44">
        <f t="shared" si="19"/>
        <v>593721.67943714501</v>
      </c>
      <c r="I44">
        <f t="shared" si="20"/>
        <v>123.4</v>
      </c>
      <c r="J44">
        <f t="shared" si="7"/>
        <v>1.1129070645951769</v>
      </c>
      <c r="K44">
        <f t="shared" si="8"/>
        <v>0.17846841770733241</v>
      </c>
      <c r="L44">
        <f t="shared" si="9"/>
        <v>0</v>
      </c>
      <c r="M44">
        <f t="shared" si="10"/>
        <v>1.2913754823025092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3.1750834346071986</v>
      </c>
      <c r="Y44">
        <f t="shared" si="24"/>
        <v>121.46674135840858</v>
      </c>
      <c r="Z44">
        <f t="shared" si="25"/>
        <v>0</v>
      </c>
      <c r="AA44">
        <f t="shared" si="12"/>
        <v>0.65553950545162665</v>
      </c>
      <c r="AB44">
        <f t="shared" si="13"/>
        <v>111897.03002255986</v>
      </c>
      <c r="AC44">
        <f t="shared" si="14"/>
        <v>110717.05891274693</v>
      </c>
      <c r="AD44">
        <f t="shared" si="15"/>
        <v>121.46185375510299</v>
      </c>
      <c r="AE44">
        <f t="shared" si="16"/>
        <v>0.64175035031691297</v>
      </c>
      <c r="AF44">
        <f t="shared" si="17"/>
        <v>109586.72876141897</v>
      </c>
      <c r="AG44">
        <f t="shared" si="18"/>
        <v>0.48779441467848272</v>
      </c>
    </row>
    <row r="45" spans="1:33" x14ac:dyDescent="0.25">
      <c r="A45">
        <v>26</v>
      </c>
      <c r="B45">
        <v>0.25</v>
      </c>
      <c r="C45">
        <f t="shared" si="4"/>
        <v>123.5</v>
      </c>
      <c r="D45">
        <f t="shared" si="5"/>
        <v>0.14297737232337551</v>
      </c>
      <c r="E45">
        <f t="shared" si="2"/>
        <v>507.74627082025034</v>
      </c>
      <c r="F45">
        <f t="shared" si="3"/>
        <v>507.74627082025034</v>
      </c>
      <c r="G45">
        <f t="shared" si="6"/>
        <v>257806.27553187101</v>
      </c>
      <c r="H45">
        <f t="shared" si="19"/>
        <v>619461.70862199832</v>
      </c>
      <c r="I45">
        <f t="shared" si="20"/>
        <v>123.5</v>
      </c>
      <c r="J45">
        <f t="shared" si="7"/>
        <v>1.1340000412924727</v>
      </c>
      <c r="K45">
        <f t="shared" si="8"/>
        <v>0.17903213578602153</v>
      </c>
      <c r="L45">
        <f t="shared" si="9"/>
        <v>0</v>
      </c>
      <c r="M45">
        <f t="shared" si="10"/>
        <v>1.3130321770784943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3.1750834346071986</v>
      </c>
      <c r="Y45">
        <f t="shared" si="24"/>
        <v>121.4571717715035</v>
      </c>
      <c r="Z45">
        <f t="shared" si="25"/>
        <v>0</v>
      </c>
      <c r="AA45">
        <f t="shared" si="12"/>
        <v>0.62854129995928676</v>
      </c>
      <c r="AB45">
        <f t="shared" si="13"/>
        <v>109586.72876141945</v>
      </c>
      <c r="AC45">
        <f t="shared" si="14"/>
        <v>108455.35442149274</v>
      </c>
      <c r="AD45">
        <f t="shared" si="15"/>
        <v>121.45248546273061</v>
      </c>
      <c r="AE45">
        <f t="shared" si="16"/>
        <v>0.61532004720241329</v>
      </c>
      <c r="AF45">
        <f t="shared" si="17"/>
        <v>107371.57659149077</v>
      </c>
      <c r="AG45">
        <f t="shared" si="18"/>
        <v>0.46084845341768854</v>
      </c>
    </row>
    <row r="46" spans="1:33" x14ac:dyDescent="0.25">
      <c r="A46">
        <v>27</v>
      </c>
      <c r="B46">
        <v>0.26</v>
      </c>
      <c r="C46">
        <f t="shared" si="4"/>
        <v>123.6</v>
      </c>
      <c r="D46">
        <f t="shared" si="5"/>
        <v>0.14297737232337551</v>
      </c>
      <c r="E46">
        <f t="shared" si="2"/>
        <v>508.5462708202503</v>
      </c>
      <c r="F46">
        <f t="shared" si="3"/>
        <v>508.5462708202503</v>
      </c>
      <c r="G46">
        <f t="shared" si="6"/>
        <v>258619.30956518336</v>
      </c>
      <c r="H46">
        <f t="shared" si="19"/>
        <v>645282.97721018293</v>
      </c>
      <c r="I46">
        <f t="shared" si="20"/>
        <v>123.6</v>
      </c>
      <c r="J46">
        <f t="shared" si="7"/>
        <v>1.1547077781312489</v>
      </c>
      <c r="K46">
        <f t="shared" si="8"/>
        <v>0.17959674275359955</v>
      </c>
      <c r="L46">
        <f t="shared" si="9"/>
        <v>0</v>
      </c>
      <c r="M46">
        <f t="shared" si="10"/>
        <v>1.3343045208848485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3.1750834346071986</v>
      </c>
      <c r="Y46">
        <f t="shared" si="24"/>
        <v>121.44799630527548</v>
      </c>
      <c r="Z46">
        <f t="shared" si="25"/>
        <v>0</v>
      </c>
      <c r="AA46">
        <f t="shared" si="12"/>
        <v>0.60265500777458536</v>
      </c>
      <c r="AB46">
        <f t="shared" si="13"/>
        <v>107371.57659148972</v>
      </c>
      <c r="AC46">
        <f t="shared" si="14"/>
        <v>106286.79757749547</v>
      </c>
      <c r="AD46">
        <f t="shared" si="15"/>
        <v>121.44350300077799</v>
      </c>
      <c r="AE46">
        <f t="shared" si="16"/>
        <v>0.58997826849984014</v>
      </c>
      <c r="AF46">
        <f t="shared" si="17"/>
        <v>105247.6548248903</v>
      </c>
      <c r="AG46">
        <f t="shared" si="18"/>
        <v>0.43501225380092223</v>
      </c>
    </row>
    <row r="47" spans="1:33" x14ac:dyDescent="0.25">
      <c r="A47">
        <v>28</v>
      </c>
      <c r="B47">
        <v>0.27</v>
      </c>
      <c r="C47">
        <f t="shared" si="4"/>
        <v>123.7</v>
      </c>
      <c r="D47">
        <f t="shared" si="5"/>
        <v>0.14297737232337551</v>
      </c>
      <c r="E47">
        <f t="shared" si="2"/>
        <v>509.34627082025037</v>
      </c>
      <c r="F47">
        <f t="shared" si="3"/>
        <v>509.34627082025037</v>
      </c>
      <c r="G47">
        <f t="shared" si="6"/>
        <v>259433.62359849582</v>
      </c>
      <c r="H47">
        <f t="shared" si="19"/>
        <v>671185.61320170248</v>
      </c>
      <c r="I47">
        <f t="shared" si="20"/>
        <v>123.7</v>
      </c>
      <c r="J47">
        <f t="shared" si="7"/>
        <v>1.1750506423564429</v>
      </c>
      <c r="K47">
        <f t="shared" si="8"/>
        <v>0.18016223861006653</v>
      </c>
      <c r="L47">
        <f t="shared" si="9"/>
        <v>0</v>
      </c>
      <c r="M47">
        <f t="shared" si="10"/>
        <v>1.3552128809665094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3.1750834346071986</v>
      </c>
      <c r="Y47">
        <f t="shared" si="24"/>
        <v>121.43919872797812</v>
      </c>
      <c r="Z47">
        <f t="shared" si="25"/>
        <v>0</v>
      </c>
      <c r="AA47">
        <f t="shared" si="12"/>
        <v>0.57783483506864053</v>
      </c>
      <c r="AB47">
        <f t="shared" si="13"/>
        <v>105247.65482489168</v>
      </c>
      <c r="AC47">
        <f t="shared" si="14"/>
        <v>104207.55212176812</v>
      </c>
      <c r="AD47">
        <f t="shared" si="15"/>
        <v>121.43489047893061</v>
      </c>
      <c r="AE47">
        <f t="shared" si="16"/>
        <v>0.56568018364527972</v>
      </c>
      <c r="AF47">
        <f t="shared" si="17"/>
        <v>103211.20616376867</v>
      </c>
      <c r="AG47">
        <f t="shared" si="18"/>
        <v>0.41024011061494758</v>
      </c>
    </row>
    <row r="48" spans="1:33" x14ac:dyDescent="0.25">
      <c r="A48">
        <v>29</v>
      </c>
      <c r="B48">
        <v>0.28000000000000003</v>
      </c>
      <c r="C48">
        <f t="shared" si="4"/>
        <v>123.8</v>
      </c>
      <c r="D48">
        <f t="shared" si="5"/>
        <v>0.14297737232337551</v>
      </c>
      <c r="E48">
        <f t="shared" si="2"/>
        <v>510.14627082025032</v>
      </c>
      <c r="F48">
        <f t="shared" si="3"/>
        <v>510.14627082025032</v>
      </c>
      <c r="G48">
        <f t="shared" si="6"/>
        <v>260249.21763180819</v>
      </c>
      <c r="H48">
        <f t="shared" si="19"/>
        <v>697169.74459654954</v>
      </c>
      <c r="I48">
        <f t="shared" si="20"/>
        <v>123.8</v>
      </c>
      <c r="J48">
        <f t="shared" si="7"/>
        <v>1.1950472674031622</v>
      </c>
      <c r="K48">
        <f t="shared" si="8"/>
        <v>0.18072862335542236</v>
      </c>
      <c r="L48">
        <f t="shared" si="9"/>
        <v>0</v>
      </c>
      <c r="M48">
        <f t="shared" si="10"/>
        <v>1.3757758907585846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3.1750834346071986</v>
      </c>
      <c r="Y48">
        <f t="shared" si="24"/>
        <v>121.43076347636477</v>
      </c>
      <c r="Z48">
        <f t="shared" si="25"/>
        <v>0</v>
      </c>
      <c r="AA48">
        <f t="shared" si="12"/>
        <v>0.55403687401812429</v>
      </c>
      <c r="AB48">
        <f t="shared" si="13"/>
        <v>103211.20616376946</v>
      </c>
      <c r="AC48">
        <f t="shared" si="14"/>
        <v>102213.93979053684</v>
      </c>
      <c r="AD48">
        <f t="shared" si="15"/>
        <v>121.42663266131191</v>
      </c>
      <c r="AE48">
        <f t="shared" si="16"/>
        <v>0.54238280840859432</v>
      </c>
      <c r="AF48">
        <f t="shared" si="17"/>
        <v>101258.62805349851</v>
      </c>
      <c r="AG48">
        <f t="shared" si="18"/>
        <v>0.38648820100247194</v>
      </c>
    </row>
    <row r="49" spans="1:33" x14ac:dyDescent="0.25">
      <c r="A49">
        <v>30</v>
      </c>
      <c r="B49">
        <v>0.28999999999999998</v>
      </c>
      <c r="C49">
        <f t="shared" si="4"/>
        <v>123.9</v>
      </c>
      <c r="D49">
        <f t="shared" si="5"/>
        <v>0.14297737232337551</v>
      </c>
      <c r="E49">
        <f t="shared" si="2"/>
        <v>510.94627082025039</v>
      </c>
      <c r="F49">
        <f t="shared" si="3"/>
        <v>510.94627082025039</v>
      </c>
      <c r="G49">
        <f t="shared" si="6"/>
        <v>261066.09166512065</v>
      </c>
      <c r="H49">
        <f t="shared" si="19"/>
        <v>723235.4993947316</v>
      </c>
      <c r="I49">
        <f t="shared" si="20"/>
        <v>123.9</v>
      </c>
      <c r="J49">
        <f t="shared" si="7"/>
        <v>1.2147147527519571</v>
      </c>
      <c r="K49">
        <f t="shared" si="8"/>
        <v>0.18129589698966714</v>
      </c>
      <c r="L49">
        <f t="shared" si="9"/>
        <v>0</v>
      </c>
      <c r="M49">
        <f t="shared" si="10"/>
        <v>1.3960106497416243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3.1750834346071986</v>
      </c>
      <c r="Y49">
        <f t="shared" si="24"/>
        <v>121.42267562815663</v>
      </c>
      <c r="Z49">
        <f t="shared" si="25"/>
        <v>0</v>
      </c>
      <c r="AA49">
        <f t="shared" si="12"/>
        <v>0.531219025130794</v>
      </c>
      <c r="AB49">
        <f t="shared" si="13"/>
        <v>101258.62805349957</v>
      </c>
      <c r="AC49">
        <f t="shared" si="14"/>
        <v>100302.43380826415</v>
      </c>
      <c r="AD49">
        <f t="shared" si="15"/>
        <v>121.4187149395305</v>
      </c>
      <c r="AE49">
        <f t="shared" si="16"/>
        <v>0.52004492885267939</v>
      </c>
      <c r="AF49">
        <f t="shared" si="17"/>
        <v>99386.466309629934</v>
      </c>
      <c r="AG49">
        <f t="shared" si="18"/>
        <v>0.36371450693798651</v>
      </c>
    </row>
    <row r="50" spans="1:33" x14ac:dyDescent="0.25">
      <c r="A50">
        <v>31</v>
      </c>
      <c r="B50">
        <v>0.3</v>
      </c>
      <c r="C50">
        <f t="shared" si="4"/>
        <v>124</v>
      </c>
      <c r="D50">
        <f t="shared" si="5"/>
        <v>0.14297737232337551</v>
      </c>
      <c r="E50">
        <f t="shared" si="2"/>
        <v>511.74627082025034</v>
      </c>
      <c r="F50">
        <f t="shared" si="3"/>
        <v>511.74627082025034</v>
      </c>
      <c r="G50">
        <f t="shared" si="6"/>
        <v>261884.24569843302</v>
      </c>
      <c r="H50">
        <f t="shared" si="19"/>
        <v>749383.0055962411</v>
      </c>
      <c r="I50">
        <f t="shared" si="20"/>
        <v>124</v>
      </c>
      <c r="J50">
        <f t="shared" si="7"/>
        <v>1.234068835105532</v>
      </c>
      <c r="K50">
        <f t="shared" si="8"/>
        <v>0.18186405951280069</v>
      </c>
      <c r="L50">
        <f t="shared" si="9"/>
        <v>0</v>
      </c>
      <c r="M50">
        <f t="shared" si="10"/>
        <v>1.4159328946183327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3.1750834346071986</v>
      </c>
      <c r="Y50">
        <f t="shared" si="24"/>
        <v>121.41492087564461</v>
      </c>
      <c r="Z50">
        <f t="shared" si="25"/>
        <v>0</v>
      </c>
      <c r="AA50">
        <f t="shared" si="12"/>
        <v>0.50934092276983522</v>
      </c>
      <c r="AB50">
        <f t="shared" si="13"/>
        <v>99386.46630963021</v>
      </c>
      <c r="AC50">
        <f t="shared" si="14"/>
        <v>98469.652648644507</v>
      </c>
      <c r="AD50">
        <f t="shared" si="15"/>
        <v>121.4111233068374</v>
      </c>
      <c r="AE50">
        <f t="shared" si="16"/>
        <v>0.4986270284246162</v>
      </c>
      <c r="AF50">
        <f t="shared" si="17"/>
        <v>97591.409007301598</v>
      </c>
      <c r="AG50">
        <f t="shared" si="18"/>
        <v>0.34187874089622666</v>
      </c>
    </row>
    <row r="51" spans="1:33" x14ac:dyDescent="0.25">
      <c r="A51">
        <v>32</v>
      </c>
      <c r="B51">
        <v>0.31</v>
      </c>
      <c r="C51">
        <f t="shared" si="4"/>
        <v>124.1</v>
      </c>
      <c r="D51">
        <f t="shared" si="5"/>
        <v>0.14297737232337551</v>
      </c>
      <c r="E51">
        <f t="shared" si="2"/>
        <v>512.54627082025036</v>
      </c>
      <c r="F51">
        <f t="shared" si="3"/>
        <v>512.54627082025036</v>
      </c>
      <c r="G51">
        <f t="shared" si="6"/>
        <v>262703.67973174545</v>
      </c>
      <c r="H51">
        <f t="shared" si="19"/>
        <v>775612.39120108192</v>
      </c>
      <c r="I51">
        <f t="shared" si="20"/>
        <v>124.1</v>
      </c>
      <c r="J51">
        <f t="shared" si="7"/>
        <v>1.2531240357619038</v>
      </c>
      <c r="K51">
        <f t="shared" si="8"/>
        <v>0.18243311092482323</v>
      </c>
      <c r="L51">
        <f t="shared" si="9"/>
        <v>0</v>
      </c>
      <c r="M51">
        <f t="shared" si="10"/>
        <v>1.435557146686727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3.1750834346071986</v>
      </c>
      <c r="Y51">
        <f t="shared" si="24"/>
        <v>121.40748550037854</v>
      </c>
      <c r="Z51">
        <f t="shared" si="25"/>
        <v>0</v>
      </c>
      <c r="AA51">
        <f t="shared" si="12"/>
        <v>0.48836386374555263</v>
      </c>
      <c r="AB51">
        <f t="shared" si="13"/>
        <v>97591.40900730071</v>
      </c>
      <c r="AC51">
        <f t="shared" si="14"/>
        <v>96712.354052558716</v>
      </c>
      <c r="AD51">
        <f t="shared" si="15"/>
        <v>121.40384433334754</v>
      </c>
      <c r="AE51">
        <f t="shared" si="16"/>
        <v>0.47809121804934473</v>
      </c>
      <c r="AF51">
        <f t="shared" si="17"/>
        <v>95870.280622323073</v>
      </c>
      <c r="AG51">
        <f t="shared" si="18"/>
        <v>0.32094227458204561</v>
      </c>
    </row>
    <row r="52" spans="1:33" x14ac:dyDescent="0.25">
      <c r="A52">
        <v>33</v>
      </c>
      <c r="B52">
        <v>0.32</v>
      </c>
      <c r="C52">
        <f t="shared" si="4"/>
        <v>124.2</v>
      </c>
      <c r="D52">
        <f t="shared" si="5"/>
        <v>0.14297737232337551</v>
      </c>
      <c r="E52">
        <f t="shared" ref="E52:E83" si="28">IF($C52&lt;$C$5,0,$C$13+2*$C$7*($C52-$C$5))</f>
        <v>513.34627082025031</v>
      </c>
      <c r="F52">
        <f t="shared" ref="F52:F83" si="29">IF($C52&lt;$C$5,0,$C$14+2*$C$7*($C52-$C$5))</f>
        <v>513.34627082025031</v>
      </c>
      <c r="G52">
        <f t="shared" si="6"/>
        <v>263524.39376505779</v>
      </c>
      <c r="H52">
        <f t="shared" si="19"/>
        <v>801923.78420925769</v>
      </c>
      <c r="I52">
        <f t="shared" si="20"/>
        <v>124.2</v>
      </c>
      <c r="J52">
        <f t="shared" si="7"/>
        <v>1.2718937881087728</v>
      </c>
      <c r="K52">
        <f t="shared" si="8"/>
        <v>0.18300305122573457</v>
      </c>
      <c r="L52">
        <f t="shared" si="9"/>
        <v>0</v>
      </c>
      <c r="M52">
        <f t="shared" si="10"/>
        <v>1.4548968393345074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3.1750834346071986</v>
      </c>
      <c r="Y52">
        <f t="shared" si="24"/>
        <v>121.40035634889865</v>
      </c>
      <c r="Z52">
        <f t="shared" si="25"/>
        <v>0</v>
      </c>
      <c r="AA52">
        <f t="shared" si="12"/>
        <v>0.46825073884799867</v>
      </c>
      <c r="AB52">
        <f t="shared" si="13"/>
        <v>95870.280622324251</v>
      </c>
      <c r="AC52">
        <f t="shared" si="14"/>
        <v>95027.42929239785</v>
      </c>
      <c r="AD52">
        <f t="shared" si="15"/>
        <v>121.39685490907551</v>
      </c>
      <c r="AE52">
        <f t="shared" si="16"/>
        <v>0.46409763489188671</v>
      </c>
      <c r="AF52">
        <f t="shared" si="17"/>
        <v>94199.529136713463</v>
      </c>
      <c r="AG52">
        <f t="shared" si="18"/>
        <v>0.30086807059553339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124.3</v>
      </c>
      <c r="D53">
        <f t="shared" si="5"/>
        <v>0.14297737232337551</v>
      </c>
      <c r="E53">
        <f t="shared" si="28"/>
        <v>514.14627082025027</v>
      </c>
      <c r="F53">
        <f t="shared" si="29"/>
        <v>514.14627082025027</v>
      </c>
      <c r="G53">
        <f t="shared" si="6"/>
        <v>264346.38779837015</v>
      </c>
      <c r="H53">
        <f t="shared" si="19"/>
        <v>828317.31262076087</v>
      </c>
      <c r="I53">
        <f t="shared" si="20"/>
        <v>124.3</v>
      </c>
      <c r="J53">
        <f t="shared" si="7"/>
        <v>1.2903905484213529</v>
      </c>
      <c r="K53">
        <f t="shared" si="8"/>
        <v>0.18357388041553482</v>
      </c>
      <c r="L53">
        <f t="shared" si="9"/>
        <v>0</v>
      </c>
      <c r="M53">
        <f t="shared" si="10"/>
        <v>1.4739644288368878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3.1750834346071986</v>
      </c>
      <c r="Y53">
        <f t="shared" si="24"/>
        <v>121.39341443800039</v>
      </c>
      <c r="Z53">
        <f t="shared" si="25"/>
        <v>0</v>
      </c>
      <c r="AA53">
        <f t="shared" si="12"/>
        <v>0.4606542502900326</v>
      </c>
      <c r="AB53">
        <f t="shared" si="13"/>
        <v>94199.529136713958</v>
      </c>
      <c r="AC53">
        <f t="shared" si="14"/>
        <v>93370.351486191896</v>
      </c>
      <c r="AD53">
        <f t="shared" si="15"/>
        <v>121.38996865809182</v>
      </c>
      <c r="AE53">
        <f t="shared" si="16"/>
        <v>0.45720555235899774</v>
      </c>
      <c r="AF53">
        <f t="shared" si="17"/>
        <v>92553.589148221567</v>
      </c>
      <c r="AG53">
        <f t="shared" si="18"/>
        <v>0.29330942218848544</v>
      </c>
    </row>
    <row r="54" spans="1:33" x14ac:dyDescent="0.25">
      <c r="A54">
        <v>35</v>
      </c>
      <c r="B54">
        <v>0.34</v>
      </c>
      <c r="C54">
        <f t="shared" si="30"/>
        <v>124.4</v>
      </c>
      <c r="D54">
        <f t="shared" si="5"/>
        <v>0.14297737232337551</v>
      </c>
      <c r="E54">
        <f t="shared" si="28"/>
        <v>514.94627082025045</v>
      </c>
      <c r="F54">
        <f t="shared" si="29"/>
        <v>514.94627082025045</v>
      </c>
      <c r="G54">
        <f t="shared" si="6"/>
        <v>265169.66183168272</v>
      </c>
      <c r="H54">
        <f t="shared" si="19"/>
        <v>854793.10443559906</v>
      </c>
      <c r="I54">
        <f t="shared" si="20"/>
        <v>124.4</v>
      </c>
      <c r="J54">
        <f t="shared" si="7"/>
        <v>1.3086258925608354</v>
      </c>
      <c r="K54">
        <f t="shared" si="8"/>
        <v>0.18414559849422413</v>
      </c>
      <c r="L54">
        <f t="shared" si="9"/>
        <v>0</v>
      </c>
      <c r="M54">
        <f t="shared" si="10"/>
        <v>1.4927714910550596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3.1750834346071986</v>
      </c>
      <c r="Y54">
        <f t="shared" si="24"/>
        <v>121.38657447199371</v>
      </c>
      <c r="Z54">
        <f t="shared" si="25"/>
        <v>0</v>
      </c>
      <c r="AA54">
        <f t="shared" si="12"/>
        <v>0.45380849193010675</v>
      </c>
      <c r="AB54">
        <f t="shared" si="13"/>
        <v>92553.589148221072</v>
      </c>
      <c r="AC54">
        <f t="shared" si="14"/>
        <v>91736.733862746885</v>
      </c>
      <c r="AD54">
        <f t="shared" si="15"/>
        <v>121.38317989963744</v>
      </c>
      <c r="AE54">
        <f t="shared" si="16"/>
        <v>0.45041104491595207</v>
      </c>
      <c r="AF54">
        <f t="shared" si="17"/>
        <v>90932.109386523647</v>
      </c>
      <c r="AG54">
        <f t="shared" si="18"/>
        <v>0.2865009451598608</v>
      </c>
    </row>
    <row r="55" spans="1:33" x14ac:dyDescent="0.25">
      <c r="A55">
        <v>36</v>
      </c>
      <c r="B55">
        <v>0.35000000000000003</v>
      </c>
      <c r="C55">
        <f t="shared" si="30"/>
        <v>124.5</v>
      </c>
      <c r="D55">
        <f t="shared" si="5"/>
        <v>0.14297737232337551</v>
      </c>
      <c r="E55">
        <f t="shared" si="28"/>
        <v>515.7462708202504</v>
      </c>
      <c r="F55">
        <f t="shared" si="29"/>
        <v>515.7462708202504</v>
      </c>
      <c r="G55">
        <f t="shared" si="6"/>
        <v>265994.21586499509</v>
      </c>
      <c r="H55">
        <f t="shared" si="19"/>
        <v>881351.28765376483</v>
      </c>
      <c r="I55">
        <f t="shared" si="20"/>
        <v>124.5</v>
      </c>
      <c r="J55">
        <f t="shared" si="7"/>
        <v>1.3266106007062206</v>
      </c>
      <c r="K55">
        <f t="shared" si="8"/>
        <v>0.18471820546180212</v>
      </c>
      <c r="L55">
        <f t="shared" si="9"/>
        <v>0</v>
      </c>
      <c r="M55">
        <f t="shared" si="10"/>
        <v>1.5113288061680228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3.1750834346071986</v>
      </c>
      <c r="Y55">
        <f t="shared" si="24"/>
        <v>121.37983615435876</v>
      </c>
      <c r="Z55">
        <f t="shared" si="25"/>
        <v>0</v>
      </c>
      <c r="AA55">
        <f t="shared" si="12"/>
        <v>0.44706446802176003</v>
      </c>
      <c r="AB55">
        <f t="shared" si="13"/>
        <v>90932.109386522323</v>
      </c>
      <c r="AC55">
        <f t="shared" si="14"/>
        <v>90127.393344083161</v>
      </c>
      <c r="AD55">
        <f t="shared" si="15"/>
        <v>121.37649202856207</v>
      </c>
      <c r="AE55">
        <f t="shared" si="16"/>
        <v>0.44371751028732748</v>
      </c>
      <c r="AF55">
        <f t="shared" si="17"/>
        <v>89334.726349487944</v>
      </c>
      <c r="AG55">
        <f t="shared" si="18"/>
        <v>0.27979364854693001</v>
      </c>
    </row>
    <row r="56" spans="1:33" x14ac:dyDescent="0.25">
      <c r="A56">
        <v>37</v>
      </c>
      <c r="B56">
        <v>0.36</v>
      </c>
      <c r="C56">
        <f t="shared" si="30"/>
        <v>124.6</v>
      </c>
      <c r="D56">
        <f t="shared" si="5"/>
        <v>0.14297737232337551</v>
      </c>
      <c r="E56">
        <f t="shared" si="28"/>
        <v>516.54627082025036</v>
      </c>
      <c r="F56">
        <f t="shared" si="29"/>
        <v>516.54627082025036</v>
      </c>
      <c r="G56">
        <f t="shared" si="6"/>
        <v>266820.04989830742</v>
      </c>
      <c r="H56">
        <f t="shared" si="19"/>
        <v>907991.99027526181</v>
      </c>
      <c r="I56">
        <f t="shared" si="20"/>
        <v>124.6</v>
      </c>
      <c r="J56">
        <f t="shared" si="7"/>
        <v>1.3443547318812827</v>
      </c>
      <c r="K56">
        <f t="shared" si="8"/>
        <v>0.18529170131826905</v>
      </c>
      <c r="L56">
        <f t="shared" si="9"/>
        <v>0</v>
      </c>
      <c r="M56">
        <f t="shared" si="10"/>
        <v>1.5296464331995518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3.1750834346071986</v>
      </c>
      <c r="Y56">
        <f t="shared" si="24"/>
        <v>121.37319797450448</v>
      </c>
      <c r="Z56">
        <f t="shared" si="25"/>
        <v>0</v>
      </c>
      <c r="AA56">
        <f t="shared" si="12"/>
        <v>0.44042066669471663</v>
      </c>
      <c r="AB56">
        <f t="shared" si="13"/>
        <v>89334.726349487813</v>
      </c>
      <c r="AC56">
        <f t="shared" si="14"/>
        <v>88541.969149437326</v>
      </c>
      <c r="AD56">
        <f t="shared" si="15"/>
        <v>121.36990354558374</v>
      </c>
      <c r="AE56">
        <f t="shared" si="16"/>
        <v>0.43712344792150837</v>
      </c>
      <c r="AF56">
        <f t="shared" si="17"/>
        <v>87761.081936970382</v>
      </c>
      <c r="AG56">
        <f t="shared" si="18"/>
        <v>0.27318602871291492</v>
      </c>
    </row>
    <row r="57" spans="1:33" x14ac:dyDescent="0.25">
      <c r="A57">
        <v>38</v>
      </c>
      <c r="B57">
        <v>0.37</v>
      </c>
      <c r="C57">
        <f t="shared" si="30"/>
        <v>124.7</v>
      </c>
      <c r="D57">
        <f t="shared" si="5"/>
        <v>0.14297737232337551</v>
      </c>
      <c r="E57">
        <f t="shared" si="28"/>
        <v>517.34627082025031</v>
      </c>
      <c r="F57">
        <f t="shared" si="29"/>
        <v>517.34627082025031</v>
      </c>
      <c r="G57">
        <f t="shared" si="6"/>
        <v>267647.16393161978</v>
      </c>
      <c r="H57">
        <f t="shared" si="19"/>
        <v>934715.34030009375</v>
      </c>
      <c r="I57">
        <f t="shared" si="20"/>
        <v>124.7</v>
      </c>
      <c r="J57">
        <f t="shared" si="7"/>
        <v>1.3618676897397481</v>
      </c>
      <c r="K57">
        <f t="shared" si="8"/>
        <v>0.18586608606362484</v>
      </c>
      <c r="L57">
        <f t="shared" si="9"/>
        <v>0</v>
      </c>
      <c r="M57">
        <f t="shared" si="10"/>
        <v>1.5477337758033729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3.1750834346071986</v>
      </c>
      <c r="Y57">
        <f t="shared" si="24"/>
        <v>121.36665844428863</v>
      </c>
      <c r="Z57">
        <f t="shared" si="25"/>
        <v>0</v>
      </c>
      <c r="AA57">
        <f t="shared" si="12"/>
        <v>0.43387559854651303</v>
      </c>
      <c r="AB57">
        <f t="shared" si="13"/>
        <v>87761.081936970746</v>
      </c>
      <c r="AC57">
        <f t="shared" si="14"/>
        <v>86980.105859587027</v>
      </c>
      <c r="AD57">
        <f t="shared" si="15"/>
        <v>121.3634129737012</v>
      </c>
      <c r="AE57">
        <f t="shared" si="16"/>
        <v>0.43062737956646335</v>
      </c>
      <c r="AF57">
        <f t="shared" si="17"/>
        <v>86210.823370531478</v>
      </c>
      <c r="AG57">
        <f t="shared" si="18"/>
        <v>0.26667660436649243</v>
      </c>
    </row>
    <row r="58" spans="1:33" x14ac:dyDescent="0.25">
      <c r="A58">
        <v>39</v>
      </c>
      <c r="B58">
        <v>0.38</v>
      </c>
      <c r="C58">
        <f t="shared" si="30"/>
        <v>124.8</v>
      </c>
      <c r="D58">
        <f t="shared" si="5"/>
        <v>0.14297737232337551</v>
      </c>
      <c r="E58">
        <f t="shared" si="28"/>
        <v>518.14627082025027</v>
      </c>
      <c r="F58">
        <f t="shared" si="29"/>
        <v>518.14627082025027</v>
      </c>
      <c r="G58">
        <f t="shared" si="6"/>
        <v>268475.55796493212</v>
      </c>
      <c r="H58">
        <f t="shared" si="19"/>
        <v>961521.46572825313</v>
      </c>
      <c r="I58">
        <f t="shared" si="20"/>
        <v>124.8</v>
      </c>
      <c r="J58">
        <f t="shared" si="7"/>
        <v>1.3791582808302152</v>
      </c>
      <c r="K58">
        <f t="shared" si="8"/>
        <v>0.18644135969786951</v>
      </c>
      <c r="L58">
        <f t="shared" si="9"/>
        <v>0</v>
      </c>
      <c r="M58">
        <f t="shared" si="10"/>
        <v>1.5655996405280848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3.1750834346071986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121.36021609768417</v>
      </c>
      <c r="Z58">
        <f t="shared" ref="Z58:Z121" si="32">(V59-V58)*43560/3600</f>
        <v>0</v>
      </c>
      <c r="AA58">
        <f t="shared" si="12"/>
        <v>0.42742779630861583</v>
      </c>
      <c r="AB58">
        <f t="shared" si="13"/>
        <v>86210.823370531405</v>
      </c>
      <c r="AC58">
        <f t="shared" si="14"/>
        <v>85441.453337175903</v>
      </c>
      <c r="AD58">
        <f t="shared" si="15"/>
        <v>121.35701885786285</v>
      </c>
      <c r="AE58">
        <f t="shared" si="16"/>
        <v>0.4242278489383946</v>
      </c>
      <c r="AF58">
        <f t="shared" si="17"/>
        <v>84683.603114353187</v>
      </c>
      <c r="AG58">
        <f t="shared" si="18"/>
        <v>0.26026391622973022</v>
      </c>
    </row>
    <row r="59" spans="1:33" x14ac:dyDescent="0.25">
      <c r="A59">
        <v>40</v>
      </c>
      <c r="B59">
        <v>0.39</v>
      </c>
      <c r="C59">
        <f t="shared" si="30"/>
        <v>124.9</v>
      </c>
      <c r="D59">
        <f t="shared" si="5"/>
        <v>0.14297737232337551</v>
      </c>
      <c r="E59">
        <f t="shared" si="28"/>
        <v>518.94627082025045</v>
      </c>
      <c r="F59">
        <f t="shared" si="29"/>
        <v>518.94627082025045</v>
      </c>
      <c r="G59">
        <f t="shared" si="6"/>
        <v>269305.23199824471</v>
      </c>
      <c r="H59">
        <f t="shared" si="19"/>
        <v>988410.49455974763</v>
      </c>
      <c r="I59">
        <f t="shared" si="20"/>
        <v>124.9</v>
      </c>
      <c r="J59">
        <f t="shared" si="7"/>
        <v>1.3962347663656132</v>
      </c>
      <c r="K59">
        <f t="shared" si="8"/>
        <v>0.18701752222100326</v>
      </c>
      <c r="L59">
        <f t="shared" si="9"/>
        <v>0</v>
      </c>
      <c r="M59">
        <f t="shared" si="10"/>
        <v>1.5832522885866165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3.1750834346071986</v>
      </c>
      <c r="Y59">
        <f t="shared" si="31"/>
        <v>121.35386949045062</v>
      </c>
      <c r="Z59">
        <f t="shared" si="32"/>
        <v>0</v>
      </c>
      <c r="AA59">
        <f t="shared" si="12"/>
        <v>0.42107581451750331</v>
      </c>
      <c r="AB59">
        <f t="shared" si="13"/>
        <v>84683.60311435457</v>
      </c>
      <c r="AC59">
        <f t="shared" si="14"/>
        <v>83925.666648223065</v>
      </c>
      <c r="AD59">
        <f t="shared" si="15"/>
        <v>121.35071976464056</v>
      </c>
      <c r="AE59">
        <f t="shared" si="16"/>
        <v>0.41792342139527966</v>
      </c>
      <c r="AF59">
        <f t="shared" si="17"/>
        <v>83179.07879733156</v>
      </c>
      <c r="AG59">
        <f t="shared" si="18"/>
        <v>0.25394652671095969</v>
      </c>
    </row>
    <row r="60" spans="1:33" x14ac:dyDescent="0.25">
      <c r="A60">
        <v>41</v>
      </c>
      <c r="B60">
        <v>0.4</v>
      </c>
      <c r="C60">
        <f t="shared" si="30"/>
        <v>125</v>
      </c>
      <c r="D60">
        <f t="shared" si="5"/>
        <v>0.14297737232337551</v>
      </c>
      <c r="E60">
        <f t="shared" si="28"/>
        <v>519.7462708202504</v>
      </c>
      <c r="F60">
        <f t="shared" si="29"/>
        <v>519.7462708202504</v>
      </c>
      <c r="G60">
        <f t="shared" si="6"/>
        <v>270136.1860315571</v>
      </c>
      <c r="H60">
        <f t="shared" si="19"/>
        <v>1015382.5547945695</v>
      </c>
      <c r="I60">
        <f t="shared" si="20"/>
        <v>125</v>
      </c>
      <c r="J60">
        <f t="shared" si="7"/>
        <v>1.4131049083608456</v>
      </c>
      <c r="K60">
        <f t="shared" si="8"/>
        <v>0.18759457363302576</v>
      </c>
      <c r="L60">
        <f t="shared" si="9"/>
        <v>0</v>
      </c>
      <c r="M60">
        <f t="shared" si="10"/>
        <v>1.6006994819938714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3.1750834346071986</v>
      </c>
      <c r="Y60">
        <f t="shared" si="31"/>
        <v>121.34761719981026</v>
      </c>
      <c r="Z60">
        <f t="shared" si="32"/>
        <v>0</v>
      </c>
      <c r="AA60">
        <f t="shared" si="12"/>
        <v>0.41481822919059691</v>
      </c>
      <c r="AB60">
        <f t="shared" si="13"/>
        <v>83179.078797333103</v>
      </c>
      <c r="AC60">
        <f t="shared" si="14"/>
        <v>82432.405984790035</v>
      </c>
      <c r="AD60">
        <f t="shared" si="15"/>
        <v>121.34451428190826</v>
      </c>
      <c r="AE60">
        <f t="shared" si="16"/>
        <v>0.41171268361522101</v>
      </c>
      <c r="AF60">
        <f t="shared" si="17"/>
        <v>81696.913136318311</v>
      </c>
      <c r="AG60">
        <f t="shared" si="18"/>
        <v>0.24772301958247234</v>
      </c>
    </row>
    <row r="61" spans="1:33" x14ac:dyDescent="0.25">
      <c r="A61">
        <v>42</v>
      </c>
      <c r="B61">
        <v>0.41000000000000003</v>
      </c>
      <c r="C61">
        <f t="shared" si="30"/>
        <v>125.1</v>
      </c>
      <c r="D61">
        <f t="shared" si="5"/>
        <v>0.14297737232337551</v>
      </c>
      <c r="E61">
        <f t="shared" si="28"/>
        <v>520.54627082025036</v>
      </c>
      <c r="F61">
        <f t="shared" si="29"/>
        <v>520.54627082025036</v>
      </c>
      <c r="G61">
        <f t="shared" si="6"/>
        <v>270968.42006486945</v>
      </c>
      <c r="H61">
        <f t="shared" si="19"/>
        <v>1042437.7744327226</v>
      </c>
      <c r="I61">
        <f t="shared" si="20"/>
        <v>125.1</v>
      </c>
      <c r="J61">
        <f t="shared" si="7"/>
        <v>1.4297760108698812</v>
      </c>
      <c r="K61">
        <f t="shared" si="8"/>
        <v>0.18817251393393711</v>
      </c>
      <c r="L61">
        <f t="shared" si="9"/>
        <v>0</v>
      </c>
      <c r="M61">
        <f t="shared" si="10"/>
        <v>1.6179485248038183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3.1750834346071986</v>
      </c>
      <c r="Y61">
        <f t="shared" si="31"/>
        <v>121.34145782412919</v>
      </c>
      <c r="Z61">
        <f t="shared" si="32"/>
        <v>0</v>
      </c>
      <c r="AA61">
        <f t="shared" si="12"/>
        <v>0.40865363750704248</v>
      </c>
      <c r="AB61">
        <f t="shared" si="13"/>
        <v>81696.913136317467</v>
      </c>
      <c r="AC61">
        <f t="shared" si="14"/>
        <v>80961.336588804785</v>
      </c>
      <c r="AD61">
        <f t="shared" si="15"/>
        <v>121.33840101852542</v>
      </c>
      <c r="AE61">
        <f t="shared" si="16"/>
        <v>0.40559424327960275</v>
      </c>
      <c r="AF61">
        <f t="shared" si="17"/>
        <v>80236.773860510904</v>
      </c>
      <c r="AG61">
        <f t="shared" si="18"/>
        <v>0.24159199966303929</v>
      </c>
    </row>
    <row r="62" spans="1:33" x14ac:dyDescent="0.25">
      <c r="A62">
        <v>43</v>
      </c>
      <c r="B62">
        <v>0.42</v>
      </c>
      <c r="C62">
        <f t="shared" si="30"/>
        <v>125.2</v>
      </c>
      <c r="D62">
        <f t="shared" si="5"/>
        <v>0.14297737232337551</v>
      </c>
      <c r="E62">
        <f t="shared" si="28"/>
        <v>521.34627082025031</v>
      </c>
      <c r="F62">
        <f t="shared" si="29"/>
        <v>521.34627082025031</v>
      </c>
      <c r="G62">
        <f t="shared" si="6"/>
        <v>271801.93409818178</v>
      </c>
      <c r="H62">
        <f t="shared" si="19"/>
        <v>1069576.2814742108</v>
      </c>
      <c r="I62">
        <f t="shared" si="20"/>
        <v>125.2</v>
      </c>
      <c r="J62">
        <f t="shared" si="7"/>
        <v>1.4462549569437864</v>
      </c>
      <c r="K62">
        <f t="shared" si="8"/>
        <v>0.18875134312373737</v>
      </c>
      <c r="L62">
        <f t="shared" si="9"/>
        <v>0</v>
      </c>
      <c r="M62">
        <f t="shared" si="10"/>
        <v>1.6350063000675237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3.1750834346071986</v>
      </c>
      <c r="Y62">
        <f t="shared" si="31"/>
        <v>121.33538998260316</v>
      </c>
      <c r="Z62">
        <f t="shared" si="32"/>
        <v>0</v>
      </c>
      <c r="AA62">
        <f t="shared" si="12"/>
        <v>0.40258065749325661</v>
      </c>
      <c r="AB62">
        <f t="shared" si="13"/>
        <v>80236.773860511006</v>
      </c>
      <c r="AC62">
        <f t="shared" si="14"/>
        <v>79512.128677023138</v>
      </c>
      <c r="AD62">
        <f t="shared" si="15"/>
        <v>121.33237860402519</v>
      </c>
      <c r="AE62">
        <f t="shared" si="16"/>
        <v>0.39956672876102606</v>
      </c>
      <c r="AF62">
        <f t="shared" si="17"/>
        <v>78798.333636971307</v>
      </c>
      <c r="AG62">
        <f t="shared" si="18"/>
        <v>0.2355520925051704</v>
      </c>
    </row>
    <row r="63" spans="1:33" x14ac:dyDescent="0.25">
      <c r="A63">
        <v>44</v>
      </c>
      <c r="B63">
        <v>0.43</v>
      </c>
      <c r="C63">
        <f t="shared" si="30"/>
        <v>125.3</v>
      </c>
      <c r="D63">
        <f t="shared" si="5"/>
        <v>0.14297737232337551</v>
      </c>
      <c r="E63">
        <f t="shared" si="28"/>
        <v>522.14627082025027</v>
      </c>
      <c r="F63">
        <f t="shared" si="29"/>
        <v>522.14627082025027</v>
      </c>
      <c r="G63">
        <f t="shared" si="6"/>
        <v>272636.72813149414</v>
      </c>
      <c r="H63">
        <f t="shared" si="19"/>
        <v>1096798.2039190263</v>
      </c>
      <c r="I63">
        <f t="shared" si="20"/>
        <v>125.3</v>
      </c>
      <c r="J63">
        <f t="shared" si="7"/>
        <v>1.4625482418402305</v>
      </c>
      <c r="K63">
        <f t="shared" si="8"/>
        <v>0.18933106120242646</v>
      </c>
      <c r="L63">
        <f t="shared" si="9"/>
        <v>0</v>
      </c>
      <c r="M63">
        <f t="shared" si="10"/>
        <v>1.6518793030426568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3.1750834346071986</v>
      </c>
      <c r="Y63">
        <f t="shared" si="31"/>
        <v>121.32941231494793</v>
      </c>
      <c r="Z63">
        <f t="shared" si="32"/>
        <v>0</v>
      </c>
      <c r="AA63">
        <f t="shared" si="12"/>
        <v>0.39659792771306684</v>
      </c>
      <c r="AB63">
        <f t="shared" si="13"/>
        <v>78798.333636969706</v>
      </c>
      <c r="AC63">
        <f t="shared" si="14"/>
        <v>78084.457367086186</v>
      </c>
      <c r="AD63">
        <f t="shared" si="15"/>
        <v>121.32644568830716</v>
      </c>
      <c r="AE63">
        <f t="shared" si="16"/>
        <v>0.39362878881573948</v>
      </c>
      <c r="AF63">
        <f t="shared" si="17"/>
        <v>77381.269997233045</v>
      </c>
      <c r="AG63">
        <f t="shared" si="18"/>
        <v>0.22960194408694146</v>
      </c>
    </row>
    <row r="64" spans="1:33" x14ac:dyDescent="0.25">
      <c r="A64">
        <v>45</v>
      </c>
      <c r="B64">
        <v>0.44</v>
      </c>
      <c r="C64">
        <f t="shared" si="30"/>
        <v>125.4</v>
      </c>
      <c r="D64">
        <f t="shared" si="5"/>
        <v>0.14297737232337551</v>
      </c>
      <c r="E64">
        <f t="shared" si="28"/>
        <v>522.94627082025045</v>
      </c>
      <c r="F64">
        <f t="shared" si="29"/>
        <v>522.94627082025045</v>
      </c>
      <c r="G64">
        <f t="shared" si="6"/>
        <v>273472.80216480675</v>
      </c>
      <c r="H64">
        <f t="shared" si="19"/>
        <v>1124103.669767177</v>
      </c>
      <c r="I64">
        <f t="shared" si="20"/>
        <v>125.4</v>
      </c>
      <c r="J64">
        <f t="shared" si="7"/>
        <v>1.4786620029389517</v>
      </c>
      <c r="K64">
        <f t="shared" si="8"/>
        <v>0.18991166817000465</v>
      </c>
      <c r="L64">
        <f t="shared" si="9"/>
        <v>0</v>
      </c>
      <c r="M64">
        <f t="shared" si="10"/>
        <v>1.6685736711089563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3.1750834346071986</v>
      </c>
      <c r="Y64">
        <f t="shared" si="31"/>
        <v>121.32352348109441</v>
      </c>
      <c r="Z64">
        <f t="shared" si="32"/>
        <v>0</v>
      </c>
      <c r="AA64">
        <f t="shared" si="12"/>
        <v>0.39070410696255936</v>
      </c>
      <c r="AB64">
        <f t="shared" si="13"/>
        <v>77381.269997233758</v>
      </c>
      <c r="AC64">
        <f t="shared" si="14"/>
        <v>76678.002604701149</v>
      </c>
      <c r="AD64">
        <f t="shared" si="15"/>
        <v>121.32060094133466</v>
      </c>
      <c r="AE64">
        <f t="shared" si="16"/>
        <v>0.38777909228076207</v>
      </c>
      <c r="AF64">
        <f t="shared" si="17"/>
        <v>75985.265265023016</v>
      </c>
      <c r="AG64">
        <f t="shared" si="18"/>
        <v>0.22374022050850423</v>
      </c>
    </row>
    <row r="65" spans="1:33" x14ac:dyDescent="0.25">
      <c r="A65">
        <v>46</v>
      </c>
      <c r="B65">
        <v>0.45</v>
      </c>
      <c r="C65">
        <f t="shared" si="30"/>
        <v>125.5</v>
      </c>
      <c r="D65">
        <f t="shared" si="5"/>
        <v>0.14297737232337551</v>
      </c>
      <c r="E65">
        <f t="shared" si="28"/>
        <v>523.7462708202504</v>
      </c>
      <c r="F65">
        <f t="shared" si="29"/>
        <v>523.7462708202504</v>
      </c>
      <c r="G65">
        <f t="shared" si="6"/>
        <v>274310.1561981191</v>
      </c>
      <c r="H65">
        <f t="shared" si="19"/>
        <v>1151492.8070186551</v>
      </c>
      <c r="I65">
        <f t="shared" si="20"/>
        <v>125.5</v>
      </c>
      <c r="J65">
        <f t="shared" si="7"/>
        <v>1.4946020467538872</v>
      </c>
      <c r="K65">
        <f t="shared" si="8"/>
        <v>0.1904931640264716</v>
      </c>
      <c r="L65">
        <f t="shared" si="9"/>
        <v>0</v>
      </c>
      <c r="M65">
        <f t="shared" si="10"/>
        <v>1.6850952107803587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3.1750834346071986</v>
      </c>
      <c r="Y65">
        <f t="shared" si="31"/>
        <v>121.31772216088818</v>
      </c>
      <c r="Z65">
        <f t="shared" si="32"/>
        <v>0</v>
      </c>
      <c r="AA65">
        <f t="shared" si="12"/>
        <v>0.38489787396935038</v>
      </c>
      <c r="AB65">
        <f t="shared" si="13"/>
        <v>75985.265265022797</v>
      </c>
      <c r="AC65">
        <f t="shared" si="14"/>
        <v>75292.449091877963</v>
      </c>
      <c r="AD65">
        <f t="shared" si="15"/>
        <v>121.31484305283666</v>
      </c>
      <c r="AE65">
        <f t="shared" si="16"/>
        <v>0.38201632777547345</v>
      </c>
      <c r="AF65">
        <f t="shared" si="17"/>
        <v>74610.006485031088</v>
      </c>
      <c r="AG65">
        <f t="shared" si="18"/>
        <v>0.21796560769299528</v>
      </c>
    </row>
    <row r="66" spans="1:33" x14ac:dyDescent="0.25">
      <c r="A66">
        <v>47</v>
      </c>
      <c r="B66">
        <v>0.46</v>
      </c>
      <c r="C66">
        <f t="shared" si="30"/>
        <v>125.6</v>
      </c>
      <c r="D66">
        <f t="shared" si="5"/>
        <v>0.14297737232337551</v>
      </c>
      <c r="E66">
        <f t="shared" si="28"/>
        <v>524.54627082025036</v>
      </c>
      <c r="F66">
        <f t="shared" si="29"/>
        <v>524.54627082025036</v>
      </c>
      <c r="G66">
        <f t="shared" si="6"/>
        <v>275148.79023143143</v>
      </c>
      <c r="H66">
        <f t="shared" si="19"/>
        <v>1178965.7436734645</v>
      </c>
      <c r="I66">
        <f t="shared" si="20"/>
        <v>125.6</v>
      </c>
      <c r="J66">
        <f t="shared" si="7"/>
        <v>1.5103738733791661</v>
      </c>
      <c r="K66">
        <f t="shared" si="8"/>
        <v>0.19107554877182739</v>
      </c>
      <c r="L66">
        <f t="shared" si="9"/>
        <v>0</v>
      </c>
      <c r="M66">
        <f t="shared" si="10"/>
        <v>1.7014494221509935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3.1750834346071986</v>
      </c>
      <c r="Y66">
        <f t="shared" si="31"/>
        <v>121.31200705379358</v>
      </c>
      <c r="Z66">
        <f t="shared" si="32"/>
        <v>0</v>
      </c>
      <c r="AA66">
        <f t="shared" si="12"/>
        <v>0.37917792709643716</v>
      </c>
      <c r="AB66">
        <f t="shared" si="13"/>
        <v>74610.006485032121</v>
      </c>
      <c r="AC66">
        <f t="shared" si="14"/>
        <v>73927.486216258534</v>
      </c>
      <c r="AD66">
        <f t="shared" si="15"/>
        <v>121.30917073201398</v>
      </c>
      <c r="AE66">
        <f t="shared" si="16"/>
        <v>0.37633920340758364</v>
      </c>
      <c r="AF66">
        <f t="shared" si="17"/>
        <v>73255.18535276482</v>
      </c>
      <c r="AG66">
        <f t="shared" si="18"/>
        <v>0.21227681109199981</v>
      </c>
    </row>
    <row r="67" spans="1:33" x14ac:dyDescent="0.25">
      <c r="A67">
        <v>48</v>
      </c>
      <c r="B67">
        <v>0.47000000000000003</v>
      </c>
      <c r="C67">
        <f t="shared" si="30"/>
        <v>125.7</v>
      </c>
      <c r="D67">
        <f t="shared" si="5"/>
        <v>0.14297737232337551</v>
      </c>
      <c r="E67">
        <f t="shared" si="28"/>
        <v>525.34627082025031</v>
      </c>
      <c r="F67">
        <f t="shared" si="29"/>
        <v>525.34627082025031</v>
      </c>
      <c r="G67">
        <f t="shared" si="6"/>
        <v>275988.70426474378</v>
      </c>
      <c r="H67">
        <f t="shared" si="19"/>
        <v>1206522.6077316089</v>
      </c>
      <c r="I67">
        <f t="shared" si="20"/>
        <v>125.7</v>
      </c>
      <c r="J67">
        <f t="shared" si="7"/>
        <v>1.5259826986607248</v>
      </c>
      <c r="K67">
        <f t="shared" si="8"/>
        <v>0.19165882240607204</v>
      </c>
      <c r="L67">
        <f t="shared" si="9"/>
        <v>0</v>
      </c>
      <c r="M67">
        <f t="shared" si="10"/>
        <v>1.7176415210667968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3.1750834346071986</v>
      </c>
      <c r="Y67">
        <f t="shared" si="31"/>
        <v>121.30637687860212</v>
      </c>
      <c r="Z67">
        <f t="shared" si="32"/>
        <v>0</v>
      </c>
      <c r="AA67">
        <f t="shared" si="12"/>
        <v>0.37354298405035852</v>
      </c>
      <c r="AB67">
        <f t="shared" si="13"/>
        <v>73255.185352765155</v>
      </c>
      <c r="AC67">
        <f t="shared" si="14"/>
        <v>72582.807981474514</v>
      </c>
      <c r="AD67">
        <f t="shared" si="15"/>
        <v>121.30358270724992</v>
      </c>
      <c r="AE67">
        <f t="shared" si="16"/>
        <v>0.3707464464835411</v>
      </c>
      <c r="AF67">
        <f t="shared" si="17"/>
        <v>71920.498145424412</v>
      </c>
      <c r="AG67">
        <f t="shared" si="18"/>
        <v>0.20667255539530149</v>
      </c>
    </row>
    <row r="68" spans="1:33" x14ac:dyDescent="0.25">
      <c r="A68">
        <v>49</v>
      </c>
      <c r="B68">
        <v>0.48</v>
      </c>
      <c r="C68">
        <f t="shared" si="30"/>
        <v>125.8</v>
      </c>
      <c r="D68">
        <f t="shared" si="5"/>
        <v>0.14297737232337551</v>
      </c>
      <c r="E68">
        <f t="shared" si="28"/>
        <v>526.14627082025027</v>
      </c>
      <c r="F68">
        <f t="shared" si="29"/>
        <v>526.14627082025027</v>
      </c>
      <c r="G68">
        <f t="shared" si="6"/>
        <v>276829.89829805616</v>
      </c>
      <c r="H68">
        <f t="shared" si="19"/>
        <v>1234163.5271930806</v>
      </c>
      <c r="I68">
        <f t="shared" si="20"/>
        <v>125.8</v>
      </c>
      <c r="J68">
        <f t="shared" si="7"/>
        <v>1.5414334743469613</v>
      </c>
      <c r="K68">
        <f t="shared" si="8"/>
        <v>0.19224298492920566</v>
      </c>
      <c r="L68">
        <f t="shared" si="9"/>
        <v>0</v>
      </c>
      <c r="M68">
        <f t="shared" si="10"/>
        <v>1.7336764592761669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3.1750834346071986</v>
      </c>
      <c r="Y68">
        <f t="shared" si="31"/>
        <v>121.30083037314532</v>
      </c>
      <c r="Z68">
        <f t="shared" si="32"/>
        <v>0</v>
      </c>
      <c r="AA68">
        <f t="shared" si="12"/>
        <v>0.36799178159376428</v>
      </c>
      <c r="AB68">
        <f t="shared" si="13"/>
        <v>71920.498145425983</v>
      </c>
      <c r="AC68">
        <f t="shared" si="14"/>
        <v>71258.112938557213</v>
      </c>
      <c r="AD68">
        <f t="shared" si="15"/>
        <v>121.29807144063187</v>
      </c>
      <c r="AE68">
        <f t="shared" si="16"/>
        <v>0.36521913092495778</v>
      </c>
      <c r="AF68">
        <f t="shared" si="17"/>
        <v>70605.709274096138</v>
      </c>
      <c r="AG68">
        <f t="shared" si="18"/>
        <v>0.2011515842450175</v>
      </c>
    </row>
    <row r="69" spans="1:33" x14ac:dyDescent="0.25">
      <c r="A69">
        <v>50</v>
      </c>
      <c r="B69">
        <v>0.49</v>
      </c>
      <c r="C69">
        <f t="shared" si="30"/>
        <v>125.9</v>
      </c>
      <c r="D69">
        <f t="shared" si="5"/>
        <v>0.14297737232337551</v>
      </c>
      <c r="E69">
        <f t="shared" si="28"/>
        <v>526.94627082025045</v>
      </c>
      <c r="F69">
        <f t="shared" si="29"/>
        <v>526.94627082025045</v>
      </c>
      <c r="G69">
        <f t="shared" si="6"/>
        <v>277672.37233136874</v>
      </c>
      <c r="H69">
        <f t="shared" si="19"/>
        <v>1261888.6300578876</v>
      </c>
      <c r="I69">
        <f t="shared" si="20"/>
        <v>125.9</v>
      </c>
      <c r="J69">
        <f t="shared" si="7"/>
        <v>1.5567309064391404</v>
      </c>
      <c r="K69">
        <f t="shared" si="8"/>
        <v>0.1928280363412283</v>
      </c>
      <c r="L69">
        <f t="shared" si="9"/>
        <v>0</v>
      </c>
      <c r="M69">
        <f t="shared" si="10"/>
        <v>1.7495589427803686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3.1750834346071986</v>
      </c>
      <c r="Y69">
        <f t="shared" si="31"/>
        <v>121.2953514085921</v>
      </c>
      <c r="Z69">
        <f t="shared" si="32"/>
        <v>0</v>
      </c>
      <c r="AA69">
        <f t="shared" si="12"/>
        <v>0.36248074263654628</v>
      </c>
      <c r="AB69">
        <f t="shared" si="13"/>
        <v>70605.709274096414</v>
      </c>
      <c r="AC69">
        <f t="shared" si="14"/>
        <v>69953.243937350635</v>
      </c>
      <c r="AD69">
        <f t="shared" si="15"/>
        <v>121.29263111942534</v>
      </c>
      <c r="AE69">
        <f t="shared" si="16"/>
        <v>0.35974209548591812</v>
      </c>
      <c r="AF69">
        <f t="shared" si="17"/>
        <v>69310.637730347109</v>
      </c>
      <c r="AG69">
        <f t="shared" si="18"/>
        <v>0.19567036714064853</v>
      </c>
    </row>
    <row r="70" spans="1:33" x14ac:dyDescent="0.25">
      <c r="A70">
        <v>51</v>
      </c>
      <c r="B70">
        <v>0.5</v>
      </c>
      <c r="C70">
        <f t="shared" si="30"/>
        <v>126</v>
      </c>
      <c r="D70">
        <f t="shared" si="5"/>
        <v>0.14297737232337551</v>
      </c>
      <c r="E70">
        <f t="shared" si="28"/>
        <v>527.7462708202504</v>
      </c>
      <c r="F70">
        <f t="shared" si="29"/>
        <v>527.7462708202504</v>
      </c>
      <c r="G70">
        <f t="shared" si="6"/>
        <v>278516.12636468105</v>
      </c>
      <c r="H70">
        <f t="shared" si="19"/>
        <v>1289698.0443260218</v>
      </c>
      <c r="I70">
        <f t="shared" si="20"/>
        <v>126</v>
      </c>
      <c r="J70">
        <f t="shared" si="7"/>
        <v>1.5718794719342526</v>
      </c>
      <c r="K70">
        <f t="shared" si="8"/>
        <v>0.19341397664213961</v>
      </c>
      <c r="L70">
        <f t="shared" si="9"/>
        <v>0</v>
      </c>
      <c r="M70">
        <f t="shared" si="10"/>
        <v>1.7652934485763923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3.1750834346071986</v>
      </c>
      <c r="Y70">
        <f t="shared" si="31"/>
        <v>121.28995193540595</v>
      </c>
      <c r="Z70">
        <f t="shared" si="32"/>
        <v>0</v>
      </c>
      <c r="AA70">
        <f t="shared" si="12"/>
        <v>0.35704483088245054</v>
      </c>
      <c r="AB70">
        <f t="shared" si="13"/>
        <v>69310.637730345668</v>
      </c>
      <c r="AC70">
        <f t="shared" si="14"/>
        <v>68667.957034757259</v>
      </c>
      <c r="AD70">
        <f t="shared" si="15"/>
        <v>121.28727244082526</v>
      </c>
      <c r="AE70">
        <f t="shared" si="16"/>
        <v>0.35434725362184255</v>
      </c>
      <c r="AF70">
        <f t="shared" si="17"/>
        <v>68034.987617307037</v>
      </c>
      <c r="AG70">
        <f t="shared" si="18"/>
        <v>0.19026383729607846</v>
      </c>
    </row>
    <row r="71" spans="1:33" x14ac:dyDescent="0.25">
      <c r="A71">
        <v>52</v>
      </c>
      <c r="B71">
        <v>0.51</v>
      </c>
      <c r="C71">
        <f t="shared" si="30"/>
        <v>126.1</v>
      </c>
      <c r="D71">
        <f t="shared" si="5"/>
        <v>0.14297737232337551</v>
      </c>
      <c r="E71">
        <f t="shared" si="28"/>
        <v>528.54627082025036</v>
      </c>
      <c r="F71">
        <f t="shared" si="29"/>
        <v>528.54627082025036</v>
      </c>
      <c r="G71">
        <f t="shared" si="6"/>
        <v>279361.16039799346</v>
      </c>
      <c r="H71">
        <f t="shared" si="19"/>
        <v>1317591.8979974873</v>
      </c>
      <c r="I71">
        <f t="shared" si="20"/>
        <v>126.1</v>
      </c>
      <c r="J71">
        <f t="shared" si="7"/>
        <v>1.5868834341292306</v>
      </c>
      <c r="K71">
        <f t="shared" si="8"/>
        <v>0.1940008058319399</v>
      </c>
      <c r="L71">
        <f t="shared" si="9"/>
        <v>0</v>
      </c>
      <c r="M71">
        <f t="shared" si="10"/>
        <v>1.7808842399611704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3.1750834346071986</v>
      </c>
      <c r="Y71">
        <f t="shared" si="31"/>
        <v>121.2846334349621</v>
      </c>
      <c r="Z71">
        <f t="shared" si="32"/>
        <v>0</v>
      </c>
      <c r="AA71">
        <f t="shared" si="12"/>
        <v>0.35169043831854885</v>
      </c>
      <c r="AB71">
        <f t="shared" si="13"/>
        <v>68034.987617307124</v>
      </c>
      <c r="AC71">
        <f t="shared" si="14"/>
        <v>67401.944828333741</v>
      </c>
      <c r="AD71">
        <f t="shared" si="15"/>
        <v>121.28199412319493</v>
      </c>
      <c r="AE71">
        <f t="shared" si="16"/>
        <v>0.34903331504683965</v>
      </c>
      <c r="AF71">
        <f t="shared" si="17"/>
        <v>66778.4676831385</v>
      </c>
      <c r="AG71">
        <f t="shared" si="18"/>
        <v>0.18493838601838486</v>
      </c>
    </row>
    <row r="72" spans="1:33" x14ac:dyDescent="0.25">
      <c r="A72">
        <v>53</v>
      </c>
      <c r="B72">
        <v>0.52</v>
      </c>
      <c r="C72">
        <f t="shared" si="30"/>
        <v>126.2</v>
      </c>
      <c r="D72">
        <f t="shared" si="5"/>
        <v>0.14297737232337551</v>
      </c>
      <c r="E72">
        <f t="shared" si="28"/>
        <v>529.34627082025031</v>
      </c>
      <c r="F72">
        <f t="shared" si="29"/>
        <v>529.34627082025031</v>
      </c>
      <c r="G72">
        <f t="shared" si="6"/>
        <v>280207.47443130577</v>
      </c>
      <c r="H72">
        <f t="shared" si="19"/>
        <v>1345570.319072288</v>
      </c>
      <c r="I72">
        <f t="shared" si="20"/>
        <v>126.2</v>
      </c>
      <c r="J72">
        <f t="shared" si="7"/>
        <v>1.6017468566347379</v>
      </c>
      <c r="K72">
        <f t="shared" si="8"/>
        <v>0.19458852391062903</v>
      </c>
      <c r="L72">
        <f t="shared" si="9"/>
        <v>0</v>
      </c>
      <c r="M72">
        <f t="shared" si="10"/>
        <v>1.796335380545367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3.1750834346071986</v>
      </c>
      <c r="Y72">
        <f t="shared" si="31"/>
        <v>121.27939469295967</v>
      </c>
      <c r="Z72">
        <f t="shared" si="32"/>
        <v>0</v>
      </c>
      <c r="AA72">
        <f t="shared" si="12"/>
        <v>0.34641634244920122</v>
      </c>
      <c r="AB72">
        <f t="shared" si="13"/>
        <v>66778.467683138006</v>
      </c>
      <c r="AC72">
        <f t="shared" si="14"/>
        <v>66154.918266729437</v>
      </c>
      <c r="AD72">
        <f t="shared" si="15"/>
        <v>121.27679496140786</v>
      </c>
      <c r="AE72">
        <f t="shared" si="16"/>
        <v>0.34379906650156877</v>
      </c>
      <c r="AF72">
        <f t="shared" si="17"/>
        <v>65540.791043732359</v>
      </c>
      <c r="AG72">
        <f t="shared" si="18"/>
        <v>0.17969279741969812</v>
      </c>
    </row>
    <row r="73" spans="1:33" x14ac:dyDescent="0.25">
      <c r="A73">
        <v>54</v>
      </c>
      <c r="B73">
        <v>0.53</v>
      </c>
      <c r="C73">
        <f t="shared" si="30"/>
        <v>126.3</v>
      </c>
      <c r="D73">
        <f t="shared" si="5"/>
        <v>0.14297737232337551</v>
      </c>
      <c r="E73">
        <f t="shared" si="28"/>
        <v>530.14627082025027</v>
      </c>
      <c r="F73">
        <f t="shared" si="29"/>
        <v>530.14627082025027</v>
      </c>
      <c r="G73">
        <f t="shared" si="6"/>
        <v>281055.06846461812</v>
      </c>
      <c r="H73">
        <f t="shared" si="19"/>
        <v>1373633.4355504159</v>
      </c>
      <c r="I73">
        <f t="shared" si="20"/>
        <v>126.3</v>
      </c>
      <c r="J73">
        <f t="shared" si="7"/>
        <v>1.6164736162290865</v>
      </c>
      <c r="K73">
        <f t="shared" si="8"/>
        <v>0.19517713087820704</v>
      </c>
      <c r="L73">
        <f t="shared" si="9"/>
        <v>0</v>
      </c>
      <c r="M73">
        <f t="shared" si="10"/>
        <v>1.8116507471072936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3.1750834346071986</v>
      </c>
      <c r="Y73">
        <f t="shared" si="31"/>
        <v>121.27423451330795</v>
      </c>
      <c r="Z73">
        <f t="shared" si="32"/>
        <v>0</v>
      </c>
      <c r="AA73">
        <f t="shared" si="12"/>
        <v>0.34122133911183267</v>
      </c>
      <c r="AB73">
        <f t="shared" si="13"/>
        <v>65540.791043732097</v>
      </c>
      <c r="AC73">
        <f t="shared" si="14"/>
        <v>64926.592633330802</v>
      </c>
      <c r="AD73">
        <f t="shared" si="15"/>
        <v>121.27167376841015</v>
      </c>
      <c r="AE73">
        <f t="shared" si="16"/>
        <v>0.33864331292126509</v>
      </c>
      <c r="AF73">
        <f t="shared" si="17"/>
        <v>64321.675117215542</v>
      </c>
      <c r="AG73">
        <f t="shared" si="18"/>
        <v>0.17452587384612064</v>
      </c>
    </row>
    <row r="74" spans="1:33" x14ac:dyDescent="0.25">
      <c r="A74">
        <v>55</v>
      </c>
      <c r="B74">
        <v>0.54</v>
      </c>
      <c r="C74">
        <f t="shared" si="30"/>
        <v>126.4</v>
      </c>
      <c r="D74">
        <f t="shared" si="5"/>
        <v>0.14297737232337551</v>
      </c>
      <c r="E74">
        <f t="shared" si="28"/>
        <v>530.94627082025045</v>
      </c>
      <c r="F74">
        <f t="shared" si="29"/>
        <v>530.94627082025045</v>
      </c>
      <c r="G74">
        <f t="shared" si="6"/>
        <v>281903.94249793072</v>
      </c>
      <c r="H74">
        <f t="shared" si="19"/>
        <v>1401781.375431879</v>
      </c>
      <c r="I74">
        <f t="shared" si="20"/>
        <v>126.4</v>
      </c>
      <c r="J74">
        <f t="shared" si="7"/>
        <v>1.6310674146675308</v>
      </c>
      <c r="K74">
        <f t="shared" si="8"/>
        <v>0.19576662673467413</v>
      </c>
      <c r="L74">
        <f t="shared" si="9"/>
        <v>0</v>
      </c>
      <c r="M74">
        <f t="shared" si="10"/>
        <v>1.8268340414022048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3.1750834346071986</v>
      </c>
      <c r="Y74">
        <f t="shared" si="31"/>
        <v>121.26915171785329</v>
      </c>
      <c r="Z74">
        <f t="shared" si="32"/>
        <v>0</v>
      </c>
      <c r="AA74">
        <f t="shared" si="12"/>
        <v>0.33610424220198609</v>
      </c>
      <c r="AB74">
        <f t="shared" si="13"/>
        <v>64321.675117215433</v>
      </c>
      <c r="AC74">
        <f t="shared" si="14"/>
        <v>63716.687481251858</v>
      </c>
      <c r="AD74">
        <f t="shared" si="15"/>
        <v>121.26662937494946</v>
      </c>
      <c r="AE74">
        <f t="shared" si="16"/>
        <v>0.33356487716282351</v>
      </c>
      <c r="AF74">
        <f t="shared" si="17"/>
        <v>63120.841559429267</v>
      </c>
      <c r="AG74">
        <f t="shared" si="18"/>
        <v>0.1694364356042658</v>
      </c>
    </row>
    <row r="75" spans="1:33" x14ac:dyDescent="0.25">
      <c r="A75">
        <v>56</v>
      </c>
      <c r="B75">
        <v>0.55000000000000004</v>
      </c>
      <c r="C75">
        <f t="shared" si="30"/>
        <v>126.5</v>
      </c>
      <c r="D75">
        <f t="shared" si="5"/>
        <v>0.14297737232337551</v>
      </c>
      <c r="E75">
        <f t="shared" si="28"/>
        <v>531.7462708202504</v>
      </c>
      <c r="F75">
        <f t="shared" si="29"/>
        <v>531.7462708202504</v>
      </c>
      <c r="G75">
        <f t="shared" si="6"/>
        <v>282754.09653124306</v>
      </c>
      <c r="H75">
        <f t="shared" si="19"/>
        <v>1430014.2667166693</v>
      </c>
      <c r="I75">
        <f t="shared" si="20"/>
        <v>126.5</v>
      </c>
      <c r="J75">
        <f t="shared" si="7"/>
        <v>1.6455317895488066</v>
      </c>
      <c r="K75">
        <f t="shared" si="8"/>
        <v>0.19635701148002987</v>
      </c>
      <c r="L75">
        <f t="shared" si="9"/>
        <v>0</v>
      </c>
      <c r="M75">
        <f t="shared" si="10"/>
        <v>1.8418888010288366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3.1750834346071986</v>
      </c>
      <c r="Y75">
        <f t="shared" si="31"/>
        <v>121.26414514611015</v>
      </c>
      <c r="Z75">
        <f t="shared" si="32"/>
        <v>0</v>
      </c>
      <c r="AA75">
        <f t="shared" si="12"/>
        <v>0.33106388340252374</v>
      </c>
      <c r="AB75">
        <f t="shared" si="13"/>
        <v>63120.841559430184</v>
      </c>
      <c r="AC75">
        <f t="shared" si="14"/>
        <v>62524.926569305644</v>
      </c>
      <c r="AD75">
        <f t="shared" si="15"/>
        <v>121.26166062930803</v>
      </c>
      <c r="AE75">
        <f t="shared" si="16"/>
        <v>0.32856259973607516</v>
      </c>
      <c r="AF75">
        <f t="shared" si="17"/>
        <v>61938.016200380313</v>
      </c>
      <c r="AG75">
        <f t="shared" si="18"/>
        <v>0.16442332069192342</v>
      </c>
    </row>
    <row r="76" spans="1:33" x14ac:dyDescent="0.25">
      <c r="A76">
        <v>57</v>
      </c>
      <c r="B76">
        <v>0.56000000000000005</v>
      </c>
      <c r="C76">
        <f t="shared" si="30"/>
        <v>126.6</v>
      </c>
      <c r="D76">
        <f t="shared" si="5"/>
        <v>0.14297737232337551</v>
      </c>
      <c r="E76">
        <f t="shared" si="28"/>
        <v>532.54627082025036</v>
      </c>
      <c r="F76">
        <f t="shared" si="29"/>
        <v>532.54627082025036</v>
      </c>
      <c r="G76">
        <f t="shared" si="6"/>
        <v>283605.53056455543</v>
      </c>
      <c r="H76">
        <f t="shared" si="19"/>
        <v>1458332.2374047909</v>
      </c>
      <c r="I76">
        <f t="shared" si="20"/>
        <v>126.6</v>
      </c>
      <c r="J76">
        <f t="shared" si="7"/>
        <v>1.659870124329363</v>
      </c>
      <c r="K76">
        <f t="shared" si="8"/>
        <v>0.19694828511427459</v>
      </c>
      <c r="L76">
        <f t="shared" si="9"/>
        <v>0</v>
      </c>
      <c r="M76">
        <f t="shared" si="10"/>
        <v>1.8568184094436375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3.1750834346071986</v>
      </c>
      <c r="Y76">
        <f t="shared" si="31"/>
        <v>121.25921365499609</v>
      </c>
      <c r="Z76">
        <f t="shared" si="32"/>
        <v>0</v>
      </c>
      <c r="AA76">
        <f t="shared" si="12"/>
        <v>0.32609911191686358</v>
      </c>
      <c r="AB76">
        <f t="shared" si="13"/>
        <v>61938.016200379956</v>
      </c>
      <c r="AC76">
        <f t="shared" si="14"/>
        <v>61351.037798929603</v>
      </c>
      <c r="AD76">
        <f t="shared" si="15"/>
        <v>121.25676639703974</v>
      </c>
      <c r="AE76">
        <f t="shared" si="16"/>
        <v>0.32363533853905491</v>
      </c>
      <c r="AF76">
        <f t="shared" si="17"/>
        <v>60772.928981639358</v>
      </c>
      <c r="AG76">
        <f t="shared" si="18"/>
        <v>0.15948538453273767</v>
      </c>
    </row>
    <row r="77" spans="1:33" x14ac:dyDescent="0.25">
      <c r="A77">
        <v>58</v>
      </c>
      <c r="B77">
        <v>0.57000000000000006</v>
      </c>
      <c r="C77">
        <f t="shared" si="30"/>
        <v>126.7</v>
      </c>
      <c r="D77">
        <f t="shared" si="5"/>
        <v>0.14297737232337551</v>
      </c>
      <c r="E77">
        <f t="shared" si="28"/>
        <v>533.34627082025031</v>
      </c>
      <c r="F77">
        <f t="shared" si="29"/>
        <v>533.34627082025031</v>
      </c>
      <c r="G77">
        <f t="shared" si="6"/>
        <v>284458.24459786777</v>
      </c>
      <c r="H77">
        <f t="shared" si="19"/>
        <v>1486735.4154962478</v>
      </c>
      <c r="I77">
        <f t="shared" si="20"/>
        <v>126.7</v>
      </c>
      <c r="J77">
        <f t="shared" si="7"/>
        <v>1.6740856575655436</v>
      </c>
      <c r="K77">
        <f t="shared" si="8"/>
        <v>0.19754044763740816</v>
      </c>
      <c r="L77">
        <f t="shared" si="9"/>
        <v>0</v>
      </c>
      <c r="M77">
        <f t="shared" si="10"/>
        <v>1.8716261052029517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3.1750834346071986</v>
      </c>
      <c r="Y77">
        <f t="shared" si="31"/>
        <v>121.25435611857081</v>
      </c>
      <c r="Z77">
        <f t="shared" si="32"/>
        <v>0</v>
      </c>
      <c r="AA77">
        <f t="shared" si="12"/>
        <v>0.3212087942062643</v>
      </c>
      <c r="AB77">
        <f t="shared" si="13"/>
        <v>60772.92898163959</v>
      </c>
      <c r="AC77">
        <f t="shared" si="14"/>
        <v>60194.753152068311</v>
      </c>
      <c r="AD77">
        <f t="shared" si="15"/>
        <v>121.25194556071112</v>
      </c>
      <c r="AE77">
        <f t="shared" si="16"/>
        <v>0.3187819685972324</v>
      </c>
      <c r="AF77">
        <f t="shared" si="17"/>
        <v>59625.313894689556</v>
      </c>
      <c r="AG77">
        <f t="shared" si="18"/>
        <v>0.15462149971491232</v>
      </c>
    </row>
    <row r="78" spans="1:33" x14ac:dyDescent="0.25">
      <c r="A78">
        <v>59</v>
      </c>
      <c r="B78">
        <v>0.57999999999999996</v>
      </c>
      <c r="C78">
        <f t="shared" si="30"/>
        <v>126.8</v>
      </c>
      <c r="D78">
        <f t="shared" si="5"/>
        <v>0.14297737232337551</v>
      </c>
      <c r="E78">
        <f t="shared" si="28"/>
        <v>534.14627082025027</v>
      </c>
      <c r="F78">
        <f t="shared" si="29"/>
        <v>534.14627082025027</v>
      </c>
      <c r="G78">
        <f t="shared" si="6"/>
        <v>285312.23863118014</v>
      </c>
      <c r="H78">
        <f t="shared" si="19"/>
        <v>1515223.9289910318</v>
      </c>
      <c r="I78">
        <f t="shared" si="20"/>
        <v>126.8</v>
      </c>
      <c r="J78">
        <f t="shared" si="7"/>
        <v>1.6881814914552684</v>
      </c>
      <c r="K78">
        <f t="shared" si="8"/>
        <v>0.19813349904943064</v>
      </c>
      <c r="L78">
        <f t="shared" si="9"/>
        <v>0</v>
      </c>
      <c r="M78">
        <f t="shared" si="10"/>
        <v>1.886314990504699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3.1750834346071986</v>
      </c>
      <c r="Y78">
        <f t="shared" si="31"/>
        <v>121.24957142777909</v>
      </c>
      <c r="Z78">
        <f t="shared" si="32"/>
        <v>0</v>
      </c>
      <c r="AA78">
        <f t="shared" si="12"/>
        <v>0.3163918137309874</v>
      </c>
      <c r="AB78">
        <f t="shared" si="13"/>
        <v>59625.313894688661</v>
      </c>
      <c r="AC78">
        <f t="shared" si="14"/>
        <v>59055.808629972882</v>
      </c>
      <c r="AD78">
        <f t="shared" si="15"/>
        <v>121.24719701964617</v>
      </c>
      <c r="AE78">
        <f t="shared" si="16"/>
        <v>0.31400138180664816</v>
      </c>
      <c r="AF78">
        <f t="shared" si="17"/>
        <v>58494.908920184731</v>
      </c>
      <c r="AG78">
        <f t="shared" si="18"/>
        <v>0.14983055573377177</v>
      </c>
    </row>
    <row r="79" spans="1:33" x14ac:dyDescent="0.25">
      <c r="A79">
        <v>60</v>
      </c>
      <c r="B79">
        <v>0.59</v>
      </c>
      <c r="C79">
        <f t="shared" si="30"/>
        <v>126.9</v>
      </c>
      <c r="D79">
        <f t="shared" si="5"/>
        <v>0.14297737232337551</v>
      </c>
      <c r="E79">
        <f t="shared" si="28"/>
        <v>534.94627082025045</v>
      </c>
      <c r="F79">
        <f t="shared" si="29"/>
        <v>534.94627082025045</v>
      </c>
      <c r="G79">
        <f t="shared" si="6"/>
        <v>286167.51266449271</v>
      </c>
      <c r="H79">
        <f t="shared" si="19"/>
        <v>1543797.9058891512</v>
      </c>
      <c r="I79">
        <f t="shared" si="20"/>
        <v>126.9</v>
      </c>
      <c r="J79">
        <f t="shared" si="7"/>
        <v>1.7021605997430493</v>
      </c>
      <c r="K79">
        <f t="shared" si="8"/>
        <v>0.19872743935034215</v>
      </c>
      <c r="L79">
        <f t="shared" si="9"/>
        <v>0</v>
      </c>
      <c r="M79">
        <f t="shared" si="10"/>
        <v>1.9008880390933915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3.1750834346071986</v>
      </c>
      <c r="Y79">
        <f t="shared" si="31"/>
        <v>121.24485849019756</v>
      </c>
      <c r="Z79">
        <f t="shared" si="32"/>
        <v>0</v>
      </c>
      <c r="AA79">
        <f t="shared" si="12"/>
        <v>0.31164707069540798</v>
      </c>
      <c r="AB79">
        <f t="shared" si="13"/>
        <v>58494.908920185779</v>
      </c>
      <c r="AC79">
        <f t="shared" si="14"/>
        <v>57933.944192934046</v>
      </c>
      <c r="AD79">
        <f t="shared" si="15"/>
        <v>121.24251968967508</v>
      </c>
      <c r="AE79">
        <f t="shared" si="16"/>
        <v>0.30929248668094189</v>
      </c>
      <c r="AF79">
        <f t="shared" si="17"/>
        <v>57381.455968134389</v>
      </c>
      <c r="AG79">
        <f t="shared" si="18"/>
        <v>0.14511145873824974</v>
      </c>
    </row>
    <row r="80" spans="1:33" x14ac:dyDescent="0.25">
      <c r="A80">
        <v>61</v>
      </c>
      <c r="B80">
        <v>0.6</v>
      </c>
      <c r="C80">
        <f t="shared" si="30"/>
        <v>127</v>
      </c>
      <c r="D80">
        <f t="shared" si="5"/>
        <v>0.14297737232337551</v>
      </c>
      <c r="E80">
        <f t="shared" si="28"/>
        <v>535.7462708202504</v>
      </c>
      <c r="F80">
        <f t="shared" si="29"/>
        <v>535.7462708202504</v>
      </c>
      <c r="G80">
        <f t="shared" si="6"/>
        <v>287024.06669780507</v>
      </c>
      <c r="H80">
        <f t="shared" si="19"/>
        <v>1572457.4741905977</v>
      </c>
      <c r="I80">
        <f t="shared" si="20"/>
        <v>127</v>
      </c>
      <c r="J80">
        <f t="shared" si="7"/>
        <v>1.7160258350453508</v>
      </c>
      <c r="K80">
        <f t="shared" si="8"/>
        <v>0.1993222685401424</v>
      </c>
      <c r="L80">
        <f t="shared" si="9"/>
        <v>0</v>
      </c>
      <c r="M80">
        <f t="shared" si="10"/>
        <v>1.9153481035854931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3.1750834346071986</v>
      </c>
      <c r="Y80">
        <f t="shared" si="31"/>
        <v>121.24021622978528</v>
      </c>
      <c r="Z80">
        <f t="shared" si="32"/>
        <v>0</v>
      </c>
      <c r="AA80">
        <f t="shared" si="12"/>
        <v>0.306973481796874</v>
      </c>
      <c r="AB80">
        <f t="shared" si="13"/>
        <v>57381.455968135859</v>
      </c>
      <c r="AC80">
        <f t="shared" si="14"/>
        <v>56828.903700901486</v>
      </c>
      <c r="AD80">
        <f t="shared" si="15"/>
        <v>121.23791250288673</v>
      </c>
      <c r="AE80">
        <f t="shared" si="16"/>
        <v>0.30465420810214267</v>
      </c>
      <c r="AF80">
        <f t="shared" si="17"/>
        <v>56284.700818968144</v>
      </c>
      <c r="AG80">
        <f t="shared" si="18"/>
        <v>0.14046313128110571</v>
      </c>
    </row>
    <row r="81" spans="1:33" x14ac:dyDescent="0.25">
      <c r="A81">
        <v>62</v>
      </c>
      <c r="B81">
        <v>0.61</v>
      </c>
      <c r="C81">
        <f t="shared" si="30"/>
        <v>127.1</v>
      </c>
      <c r="D81">
        <f t="shared" si="5"/>
        <v>0.14297737232337551</v>
      </c>
      <c r="E81">
        <f t="shared" si="28"/>
        <v>536.54627082025036</v>
      </c>
      <c r="F81">
        <f t="shared" si="29"/>
        <v>536.54627082025036</v>
      </c>
      <c r="G81">
        <f t="shared" si="6"/>
        <v>287881.90073111746</v>
      </c>
      <c r="H81">
        <f t="shared" si="19"/>
        <v>1601202.7618953756</v>
      </c>
      <c r="I81">
        <f t="shared" si="20"/>
        <v>127.1</v>
      </c>
      <c r="J81">
        <f t="shared" si="7"/>
        <v>1.7297799356474712</v>
      </c>
      <c r="K81">
        <f t="shared" si="8"/>
        <v>0.19991798661883156</v>
      </c>
      <c r="L81">
        <f t="shared" si="9"/>
        <v>0</v>
      </c>
      <c r="M81">
        <f t="shared" si="10"/>
        <v>1.9296979222663029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3.1750834346071986</v>
      </c>
      <c r="Y81">
        <f t="shared" si="31"/>
        <v>121.23564358663805</v>
      </c>
      <c r="Z81">
        <f t="shared" si="32"/>
        <v>0</v>
      </c>
      <c r="AA81">
        <f t="shared" si="12"/>
        <v>0.30236997997838544</v>
      </c>
      <c r="AB81">
        <f t="shared" si="13"/>
        <v>56284.700818967482</v>
      </c>
      <c r="AC81">
        <f t="shared" si="14"/>
        <v>55740.434855006388</v>
      </c>
      <c r="AD81">
        <f t="shared" si="15"/>
        <v>121.23337440738482</v>
      </c>
      <c r="AE81">
        <f t="shared" si="16"/>
        <v>0.30008548707517968</v>
      </c>
      <c r="AF81">
        <f t="shared" si="17"/>
        <v>55204.393065496835</v>
      </c>
      <c r="AG81">
        <f t="shared" si="18"/>
        <v>0.13588451207294097</v>
      </c>
    </row>
    <row r="82" spans="1:33" x14ac:dyDescent="0.25">
      <c r="A82">
        <v>63</v>
      </c>
      <c r="B82">
        <v>0.62</v>
      </c>
      <c r="C82">
        <f t="shared" si="30"/>
        <v>127.2</v>
      </c>
      <c r="D82">
        <f t="shared" si="5"/>
        <v>0.14297737232337551</v>
      </c>
      <c r="E82">
        <f t="shared" si="28"/>
        <v>537.34627082025031</v>
      </c>
      <c r="F82">
        <f t="shared" si="29"/>
        <v>537.34627082025031</v>
      </c>
      <c r="G82">
        <f t="shared" si="6"/>
        <v>288741.01476442977</v>
      </c>
      <c r="H82">
        <f t="shared" si="19"/>
        <v>1630033.8970034886</v>
      </c>
      <c r="I82">
        <f t="shared" si="20"/>
        <v>127.2</v>
      </c>
      <c r="J82">
        <f t="shared" si="7"/>
        <v>1.7434255318177641</v>
      </c>
      <c r="K82">
        <f t="shared" si="8"/>
        <v>0.20051459358640955</v>
      </c>
      <c r="L82">
        <f t="shared" si="9"/>
        <v>0</v>
      </c>
      <c r="M82">
        <f t="shared" si="10"/>
        <v>1.9439401254041737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3.1750834346071986</v>
      </c>
      <c r="Y82">
        <f t="shared" si="31"/>
        <v>121.23113951674647</v>
      </c>
      <c r="Z82">
        <f t="shared" si="32"/>
        <v>0</v>
      </c>
      <c r="AA82">
        <f t="shared" si="12"/>
        <v>0.29783551418499293</v>
      </c>
      <c r="AB82">
        <f t="shared" si="13"/>
        <v>55204.39306549645</v>
      </c>
      <c r="AC82">
        <f t="shared" si="14"/>
        <v>54668.289139963461</v>
      </c>
      <c r="AD82">
        <f t="shared" si="15"/>
        <v>121.22890436704769</v>
      </c>
      <c r="AE82">
        <f t="shared" si="16"/>
        <v>0.29558528048609789</v>
      </c>
      <c r="AF82">
        <f t="shared" si="17"/>
        <v>54140.286055746496</v>
      </c>
      <c r="AG82">
        <f t="shared" si="18"/>
        <v>0.13137455573991416</v>
      </c>
    </row>
    <row r="83" spans="1:33" x14ac:dyDescent="0.25">
      <c r="A83">
        <v>64</v>
      </c>
      <c r="B83">
        <v>0.63</v>
      </c>
      <c r="C83">
        <f t="shared" si="30"/>
        <v>127.3</v>
      </c>
      <c r="D83">
        <f t="shared" si="5"/>
        <v>0.14297737232337551</v>
      </c>
      <c r="E83">
        <f t="shared" si="28"/>
        <v>538.14627082025027</v>
      </c>
      <c r="F83">
        <f t="shared" si="29"/>
        <v>538.14627082025027</v>
      </c>
      <c r="G83">
        <f t="shared" si="6"/>
        <v>289601.40879774216</v>
      </c>
      <c r="H83">
        <f t="shared" si="19"/>
        <v>1658951.0075149289</v>
      </c>
      <c r="I83">
        <f t="shared" si="20"/>
        <v>127.3</v>
      </c>
      <c r="J83">
        <f t="shared" si="7"/>
        <v>1.7569651516804563</v>
      </c>
      <c r="K83">
        <f t="shared" si="8"/>
        <v>0.20111208944287648</v>
      </c>
      <c r="L83">
        <f t="shared" si="9"/>
        <v>0</v>
      </c>
      <c r="M83">
        <f t="shared" si="10"/>
        <v>1.9580772411233327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3.1750834346071986</v>
      </c>
      <c r="Y83">
        <f t="shared" si="31"/>
        <v>121.22670299175751</v>
      </c>
      <c r="Z83">
        <f t="shared" si="32"/>
        <v>0</v>
      </c>
      <c r="AA83">
        <f t="shared" si="12"/>
        <v>0.29336904912378764</v>
      </c>
      <c r="AB83">
        <f t="shared" si="13"/>
        <v>54140.286055744938</v>
      </c>
      <c r="AC83">
        <f t="shared" si="14"/>
        <v>53612.221767322124</v>
      </c>
      <c r="AD83">
        <f t="shared" si="15"/>
        <v>121.22450136129187</v>
      </c>
      <c r="AE83">
        <f t="shared" si="16"/>
        <v>0.29115256086396479</v>
      </c>
      <c r="AF83">
        <f t="shared" si="17"/>
        <v>53092.136836634665</v>
      </c>
      <c r="AG83">
        <f t="shared" si="18"/>
        <v>0.12693223258502828</v>
      </c>
    </row>
    <row r="84" spans="1:33" x14ac:dyDescent="0.25">
      <c r="A84">
        <v>65</v>
      </c>
      <c r="B84">
        <v>0.64</v>
      </c>
      <c r="C84">
        <f t="shared" si="30"/>
        <v>127.4</v>
      </c>
      <c r="D84">
        <f t="shared" si="5"/>
        <v>0.14297737232337551</v>
      </c>
      <c r="E84">
        <f t="shared" ref="E84:E120" si="33">IF($C84&lt;$C$5,0,$C$13+2*$C$7*($C84-$C$5))</f>
        <v>538.94627082025045</v>
      </c>
      <c r="F84">
        <f t="shared" ref="F84:F120" si="34">IF($C84&lt;$C$5,0,$C$14+2*$C$7*($C84-$C$5))</f>
        <v>538.94627082025045</v>
      </c>
      <c r="G84">
        <f t="shared" si="6"/>
        <v>290463.08283105475</v>
      </c>
      <c r="H84">
        <f t="shared" si="19"/>
        <v>1687954.2214297047</v>
      </c>
      <c r="I84">
        <f t="shared" si="20"/>
        <v>127.4</v>
      </c>
      <c r="J84">
        <f t="shared" si="7"/>
        <v>1.7704012266842262</v>
      </c>
      <c r="K84">
        <f t="shared" si="8"/>
        <v>0.20171047418823249</v>
      </c>
      <c r="L84">
        <f t="shared" si="9"/>
        <v>0</v>
      </c>
      <c r="M84">
        <f t="shared" si="10"/>
        <v>1.9721117008724587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3.1750834346071986</v>
      </c>
      <c r="Y84">
        <f t="shared" si="31"/>
        <v>121.22233299873976</v>
      </c>
      <c r="Z84">
        <f t="shared" si="32"/>
        <v>0</v>
      </c>
      <c r="AA84">
        <f t="shared" si="12"/>
        <v>0.28896956502755389</v>
      </c>
      <c r="AB84">
        <f t="shared" si="13"/>
        <v>53092.136836633086</v>
      </c>
      <c r="AC84">
        <f t="shared" si="14"/>
        <v>52571.991619583489</v>
      </c>
      <c r="AD84">
        <f t="shared" si="15"/>
        <v>121.22016438483892</v>
      </c>
      <c r="AE84">
        <f t="shared" si="16"/>
        <v>0.28678631614618261</v>
      </c>
      <c r="AF84">
        <f t="shared" si="17"/>
        <v>52059.706098506831</v>
      </c>
      <c r="AG84">
        <f t="shared" si="18"/>
        <v>0.12255652835306066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127.5</v>
      </c>
      <c r="D85">
        <f t="shared" ref="D85:D120" si="36">IF(C85&gt;=$C$10+$C$11/12,PI()*($C$11/24)^2,IF(C85&lt;=$C$10,0,($C$11/12)^2*(1/8)*((PI()+2*ASIN((C85-$C$10-$C$11/24)/($C$11/24)))-SIN(PI()+2*ASIN((C85-$C$10-$C$11/24)/($C$11/24))))))</f>
        <v>0.14297737232337551</v>
      </c>
      <c r="E85">
        <f t="shared" si="33"/>
        <v>539.7462708202504</v>
      </c>
      <c r="F85">
        <f t="shared" si="34"/>
        <v>539.7462708202504</v>
      </c>
      <c r="G85">
        <f t="shared" ref="G85:G120" si="37">IF(C85&lt;$C$5,$C$12,E85*F85)</f>
        <v>291326.03686436708</v>
      </c>
      <c r="H85">
        <f t="shared" si="19"/>
        <v>1717043.6667478075</v>
      </c>
      <c r="I85">
        <f t="shared" si="20"/>
        <v>127.5</v>
      </c>
      <c r="J85">
        <f t="shared" ref="J85:J120" si="38">$C$15*IF(C85&lt;=$C$10,0,IF(C85&gt;=$C$10+$C$11/12,0.6*D85*SQRT(64.4*(C85-$C$10+$C$11/24)),0.6*D85*SQRT(64.4*(C85-$C$10)/2)))</f>
        <v>1.7837360966999822</v>
      </c>
      <c r="K85">
        <f t="shared" ref="K85:K120" si="39">IF(C85&lt;$C$5,0,G85*$C$9/12/3600)</f>
        <v>0.20230974782247713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1.9860458445224594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3.1750834346071986</v>
      </c>
      <c r="Y85">
        <f t="shared" si="31"/>
        <v>121.21802853995216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0.28463605742192638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52059.706098505842</v>
      </c>
      <c r="AC85">
        <f t="shared" ref="AC85:AC148" si="45">MAX(0,AB85+(Z85-AA85)*1800)</f>
        <v>51547.361195146375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121.215892447486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0.282485549447477</v>
      </c>
      <c r="AF85">
        <f t="shared" ref="AF85:AF148" si="48">MAX(0,AB85+(Z85-AE85)*3600)</f>
        <v>51042.758120494924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0.11824644399897902</v>
      </c>
    </row>
    <row r="86" spans="1:33" x14ac:dyDescent="0.25">
      <c r="A86">
        <v>67</v>
      </c>
      <c r="B86">
        <v>0.66</v>
      </c>
      <c r="C86">
        <f t="shared" si="35"/>
        <v>127.6</v>
      </c>
      <c r="D86">
        <f t="shared" si="36"/>
        <v>0.14297737232337551</v>
      </c>
      <c r="E86">
        <f t="shared" si="33"/>
        <v>540.54627082025036</v>
      </c>
      <c r="F86">
        <f t="shared" si="34"/>
        <v>540.54627082025036</v>
      </c>
      <c r="G86">
        <f t="shared" si="37"/>
        <v>292190.27089767944</v>
      </c>
      <c r="H86">
        <f t="shared" ref="H86:H120" si="50">IF(C86&lt;$C$5,$C$12*(C86-$C$10),H85+(1/3)*(C86-MAX(C85,$C$5))*(G86+IF(C85&lt;$C$5,$C$13*$C$14,G85)+SQRT(G86*IF(C85&lt;$C$5,$C$13*$C$14,G85))))</f>
        <v>1746219.4714692414</v>
      </c>
      <c r="I86">
        <f t="shared" ref="I86:I120" si="51">C86</f>
        <v>127.6</v>
      </c>
      <c r="J86">
        <f t="shared" si="38"/>
        <v>1.7969720147781836</v>
      </c>
      <c r="K86">
        <f t="shared" si="39"/>
        <v>0.20290991034561073</v>
      </c>
      <c r="L86">
        <f t="shared" si="40"/>
        <v>0</v>
      </c>
      <c r="M86">
        <f t="shared" si="41"/>
        <v>1.9998819251237943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3.1750834346071986</v>
      </c>
      <c r="Y86">
        <f t="shared" si="31"/>
        <v>121.21378863261617</v>
      </c>
      <c r="Z86">
        <f t="shared" si="32"/>
        <v>0</v>
      </c>
      <c r="AA86">
        <f t="shared" si="43"/>
        <v>0.28036753689605309</v>
      </c>
      <c r="AB86">
        <f t="shared" si="44"/>
        <v>51042.758120494713</v>
      </c>
      <c r="AC86">
        <f t="shared" si="45"/>
        <v>50538.096554081814</v>
      </c>
      <c r="AD86">
        <f t="shared" si="46"/>
        <v>121.21168457387975</v>
      </c>
      <c r="AE86">
        <f t="shared" si="47"/>
        <v>0.27824927883229089</v>
      </c>
      <c r="AF86">
        <f t="shared" si="48"/>
        <v>50041.060716698463</v>
      </c>
      <c r="AG86">
        <f t="shared" si="49"/>
        <v>0.11400099545984371</v>
      </c>
    </row>
    <row r="87" spans="1:33" x14ac:dyDescent="0.25">
      <c r="A87">
        <v>68</v>
      </c>
      <c r="B87">
        <v>0.67</v>
      </c>
      <c r="C87">
        <f t="shared" si="35"/>
        <v>127.7</v>
      </c>
      <c r="D87">
        <f t="shared" si="36"/>
        <v>0.14297737232337551</v>
      </c>
      <c r="E87">
        <f t="shared" si="33"/>
        <v>541.34627082025031</v>
      </c>
      <c r="F87">
        <f t="shared" si="34"/>
        <v>541.34627082025031</v>
      </c>
      <c r="G87">
        <f t="shared" si="37"/>
        <v>293055.78493099177</v>
      </c>
      <c r="H87">
        <f t="shared" si="50"/>
        <v>1775481.7635940108</v>
      </c>
      <c r="I87">
        <f t="shared" si="51"/>
        <v>127.7</v>
      </c>
      <c r="J87">
        <f t="shared" si="38"/>
        <v>1.8101111515930308</v>
      </c>
      <c r="K87">
        <f t="shared" si="39"/>
        <v>0.2035109617576332</v>
      </c>
      <c r="L87">
        <f t="shared" si="40"/>
        <v>0</v>
      </c>
      <c r="M87">
        <f t="shared" si="41"/>
        <v>2.0136221133506642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3.1750834346071986</v>
      </c>
      <c r="Y87">
        <f t="shared" si="31"/>
        <v>121.20961230869142</v>
      </c>
      <c r="Z87">
        <f t="shared" si="32"/>
        <v>0</v>
      </c>
      <c r="AA87">
        <f t="shared" si="43"/>
        <v>0.27616302887669131</v>
      </c>
      <c r="AB87">
        <f t="shared" si="44"/>
        <v>50041.060716697706</v>
      </c>
      <c r="AC87">
        <f t="shared" si="45"/>
        <v>49543.967264719664</v>
      </c>
      <c r="AD87">
        <f t="shared" si="46"/>
        <v>121.20753980329361</v>
      </c>
      <c r="AE87">
        <f t="shared" si="47"/>
        <v>0.27407653709055452</v>
      </c>
      <c r="AF87">
        <f t="shared" si="48"/>
        <v>49054.385183171711</v>
      </c>
      <c r="AG87">
        <f t="shared" si="49"/>
        <v>0.10981921343012511</v>
      </c>
    </row>
    <row r="88" spans="1:33" x14ac:dyDescent="0.25">
      <c r="A88">
        <v>69</v>
      </c>
      <c r="B88">
        <v>0.68</v>
      </c>
      <c r="C88">
        <f t="shared" si="35"/>
        <v>127.8</v>
      </c>
      <c r="D88">
        <f t="shared" si="36"/>
        <v>0.14297737232337551</v>
      </c>
      <c r="E88">
        <f t="shared" si="33"/>
        <v>542.14627082025027</v>
      </c>
      <c r="F88">
        <f t="shared" si="34"/>
        <v>542.14627082025027</v>
      </c>
      <c r="G88">
        <f t="shared" si="37"/>
        <v>293922.57896430412</v>
      </c>
      <c r="H88">
        <f t="shared" si="50"/>
        <v>1804830.6711221072</v>
      </c>
      <c r="I88">
        <f t="shared" si="51"/>
        <v>127.8</v>
      </c>
      <c r="J88">
        <f t="shared" si="38"/>
        <v>1.8231555995983788</v>
      </c>
      <c r="K88">
        <f t="shared" si="39"/>
        <v>0.20411290205854454</v>
      </c>
      <c r="L88">
        <f t="shared" si="40"/>
        <v>0</v>
      </c>
      <c r="M88">
        <f t="shared" si="41"/>
        <v>2.0272685016569234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3.1750834346071986</v>
      </c>
      <c r="Y88">
        <f t="shared" si="31"/>
        <v>121.20549861465466</v>
      </c>
      <c r="Z88">
        <f t="shared" si="32"/>
        <v>0</v>
      </c>
      <c r="AA88">
        <f t="shared" si="43"/>
        <v>0.27202157340570926</v>
      </c>
      <c r="AB88">
        <f t="shared" si="44"/>
        <v>49054.385183170409</v>
      </c>
      <c r="AC88">
        <f t="shared" si="45"/>
        <v>48564.746351040129</v>
      </c>
      <c r="AD88">
        <f t="shared" si="46"/>
        <v>121.20345718940851</v>
      </c>
      <c r="AE88">
        <f t="shared" si="47"/>
        <v>0.2699663715169181</v>
      </c>
      <c r="AF88">
        <f t="shared" si="48"/>
        <v>48082.506245709505</v>
      </c>
      <c r="AG88">
        <f t="shared" si="49"/>
        <v>0.10570014314040752</v>
      </c>
    </row>
    <row r="89" spans="1:33" x14ac:dyDescent="0.25">
      <c r="A89">
        <v>70</v>
      </c>
      <c r="B89">
        <v>0.69000000000000006</v>
      </c>
      <c r="C89">
        <f t="shared" si="35"/>
        <v>127.9</v>
      </c>
      <c r="D89">
        <f t="shared" si="36"/>
        <v>0.14297737232337551</v>
      </c>
      <c r="E89">
        <f t="shared" si="33"/>
        <v>542.94627082025045</v>
      </c>
      <c r="F89">
        <f t="shared" si="34"/>
        <v>542.94627082025045</v>
      </c>
      <c r="G89">
        <f t="shared" si="37"/>
        <v>294790.65299761674</v>
      </c>
      <c r="H89">
        <f t="shared" si="50"/>
        <v>1834266.3220535391</v>
      </c>
      <c r="I89">
        <f t="shared" si="51"/>
        <v>127.9</v>
      </c>
      <c r="J89">
        <f t="shared" si="38"/>
        <v>1.8361073769179208</v>
      </c>
      <c r="K89">
        <f t="shared" si="39"/>
        <v>0.20471573124834497</v>
      </c>
      <c r="L89">
        <f t="shared" si="40"/>
        <v>0</v>
      </c>
      <c r="M89">
        <f t="shared" si="41"/>
        <v>2.0408231081662658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3.1750834346071986</v>
      </c>
      <c r="Y89">
        <f t="shared" si="31"/>
        <v>121.20144661128208</v>
      </c>
      <c r="Z89">
        <f t="shared" si="32"/>
        <v>0</v>
      </c>
      <c r="AA89">
        <f t="shared" si="43"/>
        <v>0.26794222492090647</v>
      </c>
      <c r="AB89">
        <f t="shared" si="44"/>
        <v>48082.506245707838</v>
      </c>
      <c r="AC89">
        <f t="shared" si="45"/>
        <v>47600.210240850203</v>
      </c>
      <c r="AD89">
        <f t="shared" si="46"/>
        <v>121.19943395233102</v>
      </c>
      <c r="AE89">
        <f t="shared" si="47"/>
        <v>0.26607112882810297</v>
      </c>
      <c r="AF89">
        <f t="shared" si="48"/>
        <v>47124.65018192667</v>
      </c>
      <c r="AG89">
        <f t="shared" si="49"/>
        <v>0.10164284413939439</v>
      </c>
    </row>
    <row r="90" spans="1:33" x14ac:dyDescent="0.25">
      <c r="A90">
        <v>71</v>
      </c>
      <c r="B90">
        <v>0.70000000000000007</v>
      </c>
      <c r="C90">
        <f t="shared" si="35"/>
        <v>128</v>
      </c>
      <c r="D90">
        <f t="shared" si="36"/>
        <v>0.14297737232337551</v>
      </c>
      <c r="E90">
        <f t="shared" si="33"/>
        <v>543.7462708202504</v>
      </c>
      <c r="F90">
        <f t="shared" si="34"/>
        <v>543.7462708202504</v>
      </c>
      <c r="G90">
        <f t="shared" si="37"/>
        <v>295660.00703092909</v>
      </c>
      <c r="H90">
        <f t="shared" si="50"/>
        <v>1863788.844388298</v>
      </c>
      <c r="I90">
        <f t="shared" si="51"/>
        <v>128</v>
      </c>
      <c r="J90">
        <f t="shared" si="38"/>
        <v>1.8489684309900707</v>
      </c>
      <c r="K90">
        <f t="shared" si="39"/>
        <v>0.20531944932703408</v>
      </c>
      <c r="L90">
        <f t="shared" si="40"/>
        <v>0</v>
      </c>
      <c r="M90">
        <f t="shared" si="41"/>
        <v>2.054287880317105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3.1750834346071986</v>
      </c>
      <c r="Y90">
        <f t="shared" si="31"/>
        <v>121.19744473149743</v>
      </c>
      <c r="Z90">
        <f t="shared" si="32"/>
        <v>0</v>
      </c>
      <c r="AA90">
        <f t="shared" si="43"/>
        <v>0.2646136999330051</v>
      </c>
      <c r="AB90">
        <f t="shared" si="44"/>
        <v>47124.650181926103</v>
      </c>
      <c r="AC90">
        <f t="shared" si="45"/>
        <v>46648.345522046693</v>
      </c>
      <c r="AD90">
        <f t="shared" si="46"/>
        <v>121.19545239607146</v>
      </c>
      <c r="AE90">
        <f t="shared" si="47"/>
        <v>0.26315398909070153</v>
      </c>
      <c r="AF90">
        <f t="shared" si="48"/>
        <v>46177.295821199579</v>
      </c>
      <c r="AG90">
        <f t="shared" si="49"/>
        <v>9.8336073168004162E-2</v>
      </c>
    </row>
    <row r="91" spans="1:33" x14ac:dyDescent="0.25">
      <c r="A91">
        <v>72</v>
      </c>
      <c r="B91">
        <v>0.71</v>
      </c>
      <c r="C91">
        <f t="shared" si="35"/>
        <v>128.1</v>
      </c>
      <c r="D91">
        <f t="shared" si="36"/>
        <v>0.14297737232337551</v>
      </c>
      <c r="E91">
        <f t="shared" si="33"/>
        <v>544.54627082025036</v>
      </c>
      <c r="F91">
        <f t="shared" si="34"/>
        <v>544.54627082025036</v>
      </c>
      <c r="G91">
        <f t="shared" si="37"/>
        <v>296530.64106424147</v>
      </c>
      <c r="H91">
        <f t="shared" si="50"/>
        <v>1893398.3661263881</v>
      </c>
      <c r="I91">
        <f t="shared" si="51"/>
        <v>128.1</v>
      </c>
      <c r="J91">
        <f t="shared" si="38"/>
        <v>1.8617406419862461</v>
      </c>
      <c r="K91">
        <f t="shared" si="39"/>
        <v>0.20592405629461213</v>
      </c>
      <c r="L91">
        <f t="shared" si="40"/>
        <v>0</v>
      </c>
      <c r="M91">
        <f t="shared" si="41"/>
        <v>2.0676646982808582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3.1750834346071986</v>
      </c>
      <c r="Y91">
        <f t="shared" si="31"/>
        <v>121.19348204162094</v>
      </c>
      <c r="Z91">
        <f t="shared" si="32"/>
        <v>0</v>
      </c>
      <c r="AA91">
        <f t="shared" si="43"/>
        <v>0.26171038290013793</v>
      </c>
      <c r="AB91">
        <f t="shared" si="44"/>
        <v>46177.29582119835</v>
      </c>
      <c r="AC91">
        <f t="shared" si="45"/>
        <v>45706.217131978105</v>
      </c>
      <c r="AD91">
        <f t="shared" si="46"/>
        <v>121.19151156591492</v>
      </c>
      <c r="AE91">
        <f t="shared" si="47"/>
        <v>0.26026668787013474</v>
      </c>
      <c r="AF91">
        <f t="shared" si="48"/>
        <v>45240.335744865864</v>
      </c>
      <c r="AG91">
        <f t="shared" si="49"/>
        <v>9.5454284384442825E-2</v>
      </c>
    </row>
    <row r="92" spans="1:33" x14ac:dyDescent="0.25">
      <c r="A92">
        <v>73</v>
      </c>
      <c r="B92">
        <v>0.72</v>
      </c>
      <c r="C92">
        <f t="shared" si="35"/>
        <v>128.19999999999999</v>
      </c>
      <c r="D92">
        <f t="shared" si="36"/>
        <v>0.14297737232337551</v>
      </c>
      <c r="E92">
        <f t="shared" si="33"/>
        <v>545.34627082025031</v>
      </c>
      <c r="F92">
        <f t="shared" si="34"/>
        <v>545.34627082025031</v>
      </c>
      <c r="G92">
        <f t="shared" si="37"/>
        <v>297402.55509755382</v>
      </c>
      <c r="H92">
        <f t="shared" si="50"/>
        <v>1923095.0152678094</v>
      </c>
      <c r="I92">
        <f t="shared" si="51"/>
        <v>128.19999999999999</v>
      </c>
      <c r="J92">
        <f t="shared" si="38"/>
        <v>1.874425826019487</v>
      </c>
      <c r="K92">
        <f t="shared" si="39"/>
        <v>0.20652955215107904</v>
      </c>
      <c r="L92">
        <f t="shared" si="40"/>
        <v>0</v>
      </c>
      <c r="M92">
        <f t="shared" si="41"/>
        <v>2.0809553781705663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3.1750834346071986</v>
      </c>
      <c r="Y92">
        <f t="shared" si="31"/>
        <v>121.18956283001114</v>
      </c>
      <c r="Z92">
        <f t="shared" si="32"/>
        <v>0</v>
      </c>
      <c r="AA92">
        <f t="shared" si="43"/>
        <v>0.25883892079313553</v>
      </c>
      <c r="AB92">
        <f t="shared" si="44"/>
        <v>45240.335744865675</v>
      </c>
      <c r="AC92">
        <f t="shared" si="45"/>
        <v>44774.42568743803</v>
      </c>
      <c r="AD92">
        <f t="shared" si="46"/>
        <v>121.18761397418226</v>
      </c>
      <c r="AE92">
        <f t="shared" si="47"/>
        <v>0.25741106585142592</v>
      </c>
      <c r="AF92">
        <f t="shared" si="48"/>
        <v>44313.655907800545</v>
      </c>
      <c r="AG92">
        <f t="shared" si="49"/>
        <v>9.2604114320786746E-2</v>
      </c>
    </row>
    <row r="93" spans="1:33" x14ac:dyDescent="0.25">
      <c r="A93">
        <v>74</v>
      </c>
      <c r="B93">
        <v>0.73</v>
      </c>
      <c r="C93">
        <f t="shared" si="35"/>
        <v>128.30000000000001</v>
      </c>
      <c r="D93">
        <f t="shared" si="36"/>
        <v>0.14297737232337551</v>
      </c>
      <c r="E93">
        <f t="shared" si="33"/>
        <v>546.14627082025049</v>
      </c>
      <c r="F93">
        <f t="shared" si="34"/>
        <v>546.14627082025049</v>
      </c>
      <c r="G93">
        <f t="shared" si="37"/>
        <v>298275.74913086637</v>
      </c>
      <c r="H93">
        <f t="shared" si="50"/>
        <v>1952878.9198125706</v>
      </c>
      <c r="I93">
        <f t="shared" si="51"/>
        <v>128.30000000000001</v>
      </c>
      <c r="J93">
        <f t="shared" si="38"/>
        <v>1.887025738158949</v>
      </c>
      <c r="K93">
        <f t="shared" si="39"/>
        <v>0.20713593689643495</v>
      </c>
      <c r="L93">
        <f t="shared" si="40"/>
        <v>0</v>
      </c>
      <c r="M93">
        <f t="shared" si="41"/>
        <v>2.0941616750553838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3.1750834346071986</v>
      </c>
      <c r="Y93">
        <f t="shared" si="31"/>
        <v>121.18568661962851</v>
      </c>
      <c r="Z93">
        <f t="shared" si="32"/>
        <v>0</v>
      </c>
      <c r="AA93">
        <f t="shared" si="43"/>
        <v>0.25599896410269768</v>
      </c>
      <c r="AB93">
        <f t="shared" si="44"/>
        <v>44313.655907801069</v>
      </c>
      <c r="AC93">
        <f t="shared" si="45"/>
        <v>43852.85777241621</v>
      </c>
      <c r="AD93">
        <f t="shared" si="46"/>
        <v>121.18375914646548</v>
      </c>
      <c r="AE93">
        <f t="shared" si="47"/>
        <v>0.25458677545330566</v>
      </c>
      <c r="AF93">
        <f t="shared" si="48"/>
        <v>43397.14351616917</v>
      </c>
      <c r="AG93">
        <f t="shared" si="49"/>
        <v>8.9785216059365569E-2</v>
      </c>
    </row>
    <row r="94" spans="1:33" x14ac:dyDescent="0.25">
      <c r="A94">
        <v>75</v>
      </c>
      <c r="B94">
        <v>0.74</v>
      </c>
      <c r="C94">
        <f t="shared" si="35"/>
        <v>128.4</v>
      </c>
      <c r="D94">
        <f t="shared" si="36"/>
        <v>0.14297737232337551</v>
      </c>
      <c r="E94">
        <f t="shared" si="33"/>
        <v>546.94627082025045</v>
      </c>
      <c r="F94">
        <f t="shared" si="34"/>
        <v>546.94627082025045</v>
      </c>
      <c r="G94">
        <f t="shared" si="37"/>
        <v>299150.22316417872</v>
      </c>
      <c r="H94">
        <f t="shared" si="50"/>
        <v>1982750.2077606544</v>
      </c>
      <c r="I94">
        <f t="shared" si="51"/>
        <v>128.4</v>
      </c>
      <c r="J94">
        <f t="shared" si="38"/>
        <v>1.899542075264405</v>
      </c>
      <c r="K94">
        <f t="shared" si="39"/>
        <v>0.20774321053067965</v>
      </c>
      <c r="L94">
        <f t="shared" si="40"/>
        <v>0</v>
      </c>
      <c r="M94">
        <f t="shared" si="41"/>
        <v>2.1072852857950846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3.1750834346071986</v>
      </c>
      <c r="Y94">
        <f t="shared" si="31"/>
        <v>121.18185293866756</v>
      </c>
      <c r="Z94">
        <f t="shared" si="32"/>
        <v>0</v>
      </c>
      <c r="AA94">
        <f t="shared" si="43"/>
        <v>0.25319016715430398</v>
      </c>
      <c r="AB94">
        <f t="shared" si="44"/>
        <v>43397.143516168879</v>
      </c>
      <c r="AC94">
        <f t="shared" si="45"/>
        <v>42941.401215291131</v>
      </c>
      <c r="AD94">
        <f t="shared" si="46"/>
        <v>121.17994661356173</v>
      </c>
      <c r="AE94">
        <f t="shared" si="47"/>
        <v>0.25179347290810677</v>
      </c>
      <c r="AF94">
        <f t="shared" si="48"/>
        <v>42490.687013699695</v>
      </c>
      <c r="AG94">
        <f t="shared" si="49"/>
        <v>8.6997246488853777E-2</v>
      </c>
    </row>
    <row r="95" spans="1:33" x14ac:dyDescent="0.25">
      <c r="A95">
        <v>76</v>
      </c>
      <c r="B95">
        <v>0.75</v>
      </c>
      <c r="C95">
        <f t="shared" si="35"/>
        <v>128.5</v>
      </c>
      <c r="D95">
        <f t="shared" si="36"/>
        <v>0.14297737232337551</v>
      </c>
      <c r="E95">
        <f t="shared" si="33"/>
        <v>547.7462708202504</v>
      </c>
      <c r="F95">
        <f t="shared" si="34"/>
        <v>547.7462708202504</v>
      </c>
      <c r="G95">
        <f t="shared" si="37"/>
        <v>300025.9771974911</v>
      </c>
      <c r="H95">
        <f t="shared" si="50"/>
        <v>2012709.0071120695</v>
      </c>
      <c r="I95">
        <f t="shared" si="51"/>
        <v>128.5</v>
      </c>
      <c r="J95">
        <f t="shared" si="38"/>
        <v>1.9119764786537721</v>
      </c>
      <c r="K95">
        <f t="shared" si="39"/>
        <v>0.20835137305381324</v>
      </c>
      <c r="L95">
        <f t="shared" si="40"/>
        <v>0</v>
      </c>
      <c r="M95">
        <f t="shared" si="41"/>
        <v>2.1203278517075854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3.1750834346071986</v>
      </c>
      <c r="Y95">
        <f t="shared" si="31"/>
        <v>121.17806132049941</v>
      </c>
      <c r="Z95">
        <f t="shared" si="32"/>
        <v>0</v>
      </c>
      <c r="AA95">
        <f t="shared" si="43"/>
        <v>0.2504121880661504</v>
      </c>
      <c r="AB95">
        <f t="shared" si="44"/>
        <v>42490.687013699426</v>
      </c>
      <c r="AC95">
        <f t="shared" si="45"/>
        <v>42039.945075180352</v>
      </c>
      <c r="AD95">
        <f t="shared" si="46"/>
        <v>121.17617591141627</v>
      </c>
      <c r="AE95">
        <f t="shared" si="47"/>
        <v>0.24903081822000295</v>
      </c>
      <c r="AF95">
        <f t="shared" si="48"/>
        <v>41594.176068107416</v>
      </c>
      <c r="AG95">
        <f t="shared" si="49"/>
        <v>8.4239866262518989E-2</v>
      </c>
    </row>
    <row r="96" spans="1:33" x14ac:dyDescent="0.25">
      <c r="A96">
        <v>77</v>
      </c>
      <c r="B96">
        <v>0.76</v>
      </c>
      <c r="C96">
        <f t="shared" si="35"/>
        <v>128.6</v>
      </c>
      <c r="D96">
        <f t="shared" si="36"/>
        <v>0.14297737232337551</v>
      </c>
      <c r="E96">
        <f t="shared" si="33"/>
        <v>548.54627082025036</v>
      </c>
      <c r="F96">
        <f t="shared" si="34"/>
        <v>548.54627082025036</v>
      </c>
      <c r="G96">
        <f t="shared" si="37"/>
        <v>300903.01123080344</v>
      </c>
      <c r="H96">
        <f t="shared" si="50"/>
        <v>2042755.445866816</v>
      </c>
      <c r="I96">
        <f t="shared" si="51"/>
        <v>128.6</v>
      </c>
      <c r="J96">
        <f t="shared" si="38"/>
        <v>1.9243305366154626</v>
      </c>
      <c r="K96">
        <f t="shared" si="39"/>
        <v>0.20896042446583568</v>
      </c>
      <c r="L96">
        <f t="shared" si="40"/>
        <v>0</v>
      </c>
      <c r="M96">
        <f t="shared" si="41"/>
        <v>2.1332909610812982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3.1750834346071986</v>
      </c>
      <c r="Y96">
        <f t="shared" si="31"/>
        <v>121.17431130361499</v>
      </c>
      <c r="Z96">
        <f t="shared" si="32"/>
        <v>0</v>
      </c>
      <c r="AA96">
        <f t="shared" si="43"/>
        <v>0.24766468870752309</v>
      </c>
      <c r="AB96">
        <f t="shared" si="44"/>
        <v>41594.176068106332</v>
      </c>
      <c r="AC96">
        <f t="shared" si="45"/>
        <v>41148.379628432791</v>
      </c>
      <c r="AD96">
        <f t="shared" si="46"/>
        <v>121.17244658106586</v>
      </c>
      <c r="AE96">
        <f t="shared" si="47"/>
        <v>0.24629847512351769</v>
      </c>
      <c r="AF96">
        <f t="shared" si="48"/>
        <v>40707.501557661672</v>
      </c>
      <c r="AG96">
        <f t="shared" si="49"/>
        <v>8.1512739756904484E-2</v>
      </c>
    </row>
    <row r="97" spans="1:33" x14ac:dyDescent="0.25">
      <c r="A97">
        <v>78</v>
      </c>
      <c r="B97">
        <v>0.77</v>
      </c>
      <c r="C97">
        <f t="shared" si="35"/>
        <v>128.69999999999999</v>
      </c>
      <c r="D97">
        <f t="shared" si="36"/>
        <v>0.14297737232337551</v>
      </c>
      <c r="E97">
        <f t="shared" si="33"/>
        <v>549.34627082025031</v>
      </c>
      <c r="F97">
        <f t="shared" si="34"/>
        <v>549.34627082025031</v>
      </c>
      <c r="G97">
        <f t="shared" si="37"/>
        <v>301781.32526411582</v>
      </c>
      <c r="H97">
        <f t="shared" si="50"/>
        <v>2072889.6520248936</v>
      </c>
      <c r="I97">
        <f t="shared" si="51"/>
        <v>128.69999999999999</v>
      </c>
      <c r="J97">
        <f t="shared" si="38"/>
        <v>1.936605786776501</v>
      </c>
      <c r="K97">
        <f t="shared" si="39"/>
        <v>0.20957036476674706</v>
      </c>
      <c r="L97">
        <f t="shared" si="40"/>
        <v>0</v>
      </c>
      <c r="M97">
        <f t="shared" si="41"/>
        <v>2.1461761515432478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3.1750834346071986</v>
      </c>
      <c r="Y97">
        <f t="shared" si="31"/>
        <v>121.17060243156885</v>
      </c>
      <c r="Z97">
        <f t="shared" si="32"/>
        <v>0</v>
      </c>
      <c r="AA97">
        <f t="shared" si="43"/>
        <v>0.24494733465765092</v>
      </c>
      <c r="AB97">
        <f t="shared" si="44"/>
        <v>40707.501557660136</v>
      </c>
      <c r="AC97">
        <f t="shared" si="45"/>
        <v>40266.596355276364</v>
      </c>
      <c r="AD97">
        <f t="shared" si="46"/>
        <v>121.168758168583</v>
      </c>
      <c r="AE97">
        <f t="shared" si="47"/>
        <v>0.24359611104267898</v>
      </c>
      <c r="AF97">
        <f t="shared" si="48"/>
        <v>39830.555557906489</v>
      </c>
      <c r="AG97">
        <f t="shared" si="49"/>
        <v>7.881553503098683E-2</v>
      </c>
    </row>
    <row r="98" spans="1:33" x14ac:dyDescent="0.25">
      <c r="A98">
        <v>79</v>
      </c>
      <c r="B98">
        <v>0.78</v>
      </c>
      <c r="C98">
        <f t="shared" si="35"/>
        <v>128.80000000000001</v>
      </c>
      <c r="D98">
        <f t="shared" si="36"/>
        <v>0.14297737232337551</v>
      </c>
      <c r="E98">
        <f t="shared" si="33"/>
        <v>550.14627082025049</v>
      </c>
      <c r="F98">
        <f t="shared" si="34"/>
        <v>550.14627082025049</v>
      </c>
      <c r="G98">
        <f t="shared" si="37"/>
        <v>302660.91929742839</v>
      </c>
      <c r="H98">
        <f t="shared" si="50"/>
        <v>2103111.7535863109</v>
      </c>
      <c r="I98">
        <f t="shared" si="51"/>
        <v>128.80000000000001</v>
      </c>
      <c r="J98">
        <f t="shared" si="38"/>
        <v>1.9488037183363851</v>
      </c>
      <c r="K98">
        <f t="shared" si="39"/>
        <v>0.2101811939565475</v>
      </c>
      <c r="L98">
        <f t="shared" si="40"/>
        <v>0</v>
      </c>
      <c r="M98">
        <f t="shared" si="41"/>
        <v>2.1589849122929325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3.1750834346071986</v>
      </c>
      <c r="Y98">
        <f t="shared" si="31"/>
        <v>121.16693425292367</v>
      </c>
      <c r="Z98">
        <f t="shared" si="32"/>
        <v>0</v>
      </c>
      <c r="AA98">
        <f t="shared" si="43"/>
        <v>0.24225979516500601</v>
      </c>
      <c r="AB98">
        <f t="shared" si="44"/>
        <v>39830.555557907974</v>
      </c>
      <c r="AC98">
        <f t="shared" si="45"/>
        <v>39394.487926610964</v>
      </c>
      <c r="AD98">
        <f t="shared" si="46"/>
        <v>121.16511022502065</v>
      </c>
      <c r="AE98">
        <f t="shared" si="47"/>
        <v>0.2409233970505176</v>
      </c>
      <c r="AF98">
        <f t="shared" si="48"/>
        <v>38963.231328526112</v>
      </c>
      <c r="AG98">
        <f t="shared" si="49"/>
        <v>7.6147923785778213E-2</v>
      </c>
    </row>
    <row r="99" spans="1:33" x14ac:dyDescent="0.25">
      <c r="A99">
        <v>80</v>
      </c>
      <c r="B99">
        <v>0.79</v>
      </c>
      <c r="C99">
        <f t="shared" si="35"/>
        <v>128.9</v>
      </c>
      <c r="D99">
        <f t="shared" si="36"/>
        <v>0.14297737232337551</v>
      </c>
      <c r="E99">
        <f t="shared" si="33"/>
        <v>550.94627082025045</v>
      </c>
      <c r="F99">
        <f t="shared" si="34"/>
        <v>550.94627082025045</v>
      </c>
      <c r="G99">
        <f t="shared" si="37"/>
        <v>303541.79333074077</v>
      </c>
      <c r="H99">
        <f t="shared" si="50"/>
        <v>2133421.878551051</v>
      </c>
      <c r="I99">
        <f t="shared" si="51"/>
        <v>128.9</v>
      </c>
      <c r="J99">
        <f t="shared" si="38"/>
        <v>1.9609257741758601</v>
      </c>
      <c r="K99">
        <f t="shared" si="39"/>
        <v>0.21079291203523665</v>
      </c>
      <c r="L99">
        <f t="shared" si="40"/>
        <v>0</v>
      </c>
      <c r="M99">
        <f t="shared" si="41"/>
        <v>2.1717186862110966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3.1750834346071986</v>
      </c>
      <c r="Y99">
        <f t="shared" si="31"/>
        <v>121.16330632119518</v>
      </c>
      <c r="Z99">
        <f t="shared" si="32"/>
        <v>1.2623602582738024E-2</v>
      </c>
      <c r="AA99">
        <f t="shared" si="43"/>
        <v>0.2396017431070101</v>
      </c>
      <c r="AB99">
        <f t="shared" si="44"/>
        <v>38963.231328525755</v>
      </c>
      <c r="AC99">
        <f t="shared" si="45"/>
        <v>38554.670675582063</v>
      </c>
      <c r="AD99">
        <f t="shared" si="46"/>
        <v>121.16159735227028</v>
      </c>
      <c r="AE99">
        <f t="shared" si="47"/>
        <v>0.2383496444712456</v>
      </c>
      <c r="AF99">
        <f t="shared" si="48"/>
        <v>38150.617577727127</v>
      </c>
      <c r="AG99">
        <f t="shared" si="49"/>
        <v>7.3509581324331594E-2</v>
      </c>
    </row>
    <row r="100" spans="1:33" x14ac:dyDescent="0.25">
      <c r="A100">
        <v>81</v>
      </c>
      <c r="B100">
        <v>0.8</v>
      </c>
      <c r="C100">
        <f t="shared" si="35"/>
        <v>129</v>
      </c>
      <c r="D100">
        <f t="shared" si="36"/>
        <v>0.14297737232337551</v>
      </c>
      <c r="E100">
        <f t="shared" si="33"/>
        <v>551.7462708202504</v>
      </c>
      <c r="F100">
        <f t="shared" si="34"/>
        <v>551.7462708202504</v>
      </c>
      <c r="G100">
        <f t="shared" si="37"/>
        <v>304423.94736405311</v>
      </c>
      <c r="H100">
        <f t="shared" si="50"/>
        <v>2163820.1549191223</v>
      </c>
      <c r="I100">
        <f t="shared" si="51"/>
        <v>129</v>
      </c>
      <c r="J100">
        <f t="shared" si="38"/>
        <v>1.9729733528491138</v>
      </c>
      <c r="K100">
        <f t="shared" si="39"/>
        <v>0.21140551900281465</v>
      </c>
      <c r="L100">
        <f t="shared" si="40"/>
        <v>0</v>
      </c>
      <c r="M100">
        <f t="shared" si="41"/>
        <v>2.1843788718519286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3.1761267075479207</v>
      </c>
      <c r="Y100">
        <f t="shared" si="31"/>
        <v>121.15990723800385</v>
      </c>
      <c r="Z100">
        <f t="shared" si="32"/>
        <v>8.3744277646523105E-2</v>
      </c>
      <c r="AA100">
        <f t="shared" si="43"/>
        <v>0.23711135994983634</v>
      </c>
      <c r="AB100">
        <f t="shared" si="44"/>
        <v>38150.61757772859</v>
      </c>
      <c r="AC100">
        <f t="shared" si="45"/>
        <v>37874.556829582623</v>
      </c>
      <c r="AD100">
        <f t="shared" si="46"/>
        <v>121.15875250311549</v>
      </c>
      <c r="AE100">
        <f t="shared" si="47"/>
        <v>0.23626532819506485</v>
      </c>
      <c r="AF100">
        <f t="shared" si="48"/>
        <v>37601.541795753838</v>
      </c>
      <c r="AG100">
        <f t="shared" si="49"/>
        <v>7.1037664489942337E-2</v>
      </c>
    </row>
    <row r="101" spans="1:33" x14ac:dyDescent="0.25">
      <c r="A101">
        <v>82</v>
      </c>
      <c r="B101">
        <v>0.81</v>
      </c>
      <c r="C101">
        <f t="shared" si="35"/>
        <v>129.1</v>
      </c>
      <c r="D101">
        <f t="shared" si="36"/>
        <v>0.14297737232337551</v>
      </c>
      <c r="E101">
        <f t="shared" si="33"/>
        <v>552.54627082025036</v>
      </c>
      <c r="F101">
        <f t="shared" si="34"/>
        <v>552.54627082025036</v>
      </c>
      <c r="G101">
        <f t="shared" si="37"/>
        <v>305307.38139736548</v>
      </c>
      <c r="H101">
        <f t="shared" si="50"/>
        <v>2194306.7106905249</v>
      </c>
      <c r="I101">
        <f t="shared" si="51"/>
        <v>129.1</v>
      </c>
      <c r="J101">
        <f t="shared" si="38"/>
        <v>1.9849478104671037</v>
      </c>
      <c r="K101">
        <f t="shared" si="39"/>
        <v>0.21201901485928157</v>
      </c>
      <c r="L101">
        <f t="shared" si="40"/>
        <v>0</v>
      </c>
      <c r="M101">
        <f t="shared" si="41"/>
        <v>2.1969668253263852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3.1830477222294515</v>
      </c>
      <c r="Y101">
        <f t="shared" si="31"/>
        <v>121.1576105081498</v>
      </c>
      <c r="Z101">
        <f t="shared" si="32"/>
        <v>0.18578295914424811</v>
      </c>
      <c r="AA101">
        <f t="shared" si="43"/>
        <v>0.23542863051276167</v>
      </c>
      <c r="AB101">
        <f t="shared" si="44"/>
        <v>37601.541795755387</v>
      </c>
      <c r="AC101">
        <f t="shared" si="45"/>
        <v>37512.179587292063</v>
      </c>
      <c r="AD101">
        <f t="shared" si="46"/>
        <v>121.15723671484341</v>
      </c>
      <c r="AE101">
        <f t="shared" si="47"/>
        <v>0.23515476591395312</v>
      </c>
      <c r="AF101">
        <f t="shared" si="48"/>
        <v>37423.803291384451</v>
      </c>
      <c r="AG101">
        <f t="shared" si="49"/>
        <v>6.9367412580614532E-2</v>
      </c>
    </row>
    <row r="102" spans="1:33" x14ac:dyDescent="0.25">
      <c r="A102">
        <v>83</v>
      </c>
      <c r="B102">
        <v>0.82000000000000006</v>
      </c>
      <c r="C102">
        <f t="shared" si="35"/>
        <v>129.19999999999999</v>
      </c>
      <c r="D102">
        <f t="shared" si="36"/>
        <v>0.14297737232337551</v>
      </c>
      <c r="E102">
        <f t="shared" si="33"/>
        <v>553.34627082025031</v>
      </c>
      <c r="F102">
        <f t="shared" si="34"/>
        <v>553.34627082025031</v>
      </c>
      <c r="G102">
        <f t="shared" si="37"/>
        <v>306192.09543067781</v>
      </c>
      <c r="H102">
        <f t="shared" si="50"/>
        <v>2224881.6738652587</v>
      </c>
      <c r="I102">
        <f t="shared" si="51"/>
        <v>129.19999999999999</v>
      </c>
      <c r="J102">
        <f t="shared" si="38"/>
        <v>1.9968504624792578</v>
      </c>
      <c r="K102">
        <f t="shared" si="39"/>
        <v>0.21263339960463734</v>
      </c>
      <c r="L102">
        <f t="shared" si="40"/>
        <v>0</v>
      </c>
      <c r="M102">
        <f t="shared" si="41"/>
        <v>2.209483862083895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3.1984016857950919</v>
      </c>
      <c r="Y102">
        <f t="shared" si="31"/>
        <v>121.15686704551203</v>
      </c>
      <c r="Z102">
        <f t="shared" si="32"/>
        <v>0.32791700330601542</v>
      </c>
      <c r="AA102">
        <f t="shared" si="43"/>
        <v>0.23488392279986448</v>
      </c>
      <c r="AB102">
        <f t="shared" si="44"/>
        <v>37423.803291384887</v>
      </c>
      <c r="AC102">
        <f t="shared" si="45"/>
        <v>37591.262836295959</v>
      </c>
      <c r="AD102">
        <f t="shared" si="46"/>
        <v>121.15756751227595</v>
      </c>
      <c r="AE102">
        <f t="shared" si="47"/>
        <v>0.23539712901837345</v>
      </c>
      <c r="AF102">
        <f t="shared" si="48"/>
        <v>37756.874838820397</v>
      </c>
      <c r="AG102">
        <f t="shared" si="49"/>
        <v>6.8826743904208815E-2</v>
      </c>
    </row>
    <row r="103" spans="1:33" x14ac:dyDescent="0.25">
      <c r="A103">
        <v>84</v>
      </c>
      <c r="B103">
        <v>0.83000000000000007</v>
      </c>
      <c r="C103">
        <f t="shared" si="35"/>
        <v>129.30000000000001</v>
      </c>
      <c r="D103">
        <f t="shared" si="36"/>
        <v>0.14297737232337551</v>
      </c>
      <c r="E103">
        <f t="shared" si="33"/>
        <v>554.14627082025049</v>
      </c>
      <c r="F103">
        <f t="shared" si="34"/>
        <v>554.14627082025049</v>
      </c>
      <c r="G103">
        <f t="shared" si="37"/>
        <v>307078.08946399041</v>
      </c>
      <c r="H103">
        <f t="shared" si="50"/>
        <v>2255545.1724433326</v>
      </c>
      <c r="I103">
        <f t="shared" si="51"/>
        <v>129.30000000000001</v>
      </c>
      <c r="J103">
        <f t="shared" si="38"/>
        <v>2.0086825853601447</v>
      </c>
      <c r="K103">
        <f t="shared" si="39"/>
        <v>0.21324867323888222</v>
      </c>
      <c r="L103">
        <f t="shared" si="40"/>
        <v>0</v>
      </c>
      <c r="M103">
        <f t="shared" si="41"/>
        <v>2.2219312585990267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3.225502264580713</v>
      </c>
      <c r="Y103">
        <f t="shared" si="31"/>
        <v>121.15826025095224</v>
      </c>
      <c r="Z103">
        <f t="shared" si="32"/>
        <v>0.53639872496611218</v>
      </c>
      <c r="AA103">
        <f t="shared" si="43"/>
        <v>0.2359046731514986</v>
      </c>
      <c r="AB103">
        <f t="shared" si="44"/>
        <v>37756.874838821102</v>
      </c>
      <c r="AC103">
        <f t="shared" si="45"/>
        <v>38297.76413208741</v>
      </c>
      <c r="AD103">
        <f t="shared" si="46"/>
        <v>121.16052273753127</v>
      </c>
      <c r="AE103">
        <f t="shared" si="47"/>
        <v>0.23756231380122472</v>
      </c>
      <c r="AF103">
        <f t="shared" si="48"/>
        <v>38832.685919014701</v>
      </c>
      <c r="AG103">
        <f t="shared" si="49"/>
        <v>6.9839925338015432E-2</v>
      </c>
    </row>
    <row r="104" spans="1:33" x14ac:dyDescent="0.25">
      <c r="A104">
        <v>85</v>
      </c>
      <c r="B104">
        <v>0.84</v>
      </c>
      <c r="C104">
        <f t="shared" si="35"/>
        <v>129.4</v>
      </c>
      <c r="D104">
        <f t="shared" si="36"/>
        <v>0.14297737232337551</v>
      </c>
      <c r="E104">
        <f t="shared" si="33"/>
        <v>554.94627082025045</v>
      </c>
      <c r="F104">
        <f t="shared" si="34"/>
        <v>554.94627082025045</v>
      </c>
      <c r="G104">
        <f t="shared" si="37"/>
        <v>307965.36349730275</v>
      </c>
      <c r="H104">
        <f t="shared" si="50"/>
        <v>2286297.334424729</v>
      </c>
      <c r="I104">
        <f t="shared" si="51"/>
        <v>129.4</v>
      </c>
      <c r="J104">
        <f t="shared" si="38"/>
        <v>2.0204454182072307</v>
      </c>
      <c r="K104">
        <f t="shared" si="39"/>
        <v>0.21386483576201579</v>
      </c>
      <c r="L104">
        <f t="shared" si="40"/>
        <v>0</v>
      </c>
      <c r="M104">
        <f t="shared" si="41"/>
        <v>2.2343102539692463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3.2698327377184082</v>
      </c>
      <c r="Y104">
        <f t="shared" si="31"/>
        <v>121.1627602626197</v>
      </c>
      <c r="Z104">
        <f t="shared" si="32"/>
        <v>0.87119644216363246</v>
      </c>
      <c r="AA104">
        <f t="shared" si="43"/>
        <v>0.23920166608545412</v>
      </c>
      <c r="AB104">
        <f t="shared" si="44"/>
        <v>38832.685919014017</v>
      </c>
      <c r="AC104">
        <f t="shared" si="45"/>
        <v>39970.276515954734</v>
      </c>
      <c r="AD104">
        <f t="shared" si="46"/>
        <v>121.16751869191391</v>
      </c>
      <c r="AE104">
        <f t="shared" si="47"/>
        <v>0.24268799210393827</v>
      </c>
      <c r="AF104">
        <f t="shared" si="48"/>
        <v>41095.316339228913</v>
      </c>
      <c r="AG104">
        <f t="shared" si="49"/>
        <v>7.3112470895043705E-2</v>
      </c>
    </row>
    <row r="105" spans="1:33" x14ac:dyDescent="0.25">
      <c r="A105">
        <v>86</v>
      </c>
      <c r="B105">
        <v>0.85</v>
      </c>
      <c r="C105">
        <f t="shared" si="35"/>
        <v>129.5</v>
      </c>
      <c r="D105">
        <f t="shared" si="36"/>
        <v>0.14297737232337551</v>
      </c>
      <c r="E105">
        <f t="shared" si="33"/>
        <v>555.7462708202504</v>
      </c>
      <c r="F105">
        <f t="shared" si="34"/>
        <v>555.7462708202504</v>
      </c>
      <c r="G105">
        <f t="shared" si="37"/>
        <v>308853.91753061512</v>
      </c>
      <c r="H105">
        <f t="shared" si="50"/>
        <v>2317138.2878094567</v>
      </c>
      <c r="I105">
        <f t="shared" si="51"/>
        <v>129.5</v>
      </c>
      <c r="J105">
        <f t="shared" si="38"/>
        <v>2.0321401642554258</v>
      </c>
      <c r="K105">
        <f t="shared" si="39"/>
        <v>0.21448188717403824</v>
      </c>
      <c r="L105">
        <f t="shared" si="40"/>
        <v>0</v>
      </c>
      <c r="M105">
        <f t="shared" si="41"/>
        <v>2.2466220514294641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3.3418324436823448</v>
      </c>
      <c r="Y105">
        <f t="shared" si="31"/>
        <v>121.17222462255945</v>
      </c>
      <c r="Z105">
        <f t="shared" si="32"/>
        <v>1.5235293769168561</v>
      </c>
      <c r="AA105">
        <f t="shared" si="43"/>
        <v>0.24613585429465903</v>
      </c>
      <c r="AB105">
        <f t="shared" si="44"/>
        <v>41095.316339230252</v>
      </c>
      <c r="AC105">
        <f t="shared" si="45"/>
        <v>43394.624679950204</v>
      </c>
      <c r="AD105">
        <f t="shared" si="46"/>
        <v>121.18184240262403</v>
      </c>
      <c r="AE105">
        <f t="shared" si="47"/>
        <v>0.25318244778296756</v>
      </c>
      <c r="AF105">
        <f t="shared" si="48"/>
        <v>45668.56528411225</v>
      </c>
      <c r="AG105">
        <f t="shared" si="49"/>
        <v>7.9995241732045905E-2</v>
      </c>
    </row>
    <row r="106" spans="1:33" x14ac:dyDescent="0.25">
      <c r="A106">
        <v>87</v>
      </c>
      <c r="B106">
        <v>0.86</v>
      </c>
      <c r="C106">
        <f t="shared" si="35"/>
        <v>129.6</v>
      </c>
      <c r="D106">
        <f t="shared" si="36"/>
        <v>0.14297737232337551</v>
      </c>
      <c r="E106">
        <f t="shared" si="33"/>
        <v>556.54627082025036</v>
      </c>
      <c r="F106">
        <f t="shared" si="34"/>
        <v>556.54627082025036</v>
      </c>
      <c r="G106">
        <f t="shared" si="37"/>
        <v>309743.75156392745</v>
      </c>
      <c r="H106">
        <f t="shared" si="50"/>
        <v>2348068.1605975153</v>
      </c>
      <c r="I106">
        <f t="shared" si="51"/>
        <v>129.6</v>
      </c>
      <c r="J106">
        <f t="shared" si="38"/>
        <v>2.0437679923135952</v>
      </c>
      <c r="K106">
        <f t="shared" si="39"/>
        <v>0.2150998274749496</v>
      </c>
      <c r="L106">
        <f t="shared" si="40"/>
        <v>0</v>
      </c>
      <c r="M106">
        <f t="shared" si="41"/>
        <v>2.258867819788545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3.467743962435804</v>
      </c>
      <c r="Y106">
        <f t="shared" si="31"/>
        <v>121.19135407194798</v>
      </c>
      <c r="Z106">
        <f t="shared" si="32"/>
        <v>5.9827040918998362</v>
      </c>
      <c r="AA106">
        <f t="shared" si="43"/>
        <v>0.26015129783683977</v>
      </c>
      <c r="AB106">
        <f t="shared" si="44"/>
        <v>45668.565284112512</v>
      </c>
      <c r="AC106">
        <f t="shared" si="45"/>
        <v>55969.160313425906</v>
      </c>
      <c r="AD106">
        <f t="shared" si="46"/>
        <v>121.23432802032278</v>
      </c>
      <c r="AE106">
        <f t="shared" si="47"/>
        <v>0.30104553550946583</v>
      </c>
      <c r="AF106">
        <f t="shared" si="48"/>
        <v>66122.536087117842</v>
      </c>
      <c r="AG106">
        <f t="shared" si="49"/>
        <v>9.3906760019322563E-2</v>
      </c>
    </row>
    <row r="107" spans="1:33" x14ac:dyDescent="0.25">
      <c r="A107">
        <v>88</v>
      </c>
      <c r="B107">
        <v>0.87</v>
      </c>
      <c r="C107">
        <f t="shared" si="35"/>
        <v>129.69999999999999</v>
      </c>
      <c r="D107">
        <f t="shared" si="36"/>
        <v>0.14297737232337551</v>
      </c>
      <c r="E107">
        <f t="shared" si="33"/>
        <v>557.34627082025031</v>
      </c>
      <c r="F107">
        <f t="shared" si="34"/>
        <v>557.34627082025031</v>
      </c>
      <c r="G107">
        <f t="shared" si="37"/>
        <v>310634.86559723981</v>
      </c>
      <c r="H107">
        <f t="shared" si="50"/>
        <v>2379087.0807889053</v>
      </c>
      <c r="I107">
        <f t="shared" si="51"/>
        <v>129.69999999999999</v>
      </c>
      <c r="J107">
        <f t="shared" si="38"/>
        <v>2.0553300381279449</v>
      </c>
      <c r="K107">
        <f t="shared" si="39"/>
        <v>0.21571865666474987</v>
      </c>
      <c r="L107">
        <f t="shared" si="40"/>
        <v>0</v>
      </c>
      <c r="M107">
        <f t="shared" si="41"/>
        <v>2.2710486947926949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3.9621823171382697</v>
      </c>
      <c r="Y107">
        <f t="shared" si="31"/>
        <v>121.27665995210172</v>
      </c>
      <c r="Z107">
        <f t="shared" si="32"/>
        <v>3.4739564943227523</v>
      </c>
      <c r="AA107">
        <f t="shared" si="43"/>
        <v>0.34366314607955184</v>
      </c>
      <c r="AB107">
        <f t="shared" si="44"/>
        <v>66122.536087117449</v>
      </c>
      <c r="AC107">
        <f t="shared" si="45"/>
        <v>71757.064113955217</v>
      </c>
      <c r="AD107">
        <f t="shared" si="46"/>
        <v>121.300151196974</v>
      </c>
      <c r="AE107">
        <f t="shared" si="47"/>
        <v>0.36731203026925219</v>
      </c>
      <c r="AF107">
        <f t="shared" si="48"/>
        <v>77306.456157710054</v>
      </c>
      <c r="AG107">
        <f t="shared" si="49"/>
        <v>0.17695448248490248</v>
      </c>
    </row>
    <row r="108" spans="1:33" x14ac:dyDescent="0.25">
      <c r="A108">
        <v>89</v>
      </c>
      <c r="B108">
        <v>0.88</v>
      </c>
      <c r="C108">
        <f t="shared" si="35"/>
        <v>129.80000000000001</v>
      </c>
      <c r="D108">
        <f t="shared" si="36"/>
        <v>0.14297737232337551</v>
      </c>
      <c r="E108">
        <f t="shared" si="33"/>
        <v>558.14627082025049</v>
      </c>
      <c r="F108">
        <f t="shared" si="34"/>
        <v>558.14627082025049</v>
      </c>
      <c r="G108">
        <f t="shared" si="37"/>
        <v>311527.25963055243</v>
      </c>
      <c r="H108">
        <f t="shared" si="50"/>
        <v>2410195.1763836355</v>
      </c>
      <c r="I108">
        <f t="shared" si="51"/>
        <v>129.80000000000001</v>
      </c>
      <c r="J108">
        <f t="shared" si="38"/>
        <v>2.0668274056767562</v>
      </c>
      <c r="K108">
        <f t="shared" si="39"/>
        <v>0.21633837474343917</v>
      </c>
      <c r="L108">
        <f t="shared" si="40"/>
        <v>0</v>
      </c>
      <c r="M108">
        <f t="shared" si="41"/>
        <v>2.2831657804201955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4.2492861596442824</v>
      </c>
      <c r="Y108">
        <f t="shared" si="31"/>
        <v>121.32321258025796</v>
      </c>
      <c r="Z108">
        <f t="shared" si="32"/>
        <v>1.4740099098319885</v>
      </c>
      <c r="AA108">
        <f t="shared" si="43"/>
        <v>0.39039294284300391</v>
      </c>
      <c r="AB108">
        <f t="shared" si="44"/>
        <v>77306.456157709632</v>
      </c>
      <c r="AC108">
        <f t="shared" si="45"/>
        <v>79256.966698289805</v>
      </c>
      <c r="AD108">
        <f t="shared" si="46"/>
        <v>121.33131823774639</v>
      </c>
      <c r="AE108">
        <f t="shared" si="47"/>
        <v>0.39850546452219249</v>
      </c>
      <c r="AF108">
        <f t="shared" si="48"/>
        <v>81178.272160824898</v>
      </c>
      <c r="AG108">
        <f t="shared" si="49"/>
        <v>0.22343075095834788</v>
      </c>
    </row>
    <row r="109" spans="1:33" x14ac:dyDescent="0.25">
      <c r="A109">
        <v>90</v>
      </c>
      <c r="B109">
        <v>0.89</v>
      </c>
      <c r="C109">
        <f t="shared" si="35"/>
        <v>129.9</v>
      </c>
      <c r="D109">
        <f t="shared" si="36"/>
        <v>0.14297737232337551</v>
      </c>
      <c r="E109">
        <f t="shared" si="33"/>
        <v>558.94627082025045</v>
      </c>
      <c r="F109">
        <f t="shared" si="34"/>
        <v>558.94627082025045</v>
      </c>
      <c r="G109">
        <f t="shared" si="37"/>
        <v>312420.93366386474</v>
      </c>
      <c r="H109">
        <f t="shared" si="50"/>
        <v>2441392.5753816878</v>
      </c>
      <c r="I109">
        <f t="shared" si="51"/>
        <v>129.9</v>
      </c>
      <c r="J109">
        <f t="shared" si="38"/>
        <v>2.0782611684006387</v>
      </c>
      <c r="K109">
        <f t="shared" si="39"/>
        <v>0.21695898171101716</v>
      </c>
      <c r="L109">
        <f t="shared" si="40"/>
        <v>0</v>
      </c>
      <c r="M109">
        <f t="shared" si="41"/>
        <v>2.295220150111656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4.3711051604568434</v>
      </c>
      <c r="Y109">
        <f t="shared" si="31"/>
        <v>121.33930252887734</v>
      </c>
      <c r="Z109">
        <f t="shared" si="32"/>
        <v>0.99827723915115607</v>
      </c>
      <c r="AA109">
        <f t="shared" si="43"/>
        <v>0.4064965170660822</v>
      </c>
      <c r="AB109">
        <f t="shared" si="44"/>
        <v>81178.272160825843</v>
      </c>
      <c r="AC109">
        <f t="shared" si="45"/>
        <v>82243.477460578972</v>
      </c>
      <c r="AD109">
        <f t="shared" si="46"/>
        <v>121.34372915930821</v>
      </c>
      <c r="AE109">
        <f t="shared" si="47"/>
        <v>0.41092689614235817</v>
      </c>
      <c r="AF109">
        <f t="shared" si="48"/>
        <v>83292.733395657517</v>
      </c>
      <c r="AG109">
        <f t="shared" si="49"/>
        <v>0.23944662668928252</v>
      </c>
    </row>
    <row r="110" spans="1:33" x14ac:dyDescent="0.25">
      <c r="A110">
        <v>91</v>
      </c>
      <c r="B110">
        <v>0.9</v>
      </c>
      <c r="C110">
        <f t="shared" si="35"/>
        <v>130</v>
      </c>
      <c r="D110">
        <f t="shared" si="36"/>
        <v>0.14297737232337551</v>
      </c>
      <c r="E110">
        <f t="shared" si="33"/>
        <v>559.7462708202504</v>
      </c>
      <c r="F110">
        <f t="shared" si="34"/>
        <v>559.7462708202504</v>
      </c>
      <c r="G110">
        <f t="shared" si="37"/>
        <v>313315.88769717712</v>
      </c>
      <c r="H110">
        <f t="shared" si="50"/>
        <v>2472679.4057830716</v>
      </c>
      <c r="I110">
        <f t="shared" si="51"/>
        <v>130</v>
      </c>
      <c r="J110">
        <f t="shared" si="38"/>
        <v>2.0896323703722293</v>
      </c>
      <c r="K110">
        <f t="shared" si="39"/>
        <v>0.21758047756748408</v>
      </c>
      <c r="L110">
        <f t="shared" si="40"/>
        <v>0</v>
      </c>
      <c r="M110">
        <f t="shared" si="41"/>
        <v>2.3072128479397134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4.4536074116263604</v>
      </c>
      <c r="Y110">
        <f t="shared" si="31"/>
        <v>121.34808950961164</v>
      </c>
      <c r="Z110">
        <f t="shared" si="32"/>
        <v>0.74668330647133041</v>
      </c>
      <c r="AA110">
        <f t="shared" si="43"/>
        <v>0.41529093896256403</v>
      </c>
      <c r="AB110">
        <f t="shared" si="44"/>
        <v>83292.733395658783</v>
      </c>
      <c r="AC110">
        <f t="shared" si="45"/>
        <v>83889.239657174563</v>
      </c>
      <c r="AD110">
        <f t="shared" si="46"/>
        <v>121.35056838647232</v>
      </c>
      <c r="AE110">
        <f t="shared" si="47"/>
        <v>0.41777191503403011</v>
      </c>
      <c r="AF110">
        <f t="shared" si="48"/>
        <v>84476.814404833058</v>
      </c>
      <c r="AG110">
        <f t="shared" si="49"/>
        <v>0.24819315502319789</v>
      </c>
    </row>
    <row r="111" spans="1:33" x14ac:dyDescent="0.25">
      <c r="A111">
        <v>92</v>
      </c>
      <c r="B111">
        <v>0.91</v>
      </c>
      <c r="C111">
        <f t="shared" si="35"/>
        <v>130.1</v>
      </c>
      <c r="D111">
        <f t="shared" si="36"/>
        <v>0.14297737232337551</v>
      </c>
      <c r="E111">
        <f t="shared" si="33"/>
        <v>560.54627082025036</v>
      </c>
      <c r="F111">
        <f t="shared" si="34"/>
        <v>560.54627082025036</v>
      </c>
      <c r="G111">
        <f t="shared" si="37"/>
        <v>314212.12173048948</v>
      </c>
      <c r="H111">
        <f t="shared" si="50"/>
        <v>2504055.7955877865</v>
      </c>
      <c r="I111">
        <f t="shared" si="51"/>
        <v>130.1</v>
      </c>
      <c r="J111">
        <f t="shared" si="38"/>
        <v>2.1009420274088813</v>
      </c>
      <c r="K111">
        <f t="shared" si="39"/>
        <v>0.21820286231283992</v>
      </c>
      <c r="L111">
        <f t="shared" si="40"/>
        <v>0</v>
      </c>
      <c r="M111">
        <f t="shared" si="41"/>
        <v>2.3191448897217213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4.5153167757975448</v>
      </c>
      <c r="Y111">
        <f t="shared" si="31"/>
        <v>121.35301014700336</v>
      </c>
      <c r="Z111">
        <f t="shared" si="32"/>
        <v>0.58742622585787141</v>
      </c>
      <c r="AA111">
        <f t="shared" si="43"/>
        <v>0.42021574334428652</v>
      </c>
      <c r="AB111">
        <f t="shared" si="44"/>
        <v>84476.814404832723</v>
      </c>
      <c r="AC111">
        <f t="shared" si="45"/>
        <v>84777.79327335718</v>
      </c>
      <c r="AD111">
        <f t="shared" si="46"/>
        <v>121.35426091267151</v>
      </c>
      <c r="AE111">
        <f t="shared" si="47"/>
        <v>0.421467568210179</v>
      </c>
      <c r="AF111">
        <f t="shared" si="48"/>
        <v>85074.265572364413</v>
      </c>
      <c r="AG111">
        <f t="shared" si="49"/>
        <v>0.25309113940133632</v>
      </c>
    </row>
    <row r="112" spans="1:33" x14ac:dyDescent="0.25">
      <c r="A112">
        <v>93</v>
      </c>
      <c r="B112">
        <v>0.92</v>
      </c>
      <c r="C112">
        <f t="shared" si="35"/>
        <v>130.19999999999999</v>
      </c>
      <c r="D112">
        <f t="shared" si="36"/>
        <v>0.14297737232337551</v>
      </c>
      <c r="E112">
        <f t="shared" si="33"/>
        <v>561.34627082025031</v>
      </c>
      <c r="F112">
        <f t="shared" si="34"/>
        <v>561.34627082025031</v>
      </c>
      <c r="G112">
        <f t="shared" si="37"/>
        <v>315109.63576380181</v>
      </c>
      <c r="H112">
        <f t="shared" si="50"/>
        <v>2535521.8727958328</v>
      </c>
      <c r="I112">
        <f t="shared" si="51"/>
        <v>130.19999999999999</v>
      </c>
      <c r="J112">
        <f t="shared" si="38"/>
        <v>2.112191128131736</v>
      </c>
      <c r="K112">
        <f t="shared" si="39"/>
        <v>0.21882613594708458</v>
      </c>
      <c r="L112">
        <f t="shared" si="40"/>
        <v>0</v>
      </c>
      <c r="M112">
        <f t="shared" si="41"/>
        <v>2.3310172640788207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4.5638643977692697</v>
      </c>
      <c r="Y112">
        <f t="shared" si="31"/>
        <v>121.35549295057162</v>
      </c>
      <c r="Z112">
        <f t="shared" si="32"/>
        <v>0.47718474574615716</v>
      </c>
      <c r="AA112">
        <f t="shared" si="43"/>
        <v>0.42270064944862135</v>
      </c>
      <c r="AB112">
        <f t="shared" si="44"/>
        <v>85074.265572364005</v>
      </c>
      <c r="AC112">
        <f t="shared" si="45"/>
        <v>85172.336945699572</v>
      </c>
      <c r="AD112">
        <f t="shared" si="46"/>
        <v>121.35590050179738</v>
      </c>
      <c r="AE112">
        <f t="shared" si="47"/>
        <v>0.42310854580485169</v>
      </c>
      <c r="AF112">
        <f t="shared" si="48"/>
        <v>85268.939892152703</v>
      </c>
      <c r="AG112">
        <f t="shared" si="49"/>
        <v>0.25556251294976462</v>
      </c>
    </row>
    <row r="113" spans="1:33" x14ac:dyDescent="0.25">
      <c r="A113">
        <v>94</v>
      </c>
      <c r="B113">
        <v>0.93</v>
      </c>
      <c r="C113">
        <f t="shared" si="35"/>
        <v>130.30000000000001</v>
      </c>
      <c r="D113">
        <f t="shared" si="36"/>
        <v>0.14297737232337551</v>
      </c>
      <c r="E113">
        <f t="shared" si="33"/>
        <v>562.14627082025049</v>
      </c>
      <c r="F113">
        <f t="shared" si="34"/>
        <v>562.14627082025049</v>
      </c>
      <c r="G113">
        <f t="shared" si="37"/>
        <v>316008.4297971144</v>
      </c>
      <c r="H113">
        <f t="shared" si="50"/>
        <v>2567077.7654072191</v>
      </c>
      <c r="I113">
        <f t="shared" si="51"/>
        <v>130.30000000000001</v>
      </c>
      <c r="J113">
        <f t="shared" si="38"/>
        <v>2.1233806349743101</v>
      </c>
      <c r="K113">
        <f t="shared" si="39"/>
        <v>0.21945029847021832</v>
      </c>
      <c r="L113">
        <f t="shared" si="40"/>
        <v>0</v>
      </c>
      <c r="M113">
        <f t="shared" si="41"/>
        <v>2.3428309334445285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4.6033011536160595</v>
      </c>
      <c r="Y113">
        <f t="shared" si="31"/>
        <v>121.35630195074114</v>
      </c>
      <c r="Z113">
        <f t="shared" si="32"/>
        <v>0.39655208800694819</v>
      </c>
      <c r="AA113">
        <f t="shared" si="43"/>
        <v>0.42351033471142807</v>
      </c>
      <c r="AB113">
        <f t="shared" si="44"/>
        <v>85268.939892151335</v>
      </c>
      <c r="AC113">
        <f t="shared" si="45"/>
        <v>85220.415048083276</v>
      </c>
      <c r="AD113">
        <f t="shared" si="46"/>
        <v>121.35610029801612</v>
      </c>
      <c r="AE113">
        <f t="shared" si="47"/>
        <v>0.42330851121891477</v>
      </c>
      <c r="AF113">
        <f t="shared" si="48"/>
        <v>85172.616768588254</v>
      </c>
      <c r="AG113">
        <f t="shared" si="49"/>
        <v>0.25636778874572413</v>
      </c>
    </row>
    <row r="114" spans="1:33" x14ac:dyDescent="0.25">
      <c r="A114">
        <v>95</v>
      </c>
      <c r="B114">
        <v>0.94000000000000006</v>
      </c>
      <c r="C114">
        <f t="shared" si="35"/>
        <v>130.4</v>
      </c>
      <c r="D114">
        <f t="shared" si="36"/>
        <v>0.14297737232337551</v>
      </c>
      <c r="E114">
        <f t="shared" si="33"/>
        <v>562.94627082025045</v>
      </c>
      <c r="F114">
        <f t="shared" si="34"/>
        <v>562.94627082025045</v>
      </c>
      <c r="G114">
        <f t="shared" si="37"/>
        <v>316908.50383042678</v>
      </c>
      <c r="H114">
        <f t="shared" si="50"/>
        <v>2598723.6014219276</v>
      </c>
      <c r="I114">
        <f t="shared" si="51"/>
        <v>130.4</v>
      </c>
      <c r="J114">
        <f t="shared" si="38"/>
        <v>2.1345114851434701</v>
      </c>
      <c r="K114">
        <f t="shared" si="39"/>
        <v>0.22007534988224081</v>
      </c>
      <c r="L114">
        <f t="shared" si="40"/>
        <v>0</v>
      </c>
      <c r="M114">
        <f t="shared" si="41"/>
        <v>2.3545868350257111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4.6360740534513445</v>
      </c>
      <c r="Y114">
        <f t="shared" si="31"/>
        <v>121.355901664646</v>
      </c>
      <c r="Z114">
        <f t="shared" si="32"/>
        <v>0.33528960891704834</v>
      </c>
      <c r="AA114">
        <f t="shared" si="43"/>
        <v>0.42310970963821698</v>
      </c>
      <c r="AB114">
        <f t="shared" si="44"/>
        <v>85172.616768587526</v>
      </c>
      <c r="AC114">
        <f t="shared" si="45"/>
        <v>85014.540587289419</v>
      </c>
      <c r="AD114">
        <f t="shared" si="46"/>
        <v>121.35524475387518</v>
      </c>
      <c r="AE114">
        <f t="shared" si="47"/>
        <v>0.42245224256942787</v>
      </c>
      <c r="AF114">
        <f t="shared" si="48"/>
        <v>84858.831287438967</v>
      </c>
      <c r="AG114">
        <f t="shared" si="49"/>
        <v>0.2559693454375267</v>
      </c>
    </row>
    <row r="115" spans="1:33" x14ac:dyDescent="0.25">
      <c r="A115">
        <v>96</v>
      </c>
      <c r="B115">
        <v>0.95000000000000007</v>
      </c>
      <c r="C115">
        <f t="shared" si="35"/>
        <v>130.5</v>
      </c>
      <c r="D115">
        <f t="shared" si="36"/>
        <v>0.14297737232337551</v>
      </c>
      <c r="E115">
        <f t="shared" si="33"/>
        <v>563.7462708202504</v>
      </c>
      <c r="F115">
        <f t="shared" si="34"/>
        <v>563.7462708202504</v>
      </c>
      <c r="G115">
        <f t="shared" si="37"/>
        <v>317809.85786373913</v>
      </c>
      <c r="H115">
        <f t="shared" si="50"/>
        <v>2630459.5088399672</v>
      </c>
      <c r="I115">
        <f t="shared" si="51"/>
        <v>130.5</v>
      </c>
      <c r="J115">
        <f t="shared" si="38"/>
        <v>2.1455845915355698</v>
      </c>
      <c r="K115">
        <f t="shared" si="39"/>
        <v>0.22070129018315218</v>
      </c>
      <c r="L115">
        <f t="shared" si="40"/>
        <v>0</v>
      </c>
      <c r="M115">
        <f t="shared" si="41"/>
        <v>2.366285881718722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4.6637839384858113</v>
      </c>
      <c r="Y115">
        <f t="shared" si="31"/>
        <v>121.35459767905755</v>
      </c>
      <c r="Z115">
        <f t="shared" si="32"/>
        <v>0</v>
      </c>
      <c r="AA115">
        <f t="shared" si="43"/>
        <v>0.42180461978329131</v>
      </c>
      <c r="AB115">
        <f t="shared" si="44"/>
        <v>84858.831287438632</v>
      </c>
      <c r="AC115">
        <f t="shared" si="45"/>
        <v>84099.582971828713</v>
      </c>
      <c r="AD115">
        <f t="shared" si="46"/>
        <v>121.35144250164785</v>
      </c>
      <c r="AE115">
        <f t="shared" si="47"/>
        <v>0.41864677044480392</v>
      </c>
      <c r="AF115">
        <f t="shared" si="48"/>
        <v>83351.702913837333</v>
      </c>
      <c r="AG115">
        <f t="shared" si="49"/>
        <v>0.25467136297446347</v>
      </c>
    </row>
    <row r="116" spans="1:33" x14ac:dyDescent="0.25">
      <c r="A116">
        <v>97</v>
      </c>
      <c r="B116">
        <v>0.96</v>
      </c>
      <c r="C116">
        <f t="shared" si="35"/>
        <v>130.6</v>
      </c>
      <c r="D116">
        <f t="shared" si="36"/>
        <v>0.14297737232337551</v>
      </c>
      <c r="E116">
        <f t="shared" si="33"/>
        <v>564.54627082025036</v>
      </c>
      <c r="F116">
        <f t="shared" si="34"/>
        <v>564.54627082025036</v>
      </c>
      <c r="G116">
        <f t="shared" si="37"/>
        <v>318712.49189705146</v>
      </c>
      <c r="H116">
        <f t="shared" si="50"/>
        <v>2662285.6156613384</v>
      </c>
      <c r="I116">
        <f t="shared" si="51"/>
        <v>130.6</v>
      </c>
      <c r="J116">
        <f t="shared" si="38"/>
        <v>2.1566008436102249</v>
      </c>
      <c r="K116">
        <f t="shared" si="39"/>
        <v>0.22132811937295241</v>
      </c>
      <c r="L116">
        <f t="shared" si="40"/>
        <v>0</v>
      </c>
      <c r="M116">
        <f t="shared" si="41"/>
        <v>2.3779289629831775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4.6637839384858113</v>
      </c>
      <c r="Y116">
        <f t="shared" si="31"/>
        <v>121.34833456684495</v>
      </c>
      <c r="Z116">
        <f t="shared" si="32"/>
        <v>0</v>
      </c>
      <c r="AA116">
        <f t="shared" si="43"/>
        <v>0.41553620372001826</v>
      </c>
      <c r="AB116">
        <f t="shared" si="44"/>
        <v>83351.702913838832</v>
      </c>
      <c r="AC116">
        <f t="shared" si="45"/>
        <v>82603.737747142804</v>
      </c>
      <c r="AD116">
        <f t="shared" si="46"/>
        <v>121.34522627835926</v>
      </c>
      <c r="AE116">
        <f t="shared" si="47"/>
        <v>0.41242528301292675</v>
      </c>
      <c r="AF116">
        <f t="shared" si="48"/>
        <v>81866.971894992297</v>
      </c>
      <c r="AG116">
        <f t="shared" si="49"/>
        <v>0.24843708409274168</v>
      </c>
    </row>
    <row r="117" spans="1:33" x14ac:dyDescent="0.25">
      <c r="A117">
        <v>98</v>
      </c>
      <c r="B117">
        <v>0.97</v>
      </c>
      <c r="C117">
        <f>$C$20+B117*(MAX($C$6,$C$6+$C$5-$C$10))</f>
        <v>130.69999999999999</v>
      </c>
      <c r="D117">
        <f t="shared" si="36"/>
        <v>0.14297737232337551</v>
      </c>
      <c r="E117">
        <f t="shared" si="33"/>
        <v>565.34627082025031</v>
      </c>
      <c r="F117">
        <f t="shared" si="34"/>
        <v>565.34627082025031</v>
      </c>
      <c r="G117">
        <f t="shared" si="37"/>
        <v>319616.40593036381</v>
      </c>
      <c r="H117">
        <f t="shared" si="50"/>
        <v>2694202.0498860409</v>
      </c>
      <c r="I117">
        <f t="shared" si="51"/>
        <v>130.69999999999999</v>
      </c>
      <c r="J117">
        <f t="shared" si="38"/>
        <v>2.1675611082241284</v>
      </c>
      <c r="K117">
        <f t="shared" si="39"/>
        <v>0.22195583745164152</v>
      </c>
      <c r="L117">
        <f t="shared" si="40"/>
        <v>0</v>
      </c>
      <c r="M117">
        <f t="shared" si="41"/>
        <v>2.3895169456757701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4.6637839384858113</v>
      </c>
      <c r="Y117">
        <f t="shared" si="31"/>
        <v>121.34216453041047</v>
      </c>
      <c r="Z117">
        <f t="shared" si="32"/>
        <v>0</v>
      </c>
      <c r="AA117">
        <f t="shared" si="43"/>
        <v>0.40936094225509911</v>
      </c>
      <c r="AB117">
        <f t="shared" si="44"/>
        <v>81866.97189499237</v>
      </c>
      <c r="AC117">
        <f t="shared" si="45"/>
        <v>81130.122198933197</v>
      </c>
      <c r="AD117">
        <f t="shared" si="46"/>
        <v>121.33910243403496</v>
      </c>
      <c r="AE117">
        <f t="shared" si="47"/>
        <v>0.40629625277548609</v>
      </c>
      <c r="AF117">
        <f t="shared" si="48"/>
        <v>80404.305385000625</v>
      </c>
      <c r="AG117">
        <f t="shared" si="49"/>
        <v>0.24229545249853099</v>
      </c>
    </row>
    <row r="118" spans="1:33" x14ac:dyDescent="0.25">
      <c r="A118">
        <v>99</v>
      </c>
      <c r="B118">
        <v>0.98</v>
      </c>
      <c r="C118">
        <f>$C$20+B118*(MAX($C$6,$C$6+$C$5-$C$10))</f>
        <v>130.80000000000001</v>
      </c>
      <c r="D118">
        <f t="shared" si="36"/>
        <v>0.14297737232337551</v>
      </c>
      <c r="E118">
        <f t="shared" si="33"/>
        <v>566.14627082025049</v>
      </c>
      <c r="F118">
        <f t="shared" si="34"/>
        <v>566.14627082025049</v>
      </c>
      <c r="G118">
        <f t="shared" si="37"/>
        <v>320521.59996367642</v>
      </c>
      <c r="H118">
        <f t="shared" si="50"/>
        <v>2726208.9395140833</v>
      </c>
      <c r="I118">
        <f t="shared" si="51"/>
        <v>130.80000000000001</v>
      </c>
      <c r="J118">
        <f t="shared" si="38"/>
        <v>2.1784662304271096</v>
      </c>
      <c r="K118">
        <f t="shared" si="39"/>
        <v>0.22258444441921973</v>
      </c>
      <c r="L118">
        <f t="shared" si="40"/>
        <v>0</v>
      </c>
      <c r="M118">
        <f t="shared" si="41"/>
        <v>2.4010506748463292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4.6637839384858113</v>
      </c>
      <c r="Y118">
        <f t="shared" si="31"/>
        <v>121.33608618655991</v>
      </c>
      <c r="Z118">
        <f t="shared" si="32"/>
        <v>0</v>
      </c>
      <c r="AA118">
        <f t="shared" si="43"/>
        <v>0.403277451023002</v>
      </c>
      <c r="AB118">
        <f t="shared" si="44"/>
        <v>80404.305385001368</v>
      </c>
      <c r="AC118">
        <f t="shared" si="45"/>
        <v>79678.40597315997</v>
      </c>
      <c r="AD118">
        <f t="shared" si="46"/>
        <v>121.33306959583608</v>
      </c>
      <c r="AE118">
        <f t="shared" si="47"/>
        <v>0.40025830573105542</v>
      </c>
      <c r="AF118">
        <f t="shared" si="48"/>
        <v>78963.375484369564</v>
      </c>
      <c r="AG118">
        <f t="shared" si="49"/>
        <v>0.23624509136541894</v>
      </c>
    </row>
    <row r="119" spans="1:33" x14ac:dyDescent="0.25">
      <c r="A119">
        <v>100</v>
      </c>
      <c r="B119">
        <v>0.99</v>
      </c>
      <c r="C119">
        <f>$C$20+B119*(MAX($C$6,$C$6+$C$5-$C$10))</f>
        <v>130.9</v>
      </c>
      <c r="D119">
        <f t="shared" si="36"/>
        <v>0.14297737232337551</v>
      </c>
      <c r="E119">
        <f t="shared" si="33"/>
        <v>566.94627082025045</v>
      </c>
      <c r="F119">
        <f t="shared" si="34"/>
        <v>566.94627082025045</v>
      </c>
      <c r="G119">
        <f t="shared" si="37"/>
        <v>321428.07399698877</v>
      </c>
      <c r="H119">
        <f t="shared" si="50"/>
        <v>2758306.4125454482</v>
      </c>
      <c r="I119">
        <f t="shared" si="51"/>
        <v>130.9</v>
      </c>
      <c r="J119">
        <f t="shared" si="38"/>
        <v>2.1893170342224941</v>
      </c>
      <c r="K119">
        <f t="shared" si="39"/>
        <v>0.22321394027568661</v>
      </c>
      <c r="L119">
        <f t="shared" si="40"/>
        <v>0</v>
      </c>
      <c r="M119">
        <f t="shared" si="41"/>
        <v>2.4125309744981807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4.6637839384858113</v>
      </c>
      <c r="Y119">
        <f t="shared" si="31"/>
        <v>121.33009817265464</v>
      </c>
      <c r="Z119">
        <f t="shared" si="32"/>
        <v>0</v>
      </c>
      <c r="AA119">
        <f t="shared" si="43"/>
        <v>0.39728436623116298</v>
      </c>
      <c r="AB119">
        <f t="shared" si="44"/>
        <v>78963.37548436971</v>
      </c>
      <c r="AC119">
        <f t="shared" si="45"/>
        <v>78248.263625153617</v>
      </c>
      <c r="AD119">
        <f t="shared" si="46"/>
        <v>121.32712641132542</v>
      </c>
      <c r="AE119">
        <f t="shared" si="47"/>
        <v>0.39431008829712827</v>
      </c>
      <c r="AF119">
        <f t="shared" si="48"/>
        <v>77543.859166500042</v>
      </c>
      <c r="AG119">
        <f t="shared" si="49"/>
        <v>0.23028464432792267</v>
      </c>
    </row>
    <row r="120" spans="1:33" x14ac:dyDescent="0.25">
      <c r="A120">
        <v>101</v>
      </c>
      <c r="B120">
        <v>1</v>
      </c>
      <c r="C120">
        <f>$C$20+B120*(MAX($C$6,$C$6+$C$5-$C$10))</f>
        <v>131</v>
      </c>
      <c r="D120">
        <f t="shared" si="36"/>
        <v>0.14297737232337551</v>
      </c>
      <c r="E120">
        <f t="shared" si="33"/>
        <v>567.7462708202504</v>
      </c>
      <c r="F120">
        <f t="shared" si="34"/>
        <v>567.7462708202504</v>
      </c>
      <c r="G120">
        <f t="shared" si="37"/>
        <v>322335.82803030114</v>
      </c>
      <c r="H120">
        <f t="shared" si="50"/>
        <v>2790494.5969801443</v>
      </c>
      <c r="I120">
        <f t="shared" si="51"/>
        <v>131</v>
      </c>
      <c r="J120">
        <f t="shared" si="38"/>
        <v>2.2001143232937359</v>
      </c>
      <c r="K120">
        <f t="shared" si="39"/>
        <v>0.22384432502104246</v>
      </c>
      <c r="L120">
        <f>G13</f>
        <v>0</v>
      </c>
      <c r="M120">
        <f t="shared" si="41"/>
        <v>2.4239586483147786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4.6637839384858113</v>
      </c>
      <c r="Y120">
        <f t="shared" si="31"/>
        <v>121.32419914630616</v>
      </c>
      <c r="Z120">
        <f t="shared" si="32"/>
        <v>0</v>
      </c>
      <c r="AA120">
        <f t="shared" si="43"/>
        <v>0.39138034435427943</v>
      </c>
      <c r="AB120">
        <f t="shared" si="44"/>
        <v>77543.859166501221</v>
      </c>
      <c r="AC120">
        <f t="shared" si="45"/>
        <v>76839.374546663516</v>
      </c>
      <c r="AD120">
        <f t="shared" si="46"/>
        <v>121.3212715481643</v>
      </c>
      <c r="AE120">
        <f t="shared" si="47"/>
        <v>0.38845026700674373</v>
      </c>
      <c r="AF120">
        <f t="shared" si="48"/>
        <v>76145.438205276951</v>
      </c>
      <c r="AG120">
        <f t="shared" si="49"/>
        <v>0.22441277517744715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4.6637839384858113</v>
      </c>
      <c r="Y121">
        <f t="shared" si="31"/>
        <v>121.31838778507509</v>
      </c>
      <c r="Z121">
        <f t="shared" si="32"/>
        <v>9.3346227962923575E-3</v>
      </c>
      <c r="AA121">
        <f t="shared" si="43"/>
        <v>0.38556406183309777</v>
      </c>
      <c r="AB121">
        <f t="shared" si="44"/>
        <v>76145.438205278639</v>
      </c>
      <c r="AC121">
        <f t="shared" si="45"/>
        <v>75468.225215012382</v>
      </c>
      <c r="AD121">
        <f t="shared" si="46"/>
        <v>121.31557351853738</v>
      </c>
      <c r="AE121">
        <f t="shared" si="47"/>
        <v>0.38274741206337898</v>
      </c>
      <c r="AF121">
        <f t="shared" si="48"/>
        <v>74801.152163917126</v>
      </c>
      <c r="AG121">
        <f t="shared" si="49"/>
        <v>0.21862816756271314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4.6645553949152569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121.31280139013332</v>
      </c>
      <c r="Z122">
        <f t="shared" ref="Z122:Z184" si="55">(V123-V122)*43560/3600</f>
        <v>9.0005752832941877E-2</v>
      </c>
      <c r="AA122">
        <f t="shared" si="43"/>
        <v>0.3799729361115462</v>
      </c>
      <c r="AB122">
        <f t="shared" si="44"/>
        <v>74801.152163915584</v>
      </c>
      <c r="AC122">
        <f t="shared" si="45"/>
        <v>74279.211234014103</v>
      </c>
      <c r="AD122">
        <f t="shared" si="46"/>
        <v>121.31063238139485</v>
      </c>
      <c r="AE122">
        <f t="shared" si="47"/>
        <v>0.37780209057085468</v>
      </c>
      <c r="AF122">
        <f t="shared" si="48"/>
        <v>73765.085348059103</v>
      </c>
      <c r="AG122">
        <f t="shared" si="49"/>
        <v>0.21306749056567287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4.6719938868849216</v>
      </c>
      <c r="Y123">
        <f t="shared" si="54"/>
        <v>121.30849584931734</v>
      </c>
      <c r="Z123">
        <f t="shared" si="55"/>
        <v>0.20488899102001926</v>
      </c>
      <c r="AA123">
        <f t="shared" si="43"/>
        <v>0.37566374919362983</v>
      </c>
      <c r="AB123">
        <f t="shared" si="44"/>
        <v>73765.085348059467</v>
      </c>
      <c r="AC123">
        <f t="shared" si="45"/>
        <v>73457.690783346974</v>
      </c>
      <c r="AD123">
        <f t="shared" si="46"/>
        <v>121.30721842220093</v>
      </c>
      <c r="AE123">
        <f t="shared" si="47"/>
        <v>0.37438524030151066</v>
      </c>
      <c r="AF123">
        <f t="shared" si="48"/>
        <v>73154.898850646103</v>
      </c>
      <c r="AG123">
        <f t="shared" si="49"/>
        <v>0.20878177105876922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4.688926861349386</v>
      </c>
      <c r="Y124">
        <f t="shared" si="54"/>
        <v>121.30596012205558</v>
      </c>
      <c r="Z124">
        <f t="shared" si="55"/>
        <v>0.35080908497781582</v>
      </c>
      <c r="AA124">
        <f t="shared" si="43"/>
        <v>0.37312587457791974</v>
      </c>
      <c r="AB124">
        <f t="shared" si="44"/>
        <v>73154.898850646554</v>
      </c>
      <c r="AC124">
        <f t="shared" si="45"/>
        <v>73114.728629366364</v>
      </c>
      <c r="AD124">
        <f t="shared" si="46"/>
        <v>121.30579318829739</v>
      </c>
      <c r="AE124">
        <f t="shared" si="47"/>
        <v>0.37295879945362853</v>
      </c>
      <c r="AF124">
        <f t="shared" si="48"/>
        <v>73075.159878533625</v>
      </c>
      <c r="AG124">
        <f t="shared" si="49"/>
        <v>0.20625771746030433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4.7179193477111889</v>
      </c>
      <c r="Y125">
        <f t="shared" si="54"/>
        <v>121.30562875404553</v>
      </c>
      <c r="Z125">
        <f t="shared" si="55"/>
        <v>0.54079502450529682</v>
      </c>
      <c r="AA125">
        <f t="shared" si="43"/>
        <v>0.37279422595235506</v>
      </c>
      <c r="AB125">
        <f t="shared" si="44"/>
        <v>73075.159878534861</v>
      </c>
      <c r="AC125">
        <f t="shared" si="45"/>
        <v>73377.561315930157</v>
      </c>
      <c r="AD125">
        <f t="shared" si="46"/>
        <v>121.3068854314254</v>
      </c>
      <c r="AE125">
        <f t="shared" si="47"/>
        <v>0.37405196753624298</v>
      </c>
      <c r="AF125">
        <f t="shared" si="48"/>
        <v>73675.434883623457</v>
      </c>
      <c r="AG125">
        <f t="shared" si="49"/>
        <v>0.20592787496075746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4.7626131513893126</v>
      </c>
      <c r="Y126">
        <f t="shared" si="54"/>
        <v>121.30812329252092</v>
      </c>
      <c r="Z126">
        <f t="shared" si="55"/>
        <v>0.79716058498997566</v>
      </c>
      <c r="AA126">
        <f t="shared" si="43"/>
        <v>0.37529087690140567</v>
      </c>
      <c r="AB126">
        <f t="shared" si="44"/>
        <v>73675.434883625101</v>
      </c>
      <c r="AC126">
        <f t="shared" si="45"/>
        <v>74434.800358184526</v>
      </c>
      <c r="AD126">
        <f t="shared" si="46"/>
        <v>121.31127895680331</v>
      </c>
      <c r="AE126">
        <f t="shared" si="47"/>
        <v>0.37844921352488936</v>
      </c>
      <c r="AF126">
        <f t="shared" si="48"/>
        <v>75182.79582089941</v>
      </c>
      <c r="AG126">
        <f t="shared" si="49"/>
        <v>0.20841092939262451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4.8284941914711288</v>
      </c>
      <c r="Y127">
        <f t="shared" si="54"/>
        <v>121.31438737118893</v>
      </c>
      <c r="Z127">
        <f t="shared" si="55"/>
        <v>1.162683943355076</v>
      </c>
      <c r="AA127">
        <f t="shared" si="43"/>
        <v>0.3815602602385284</v>
      </c>
      <c r="AB127">
        <f t="shared" si="44"/>
        <v>75182.795820897925</v>
      </c>
      <c r="AC127">
        <f t="shared" si="45"/>
        <v>76588.818450507708</v>
      </c>
      <c r="AD127">
        <f t="shared" si="46"/>
        <v>121.32023032236478</v>
      </c>
      <c r="AE127">
        <f t="shared" si="47"/>
        <v>0.38740815945610513</v>
      </c>
      <c r="AF127">
        <f t="shared" si="48"/>
        <v>77973.788642934218</v>
      </c>
      <c r="AG127">
        <f t="shared" si="49"/>
        <v>0.21464617028051705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4.9245837735665896</v>
      </c>
      <c r="Y128">
        <f t="shared" si="54"/>
        <v>121.32598578678189</v>
      </c>
      <c r="Z128">
        <f t="shared" si="55"/>
        <v>1.7353429576406456</v>
      </c>
      <c r="AA128">
        <f t="shared" si="43"/>
        <v>0.39316849782769658</v>
      </c>
      <c r="AB128">
        <f t="shared" si="44"/>
        <v>77973.788642932763</v>
      </c>
      <c r="AC128">
        <f t="shared" si="45"/>
        <v>80389.702670596074</v>
      </c>
      <c r="AD128">
        <f t="shared" si="46"/>
        <v>121.33602550265233</v>
      </c>
      <c r="AE128">
        <f t="shared" si="47"/>
        <v>0.40321671572589612</v>
      </c>
      <c r="AF128">
        <f t="shared" si="48"/>
        <v>82769.443113825866</v>
      </c>
      <c r="AG128">
        <f t="shared" si="49"/>
        <v>0.22619119054172357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5.0680005469253206</v>
      </c>
      <c r="Y129">
        <f t="shared" si="54"/>
        <v>121.34591489342613</v>
      </c>
      <c r="Z129">
        <f t="shared" si="55"/>
        <v>2.8285866459019893</v>
      </c>
      <c r="AA129">
        <f t="shared" si="43"/>
        <v>0.41311448122621425</v>
      </c>
      <c r="AB129">
        <f t="shared" si="44"/>
        <v>82769.443113826288</v>
      </c>
      <c r="AC129">
        <f t="shared" si="45"/>
        <v>87117.293010242691</v>
      </c>
      <c r="AD129">
        <f t="shared" si="46"/>
        <v>121.36398307677518</v>
      </c>
      <c r="AE129">
        <f t="shared" si="47"/>
        <v>0.43119796542623606</v>
      </c>
      <c r="AF129">
        <f t="shared" si="48"/>
        <v>91400.042363539003</v>
      </c>
      <c r="AG129">
        <f t="shared" si="49"/>
        <v>0.24602855006307336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5.3017680383221792</v>
      </c>
      <c r="Y130">
        <f t="shared" si="54"/>
        <v>121.38178072443942</v>
      </c>
      <c r="Z130">
        <f t="shared" si="55"/>
        <v>10.174587071919456</v>
      </c>
      <c r="AA130">
        <f t="shared" si="43"/>
        <v>0.44901068484114004</v>
      </c>
      <c r="AB130">
        <f t="shared" si="44"/>
        <v>91400.042363538712</v>
      </c>
      <c r="AC130">
        <f t="shared" si="45"/>
        <v>108906.07986027969</v>
      </c>
      <c r="AD130">
        <f t="shared" si="46"/>
        <v>121.45435242974887</v>
      </c>
      <c r="AE130">
        <f t="shared" si="47"/>
        <v>0.62058722954855838</v>
      </c>
      <c r="AF130">
        <f t="shared" si="48"/>
        <v>125794.44179607395</v>
      </c>
      <c r="AG130">
        <f t="shared" si="49"/>
        <v>0.28172926645962754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6.1426430029436219</v>
      </c>
      <c r="Y131">
        <f t="shared" si="54"/>
        <v>121.52422740005234</v>
      </c>
      <c r="Z131">
        <f t="shared" si="55"/>
        <v>5.6040557977972512</v>
      </c>
      <c r="AA131">
        <f t="shared" si="43"/>
        <v>0.75905320438554758</v>
      </c>
      <c r="AB131">
        <f t="shared" si="44"/>
        <v>125794.44179607541</v>
      </c>
      <c r="AC131">
        <f t="shared" si="45"/>
        <v>134515.44646421648</v>
      </c>
      <c r="AD131">
        <f t="shared" si="46"/>
        <v>121.56023366111864</v>
      </c>
      <c r="AE131">
        <f t="shared" si="47"/>
        <v>0.77344347310218153</v>
      </c>
      <c r="AF131">
        <f t="shared" si="48"/>
        <v>143184.64616497766</v>
      </c>
      <c r="AG131">
        <f t="shared" si="49"/>
        <v>0.59099405878900457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6.605788110199593</v>
      </c>
      <c r="Y132">
        <f t="shared" si="54"/>
        <v>121.59602603591254</v>
      </c>
      <c r="Z132">
        <f t="shared" si="55"/>
        <v>2.3398358066135283</v>
      </c>
      <c r="AA132">
        <f t="shared" si="43"/>
        <v>0.7877482599930562</v>
      </c>
      <c r="AB132">
        <f t="shared" si="44"/>
        <v>143184.64616497775</v>
      </c>
      <c r="AC132">
        <f t="shared" si="45"/>
        <v>145978.40374889461</v>
      </c>
      <c r="AD132">
        <f t="shared" si="46"/>
        <v>121.60753605438885</v>
      </c>
      <c r="AE132">
        <f t="shared" si="47"/>
        <v>0.79217075640263956</v>
      </c>
      <c r="AF132">
        <f t="shared" si="48"/>
        <v>148756.24034573694</v>
      </c>
      <c r="AG132">
        <f t="shared" si="49"/>
        <v>0.61929649849775126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6.7991629702502978</v>
      </c>
      <c r="Y133">
        <f t="shared" si="54"/>
        <v>121.6189676651598</v>
      </c>
      <c r="Z133">
        <f t="shared" si="55"/>
        <v>1.5743956184439283</v>
      </c>
      <c r="AA133">
        <f t="shared" si="43"/>
        <v>0.7964701111245257</v>
      </c>
      <c r="AB133">
        <f t="shared" si="44"/>
        <v>148756.24034573688</v>
      </c>
      <c r="AC133">
        <f t="shared" si="45"/>
        <v>150156.5062589118</v>
      </c>
      <c r="AD133">
        <f t="shared" si="46"/>
        <v>121.62473016930186</v>
      </c>
      <c r="AE133">
        <f t="shared" si="47"/>
        <v>0.79863735158515958</v>
      </c>
      <c r="AF133">
        <f t="shared" si="48"/>
        <v>151548.97010642843</v>
      </c>
      <c r="AG133">
        <f t="shared" si="49"/>
        <v>0.62789272950241282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6.9292783106175646</v>
      </c>
      <c r="Y134">
        <f t="shared" si="54"/>
        <v>121.63046056565977</v>
      </c>
      <c r="Z134">
        <f t="shared" si="55"/>
        <v>1.1727344402018378</v>
      </c>
      <c r="AA134">
        <f t="shared" si="43"/>
        <v>0.80079251651627248</v>
      </c>
      <c r="AB134">
        <f t="shared" si="44"/>
        <v>151548.97010642852</v>
      </c>
      <c r="AC134">
        <f t="shared" si="45"/>
        <v>152218.46556906254</v>
      </c>
      <c r="AD134">
        <f t="shared" si="46"/>
        <v>121.63321573547447</v>
      </c>
      <c r="AE134">
        <f t="shared" si="47"/>
        <v>0.80182871802712918</v>
      </c>
      <c r="AF134">
        <f t="shared" si="48"/>
        <v>152884.23070625748</v>
      </c>
      <c r="AG134">
        <f t="shared" si="49"/>
        <v>0.63215218620035551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7.026198512287138</v>
      </c>
      <c r="Y135">
        <f t="shared" si="54"/>
        <v>121.63595555390796</v>
      </c>
      <c r="Z135">
        <f t="shared" si="55"/>
        <v>0.91988457063804019</v>
      </c>
      <c r="AA135">
        <f t="shared" si="43"/>
        <v>0.80285914598301211</v>
      </c>
      <c r="AB135">
        <f t="shared" si="44"/>
        <v>152884.23070625708</v>
      </c>
      <c r="AC135">
        <f t="shared" si="45"/>
        <v>153094.87647063614</v>
      </c>
      <c r="AD135">
        <f t="shared" si="46"/>
        <v>121.63682242289215</v>
      </c>
      <c r="AE135">
        <f t="shared" si="47"/>
        <v>0.80318516978972732</v>
      </c>
      <c r="AF135">
        <f t="shared" si="48"/>
        <v>153304.34854931099</v>
      </c>
      <c r="AG135">
        <f t="shared" si="49"/>
        <v>0.63418871862303805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7.1022220305216868</v>
      </c>
      <c r="Y136">
        <f t="shared" si="54"/>
        <v>121.63768446181608</v>
      </c>
      <c r="Z136">
        <f t="shared" si="55"/>
        <v>0.74558044519245148</v>
      </c>
      <c r="AA136">
        <f t="shared" si="43"/>
        <v>0.80350937704208159</v>
      </c>
      <c r="AB136">
        <f t="shared" si="44"/>
        <v>153304.34854931186</v>
      </c>
      <c r="AC136">
        <f t="shared" si="45"/>
        <v>153200.07647198252</v>
      </c>
      <c r="AD136">
        <f t="shared" si="46"/>
        <v>121.6372553516936</v>
      </c>
      <c r="AE136">
        <f t="shared" si="47"/>
        <v>0.80334799150610869</v>
      </c>
      <c r="AF136">
        <f t="shared" si="48"/>
        <v>153096.3853825827</v>
      </c>
      <c r="AG136">
        <f t="shared" si="49"/>
        <v>0.63482948014093077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7.1638402491326332</v>
      </c>
      <c r="Y137">
        <f t="shared" si="54"/>
        <v>121.63682863250652</v>
      </c>
      <c r="Z137">
        <f t="shared" si="55"/>
        <v>0.6185037955756556</v>
      </c>
      <c r="AA137">
        <f t="shared" si="43"/>
        <v>0.80318750518544668</v>
      </c>
      <c r="AB137">
        <f t="shared" si="44"/>
        <v>153096.38538258307</v>
      </c>
      <c r="AC137">
        <f t="shared" si="45"/>
        <v>152763.95470528546</v>
      </c>
      <c r="AD137">
        <f t="shared" si="46"/>
        <v>121.63546058295475</v>
      </c>
      <c r="AE137">
        <f t="shared" si="47"/>
        <v>0.80267299061545028</v>
      </c>
      <c r="AF137">
        <f t="shared" si="48"/>
        <v>152433.37628043981</v>
      </c>
      <c r="AG137">
        <f t="shared" si="49"/>
        <v>0.6345122958161471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7.2149562652959105</v>
      </c>
      <c r="Y138">
        <f t="shared" si="54"/>
        <v>121.63410015596405</v>
      </c>
      <c r="Z138">
        <f t="shared" si="55"/>
        <v>0.52220573485558386</v>
      </c>
      <c r="AA138">
        <f t="shared" si="43"/>
        <v>0.80216134284127039</v>
      </c>
      <c r="AB138">
        <f t="shared" si="44"/>
        <v>152433.37628043961</v>
      </c>
      <c r="AC138">
        <f t="shared" si="45"/>
        <v>151929.45618606536</v>
      </c>
      <c r="AD138">
        <f t="shared" si="46"/>
        <v>121.63202637725975</v>
      </c>
      <c r="AE138">
        <f t="shared" si="47"/>
        <v>0.80138140811088809</v>
      </c>
      <c r="AF138">
        <f t="shared" si="48"/>
        <v>151428.34385672052</v>
      </c>
      <c r="AG138">
        <f t="shared" si="49"/>
        <v>0.63350107783126675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7.2581137640443059</v>
      </c>
      <c r="Y139">
        <f t="shared" si="54"/>
        <v>121.62996415333049</v>
      </c>
      <c r="Z139">
        <f t="shared" si="55"/>
        <v>0</v>
      </c>
      <c r="AA139">
        <f t="shared" si="43"/>
        <v>0.80060581905651196</v>
      </c>
      <c r="AB139">
        <f t="shared" si="44"/>
        <v>151428.34385672177</v>
      </c>
      <c r="AC139">
        <f t="shared" si="45"/>
        <v>149987.25338242005</v>
      </c>
      <c r="AD139">
        <f t="shared" si="46"/>
        <v>121.62403364416855</v>
      </c>
      <c r="AE139">
        <f t="shared" si="47"/>
        <v>0.79837539299675098</v>
      </c>
      <c r="AF139">
        <f t="shared" si="48"/>
        <v>148554.19244193347</v>
      </c>
      <c r="AG139">
        <f t="shared" si="49"/>
        <v>0.63196820768066742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7.2581137640443059</v>
      </c>
      <c r="Y140">
        <f t="shared" si="54"/>
        <v>121.61813617888879</v>
      </c>
      <c r="Z140">
        <f t="shared" si="55"/>
        <v>0.58314885713244402</v>
      </c>
      <c r="AA140">
        <f t="shared" si="43"/>
        <v>0.79615739452691936</v>
      </c>
      <c r="AB140">
        <f t="shared" si="44"/>
        <v>148554.19244193193</v>
      </c>
      <c r="AC140">
        <f t="shared" si="45"/>
        <v>148170.77707462187</v>
      </c>
      <c r="AD140">
        <f t="shared" si="46"/>
        <v>121.61655831241252</v>
      </c>
      <c r="AE140">
        <f t="shared" si="47"/>
        <v>0.79556396917145822</v>
      </c>
      <c r="AF140">
        <f t="shared" si="48"/>
        <v>147789.49803859147</v>
      </c>
      <c r="AG140">
        <f t="shared" si="49"/>
        <v>0.62758456710543464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7.3063078844684748</v>
      </c>
      <c r="Y141">
        <f t="shared" si="54"/>
        <v>121.61498923756487</v>
      </c>
      <c r="Z141">
        <f t="shared" si="55"/>
        <v>1.9047473564084565</v>
      </c>
      <c r="AA141">
        <f t="shared" si="43"/>
        <v>0.79497385029054046</v>
      </c>
      <c r="AB141">
        <f t="shared" si="44"/>
        <v>147789.49803859313</v>
      </c>
      <c r="AC141">
        <f t="shared" si="45"/>
        <v>149787.09034960537</v>
      </c>
      <c r="AD141">
        <f t="shared" si="46"/>
        <v>121.62320991469343</v>
      </c>
      <c r="AE141">
        <f t="shared" si="47"/>
        <v>0.79806559367980845</v>
      </c>
      <c r="AF141">
        <f t="shared" si="48"/>
        <v>151773.55238441625</v>
      </c>
      <c r="AG141">
        <f t="shared" si="49"/>
        <v>0.62641825923561256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7.4637250213617357</v>
      </c>
      <c r="Y142">
        <f t="shared" si="54"/>
        <v>121.63138478747719</v>
      </c>
      <c r="Z142">
        <f t="shared" si="55"/>
        <v>3.0182846641649301</v>
      </c>
      <c r="AA142">
        <f t="shared" si="43"/>
        <v>0.80114011035185551</v>
      </c>
      <c r="AB142">
        <f t="shared" si="44"/>
        <v>151773.55238441634</v>
      </c>
      <c r="AC142">
        <f t="shared" si="45"/>
        <v>155764.41258127987</v>
      </c>
      <c r="AD142">
        <f t="shared" si="46"/>
        <v>121.64780834545886</v>
      </c>
      <c r="AE142">
        <f t="shared" si="47"/>
        <v>0.80731690406653078</v>
      </c>
      <c r="AF142">
        <f t="shared" si="48"/>
        <v>159733.03632077057</v>
      </c>
      <c r="AG142">
        <f t="shared" si="49"/>
        <v>0.63249471790595735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7.7131700349290853</v>
      </c>
      <c r="Y143">
        <f t="shared" si="54"/>
        <v>121.66414039390901</v>
      </c>
      <c r="Z143">
        <f t="shared" si="55"/>
        <v>4.0280319281265848</v>
      </c>
      <c r="AA143">
        <f t="shared" si="43"/>
        <v>0.81345928163948289</v>
      </c>
      <c r="AB143">
        <f t="shared" si="44"/>
        <v>159733.03632076952</v>
      </c>
      <c r="AC143">
        <f t="shared" si="45"/>
        <v>165519.2670844463</v>
      </c>
      <c r="AD143">
        <f t="shared" si="46"/>
        <v>121.68795242734411</v>
      </c>
      <c r="AE143">
        <f t="shared" si="47"/>
        <v>0.82241483308696961</v>
      </c>
      <c r="AF143">
        <f t="shared" si="48"/>
        <v>171273.25786291214</v>
      </c>
      <c r="AG143">
        <f t="shared" si="49"/>
        <v>0.64463448081537345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8.0460652356007039</v>
      </c>
      <c r="Y144">
        <f t="shared" si="54"/>
        <v>121.71159412119324</v>
      </c>
      <c r="Z144">
        <f t="shared" si="55"/>
        <v>5.0119122422306495</v>
      </c>
      <c r="AA144">
        <f t="shared" si="43"/>
        <v>0.83107695204644993</v>
      </c>
      <c r="AB144">
        <f t="shared" si="44"/>
        <v>171273.25786291307</v>
      </c>
      <c r="AC144">
        <f t="shared" si="45"/>
        <v>178798.76138524464</v>
      </c>
      <c r="AD144">
        <f t="shared" si="46"/>
        <v>121.74246349439989</v>
      </c>
      <c r="AE144">
        <f t="shared" si="47"/>
        <v>0.84207602811160531</v>
      </c>
      <c r="AF144">
        <f t="shared" si="48"/>
        <v>186284.66823374163</v>
      </c>
      <c r="AG144">
        <f t="shared" si="49"/>
        <v>0.66199213552013769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8.4602728589255509</v>
      </c>
      <c r="Y145">
        <f t="shared" si="54"/>
        <v>121.77317044332504</v>
      </c>
      <c r="Z145">
        <f t="shared" si="55"/>
        <v>6.0305178831461204</v>
      </c>
      <c r="AA145">
        <f t="shared" si="43"/>
        <v>0.85301723072999813</v>
      </c>
      <c r="AB145">
        <f t="shared" si="44"/>
        <v>186284.66823374035</v>
      </c>
      <c r="AC145">
        <f t="shared" si="45"/>
        <v>195604.16940808936</v>
      </c>
      <c r="AD145">
        <f t="shared" si="46"/>
        <v>121.81136188878199</v>
      </c>
      <c r="AE145">
        <f t="shared" si="47"/>
        <v>0.86643305061682907</v>
      </c>
      <c r="AF145">
        <f t="shared" si="48"/>
        <v>204875.3736308458</v>
      </c>
      <c r="AG145">
        <f t="shared" si="49"/>
        <v>0.68359460221009272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8.9586627666235774</v>
      </c>
      <c r="Y146">
        <f t="shared" si="54"/>
        <v>121.84926913099304</v>
      </c>
      <c r="Z146">
        <f t="shared" si="55"/>
        <v>7.1404697742303735</v>
      </c>
      <c r="AA146">
        <f t="shared" si="43"/>
        <v>0.87929859201895033</v>
      </c>
      <c r="AB146">
        <f t="shared" si="44"/>
        <v>204875.37363084665</v>
      </c>
      <c r="AC146">
        <f t="shared" si="45"/>
        <v>216145.4817588272</v>
      </c>
      <c r="AD146">
        <f t="shared" si="46"/>
        <v>121.89534930658699</v>
      </c>
      <c r="AE146">
        <f t="shared" si="47"/>
        <v>0.89493798893472731</v>
      </c>
      <c r="AF146">
        <f t="shared" si="48"/>
        <v>227359.28805791098</v>
      </c>
      <c r="AG146">
        <f t="shared" si="49"/>
        <v>0.70945804284843172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9.5487842355682364</v>
      </c>
      <c r="Y147">
        <f t="shared" si="54"/>
        <v>121.94106631166156</v>
      </c>
      <c r="Z147">
        <f t="shared" si="55"/>
        <v>8.4051103439676851</v>
      </c>
      <c r="AA147">
        <f t="shared" si="43"/>
        <v>0.90985131160283483</v>
      </c>
      <c r="AB147">
        <f t="shared" si="44"/>
        <v>227359.28805790984</v>
      </c>
      <c r="AC147">
        <f t="shared" si="45"/>
        <v>240850.75431616657</v>
      </c>
      <c r="AD147">
        <f t="shared" si="46"/>
        <v>121.99605093591485</v>
      </c>
      <c r="AE147">
        <f t="shared" si="47"/>
        <v>0.92770571295492998</v>
      </c>
      <c r="AF147">
        <f t="shared" si="48"/>
        <v>254277.94472955575</v>
      </c>
      <c r="AG147">
        <f t="shared" si="49"/>
        <v>0.73950597569430787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10.243421454077962</v>
      </c>
      <c r="Y148">
        <f t="shared" si="54"/>
        <v>122.05060999774338</v>
      </c>
      <c r="Z148">
        <f t="shared" si="55"/>
        <v>9.9070799604992583</v>
      </c>
      <c r="AA148">
        <f t="shared" si="43"/>
        <v>0.94476925887674645</v>
      </c>
      <c r="AB148">
        <f t="shared" si="44"/>
        <v>254277.94472955572</v>
      </c>
      <c r="AC148">
        <f t="shared" si="45"/>
        <v>270410.10399247624</v>
      </c>
      <c r="AD148">
        <f t="shared" si="46"/>
        <v>122.11609300400582</v>
      </c>
      <c r="AE148">
        <f t="shared" si="47"/>
        <v>0.96500396817538503</v>
      </c>
      <c r="AF148">
        <f t="shared" si="48"/>
        <v>286469.41830192169</v>
      </c>
      <c r="AG148">
        <f t="shared" si="49"/>
        <v>0.77382056136387811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11.062188392962199</v>
      </c>
      <c r="Y149">
        <f t="shared" si="54"/>
        <v>122.18112214728501</v>
      </c>
      <c r="Z149">
        <f t="shared" si="55"/>
        <v>11.768778805120194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0.98453698340171047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286469.41830192198</v>
      </c>
      <c r="AC149">
        <f t="shared" ref="AC149:AC212" si="59">MAX(0,AB149+(Z149-AA149)*1800)</f>
        <v>305881.05358101527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122.25953404379136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1.0074795747400282</v>
      </c>
      <c r="AF149">
        <f t="shared" ref="AF149:AF212" si="62">MAX(0,AB149+(Z149-AE149)*3600)</f>
        <v>325210.09553129057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0.81286808573317926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12.034814740492793</v>
      </c>
      <c r="Y150">
        <f t="shared" si="54"/>
        <v>122.33743151476604</v>
      </c>
      <c r="Z150">
        <f t="shared" si="55"/>
        <v>14.875806132161552</v>
      </c>
      <c r="AA150">
        <f t="shared" si="57"/>
        <v>1.0297332257066798</v>
      </c>
      <c r="AB150">
        <f t="shared" si="58"/>
        <v>325210.09553128981</v>
      </c>
      <c r="AC150">
        <f t="shared" si="59"/>
        <v>350133.02676290856</v>
      </c>
      <c r="AD150">
        <f t="shared" si="60"/>
        <v>122.43758473665343</v>
      </c>
      <c r="AE150">
        <f t="shared" si="61"/>
        <v>1.0575479807147816</v>
      </c>
      <c r="AF150">
        <f t="shared" si="62"/>
        <v>374955.8248764982</v>
      </c>
      <c r="AG150">
        <f t="shared" si="63"/>
        <v>0.85719969195273082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13.26422020596069</v>
      </c>
      <c r="Y151">
        <f t="shared" si="54"/>
        <v>122.53701735051467</v>
      </c>
      <c r="Z151">
        <f t="shared" si="55"/>
        <v>20.736806242199791</v>
      </c>
      <c r="AA151">
        <f t="shared" si="57"/>
        <v>1.0843567584823608</v>
      </c>
      <c r="AB151">
        <f t="shared" si="58"/>
        <v>374955.82487649831</v>
      </c>
      <c r="AC151">
        <f t="shared" si="59"/>
        <v>410330.2339471897</v>
      </c>
      <c r="AD151">
        <f t="shared" si="60"/>
        <v>122.67818189618373</v>
      </c>
      <c r="AE151">
        <f t="shared" si="61"/>
        <v>1.1211863528081152</v>
      </c>
      <c r="AF151">
        <f t="shared" si="62"/>
        <v>445572.05647830834</v>
      </c>
      <c r="AG151">
        <f t="shared" si="63"/>
        <v>0.9107160913741692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14.978005845811913</v>
      </c>
      <c r="Y152">
        <f t="shared" si="54"/>
        <v>122.81818111912153</v>
      </c>
      <c r="Z152">
        <f t="shared" si="55"/>
        <v>30.192274524382523</v>
      </c>
      <c r="AA152">
        <f t="shared" si="57"/>
        <v>1.156394197514627</v>
      </c>
      <c r="AB152">
        <f t="shared" si="58"/>
        <v>445572.05647830886</v>
      </c>
      <c r="AC152">
        <f t="shared" si="59"/>
        <v>497836.64106667106</v>
      </c>
      <c r="AD152">
        <f t="shared" si="60"/>
        <v>123.02465044724457</v>
      </c>
      <c r="AE152">
        <f t="shared" si="61"/>
        <v>1.2062012201463688</v>
      </c>
      <c r="AF152">
        <f t="shared" si="62"/>
        <v>549921.920373559</v>
      </c>
      <c r="AG152">
        <f t="shared" si="63"/>
        <v>0.98118790101705333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17.473235145347658</v>
      </c>
      <c r="Y153">
        <f t="shared" si="54"/>
        <v>123.22907620680454</v>
      </c>
      <c r="Z153">
        <f t="shared" si="55"/>
        <v>48.7549656365766</v>
      </c>
      <c r="AA153">
        <f t="shared" si="57"/>
        <v>1.2533580422918202</v>
      </c>
      <c r="AB153">
        <f t="shared" si="58"/>
        <v>549921.92037355923</v>
      </c>
      <c r="AC153">
        <f t="shared" si="59"/>
        <v>635424.81404327182</v>
      </c>
      <c r="AD153">
        <f t="shared" si="60"/>
        <v>123.56182153818956</v>
      </c>
      <c r="AE153">
        <f t="shared" si="61"/>
        <v>1.3261830672285553</v>
      </c>
      <c r="AF153">
        <f t="shared" si="62"/>
        <v>720665.53762321221</v>
      </c>
      <c r="AG153">
        <f t="shared" si="63"/>
        <v>1.0758510031511885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21.502571148370517</v>
      </c>
      <c r="Y154">
        <f t="shared" si="54"/>
        <v>123.89014046671038</v>
      </c>
      <c r="Z154">
        <f t="shared" si="55"/>
        <v>177.93680419286216</v>
      </c>
      <c r="AA154">
        <f t="shared" si="57"/>
        <v>1.3940155969436157</v>
      </c>
      <c r="AB154">
        <f t="shared" si="58"/>
        <v>720665.53762321221</v>
      </c>
      <c r="AC154">
        <f t="shared" si="59"/>
        <v>1038442.5570958656</v>
      </c>
      <c r="AD154">
        <f t="shared" si="60"/>
        <v>125.0852330996004</v>
      </c>
      <c r="AE154">
        <f t="shared" si="61"/>
        <v>1.6154013758321901</v>
      </c>
      <c r="AF154">
        <f t="shared" si="62"/>
        <v>1355422.5877645202</v>
      </c>
      <c r="AG154">
        <f t="shared" si="63"/>
        <v>1.2127756304867601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36.208092156045076</v>
      </c>
      <c r="Y155">
        <f t="shared" si="54"/>
        <v>126.23510753590006</v>
      </c>
      <c r="Z155">
        <f t="shared" si="55"/>
        <v>100.5249694779553</v>
      </c>
      <c r="AA155">
        <f t="shared" si="57"/>
        <v>1.8017122283593203</v>
      </c>
      <c r="AB155">
        <f t="shared" si="58"/>
        <v>1355422.5877645211</v>
      </c>
      <c r="AC155">
        <f t="shared" si="59"/>
        <v>1533124.4508137938</v>
      </c>
      <c r="AD155">
        <f t="shared" si="60"/>
        <v>126.86264623887178</v>
      </c>
      <c r="AE155">
        <f t="shared" si="61"/>
        <v>1.8954444573344709</v>
      </c>
      <c r="AF155">
        <f t="shared" si="62"/>
        <v>1710488.877838756</v>
      </c>
      <c r="AG155">
        <f t="shared" si="63"/>
        <v>1.6069170590462387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44.515940873231465</v>
      </c>
      <c r="Y156">
        <f t="shared" si="54"/>
        <v>127.47746677931679</v>
      </c>
      <c r="Z156">
        <f t="shared" si="55"/>
        <v>42.464226299277861</v>
      </c>
      <c r="AA156">
        <f t="shared" si="57"/>
        <v>1.9829060331834882</v>
      </c>
      <c r="AB156">
        <f t="shared" si="58"/>
        <v>1710488.877838756</v>
      </c>
      <c r="AC156">
        <f t="shared" si="59"/>
        <v>1783355.2543177258</v>
      </c>
      <c r="AD156">
        <f t="shared" si="60"/>
        <v>127.72682720205574</v>
      </c>
      <c r="AE156">
        <f t="shared" si="61"/>
        <v>2.0172830575148959</v>
      </c>
      <c r="AF156">
        <f t="shared" si="62"/>
        <v>1856097.8735091027</v>
      </c>
      <c r="AG156">
        <f t="shared" si="63"/>
        <v>1.7807313210115119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48.025381063254429</v>
      </c>
      <c r="Y157">
        <f t="shared" si="54"/>
        <v>127.97394880155569</v>
      </c>
      <c r="Z157">
        <f t="shared" si="55"/>
        <v>28.723962211576804</v>
      </c>
      <c r="AA157">
        <f t="shared" si="57"/>
        <v>0.20516217353231062</v>
      </c>
      <c r="AB157">
        <f t="shared" si="58"/>
        <v>1856097.8735091046</v>
      </c>
      <c r="AC157">
        <f t="shared" si="59"/>
        <v>1907431.7135775846</v>
      </c>
      <c r="AD157">
        <f t="shared" si="60"/>
        <v>128.14725565966842</v>
      </c>
      <c r="AE157">
        <f t="shared" si="61"/>
        <v>0.20621018735585056</v>
      </c>
      <c r="AF157">
        <f t="shared" si="62"/>
        <v>1958761.7807963002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50.399262237764908</v>
      </c>
      <c r="Y158">
        <f t="shared" si="54"/>
        <v>128.31969403192107</v>
      </c>
      <c r="Z158">
        <f t="shared" si="55"/>
        <v>21.471592987407611</v>
      </c>
      <c r="AA158">
        <f t="shared" si="57"/>
        <v>0.2072555335598113</v>
      </c>
      <c r="AB158">
        <f t="shared" si="58"/>
        <v>1958761.780796299</v>
      </c>
      <c r="AC158">
        <f t="shared" si="59"/>
        <v>1997037.5882132251</v>
      </c>
      <c r="AD158">
        <f t="shared" si="60"/>
        <v>128.4476900969394</v>
      </c>
      <c r="AE158">
        <f t="shared" si="61"/>
        <v>0.20803324382751112</v>
      </c>
      <c r="AF158">
        <f t="shared" si="62"/>
        <v>2035310.5958731873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52.173774054906033</v>
      </c>
      <c r="Y159">
        <f t="shared" si="54"/>
        <v>128.57522218837846</v>
      </c>
      <c r="Z159">
        <f t="shared" si="55"/>
        <v>16.885995736001313</v>
      </c>
      <c r="AA159">
        <f t="shared" si="57"/>
        <v>0.20880951485428648</v>
      </c>
      <c r="AB159">
        <f t="shared" si="58"/>
        <v>2035310.5958731852</v>
      </c>
      <c r="AC159">
        <f t="shared" si="59"/>
        <v>2065329.5310712499</v>
      </c>
      <c r="AD159">
        <f t="shared" si="60"/>
        <v>128.67491182971941</v>
      </c>
      <c r="AE159">
        <f t="shared" si="61"/>
        <v>0.2094173419054445</v>
      </c>
      <c r="AF159">
        <f t="shared" si="62"/>
        <v>2095346.2780919303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53.569310892592092</v>
      </c>
      <c r="Y160">
        <f t="shared" si="54"/>
        <v>128.77430530938227</v>
      </c>
      <c r="Z160">
        <f t="shared" si="55"/>
        <v>13.713942703136585</v>
      </c>
      <c r="AA160">
        <f t="shared" si="57"/>
        <v>0.21002424328602545</v>
      </c>
      <c r="AB160">
        <f t="shared" si="58"/>
        <v>2095346.2780919271</v>
      </c>
      <c r="AC160">
        <f t="shared" si="59"/>
        <v>2119653.3313196581</v>
      </c>
      <c r="AD160">
        <f t="shared" si="60"/>
        <v>128.85457442934529</v>
      </c>
      <c r="AE160">
        <f t="shared" si="61"/>
        <v>0.21051503560719403</v>
      </c>
      <c r="AF160">
        <f t="shared" si="62"/>
        <v>2143958.6176950331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54.70269458706619</v>
      </c>
      <c r="Y161">
        <f t="shared" si="54"/>
        <v>128.93466229142862</v>
      </c>
      <c r="Z161">
        <f t="shared" si="55"/>
        <v>11.394914427526601</v>
      </c>
      <c r="AA161">
        <f t="shared" si="57"/>
        <v>0.21100525564765055</v>
      </c>
      <c r="AB161">
        <f t="shared" si="58"/>
        <v>2143958.6176950289</v>
      </c>
      <c r="AC161">
        <f t="shared" si="59"/>
        <v>2164089.654204411</v>
      </c>
      <c r="AD161">
        <f t="shared" si="60"/>
        <v>129.0008839938736</v>
      </c>
      <c r="AE161">
        <f t="shared" si="61"/>
        <v>0.2114109422686006</v>
      </c>
      <c r="AF161">
        <f t="shared" si="62"/>
        <v>2184219.2302419576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55.644423052151033</v>
      </c>
      <c r="Y162">
        <f t="shared" si="54"/>
        <v>129.0669117084783</v>
      </c>
      <c r="Z162">
        <f t="shared" si="55"/>
        <v>9.6335431951219022</v>
      </c>
      <c r="AA162">
        <f t="shared" si="57"/>
        <v>0.21181601956182028</v>
      </c>
      <c r="AB162">
        <f t="shared" si="58"/>
        <v>2184219.230241959</v>
      </c>
      <c r="AC162">
        <f t="shared" si="59"/>
        <v>2201178.3391579674</v>
      </c>
      <c r="AD162">
        <f t="shared" si="60"/>
        <v>129.12247469090369</v>
      </c>
      <c r="AE162">
        <f t="shared" si="61"/>
        <v>0.21215709593175971</v>
      </c>
      <c r="AF162">
        <f t="shared" si="62"/>
        <v>2218136.2201990434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56.440583646789207</v>
      </c>
      <c r="Y163">
        <f t="shared" si="54"/>
        <v>129.17793798269628</v>
      </c>
      <c r="Z163">
        <f t="shared" si="55"/>
        <v>0</v>
      </c>
      <c r="AA163">
        <f t="shared" si="57"/>
        <v>0.21249785393580559</v>
      </c>
      <c r="AB163">
        <f t="shared" si="58"/>
        <v>2218136.2201990453</v>
      </c>
      <c r="AC163">
        <f t="shared" si="59"/>
        <v>2217753.7240619608</v>
      </c>
      <c r="AD163">
        <f t="shared" si="60"/>
        <v>129.1766869717469</v>
      </c>
      <c r="AE163">
        <f t="shared" si="61"/>
        <v>0.2124901679153699</v>
      </c>
      <c r="AF163">
        <f t="shared" si="62"/>
        <v>2217371.2555945497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56.440583646789207</v>
      </c>
      <c r="Y164">
        <f t="shared" si="54"/>
        <v>129.17543605129532</v>
      </c>
      <c r="Z164">
        <f t="shared" si="55"/>
        <v>0</v>
      </c>
      <c r="AA164">
        <f t="shared" si="57"/>
        <v>0.21248248245093884</v>
      </c>
      <c r="AB164">
        <f t="shared" si="58"/>
        <v>2217371.2555945455</v>
      </c>
      <c r="AC164">
        <f t="shared" si="59"/>
        <v>2216988.7871261337</v>
      </c>
      <c r="AD164">
        <f t="shared" si="60"/>
        <v>129.17418513084047</v>
      </c>
      <c r="AE164">
        <f t="shared" si="61"/>
        <v>0.21247479698648769</v>
      </c>
      <c r="AF164">
        <f t="shared" si="62"/>
        <v>2216606.3463253942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56.440583646789207</v>
      </c>
      <c r="Y165">
        <f t="shared" si="54"/>
        <v>129.1729343008769</v>
      </c>
      <c r="Z165">
        <f t="shared" si="55"/>
        <v>0</v>
      </c>
      <c r="AA165">
        <f t="shared" si="57"/>
        <v>0.2124671120780012</v>
      </c>
      <c r="AB165">
        <f t="shared" si="58"/>
        <v>2216606.3463253905</v>
      </c>
      <c r="AC165">
        <f t="shared" si="59"/>
        <v>2216223.9055236499</v>
      </c>
      <c r="AD165">
        <f t="shared" si="60"/>
        <v>129.17168347091007</v>
      </c>
      <c r="AE165">
        <f t="shared" si="61"/>
        <v>0.21245942716949462</v>
      </c>
      <c r="AF165">
        <f t="shared" si="62"/>
        <v>2215841.4923875802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56.440583646789207</v>
      </c>
      <c r="Y166">
        <f t="shared" si="54"/>
        <v>129.17043273142795</v>
      </c>
      <c r="Z166">
        <f t="shared" si="55"/>
        <v>0</v>
      </c>
      <c r="AA166">
        <f t="shared" si="57"/>
        <v>0.21245174281691237</v>
      </c>
      <c r="AB166">
        <f t="shared" si="58"/>
        <v>2215841.492387583</v>
      </c>
      <c r="AC166">
        <f t="shared" si="59"/>
        <v>2215459.0792505126</v>
      </c>
      <c r="AD166">
        <f t="shared" si="60"/>
        <v>129.16918199194257</v>
      </c>
      <c r="AE166">
        <f t="shared" si="61"/>
        <v>0.21244405846431</v>
      </c>
      <c r="AF166">
        <f t="shared" si="62"/>
        <v>2215076.6937771114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56.440583646789207</v>
      </c>
      <c r="Y167">
        <f t="shared" si="54"/>
        <v>129.16793134293533</v>
      </c>
      <c r="Z167">
        <f t="shared" si="55"/>
        <v>0</v>
      </c>
      <c r="AA167">
        <f t="shared" si="57"/>
        <v>0.21243637466759163</v>
      </c>
      <c r="AB167">
        <f t="shared" si="58"/>
        <v>2215076.6937771081</v>
      </c>
      <c r="AC167">
        <f t="shared" si="59"/>
        <v>2214694.3083027066</v>
      </c>
      <c r="AD167">
        <f t="shared" si="60"/>
        <v>129.16668069392486</v>
      </c>
      <c r="AE167">
        <f t="shared" si="61"/>
        <v>0.21242869087085334</v>
      </c>
      <c r="AF167">
        <f t="shared" si="62"/>
        <v>2214311.9504899732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56.440583646789207</v>
      </c>
      <c r="Y168">
        <f t="shared" si="54"/>
        <v>129.165430135386</v>
      </c>
      <c r="Z168">
        <f t="shared" si="55"/>
        <v>0</v>
      </c>
      <c r="AA168">
        <f t="shared" si="57"/>
        <v>0.21242100762995886</v>
      </c>
      <c r="AB168">
        <f t="shared" si="58"/>
        <v>2214311.9504899769</v>
      </c>
      <c r="AC168">
        <f t="shared" si="59"/>
        <v>2213929.5926762428</v>
      </c>
      <c r="AD168">
        <f t="shared" si="60"/>
        <v>129.16417957684388</v>
      </c>
      <c r="AE168">
        <f t="shared" si="61"/>
        <v>0.21241332438904431</v>
      </c>
      <c r="AF168">
        <f t="shared" si="62"/>
        <v>2213547.2625221764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56.440583646789207</v>
      </c>
      <c r="Y169">
        <f t="shared" si="54"/>
        <v>129.16292910876683</v>
      </c>
      <c r="Z169">
        <f t="shared" si="55"/>
        <v>0</v>
      </c>
      <c r="AA169">
        <f t="shared" si="57"/>
        <v>0.21240564170393339</v>
      </c>
      <c r="AB169">
        <f t="shared" si="58"/>
        <v>2213547.262522175</v>
      </c>
      <c r="AC169">
        <f t="shared" si="59"/>
        <v>2213164.9323671078</v>
      </c>
      <c r="AD169">
        <f t="shared" si="60"/>
        <v>129.16167864068652</v>
      </c>
      <c r="AE169">
        <f t="shared" si="61"/>
        <v>0.21239795901880237</v>
      </c>
      <c r="AF169">
        <f t="shared" si="62"/>
        <v>2212782.6298697074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56.440583646789207</v>
      </c>
      <c r="Y170">
        <f t="shared" si="54"/>
        <v>129.16042826306474</v>
      </c>
      <c r="Z170">
        <f t="shared" si="55"/>
        <v>0</v>
      </c>
      <c r="AA170">
        <f t="shared" si="57"/>
        <v>0.21239027688943488</v>
      </c>
      <c r="AB170">
        <f t="shared" si="58"/>
        <v>2212782.6298697046</v>
      </c>
      <c r="AC170">
        <f t="shared" si="59"/>
        <v>2212400.3273713035</v>
      </c>
      <c r="AD170">
        <f t="shared" si="60"/>
        <v>129.1591778854397</v>
      </c>
      <c r="AE170">
        <f t="shared" si="61"/>
        <v>0.21238259476004728</v>
      </c>
      <c r="AF170">
        <f t="shared" si="62"/>
        <v>2212018.0525285685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56.440583646789207</v>
      </c>
      <c r="Y171">
        <f t="shared" si="54"/>
        <v>129.15792759826667</v>
      </c>
      <c r="Z171">
        <f t="shared" si="55"/>
        <v>0</v>
      </c>
      <c r="AA171">
        <f t="shared" si="57"/>
        <v>0.21237491318638299</v>
      </c>
      <c r="AB171">
        <f t="shared" si="58"/>
        <v>2212018.052528569</v>
      </c>
      <c r="AC171">
        <f t="shared" si="59"/>
        <v>2211635.7776848334</v>
      </c>
      <c r="AD171">
        <f t="shared" si="60"/>
        <v>129.15667731109036</v>
      </c>
      <c r="AE171">
        <f t="shared" si="61"/>
        <v>0.21236723161269866</v>
      </c>
      <c r="AF171">
        <f t="shared" si="62"/>
        <v>2211253.5304947635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56.440583646789207</v>
      </c>
      <c r="Y172">
        <f t="shared" si="54"/>
        <v>129.1554271143595</v>
      </c>
      <c r="Z172">
        <f t="shared" si="55"/>
        <v>0</v>
      </c>
      <c r="AA172">
        <f t="shared" si="57"/>
        <v>0.21235955059469727</v>
      </c>
      <c r="AB172">
        <f t="shared" si="58"/>
        <v>2211253.5304947617</v>
      </c>
      <c r="AC172">
        <f t="shared" si="59"/>
        <v>2210871.2833036911</v>
      </c>
      <c r="AD172">
        <f t="shared" si="60"/>
        <v>129.15417691762536</v>
      </c>
      <c r="AE172">
        <f t="shared" si="61"/>
        <v>0.21235186957667582</v>
      </c>
      <c r="AF172">
        <f t="shared" si="62"/>
        <v>2210489.0637642858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56.440583646789207</v>
      </c>
      <c r="Y173">
        <f t="shared" si="54"/>
        <v>129.15292681133016</v>
      </c>
      <c r="Z173">
        <f t="shared" si="55"/>
        <v>4.1276334612803112E-3</v>
      </c>
      <c r="AA173">
        <f t="shared" si="57"/>
        <v>0.21234418911429737</v>
      </c>
      <c r="AB173">
        <f t="shared" si="58"/>
        <v>2210489.0637642853</v>
      </c>
      <c r="AC173">
        <f t="shared" si="59"/>
        <v>2210114.2739641098</v>
      </c>
      <c r="AD173">
        <f t="shared" si="60"/>
        <v>129.15170100511077</v>
      </c>
      <c r="AE173">
        <f t="shared" si="61"/>
        <v>0.21233665794787779</v>
      </c>
      <c r="AF173">
        <f t="shared" si="62"/>
        <v>2209739.5112761334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56.440924773521544</v>
      </c>
      <c r="Y174">
        <f t="shared" si="54"/>
        <v>129.15047528756588</v>
      </c>
      <c r="Z174">
        <f t="shared" si="55"/>
        <v>5.912958071964667E-2</v>
      </c>
      <c r="AA174">
        <f t="shared" si="57"/>
        <v>0.21232912732626086</v>
      </c>
      <c r="AB174">
        <f t="shared" si="58"/>
        <v>2209739.5112761371</v>
      </c>
      <c r="AC174">
        <f t="shared" si="59"/>
        <v>2209463.752092245</v>
      </c>
      <c r="AD174">
        <f t="shared" si="60"/>
        <v>129.14957337582092</v>
      </c>
      <c r="AE174">
        <f t="shared" si="61"/>
        <v>0.21232358611808325</v>
      </c>
      <c r="AF174">
        <f t="shared" si="62"/>
        <v>2209188.0128567028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56.44581151572978</v>
      </c>
      <c r="Y175">
        <f t="shared" si="54"/>
        <v>129.14867152932001</v>
      </c>
      <c r="Z175">
        <f t="shared" si="55"/>
        <v>0.15870848300435797</v>
      </c>
      <c r="AA175">
        <f t="shared" si="57"/>
        <v>0.21231804531075513</v>
      </c>
      <c r="AB175">
        <f t="shared" si="58"/>
        <v>2209188.0128567009</v>
      </c>
      <c r="AC175">
        <f t="shared" si="59"/>
        <v>2209091.5156445494</v>
      </c>
      <c r="AD175">
        <f t="shared" si="60"/>
        <v>129.14835592072353</v>
      </c>
      <c r="AE175">
        <f t="shared" si="61"/>
        <v>0.21231610625968333</v>
      </c>
      <c r="AF175">
        <f t="shared" si="62"/>
        <v>2208995.0254129819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56.458927919283859</v>
      </c>
      <c r="Y176">
        <f t="shared" si="54"/>
        <v>129.1480403349581</v>
      </c>
      <c r="Z176">
        <f t="shared" si="55"/>
        <v>0.32516239546950487</v>
      </c>
      <c r="AA176">
        <f t="shared" si="57"/>
        <v>0.21231416734888198</v>
      </c>
      <c r="AB176">
        <f t="shared" si="58"/>
        <v>2208995.0254129842</v>
      </c>
      <c r="AC176">
        <f t="shared" si="59"/>
        <v>2209198.1522236015</v>
      </c>
      <c r="AD176">
        <f t="shared" si="60"/>
        <v>129.14870469163927</v>
      </c>
      <c r="AE176">
        <f t="shared" si="61"/>
        <v>0.21231824905498584</v>
      </c>
      <c r="AF176">
        <f t="shared" si="62"/>
        <v>2209401.2643400766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56.485800844529273</v>
      </c>
      <c r="Y177">
        <f t="shared" si="54"/>
        <v>129.14936900026103</v>
      </c>
      <c r="Z177">
        <f t="shared" si="55"/>
        <v>0.66095381635200989</v>
      </c>
      <c r="AA177">
        <f t="shared" si="57"/>
        <v>0.21232233046582005</v>
      </c>
      <c r="AB177">
        <f t="shared" si="58"/>
        <v>2209401.2643400724</v>
      </c>
      <c r="AC177">
        <f t="shared" si="59"/>
        <v>2210208.8010146674</v>
      </c>
      <c r="AD177">
        <f t="shared" si="60"/>
        <v>129.15201016999845</v>
      </c>
      <c r="AE177">
        <f t="shared" si="61"/>
        <v>0.21233855740978569</v>
      </c>
      <c r="AF177">
        <f t="shared" si="62"/>
        <v>2211016.2792722643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56.540425126872414</v>
      </c>
      <c r="Y178">
        <f t="shared" si="54"/>
        <v>129.1546511486743</v>
      </c>
      <c r="Z178">
        <f t="shared" si="55"/>
        <v>3.0363306536590056</v>
      </c>
      <c r="AA178">
        <f t="shared" si="57"/>
        <v>0.21235478317989825</v>
      </c>
      <c r="AB178">
        <f t="shared" si="58"/>
        <v>2211016.2792722653</v>
      </c>
      <c r="AC178">
        <f t="shared" si="59"/>
        <v>2216099.4358391277</v>
      </c>
      <c r="AD178">
        <f t="shared" si="60"/>
        <v>129.17127637414984</v>
      </c>
      <c r="AE178">
        <f t="shared" si="61"/>
        <v>0.21245692602910096</v>
      </c>
      <c r="AF178">
        <f t="shared" si="62"/>
        <v>2221182.2246917328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56.791361544530183</v>
      </c>
      <c r="Y179">
        <f t="shared" si="54"/>
        <v>129.18790039696077</v>
      </c>
      <c r="Z179">
        <f t="shared" si="55"/>
        <v>1.9186696305084654</v>
      </c>
      <c r="AA179">
        <f t="shared" si="57"/>
        <v>0.21255906148931578</v>
      </c>
      <c r="AB179">
        <f t="shared" si="58"/>
        <v>2221182.2246917286</v>
      </c>
      <c r="AC179">
        <f t="shared" si="59"/>
        <v>2224253.2237159628</v>
      </c>
      <c r="AD179">
        <f t="shared" si="60"/>
        <v>129.19794455958717</v>
      </c>
      <c r="AE179">
        <f t="shared" si="61"/>
        <v>0.21262077129229112</v>
      </c>
      <c r="AF179">
        <f t="shared" si="62"/>
        <v>2227324.0005849069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56.949929282588734</v>
      </c>
      <c r="Y180">
        <f t="shared" si="54"/>
        <v>129.20796493170349</v>
      </c>
      <c r="Z180">
        <f t="shared" si="55"/>
        <v>0.83510205159379813</v>
      </c>
      <c r="AA180">
        <f t="shared" si="57"/>
        <v>0.21268240572939456</v>
      </c>
      <c r="AB180">
        <f t="shared" si="58"/>
        <v>2227324.0005849046</v>
      </c>
      <c r="AC180">
        <f t="shared" si="59"/>
        <v>2228444.3559474605</v>
      </c>
      <c r="AD180">
        <f t="shared" si="60"/>
        <v>129.21161864186217</v>
      </c>
      <c r="AE180">
        <f t="shared" si="61"/>
        <v>0.21270488604467269</v>
      </c>
      <c r="AF180">
        <f t="shared" si="62"/>
        <v>2229564.6303808815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57.01894598106756</v>
      </c>
      <c r="Y181">
        <f t="shared" si="54"/>
        <v>129.21527208809425</v>
      </c>
      <c r="Z181">
        <f t="shared" si="55"/>
        <v>0.57143662688265873</v>
      </c>
      <c r="AA181">
        <f t="shared" si="57"/>
        <v>0.21272736473607998</v>
      </c>
      <c r="AB181">
        <f t="shared" si="58"/>
        <v>2229564.6303808843</v>
      </c>
      <c r="AC181">
        <f t="shared" si="59"/>
        <v>2230210.3070527483</v>
      </c>
      <c r="AD181">
        <f t="shared" si="60"/>
        <v>129.217377773035</v>
      </c>
      <c r="AE181">
        <f t="shared" si="61"/>
        <v>0.21274032046034064</v>
      </c>
      <c r="AF181">
        <f t="shared" si="62"/>
        <v>2230855.9370840047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57.066172148578524</v>
      </c>
      <c r="Y182">
        <f t="shared" si="54"/>
        <v>129.21948330587108</v>
      </c>
      <c r="Z182">
        <f t="shared" si="55"/>
        <v>0.43024194183046166</v>
      </c>
      <c r="AA182">
        <f t="shared" si="57"/>
        <v>0.21275327524874144</v>
      </c>
      <c r="AB182">
        <f t="shared" si="58"/>
        <v>2230855.937084001</v>
      </c>
      <c r="AC182">
        <f t="shared" si="59"/>
        <v>2231247.416683848</v>
      </c>
      <c r="AD182">
        <f t="shared" si="60"/>
        <v>129.22076000167553</v>
      </c>
      <c r="AE182">
        <f t="shared" si="61"/>
        <v>0.2127611304214157</v>
      </c>
      <c r="AF182">
        <f t="shared" si="62"/>
        <v>2231638.8680050736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57.101729333853768</v>
      </c>
      <c r="Y183">
        <f t="shared" si="54"/>
        <v>129.22203660525759</v>
      </c>
      <c r="Z183">
        <f t="shared" si="55"/>
        <v>0.34007244040233003</v>
      </c>
      <c r="AA183">
        <f t="shared" si="57"/>
        <v>0.21276898502666994</v>
      </c>
      <c r="AB183">
        <f t="shared" si="58"/>
        <v>2231638.868005076</v>
      </c>
      <c r="AC183">
        <f t="shared" si="59"/>
        <v>2231868.0142247523</v>
      </c>
      <c r="AD183">
        <f t="shared" si="60"/>
        <v>129.22278389839209</v>
      </c>
      <c r="AE183">
        <f t="shared" si="61"/>
        <v>0.21277358292429707</v>
      </c>
      <c r="AF183">
        <f t="shared" si="62"/>
        <v>2232097.1438919967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57.129834494217597</v>
      </c>
      <c r="Y184">
        <f t="shared" si="54"/>
        <v>129.22353113754571</v>
      </c>
      <c r="Z184">
        <f t="shared" si="55"/>
        <v>0.27723821381401809</v>
      </c>
      <c r="AA184">
        <f t="shared" si="57"/>
        <v>0.21277818048979399</v>
      </c>
      <c r="AB184">
        <f t="shared" si="58"/>
        <v>2232097.1438919925</v>
      </c>
      <c r="AC184">
        <f t="shared" si="59"/>
        <v>2232213.1719519761</v>
      </c>
      <c r="AD184">
        <f t="shared" si="60"/>
        <v>129.22390952900579</v>
      </c>
      <c r="AE184">
        <f t="shared" si="61"/>
        <v>0.21278050863268216</v>
      </c>
      <c r="AF184">
        <f t="shared" si="62"/>
        <v>2232329.1916306452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57.152746743293136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129.2242878931327</v>
      </c>
      <c r="Z185">
        <f>(V186-V185)*43560/3600</f>
        <v>0.23104040195785627</v>
      </c>
      <c r="AA185">
        <f t="shared" si="57"/>
        <v>0.21278283660739644</v>
      </c>
      <c r="AB185">
        <f t="shared" si="58"/>
        <v>2232329.1916306494</v>
      </c>
      <c r="AC185">
        <f t="shared" si="59"/>
        <v>2232362.0552482801</v>
      </c>
      <c r="AD185">
        <f t="shared" si="60"/>
        <v>129.2243950681752</v>
      </c>
      <c r="AE185">
        <f t="shared" si="61"/>
        <v>0.21278349602717544</v>
      </c>
      <c r="AF185">
        <f t="shared" si="62"/>
        <v>2232394.9164919998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57.171840991388827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129.22450223547588</v>
      </c>
      <c r="Z186">
        <f t="shared" ref="Z186:Z196" si="67">(V187-V186)*43560/3600</f>
        <v>0.19579346537582012</v>
      </c>
      <c r="AA186">
        <f t="shared" si="57"/>
        <v>0.21278415539932108</v>
      </c>
      <c r="AB186">
        <f t="shared" si="58"/>
        <v>2232394.9164920039</v>
      </c>
      <c r="AC186">
        <f t="shared" si="59"/>
        <v>2232364.3332499615</v>
      </c>
      <c r="AD186">
        <f t="shared" si="60"/>
        <v>129.22440249720901</v>
      </c>
      <c r="AE186">
        <f t="shared" si="61"/>
        <v>0.21278354173606179</v>
      </c>
      <c r="AF186">
        <f t="shared" si="62"/>
        <v>2232333.752217107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57.18802226951906</v>
      </c>
      <c r="Y187">
        <f t="shared" si="66"/>
        <v>129.22430276614676</v>
      </c>
      <c r="Z187">
        <f t="shared" si="67"/>
        <v>0</v>
      </c>
      <c r="AA187">
        <f t="shared" si="57"/>
        <v>0.21278292811713059</v>
      </c>
      <c r="AB187">
        <f t="shared" si="58"/>
        <v>2232333.7522171061</v>
      </c>
      <c r="AC187">
        <f t="shared" si="59"/>
        <v>2231950.7429464953</v>
      </c>
      <c r="AD187">
        <f t="shared" si="60"/>
        <v>129.22305369383483</v>
      </c>
      <c r="AE187">
        <f t="shared" si="61"/>
        <v>0.2127752429045226</v>
      </c>
      <c r="AF187">
        <f t="shared" si="62"/>
        <v>2231567.7613426498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57.18802226951906</v>
      </c>
      <c r="Y188">
        <f t="shared" si="66"/>
        <v>129.22180471174991</v>
      </c>
      <c r="Z188">
        <f t="shared" si="67"/>
        <v>0</v>
      </c>
      <c r="AA188">
        <f t="shared" si="57"/>
        <v>2.2121979810143886</v>
      </c>
      <c r="AB188">
        <f t="shared" si="58"/>
        <v>2231567.761342648</v>
      </c>
      <c r="AC188">
        <f t="shared" si="59"/>
        <v>2227585.8049768219</v>
      </c>
      <c r="AD188">
        <f t="shared" si="60"/>
        <v>129.20881872988065</v>
      </c>
      <c r="AE188">
        <f t="shared" si="61"/>
        <v>2.2105815643597388</v>
      </c>
      <c r="AF188">
        <f t="shared" si="62"/>
        <v>2223609.6677109529</v>
      </c>
      <c r="AG188">
        <f t="shared" si="63"/>
        <v>1.9994304227673312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57.18802226951906</v>
      </c>
      <c r="Y189">
        <f t="shared" si="66"/>
        <v>129.19583971320901</v>
      </c>
      <c r="Z189">
        <f t="shared" si="67"/>
        <v>0</v>
      </c>
      <c r="AA189">
        <f t="shared" si="57"/>
        <v>2.2089631174570505</v>
      </c>
      <c r="AB189">
        <f t="shared" si="58"/>
        <v>2223609.6677109539</v>
      </c>
      <c r="AC189">
        <f t="shared" si="59"/>
        <v>2219633.5340995314</v>
      </c>
      <c r="AD189">
        <f t="shared" si="60"/>
        <v>129.18283517224293</v>
      </c>
      <c r="AE189">
        <f t="shared" si="61"/>
        <v>2.2073353342841808</v>
      </c>
      <c r="AF189">
        <f t="shared" si="62"/>
        <v>2215663.260507531</v>
      </c>
      <c r="AG189">
        <f t="shared" si="63"/>
        <v>1.9963552780198202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57.18802226951906</v>
      </c>
      <c r="Y190">
        <f t="shared" si="66"/>
        <v>129.16984979734875</v>
      </c>
      <c r="Z190">
        <f t="shared" si="67"/>
        <v>0</v>
      </c>
      <c r="AA190">
        <f t="shared" si="57"/>
        <v>2.2057099501355752</v>
      </c>
      <c r="AB190">
        <f t="shared" si="58"/>
        <v>2215663.2605075333</v>
      </c>
      <c r="AC190">
        <f t="shared" si="59"/>
        <v>2211692.9825972891</v>
      </c>
      <c r="AD190">
        <f t="shared" si="60"/>
        <v>129.1568644083311</v>
      </c>
      <c r="AE190">
        <f t="shared" si="61"/>
        <v>2.2040845642191309</v>
      </c>
      <c r="AF190">
        <f t="shared" si="62"/>
        <v>2207728.5560763446</v>
      </c>
      <c r="AG190">
        <f t="shared" si="63"/>
        <v>1.993261788776721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57.18802226951906</v>
      </c>
      <c r="Y191">
        <f t="shared" si="66"/>
        <v>129.14389815715921</v>
      </c>
      <c r="Z191">
        <f t="shared" si="67"/>
        <v>0</v>
      </c>
      <c r="AA191">
        <f t="shared" si="57"/>
        <v>2.2024615737938746</v>
      </c>
      <c r="AB191">
        <f t="shared" si="58"/>
        <v>2207728.5560763436</v>
      </c>
      <c r="AC191">
        <f t="shared" si="59"/>
        <v>2203764.1252435148</v>
      </c>
      <c r="AD191">
        <f t="shared" si="60"/>
        <v>129.13093189188467</v>
      </c>
      <c r="AE191">
        <f t="shared" si="61"/>
        <v>2.2008385816033837</v>
      </c>
      <c r="AF191">
        <f t="shared" si="62"/>
        <v>2199805.5371825714</v>
      </c>
      <c r="AG191">
        <f t="shared" si="63"/>
        <v>1.9901728553535143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57.18802226951906</v>
      </c>
      <c r="Y192">
        <f t="shared" si="66"/>
        <v>129.11798473627138</v>
      </c>
      <c r="Z192">
        <f t="shared" si="67"/>
        <v>0</v>
      </c>
      <c r="AA192">
        <f t="shared" si="57"/>
        <v>2.1992179813762163</v>
      </c>
      <c r="AB192">
        <f t="shared" si="58"/>
        <v>2199805.5371825746</v>
      </c>
      <c r="AC192">
        <f t="shared" si="59"/>
        <v>2195846.9448160976</v>
      </c>
      <c r="AD192">
        <f t="shared" si="60"/>
        <v>129.10503756657619</v>
      </c>
      <c r="AE192">
        <f t="shared" si="61"/>
        <v>2.1975973793864112</v>
      </c>
      <c r="AF192">
        <f t="shared" si="62"/>
        <v>2191894.1866167835</v>
      </c>
      <c r="AG192">
        <f t="shared" si="63"/>
        <v>1.9870884710407906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57.18802226951906</v>
      </c>
      <c r="Y193">
        <f t="shared" si="66"/>
        <v>129.09208659682048</v>
      </c>
      <c r="Z193">
        <f t="shared" si="67"/>
        <v>0</v>
      </c>
      <c r="AA193">
        <f t="shared" si="57"/>
        <v>2.1959706898159017</v>
      </c>
      <c r="AB193">
        <f t="shared" si="58"/>
        <v>2191894.1866167858</v>
      </c>
      <c r="AC193">
        <f t="shared" si="59"/>
        <v>2187941.4393751174</v>
      </c>
      <c r="AD193">
        <f t="shared" si="60"/>
        <v>129.0791210546605</v>
      </c>
      <c r="AE193">
        <f t="shared" si="61"/>
        <v>2.1943385934010928</v>
      </c>
      <c r="AF193">
        <f t="shared" si="62"/>
        <v>2183994.5676805419</v>
      </c>
      <c r="AG193">
        <f t="shared" si="63"/>
        <v>1.984000223357232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57.18802226951906</v>
      </c>
      <c r="Y194">
        <f t="shared" si="66"/>
        <v>129.0661747850846</v>
      </c>
      <c r="Z194">
        <f t="shared" si="67"/>
        <v>0</v>
      </c>
      <c r="AA194">
        <f t="shared" si="57"/>
        <v>2.1927089230101999</v>
      </c>
      <c r="AB194">
        <f t="shared" si="58"/>
        <v>2183994.5676805452</v>
      </c>
      <c r="AC194">
        <f t="shared" si="59"/>
        <v>2180047.6916191266</v>
      </c>
      <c r="AD194">
        <f t="shared" si="60"/>
        <v>129.05322850118486</v>
      </c>
      <c r="AE194">
        <f t="shared" si="61"/>
        <v>2.1910792508162298</v>
      </c>
      <c r="AF194">
        <f t="shared" si="62"/>
        <v>2176106.6823776066</v>
      </c>
      <c r="AG194">
        <f t="shared" si="63"/>
        <v>1.9808974244428654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57.18802226951906</v>
      </c>
      <c r="Y195">
        <f t="shared" si="66"/>
        <v>129.04030146124282</v>
      </c>
      <c r="Z195">
        <f t="shared" si="67"/>
        <v>0</v>
      </c>
      <c r="AA195">
        <f t="shared" si="57"/>
        <v>2.1894520010427012</v>
      </c>
      <c r="AB195">
        <f t="shared" si="58"/>
        <v>2176106.6823776052</v>
      </c>
      <c r="AC195">
        <f t="shared" si="59"/>
        <v>2172165.6687757284</v>
      </c>
      <c r="AD195">
        <f t="shared" si="60"/>
        <v>129.02737440699823</v>
      </c>
      <c r="AE195">
        <f t="shared" si="61"/>
        <v>2.187824749468775</v>
      </c>
      <c r="AF195">
        <f t="shared" si="62"/>
        <v>2168230.5132795176</v>
      </c>
      <c r="AG195">
        <f t="shared" si="63"/>
        <v>1.9777992342450661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57.18802226951906</v>
      </c>
      <c r="Y196">
        <f t="shared" si="66"/>
        <v>129.01446656812749</v>
      </c>
      <c r="Z196">
        <f t="shared" si="67"/>
        <v>0</v>
      </c>
      <c r="AA196">
        <f t="shared" si="57"/>
        <v>2.1861999167171677</v>
      </c>
      <c r="AB196">
        <f t="shared" si="58"/>
        <v>2168230.5132795172</v>
      </c>
      <c r="AC196">
        <f t="shared" si="59"/>
        <v>2164295.3534294264</v>
      </c>
      <c r="AD196">
        <f t="shared" si="60"/>
        <v>129.00155871497543</v>
      </c>
      <c r="AE196">
        <f t="shared" si="61"/>
        <v>2.1845750821678354</v>
      </c>
      <c r="AF196">
        <f t="shared" si="62"/>
        <v>2160366.0429837131</v>
      </c>
      <c r="AG196">
        <f t="shared" si="63"/>
        <v>1.9747056459183177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57.18802226951906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128.98863714543026</v>
      </c>
      <c r="Z197">
        <f>(V198-V197)*43560/3600</f>
        <v>0</v>
      </c>
      <c r="AA197">
        <f t="shared" si="57"/>
        <v>2.1829403133693019</v>
      </c>
      <c r="AB197">
        <f t="shared" si="58"/>
        <v>2160366.0429837108</v>
      </c>
      <c r="AC197">
        <f t="shared" si="59"/>
        <v>2156436.750419646</v>
      </c>
      <c r="AD197">
        <f t="shared" si="60"/>
        <v>128.97571110805734</v>
      </c>
      <c r="AE197">
        <f t="shared" si="61"/>
        <v>2.1813038530418867</v>
      </c>
      <c r="AF197">
        <f t="shared" si="62"/>
        <v>2152513.3491127598</v>
      </c>
      <c r="AG197">
        <f t="shared" si="63"/>
        <v>1.9716044040052969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57.18802226951906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128.96280445091867</v>
      </c>
      <c r="Z198">
        <f t="shared" ref="Z198:Z259" si="69">(V199-V198)*43560/3600</f>
        <v>0</v>
      </c>
      <c r="AA198">
        <f t="shared" si="57"/>
        <v>2.179669846288105</v>
      </c>
      <c r="AB198">
        <f t="shared" si="58"/>
        <v>2152513.3491127566</v>
      </c>
      <c r="AC198">
        <f t="shared" si="59"/>
        <v>2148589.9433894381</v>
      </c>
      <c r="AD198">
        <f t="shared" si="60"/>
        <v>128.94989777925144</v>
      </c>
      <c r="AE198">
        <f t="shared" si="61"/>
        <v>2.1780358376949818</v>
      </c>
      <c r="AF198">
        <f t="shared" si="62"/>
        <v>2144672.4200970544</v>
      </c>
      <c r="AG198">
        <f t="shared" si="63"/>
        <v>1.9684921898105914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57.18802226951906</v>
      </c>
      <c r="Y199">
        <f t="shared" si="68"/>
        <v>128.93701045878319</v>
      </c>
      <c r="Z199">
        <f t="shared" si="69"/>
        <v>0</v>
      </c>
      <c r="AA199">
        <f t="shared" si="57"/>
        <v>2.1764042789995717</v>
      </c>
      <c r="AB199">
        <f t="shared" si="58"/>
        <v>2144672.4200970558</v>
      </c>
      <c r="AC199">
        <f t="shared" si="59"/>
        <v>2140754.8923948565</v>
      </c>
      <c r="AD199">
        <f t="shared" si="60"/>
        <v>128.92412312380813</v>
      </c>
      <c r="AE199">
        <f t="shared" si="61"/>
        <v>2.1747727184675729</v>
      </c>
      <c r="AF199">
        <f t="shared" si="62"/>
        <v>2136843.2383105727</v>
      </c>
      <c r="AG199">
        <f t="shared" si="63"/>
        <v>1.9653846383150968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57.18802226951906</v>
      </c>
      <c r="Y200">
        <f t="shared" si="68"/>
        <v>128.91125511104016</v>
      </c>
      <c r="Z200">
        <f t="shared" si="69"/>
        <v>0</v>
      </c>
      <c r="AA200">
        <f t="shared" si="57"/>
        <v>2.1731436041628625</v>
      </c>
      <c r="AB200">
        <f t="shared" si="58"/>
        <v>2136843.2383105713</v>
      </c>
      <c r="AC200">
        <f t="shared" si="59"/>
        <v>2132931.5798230781</v>
      </c>
      <c r="AD200">
        <f t="shared" si="60"/>
        <v>128.89838239291808</v>
      </c>
      <c r="AE200">
        <f t="shared" si="61"/>
        <v>2.1715127037823998</v>
      </c>
      <c r="AF200">
        <f t="shared" si="62"/>
        <v>2129025.7925769547</v>
      </c>
      <c r="AG200">
        <f t="shared" si="63"/>
        <v>1.9622817425331851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57.18802226951906</v>
      </c>
      <c r="Y201">
        <f t="shared" si="68"/>
        <v>128.88549631194459</v>
      </c>
      <c r="Z201">
        <f t="shared" si="69"/>
        <v>0</v>
      </c>
      <c r="AA201">
        <f t="shared" si="57"/>
        <v>2.1698718193643245</v>
      </c>
      <c r="AB201">
        <f t="shared" si="58"/>
        <v>2129025.7925769589</v>
      </c>
      <c r="AC201">
        <f t="shared" si="59"/>
        <v>2125120.0233021029</v>
      </c>
      <c r="AD201">
        <f t="shared" si="60"/>
        <v>128.8726102902624</v>
      </c>
      <c r="AE201">
        <f t="shared" si="61"/>
        <v>2.1682309424962685</v>
      </c>
      <c r="AF201">
        <f t="shared" si="62"/>
        <v>2121220.1611839724</v>
      </c>
      <c r="AG201">
        <f t="shared" si="63"/>
        <v>1.9591676290109996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57.18802226951906</v>
      </c>
      <c r="Y202">
        <f t="shared" si="68"/>
        <v>128.85974375763456</v>
      </c>
      <c r="Z202">
        <f t="shared" si="69"/>
        <v>0</v>
      </c>
      <c r="AA202">
        <f t="shared" si="57"/>
        <v>2.1665925473203327</v>
      </c>
      <c r="AB202">
        <f t="shared" si="58"/>
        <v>2121220.1611839756</v>
      </c>
      <c r="AC202">
        <f t="shared" si="59"/>
        <v>2117320.2945987992</v>
      </c>
      <c r="AD202">
        <f t="shared" si="60"/>
        <v>128.8468772102689</v>
      </c>
      <c r="AE202">
        <f t="shared" si="61"/>
        <v>2.1649541502677154</v>
      </c>
      <c r="AF202">
        <f t="shared" si="62"/>
        <v>2113426.3262430117</v>
      </c>
      <c r="AG202">
        <f t="shared" si="63"/>
        <v>1.9560458899974462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57.18802226951906</v>
      </c>
      <c r="Y203">
        <f t="shared" si="68"/>
        <v>128.83403012250429</v>
      </c>
      <c r="Z203">
        <f t="shared" si="69"/>
        <v>0</v>
      </c>
      <c r="AA203">
        <f t="shared" si="57"/>
        <v>2.1633182311567016</v>
      </c>
      <c r="AB203">
        <f t="shared" si="58"/>
        <v>2113426.3262430117</v>
      </c>
      <c r="AC203">
        <f t="shared" si="59"/>
        <v>2109532.3534269296</v>
      </c>
      <c r="AD203">
        <f t="shared" si="60"/>
        <v>128.82118302002414</v>
      </c>
      <c r="AE203">
        <f t="shared" si="61"/>
        <v>2.1616823101718441</v>
      </c>
      <c r="AF203">
        <f t="shared" si="62"/>
        <v>2105644.2699263929</v>
      </c>
      <c r="AG203">
        <f t="shared" si="63"/>
        <v>1.9529288687885955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57.18802226951906</v>
      </c>
      <c r="Y204">
        <f t="shared" si="68"/>
        <v>128.80835534773621</v>
      </c>
      <c r="Z204">
        <f t="shared" si="69"/>
        <v>0</v>
      </c>
      <c r="AA204">
        <f t="shared" si="57"/>
        <v>2.1600488633837367</v>
      </c>
      <c r="AB204">
        <f t="shared" si="58"/>
        <v>2105644.2699263915</v>
      </c>
      <c r="AC204">
        <f t="shared" si="59"/>
        <v>2101756.1819723006</v>
      </c>
      <c r="AD204">
        <f t="shared" si="60"/>
        <v>128.79551463484017</v>
      </c>
      <c r="AE204">
        <f t="shared" si="61"/>
        <v>2.1584103926008593</v>
      </c>
      <c r="AF204">
        <f t="shared" si="62"/>
        <v>2097873.9925130284</v>
      </c>
      <c r="AG204">
        <f t="shared" si="63"/>
        <v>1.9498165582545495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57.18802226951906</v>
      </c>
      <c r="Y205">
        <f t="shared" si="68"/>
        <v>128.7826691037265</v>
      </c>
      <c r="Z205">
        <f t="shared" si="69"/>
        <v>0</v>
      </c>
      <c r="AA205">
        <f t="shared" si="57"/>
        <v>2.1567650392534836</v>
      </c>
      <c r="AB205">
        <f t="shared" si="58"/>
        <v>2097873.9925130289</v>
      </c>
      <c r="AC205">
        <f t="shared" si="59"/>
        <v>2093991.8154423726</v>
      </c>
      <c r="AD205">
        <f t="shared" si="60"/>
        <v>128.76982361360476</v>
      </c>
      <c r="AE205">
        <f t="shared" si="61"/>
        <v>2.1551196911566648</v>
      </c>
      <c r="AF205">
        <f t="shared" si="62"/>
        <v>2090115.5616248648</v>
      </c>
      <c r="AG205">
        <f t="shared" si="63"/>
        <v>1.9466897074702287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57.18802226951906</v>
      </c>
      <c r="Y206">
        <f t="shared" si="68"/>
        <v>128.75699772256064</v>
      </c>
      <c r="Z206">
        <f t="shared" si="69"/>
        <v>0</v>
      </c>
      <c r="AA206">
        <f t="shared" si="57"/>
        <v>2.1534768534588093</v>
      </c>
      <c r="AB206">
        <f t="shared" si="58"/>
        <v>2090115.5616248648</v>
      </c>
      <c r="AC206">
        <f t="shared" si="59"/>
        <v>2086239.3032886391</v>
      </c>
      <c r="AD206">
        <f t="shared" si="60"/>
        <v>128.74417181656483</v>
      </c>
      <c r="AE206">
        <f t="shared" si="61"/>
        <v>2.1518340138458267</v>
      </c>
      <c r="AF206">
        <f t="shared" si="62"/>
        <v>2082368.9591750198</v>
      </c>
      <c r="AG206">
        <f t="shared" si="63"/>
        <v>1.9435583299651404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57.18802226951906</v>
      </c>
      <c r="Y207">
        <f t="shared" si="68"/>
        <v>128.73136547976605</v>
      </c>
      <c r="Z207">
        <f t="shared" si="69"/>
        <v>0</v>
      </c>
      <c r="AA207">
        <f t="shared" si="57"/>
        <v>2.150193680804473</v>
      </c>
      <c r="AB207">
        <f t="shared" si="58"/>
        <v>2082368.9591750177</v>
      </c>
      <c r="AC207">
        <f t="shared" si="59"/>
        <v>2078498.6105495696</v>
      </c>
      <c r="AD207">
        <f t="shared" si="60"/>
        <v>128.71855912803838</v>
      </c>
      <c r="AE207">
        <f t="shared" si="61"/>
        <v>2.1485533458509125</v>
      </c>
      <c r="AF207">
        <f t="shared" si="62"/>
        <v>2074634.1671299543</v>
      </c>
      <c r="AG207">
        <f t="shared" si="63"/>
        <v>1.9404317265317941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57.18802226951906</v>
      </c>
      <c r="Y208">
        <f t="shared" si="68"/>
        <v>128.70577231567273</v>
      </c>
      <c r="Z208">
        <f t="shared" si="69"/>
        <v>0</v>
      </c>
      <c r="AA208">
        <f t="shared" si="57"/>
        <v>2.1469155136474858</v>
      </c>
      <c r="AB208">
        <f t="shared" si="58"/>
        <v>2074634.1671299553</v>
      </c>
      <c r="AC208">
        <f t="shared" si="59"/>
        <v>2070769.7192053897</v>
      </c>
      <c r="AD208">
        <f t="shared" si="60"/>
        <v>128.69296502848496</v>
      </c>
      <c r="AE208">
        <f t="shared" si="61"/>
        <v>2.1452696820645927</v>
      </c>
      <c r="AF208">
        <f t="shared" si="62"/>
        <v>2066911.1962745227</v>
      </c>
      <c r="AG208">
        <f t="shared" si="63"/>
        <v>1.9373098898916825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57.18802226951906</v>
      </c>
      <c r="Y209">
        <f t="shared" si="68"/>
        <v>128.68016056663643</v>
      </c>
      <c r="Z209">
        <f t="shared" si="69"/>
        <v>0</v>
      </c>
      <c r="AA209">
        <f t="shared" si="57"/>
        <v>2.1436198027677817</v>
      </c>
      <c r="AB209">
        <f t="shared" si="58"/>
        <v>2066911.1962745243</v>
      </c>
      <c r="AC209">
        <f t="shared" si="59"/>
        <v>2063052.6806295423</v>
      </c>
      <c r="AD209">
        <f t="shared" si="60"/>
        <v>128.66735612896602</v>
      </c>
      <c r="AE209">
        <f t="shared" si="61"/>
        <v>2.1419699265863676</v>
      </c>
      <c r="AF209">
        <f t="shared" si="62"/>
        <v>2059200.1045388135</v>
      </c>
      <c r="AG209">
        <f t="shared" si="63"/>
        <v>1.9341704467005916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57.18802226951906</v>
      </c>
      <c r="Y210">
        <f t="shared" si="68"/>
        <v>128.65457140163483</v>
      </c>
      <c r="Z210">
        <f t="shared" si="69"/>
        <v>0</v>
      </c>
      <c r="AA210">
        <f t="shared" si="57"/>
        <v>2.1403225901197023</v>
      </c>
      <c r="AB210">
        <f t="shared" si="58"/>
        <v>2059200.1045388095</v>
      </c>
      <c r="AC210">
        <f t="shared" si="59"/>
        <v>2055347.5238765941</v>
      </c>
      <c r="AD210">
        <f t="shared" si="60"/>
        <v>128.6417866591332</v>
      </c>
      <c r="AE210">
        <f t="shared" si="61"/>
        <v>2.1386752516982983</v>
      </c>
      <c r="AF210">
        <f t="shared" si="62"/>
        <v>2051500.8736326955</v>
      </c>
      <c r="AG210">
        <f t="shared" si="63"/>
        <v>1.9310293126825235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57.18802226951906</v>
      </c>
      <c r="Y211">
        <f t="shared" si="68"/>
        <v>128.62902159665333</v>
      </c>
      <c r="Z211">
        <f t="shared" si="69"/>
        <v>0</v>
      </c>
      <c r="AA211">
        <f t="shared" si="57"/>
        <v>2.1370304490851795</v>
      </c>
      <c r="AB211">
        <f t="shared" si="58"/>
        <v>2051500.8736326988</v>
      </c>
      <c r="AC211">
        <f t="shared" si="59"/>
        <v>2047654.2188243454</v>
      </c>
      <c r="AD211">
        <f t="shared" si="60"/>
        <v>128.61625651902634</v>
      </c>
      <c r="AE211">
        <f t="shared" si="61"/>
        <v>2.1353856445203254</v>
      </c>
      <c r="AF211">
        <f t="shared" si="62"/>
        <v>2043813.4853124255</v>
      </c>
      <c r="AG211">
        <f t="shared" si="63"/>
        <v>1.9278930102053875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57.18802226951906</v>
      </c>
      <c r="Y212">
        <f t="shared" si="68"/>
        <v>128.60351109115024</v>
      </c>
      <c r="Z212">
        <f t="shared" si="69"/>
        <v>0</v>
      </c>
      <c r="AA212">
        <f t="shared" si="57"/>
        <v>2.1337433718633001</v>
      </c>
      <c r="AB212">
        <f t="shared" si="58"/>
        <v>2043813.4853124286</v>
      </c>
      <c r="AC212">
        <f t="shared" si="59"/>
        <v>2039972.7472430747</v>
      </c>
      <c r="AD212">
        <f t="shared" si="60"/>
        <v>128.59073867406897</v>
      </c>
      <c r="AE212">
        <f t="shared" si="61"/>
        <v>2.1320904052714038</v>
      </c>
      <c r="AF212">
        <f t="shared" si="62"/>
        <v>2036137.9598534515</v>
      </c>
      <c r="AG212">
        <f t="shared" si="63"/>
        <v>1.9247615318375373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57.18802226951906</v>
      </c>
      <c r="Y213">
        <f t="shared" si="68"/>
        <v>128.57797580582718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2.130435940701997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2036137.9598534545</v>
      </c>
      <c r="AC213">
        <f t="shared" ref="AC213:AC276" si="73">MAX(0,AB213+(Z213-AA213)*1800)</f>
        <v>2032303.1751601908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128.56521294655934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2.1287814772958944</v>
      </c>
      <c r="AF213">
        <f t="shared" ref="AF213:AF276" si="76">MAX(0,AB213+(Z213-AE213)*3600)</f>
        <v>2028474.3465351893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1.9216096549017576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57.18802226951906</v>
      </c>
      <c r="Y214">
        <f t="shared" si="68"/>
        <v>128.55246991016739</v>
      </c>
      <c r="Z214">
        <f t="shared" si="69"/>
        <v>0</v>
      </c>
      <c r="AA214">
        <f t="shared" si="71"/>
        <v>2.1271295835508734</v>
      </c>
      <c r="AB214">
        <f t="shared" si="72"/>
        <v>2028474.3465351854</v>
      </c>
      <c r="AC214">
        <f t="shared" si="73"/>
        <v>2024645.5132847938</v>
      </c>
      <c r="AD214">
        <f t="shared" si="74"/>
        <v>128.5397268583813</v>
      </c>
      <c r="AE214">
        <f t="shared" si="75"/>
        <v>2.1254776878102937</v>
      </c>
      <c r="AF214">
        <f t="shared" si="76"/>
        <v>2020822.6268590684</v>
      </c>
      <c r="AG214">
        <f t="shared" si="77"/>
        <v>1.9184586417682987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57.18802226951906</v>
      </c>
      <c r="Y215">
        <f t="shared" si="68"/>
        <v>128.52700359870673</v>
      </c>
      <c r="Z215">
        <f t="shared" si="69"/>
        <v>3.1399857151958345E-2</v>
      </c>
      <c r="AA215">
        <f t="shared" si="71"/>
        <v>2.1238283577427772</v>
      </c>
      <c r="AB215">
        <f t="shared" si="72"/>
        <v>2020822.6268590644</v>
      </c>
      <c r="AC215">
        <f t="shared" si="73"/>
        <v>2017056.2555580009</v>
      </c>
      <c r="AD215">
        <f t="shared" si="74"/>
        <v>128.51446843162151</v>
      </c>
      <c r="AE215">
        <f t="shared" si="75"/>
        <v>2.1222034103233427</v>
      </c>
      <c r="AF215">
        <f t="shared" si="76"/>
        <v>2013295.7340676475</v>
      </c>
      <c r="AG215">
        <f t="shared" si="77"/>
        <v>1.9153125188897437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57.19061729903575</v>
      </c>
      <c r="Y216">
        <f t="shared" si="68"/>
        <v>128.50195273376778</v>
      </c>
      <c r="Z216">
        <f t="shared" si="69"/>
        <v>0.18372810770076739</v>
      </c>
      <c r="AA216">
        <f t="shared" si="71"/>
        <v>2.1205809867216803</v>
      </c>
      <c r="AB216">
        <f t="shared" si="72"/>
        <v>2013295.7340676489</v>
      </c>
      <c r="AC216">
        <f t="shared" si="73"/>
        <v>2009809.3988854112</v>
      </c>
      <c r="AD216">
        <f t="shared" si="74"/>
        <v>128.49032134701847</v>
      </c>
      <c r="AE216">
        <f t="shared" si="75"/>
        <v>2.1190655070130267</v>
      </c>
      <c r="AF216">
        <f t="shared" si="76"/>
        <v>2006328.5194301247</v>
      </c>
      <c r="AG216">
        <f t="shared" si="77"/>
        <v>1.912217720515281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57.205801440168045</v>
      </c>
      <c r="Y217">
        <f t="shared" si="68"/>
        <v>128.47870245864294</v>
      </c>
      <c r="Z217">
        <f t="shared" si="69"/>
        <v>0.36970845943157543</v>
      </c>
      <c r="AA217">
        <f t="shared" si="71"/>
        <v>2.1175501058383488</v>
      </c>
      <c r="AB217">
        <f t="shared" si="72"/>
        <v>2006328.5194301237</v>
      </c>
      <c r="AC217">
        <f t="shared" si="73"/>
        <v>2003182.4044665915</v>
      </c>
      <c r="AD217">
        <f t="shared" si="74"/>
        <v>128.46820098651574</v>
      </c>
      <c r="AE217">
        <f t="shared" si="75"/>
        <v>2.1161804444143755</v>
      </c>
      <c r="AF217">
        <f t="shared" si="76"/>
        <v>2000041.2202841856</v>
      </c>
      <c r="AG217">
        <f t="shared" si="77"/>
        <v>1.9093282564494181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57.236355858302886</v>
      </c>
      <c r="Y218">
        <f t="shared" si="68"/>
        <v>128.45771597292907</v>
      </c>
      <c r="Z218">
        <f t="shared" si="69"/>
        <v>0.58692093312745897</v>
      </c>
      <c r="AA218">
        <f t="shared" si="71"/>
        <v>2.1148129296063987</v>
      </c>
      <c r="AB218">
        <f t="shared" si="72"/>
        <v>2000041.2202841896</v>
      </c>
      <c r="AC218">
        <f t="shared" si="73"/>
        <v>1997291.0146905275</v>
      </c>
      <c r="AD218">
        <f t="shared" si="74"/>
        <v>128.44853601360759</v>
      </c>
      <c r="AE218">
        <f t="shared" si="75"/>
        <v>2.1136156273611548</v>
      </c>
      <c r="AF218">
        <f t="shared" si="76"/>
        <v>1994545.1193849482</v>
      </c>
      <c r="AG218">
        <f t="shared" si="77"/>
        <v>1.9067187121585025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57.284861720544825</v>
      </c>
      <c r="Y219">
        <f t="shared" si="68"/>
        <v>128.43937044167205</v>
      </c>
      <c r="Z219">
        <f t="shared" si="69"/>
        <v>0.84542302721368756</v>
      </c>
      <c r="AA219">
        <f t="shared" si="71"/>
        <v>2.1124202016002043</v>
      </c>
      <c r="AB219">
        <f t="shared" si="72"/>
        <v>1994545.1193849498</v>
      </c>
      <c r="AC219">
        <f t="shared" si="73"/>
        <v>1992264.5244710541</v>
      </c>
      <c r="AD219">
        <f t="shared" si="74"/>
        <v>128.43175800404683</v>
      </c>
      <c r="AE219">
        <f t="shared" si="75"/>
        <v>2.1114273444053864</v>
      </c>
      <c r="AF219">
        <f t="shared" si="76"/>
        <v>1989987.5038430598</v>
      </c>
      <c r="AG219">
        <f t="shared" si="77"/>
        <v>1.9044375547980832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57.354731392215378</v>
      </c>
      <c r="Y220">
        <f t="shared" si="68"/>
        <v>128.42415749709298</v>
      </c>
      <c r="Z220">
        <f t="shared" si="69"/>
        <v>1.1603115583997266</v>
      </c>
      <c r="AA220">
        <f t="shared" si="71"/>
        <v>2.1104360432762461</v>
      </c>
      <c r="AB220">
        <f t="shared" si="72"/>
        <v>1989987.5038430621</v>
      </c>
      <c r="AC220">
        <f t="shared" si="73"/>
        <v>1988277.2797702844</v>
      </c>
      <c r="AD220">
        <f t="shared" si="74"/>
        <v>128.41844891026773</v>
      </c>
      <c r="AE220">
        <f t="shared" si="75"/>
        <v>2.1096914970768905</v>
      </c>
      <c r="AF220">
        <f t="shared" si="76"/>
        <v>1986569.7360638243</v>
      </c>
      <c r="AG220">
        <f t="shared" si="77"/>
        <v>1.90254591590172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57.450624909438496</v>
      </c>
      <c r="Y221">
        <f t="shared" si="68"/>
        <v>128.41274927028405</v>
      </c>
      <c r="Z221">
        <f t="shared" si="69"/>
        <v>1.5555942779846306</v>
      </c>
      <c r="AA221">
        <f t="shared" si="71"/>
        <v>2.1089481177752445</v>
      </c>
      <c r="AB221">
        <f t="shared" si="72"/>
        <v>1986569.7360638219</v>
      </c>
      <c r="AC221">
        <f t="shared" si="73"/>
        <v>1985573.6991521989</v>
      </c>
      <c r="AD221">
        <f t="shared" si="74"/>
        <v>128.40942458126719</v>
      </c>
      <c r="AE221">
        <f t="shared" si="75"/>
        <v>2.1085144930188342</v>
      </c>
      <c r="AF221">
        <f t="shared" si="76"/>
        <v>1984579.2232896988</v>
      </c>
      <c r="AG221">
        <f t="shared" si="77"/>
        <v>1.9011273709607241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57.579186420015738</v>
      </c>
      <c r="Y222">
        <f t="shared" si="68"/>
        <v>128.40610510290347</v>
      </c>
      <c r="Z222">
        <f t="shared" si="69"/>
        <v>2.0725655351246814</v>
      </c>
      <c r="AA222">
        <f t="shared" si="71"/>
        <v>2.1080815478652948</v>
      </c>
      <c r="AB222">
        <f t="shared" si="72"/>
        <v>1984579.2232897</v>
      </c>
      <c r="AC222">
        <f t="shared" si="73"/>
        <v>1984515.294466767</v>
      </c>
      <c r="AD222">
        <f t="shared" si="74"/>
        <v>128.405891713768</v>
      </c>
      <c r="AE222">
        <f t="shared" si="75"/>
        <v>2.1080537164466513</v>
      </c>
      <c r="AF222">
        <f t="shared" si="76"/>
        <v>1984451.4658369408</v>
      </c>
      <c r="AG222">
        <f t="shared" si="77"/>
        <v>1.9003012083867574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57.750472827877282</v>
      </c>
      <c r="Y223">
        <f t="shared" si="68"/>
        <v>128.40567865906885</v>
      </c>
      <c r="Z223">
        <f t="shared" si="69"/>
        <v>2.7907453681282011</v>
      </c>
      <c r="AA223">
        <f t="shared" si="71"/>
        <v>2.1080259286470855</v>
      </c>
      <c r="AB223">
        <f t="shared" si="72"/>
        <v>1984451.465836942</v>
      </c>
      <c r="AC223">
        <f t="shared" si="73"/>
        <v>1985680.360828008</v>
      </c>
      <c r="AD223">
        <f t="shared" si="74"/>
        <v>128.40978060913918</v>
      </c>
      <c r="AE223">
        <f t="shared" si="75"/>
        <v>2.1085609281887052</v>
      </c>
      <c r="AF223">
        <f t="shared" si="76"/>
        <v>1986907.3298207242</v>
      </c>
      <c r="AG223">
        <f t="shared" si="77"/>
        <v>1.9002481826401325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57.981112940945728</v>
      </c>
      <c r="Y224">
        <f t="shared" si="68"/>
        <v>128.41387613038597</v>
      </c>
      <c r="Z224">
        <f t="shared" si="69"/>
        <v>3.89308846832725</v>
      </c>
      <c r="AA224">
        <f t="shared" si="71"/>
        <v>2.1090950892467788</v>
      </c>
      <c r="AB224">
        <f t="shared" si="72"/>
        <v>1986907.3298207272</v>
      </c>
      <c r="AC224">
        <f t="shared" si="73"/>
        <v>1990118.5179030721</v>
      </c>
      <c r="AD224">
        <f t="shared" si="74"/>
        <v>128.42459481121386</v>
      </c>
      <c r="AE224">
        <f t="shared" si="75"/>
        <v>2.1104930802587076</v>
      </c>
      <c r="AF224">
        <f t="shared" si="76"/>
        <v>1993324.6732177739</v>
      </c>
      <c r="AG224">
        <f t="shared" si="77"/>
        <v>1.9012674892914307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58.302855789567815</v>
      </c>
      <c r="Y225">
        <f t="shared" si="68"/>
        <v>128.43529669307867</v>
      </c>
      <c r="Z225">
        <f t="shared" si="69"/>
        <v>5.9675429744921642</v>
      </c>
      <c r="AA225">
        <f t="shared" si="71"/>
        <v>2.1118888802548028</v>
      </c>
      <c r="AB225">
        <f t="shared" si="72"/>
        <v>1993324.6732177767</v>
      </c>
      <c r="AC225">
        <f t="shared" si="73"/>
        <v>2000264.8505874039</v>
      </c>
      <c r="AD225">
        <f t="shared" si="74"/>
        <v>128.45846243242696</v>
      </c>
      <c r="AE225">
        <f t="shared" si="75"/>
        <v>2.1149102870784211</v>
      </c>
      <c r="AF225">
        <f t="shared" si="76"/>
        <v>2007194.1508924661</v>
      </c>
      <c r="AG225">
        <f t="shared" si="77"/>
        <v>1.903931008464913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58.796041159360556</v>
      </c>
      <c r="Y226">
        <f t="shared" si="68"/>
        <v>128.48159186503133</v>
      </c>
      <c r="Z226">
        <f t="shared" si="69"/>
        <v>19.805747142581833</v>
      </c>
      <c r="AA226">
        <f t="shared" si="71"/>
        <v>2.1179269585710347</v>
      </c>
      <c r="AB226">
        <f t="shared" si="72"/>
        <v>2007194.1508924686</v>
      </c>
      <c r="AC226">
        <f t="shared" si="73"/>
        <v>2039032.227223688</v>
      </c>
      <c r="AD226">
        <f t="shared" si="74"/>
        <v>128.58760845279031</v>
      </c>
      <c r="AE226">
        <f t="shared" si="75"/>
        <v>2.1316846312634108</v>
      </c>
      <c r="AF226">
        <f t="shared" si="76"/>
        <v>2070820.7759332149</v>
      </c>
      <c r="AG226">
        <f t="shared" si="77"/>
        <v>1.9096875368953088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60.432879766185501</v>
      </c>
      <c r="Y227">
        <f t="shared" si="68"/>
        <v>128.69313445962098</v>
      </c>
      <c r="Z227">
        <f t="shared" si="69"/>
        <v>10.381169280843686</v>
      </c>
      <c r="AA227">
        <f t="shared" si="71"/>
        <v>2.1452915135891701</v>
      </c>
      <c r="AB227">
        <f t="shared" si="72"/>
        <v>2070820.7759332163</v>
      </c>
      <c r="AC227">
        <f t="shared" si="73"/>
        <v>2085645.3559142745</v>
      </c>
      <c r="AD227">
        <f t="shared" si="74"/>
        <v>128.74220654167104</v>
      </c>
      <c r="AE227">
        <f t="shared" si="75"/>
        <v>2.1515822864866072</v>
      </c>
      <c r="AF227">
        <f t="shared" si="76"/>
        <v>2100447.2891129018</v>
      </c>
      <c r="AG227">
        <f t="shared" si="77"/>
        <v>1.9357630245200703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61.290827640635392</v>
      </c>
      <c r="Y228">
        <f t="shared" si="68"/>
        <v>128.79118372205855</v>
      </c>
      <c r="Z228">
        <f t="shared" si="69"/>
        <v>4.2711831414252703</v>
      </c>
      <c r="AA228">
        <f t="shared" si="71"/>
        <v>2.1578556563443834</v>
      </c>
      <c r="AB228">
        <f t="shared" si="72"/>
        <v>2100447.2891129055</v>
      </c>
      <c r="AC228">
        <f t="shared" si="73"/>
        <v>2104251.278586051</v>
      </c>
      <c r="AD228">
        <f t="shared" si="74"/>
        <v>128.80375955229835</v>
      </c>
      <c r="AE228">
        <f t="shared" si="75"/>
        <v>2.1594636451829374</v>
      </c>
      <c r="AF228">
        <f t="shared" si="76"/>
        <v>2108049.4792993781</v>
      </c>
      <c r="AG228">
        <f t="shared" si="77"/>
        <v>1.9477283147869566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61.643817982901943</v>
      </c>
      <c r="Y229">
        <f t="shared" si="68"/>
        <v>128.81629068081645</v>
      </c>
      <c r="Z229">
        <f t="shared" si="69"/>
        <v>2.8571763856332324</v>
      </c>
      <c r="AA229">
        <f t="shared" si="71"/>
        <v>2.1610593307578276</v>
      </c>
      <c r="AB229">
        <f t="shared" si="72"/>
        <v>2108049.4792993809</v>
      </c>
      <c r="AC229">
        <f t="shared" si="73"/>
        <v>2109302.4899981567</v>
      </c>
      <c r="AD229">
        <f t="shared" si="74"/>
        <v>128.8204246482621</v>
      </c>
      <c r="AE229">
        <f t="shared" si="75"/>
        <v>2.161585740826208</v>
      </c>
      <c r="AF229">
        <f t="shared" si="76"/>
        <v>2110553.605620686</v>
      </c>
      <c r="AG229">
        <f t="shared" si="77"/>
        <v>1.9507784837615847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61.879948262706343</v>
      </c>
      <c r="Y230">
        <f t="shared" si="68"/>
        <v>128.82455236341994</v>
      </c>
      <c r="Z230">
        <f t="shared" si="69"/>
        <v>2.1203803433113051</v>
      </c>
      <c r="AA230">
        <f t="shared" si="71"/>
        <v>2.1621113547423927</v>
      </c>
      <c r="AB230">
        <f t="shared" si="72"/>
        <v>2110553.6056206888</v>
      </c>
      <c r="AC230">
        <f t="shared" si="73"/>
        <v>2110478.4898001128</v>
      </c>
      <c r="AD230">
        <f t="shared" si="74"/>
        <v>128.82430453923359</v>
      </c>
      <c r="AE230">
        <f t="shared" si="75"/>
        <v>2.1620797973707888</v>
      </c>
      <c r="AF230">
        <f t="shared" si="76"/>
        <v>2110403.4875860745</v>
      </c>
      <c r="AG230">
        <f t="shared" si="77"/>
        <v>1.9517799695400599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62.055186307608103</v>
      </c>
      <c r="Y231">
        <f t="shared" si="68"/>
        <v>128.82405708986107</v>
      </c>
      <c r="Z231">
        <f t="shared" si="69"/>
        <v>1.6614252916263739</v>
      </c>
      <c r="AA231">
        <f t="shared" si="71"/>
        <v>2.1620482877271296</v>
      </c>
      <c r="AB231">
        <f t="shared" si="72"/>
        <v>2110403.4875860782</v>
      </c>
      <c r="AC231">
        <f t="shared" si="73"/>
        <v>2109502.3661930971</v>
      </c>
      <c r="AD231">
        <f t="shared" si="74"/>
        <v>128.82108408531548</v>
      </c>
      <c r="AE231">
        <f t="shared" si="75"/>
        <v>2.1616697120497168</v>
      </c>
      <c r="AF231">
        <f t="shared" si="76"/>
        <v>2108602.607672554</v>
      </c>
      <c r="AG231">
        <f t="shared" si="77"/>
        <v>1.9517199322026957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62.192494182949126</v>
      </c>
      <c r="Y232">
        <f t="shared" si="68"/>
        <v>128.81811557719618</v>
      </c>
      <c r="Z232">
        <f t="shared" si="69"/>
        <v>1.3598129703033557</v>
      </c>
      <c r="AA232">
        <f t="shared" si="71"/>
        <v>2.1612917089370636</v>
      </c>
      <c r="AB232">
        <f t="shared" si="72"/>
        <v>2108602.6076725544</v>
      </c>
      <c r="AC232">
        <f t="shared" si="73"/>
        <v>2107159.9459430138</v>
      </c>
      <c r="AD232">
        <f t="shared" si="74"/>
        <v>128.81335590784076</v>
      </c>
      <c r="AE232">
        <f t="shared" si="75"/>
        <v>2.1606856234020917</v>
      </c>
      <c r="AF232">
        <f t="shared" si="76"/>
        <v>2105719.4661213988</v>
      </c>
      <c r="AG232">
        <f t="shared" si="77"/>
        <v>1.9509996987197482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62.304875420164279</v>
      </c>
      <c r="Y233">
        <f t="shared" si="68"/>
        <v>128.80860343709611</v>
      </c>
      <c r="Z233">
        <f t="shared" si="69"/>
        <v>1.139097601985938</v>
      </c>
      <c r="AA233">
        <f t="shared" si="71"/>
        <v>2.1600804545219412</v>
      </c>
      <c r="AB233">
        <f t="shared" si="72"/>
        <v>2105719.4661214012</v>
      </c>
      <c r="AC233">
        <f t="shared" si="73"/>
        <v>2103881.6969868364</v>
      </c>
      <c r="AD233">
        <f t="shared" si="74"/>
        <v>128.80254021849603</v>
      </c>
      <c r="AE233">
        <f t="shared" si="75"/>
        <v>2.1593083779732436</v>
      </c>
      <c r="AF233">
        <f t="shared" si="76"/>
        <v>2102046.7073278469</v>
      </c>
      <c r="AG233">
        <f t="shared" si="77"/>
        <v>1.9498466317852883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62.399015717849068</v>
      </c>
      <c r="Y234">
        <f t="shared" si="68"/>
        <v>128.79647593581043</v>
      </c>
      <c r="Z234">
        <f t="shared" si="69"/>
        <v>0.9694427505400931</v>
      </c>
      <c r="AA234">
        <f t="shared" si="71"/>
        <v>2.1585335233422245</v>
      </c>
      <c r="AB234">
        <f t="shared" si="72"/>
        <v>2102046.7073278478</v>
      </c>
      <c r="AC234">
        <f t="shared" si="73"/>
        <v>2099906.3439368042</v>
      </c>
      <c r="AD234">
        <f t="shared" si="74"/>
        <v>128.78939382278566</v>
      </c>
      <c r="AE234">
        <f t="shared" si="75"/>
        <v>2.1576263924288583</v>
      </c>
      <c r="AF234">
        <f t="shared" si="76"/>
        <v>2097769.2462170483</v>
      </c>
      <c r="AG234">
        <f t="shared" si="77"/>
        <v>1.9483738553984142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62.479134953430894</v>
      </c>
      <c r="Y235">
        <f t="shared" si="68"/>
        <v>128.78232251533402</v>
      </c>
      <c r="Z235">
        <f t="shared" si="69"/>
        <v>0</v>
      </c>
      <c r="AA235">
        <f t="shared" si="71"/>
        <v>2.1567206455755037</v>
      </c>
      <c r="AB235">
        <f t="shared" si="72"/>
        <v>2097769.2462170511</v>
      </c>
      <c r="AC235">
        <f t="shared" si="73"/>
        <v>2093887.1490550151</v>
      </c>
      <c r="AD235">
        <f t="shared" si="74"/>
        <v>128.76947728961684</v>
      </c>
      <c r="AE235">
        <f t="shared" si="75"/>
        <v>2.1550753313456346</v>
      </c>
      <c r="AF235">
        <f t="shared" si="76"/>
        <v>2090010.9750242068</v>
      </c>
      <c r="AG235">
        <f t="shared" si="77"/>
        <v>1.9466474308553186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62.479134953430894</v>
      </c>
      <c r="Y236">
        <f t="shared" si="68"/>
        <v>128.75665166257389</v>
      </c>
      <c r="Z236">
        <f t="shared" si="69"/>
        <v>0</v>
      </c>
      <c r="AA236">
        <f t="shared" si="71"/>
        <v>2.1534325274630555</v>
      </c>
      <c r="AB236">
        <f t="shared" si="72"/>
        <v>2090010.9750242047</v>
      </c>
      <c r="AC236">
        <f t="shared" si="73"/>
        <v>2086134.7964747711</v>
      </c>
      <c r="AD236">
        <f t="shared" si="74"/>
        <v>128.74382602057955</v>
      </c>
      <c r="AE236">
        <f t="shared" si="75"/>
        <v>2.1517897216653896</v>
      </c>
      <c r="AF236">
        <f t="shared" si="76"/>
        <v>2082264.5320262094</v>
      </c>
      <c r="AG236">
        <f t="shared" si="77"/>
        <v>1.9435161178047999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62.479134953430894</v>
      </c>
      <c r="Y237">
        <f t="shared" si="68"/>
        <v>128.73101994737945</v>
      </c>
      <c r="Z237">
        <f t="shared" si="69"/>
        <v>0</v>
      </c>
      <c r="AA237">
        <f t="shared" si="71"/>
        <v>2.1501494223877602</v>
      </c>
      <c r="AB237">
        <f t="shared" si="72"/>
        <v>2082264.5320262108</v>
      </c>
      <c r="AC237">
        <f t="shared" si="73"/>
        <v>2078394.2630659128</v>
      </c>
      <c r="AD237">
        <f t="shared" si="74"/>
        <v>128.71821385925077</v>
      </c>
      <c r="AE237">
        <f t="shared" si="75"/>
        <v>2.1485091211979639</v>
      </c>
      <c r="AF237">
        <f t="shared" si="76"/>
        <v>2074529.899189898</v>
      </c>
      <c r="AG237">
        <f t="shared" si="77"/>
        <v>1.940389578727759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62.479134953430894</v>
      </c>
      <c r="Y238">
        <f t="shared" si="68"/>
        <v>128.70542731008189</v>
      </c>
      <c r="Z238">
        <f t="shared" si="69"/>
        <v>0</v>
      </c>
      <c r="AA238">
        <f t="shared" si="71"/>
        <v>2.1468713227067817</v>
      </c>
      <c r="AB238">
        <f t="shared" si="72"/>
        <v>2074529.8991898978</v>
      </c>
      <c r="AC238">
        <f t="shared" si="73"/>
        <v>2070665.5308090255</v>
      </c>
      <c r="AD238">
        <f t="shared" si="74"/>
        <v>128.69261928054715</v>
      </c>
      <c r="AE238">
        <f t="shared" si="75"/>
        <v>2.145225131784287</v>
      </c>
      <c r="AF238">
        <f t="shared" si="76"/>
        <v>2066807.0887154744</v>
      </c>
      <c r="AG238">
        <f t="shared" si="77"/>
        <v>1.9372678063458335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62.479134953430894</v>
      </c>
      <c r="Y239">
        <f t="shared" si="68"/>
        <v>128.6798150869563</v>
      </c>
      <c r="Z239">
        <f t="shared" si="69"/>
        <v>0</v>
      </c>
      <c r="AA239">
        <f t="shared" si="71"/>
        <v>2.1435752870529892</v>
      </c>
      <c r="AB239">
        <f t="shared" si="72"/>
        <v>2066807.0887154781</v>
      </c>
      <c r="AC239">
        <f t="shared" si="73"/>
        <v>2062948.6531987826</v>
      </c>
      <c r="AD239">
        <f t="shared" si="74"/>
        <v>128.66701091519064</v>
      </c>
      <c r="AE239">
        <f t="shared" si="75"/>
        <v>2.1419254451339094</v>
      </c>
      <c r="AF239">
        <f t="shared" si="76"/>
        <v>2059096.1571129961</v>
      </c>
      <c r="AG239">
        <f t="shared" si="77"/>
        <v>1.9341280382055994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62.479134953430894</v>
      </c>
      <c r="Y240">
        <f t="shared" si="68"/>
        <v>128.65422645335488</v>
      </c>
      <c r="Z240">
        <f t="shared" si="69"/>
        <v>0</v>
      </c>
      <c r="AA240">
        <f t="shared" si="71"/>
        <v>2.140278142876836</v>
      </c>
      <c r="AB240">
        <f t="shared" si="72"/>
        <v>2059096.1571129919</v>
      </c>
      <c r="AC240">
        <f t="shared" si="73"/>
        <v>2055243.6564558137</v>
      </c>
      <c r="AD240">
        <f t="shared" si="74"/>
        <v>128.64144197634903</v>
      </c>
      <c r="AE240">
        <f t="shared" si="75"/>
        <v>2.1386308386650676</v>
      </c>
      <c r="AF240">
        <f t="shared" si="76"/>
        <v>2051397.0860937976</v>
      </c>
      <c r="AG240">
        <f t="shared" si="77"/>
        <v>1.930986969418234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62.479134953430894</v>
      </c>
      <c r="Y241">
        <f t="shared" si="68"/>
        <v>128.6286771789562</v>
      </c>
      <c r="Z241">
        <f t="shared" si="69"/>
        <v>0</v>
      </c>
      <c r="AA241">
        <f t="shared" si="71"/>
        <v>2.136986070208919</v>
      </c>
      <c r="AB241">
        <f t="shared" si="72"/>
        <v>2051397.086093799</v>
      </c>
      <c r="AC241">
        <f t="shared" si="73"/>
        <v>2047550.5111674229</v>
      </c>
      <c r="AD241">
        <f t="shared" si="74"/>
        <v>128.61591236641658</v>
      </c>
      <c r="AE241">
        <f t="shared" si="75"/>
        <v>2.1353412998010786</v>
      </c>
      <c r="AF241">
        <f t="shared" si="76"/>
        <v>2043709.857414515</v>
      </c>
      <c r="AG241">
        <f t="shared" si="77"/>
        <v>1.9278507320714651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62.479134953430894</v>
      </c>
      <c r="Y242">
        <f t="shared" si="68"/>
        <v>128.60316720321978</v>
      </c>
      <c r="Z242">
        <f t="shared" si="69"/>
        <v>0</v>
      </c>
      <c r="AA242">
        <f t="shared" si="71"/>
        <v>2.133699061248485</v>
      </c>
      <c r="AB242">
        <f t="shared" si="72"/>
        <v>2043709.8574145124</v>
      </c>
      <c r="AC242">
        <f t="shared" si="73"/>
        <v>2039869.1991042651</v>
      </c>
      <c r="AD242">
        <f t="shared" si="74"/>
        <v>128.59039404707457</v>
      </c>
      <c r="AE242">
        <f t="shared" si="75"/>
        <v>2.1320457308971879</v>
      </c>
      <c r="AF242">
        <f t="shared" si="76"/>
        <v>2036034.4927832827</v>
      </c>
      <c r="AG242">
        <f t="shared" si="77"/>
        <v>1.9247193187338001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62.479134953430894</v>
      </c>
      <c r="Y243">
        <f t="shared" si="68"/>
        <v>128.5776314486439</v>
      </c>
      <c r="Z243">
        <f t="shared" si="69"/>
        <v>0</v>
      </c>
      <c r="AA243">
        <f t="shared" si="71"/>
        <v>2.1303913013036921</v>
      </c>
      <c r="AB243">
        <f t="shared" si="72"/>
        <v>2036034.4927832824</v>
      </c>
      <c r="AC243">
        <f t="shared" si="73"/>
        <v>2032199.7884409358</v>
      </c>
      <c r="AD243">
        <f t="shared" si="74"/>
        <v>128.56486885679851</v>
      </c>
      <c r="AE243">
        <f t="shared" si="75"/>
        <v>2.128736872563854</v>
      </c>
      <c r="AF243">
        <f t="shared" si="76"/>
        <v>2028371.0400420525</v>
      </c>
      <c r="AG243">
        <f t="shared" si="77"/>
        <v>1.9215671128157399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62.479134953430894</v>
      </c>
      <c r="Y244">
        <f t="shared" si="68"/>
        <v>128.55212608741363</v>
      </c>
      <c r="Z244">
        <f t="shared" si="69"/>
        <v>0</v>
      </c>
      <c r="AA244">
        <f t="shared" si="71"/>
        <v>2.1270850134312513</v>
      </c>
      <c r="AB244">
        <f t="shared" si="72"/>
        <v>2028371.0400420511</v>
      </c>
      <c r="AC244">
        <f t="shared" si="73"/>
        <v>2024542.2870178749</v>
      </c>
      <c r="AD244">
        <f t="shared" si="74"/>
        <v>128.53938330263495</v>
      </c>
      <c r="AE244">
        <f t="shared" si="75"/>
        <v>2.1254331523031342</v>
      </c>
      <c r="AF244">
        <f t="shared" si="76"/>
        <v>2020719.4806937599</v>
      </c>
      <c r="AG244">
        <f t="shared" si="77"/>
        <v>1.9184161657060133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62.479134953430894</v>
      </c>
      <c r="Y245">
        <f t="shared" si="68"/>
        <v>128.52666030955308</v>
      </c>
      <c r="Z245">
        <f t="shared" si="69"/>
        <v>0</v>
      </c>
      <c r="AA245">
        <f t="shared" si="71"/>
        <v>2.1237838567943217</v>
      </c>
      <c r="AB245">
        <f t="shared" si="72"/>
        <v>2020719.480693762</v>
      </c>
      <c r="AC245">
        <f t="shared" si="73"/>
        <v>2016896.6697515321</v>
      </c>
      <c r="AD245">
        <f t="shared" si="74"/>
        <v>128.51393730110129</v>
      </c>
      <c r="AE245">
        <f t="shared" si="75"/>
        <v>2.12213455929309</v>
      </c>
      <c r="AF245">
        <f t="shared" si="76"/>
        <v>2013079.7962803068</v>
      </c>
      <c r="AG245">
        <f t="shared" si="77"/>
        <v>1.9152701087487258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62.479134953430894</v>
      </c>
      <c r="Y246">
        <f t="shared" si="68"/>
        <v>128.50123405363033</v>
      </c>
      <c r="Z246">
        <f t="shared" si="69"/>
        <v>0</v>
      </c>
      <c r="AA246">
        <f t="shared" si="71"/>
        <v>2.1204878234294151</v>
      </c>
      <c r="AB246">
        <f t="shared" si="72"/>
        <v>2013079.7962803065</v>
      </c>
      <c r="AC246">
        <f t="shared" si="73"/>
        <v>2009262.9181981336</v>
      </c>
      <c r="AD246">
        <f t="shared" si="74"/>
        <v>128.48849723958057</v>
      </c>
      <c r="AE246">
        <f t="shared" si="75"/>
        <v>2.1188275965981238</v>
      </c>
      <c r="AF246">
        <f t="shared" si="76"/>
        <v>2005452.0169325534</v>
      </c>
      <c r="AG246">
        <f t="shared" si="77"/>
        <v>1.9121289343545411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62.479134953430894</v>
      </c>
      <c r="Y247">
        <f t="shared" si="68"/>
        <v>128.47577676563606</v>
      </c>
      <c r="Z247">
        <f t="shared" si="69"/>
        <v>0</v>
      </c>
      <c r="AA247">
        <f t="shared" si="71"/>
        <v>2.1171685203995283</v>
      </c>
      <c r="AB247">
        <f t="shared" si="72"/>
        <v>2005452.016932552</v>
      </c>
      <c r="AC247">
        <f t="shared" si="73"/>
        <v>2001641.1135958328</v>
      </c>
      <c r="AD247">
        <f t="shared" si="74"/>
        <v>128.46305628477828</v>
      </c>
      <c r="AE247">
        <f t="shared" si="75"/>
        <v>2.1155094432992652</v>
      </c>
      <c r="AF247">
        <f t="shared" si="76"/>
        <v>1997836.1829366747</v>
      </c>
      <c r="AG247">
        <f t="shared" si="77"/>
        <v>1.9089644639790073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62.479134953430894</v>
      </c>
      <c r="Y248">
        <f t="shared" si="68"/>
        <v>128.45035574022532</v>
      </c>
      <c r="Z248">
        <f t="shared" si="69"/>
        <v>0</v>
      </c>
      <c r="AA248">
        <f t="shared" si="71"/>
        <v>2.113852966404699</v>
      </c>
      <c r="AB248">
        <f t="shared" si="72"/>
        <v>1997836.1829366768</v>
      </c>
      <c r="AC248">
        <f t="shared" si="73"/>
        <v>1994031.2475971484</v>
      </c>
      <c r="AD248">
        <f t="shared" si="74"/>
        <v>128.43765518004966</v>
      </c>
      <c r="AE248">
        <f t="shared" si="75"/>
        <v>2.1121964874725321</v>
      </c>
      <c r="AF248">
        <f t="shared" si="76"/>
        <v>1990232.2755817757</v>
      </c>
      <c r="AG248">
        <f t="shared" si="77"/>
        <v>1.9058035111337226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62.479134953430894</v>
      </c>
      <c r="Y249">
        <f t="shared" si="68"/>
        <v>128.42497452495795</v>
      </c>
      <c r="Z249">
        <f t="shared" si="69"/>
        <v>0</v>
      </c>
      <c r="AA249">
        <f t="shared" si="71"/>
        <v>2.1105426046740581</v>
      </c>
      <c r="AB249">
        <f t="shared" si="72"/>
        <v>1990232.2755817734</v>
      </c>
      <c r="AC249">
        <f t="shared" si="73"/>
        <v>1986433.29889336</v>
      </c>
      <c r="AD249">
        <f t="shared" si="74"/>
        <v>128.412293854268</v>
      </c>
      <c r="AE249">
        <f t="shared" si="75"/>
        <v>2.1088887198411745</v>
      </c>
      <c r="AF249">
        <f t="shared" si="76"/>
        <v>1982640.2761903452</v>
      </c>
      <c r="AG249">
        <f t="shared" si="77"/>
        <v>1.9026475084422536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62.479134953430894</v>
      </c>
      <c r="Y250">
        <f t="shared" si="68"/>
        <v>128.39963198248935</v>
      </c>
      <c r="Z250">
        <f t="shared" si="69"/>
        <v>0</v>
      </c>
      <c r="AA250">
        <f t="shared" si="71"/>
        <v>2.1072369886095328</v>
      </c>
      <c r="AB250">
        <f t="shared" si="72"/>
        <v>1982640.276190348</v>
      </c>
      <c r="AC250">
        <f t="shared" si="73"/>
        <v>1978847.2496108508</v>
      </c>
      <c r="AD250">
        <f t="shared" si="74"/>
        <v>128.38693408146116</v>
      </c>
      <c r="AE250">
        <f t="shared" si="75"/>
        <v>2.1055705655064805</v>
      </c>
      <c r="AF250">
        <f t="shared" si="76"/>
        <v>1975060.2221545246</v>
      </c>
      <c r="AG250">
        <f t="shared" si="77"/>
        <v>1.8994960129521645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62.479134953430894</v>
      </c>
      <c r="Y251">
        <f t="shared" si="68"/>
        <v>128.37425626367536</v>
      </c>
      <c r="Z251">
        <f t="shared" si="69"/>
        <v>0</v>
      </c>
      <c r="AA251">
        <f t="shared" si="71"/>
        <v>2.1039067780499834</v>
      </c>
      <c r="AB251">
        <f t="shared" si="72"/>
        <v>1975060.2221545246</v>
      </c>
      <c r="AC251">
        <f t="shared" si="73"/>
        <v>1971273.1899540348</v>
      </c>
      <c r="AD251">
        <f t="shared" si="74"/>
        <v>128.36157843000757</v>
      </c>
      <c r="AE251">
        <f t="shared" si="75"/>
        <v>2.1022429885091953</v>
      </c>
      <c r="AF251">
        <f t="shared" si="76"/>
        <v>1967492.1473958916</v>
      </c>
      <c r="AG251">
        <f t="shared" si="77"/>
        <v>1.8963199024424728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62.479134953430894</v>
      </c>
      <c r="Y252">
        <f t="shared" si="68"/>
        <v>128.34892064784324</v>
      </c>
      <c r="Z252">
        <f t="shared" si="69"/>
        <v>0</v>
      </c>
      <c r="AA252">
        <f t="shared" si="71"/>
        <v>2.10058183044967</v>
      </c>
      <c r="AB252">
        <f t="shared" si="72"/>
        <v>1967492.1473958914</v>
      </c>
      <c r="AC252">
        <f t="shared" si="73"/>
        <v>1963711.1001010819</v>
      </c>
      <c r="AD252">
        <f t="shared" si="74"/>
        <v>128.33626284982202</v>
      </c>
      <c r="AE252">
        <f t="shared" si="75"/>
        <v>2.098920670309147</v>
      </c>
      <c r="AF252">
        <f t="shared" si="76"/>
        <v>1959936.0329827785</v>
      </c>
      <c r="AG252">
        <f t="shared" si="77"/>
        <v>1.8931488113571813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62.479134953430894</v>
      </c>
      <c r="Y253">
        <f t="shared" si="68"/>
        <v>128.32362507161551</v>
      </c>
      <c r="Z253">
        <f t="shared" si="69"/>
        <v>0</v>
      </c>
      <c r="AA253">
        <f t="shared" si="71"/>
        <v>2.0972621374911773</v>
      </c>
      <c r="AB253">
        <f t="shared" si="72"/>
        <v>1959936.0329827776</v>
      </c>
      <c r="AC253">
        <f t="shared" si="73"/>
        <v>1956160.9611352934</v>
      </c>
      <c r="AD253">
        <f t="shared" si="74"/>
        <v>128.31098727757714</v>
      </c>
      <c r="AE253">
        <f t="shared" si="75"/>
        <v>2.0956036025954967</v>
      </c>
      <c r="AF253">
        <f t="shared" si="76"/>
        <v>1952391.8600134337</v>
      </c>
      <c r="AG253">
        <f t="shared" si="77"/>
        <v>1.8899827317637503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62.479134953430894</v>
      </c>
      <c r="Y254">
        <f t="shared" si="68"/>
        <v>128.29836468788571</v>
      </c>
      <c r="Z254">
        <f t="shared" si="69"/>
        <v>0</v>
      </c>
      <c r="AA254">
        <f t="shared" si="71"/>
        <v>2.0939457108825756</v>
      </c>
      <c r="AB254">
        <f t="shared" si="72"/>
        <v>1952391.8600134379</v>
      </c>
      <c r="AC254">
        <f t="shared" si="73"/>
        <v>1948622.7577338493</v>
      </c>
      <c r="AD254">
        <f t="shared" si="74"/>
        <v>128.28570985858377</v>
      </c>
      <c r="AE254">
        <f t="shared" si="75"/>
        <v>2.0922744765546955</v>
      </c>
      <c r="AF254">
        <f t="shared" si="76"/>
        <v>1944859.6718978409</v>
      </c>
      <c r="AG254">
        <f t="shared" si="77"/>
        <v>1.886819690269341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62.479134953430894</v>
      </c>
      <c r="Y255">
        <f t="shared" si="68"/>
        <v>128.27307522960035</v>
      </c>
      <c r="Z255">
        <f t="shared" si="69"/>
        <v>0</v>
      </c>
      <c r="AA255">
        <f t="shared" si="71"/>
        <v>2.0906059099408498</v>
      </c>
      <c r="AB255">
        <f t="shared" si="72"/>
        <v>1944859.6718978416</v>
      </c>
      <c r="AC255">
        <f t="shared" si="73"/>
        <v>1941096.5812599482</v>
      </c>
      <c r="AD255">
        <f t="shared" si="74"/>
        <v>128.26044058449452</v>
      </c>
      <c r="AE255">
        <f t="shared" si="75"/>
        <v>2.0889373411978309</v>
      </c>
      <c r="AF255">
        <f t="shared" si="76"/>
        <v>1937339.4974695295</v>
      </c>
      <c r="AG255">
        <f t="shared" si="77"/>
        <v>1.8836332407448408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62.479134953430894</v>
      </c>
      <c r="Y256">
        <f t="shared" si="68"/>
        <v>128.24782610748807</v>
      </c>
      <c r="Z256">
        <f t="shared" si="69"/>
        <v>0</v>
      </c>
      <c r="AA256">
        <f t="shared" si="71"/>
        <v>2.0872714359138924</v>
      </c>
      <c r="AB256">
        <f t="shared" si="72"/>
        <v>1937339.49746953</v>
      </c>
      <c r="AC256">
        <f t="shared" si="73"/>
        <v>1933582.408884885</v>
      </c>
      <c r="AD256">
        <f t="shared" si="74"/>
        <v>128.23521161438492</v>
      </c>
      <c r="AE256">
        <f t="shared" si="75"/>
        <v>2.0856055285041766</v>
      </c>
      <c r="AF256">
        <f t="shared" si="76"/>
        <v>1929831.3175669149</v>
      </c>
      <c r="AG256">
        <f t="shared" si="77"/>
        <v>1.880451873542708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62.479134953430894</v>
      </c>
      <c r="Y257">
        <f t="shared" si="68"/>
        <v>128.22261725721347</v>
      </c>
      <c r="Z257">
        <f t="shared" si="69"/>
        <v>0</v>
      </c>
      <c r="AA257">
        <f t="shared" si="71"/>
        <v>2.0839422803053811</v>
      </c>
      <c r="AB257">
        <f t="shared" si="72"/>
        <v>1929831.3175669147</v>
      </c>
      <c r="AC257">
        <f t="shared" si="73"/>
        <v>1926080.221462365</v>
      </c>
      <c r="AD257">
        <f t="shared" si="74"/>
        <v>128.21002288397099</v>
      </c>
      <c r="AE257">
        <f t="shared" si="75"/>
        <v>2.0822790299841976</v>
      </c>
      <c r="AF257">
        <f t="shared" si="76"/>
        <v>1922335.1130589717</v>
      </c>
      <c r="AG257">
        <f t="shared" si="77"/>
        <v>1.8772755805567414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62.479134953430894</v>
      </c>
      <c r="Y258">
        <f t="shared" si="68"/>
        <v>128.19744111800216</v>
      </c>
      <c r="Z258">
        <f t="shared" si="69"/>
        <v>0</v>
      </c>
      <c r="AA258">
        <f t="shared" si="71"/>
        <v>2.0806152853554796</v>
      </c>
      <c r="AB258">
        <f t="shared" si="72"/>
        <v>1922335.1130589712</v>
      </c>
      <c r="AC258">
        <f t="shared" si="73"/>
        <v>1918590.0055453314</v>
      </c>
      <c r="AD258">
        <f t="shared" si="74"/>
        <v>128.18482990555256</v>
      </c>
      <c r="AE258">
        <f t="shared" si="75"/>
        <v>2.0789391694785921</v>
      </c>
      <c r="AF258">
        <f t="shared" si="76"/>
        <v>1914850.9320488484</v>
      </c>
      <c r="AG258">
        <f t="shared" si="77"/>
        <v>1.8741012271288691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62.479134953430894</v>
      </c>
      <c r="Y259">
        <f t="shared" si="68"/>
        <v>128.17223901195146</v>
      </c>
      <c r="Z259">
        <f t="shared" si="69"/>
        <v>0</v>
      </c>
      <c r="AA259">
        <f t="shared" si="71"/>
        <v>2.0772657541148161</v>
      </c>
      <c r="AB259">
        <f t="shared" si="72"/>
        <v>1914850.9320488458</v>
      </c>
      <c r="AC259">
        <f t="shared" si="73"/>
        <v>1911111.8536914391</v>
      </c>
      <c r="AD259">
        <f t="shared" si="74"/>
        <v>128.15964810198179</v>
      </c>
      <c r="AE259">
        <f t="shared" si="75"/>
        <v>2.0755923365755455</v>
      </c>
      <c r="AF259">
        <f t="shared" si="76"/>
        <v>1907378.7996371738</v>
      </c>
      <c r="AG259">
        <f t="shared" si="77"/>
        <v>1.8709042935960851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62.479134953430894</v>
      </c>
      <c r="Y260">
        <f t="shared" si="68"/>
        <v>128.14707747814984</v>
      </c>
      <c r="Z260">
        <f t="shared" ref="Z260:Z271" si="81">(V261-V260)*43560/3600</f>
        <v>0</v>
      </c>
      <c r="AA260">
        <f t="shared" si="71"/>
        <v>2.0739216152019018</v>
      </c>
      <c r="AB260">
        <f t="shared" si="72"/>
        <v>1907378.7996371775</v>
      </c>
      <c r="AC260">
        <f t="shared" si="73"/>
        <v>1903645.7407298142</v>
      </c>
      <c r="AD260">
        <f t="shared" si="74"/>
        <v>128.13450683797564</v>
      </c>
      <c r="AE260">
        <f t="shared" si="75"/>
        <v>2.0722508916562612</v>
      </c>
      <c r="AF260">
        <f t="shared" si="76"/>
        <v>1899918.6964272149</v>
      </c>
      <c r="AG260">
        <f t="shared" si="77"/>
        <v>1.8677125067277631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62.479134953430894</v>
      </c>
      <c r="Y261">
        <f t="shared" si="68"/>
        <v>128.12195645128099</v>
      </c>
      <c r="Z261">
        <f t="shared" si="81"/>
        <v>0</v>
      </c>
      <c r="AA261">
        <f t="shared" si="71"/>
        <v>2.0705828599357559</v>
      </c>
      <c r="AB261">
        <f t="shared" si="72"/>
        <v>1899918.696427214</v>
      </c>
      <c r="AC261">
        <f t="shared" si="73"/>
        <v>1896191.6472793296</v>
      </c>
      <c r="AD261">
        <f t="shared" si="74"/>
        <v>128.10940604827042</v>
      </c>
      <c r="AE261">
        <f t="shared" si="75"/>
        <v>2.0689148260467514</v>
      </c>
      <c r="AF261">
        <f t="shared" si="76"/>
        <v>1892470.6030534457</v>
      </c>
      <c r="AG261">
        <f t="shared" si="77"/>
        <v>1.8645258582384099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62.479134953430894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128.09686667322373</v>
      </c>
      <c r="Z262">
        <f t="shared" si="81"/>
        <v>0</v>
      </c>
      <c r="AA262">
        <f t="shared" si="71"/>
        <v>2.0672455588617877</v>
      </c>
      <c r="AB262">
        <f t="shared" si="72"/>
        <v>1892470.6030534445</v>
      </c>
      <c r="AC262">
        <f t="shared" si="73"/>
        <v>1888749.5610474932</v>
      </c>
      <c r="AD262">
        <f t="shared" si="74"/>
        <v>128.08429962793718</v>
      </c>
      <c r="AE262">
        <f t="shared" si="75"/>
        <v>2.0655644880903838</v>
      </c>
      <c r="AF262">
        <f t="shared" si="76"/>
        <v>1885034.5708963191</v>
      </c>
      <c r="AG262">
        <f t="shared" si="77"/>
        <v>1.8613404468791819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62.479134953430894</v>
      </c>
      <c r="Y263">
        <f t="shared" si="83"/>
        <v>128.07175302153121</v>
      </c>
      <c r="Z263">
        <f t="shared" si="81"/>
        <v>0</v>
      </c>
      <c r="AA263">
        <f t="shared" si="71"/>
        <v>2.063886151390828</v>
      </c>
      <c r="AB263">
        <f t="shared" si="72"/>
        <v>1885034.5708963186</v>
      </c>
      <c r="AC263">
        <f t="shared" si="73"/>
        <v>1881319.5758238151</v>
      </c>
      <c r="AD263">
        <f t="shared" si="74"/>
        <v>128.05920639850444</v>
      </c>
      <c r="AE263">
        <f t="shared" si="75"/>
        <v>2.062207812467939</v>
      </c>
      <c r="AF263">
        <f t="shared" si="76"/>
        <v>1877610.622771434</v>
      </c>
      <c r="AG263">
        <f t="shared" si="77"/>
        <v>1.8581328782961684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62.479134953430894</v>
      </c>
      <c r="Y264">
        <f t="shared" si="83"/>
        <v>128.04668018114373</v>
      </c>
      <c r="Z264">
        <f t="shared" si="81"/>
        <v>0</v>
      </c>
      <c r="AA264">
        <f t="shared" si="71"/>
        <v>2.0605322031738522</v>
      </c>
      <c r="AB264">
        <f t="shared" si="72"/>
        <v>1877610.6227714308</v>
      </c>
      <c r="AC264">
        <f t="shared" si="73"/>
        <v>1873901.6648057178</v>
      </c>
      <c r="AD264">
        <f t="shared" si="74"/>
        <v>128.03415394718925</v>
      </c>
      <c r="AE264">
        <f t="shared" si="75"/>
        <v>2.0588565916600481</v>
      </c>
      <c r="AF264">
        <f t="shared" si="76"/>
        <v>1870198.7390414546</v>
      </c>
      <c r="AG264">
        <f t="shared" si="77"/>
        <v>1.8549305222191448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62.479134953430894</v>
      </c>
      <c r="Y265">
        <f t="shared" si="83"/>
        <v>128.02164808574031</v>
      </c>
      <c r="Z265">
        <f t="shared" si="81"/>
        <v>0</v>
      </c>
      <c r="AA265">
        <f t="shared" si="71"/>
        <v>2.0571837053392237</v>
      </c>
      <c r="AB265">
        <f t="shared" si="72"/>
        <v>1870198.7390414558</v>
      </c>
      <c r="AC265">
        <f t="shared" si="73"/>
        <v>1866495.8083718452</v>
      </c>
      <c r="AD265">
        <f t="shared" si="74"/>
        <v>128.00914220772458</v>
      </c>
      <c r="AE265">
        <f t="shared" si="75"/>
        <v>2.0555108168022902</v>
      </c>
      <c r="AF265">
        <f t="shared" si="76"/>
        <v>1862798.9001009676</v>
      </c>
      <c r="AG265">
        <f t="shared" si="77"/>
        <v>1.8517333701774561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62.479134953430894</v>
      </c>
      <c r="Y266">
        <f t="shared" si="83"/>
        <v>127.99664681670453</v>
      </c>
      <c r="Z266">
        <f t="shared" si="81"/>
        <v>0</v>
      </c>
      <c r="AA266">
        <f t="shared" si="71"/>
        <v>2.0538363818265695</v>
      </c>
      <c r="AB266">
        <f t="shared" si="72"/>
        <v>1862798.9001009664</v>
      </c>
      <c r="AC266">
        <f t="shared" si="73"/>
        <v>1859101.9946136787</v>
      </c>
      <c r="AD266">
        <f t="shared" si="74"/>
        <v>127.98412449410158</v>
      </c>
      <c r="AE266">
        <f t="shared" si="75"/>
        <v>2.0521502796200894</v>
      </c>
      <c r="AF266">
        <f t="shared" si="76"/>
        <v>1855411.1590943341</v>
      </c>
      <c r="AG266">
        <f t="shared" si="77"/>
        <v>1.8485371762733016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62.479134953430894</v>
      </c>
      <c r="Y267">
        <f t="shared" si="83"/>
        <v>127.97162273196386</v>
      </c>
      <c r="Z267">
        <f t="shared" si="81"/>
        <v>0</v>
      </c>
      <c r="AA267">
        <f t="shared" si="71"/>
        <v>2.0504669458334059</v>
      </c>
      <c r="AB267">
        <f t="shared" si="72"/>
        <v>1855411.1590943343</v>
      </c>
      <c r="AC267">
        <f t="shared" si="73"/>
        <v>1851720.3185918343</v>
      </c>
      <c r="AD267">
        <f t="shared" si="74"/>
        <v>127.95912095294699</v>
      </c>
      <c r="AE267">
        <f t="shared" si="75"/>
        <v>2.0487836097739822</v>
      </c>
      <c r="AF267">
        <f t="shared" si="76"/>
        <v>1848035.5380991481</v>
      </c>
      <c r="AG267">
        <f t="shared" si="77"/>
        <v>1.8453188152037439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62.479134953430894</v>
      </c>
      <c r="Y268">
        <f t="shared" si="83"/>
        <v>127.94663970066473</v>
      </c>
      <c r="Z268">
        <f t="shared" si="81"/>
        <v>0</v>
      </c>
      <c r="AA268">
        <f t="shared" si="71"/>
        <v>2.0471030375926049</v>
      </c>
      <c r="AB268">
        <f t="shared" si="72"/>
        <v>1848035.5380991485</v>
      </c>
      <c r="AC268">
        <f t="shared" si="73"/>
        <v>1844350.752631482</v>
      </c>
      <c r="AD268">
        <f t="shared" si="74"/>
        <v>127.934158431531</v>
      </c>
      <c r="AE268">
        <f t="shared" si="75"/>
        <v>2.0454224631422151</v>
      </c>
      <c r="AF268">
        <f t="shared" si="76"/>
        <v>1840672.0172318367</v>
      </c>
      <c r="AG268">
        <f t="shared" si="77"/>
        <v>1.8421057340395006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62.479134953430894</v>
      </c>
      <c r="Y269">
        <f t="shared" si="83"/>
        <v>127.92169765545661</v>
      </c>
      <c r="Z269">
        <f t="shared" si="81"/>
        <v>0</v>
      </c>
      <c r="AA269">
        <f t="shared" si="71"/>
        <v>2.0437446480355721</v>
      </c>
      <c r="AB269">
        <f t="shared" si="72"/>
        <v>1840672.0172318351</v>
      </c>
      <c r="AC269">
        <f t="shared" si="73"/>
        <v>1836993.276865371</v>
      </c>
      <c r="AD269">
        <f t="shared" si="74"/>
        <v>127.9092368625584</v>
      </c>
      <c r="AE269">
        <f t="shared" si="75"/>
        <v>2.0420668306636398</v>
      </c>
      <c r="AF269">
        <f t="shared" si="76"/>
        <v>1833320.576641446</v>
      </c>
      <c r="AG269">
        <f t="shared" si="77"/>
        <v>1.8388979241185839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62.479134953430894</v>
      </c>
      <c r="Y270">
        <f t="shared" si="83"/>
        <v>127.8967870749171</v>
      </c>
      <c r="Z270">
        <f t="shared" si="81"/>
        <v>0</v>
      </c>
      <c r="AA270">
        <f t="shared" si="71"/>
        <v>2.040387608813838</v>
      </c>
      <c r="AB270">
        <f t="shared" si="72"/>
        <v>1833320.5766414467</v>
      </c>
      <c r="AC270">
        <f t="shared" si="73"/>
        <v>1829647.8789455818</v>
      </c>
      <c r="AD270">
        <f t="shared" si="74"/>
        <v>127.88431003574979</v>
      </c>
      <c r="AE270">
        <f t="shared" si="75"/>
        <v>2.0386963952506929</v>
      </c>
      <c r="AF270">
        <f t="shared" si="76"/>
        <v>1825981.2696185443</v>
      </c>
      <c r="AG270">
        <f t="shared" si="77"/>
        <v>1.8356912460157391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62.479134953430894</v>
      </c>
      <c r="Y271">
        <f t="shared" si="83"/>
        <v>127.87185368023866</v>
      </c>
      <c r="Z271">
        <f t="shared" si="81"/>
        <v>0</v>
      </c>
      <c r="AA271">
        <f t="shared" si="71"/>
        <v>2.0370079852757543</v>
      </c>
      <c r="AB271">
        <f t="shared" si="72"/>
        <v>1825981.269618545</v>
      </c>
      <c r="AC271">
        <f t="shared" si="73"/>
        <v>1822314.6552450487</v>
      </c>
      <c r="AD271">
        <f t="shared" si="74"/>
        <v>127.85939730758348</v>
      </c>
      <c r="AE271">
        <f t="shared" si="75"/>
        <v>2.0353195729770075</v>
      </c>
      <c r="AF271">
        <f t="shared" si="76"/>
        <v>1818654.1191558277</v>
      </c>
      <c r="AG271">
        <f t="shared" si="77"/>
        <v>1.8324619282587851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62.479134953430894</v>
      </c>
      <c r="Y272">
        <f t="shared" si="83"/>
        <v>127.8469615843248</v>
      </c>
      <c r="Z272">
        <f t="shared" ref="Z272:Z307" si="86">(V273-V272)*43560/3600</f>
        <v>0</v>
      </c>
      <c r="AA272">
        <f t="shared" si="71"/>
        <v>2.0336339596227031</v>
      </c>
      <c r="AB272">
        <f t="shared" si="72"/>
        <v>1818654.1191558256</v>
      </c>
      <c r="AC272">
        <f t="shared" si="73"/>
        <v>1814993.5780285047</v>
      </c>
      <c r="AD272">
        <f t="shared" si="74"/>
        <v>127.83452584395049</v>
      </c>
      <c r="AE272">
        <f t="shared" si="75"/>
        <v>2.0319483439484416</v>
      </c>
      <c r="AF272">
        <f t="shared" si="76"/>
        <v>1811339.1051176111</v>
      </c>
      <c r="AG272">
        <f t="shared" si="77"/>
        <v>1.8292379594258559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62.479134953430894</v>
      </c>
      <c r="Y273">
        <f t="shared" si="83"/>
        <v>127.82211071876978</v>
      </c>
      <c r="Z273">
        <f t="shared" si="86"/>
        <v>0</v>
      </c>
      <c r="AA273">
        <f t="shared" si="71"/>
        <v>2.0302655225825541</v>
      </c>
      <c r="AB273">
        <f t="shared" si="72"/>
        <v>1811339.10511761</v>
      </c>
      <c r="AC273">
        <f t="shared" si="73"/>
        <v>1807684.6271769614</v>
      </c>
      <c r="AD273">
        <f t="shared" si="74"/>
        <v>127.80969557650178</v>
      </c>
      <c r="AE273">
        <f t="shared" si="75"/>
        <v>2.0285826989005522</v>
      </c>
      <c r="AF273">
        <f t="shared" si="76"/>
        <v>1804036.2074015681</v>
      </c>
      <c r="AG273">
        <f t="shared" si="77"/>
        <v>1.8260193306571908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62.479134953430894</v>
      </c>
      <c r="Y274">
        <f t="shared" si="83"/>
        <v>127.79729303818284</v>
      </c>
      <c r="Z274">
        <f t="shared" si="86"/>
        <v>0</v>
      </c>
      <c r="AA274">
        <f t="shared" si="71"/>
        <v>2.0268990991360525</v>
      </c>
      <c r="AB274">
        <f t="shared" si="72"/>
        <v>1804036.2074015697</v>
      </c>
      <c r="AC274">
        <f t="shared" si="73"/>
        <v>1800387.7890231248</v>
      </c>
      <c r="AD274">
        <f t="shared" si="74"/>
        <v>127.78486184845303</v>
      </c>
      <c r="AE274">
        <f t="shared" si="75"/>
        <v>2.0252026907144347</v>
      </c>
      <c r="AF274">
        <f t="shared" si="76"/>
        <v>1796745.4777149977</v>
      </c>
      <c r="AG274">
        <f t="shared" si="77"/>
        <v>1.8228024913716154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62.479134953430894</v>
      </c>
      <c r="Y275">
        <f t="shared" si="83"/>
        <v>127.77245146723308</v>
      </c>
      <c r="Z275">
        <f t="shared" si="86"/>
        <v>0</v>
      </c>
      <c r="AA275">
        <f t="shared" si="71"/>
        <v>2.0235091219028729</v>
      </c>
      <c r="AB275">
        <f t="shared" si="72"/>
        <v>1796745.4777149977</v>
      </c>
      <c r="AC275">
        <f t="shared" si="73"/>
        <v>1793103.1612955725</v>
      </c>
      <c r="AD275">
        <f t="shared" si="74"/>
        <v>127.7600410685975</v>
      </c>
      <c r="AE275">
        <f t="shared" si="75"/>
        <v>2.0218155507147069</v>
      </c>
      <c r="AF275">
        <f t="shared" si="76"/>
        <v>1789466.9417324248</v>
      </c>
      <c r="AG275">
        <f t="shared" si="77"/>
        <v>1.8195620455653623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62.479134953430894</v>
      </c>
      <c r="Y276">
        <f t="shared" si="83"/>
        <v>127.74765144366967</v>
      </c>
      <c r="Z276">
        <f t="shared" si="86"/>
        <v>0</v>
      </c>
      <c r="AA276">
        <f t="shared" si="71"/>
        <v>2.0201248143873656</v>
      </c>
      <c r="AB276">
        <f t="shared" si="72"/>
        <v>1789466.9417324245</v>
      </c>
      <c r="AC276">
        <f t="shared" si="73"/>
        <v>1785830.7170665273</v>
      </c>
      <c r="AD276">
        <f t="shared" si="74"/>
        <v>127.73526180135534</v>
      </c>
      <c r="AE276">
        <f t="shared" si="75"/>
        <v>2.0184340756873951</v>
      </c>
      <c r="AF276">
        <f t="shared" si="76"/>
        <v>1782200.5790599498</v>
      </c>
      <c r="AG276">
        <f t="shared" si="77"/>
        <v>1.8163270193863184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62.479134953430894</v>
      </c>
      <c r="Y277">
        <f t="shared" si="83"/>
        <v>127.72289289800483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2.0167461671069589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1782200.5790599491</v>
      </c>
      <c r="AC277">
        <f t="shared" ref="AC277:AC340" si="89">MAX(0,AB277+(Z277-AA277)*1800)</f>
        <v>1778570.4359591566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127.7105239772969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2.0150582561578618</v>
      </c>
      <c r="AF277">
        <f t="shared" ref="AF277:AF340" si="92">MAX(0,AB277+(Z277-AE277)*3600)</f>
        <v>1774946.3693377809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1.8130974037701879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62.479134953430894</v>
      </c>
      <c r="Y278">
        <f t="shared" si="83"/>
        <v>127.69817036118037</v>
      </c>
      <c r="Z278">
        <f t="shared" si="86"/>
        <v>0</v>
      </c>
      <c r="AA278">
        <f t="shared" si="87"/>
        <v>2.0133707175329754</v>
      </c>
      <c r="AB278">
        <f t="shared" si="88"/>
        <v>1774946.369337783</v>
      </c>
      <c r="AC278">
        <f t="shared" si="89"/>
        <v>1771322.3020462235</v>
      </c>
      <c r="AD278">
        <f t="shared" si="90"/>
        <v>127.68578559215371</v>
      </c>
      <c r="AE278">
        <f t="shared" si="91"/>
        <v>2.0116690269572484</v>
      </c>
      <c r="AF278">
        <f t="shared" si="92"/>
        <v>1767704.3608407369</v>
      </c>
      <c r="AG278">
        <f t="shared" si="93"/>
        <v>1.8098707528453022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62.479134953430894</v>
      </c>
      <c r="Y279">
        <f t="shared" si="83"/>
        <v>127.67342175821322</v>
      </c>
      <c r="Z279">
        <f t="shared" si="86"/>
        <v>0</v>
      </c>
      <c r="AA279">
        <f t="shared" si="87"/>
        <v>2.0099702129017682</v>
      </c>
      <c r="AB279">
        <f t="shared" si="88"/>
        <v>1767704.3608407364</v>
      </c>
      <c r="AC279">
        <f t="shared" si="89"/>
        <v>1764086.4144575133</v>
      </c>
      <c r="AD279">
        <f t="shared" si="90"/>
        <v>127.66105790657851</v>
      </c>
      <c r="AE279">
        <f t="shared" si="91"/>
        <v>2.0082713964150676</v>
      </c>
      <c r="AF279">
        <f t="shared" si="92"/>
        <v>1760474.5838136422</v>
      </c>
      <c r="AG279">
        <f t="shared" si="93"/>
        <v>1.8066190000416853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62.479134953430894</v>
      </c>
      <c r="Y280">
        <f t="shared" si="83"/>
        <v>127.64871495467142</v>
      </c>
      <c r="Z280">
        <f t="shared" si="86"/>
        <v>0</v>
      </c>
      <c r="AA280">
        <f t="shared" si="87"/>
        <v>2.0065754515902818</v>
      </c>
      <c r="AB280">
        <f t="shared" si="88"/>
        <v>1760474.5838136417</v>
      </c>
      <c r="AC280">
        <f t="shared" si="89"/>
        <v>1756862.7480007792</v>
      </c>
      <c r="AD280">
        <f t="shared" si="90"/>
        <v>127.63637198509998</v>
      </c>
      <c r="AE280">
        <f t="shared" si="91"/>
        <v>2.0048795043383816</v>
      </c>
      <c r="AF280">
        <f t="shared" si="92"/>
        <v>1753257.0175980234</v>
      </c>
      <c r="AG280">
        <f t="shared" si="93"/>
        <v>1.8033727393217525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62.479134953430894</v>
      </c>
      <c r="Y281">
        <f t="shared" si="83"/>
        <v>127.62404987995737</v>
      </c>
      <c r="Z281">
        <f t="shared" si="86"/>
        <v>0</v>
      </c>
      <c r="AA281">
        <f t="shared" si="87"/>
        <v>2.0031864238982733</v>
      </c>
      <c r="AB281">
        <f t="shared" si="88"/>
        <v>1753257.0175980241</v>
      </c>
      <c r="AC281">
        <f t="shared" si="89"/>
        <v>1749651.2820350071</v>
      </c>
      <c r="AD281">
        <f t="shared" si="90"/>
        <v>127.61172775718023</v>
      </c>
      <c r="AE281">
        <f t="shared" si="91"/>
        <v>2.0014933410351494</v>
      </c>
      <c r="AF281">
        <f t="shared" si="92"/>
        <v>1746051.6415702975</v>
      </c>
      <c r="AG281">
        <f t="shared" si="93"/>
        <v>1.8001319614095892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62.479134953430894</v>
      </c>
      <c r="Y282">
        <f t="shared" si="83"/>
        <v>127.59942476342796</v>
      </c>
      <c r="Z282">
        <f t="shared" si="86"/>
        <v>0</v>
      </c>
      <c r="AA282">
        <f t="shared" si="87"/>
        <v>1.9998023349280394</v>
      </c>
      <c r="AB282">
        <f t="shared" si="88"/>
        <v>1746051.6415702989</v>
      </c>
      <c r="AC282">
        <f t="shared" si="89"/>
        <v>1742451.9973674284</v>
      </c>
      <c r="AD282">
        <f t="shared" si="90"/>
        <v>127.58708699164329</v>
      </c>
      <c r="AE282">
        <f t="shared" si="91"/>
        <v>1.9980952708795034</v>
      </c>
      <c r="AF282">
        <f t="shared" si="92"/>
        <v>1738858.4985951327</v>
      </c>
      <c r="AG282">
        <f t="shared" si="93"/>
        <v>1.7968958769367536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62.479134953430894</v>
      </c>
      <c r="Y283">
        <f t="shared" si="83"/>
        <v>127.57477028330703</v>
      </c>
      <c r="Z283">
        <f t="shared" si="86"/>
        <v>0</v>
      </c>
      <c r="AA283">
        <f t="shared" si="87"/>
        <v>1.9963911211866674</v>
      </c>
      <c r="AB283">
        <f t="shared" si="88"/>
        <v>1738858.4985951313</v>
      </c>
      <c r="AC283">
        <f t="shared" si="89"/>
        <v>1735264.9945769953</v>
      </c>
      <c r="AD283">
        <f t="shared" si="90"/>
        <v>127.56245355699066</v>
      </c>
      <c r="AE283">
        <f t="shared" si="91"/>
        <v>1.9946869690060884</v>
      </c>
      <c r="AF283">
        <f t="shared" si="92"/>
        <v>1731677.6255067093</v>
      </c>
      <c r="AG283">
        <f t="shared" si="93"/>
        <v>1.7936326301453407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62.479134953430894</v>
      </c>
      <c r="Y284">
        <f t="shared" si="83"/>
        <v>127.5501578581932</v>
      </c>
      <c r="Z284">
        <f t="shared" si="86"/>
        <v>0</v>
      </c>
      <c r="AA284">
        <f t="shared" si="87"/>
        <v>1.9929857262099744</v>
      </c>
      <c r="AB284">
        <f t="shared" si="88"/>
        <v>1731677.6255067107</v>
      </c>
      <c r="AC284">
        <f t="shared" si="89"/>
        <v>1728090.2511995328</v>
      </c>
      <c r="AD284">
        <f t="shared" si="90"/>
        <v>127.5378621414463</v>
      </c>
      <c r="AE284">
        <f t="shared" si="91"/>
        <v>1.9912844809303607</v>
      </c>
      <c r="AF284">
        <f t="shared" si="92"/>
        <v>1724509.0013753613</v>
      </c>
      <c r="AG284">
        <f t="shared" si="93"/>
        <v>1.7903749497202153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62.479134953430894</v>
      </c>
      <c r="Y285">
        <f t="shared" si="83"/>
        <v>127.52558741635006</v>
      </c>
      <c r="Z285">
        <f t="shared" si="86"/>
        <v>0</v>
      </c>
      <c r="AA285">
        <f t="shared" si="87"/>
        <v>1.9895861400724535</v>
      </c>
      <c r="AB285">
        <f t="shared" si="88"/>
        <v>1724509.0013753627</v>
      </c>
      <c r="AC285">
        <f t="shared" si="89"/>
        <v>1720927.7463232323</v>
      </c>
      <c r="AD285">
        <f t="shared" si="90"/>
        <v>127.51331267333501</v>
      </c>
      <c r="AE285">
        <f t="shared" si="91"/>
        <v>1.9878877967352837</v>
      </c>
      <c r="AF285">
        <f t="shared" si="92"/>
        <v>1717352.6053071157</v>
      </c>
      <c r="AG285">
        <f t="shared" si="93"/>
        <v>1.7871228261664052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62.479134953430894</v>
      </c>
      <c r="Y286">
        <f t="shared" si="83"/>
        <v>127.50105888616358</v>
      </c>
      <c r="Z286">
        <f t="shared" si="86"/>
        <v>0</v>
      </c>
      <c r="AA286">
        <f t="shared" si="87"/>
        <v>1.9861923528655283</v>
      </c>
      <c r="AB286">
        <f t="shared" si="88"/>
        <v>1717352.605307115</v>
      </c>
      <c r="AC286">
        <f t="shared" si="89"/>
        <v>1713777.459071957</v>
      </c>
      <c r="AD286">
        <f t="shared" si="90"/>
        <v>127.48877184614511</v>
      </c>
      <c r="AE286">
        <f t="shared" si="91"/>
        <v>1.9844812974350763</v>
      </c>
      <c r="AF286">
        <f t="shared" si="92"/>
        <v>1710208.4726363488</v>
      </c>
      <c r="AG286">
        <f t="shared" si="93"/>
        <v>1.7838762500051346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62.479134953430894</v>
      </c>
      <c r="Y287">
        <f t="shared" si="83"/>
        <v>127.4765028379307</v>
      </c>
      <c r="Z287">
        <f t="shared" si="86"/>
        <v>0</v>
      </c>
      <c r="AA287">
        <f t="shared" si="87"/>
        <v>1.9827717162060488</v>
      </c>
      <c r="AB287">
        <f t="shared" si="88"/>
        <v>1710208.4726363509</v>
      </c>
      <c r="AC287">
        <f t="shared" si="89"/>
        <v>1706639.48354718</v>
      </c>
      <c r="AD287">
        <f t="shared" si="90"/>
        <v>127.46423382059419</v>
      </c>
      <c r="AE287">
        <f t="shared" si="91"/>
        <v>1.9810621337059362</v>
      </c>
      <c r="AF287">
        <f t="shared" si="92"/>
        <v>1703076.6489550094</v>
      </c>
      <c r="AG287">
        <f t="shared" si="93"/>
        <v>1.7806027806806488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62.479134953430894</v>
      </c>
      <c r="Y288">
        <f t="shared" si="83"/>
        <v>127.45198596040569</v>
      </c>
      <c r="Z288">
        <f t="shared" si="86"/>
        <v>0</v>
      </c>
      <c r="AA288">
        <f t="shared" si="87"/>
        <v>1.9793554992732201</v>
      </c>
      <c r="AB288">
        <f t="shared" si="88"/>
        <v>1703076.6489550087</v>
      </c>
      <c r="AC288">
        <f t="shared" si="89"/>
        <v>1699513.809056317</v>
      </c>
      <c r="AD288">
        <f t="shared" si="90"/>
        <v>127.43973808197511</v>
      </c>
      <c r="AE288">
        <f t="shared" si="91"/>
        <v>1.9776488622986248</v>
      </c>
      <c r="AF288">
        <f t="shared" si="92"/>
        <v>1695957.1130507337</v>
      </c>
      <c r="AG288">
        <f t="shared" si="93"/>
        <v>1.7773334869307673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62.479134953430894</v>
      </c>
      <c r="Y289">
        <f t="shared" si="83"/>
        <v>127.42751132423983</v>
      </c>
      <c r="Z289">
        <f t="shared" si="86"/>
        <v>0</v>
      </c>
      <c r="AA289">
        <f t="shared" si="87"/>
        <v>1.9759451683120535</v>
      </c>
      <c r="AB289">
        <f t="shared" si="88"/>
        <v>1695957.1130507349</v>
      </c>
      <c r="AC289">
        <f t="shared" si="89"/>
        <v>1692400.4117477732</v>
      </c>
      <c r="AD289">
        <f t="shared" si="90"/>
        <v>127.41528454829388</v>
      </c>
      <c r="AE289">
        <f t="shared" si="91"/>
        <v>1.9742414717879815</v>
      </c>
      <c r="AF289">
        <f t="shared" si="92"/>
        <v>1688849.843752298</v>
      </c>
      <c r="AG289">
        <f t="shared" si="93"/>
        <v>1.7740698260112202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62.479134953430894</v>
      </c>
      <c r="Y290">
        <f t="shared" si="83"/>
        <v>127.40307885665334</v>
      </c>
      <c r="Z290">
        <f t="shared" si="86"/>
        <v>0</v>
      </c>
      <c r="AA290">
        <f t="shared" si="87"/>
        <v>1.9725407131813115</v>
      </c>
      <c r="AB290">
        <f t="shared" si="88"/>
        <v>1688849.8437522985</v>
      </c>
      <c r="AC290">
        <f t="shared" si="89"/>
        <v>1685299.2704685722</v>
      </c>
      <c r="AD290">
        <f t="shared" si="90"/>
        <v>127.39084601117334</v>
      </c>
      <c r="AE290">
        <f t="shared" si="91"/>
        <v>1.9708269879951406</v>
      </c>
      <c r="AF290">
        <f t="shared" si="92"/>
        <v>1681754.866595516</v>
      </c>
      <c r="AG290">
        <f t="shared" si="93"/>
        <v>1.7708117882169194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62.479134953430894</v>
      </c>
      <c r="Y291">
        <f t="shared" si="83"/>
        <v>127.37862528321033</v>
      </c>
      <c r="Z291">
        <f t="shared" si="86"/>
        <v>0</v>
      </c>
      <c r="AA291">
        <f t="shared" si="87"/>
        <v>1.9691118748481216</v>
      </c>
      <c r="AB291">
        <f t="shared" si="88"/>
        <v>1681754.8665955169</v>
      </c>
      <c r="AC291">
        <f t="shared" si="89"/>
        <v>1678210.4652207904</v>
      </c>
      <c r="AD291">
        <f t="shared" si="90"/>
        <v>127.36640456386128</v>
      </c>
      <c r="AE291">
        <f t="shared" si="91"/>
        <v>1.9673967629100264</v>
      </c>
      <c r="AF291">
        <f t="shared" si="92"/>
        <v>1674672.2382490409</v>
      </c>
      <c r="AG291">
        <f t="shared" si="93"/>
        <v>1.7675293037045217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62.479134953430894</v>
      </c>
      <c r="Y292">
        <f t="shared" si="83"/>
        <v>127.35420513319768</v>
      </c>
      <c r="Z292">
        <f t="shared" si="86"/>
        <v>0</v>
      </c>
      <c r="AA292">
        <f t="shared" si="87"/>
        <v>1.9656846387239211</v>
      </c>
      <c r="AB292">
        <f t="shared" si="88"/>
        <v>1674672.2382490409</v>
      </c>
      <c r="AC292">
        <f t="shared" si="89"/>
        <v>1671134.0058993378</v>
      </c>
      <c r="AD292">
        <f t="shared" si="90"/>
        <v>127.34200568399146</v>
      </c>
      <c r="AE292">
        <f t="shared" si="91"/>
        <v>1.963972511935459</v>
      </c>
      <c r="AF292">
        <f t="shared" si="92"/>
        <v>1667601.9372060732</v>
      </c>
      <c r="AG292">
        <f t="shared" si="93"/>
        <v>1.7642481940327899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62.479134953430894</v>
      </c>
      <c r="Y293">
        <f t="shared" si="83"/>
        <v>127.32982748641776</v>
      </c>
      <c r="Z293">
        <f t="shared" si="86"/>
        <v>0</v>
      </c>
      <c r="AA293">
        <f t="shared" si="87"/>
        <v>1.9622633676988086</v>
      </c>
      <c r="AB293">
        <f t="shared" si="88"/>
        <v>1667601.9372060713</v>
      </c>
      <c r="AC293">
        <f t="shared" si="89"/>
        <v>1664069.8631442136</v>
      </c>
      <c r="AD293">
        <f t="shared" si="90"/>
        <v>127.31764927033372</v>
      </c>
      <c r="AE293">
        <f t="shared" si="91"/>
        <v>1.960554220864333</v>
      </c>
      <c r="AF293">
        <f t="shared" si="92"/>
        <v>1660543.9420109598</v>
      </c>
      <c r="AG293">
        <f t="shared" si="93"/>
        <v>1.7609727951272853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62.479134953430894</v>
      </c>
      <c r="Y294">
        <f t="shared" si="83"/>
        <v>127.30549226889376</v>
      </c>
      <c r="Z294">
        <f t="shared" si="86"/>
        <v>0</v>
      </c>
      <c r="AA294">
        <f t="shared" si="87"/>
        <v>1.9588480513905413</v>
      </c>
      <c r="AB294">
        <f t="shared" si="88"/>
        <v>1660543.942010961</v>
      </c>
      <c r="AC294">
        <f t="shared" si="89"/>
        <v>1657018.0155184581</v>
      </c>
      <c r="AD294">
        <f t="shared" si="90"/>
        <v>127.29331540405565</v>
      </c>
      <c r="AE294">
        <f t="shared" si="91"/>
        <v>1.9571322320593216</v>
      </c>
      <c r="AF294">
        <f t="shared" si="92"/>
        <v>1653498.2659755475</v>
      </c>
      <c r="AG294">
        <f t="shared" si="93"/>
        <v>1.7577030970484306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62.479134953430894</v>
      </c>
      <c r="Y295">
        <f t="shared" si="83"/>
        <v>127.2811435463539</v>
      </c>
      <c r="Z295">
        <f t="shared" si="86"/>
        <v>0</v>
      </c>
      <c r="AA295">
        <f t="shared" si="87"/>
        <v>1.9554114824508546</v>
      </c>
      <c r="AB295">
        <f t="shared" si="88"/>
        <v>1653498.2659755489</v>
      </c>
      <c r="AC295">
        <f t="shared" si="89"/>
        <v>1649978.5253071373</v>
      </c>
      <c r="AD295">
        <f t="shared" si="90"/>
        <v>127.26897171934159</v>
      </c>
      <c r="AE295">
        <f t="shared" si="91"/>
        <v>1.9536907371809884</v>
      </c>
      <c r="AF295">
        <f t="shared" si="92"/>
        <v>1646464.9793216973</v>
      </c>
      <c r="AG295">
        <f t="shared" si="93"/>
        <v>1.7544120595371901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62.479134953430894</v>
      </c>
      <c r="Y296">
        <f t="shared" si="83"/>
        <v>127.25682131453524</v>
      </c>
      <c r="Z296">
        <f t="shared" si="86"/>
        <v>0</v>
      </c>
      <c r="AA296">
        <f t="shared" si="87"/>
        <v>1.9519730203931687</v>
      </c>
      <c r="AB296">
        <f t="shared" si="88"/>
        <v>1646464.9793216984</v>
      </c>
      <c r="AC296">
        <f t="shared" si="89"/>
        <v>1642951.4278849908</v>
      </c>
      <c r="AD296">
        <f t="shared" si="90"/>
        <v>127.24467089087754</v>
      </c>
      <c r="AE296">
        <f t="shared" si="91"/>
        <v>1.9502553009403112</v>
      </c>
      <c r="AF296">
        <f t="shared" si="92"/>
        <v>1639444.0602383134</v>
      </c>
      <c r="AG296">
        <f t="shared" si="93"/>
        <v>1.7511189218068208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62.479134953430894</v>
      </c>
      <c r="Y297">
        <f t="shared" si="83"/>
        <v>127.23254185175625</v>
      </c>
      <c r="Z297">
        <f t="shared" si="86"/>
        <v>0</v>
      </c>
      <c r="AA297">
        <f t="shared" si="87"/>
        <v>1.9485406046441123</v>
      </c>
      <c r="AB297">
        <f t="shared" si="88"/>
        <v>1639444.0602383129</v>
      </c>
      <c r="AC297">
        <f t="shared" si="89"/>
        <v>1635936.6871499536</v>
      </c>
      <c r="AD297">
        <f t="shared" si="90"/>
        <v>127.22041279381676</v>
      </c>
      <c r="AE297">
        <f t="shared" si="91"/>
        <v>1.9468259056875625</v>
      </c>
      <c r="AF297">
        <f t="shared" si="92"/>
        <v>1632435.4869778377</v>
      </c>
      <c r="AG297">
        <f t="shared" si="93"/>
        <v>1.7478315748418414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62.479134953430894</v>
      </c>
      <c r="Y298">
        <f t="shared" si="83"/>
        <v>127.2083050828104</v>
      </c>
      <c r="Z298">
        <f t="shared" si="86"/>
        <v>0</v>
      </c>
      <c r="AA298">
        <f t="shared" si="87"/>
        <v>1.9451142245716513</v>
      </c>
      <c r="AB298">
        <f t="shared" si="88"/>
        <v>1632435.4869778373</v>
      </c>
      <c r="AC298">
        <f t="shared" si="89"/>
        <v>1628934.2813736084</v>
      </c>
      <c r="AD298">
        <f t="shared" si="90"/>
        <v>127.19618601339921</v>
      </c>
      <c r="AE298">
        <f t="shared" si="91"/>
        <v>1.9433969296848381</v>
      </c>
      <c r="AF298">
        <f t="shared" si="92"/>
        <v>1625439.258030972</v>
      </c>
      <c r="AG298">
        <f t="shared" si="93"/>
        <v>1.7445500084595733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62.479134953430894</v>
      </c>
      <c r="Y299">
        <f t="shared" si="83"/>
        <v>127.18406362095946</v>
      </c>
      <c r="Z299">
        <f t="shared" si="86"/>
        <v>0</v>
      </c>
      <c r="AA299">
        <f t="shared" si="87"/>
        <v>1.9416704339283992</v>
      </c>
      <c r="AB299">
        <f t="shared" si="88"/>
        <v>1625439.2580309701</v>
      </c>
      <c r="AC299">
        <f t="shared" si="89"/>
        <v>1621944.2512498989</v>
      </c>
      <c r="AD299">
        <f t="shared" si="90"/>
        <v>127.17194128596306</v>
      </c>
      <c r="AE299">
        <f t="shared" si="91"/>
        <v>1.939943946353158</v>
      </c>
      <c r="AF299">
        <f t="shared" si="92"/>
        <v>1618455.4598240987</v>
      </c>
      <c r="AG299">
        <f t="shared" si="93"/>
        <v>1.7412509178897251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62.479134953430894</v>
      </c>
      <c r="Y300">
        <f t="shared" si="83"/>
        <v>127.15984050875565</v>
      </c>
      <c r="Z300">
        <f t="shared" si="86"/>
        <v>0</v>
      </c>
      <c r="AA300">
        <f t="shared" si="87"/>
        <v>1.938220529082018</v>
      </c>
      <c r="AB300">
        <f t="shared" si="88"/>
        <v>1618455.4598240994</v>
      </c>
      <c r="AC300">
        <f t="shared" si="89"/>
        <v>1614966.6628717517</v>
      </c>
      <c r="AD300">
        <f t="shared" si="90"/>
        <v>127.14773971237956</v>
      </c>
      <c r="AE300">
        <f t="shared" si="91"/>
        <v>1.9364971090808354</v>
      </c>
      <c r="AF300">
        <f t="shared" si="92"/>
        <v>1611484.0702314083</v>
      </c>
      <c r="AG300">
        <f t="shared" si="93"/>
        <v>1.737945529818516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62.479134953430894</v>
      </c>
      <c r="Y301">
        <f t="shared" si="83"/>
        <v>127.1356604354892</v>
      </c>
      <c r="Z301">
        <f t="shared" si="86"/>
        <v>0</v>
      </c>
      <c r="AA301">
        <f t="shared" si="87"/>
        <v>1.9347767539285246</v>
      </c>
      <c r="AB301">
        <f t="shared" si="88"/>
        <v>1611484.070231409</v>
      </c>
      <c r="AC301">
        <f t="shared" si="89"/>
        <v>1608001.4720743378</v>
      </c>
      <c r="AD301">
        <f t="shared" si="90"/>
        <v>127.12358113946422</v>
      </c>
      <c r="AE301">
        <f t="shared" si="91"/>
        <v>1.9330563960510223</v>
      </c>
      <c r="AF301">
        <f t="shared" si="92"/>
        <v>1604525.0672056254</v>
      </c>
      <c r="AG301">
        <f t="shared" si="93"/>
        <v>1.7346460146668956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62.479134953430894</v>
      </c>
      <c r="Y302">
        <f t="shared" si="83"/>
        <v>127.11152332468976</v>
      </c>
      <c r="Z302">
        <f t="shared" si="86"/>
        <v>0</v>
      </c>
      <c r="AA302">
        <f t="shared" si="87"/>
        <v>1.931339097576855</v>
      </c>
      <c r="AB302">
        <f t="shared" si="88"/>
        <v>1604525.067205627</v>
      </c>
      <c r="AC302">
        <f t="shared" si="89"/>
        <v>1601048.6568299886</v>
      </c>
      <c r="AD302">
        <f t="shared" si="90"/>
        <v>127.09946389451039</v>
      </c>
      <c r="AE302">
        <f t="shared" si="91"/>
        <v>1.9296209921006071</v>
      </c>
      <c r="AF302">
        <f t="shared" si="92"/>
        <v>1597578.4316340648</v>
      </c>
      <c r="AG302">
        <f t="shared" si="93"/>
        <v>1.7313523620000277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62.479134953430894</v>
      </c>
      <c r="Y303">
        <f t="shared" si="83"/>
        <v>127.08739156727692</v>
      </c>
      <c r="Z303">
        <f t="shared" si="86"/>
        <v>0</v>
      </c>
      <c r="AA303">
        <f t="shared" si="87"/>
        <v>1.9278886350320503</v>
      </c>
      <c r="AB303">
        <f t="shared" si="88"/>
        <v>1597578.4316340655</v>
      </c>
      <c r="AC303">
        <f t="shared" si="89"/>
        <v>1594108.2320910078</v>
      </c>
      <c r="AD303">
        <f t="shared" si="90"/>
        <v>127.07531932928543</v>
      </c>
      <c r="AE303">
        <f t="shared" si="91"/>
        <v>1.9261562907695557</v>
      </c>
      <c r="AF303">
        <f t="shared" si="92"/>
        <v>1590644.268987295</v>
      </c>
      <c r="AG303">
        <f t="shared" si="93"/>
        <v>1.7280457591263894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62.479134953430894</v>
      </c>
      <c r="Y304">
        <f t="shared" si="83"/>
        <v>127.06326878681291</v>
      </c>
      <c r="Z304">
        <f t="shared" si="86"/>
        <v>0</v>
      </c>
      <c r="AA304">
        <f t="shared" si="87"/>
        <v>1.9244270597746946</v>
      </c>
      <c r="AB304">
        <f t="shared" si="88"/>
        <v>1590644.2689872929</v>
      </c>
      <c r="AC304">
        <f t="shared" si="89"/>
        <v>1587180.3002796983</v>
      </c>
      <c r="AD304">
        <f t="shared" si="90"/>
        <v>127.05121822484543</v>
      </c>
      <c r="AE304">
        <f t="shared" si="91"/>
        <v>1.922697825982342</v>
      </c>
      <c r="AF304">
        <f t="shared" si="92"/>
        <v>1583722.5568137565</v>
      </c>
      <c r="AG304">
        <f t="shared" si="93"/>
        <v>1.7247278876333403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62.479134953430894</v>
      </c>
      <c r="Y305">
        <f t="shared" si="83"/>
        <v>127.03918931944203</v>
      </c>
      <c r="Z305">
        <f t="shared" si="86"/>
        <v>0</v>
      </c>
      <c r="AA305">
        <f t="shared" si="87"/>
        <v>1.9209716998676682</v>
      </c>
      <c r="AB305">
        <f t="shared" si="88"/>
        <v>1583722.5568137544</v>
      </c>
      <c r="AC305">
        <f t="shared" si="89"/>
        <v>1580264.8077539925</v>
      </c>
      <c r="AD305">
        <f t="shared" si="90"/>
        <v>127.02716039457869</v>
      </c>
      <c r="AE305">
        <f t="shared" si="91"/>
        <v>1.9192455709605274</v>
      </c>
      <c r="AF305">
        <f t="shared" si="92"/>
        <v>1576813.2727582965</v>
      </c>
      <c r="AG305">
        <f t="shared" si="93"/>
        <v>1.7214159734666943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62.479134953430894</v>
      </c>
      <c r="Y306">
        <f t="shared" si="83"/>
        <v>127.01515308739448</v>
      </c>
      <c r="Z306">
        <f t="shared" si="86"/>
        <v>0</v>
      </c>
      <c r="AA306">
        <f t="shared" si="87"/>
        <v>1.9175225441511459</v>
      </c>
      <c r="AB306">
        <f t="shared" si="88"/>
        <v>1576813.2727582979</v>
      </c>
      <c r="AC306">
        <f t="shared" si="89"/>
        <v>1573361.7321788259</v>
      </c>
      <c r="AD306">
        <f t="shared" si="90"/>
        <v>127.00314576078526</v>
      </c>
      <c r="AE306">
        <f t="shared" si="91"/>
        <v>1.9157995145543099</v>
      </c>
      <c r="AF306">
        <f t="shared" si="92"/>
        <v>1569916.3945059024</v>
      </c>
      <c r="AG306">
        <f t="shared" si="93"/>
        <v>1.718110005929915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62.479134953430894</v>
      </c>
      <c r="Y307">
        <f t="shared" si="83"/>
        <v>126.99113357306025</v>
      </c>
      <c r="Z307">
        <f t="shared" si="86"/>
        <v>0</v>
      </c>
      <c r="AA307">
        <f t="shared" si="87"/>
        <v>1.9140660125318605</v>
      </c>
      <c r="AB307">
        <f t="shared" si="88"/>
        <v>1569916.3945059029</v>
      </c>
      <c r="AC307">
        <f t="shared" si="89"/>
        <v>1566471.0756833456</v>
      </c>
      <c r="AD307">
        <f t="shared" si="90"/>
        <v>126.97911204228798</v>
      </c>
      <c r="AE307">
        <f t="shared" si="91"/>
        <v>1.912327691429252</v>
      </c>
      <c r="AF307">
        <f t="shared" si="92"/>
        <v>1563032.0148167575</v>
      </c>
      <c r="AG307">
        <f t="shared" si="93"/>
        <v>1.7147964840872481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62.479134953430894</v>
      </c>
      <c r="Y308">
        <f t="shared" si="83"/>
        <v>126.96711234700153</v>
      </c>
      <c r="Z308">
        <f t="shared" ref="Z308:Z371" si="98">(V309-V308)*43560/3600</f>
        <v>0</v>
      </c>
      <c r="AA308">
        <f t="shared" si="87"/>
        <v>1.9105925277519757</v>
      </c>
      <c r="AB308">
        <f t="shared" si="88"/>
        <v>1563032.0148167585</v>
      </c>
      <c r="AC308">
        <f t="shared" si="89"/>
        <v>1559592.9482668049</v>
      </c>
      <c r="AD308">
        <f t="shared" si="90"/>
        <v>126.95511263188448</v>
      </c>
      <c r="AE308">
        <f t="shared" si="91"/>
        <v>1.9088573612071809</v>
      </c>
      <c r="AF308">
        <f t="shared" si="92"/>
        <v>1556160.1283164127</v>
      </c>
      <c r="AG308">
        <f t="shared" si="93"/>
        <v>1.7114658845717086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62.479134953430894</v>
      </c>
      <c r="Y309">
        <f t="shared" si="83"/>
        <v>126.94313471262802</v>
      </c>
      <c r="Z309">
        <f t="shared" si="98"/>
        <v>0</v>
      </c>
      <c r="AA309">
        <f t="shared" si="87"/>
        <v>1.9071253463578859</v>
      </c>
      <c r="AB309">
        <f t="shared" si="88"/>
        <v>1556160.1283164111</v>
      </c>
      <c r="AC309">
        <f t="shared" si="89"/>
        <v>1552727.3026929668</v>
      </c>
      <c r="AD309">
        <f t="shared" si="90"/>
        <v>126.93115677357696</v>
      </c>
      <c r="AE309">
        <f t="shared" si="91"/>
        <v>1.9053933286462772</v>
      </c>
      <c r="AF309">
        <f t="shared" si="92"/>
        <v>1549300.7123332846</v>
      </c>
      <c r="AG309">
        <f t="shared" si="93"/>
        <v>1.7081413291458958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62.479134953430894</v>
      </c>
      <c r="Y310">
        <f t="shared" si="83"/>
        <v>126.91920059083324</v>
      </c>
      <c r="Z310">
        <f t="shared" si="98"/>
        <v>0</v>
      </c>
      <c r="AA310">
        <f t="shared" si="87"/>
        <v>1.9036644569107422</v>
      </c>
      <c r="AB310">
        <f t="shared" si="88"/>
        <v>1549300.7123332841</v>
      </c>
      <c r="AC310">
        <f t="shared" si="89"/>
        <v>1545874.1163108447</v>
      </c>
      <c r="AD310">
        <f t="shared" si="90"/>
        <v>126.90724438833082</v>
      </c>
      <c r="AE310">
        <f t="shared" si="91"/>
        <v>1.9019355823180861</v>
      </c>
      <c r="AF310">
        <f t="shared" si="92"/>
        <v>1542453.7442369389</v>
      </c>
      <c r="AG310">
        <f t="shared" si="93"/>
        <v>1.7048228068415099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62.479134953430894</v>
      </c>
      <c r="Y311">
        <f t="shared" si="83"/>
        <v>126.89529585378681</v>
      </c>
      <c r="Z311">
        <f t="shared" si="98"/>
        <v>0</v>
      </c>
      <c r="AA311">
        <f t="shared" si="87"/>
        <v>1.9002025015800588</v>
      </c>
      <c r="AB311">
        <f t="shared" si="88"/>
        <v>1542453.7442369377</v>
      </c>
      <c r="AC311">
        <f t="shared" si="89"/>
        <v>1539033.3797340936</v>
      </c>
      <c r="AD311">
        <f t="shared" si="90"/>
        <v>126.88332564566689</v>
      </c>
      <c r="AE311">
        <f t="shared" si="91"/>
        <v>1.8984580773345756</v>
      </c>
      <c r="AF311">
        <f t="shared" si="92"/>
        <v>1535619.2951585331</v>
      </c>
      <c r="AG311">
        <f t="shared" si="93"/>
        <v>1.7015030020498907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62.479134953430894</v>
      </c>
      <c r="Y312">
        <f t="shared" si="83"/>
        <v>126.87137741533222</v>
      </c>
      <c r="Z312">
        <f t="shared" si="98"/>
        <v>0</v>
      </c>
      <c r="AA312">
        <f t="shared" si="87"/>
        <v>1.8967168559224157</v>
      </c>
      <c r="AB312">
        <f t="shared" si="88"/>
        <v>1535619.2951585338</v>
      </c>
      <c r="AC312">
        <f t="shared" si="89"/>
        <v>1532205.2048178734</v>
      </c>
      <c r="AD312">
        <f t="shared" si="90"/>
        <v>126.85942916482151</v>
      </c>
      <c r="AE312">
        <f t="shared" si="91"/>
        <v>1.894975631569991</v>
      </c>
      <c r="AF312">
        <f t="shared" si="92"/>
        <v>1528797.3828848819</v>
      </c>
      <c r="AG312">
        <f t="shared" si="93"/>
        <v>1.6981594176375781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62.479134953430894</v>
      </c>
      <c r="Y313">
        <f t="shared" si="83"/>
        <v>126.847502851781</v>
      </c>
      <c r="Z313">
        <f t="shared" si="98"/>
        <v>0</v>
      </c>
      <c r="AA313">
        <f t="shared" si="87"/>
        <v>1.8932376041757588</v>
      </c>
      <c r="AB313">
        <f t="shared" si="88"/>
        <v>1528797.3828848829</v>
      </c>
      <c r="AC313">
        <f t="shared" si="89"/>
        <v>1525389.5551973665</v>
      </c>
      <c r="AD313">
        <f t="shared" si="90"/>
        <v>126.83557651860146</v>
      </c>
      <c r="AE313">
        <f t="shared" si="91"/>
        <v>1.8914995738466545</v>
      </c>
      <c r="AF313">
        <f t="shared" si="92"/>
        <v>1521987.9844190348</v>
      </c>
      <c r="AG313">
        <f t="shared" si="93"/>
        <v>1.6948219665455186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62.479134953430894</v>
      </c>
      <c r="Y314">
        <f t="shared" si="83"/>
        <v>126.823672082651</v>
      </c>
      <c r="Z314">
        <f t="shared" si="98"/>
        <v>0</v>
      </c>
      <c r="AA314">
        <f t="shared" si="87"/>
        <v>1.8897647346113848</v>
      </c>
      <c r="AB314">
        <f t="shared" si="88"/>
        <v>1521987.9844190327</v>
      </c>
      <c r="AC314">
        <f t="shared" si="89"/>
        <v>1518586.4078967322</v>
      </c>
      <c r="AD314">
        <f t="shared" si="90"/>
        <v>126.81176762659845</v>
      </c>
      <c r="AE314">
        <f t="shared" si="91"/>
        <v>1.8880298924466277</v>
      </c>
      <c r="AF314">
        <f t="shared" si="92"/>
        <v>1515191.0768062249</v>
      </c>
      <c r="AG314">
        <f t="shared" si="93"/>
        <v>1.691490637523025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62.479134953430894</v>
      </c>
      <c r="Y315">
        <f t="shared" si="83"/>
        <v>126.79988468269917</v>
      </c>
      <c r="Z315">
        <f t="shared" si="98"/>
        <v>0</v>
      </c>
      <c r="AA315">
        <f t="shared" si="87"/>
        <v>1.8862980516786478</v>
      </c>
      <c r="AB315">
        <f t="shared" si="88"/>
        <v>1515191.0768062244</v>
      </c>
      <c r="AC315">
        <f t="shared" si="89"/>
        <v>1511795.7403132028</v>
      </c>
      <c r="AD315">
        <f t="shared" si="90"/>
        <v>126.78796641783904</v>
      </c>
      <c r="AE315">
        <f t="shared" si="91"/>
        <v>1.884547391423385</v>
      </c>
      <c r="AF315">
        <f t="shared" si="92"/>
        <v>1508406.7061971002</v>
      </c>
      <c r="AG315">
        <f t="shared" si="93"/>
        <v>1.6881652365200981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62.479134953430894</v>
      </c>
      <c r="Y316">
        <f t="shared" si="83"/>
        <v>126.7760702754983</v>
      </c>
      <c r="Z316">
        <f t="shared" si="98"/>
        <v>0</v>
      </c>
      <c r="AA316">
        <f t="shared" si="87"/>
        <v>1.8827999807196201</v>
      </c>
      <c r="AB316">
        <f t="shared" si="88"/>
        <v>1508406.7061971005</v>
      </c>
      <c r="AC316">
        <f t="shared" si="89"/>
        <v>1505017.6662318052</v>
      </c>
      <c r="AD316">
        <f t="shared" si="90"/>
        <v>126.7641741126258</v>
      </c>
      <c r="AE316">
        <f t="shared" si="91"/>
        <v>1.8810525669999689</v>
      </c>
      <c r="AF316">
        <f t="shared" si="92"/>
        <v>1501634.9169559006</v>
      </c>
      <c r="AG316">
        <f t="shared" si="93"/>
        <v>1.68480839723924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62.479134953430894</v>
      </c>
      <c r="Y317">
        <f t="shared" si="83"/>
        <v>126.75230003124726</v>
      </c>
      <c r="Z317">
        <f t="shared" si="98"/>
        <v>0</v>
      </c>
      <c r="AA317">
        <f t="shared" si="87"/>
        <v>1.8793083968056397</v>
      </c>
      <c r="AB317">
        <f t="shared" si="88"/>
        <v>1501634.9169558994</v>
      </c>
      <c r="AC317">
        <f t="shared" si="89"/>
        <v>1498252.1618416493</v>
      </c>
      <c r="AD317">
        <f t="shared" si="90"/>
        <v>126.74042592937505</v>
      </c>
      <c r="AE317">
        <f t="shared" si="91"/>
        <v>1.8775642236010182</v>
      </c>
      <c r="AF317">
        <f t="shared" si="92"/>
        <v>1494875.6857509357</v>
      </c>
      <c r="AG317">
        <f t="shared" si="93"/>
        <v>1.6814577830944315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62.479134953430894</v>
      </c>
      <c r="Y318">
        <f t="shared" si="83"/>
        <v>126.72857386804748</v>
      </c>
      <c r="Z318">
        <f t="shared" si="98"/>
        <v>0</v>
      </c>
      <c r="AA318">
        <f t="shared" si="87"/>
        <v>1.875823287906718</v>
      </c>
      <c r="AB318">
        <f t="shared" si="88"/>
        <v>1494875.6857509345</v>
      </c>
      <c r="AC318">
        <f t="shared" si="89"/>
        <v>1491499.2038327025</v>
      </c>
      <c r="AD318">
        <f t="shared" si="90"/>
        <v>126.71672178626423</v>
      </c>
      <c r="AE318">
        <f t="shared" si="91"/>
        <v>1.8740823492077074</v>
      </c>
      <c r="AF318">
        <f t="shared" si="92"/>
        <v>1488128.9892937867</v>
      </c>
      <c r="AG318">
        <f t="shared" si="93"/>
        <v>1.678113382541385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62.479134953430894</v>
      </c>
      <c r="Y319">
        <f t="shared" si="83"/>
        <v>126.70489170415226</v>
      </c>
      <c r="Z319">
        <f t="shared" si="98"/>
        <v>0</v>
      </c>
      <c r="AA319">
        <f t="shared" si="87"/>
        <v>1.8723446420151777</v>
      </c>
      <c r="AB319">
        <f t="shared" si="88"/>
        <v>1488128.9892937886</v>
      </c>
      <c r="AC319">
        <f t="shared" si="89"/>
        <v>1484758.7689381612</v>
      </c>
      <c r="AD319">
        <f t="shared" si="90"/>
        <v>126.6930407556798</v>
      </c>
      <c r="AE319">
        <f t="shared" si="91"/>
        <v>1.8705956014768692</v>
      </c>
      <c r="AF319">
        <f t="shared" si="92"/>
        <v>1481394.8451284717</v>
      </c>
      <c r="AG319">
        <f t="shared" si="93"/>
        <v>1.6747751840572227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62.479134953430894</v>
      </c>
      <c r="Y320">
        <f t="shared" si="83"/>
        <v>126.68119727887289</v>
      </c>
      <c r="Z320">
        <f t="shared" si="98"/>
        <v>0</v>
      </c>
      <c r="AA320">
        <f t="shared" si="87"/>
        <v>1.8688418554639763</v>
      </c>
      <c r="AB320">
        <f t="shared" si="88"/>
        <v>1481394.8451284734</v>
      </c>
      <c r="AC320">
        <f t="shared" si="89"/>
        <v>1478030.9297886381</v>
      </c>
      <c r="AD320">
        <f t="shared" si="90"/>
        <v>126.66935383188606</v>
      </c>
      <c r="AE320">
        <f t="shared" si="91"/>
        <v>1.867088113866751</v>
      </c>
      <c r="AF320">
        <f t="shared" si="92"/>
        <v>1474673.327918553</v>
      </c>
      <c r="AG320">
        <f t="shared" si="93"/>
        <v>1.6714127504944123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62.479134953430894</v>
      </c>
      <c r="Y321">
        <f t="shared" si="83"/>
        <v>126.65753261293911</v>
      </c>
      <c r="Z321">
        <f t="shared" si="98"/>
        <v>0</v>
      </c>
      <c r="AA321">
        <f t="shared" si="87"/>
        <v>1.8653376637300445</v>
      </c>
      <c r="AB321">
        <f t="shared" si="88"/>
        <v>1474673.3279185544</v>
      </c>
      <c r="AC321">
        <f t="shared" si="89"/>
        <v>1471315.7201238403</v>
      </c>
      <c r="AD321">
        <f t="shared" si="90"/>
        <v>126.64571137313311</v>
      </c>
      <c r="AE321">
        <f t="shared" si="91"/>
        <v>1.8635872105045936</v>
      </c>
      <c r="AF321">
        <f t="shared" si="92"/>
        <v>1467964.4139607379</v>
      </c>
      <c r="AG321">
        <f t="shared" si="93"/>
        <v>1.668048692043365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62.479134953430894</v>
      </c>
      <c r="Y322">
        <f t="shared" si="83"/>
        <v>126.63391231968806</v>
      </c>
      <c r="Z322">
        <f t="shared" si="98"/>
        <v>0</v>
      </c>
      <c r="AA322">
        <f t="shared" si="87"/>
        <v>1.8618400425679726</v>
      </c>
      <c r="AB322">
        <f t="shared" si="88"/>
        <v>1467964.4139607369</v>
      </c>
      <c r="AC322">
        <f t="shared" si="89"/>
        <v>1464613.1018841146</v>
      </c>
      <c r="AD322">
        <f t="shared" si="90"/>
        <v>126.62211324542309</v>
      </c>
      <c r="AE322">
        <f t="shared" si="91"/>
        <v>1.8600928715484002</v>
      </c>
      <c r="AF322">
        <f t="shared" si="92"/>
        <v>1461268.0796231627</v>
      </c>
      <c r="AG322">
        <f t="shared" si="93"/>
        <v>1.66469094140578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62.479134953430894</v>
      </c>
      <c r="Y323">
        <f t="shared" si="83"/>
        <v>126.6103363159183</v>
      </c>
      <c r="Z323">
        <f t="shared" si="98"/>
        <v>0</v>
      </c>
      <c r="AA323">
        <f t="shared" si="87"/>
        <v>1.8583489796575421</v>
      </c>
      <c r="AB323">
        <f t="shared" si="88"/>
        <v>1461268.0796231637</v>
      </c>
      <c r="AC323">
        <f t="shared" si="89"/>
        <v>1457923.0514597802</v>
      </c>
      <c r="AD323">
        <f t="shared" si="90"/>
        <v>126.59855503083354</v>
      </c>
      <c r="AE323">
        <f t="shared" si="91"/>
        <v>1.8566026812053709</v>
      </c>
      <c r="AF323">
        <f t="shared" si="92"/>
        <v>1454584.3099708243</v>
      </c>
      <c r="AG323">
        <f t="shared" si="93"/>
        <v>1.6613394867541267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62.479134953430894</v>
      </c>
      <c r="Y324">
        <f t="shared" si="83"/>
        <v>126.58676484457433</v>
      </c>
      <c r="Z324">
        <f t="shared" si="98"/>
        <v>0</v>
      </c>
      <c r="AA324">
        <f t="shared" si="87"/>
        <v>1.8548424525654958</v>
      </c>
      <c r="AB324">
        <f t="shared" si="88"/>
        <v>1454584.3099708245</v>
      </c>
      <c r="AC324">
        <f t="shared" si="89"/>
        <v>1451245.5935562067</v>
      </c>
      <c r="AD324">
        <f t="shared" si="90"/>
        <v>126.5749747468608</v>
      </c>
      <c r="AE324">
        <f t="shared" si="91"/>
        <v>1.8530822371451434</v>
      </c>
      <c r="AF324">
        <f t="shared" si="92"/>
        <v>1447913.213917102</v>
      </c>
      <c r="AG324">
        <f t="shared" si="93"/>
        <v>1.6579724234357045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62.479134953430894</v>
      </c>
      <c r="Y325">
        <f t="shared" si="83"/>
        <v>126.56320702637051</v>
      </c>
      <c r="Z325">
        <f t="shared" si="98"/>
        <v>0</v>
      </c>
      <c r="AA325">
        <f t="shared" si="87"/>
        <v>1.8513253625565935</v>
      </c>
      <c r="AB325">
        <f t="shared" si="88"/>
        <v>1447913.2139171036</v>
      </c>
      <c r="AC325">
        <f t="shared" si="89"/>
        <v>1444580.8282645016</v>
      </c>
      <c r="AD325">
        <f t="shared" si="90"/>
        <v>126.55143928464457</v>
      </c>
      <c r="AE325">
        <f t="shared" si="91"/>
        <v>1.8495684847976466</v>
      </c>
      <c r="AF325">
        <f t="shared" si="92"/>
        <v>1441254.7673718322</v>
      </c>
      <c r="AG325">
        <f t="shared" si="93"/>
        <v>1.6545946245946448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62.479134953430894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126.53969387771093</v>
      </c>
      <c r="Z326">
        <f t="shared" si="98"/>
        <v>0</v>
      </c>
      <c r="AA326">
        <f t="shared" si="87"/>
        <v>1.8478149415357288</v>
      </c>
      <c r="AB326">
        <f t="shared" si="88"/>
        <v>1441254.7673718303</v>
      </c>
      <c r="AC326">
        <f t="shared" si="89"/>
        <v>1437928.700477066</v>
      </c>
      <c r="AD326">
        <f t="shared" si="90"/>
        <v>126.52794844958193</v>
      </c>
      <c r="AE326">
        <f t="shared" si="91"/>
        <v>1.8460613951094267</v>
      </c>
      <c r="AF326">
        <f t="shared" si="92"/>
        <v>1434608.9463494364</v>
      </c>
      <c r="AG326">
        <f t="shared" si="93"/>
        <v>1.6512232306223849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62.479134953430894</v>
      </c>
      <c r="Y327">
        <f t="shared" si="99"/>
        <v>126.51622531389474</v>
      </c>
      <c r="Z327">
        <f t="shared" si="98"/>
        <v>0</v>
      </c>
      <c r="AA327">
        <f t="shared" si="87"/>
        <v>1.8443111768573932</v>
      </c>
      <c r="AB327">
        <f t="shared" si="88"/>
        <v>1434608.9463494367</v>
      </c>
      <c r="AC327">
        <f t="shared" si="89"/>
        <v>1431289.1862310932</v>
      </c>
      <c r="AD327">
        <f t="shared" si="90"/>
        <v>126.50450215705237</v>
      </c>
      <c r="AE327">
        <f t="shared" si="91"/>
        <v>1.8425609554469751</v>
      </c>
      <c r="AF327">
        <f t="shared" si="92"/>
        <v>1427975.7269098274</v>
      </c>
      <c r="AG327">
        <f t="shared" si="93"/>
        <v>1.6478582293742301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62.479134953430894</v>
      </c>
      <c r="Y328">
        <f t="shared" si="99"/>
        <v>126.49277955705536</v>
      </c>
      <c r="Z328">
        <f t="shared" si="98"/>
        <v>0</v>
      </c>
      <c r="AA328">
        <f t="shared" si="87"/>
        <v>1.8408017806995425</v>
      </c>
      <c r="AB328">
        <f t="shared" si="88"/>
        <v>1427975.7269098279</v>
      </c>
      <c r="AC328">
        <f t="shared" si="89"/>
        <v>1424662.2837045686</v>
      </c>
      <c r="AD328">
        <f t="shared" si="90"/>
        <v>126.48104344695655</v>
      </c>
      <c r="AE328">
        <f t="shared" si="91"/>
        <v>1.8390349375346497</v>
      </c>
      <c r="AF328">
        <f t="shared" si="92"/>
        <v>1421355.2011347031</v>
      </c>
      <c r="AG328">
        <f t="shared" si="93"/>
        <v>1.6444873976132048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62.479134953430894</v>
      </c>
      <c r="Y329">
        <f t="shared" si="99"/>
        <v>126.46932986602533</v>
      </c>
      <c r="Z329">
        <f t="shared" si="98"/>
        <v>0</v>
      </c>
      <c r="AA329">
        <f t="shared" si="87"/>
        <v>1.8372714860817843</v>
      </c>
      <c r="AB329">
        <f t="shared" si="88"/>
        <v>1421355.2011347017</v>
      </c>
      <c r="AC329">
        <f t="shared" si="89"/>
        <v>1418048.1124597546</v>
      </c>
      <c r="AD329">
        <f t="shared" si="90"/>
        <v>126.45761626347011</v>
      </c>
      <c r="AE329">
        <f t="shared" si="91"/>
        <v>1.8355080313734771</v>
      </c>
      <c r="AF329">
        <f t="shared" si="92"/>
        <v>1414747.3722217572</v>
      </c>
      <c r="AG329">
        <f t="shared" si="93"/>
        <v>1.641095546394121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62.479134953430894</v>
      </c>
      <c r="Y330">
        <f t="shared" si="99"/>
        <v>126.44592514687599</v>
      </c>
      <c r="Z330">
        <f t="shared" si="98"/>
        <v>0</v>
      </c>
      <c r="AA330">
        <f t="shared" si="87"/>
        <v>1.8337479618725627</v>
      </c>
      <c r="AB330">
        <f t="shared" si="88"/>
        <v>1414747.3722217574</v>
      </c>
      <c r="AC330">
        <f t="shared" si="89"/>
        <v>1411446.6258903868</v>
      </c>
      <c r="AD330">
        <f t="shared" si="90"/>
        <v>126.43423400869933</v>
      </c>
      <c r="AE330">
        <f t="shared" si="91"/>
        <v>1.8319878891224493</v>
      </c>
      <c r="AF330">
        <f t="shared" si="92"/>
        <v>1408152.2158209167</v>
      </c>
      <c r="AG330">
        <f t="shared" si="93"/>
        <v>1.6377102000764505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62.479134953430894</v>
      </c>
      <c r="Y331">
        <f t="shared" si="99"/>
        <v>126.42256531336014</v>
      </c>
      <c r="Z331">
        <f t="shared" si="98"/>
        <v>0</v>
      </c>
      <c r="AA331">
        <f t="shared" si="87"/>
        <v>1.8302311950875692</v>
      </c>
      <c r="AB331">
        <f t="shared" si="88"/>
        <v>1408152.2158209179</v>
      </c>
      <c r="AC331">
        <f t="shared" si="89"/>
        <v>1404857.7996697603</v>
      </c>
      <c r="AD331">
        <f t="shared" si="90"/>
        <v>126.4108965964798</v>
      </c>
      <c r="AE331">
        <f t="shared" si="91"/>
        <v>1.8284744978097223</v>
      </c>
      <c r="AF331">
        <f t="shared" si="92"/>
        <v>1401569.7076288029</v>
      </c>
      <c r="AG331">
        <f t="shared" si="93"/>
        <v>1.6343313461850753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62.479134953430894</v>
      </c>
      <c r="Y332">
        <f t="shared" si="99"/>
        <v>126.39924801671467</v>
      </c>
      <c r="Z332">
        <f t="shared" si="98"/>
        <v>0</v>
      </c>
      <c r="AA332">
        <f t="shared" si="87"/>
        <v>1.826719865566943</v>
      </c>
      <c r="AB332">
        <f t="shared" si="88"/>
        <v>1401569.7076288026</v>
      </c>
      <c r="AC332">
        <f t="shared" si="89"/>
        <v>1398281.6118707822</v>
      </c>
      <c r="AD332">
        <f t="shared" si="90"/>
        <v>126.38756653745946</v>
      </c>
      <c r="AE332">
        <f t="shared" si="91"/>
        <v>1.8249462321936269</v>
      </c>
      <c r="AF332">
        <f t="shared" si="92"/>
        <v>1394999.9011929056</v>
      </c>
      <c r="AG332">
        <f t="shared" si="93"/>
        <v>1.6309576717425773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62.479134953430894</v>
      </c>
      <c r="Y333">
        <f t="shared" si="99"/>
        <v>126.37590774220945</v>
      </c>
      <c r="Z333">
        <f t="shared" si="98"/>
        <v>0</v>
      </c>
      <c r="AA333">
        <f t="shared" si="87"/>
        <v>1.8231760429995763</v>
      </c>
      <c r="AB333">
        <f t="shared" si="88"/>
        <v>1394999.9011929065</v>
      </c>
      <c r="AC333">
        <f t="shared" si="89"/>
        <v>1391718.1843155073</v>
      </c>
      <c r="AD333">
        <f t="shared" si="90"/>
        <v>126.36424892493466</v>
      </c>
      <c r="AE333">
        <f t="shared" si="91"/>
        <v>1.8214058504614388</v>
      </c>
      <c r="AF333">
        <f t="shared" si="92"/>
        <v>1388442.8401312453</v>
      </c>
      <c r="AG333">
        <f t="shared" si="93"/>
        <v>1.6275514391263068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62.479134953430894</v>
      </c>
      <c r="Y334">
        <f t="shared" si="99"/>
        <v>126.35261274765826</v>
      </c>
      <c r="Z334">
        <f t="shared" si="98"/>
        <v>0</v>
      </c>
      <c r="AA334">
        <f t="shared" si="87"/>
        <v>1.8196390954208854</v>
      </c>
      <c r="AB334">
        <f t="shared" si="88"/>
        <v>1388442.8401312472</v>
      </c>
      <c r="AC334">
        <f t="shared" si="89"/>
        <v>1385167.4897594897</v>
      </c>
      <c r="AD334">
        <f t="shared" si="90"/>
        <v>126.34097654839979</v>
      </c>
      <c r="AE334">
        <f t="shared" si="91"/>
        <v>1.817872337042731</v>
      </c>
      <c r="AF334">
        <f t="shared" si="92"/>
        <v>1381898.4997178933</v>
      </c>
      <c r="AG334">
        <f t="shared" si="93"/>
        <v>1.6241518145752594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62.479134953430894</v>
      </c>
      <c r="Y335">
        <f t="shared" si="99"/>
        <v>126.32936294521831</v>
      </c>
      <c r="Z335">
        <f t="shared" si="98"/>
        <v>0</v>
      </c>
      <c r="AA335">
        <f t="shared" si="87"/>
        <v>1.8161090094934427</v>
      </c>
      <c r="AB335">
        <f t="shared" si="88"/>
        <v>1381898.4997178919</v>
      </c>
      <c r="AC335">
        <f t="shared" si="89"/>
        <v>1378629.5035008036</v>
      </c>
      <c r="AD335">
        <f t="shared" si="90"/>
        <v>126.31774932009741</v>
      </c>
      <c r="AE335">
        <f t="shared" si="91"/>
        <v>1.8143456786130288</v>
      </c>
      <c r="AF335">
        <f t="shared" si="92"/>
        <v>1375366.855274885</v>
      </c>
      <c r="AG335">
        <f t="shared" si="93"/>
        <v>1.6207587852698371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62.479134953430894</v>
      </c>
      <c r="Y336">
        <f t="shared" si="99"/>
        <v>126.30615824721727</v>
      </c>
      <c r="Z336">
        <f t="shared" si="98"/>
        <v>0</v>
      </c>
      <c r="AA336">
        <f t="shared" si="87"/>
        <v>1.8125857719057001</v>
      </c>
      <c r="AB336">
        <f t="shared" si="88"/>
        <v>1375366.8552748852</v>
      </c>
      <c r="AC336">
        <f t="shared" si="89"/>
        <v>1372104.2008854549</v>
      </c>
      <c r="AD336">
        <f t="shared" si="90"/>
        <v>126.29455073114865</v>
      </c>
      <c r="AE336">
        <f t="shared" si="91"/>
        <v>1.8108161716077642</v>
      </c>
      <c r="AF336">
        <f t="shared" si="92"/>
        <v>1368847.9170570972</v>
      </c>
      <c r="AG336">
        <f t="shared" si="93"/>
        <v>1.617372338415316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62.479134953430894</v>
      </c>
      <c r="Y337">
        <f t="shared" si="99"/>
        <v>126.28294730203237</v>
      </c>
      <c r="Z337">
        <f t="shared" si="98"/>
        <v>0</v>
      </c>
      <c r="AA337">
        <f t="shared" si="87"/>
        <v>1.809039063904853</v>
      </c>
      <c r="AB337">
        <f t="shared" si="88"/>
        <v>1368847.9170570967</v>
      </c>
      <c r="AC337">
        <f t="shared" si="89"/>
        <v>1365591.646742068</v>
      </c>
      <c r="AD337">
        <f t="shared" si="90"/>
        <v>126.27134392106943</v>
      </c>
      <c r="AE337">
        <f t="shared" si="91"/>
        <v>1.8072619635768019</v>
      </c>
      <c r="AF337">
        <f t="shared" si="92"/>
        <v>1362341.7739882201</v>
      </c>
      <c r="AG337">
        <f t="shared" si="93"/>
        <v>1.6139623063950435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62.479134953430894</v>
      </c>
      <c r="Y338">
        <f t="shared" si="99"/>
        <v>126.25976333715111</v>
      </c>
      <c r="Z338">
        <f t="shared" si="98"/>
        <v>0</v>
      </c>
      <c r="AA338">
        <f t="shared" si="87"/>
        <v>1.8054883546997003</v>
      </c>
      <c r="AB338">
        <f t="shared" si="88"/>
        <v>1362341.7739882215</v>
      </c>
      <c r="AC338">
        <f t="shared" si="89"/>
        <v>1359091.8949497622</v>
      </c>
      <c r="AD338">
        <f t="shared" si="90"/>
        <v>126.24818273083822</v>
      </c>
      <c r="AE338">
        <f t="shared" si="91"/>
        <v>1.8037147423927873</v>
      </c>
      <c r="AF338">
        <f t="shared" si="92"/>
        <v>1355848.4009156076</v>
      </c>
      <c r="AG338">
        <f t="shared" si="93"/>
        <v>1.6105480596225425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62.479134953430894</v>
      </c>
      <c r="Y339">
        <f t="shared" si="99"/>
        <v>126.23662487682482</v>
      </c>
      <c r="Z339">
        <f t="shared" si="98"/>
        <v>0</v>
      </c>
      <c r="AA339">
        <f t="shared" si="87"/>
        <v>1.8019446146839422</v>
      </c>
      <c r="AB339">
        <f t="shared" si="88"/>
        <v>1355848.4009156078</v>
      </c>
      <c r="AC339">
        <f t="shared" si="89"/>
        <v>1352604.9006091766</v>
      </c>
      <c r="AD339">
        <f t="shared" si="90"/>
        <v>126.22506700046081</v>
      </c>
      <c r="AE339">
        <f t="shared" si="91"/>
        <v>1.8001744835520199</v>
      </c>
      <c r="AF339">
        <f t="shared" si="92"/>
        <v>1349367.7727748204</v>
      </c>
      <c r="AG339">
        <f t="shared" si="93"/>
        <v>1.6071405141964552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62.479134953430894</v>
      </c>
      <c r="Y340">
        <f t="shared" si="99"/>
        <v>126.21353183173898</v>
      </c>
      <c r="Z340">
        <f t="shared" si="98"/>
        <v>0</v>
      </c>
      <c r="AA340">
        <f t="shared" si="87"/>
        <v>1.7984078301787341</v>
      </c>
      <c r="AB340">
        <f t="shared" si="88"/>
        <v>1349367.7727748204</v>
      </c>
      <c r="AC340">
        <f t="shared" si="89"/>
        <v>1346130.6386804988</v>
      </c>
      <c r="AD340">
        <f t="shared" si="90"/>
        <v>126.20199664071041</v>
      </c>
      <c r="AE340">
        <f t="shared" si="91"/>
        <v>1.7966411733890897</v>
      </c>
      <c r="AF340">
        <f t="shared" si="92"/>
        <v>1342899.8645506196</v>
      </c>
      <c r="AG340">
        <f t="shared" si="93"/>
        <v>1.6037396569636484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62.479134953430894</v>
      </c>
      <c r="Y341">
        <f t="shared" si="99"/>
        <v>126.19045530655741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1.7948606165432217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1342899.8645506208</v>
      </c>
      <c r="AC341">
        <f t="shared" ref="AC341:AC404" si="102">MAX(0,AB341+(Z341-AA341)*1800)</f>
        <v>1339669.1154408429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126.17890801766237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1.793076428702385</v>
      </c>
      <c r="AF341">
        <f t="shared" ref="AF341:AF404" si="105">MAX(0,AB341+(Z341-AE341)*3600)</f>
        <v>1336444.7894072921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1.6003281885215102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62.479134953430894</v>
      </c>
      <c r="Y342">
        <f t="shared" si="99"/>
        <v>126.16738368601789</v>
      </c>
      <c r="Z342">
        <f t="shared" si="98"/>
        <v>0</v>
      </c>
      <c r="AA342">
        <f t="shared" si="100"/>
        <v>1.7912957880186076</v>
      </c>
      <c r="AB342">
        <f t="shared" si="101"/>
        <v>1336444.7894072928</v>
      </c>
      <c r="AC342">
        <f t="shared" si="102"/>
        <v>1333220.4569888595</v>
      </c>
      <c r="AD342">
        <f t="shared" si="103"/>
        <v>126.15585933155266</v>
      </c>
      <c r="AE342">
        <f t="shared" si="104"/>
        <v>1.7895151438087649</v>
      </c>
      <c r="AF342">
        <f t="shared" si="105"/>
        <v>1330002.5348895814</v>
      </c>
      <c r="AG342">
        <f t="shared" si="106"/>
        <v>1.5968989560818534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62.479134953430894</v>
      </c>
      <c r="Y343">
        <f t="shared" si="99"/>
        <v>126.14435788874188</v>
      </c>
      <c r="Z343">
        <f t="shared" si="98"/>
        <v>0</v>
      </c>
      <c r="AA343">
        <f t="shared" si="100"/>
        <v>1.78773803971086</v>
      </c>
      <c r="AB343">
        <f t="shared" si="101"/>
        <v>1330002.5348895825</v>
      </c>
      <c r="AC343">
        <f t="shared" si="102"/>
        <v>1326784.606418103</v>
      </c>
      <c r="AD343">
        <f t="shared" si="103"/>
        <v>126.13285642315569</v>
      </c>
      <c r="AE343">
        <f t="shared" si="104"/>
        <v>1.7859609320938945</v>
      </c>
      <c r="AF343">
        <f t="shared" si="105"/>
        <v>1323573.0755340445</v>
      </c>
      <c r="AG343">
        <f t="shared" si="106"/>
        <v>1.5934765345474593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62.479134953430894</v>
      </c>
      <c r="Y344">
        <f t="shared" si="99"/>
        <v>126.12137782371838</v>
      </c>
      <c r="Z344">
        <f t="shared" si="98"/>
        <v>0</v>
      </c>
      <c r="AA344">
        <f t="shared" si="100"/>
        <v>1.7841873575577389</v>
      </c>
      <c r="AB344">
        <f t="shared" si="101"/>
        <v>1323573.0755340443</v>
      </c>
      <c r="AC344">
        <f t="shared" si="102"/>
        <v>1320361.5382904403</v>
      </c>
      <c r="AD344">
        <f t="shared" si="103"/>
        <v>126.10989920155089</v>
      </c>
      <c r="AE344">
        <f t="shared" si="104"/>
        <v>1.7824137795095119</v>
      </c>
      <c r="AF344">
        <f t="shared" si="105"/>
        <v>1317156.3859278101</v>
      </c>
      <c r="AG344">
        <f t="shared" si="106"/>
        <v>1.590060910390976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62.479134953430894</v>
      </c>
      <c r="Y345">
        <f t="shared" si="99"/>
        <v>126.09843868088358</v>
      </c>
      <c r="Z345">
        <f t="shared" si="98"/>
        <v>0</v>
      </c>
      <c r="AA345">
        <f t="shared" si="100"/>
        <v>1.7806408179548787</v>
      </c>
      <c r="AB345">
        <f t="shared" si="101"/>
        <v>1317156.3859278087</v>
      </c>
      <c r="AC345">
        <f t="shared" si="102"/>
        <v>1313951.2324554899</v>
      </c>
      <c r="AD345">
        <f t="shared" si="103"/>
        <v>126.0869481442583</v>
      </c>
      <c r="AE345">
        <f t="shared" si="104"/>
        <v>1.7788493523606406</v>
      </c>
      <c r="AF345">
        <f t="shared" si="105"/>
        <v>1310752.5282593104</v>
      </c>
      <c r="AG345">
        <f t="shared" si="106"/>
        <v>1.5866491743992601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62.479134953430894</v>
      </c>
      <c r="Y346">
        <f t="shared" si="99"/>
        <v>126.07548072841159</v>
      </c>
      <c r="Z346">
        <f t="shared" si="98"/>
        <v>0</v>
      </c>
      <c r="AA346">
        <f t="shared" si="100"/>
        <v>1.777061491478755</v>
      </c>
      <c r="AB346">
        <f t="shared" si="101"/>
        <v>1310752.5282593085</v>
      </c>
      <c r="AC346">
        <f t="shared" si="102"/>
        <v>1307553.8175746468</v>
      </c>
      <c r="AD346">
        <f t="shared" si="103"/>
        <v>126.06401328930355</v>
      </c>
      <c r="AE346">
        <f t="shared" si="104"/>
        <v>1.7752736269702432</v>
      </c>
      <c r="AF346">
        <f t="shared" si="105"/>
        <v>1304361.5432022156</v>
      </c>
      <c r="AG346">
        <f t="shared" si="106"/>
        <v>1.5832045718896224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62.479134953430894</v>
      </c>
      <c r="Y347">
        <f t="shared" si="99"/>
        <v>126.0525689244982</v>
      </c>
      <c r="Z347">
        <f t="shared" si="98"/>
        <v>0</v>
      </c>
      <c r="AA347">
        <f t="shared" si="100"/>
        <v>1.7734893599281292</v>
      </c>
      <c r="AB347">
        <f t="shared" si="101"/>
        <v>1304361.5432022146</v>
      </c>
      <c r="AC347">
        <f t="shared" si="102"/>
        <v>1301169.2623543439</v>
      </c>
      <c r="AD347">
        <f t="shared" si="103"/>
        <v>126.04112453647828</v>
      </c>
      <c r="AE347">
        <f t="shared" si="104"/>
        <v>1.7717050892666781</v>
      </c>
      <c r="AF347">
        <f t="shared" si="105"/>
        <v>1297983.4048808545</v>
      </c>
      <c r="AG347">
        <f t="shared" si="106"/>
        <v>1.57976689349227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62.479134953430894</v>
      </c>
      <c r="Y348">
        <f t="shared" si="99"/>
        <v>126.02970317637863</v>
      </c>
      <c r="Z348">
        <f t="shared" si="98"/>
        <v>0</v>
      </c>
      <c r="AA348">
        <f t="shared" si="100"/>
        <v>1.7699244088402377</v>
      </c>
      <c r="AB348">
        <f t="shared" si="101"/>
        <v>1297983.4048808552</v>
      </c>
      <c r="AC348">
        <f t="shared" si="102"/>
        <v>1294797.5409449427</v>
      </c>
      <c r="AD348">
        <f t="shared" si="103"/>
        <v>126.01828179311107</v>
      </c>
      <c r="AE348">
        <f t="shared" si="104"/>
        <v>1.7681437248017364</v>
      </c>
      <c r="AF348">
        <f t="shared" si="105"/>
        <v>1291618.087471569</v>
      </c>
      <c r="AG348">
        <f t="shared" si="106"/>
        <v>1.5763361252888104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62.479134953430894</v>
      </c>
      <c r="Y349">
        <f t="shared" si="99"/>
        <v>126.00688339147456</v>
      </c>
      <c r="Z349">
        <f t="shared" si="98"/>
        <v>0</v>
      </c>
      <c r="AA349">
        <f t="shared" si="100"/>
        <v>1.7663666237813884</v>
      </c>
      <c r="AB349">
        <f t="shared" si="101"/>
        <v>1291618.0874715697</v>
      </c>
      <c r="AC349">
        <f t="shared" si="102"/>
        <v>1288438.6275487631</v>
      </c>
      <c r="AD349">
        <f t="shared" si="103"/>
        <v>125.99547125744859</v>
      </c>
      <c r="AE349">
        <f t="shared" si="104"/>
        <v>1.7645808733171529</v>
      </c>
      <c r="AF349">
        <f t="shared" si="105"/>
        <v>1285265.596327628</v>
      </c>
      <c r="AG349">
        <f t="shared" si="106"/>
        <v>1.572912253388828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62.479134953430894</v>
      </c>
      <c r="Y350">
        <f t="shared" si="99"/>
        <v>125.9840613399633</v>
      </c>
      <c r="Z350">
        <f t="shared" si="98"/>
        <v>0</v>
      </c>
      <c r="AA350">
        <f t="shared" si="100"/>
        <v>1.7627855791891096</v>
      </c>
      <c r="AB350">
        <f t="shared" si="101"/>
        <v>1285265.5963276273</v>
      </c>
      <c r="AC350">
        <f t="shared" si="102"/>
        <v>1282092.5822850869</v>
      </c>
      <c r="AD350">
        <f t="shared" si="103"/>
        <v>125.9726514842506</v>
      </c>
      <c r="AE350">
        <f t="shared" si="104"/>
        <v>1.760990294780677</v>
      </c>
      <c r="AF350">
        <f t="shared" si="105"/>
        <v>1278926.0312664169</v>
      </c>
      <c r="AG350">
        <f t="shared" si="106"/>
        <v>1.5694649935795504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62.479134953430894</v>
      </c>
      <c r="Y351">
        <f t="shared" si="99"/>
        <v>125.96126486895501</v>
      </c>
      <c r="Z351">
        <f t="shared" si="98"/>
        <v>0</v>
      </c>
      <c r="AA351">
        <f t="shared" si="100"/>
        <v>1.759198667137021</v>
      </c>
      <c r="AB351">
        <f t="shared" si="101"/>
        <v>1278926.031266416</v>
      </c>
      <c r="AC351">
        <f t="shared" si="102"/>
        <v>1275759.4736655692</v>
      </c>
      <c r="AD351">
        <f t="shared" si="103"/>
        <v>125.94987822999055</v>
      </c>
      <c r="AE351">
        <f t="shared" si="104"/>
        <v>1.7574070357691847</v>
      </c>
      <c r="AF351">
        <f t="shared" si="105"/>
        <v>1272599.3659376469</v>
      </c>
      <c r="AG351">
        <f t="shared" si="106"/>
        <v>1.5660116552382848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62.479134953430894</v>
      </c>
      <c r="Y352">
        <f t="shared" si="99"/>
        <v>125.93851478415363</v>
      </c>
      <c r="Z352">
        <f t="shared" si="98"/>
        <v>0</v>
      </c>
      <c r="AA352">
        <f t="shared" si="100"/>
        <v>1.7556190537253462</v>
      </c>
      <c r="AB352">
        <f t="shared" si="101"/>
        <v>1272599.365937646</v>
      </c>
      <c r="AC352">
        <f t="shared" si="102"/>
        <v>1269439.2516409403</v>
      </c>
      <c r="AD352">
        <f t="shared" si="103"/>
        <v>125.92715131469599</v>
      </c>
      <c r="AE352">
        <f t="shared" si="104"/>
        <v>1.7538310679649052</v>
      </c>
      <c r="AF352">
        <f t="shared" si="105"/>
        <v>1266285.5740929723</v>
      </c>
      <c r="AG352">
        <f t="shared" si="106"/>
        <v>1.5625653437419529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62.479134953430894</v>
      </c>
      <c r="Y353">
        <f t="shared" si="99"/>
        <v>125.91581099117259</v>
      </c>
      <c r="Z353">
        <f t="shared" si="98"/>
        <v>0</v>
      </c>
      <c r="AA353">
        <f t="shared" si="100"/>
        <v>1.7520467241028281</v>
      </c>
      <c r="AB353">
        <f t="shared" si="101"/>
        <v>1266285.5740929705</v>
      </c>
      <c r="AC353">
        <f t="shared" si="102"/>
        <v>1263131.8899895854</v>
      </c>
      <c r="AD353">
        <f t="shared" si="103"/>
        <v>125.90447064407654</v>
      </c>
      <c r="AE353">
        <f t="shared" si="104"/>
        <v>1.7502623765317105</v>
      </c>
      <c r="AF353">
        <f t="shared" si="105"/>
        <v>1259984.6295374562</v>
      </c>
      <c r="AG353">
        <f t="shared" si="106"/>
        <v>1.5591260447923461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62.479134953430894</v>
      </c>
      <c r="Y354">
        <f t="shared" si="99"/>
        <v>125.89313257545079</v>
      </c>
      <c r="Z354">
        <f t="shared" si="98"/>
        <v>0</v>
      </c>
      <c r="AA354">
        <f t="shared" si="100"/>
        <v>1.7484682252091763</v>
      </c>
      <c r="AB354">
        <f t="shared" si="101"/>
        <v>1259984.6295374555</v>
      </c>
      <c r="AC354">
        <f t="shared" si="102"/>
        <v>1256837.3867320791</v>
      </c>
      <c r="AD354">
        <f t="shared" si="103"/>
        <v>125.88178097534772</v>
      </c>
      <c r="AE354">
        <f t="shared" si="104"/>
        <v>1.7466653091953437</v>
      </c>
      <c r="AF354">
        <f t="shared" si="105"/>
        <v>1253696.6344243523</v>
      </c>
      <c r="AG354">
        <f t="shared" si="106"/>
        <v>1.555680366832243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62.479134953430894</v>
      </c>
      <c r="Y355">
        <f t="shared" si="99"/>
        <v>125.87045278542885</v>
      </c>
      <c r="Z355">
        <f t="shared" si="98"/>
        <v>0</v>
      </c>
      <c r="AA355">
        <f t="shared" si="100"/>
        <v>1.7448661113001547</v>
      </c>
      <c r="AB355">
        <f t="shared" si="101"/>
        <v>1253696.6344243509</v>
      </c>
      <c r="AC355">
        <f t="shared" si="102"/>
        <v>1250555.8754240107</v>
      </c>
      <c r="AD355">
        <f t="shared" si="103"/>
        <v>125.8591245713708</v>
      </c>
      <c r="AE355">
        <f t="shared" si="104"/>
        <v>1.7430669095710636</v>
      </c>
      <c r="AF355">
        <f t="shared" si="105"/>
        <v>1247421.5935498951</v>
      </c>
      <c r="AG355">
        <f t="shared" si="106"/>
        <v>1.5522109413549883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62.479134953430894</v>
      </c>
      <c r="Y356">
        <f t="shared" si="99"/>
        <v>125.84781971926836</v>
      </c>
      <c r="Z356">
        <f t="shared" si="98"/>
        <v>0</v>
      </c>
      <c r="AA356">
        <f t="shared" si="100"/>
        <v>1.7412714183007192</v>
      </c>
      <c r="AB356">
        <f t="shared" si="101"/>
        <v>1247421.5935498944</v>
      </c>
      <c r="AC356">
        <f t="shared" si="102"/>
        <v>1244287.3049969531</v>
      </c>
      <c r="AD356">
        <f t="shared" si="103"/>
        <v>125.83651484307646</v>
      </c>
      <c r="AE356">
        <f t="shared" si="104"/>
        <v>1.7394759232043704</v>
      </c>
      <c r="AF356">
        <f t="shared" si="105"/>
        <v>1241159.4802263586</v>
      </c>
      <c r="AG356">
        <f t="shared" si="106"/>
        <v>1.5487486634287089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62.479134953430894</v>
      </c>
      <c r="Y357">
        <f t="shared" si="99"/>
        <v>125.82523328071096</v>
      </c>
      <c r="Z357">
        <f t="shared" si="98"/>
        <v>0</v>
      </c>
      <c r="AA357">
        <f t="shared" si="100"/>
        <v>1.7376841309226543</v>
      </c>
      <c r="AB357">
        <f t="shared" si="101"/>
        <v>1241159.4802263603</v>
      </c>
      <c r="AC357">
        <f t="shared" si="102"/>
        <v>1238031.6487906994</v>
      </c>
      <c r="AD357">
        <f t="shared" si="103"/>
        <v>125.81395169430563</v>
      </c>
      <c r="AE357">
        <f t="shared" si="104"/>
        <v>1.7358923348228155</v>
      </c>
      <c r="AF357">
        <f t="shared" si="105"/>
        <v>1234910.2678209981</v>
      </c>
      <c r="AG357">
        <f t="shared" si="106"/>
        <v>1.5452935183283496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62.479134953430894</v>
      </c>
      <c r="Y358">
        <f t="shared" si="99"/>
        <v>125.8026933736966</v>
      </c>
      <c r="Z358">
        <f t="shared" si="98"/>
        <v>0</v>
      </c>
      <c r="AA358">
        <f t="shared" si="100"/>
        <v>1.7341042339092361</v>
      </c>
      <c r="AB358">
        <f t="shared" si="101"/>
        <v>1234910.2678209969</v>
      </c>
      <c r="AC358">
        <f t="shared" si="102"/>
        <v>1231788.8801999602</v>
      </c>
      <c r="AD358">
        <f t="shared" si="103"/>
        <v>125.79140894355403</v>
      </c>
      <c r="AE358">
        <f t="shared" si="104"/>
        <v>1.7322988886835242</v>
      </c>
      <c r="AF358">
        <f t="shared" si="105"/>
        <v>1228673.9918217363</v>
      </c>
      <c r="AG358">
        <f t="shared" si="106"/>
        <v>1.5418454913591875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62.479134953430894</v>
      </c>
      <c r="Y359">
        <f t="shared" si="99"/>
        <v>125.78013982357209</v>
      </c>
      <c r="Z359">
        <f t="shared" si="98"/>
        <v>0</v>
      </c>
      <c r="AA359">
        <f t="shared" si="100"/>
        <v>1.7304918922576791</v>
      </c>
      <c r="AB359">
        <f t="shared" si="101"/>
        <v>1228673.9918217349</v>
      </c>
      <c r="AC359">
        <f t="shared" si="102"/>
        <v>1225559.1064156711</v>
      </c>
      <c r="AD359">
        <f t="shared" si="103"/>
        <v>125.7688707143429</v>
      </c>
      <c r="AE359">
        <f t="shared" si="104"/>
        <v>1.7286848975560321</v>
      </c>
      <c r="AF359">
        <f t="shared" si="105"/>
        <v>1222450.7261905333</v>
      </c>
      <c r="AG359">
        <f t="shared" si="106"/>
        <v>1.5383649230361938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62.479134953430894</v>
      </c>
      <c r="Y360">
        <f t="shared" si="99"/>
        <v>125.75762513971767</v>
      </c>
      <c r="Z360">
        <f t="shared" si="98"/>
        <v>0</v>
      </c>
      <c r="AA360">
        <f t="shared" si="100"/>
        <v>1.7268816766135893</v>
      </c>
      <c r="AB360">
        <f t="shared" si="101"/>
        <v>1222450.7261905321</v>
      </c>
      <c r="AC360">
        <f t="shared" si="102"/>
        <v>1219342.3391726275</v>
      </c>
      <c r="AD360">
        <f t="shared" si="103"/>
        <v>125.74637954051741</v>
      </c>
      <c r="AE360">
        <f t="shared" si="104"/>
        <v>1.7250784517305531</v>
      </c>
      <c r="AF360">
        <f t="shared" si="105"/>
        <v>1216240.4437643022</v>
      </c>
      <c r="AG360">
        <f t="shared" si="106"/>
        <v>1.5348862297373831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62.479134953430894</v>
      </c>
      <c r="Y361">
        <f t="shared" si="99"/>
        <v>125.73515742682235</v>
      </c>
      <c r="Z361">
        <f t="shared" si="98"/>
        <v>0</v>
      </c>
      <c r="AA361">
        <f t="shared" si="100"/>
        <v>1.7232789927337657</v>
      </c>
      <c r="AB361">
        <f t="shared" si="101"/>
        <v>1216240.4437643015</v>
      </c>
      <c r="AC361">
        <f t="shared" si="102"/>
        <v>1213138.5415773806</v>
      </c>
      <c r="AD361">
        <f t="shared" si="103"/>
        <v>125.72393528860353</v>
      </c>
      <c r="AE361">
        <f t="shared" si="104"/>
        <v>1.7214795298046066</v>
      </c>
      <c r="AF361">
        <f t="shared" si="105"/>
        <v>1210043.117457005</v>
      </c>
      <c r="AG361">
        <f t="shared" si="106"/>
        <v>1.5314147938160994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62.479134953430894</v>
      </c>
      <c r="Y362">
        <f t="shared" si="99"/>
        <v>125.71273658689358</v>
      </c>
      <c r="Z362">
        <f t="shared" si="98"/>
        <v>0</v>
      </c>
      <c r="AA362">
        <f t="shared" si="100"/>
        <v>1.7196838249051654</v>
      </c>
      <c r="AB362">
        <f t="shared" si="101"/>
        <v>1210043.1174570043</v>
      </c>
      <c r="AC362">
        <f t="shared" si="102"/>
        <v>1206947.686572175</v>
      </c>
      <c r="AD362">
        <f t="shared" si="103"/>
        <v>125.70153786071104</v>
      </c>
      <c r="AE362">
        <f t="shared" si="104"/>
        <v>1.7178881160815582</v>
      </c>
      <c r="AF362">
        <f t="shared" si="105"/>
        <v>1203858.7202391108</v>
      </c>
      <c r="AG362">
        <f t="shared" si="106"/>
        <v>1.5279506001317347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62.479134953430894</v>
      </c>
      <c r="Y363">
        <f t="shared" si="99"/>
        <v>125.69033312539889</v>
      </c>
      <c r="Z363">
        <f t="shared" si="98"/>
        <v>0</v>
      </c>
      <c r="AA363">
        <f t="shared" si="100"/>
        <v>1.7160762511693186</v>
      </c>
      <c r="AB363">
        <f t="shared" si="101"/>
        <v>1203858.7202391103</v>
      </c>
      <c r="AC363">
        <f t="shared" si="102"/>
        <v>1200769.7829870055</v>
      </c>
      <c r="AD363">
        <f t="shared" si="103"/>
        <v>125.67912380475346</v>
      </c>
      <c r="AE363">
        <f t="shared" si="104"/>
        <v>1.7142612268826205</v>
      </c>
      <c r="AF363">
        <f t="shared" si="105"/>
        <v>1197687.3798223329</v>
      </c>
      <c r="AG363">
        <f t="shared" si="106"/>
        <v>1.5244738130940505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62.479134953430894</v>
      </c>
      <c r="Y364">
        <f t="shared" si="99"/>
        <v>125.66793819539613</v>
      </c>
      <c r="Z364">
        <f t="shared" si="98"/>
        <v>0</v>
      </c>
      <c r="AA364">
        <f t="shared" si="100"/>
        <v>1.712450041951147</v>
      </c>
      <c r="AB364">
        <f t="shared" si="101"/>
        <v>1197687.3798223333</v>
      </c>
      <c r="AC364">
        <f t="shared" si="102"/>
        <v>1194604.9697468213</v>
      </c>
      <c r="AD364">
        <f t="shared" si="103"/>
        <v>125.65675256096034</v>
      </c>
      <c r="AE364">
        <f t="shared" si="104"/>
        <v>1.7106388529589438</v>
      </c>
      <c r="AF364">
        <f t="shared" si="105"/>
        <v>1191529.0799516812</v>
      </c>
      <c r="AG364">
        <f t="shared" si="106"/>
        <v>1.5209782275979924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62.479134953430894</v>
      </c>
      <c r="Y365">
        <f t="shared" si="99"/>
        <v>125.64559058770878</v>
      </c>
      <c r="Z365">
        <f t="shared" si="98"/>
        <v>0</v>
      </c>
      <c r="AA365">
        <f t="shared" si="100"/>
        <v>1.7088314952090957</v>
      </c>
      <c r="AB365">
        <f t="shared" si="101"/>
        <v>1191529.0799516831</v>
      </c>
      <c r="AC365">
        <f t="shared" si="102"/>
        <v>1188453.1832603067</v>
      </c>
      <c r="AD365">
        <f t="shared" si="103"/>
        <v>125.63442858943174</v>
      </c>
      <c r="AE365">
        <f t="shared" si="104"/>
        <v>1.7070241334070964</v>
      </c>
      <c r="AF365">
        <f t="shared" si="105"/>
        <v>1185383.7930714176</v>
      </c>
      <c r="AG365">
        <f t="shared" si="106"/>
        <v>1.5174900285594659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62.479134953430894</v>
      </c>
      <c r="Y366">
        <f t="shared" si="99"/>
        <v>125.62329020234091</v>
      </c>
      <c r="Z366">
        <f t="shared" si="98"/>
        <v>0</v>
      </c>
      <c r="AA366">
        <f t="shared" si="100"/>
        <v>1.7052205947517252</v>
      </c>
      <c r="AB366">
        <f t="shared" si="101"/>
        <v>1185383.7930714171</v>
      </c>
      <c r="AC366">
        <f t="shared" si="102"/>
        <v>1182314.396000864</v>
      </c>
      <c r="AD366">
        <f t="shared" si="103"/>
        <v>125.61215179027749</v>
      </c>
      <c r="AE366">
        <f t="shared" si="104"/>
        <v>1.7034170520527669</v>
      </c>
      <c r="AF366">
        <f t="shared" si="105"/>
        <v>1179251.4916840272</v>
      </c>
      <c r="AG366">
        <f t="shared" si="106"/>
        <v>1.514009200370281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62.479134953430894</v>
      </c>
      <c r="Y367">
        <f t="shared" si="99"/>
        <v>125.60103693950792</v>
      </c>
      <c r="Z367">
        <f t="shared" si="98"/>
        <v>0</v>
      </c>
      <c r="AA367">
        <f t="shared" si="100"/>
        <v>1.701617324421814</v>
      </c>
      <c r="AB367">
        <f t="shared" si="101"/>
        <v>1179251.4916840291</v>
      </c>
      <c r="AC367">
        <f t="shared" si="102"/>
        <v>1176188.5805000698</v>
      </c>
      <c r="AD367">
        <f t="shared" si="103"/>
        <v>125.58989127661054</v>
      </c>
      <c r="AE367">
        <f t="shared" si="104"/>
        <v>1.69979622016101</v>
      </c>
      <c r="AF367">
        <f t="shared" si="105"/>
        <v>1173132.2252914496</v>
      </c>
      <c r="AG367">
        <f t="shared" si="106"/>
        <v>1.5105357274552338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62.479134953430894</v>
      </c>
      <c r="Y368">
        <f t="shared" si="99"/>
        <v>125.57876630934904</v>
      </c>
      <c r="Z368">
        <f t="shared" si="98"/>
        <v>0</v>
      </c>
      <c r="AA368">
        <f t="shared" si="100"/>
        <v>1.6979768195001488</v>
      </c>
      <c r="AB368">
        <f t="shared" si="101"/>
        <v>1173132.2252914479</v>
      </c>
      <c r="AC368">
        <f t="shared" si="102"/>
        <v>1170075.8670163476</v>
      </c>
      <c r="AD368">
        <f t="shared" si="103"/>
        <v>125.56764133092571</v>
      </c>
      <c r="AE368">
        <f t="shared" si="104"/>
        <v>1.6961574170138605</v>
      </c>
      <c r="AF368">
        <f t="shared" si="105"/>
        <v>1167026.0585901979</v>
      </c>
      <c r="AG368">
        <f t="shared" si="106"/>
        <v>1.5070249325035485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62.479134953430894</v>
      </c>
      <c r="Y369">
        <f t="shared" si="99"/>
        <v>125.55654019359748</v>
      </c>
      <c r="Z369">
        <f t="shared" si="98"/>
        <v>0</v>
      </c>
      <c r="AA369">
        <f t="shared" si="100"/>
        <v>1.6943419135506581</v>
      </c>
      <c r="AB369">
        <f t="shared" si="101"/>
        <v>1167026.0585901996</v>
      </c>
      <c r="AC369">
        <f t="shared" si="102"/>
        <v>1163976.2431458083</v>
      </c>
      <c r="AD369">
        <f t="shared" si="103"/>
        <v>125.54543903072323</v>
      </c>
      <c r="AE369">
        <f t="shared" si="104"/>
        <v>1.6925264059096039</v>
      </c>
      <c r="AF369">
        <f t="shared" si="105"/>
        <v>1160932.9635289251</v>
      </c>
      <c r="AG369">
        <f t="shared" si="106"/>
        <v>1.5035194680616799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62.479134953430894</v>
      </c>
      <c r="Y370">
        <f t="shared" si="99"/>
        <v>125.53436165790677</v>
      </c>
      <c r="Z370">
        <f t="shared" si="98"/>
        <v>0</v>
      </c>
      <c r="AA370">
        <f t="shared" si="100"/>
        <v>1.6907147889448868</v>
      </c>
      <c r="AB370">
        <f t="shared" si="101"/>
        <v>1160932.9635289253</v>
      </c>
      <c r="AC370">
        <f t="shared" si="102"/>
        <v>1157889.6769088246</v>
      </c>
      <c r="AD370">
        <f t="shared" si="103"/>
        <v>125.52328425959898</v>
      </c>
      <c r="AE370">
        <f t="shared" si="104"/>
        <v>1.6889031678112636</v>
      </c>
      <c r="AF370">
        <f t="shared" si="105"/>
        <v>1154852.9121248047</v>
      </c>
      <c r="AG370">
        <f t="shared" si="106"/>
        <v>1.5000215078645149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62.479134953430894</v>
      </c>
      <c r="Y371">
        <f t="shared" si="99"/>
        <v>125.51223060042095</v>
      </c>
      <c r="Z371">
        <f t="shared" si="98"/>
        <v>0</v>
      </c>
      <c r="AA371">
        <f t="shared" si="100"/>
        <v>1.6870954290250986</v>
      </c>
      <c r="AB371">
        <f t="shared" si="101"/>
        <v>1154852.9121248056</v>
      </c>
      <c r="AC371">
        <f t="shared" si="102"/>
        <v>1151816.1403525604</v>
      </c>
      <c r="AD371">
        <f t="shared" si="103"/>
        <v>125.50117691580616</v>
      </c>
      <c r="AE371">
        <f t="shared" si="104"/>
        <v>1.6852876860789519</v>
      </c>
      <c r="AF371">
        <f t="shared" si="105"/>
        <v>1148785.8764549214</v>
      </c>
      <c r="AG371">
        <f t="shared" si="106"/>
        <v>1.4965310358475101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62.479134953430894</v>
      </c>
      <c r="Y372">
        <f t="shared" si="99"/>
        <v>125.49011677316128</v>
      </c>
      <c r="Z372">
        <f t="shared" ref="Z372:Z435" si="111">(V373-V372)*43560/3600</f>
        <v>0</v>
      </c>
      <c r="AA372">
        <f t="shared" si="100"/>
        <v>1.6834623495373842</v>
      </c>
      <c r="AB372">
        <f t="shared" si="101"/>
        <v>1148785.8764549219</v>
      </c>
      <c r="AC372">
        <f t="shared" si="102"/>
        <v>1145755.6442257545</v>
      </c>
      <c r="AD372">
        <f t="shared" si="103"/>
        <v>125.47905314526623</v>
      </c>
      <c r="AE372">
        <f t="shared" si="104"/>
        <v>1.6816344678656086</v>
      </c>
      <c r="AF372">
        <f t="shared" si="105"/>
        <v>1142731.9923706057</v>
      </c>
      <c r="AG372">
        <f t="shared" si="106"/>
        <v>1.493026656065465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62.479134953430894</v>
      </c>
      <c r="Y373">
        <f t="shared" si="99"/>
        <v>125.46801354285968</v>
      </c>
      <c r="Z373">
        <f t="shared" si="111"/>
        <v>0</v>
      </c>
      <c r="AA373">
        <f t="shared" si="100"/>
        <v>1.6798105555744443</v>
      </c>
      <c r="AB373">
        <f t="shared" si="101"/>
        <v>1142731.9923706071</v>
      </c>
      <c r="AC373">
        <f t="shared" si="102"/>
        <v>1139708.3333705731</v>
      </c>
      <c r="AD373">
        <f t="shared" si="103"/>
        <v>125.45697391436656</v>
      </c>
      <c r="AE373">
        <f t="shared" si="104"/>
        <v>1.6779866389733775</v>
      </c>
      <c r="AF373">
        <f t="shared" si="105"/>
        <v>1136691.240470303</v>
      </c>
      <c r="AG373">
        <f t="shared" si="106"/>
        <v>1.4895033914708744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62.479134953430894</v>
      </c>
      <c r="Y374">
        <f t="shared" si="99"/>
        <v>125.44595825924546</v>
      </c>
      <c r="Z374">
        <f t="shared" si="111"/>
        <v>0</v>
      </c>
      <c r="AA374">
        <f t="shared" si="100"/>
        <v>1.6761666831424802</v>
      </c>
      <c r="AB374">
        <f t="shared" si="101"/>
        <v>1136691.2404703049</v>
      </c>
      <c r="AC374">
        <f t="shared" si="102"/>
        <v>1133674.1404406484</v>
      </c>
      <c r="AD374">
        <f t="shared" si="103"/>
        <v>125.43494257809438</v>
      </c>
      <c r="AE374">
        <f t="shared" si="104"/>
        <v>1.6743467230110292</v>
      </c>
      <c r="AF374">
        <f t="shared" si="105"/>
        <v>1130663.5922674651</v>
      </c>
      <c r="AG374">
        <f t="shared" si="106"/>
        <v>1.4859877695992589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62.479134953430894</v>
      </c>
      <c r="Y375">
        <f t="shared" si="99"/>
        <v>125.42395081831187</v>
      </c>
      <c r="Z375">
        <f t="shared" si="111"/>
        <v>0</v>
      </c>
      <c r="AA375">
        <f t="shared" si="100"/>
        <v>1.672530715057976</v>
      </c>
      <c r="AB375">
        <f t="shared" si="101"/>
        <v>1130663.5922674648</v>
      </c>
      <c r="AC375">
        <f t="shared" si="102"/>
        <v>1127653.0369803605</v>
      </c>
      <c r="AD375">
        <f t="shared" si="103"/>
        <v>125.41295903255585</v>
      </c>
      <c r="AE375">
        <f t="shared" si="104"/>
        <v>1.6707147028136997</v>
      </c>
      <c r="AF375">
        <f t="shared" si="105"/>
        <v>1124649.0193373356</v>
      </c>
      <c r="AG375">
        <f t="shared" si="106"/>
        <v>1.482479773871898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62.479134953430894</v>
      </c>
      <c r="Y376">
        <f t="shared" si="99"/>
        <v>125.40199111627778</v>
      </c>
      <c r="Z376">
        <f t="shared" si="111"/>
        <v>0</v>
      </c>
      <c r="AA376">
        <f t="shared" si="100"/>
        <v>1.6689026341746933</v>
      </c>
      <c r="AB376">
        <f t="shared" si="101"/>
        <v>1124649.0193373344</v>
      </c>
      <c r="AC376">
        <f t="shared" si="102"/>
        <v>1121644.9945958201</v>
      </c>
      <c r="AD376">
        <f t="shared" si="103"/>
        <v>125.39099566663675</v>
      </c>
      <c r="AE376">
        <f t="shared" si="104"/>
        <v>1.6670704545553787</v>
      </c>
      <c r="AF376">
        <f t="shared" si="105"/>
        <v>1118647.565700935</v>
      </c>
      <c r="AG376">
        <f t="shared" si="106"/>
        <v>1.478979387746036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62.479134953430894</v>
      </c>
      <c r="Y377">
        <f t="shared" si="99"/>
        <v>125.38001827144579</v>
      </c>
      <c r="Z377">
        <f t="shared" si="111"/>
        <v>0</v>
      </c>
      <c r="AA377">
        <f t="shared" si="100"/>
        <v>1.6652378477981071</v>
      </c>
      <c r="AB377">
        <f t="shared" si="101"/>
        <v>1118647.5657009364</v>
      </c>
      <c r="AC377">
        <f t="shared" si="102"/>
        <v>1115650.1375748997</v>
      </c>
      <c r="AD377">
        <f t="shared" si="103"/>
        <v>125.36904087907055</v>
      </c>
      <c r="AE377">
        <f t="shared" si="104"/>
        <v>1.6634052415109031</v>
      </c>
      <c r="AF377">
        <f t="shared" si="105"/>
        <v>1112659.306831497</v>
      </c>
      <c r="AG377">
        <f t="shared" si="106"/>
        <v>1.475442194936331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62.479134953430894</v>
      </c>
      <c r="Y378">
        <f t="shared" si="99"/>
        <v>125.35808764809462</v>
      </c>
      <c r="Z378">
        <f t="shared" si="111"/>
        <v>0</v>
      </c>
      <c r="AA378">
        <f t="shared" si="100"/>
        <v>1.6615766688166298</v>
      </c>
      <c r="AB378">
        <f t="shared" si="101"/>
        <v>1112659.3068314972</v>
      </c>
      <c r="AC378">
        <f t="shared" si="102"/>
        <v>1109668.4688276274</v>
      </c>
      <c r="AD378">
        <f t="shared" si="103"/>
        <v>125.34713439052889</v>
      </c>
      <c r="AE378">
        <f t="shared" si="104"/>
        <v>1.6597480916833571</v>
      </c>
      <c r="AF378">
        <f t="shared" si="105"/>
        <v>1106684.2137014372</v>
      </c>
      <c r="AG378">
        <f t="shared" si="106"/>
        <v>1.4719083466820637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62.479134953430894</v>
      </c>
      <c r="Y379">
        <f t="shared" si="99"/>
        <v>125.3362052412414</v>
      </c>
      <c r="Z379">
        <f t="shared" si="111"/>
        <v>0</v>
      </c>
      <c r="AA379">
        <f t="shared" si="100"/>
        <v>1.657923539274788</v>
      </c>
      <c r="AB379">
        <f t="shared" si="101"/>
        <v>1106684.2137014377</v>
      </c>
      <c r="AC379">
        <f t="shared" si="102"/>
        <v>1103699.951330743</v>
      </c>
      <c r="AD379">
        <f t="shared" si="103"/>
        <v>125.32527606542257</v>
      </c>
      <c r="AE379">
        <f t="shared" si="104"/>
        <v>1.6560989824369796</v>
      </c>
      <c r="AF379">
        <f t="shared" si="105"/>
        <v>1100722.2573646645</v>
      </c>
      <c r="AG379">
        <f t="shared" si="106"/>
        <v>1.4683822679190857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62.479134953430894</v>
      </c>
      <c r="Y380">
        <f t="shared" si="99"/>
        <v>125.31437094487771</v>
      </c>
      <c r="Z380">
        <f t="shared" si="111"/>
        <v>0</v>
      </c>
      <c r="AA380">
        <f t="shared" si="100"/>
        <v>1.6542784414751468</v>
      </c>
      <c r="AB380">
        <f t="shared" si="101"/>
        <v>1100722.2573646661</v>
      </c>
      <c r="AC380">
        <f t="shared" si="102"/>
        <v>1097744.5561700109</v>
      </c>
      <c r="AD380">
        <f t="shared" si="103"/>
        <v>125.30346579785984</v>
      </c>
      <c r="AE380">
        <f t="shared" si="104"/>
        <v>1.6524578960938134</v>
      </c>
      <c r="AF380">
        <f t="shared" si="105"/>
        <v>1094773.4089387283</v>
      </c>
      <c r="AG380">
        <f t="shared" si="106"/>
        <v>1.4648639415654536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62.479134953430894</v>
      </c>
      <c r="Y381">
        <f t="shared" si="99"/>
        <v>125.29256189571326</v>
      </c>
      <c r="Z381">
        <f t="shared" si="111"/>
        <v>0</v>
      </c>
      <c r="AA381">
        <f t="shared" si="100"/>
        <v>1.6506242714850625</v>
      </c>
      <c r="AB381">
        <f t="shared" si="101"/>
        <v>1094773.4089387269</v>
      </c>
      <c r="AC381">
        <f t="shared" si="102"/>
        <v>1091802.2852500537</v>
      </c>
      <c r="AD381">
        <f t="shared" si="103"/>
        <v>125.28164744360322</v>
      </c>
      <c r="AE381">
        <f t="shared" si="104"/>
        <v>1.6487826756558153</v>
      </c>
      <c r="AF381">
        <f t="shared" si="105"/>
        <v>1088837.791306366</v>
      </c>
      <c r="AG381">
        <f t="shared" si="106"/>
        <v>1.4613363303178981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62.479134953430894</v>
      </c>
      <c r="Y382">
        <f t="shared" si="99"/>
        <v>125.27075734592663</v>
      </c>
      <c r="Z382">
        <f t="shared" si="111"/>
        <v>0</v>
      </c>
      <c r="AA382">
        <f t="shared" si="100"/>
        <v>1.6469451891508486</v>
      </c>
      <c r="AB382">
        <f t="shared" si="101"/>
        <v>1088837.7913063669</v>
      </c>
      <c r="AC382">
        <f t="shared" si="102"/>
        <v>1085873.2899658955</v>
      </c>
      <c r="AD382">
        <f t="shared" si="103"/>
        <v>125.25986722107787</v>
      </c>
      <c r="AE382">
        <f t="shared" si="104"/>
        <v>1.6451076980611221</v>
      </c>
      <c r="AF382">
        <f t="shared" si="105"/>
        <v>1082915.4035933469</v>
      </c>
      <c r="AG382">
        <f t="shared" si="106"/>
        <v>1.4577836529007742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62.479134953430894</v>
      </c>
      <c r="Y383">
        <f t="shared" si="99"/>
        <v>125.24900139637889</v>
      </c>
      <c r="Z383">
        <f t="shared" si="111"/>
        <v>0</v>
      </c>
      <c r="AA383">
        <f t="shared" si="100"/>
        <v>1.64327430713639</v>
      </c>
      <c r="AB383">
        <f t="shared" si="101"/>
        <v>1082915.4035933479</v>
      </c>
      <c r="AC383">
        <f t="shared" si="102"/>
        <v>1079957.5098405024</v>
      </c>
      <c r="AD383">
        <f t="shared" si="103"/>
        <v>125.23813554456831</v>
      </c>
      <c r="AE383">
        <f t="shared" si="104"/>
        <v>1.6414409116371176</v>
      </c>
      <c r="AF383">
        <f t="shared" si="105"/>
        <v>1077006.2163114543</v>
      </c>
      <c r="AG383">
        <f t="shared" si="106"/>
        <v>1.4542388940590343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62.479134953430894</v>
      </c>
      <c r="Y384">
        <f t="shared" si="99"/>
        <v>125.22729393874479</v>
      </c>
      <c r="Z384">
        <f t="shared" si="111"/>
        <v>0</v>
      </c>
      <c r="AA384">
        <f t="shared" si="100"/>
        <v>1.6396116071639635</v>
      </c>
      <c r="AB384">
        <f t="shared" si="101"/>
        <v>1077006.2163114536</v>
      </c>
      <c r="AC384">
        <f t="shared" si="102"/>
        <v>1074054.9154185585</v>
      </c>
      <c r="AD384">
        <f t="shared" si="103"/>
        <v>125.21645230587012</v>
      </c>
      <c r="AE384">
        <f t="shared" si="104"/>
        <v>1.6377822981264669</v>
      </c>
      <c r="AF384">
        <f t="shared" si="105"/>
        <v>1071110.2000381984</v>
      </c>
      <c r="AG384">
        <f t="shared" si="106"/>
        <v>1.4507020361429364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62.479134953430894</v>
      </c>
      <c r="Y385">
        <f t="shared" si="99"/>
        <v>125.20563486494055</v>
      </c>
      <c r="Z385">
        <f t="shared" si="111"/>
        <v>0</v>
      </c>
      <c r="AA385">
        <f t="shared" si="100"/>
        <v>1.6359570709965869</v>
      </c>
      <c r="AB385">
        <f t="shared" si="101"/>
        <v>1071110.2000381965</v>
      </c>
      <c r="AC385">
        <f t="shared" si="102"/>
        <v>1068165.4773104026</v>
      </c>
      <c r="AD385">
        <f t="shared" si="103"/>
        <v>125.19480146729644</v>
      </c>
      <c r="AE385">
        <f t="shared" si="104"/>
        <v>1.6341195460419404</v>
      </c>
      <c r="AF385">
        <f t="shared" si="105"/>
        <v>1065227.3696724456</v>
      </c>
      <c r="AG385">
        <f t="shared" si="106"/>
        <v>1.4471730615420795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62.479134953430894</v>
      </c>
      <c r="Y386">
        <f t="shared" si="99"/>
        <v>125.18397512510502</v>
      </c>
      <c r="Z386">
        <f t="shared" si="111"/>
        <v>0</v>
      </c>
      <c r="AA386">
        <f t="shared" si="100"/>
        <v>1.6322728129216482</v>
      </c>
      <c r="AB386">
        <f t="shared" si="101"/>
        <v>1065227.369672447</v>
      </c>
      <c r="AC386">
        <f t="shared" si="102"/>
        <v>1062289.278609188</v>
      </c>
      <c r="AD386">
        <f t="shared" si="103"/>
        <v>125.17314884398806</v>
      </c>
      <c r="AE386">
        <f t="shared" si="104"/>
        <v>1.6304260902192997</v>
      </c>
      <c r="AF386">
        <f t="shared" si="105"/>
        <v>1059357.8357476576</v>
      </c>
      <c r="AG386">
        <f t="shared" si="106"/>
        <v>1.4436142264514318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62.479134953430894</v>
      </c>
      <c r="Y387">
        <f t="shared" si="99"/>
        <v>125.16234706017198</v>
      </c>
      <c r="Z387">
        <f t="shared" si="111"/>
        <v>0</v>
      </c>
      <c r="AA387">
        <f t="shared" si="100"/>
        <v>1.6285835462114822</v>
      </c>
      <c r="AB387">
        <f t="shared" si="101"/>
        <v>1059357.8357476569</v>
      </c>
      <c r="AC387">
        <f t="shared" si="102"/>
        <v>1056426.3853644761</v>
      </c>
      <c r="AD387">
        <f t="shared" si="103"/>
        <v>125.15154524864013</v>
      </c>
      <c r="AE387">
        <f t="shared" si="104"/>
        <v>1.6267409974759706</v>
      </c>
      <c r="AF387">
        <f t="shared" si="105"/>
        <v>1053501.5681567434</v>
      </c>
      <c r="AG387">
        <f t="shared" si="106"/>
        <v>1.4400501492942872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62.479134953430894</v>
      </c>
      <c r="Y388">
        <f t="shared" si="99"/>
        <v>125.14076787904031</v>
      </c>
      <c r="Z388">
        <f t="shared" si="111"/>
        <v>0</v>
      </c>
      <c r="AA388">
        <f t="shared" si="100"/>
        <v>1.6249026179902941</v>
      </c>
      <c r="AB388">
        <f t="shared" si="101"/>
        <v>1053501.5681567434</v>
      </c>
      <c r="AC388">
        <f t="shared" si="102"/>
        <v>1050576.7434443608</v>
      </c>
      <c r="AD388">
        <f t="shared" si="103"/>
        <v>125.12999048178736</v>
      </c>
      <c r="AE388">
        <f t="shared" si="104"/>
        <v>1.6230642337876091</v>
      </c>
      <c r="AF388">
        <f t="shared" si="105"/>
        <v>1047658.536915108</v>
      </c>
      <c r="AG388">
        <f t="shared" si="106"/>
        <v>1.4364941276724092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62.479134953430894</v>
      </c>
      <c r="Y389">
        <f t="shared" si="99"/>
        <v>125.11923747122273</v>
      </c>
      <c r="Z389">
        <f t="shared" si="111"/>
        <v>0</v>
      </c>
      <c r="AA389">
        <f t="shared" si="100"/>
        <v>1.6212300094114127</v>
      </c>
      <c r="AB389">
        <f t="shared" si="101"/>
        <v>1047658.536915109</v>
      </c>
      <c r="AC389">
        <f t="shared" si="102"/>
        <v>1044740.3228981685</v>
      </c>
      <c r="AD389">
        <f t="shared" si="103"/>
        <v>125.10848443306746</v>
      </c>
      <c r="AE389">
        <f t="shared" si="104"/>
        <v>1.6193957803288661</v>
      </c>
      <c r="AF389">
        <f t="shared" si="105"/>
        <v>1041828.7121059251</v>
      </c>
      <c r="AG389">
        <f t="shared" si="106"/>
        <v>1.4329461433786588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62.479134953430894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125.09774881765905</v>
      </c>
      <c r="Z390">
        <f t="shared" si="111"/>
        <v>0</v>
      </c>
      <c r="AA390">
        <f t="shared" si="100"/>
        <v>1.6175602173980994</v>
      </c>
      <c r="AB390">
        <f t="shared" si="101"/>
        <v>1041828.7121059254</v>
      </c>
      <c r="AC390">
        <f t="shared" si="102"/>
        <v>1038917.1037146088</v>
      </c>
      <c r="AD390">
        <f t="shared" si="103"/>
        <v>125.08698709245313</v>
      </c>
      <c r="AE390">
        <f t="shared" si="104"/>
        <v>1.6157039228102406</v>
      </c>
      <c r="AF390">
        <f t="shared" si="105"/>
        <v>1036012.1779838086</v>
      </c>
      <c r="AG390">
        <f t="shared" si="106"/>
        <v>1.4294007139541574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62.479134953430894</v>
      </c>
      <c r="Y391">
        <f t="shared" si="112"/>
        <v>125.07625006732582</v>
      </c>
      <c r="Z391">
        <f t="shared" si="111"/>
        <v>0</v>
      </c>
      <c r="AA391">
        <f t="shared" si="100"/>
        <v>1.6138518887495155</v>
      </c>
      <c r="AB391">
        <f t="shared" si="101"/>
        <v>1036012.1779838098</v>
      </c>
      <c r="AC391">
        <f t="shared" si="102"/>
        <v>1033107.2445840607</v>
      </c>
      <c r="AD391">
        <f t="shared" si="103"/>
        <v>125.06551301385295</v>
      </c>
      <c r="AE391">
        <f t="shared" si="104"/>
        <v>1.6119998497994539</v>
      </c>
      <c r="AF391">
        <f t="shared" si="105"/>
        <v>1030208.9785245318</v>
      </c>
      <c r="AG391">
        <f t="shared" si="106"/>
        <v>1.4258166352479418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62.479134953430894</v>
      </c>
      <c r="Y392">
        <f t="shared" si="112"/>
        <v>125.05480060383266</v>
      </c>
      <c r="Z392">
        <f t="shared" si="111"/>
        <v>0</v>
      </c>
      <c r="AA392">
        <f t="shared" si="100"/>
        <v>1.610152061609077</v>
      </c>
      <c r="AB392">
        <f t="shared" si="101"/>
        <v>1030208.9785245308</v>
      </c>
      <c r="AC392">
        <f t="shared" si="102"/>
        <v>1027310.7048136344</v>
      </c>
      <c r="AD392">
        <f t="shared" si="103"/>
        <v>125.04408816553182</v>
      </c>
      <c r="AE392">
        <f t="shared" si="104"/>
        <v>1.6083042685405753</v>
      </c>
      <c r="AF392">
        <f t="shared" si="105"/>
        <v>1024419.0831577847</v>
      </c>
      <c r="AG392">
        <f t="shared" si="106"/>
        <v>1.4222407732013593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62.479134953430894</v>
      </c>
      <c r="Y393">
        <f t="shared" si="112"/>
        <v>125.03340031418733</v>
      </c>
      <c r="Z393">
        <f t="shared" si="111"/>
        <v>0</v>
      </c>
      <c r="AA393">
        <f t="shared" si="100"/>
        <v>1.6064607164867015</v>
      </c>
      <c r="AB393">
        <f t="shared" si="101"/>
        <v>1024419.0831577861</v>
      </c>
      <c r="AC393">
        <f t="shared" si="102"/>
        <v>1021527.45386811</v>
      </c>
      <c r="AD393">
        <f t="shared" si="103"/>
        <v>125.02271243462712</v>
      </c>
      <c r="AE393">
        <f t="shared" si="104"/>
        <v>1.6046171595658854</v>
      </c>
      <c r="AF393">
        <f t="shared" si="105"/>
        <v>1018642.4613833489</v>
      </c>
      <c r="AG393">
        <f t="shared" si="106"/>
        <v>1.4186731089773561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62.479134953430894</v>
      </c>
      <c r="Y394">
        <f t="shared" si="112"/>
        <v>125.01204908565659</v>
      </c>
      <c r="Z394">
        <f t="shared" si="111"/>
        <v>0</v>
      </c>
      <c r="AA394">
        <f t="shared" si="100"/>
        <v>1.6027778339369829</v>
      </c>
      <c r="AB394">
        <f t="shared" si="101"/>
        <v>1018642.461383348</v>
      </c>
      <c r="AC394">
        <f t="shared" si="102"/>
        <v>1015757.4612822614</v>
      </c>
      <c r="AD394">
        <f t="shared" si="103"/>
        <v>125.00138570853501</v>
      </c>
      <c r="AE394">
        <f t="shared" si="104"/>
        <v>1.6009385034522965</v>
      </c>
      <c r="AF394">
        <f t="shared" si="105"/>
        <v>1012879.0827709197</v>
      </c>
      <c r="AG394">
        <f t="shared" si="106"/>
        <v>1.4151136237820565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62.479134953430894</v>
      </c>
      <c r="Y395">
        <f t="shared" si="112"/>
        <v>124.99071827660974</v>
      </c>
      <c r="Z395">
        <f t="shared" si="111"/>
        <v>0</v>
      </c>
      <c r="AA395">
        <f t="shared" si="100"/>
        <v>1.5990800817624462</v>
      </c>
      <c r="AB395">
        <f t="shared" si="101"/>
        <v>1012879.0827709191</v>
      </c>
      <c r="AC395">
        <f t="shared" si="102"/>
        <v>1010000.7386237467</v>
      </c>
      <c r="AD395">
        <f t="shared" si="103"/>
        <v>124.98004669971827</v>
      </c>
      <c r="AE395">
        <f t="shared" si="104"/>
        <v>1.5972181911025878</v>
      </c>
      <c r="AF395">
        <f t="shared" si="105"/>
        <v>1007129.0972829497</v>
      </c>
      <c r="AG395">
        <f t="shared" si="106"/>
        <v>1.411539068445304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62.479134953430894</v>
      </c>
      <c r="Y396">
        <f t="shared" si="112"/>
        <v>124.96939997375149</v>
      </c>
      <c r="Z396">
        <f t="shared" si="111"/>
        <v>0</v>
      </c>
      <c r="AA396">
        <f t="shared" si="100"/>
        <v>1.5953606362316233</v>
      </c>
      <c r="AB396">
        <f t="shared" si="101"/>
        <v>1007129.0972829504</v>
      </c>
      <c r="AC396">
        <f t="shared" si="102"/>
        <v>1004257.4481377335</v>
      </c>
      <c r="AD396">
        <f t="shared" si="103"/>
        <v>124.95875321884951</v>
      </c>
      <c r="AE396">
        <f t="shared" si="104"/>
        <v>1.5935030763122777</v>
      </c>
      <c r="AF396">
        <f t="shared" si="105"/>
        <v>1001392.4862082262</v>
      </c>
      <c r="AG396">
        <f t="shared" si="106"/>
        <v>1.4079426404821438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62.479134953430894</v>
      </c>
      <c r="Y397">
        <f t="shared" si="112"/>
        <v>124.94813125706919</v>
      </c>
      <c r="Z397">
        <f t="shared" si="111"/>
        <v>0</v>
      </c>
      <c r="AA397">
        <f t="shared" si="100"/>
        <v>1.591649842096821</v>
      </c>
      <c r="AB397">
        <f t="shared" si="101"/>
        <v>1001392.4862082264</v>
      </c>
      <c r="AC397">
        <f t="shared" si="102"/>
        <v>998527.51649245212</v>
      </c>
      <c r="AD397">
        <f t="shared" si="103"/>
        <v>124.93750926642097</v>
      </c>
      <c r="AE397">
        <f t="shared" si="104"/>
        <v>1.5897966028447259</v>
      </c>
      <c r="AF397">
        <f t="shared" si="105"/>
        <v>995669.2184379854</v>
      </c>
      <c r="AG397">
        <f t="shared" si="106"/>
        <v>1.4043545777772759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62.479134953430894</v>
      </c>
      <c r="Y398">
        <f t="shared" si="112"/>
        <v>124.92691201122585</v>
      </c>
      <c r="Z398">
        <f t="shared" si="111"/>
        <v>0</v>
      </c>
      <c r="AA398">
        <f t="shared" si="100"/>
        <v>1.5879476792349723</v>
      </c>
      <c r="AB398">
        <f t="shared" si="101"/>
        <v>995669.21843798528</v>
      </c>
      <c r="AC398">
        <f t="shared" si="102"/>
        <v>992810.91261536232</v>
      </c>
      <c r="AD398">
        <f t="shared" si="103"/>
        <v>124.91631472722997</v>
      </c>
      <c r="AE398">
        <f t="shared" si="104"/>
        <v>1.5860987506002953</v>
      </c>
      <c r="AF398">
        <f t="shared" si="105"/>
        <v>989959.26293582423</v>
      </c>
      <c r="AG398">
        <f t="shared" si="106"/>
        <v>1.4007748608731865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62.479134953430894</v>
      </c>
      <c r="Y399">
        <f t="shared" si="112"/>
        <v>124.90574212115276</v>
      </c>
      <c r="Z399">
        <f t="shared" si="111"/>
        <v>0</v>
      </c>
      <c r="AA399">
        <f t="shared" si="100"/>
        <v>1.5842541275698157</v>
      </c>
      <c r="AB399">
        <f t="shared" si="101"/>
        <v>989959.26293582388</v>
      </c>
      <c r="AC399">
        <f t="shared" si="102"/>
        <v>987107.60550619825</v>
      </c>
      <c r="AD399">
        <f t="shared" si="103"/>
        <v>124.8951545700601</v>
      </c>
      <c r="AE399">
        <f t="shared" si="104"/>
        <v>1.5823969418924024</v>
      </c>
      <c r="AF399">
        <f t="shared" si="105"/>
        <v>984262.63394501118</v>
      </c>
      <c r="AG399">
        <f t="shared" si="106"/>
        <v>1.3972034703576204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62.479134953430894</v>
      </c>
      <c r="Y400">
        <f t="shared" si="112"/>
        <v>124.88457415237743</v>
      </c>
      <c r="Z400">
        <f t="shared" si="111"/>
        <v>0</v>
      </c>
      <c r="AA400">
        <f t="shared" si="100"/>
        <v>1.5805292179957571</v>
      </c>
      <c r="AB400">
        <f t="shared" si="101"/>
        <v>984262.6339450099</v>
      </c>
      <c r="AC400">
        <f t="shared" si="102"/>
        <v>981417.68135261757</v>
      </c>
      <c r="AD400">
        <f t="shared" si="103"/>
        <v>124.87399380523949</v>
      </c>
      <c r="AE400">
        <f t="shared" si="104"/>
        <v>1.5786615065521272</v>
      </c>
      <c r="AF400">
        <f t="shared" si="105"/>
        <v>978579.4525214223</v>
      </c>
      <c r="AG400">
        <f t="shared" si="106"/>
        <v>1.3936005737276309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62.479134953430894</v>
      </c>
      <c r="Y401">
        <f t="shared" si="112"/>
        <v>124.86343846369486</v>
      </c>
      <c r="Z401">
        <f t="shared" si="111"/>
        <v>0</v>
      </c>
      <c r="AA401">
        <f t="shared" si="100"/>
        <v>1.5767982092578778</v>
      </c>
      <c r="AB401">
        <f t="shared" si="101"/>
        <v>978579.45252142113</v>
      </c>
      <c r="AC401">
        <f t="shared" si="102"/>
        <v>975741.21574475698</v>
      </c>
      <c r="AD401">
        <f t="shared" si="103"/>
        <v>124.85288309260113</v>
      </c>
      <c r="AE401">
        <f t="shared" si="104"/>
        <v>1.5749349067474299</v>
      </c>
      <c r="AF401">
        <f t="shared" si="105"/>
        <v>972909.68685713038</v>
      </c>
      <c r="AG401">
        <f t="shared" si="106"/>
        <v>1.3899913409069466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62.479134953430894</v>
      </c>
      <c r="Y402">
        <f t="shared" si="112"/>
        <v>124.84235266807234</v>
      </c>
      <c r="Z402">
        <f t="shared" si="111"/>
        <v>0</v>
      </c>
      <c r="AA402">
        <f t="shared" si="100"/>
        <v>1.5730760079662924</v>
      </c>
      <c r="AB402">
        <f t="shared" si="101"/>
        <v>972909.68685713073</v>
      </c>
      <c r="AC402">
        <f t="shared" si="102"/>
        <v>970078.15004279139</v>
      </c>
      <c r="AD402">
        <f t="shared" si="103"/>
        <v>124.83182221406419</v>
      </c>
      <c r="AE402">
        <f t="shared" si="104"/>
        <v>1.5712171039812688</v>
      </c>
      <c r="AF402">
        <f t="shared" si="105"/>
        <v>967253.30528279813</v>
      </c>
      <c r="AG402">
        <f t="shared" si="106"/>
        <v>1.3863906280674427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62.479134953430894</v>
      </c>
      <c r="Y403">
        <f t="shared" si="112"/>
        <v>124.82131664773192</v>
      </c>
      <c r="Z403">
        <f t="shared" si="111"/>
        <v>0</v>
      </c>
      <c r="AA403">
        <f t="shared" si="100"/>
        <v>1.5693625933300777</v>
      </c>
      <c r="AB403">
        <f t="shared" si="101"/>
        <v>967253.30528279732</v>
      </c>
      <c r="AC403">
        <f t="shared" si="102"/>
        <v>964428.45261480322</v>
      </c>
      <c r="AD403">
        <f t="shared" si="103"/>
        <v>124.81081105198989</v>
      </c>
      <c r="AE403">
        <f t="shared" si="104"/>
        <v>1.5675080774872847</v>
      </c>
      <c r="AF403">
        <f t="shared" si="105"/>
        <v>961610.27620384307</v>
      </c>
      <c r="AG403">
        <f t="shared" si="106"/>
        <v>1.3827984150967882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62.479134953430894</v>
      </c>
      <c r="Y404">
        <f t="shared" si="112"/>
        <v>124.80033028517373</v>
      </c>
      <c r="Z404">
        <f t="shared" si="111"/>
        <v>0</v>
      </c>
      <c r="AA404">
        <f t="shared" si="100"/>
        <v>1.565657944607393</v>
      </c>
      <c r="AB404">
        <f t="shared" si="101"/>
        <v>961610.276203844</v>
      </c>
      <c r="AC404">
        <f t="shared" si="102"/>
        <v>958792.09190355067</v>
      </c>
      <c r="AD404">
        <f t="shared" si="103"/>
        <v>124.78981809649433</v>
      </c>
      <c r="AE404">
        <f t="shared" si="104"/>
        <v>1.5637805554213613</v>
      </c>
      <c r="AF404">
        <f t="shared" si="105"/>
        <v>955980.66620432714</v>
      </c>
      <c r="AG404">
        <f t="shared" si="106"/>
        <v>1.379214681930133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62.479134953430894</v>
      </c>
      <c r="Y405">
        <f t="shared" si="112"/>
        <v>124.77933009923879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1.5619067840193552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955980.66620432795</v>
      </c>
      <c r="AC405">
        <f t="shared" ref="AC405:AC468" si="115">MAX(0,AB405+(Z405-AA405)*1800)</f>
        <v>953169.23399309313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124.76884207769025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1.5600330082771945</v>
      </c>
      <c r="AF405">
        <f t="shared" ref="AF405:AF468" si="118">MAX(0,AB405+(Z405-AE405)*3600)</f>
        <v>950364.54737453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1.3755843328107895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62.479134953430894</v>
      </c>
      <c r="Y406">
        <f t="shared" si="112"/>
        <v>124.75837922051203</v>
      </c>
      <c r="Z406">
        <f t="shared" si="111"/>
        <v>0</v>
      </c>
      <c r="AA406">
        <f t="shared" si="113"/>
        <v>1.5581637283673928</v>
      </c>
      <c r="AB406">
        <f t="shared" si="114"/>
        <v>950364.5473745293</v>
      </c>
      <c r="AC406">
        <f t="shared" si="115"/>
        <v>947559.85266346799</v>
      </c>
      <c r="AD406">
        <f t="shared" si="116"/>
        <v>124.74791633314481</v>
      </c>
      <c r="AE406">
        <f t="shared" si="117"/>
        <v>1.5562944430640677</v>
      </c>
      <c r="AF406">
        <f t="shared" si="118"/>
        <v>944761.88737949869</v>
      </c>
      <c r="AG406">
        <f t="shared" si="119"/>
        <v>1.3719618020402846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62.479134953430894</v>
      </c>
      <c r="Y407">
        <f t="shared" si="112"/>
        <v>124.73747854984238</v>
      </c>
      <c r="Z407">
        <f t="shared" si="111"/>
        <v>0</v>
      </c>
      <c r="AA407">
        <f t="shared" si="113"/>
        <v>1.5544296428189959</v>
      </c>
      <c r="AB407">
        <f t="shared" si="114"/>
        <v>944761.88737949694</v>
      </c>
      <c r="AC407">
        <f t="shared" si="115"/>
        <v>941963.91402242274</v>
      </c>
      <c r="AD407">
        <f t="shared" si="116"/>
        <v>124.72704073642331</v>
      </c>
      <c r="AE407">
        <f t="shared" si="117"/>
        <v>1.5525648371933263</v>
      </c>
      <c r="AF407">
        <f t="shared" si="118"/>
        <v>939172.653965601</v>
      </c>
      <c r="AG407">
        <f t="shared" si="119"/>
        <v>1.3683479525396307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62.479134953430894</v>
      </c>
      <c r="Y408">
        <f t="shared" si="112"/>
        <v>124.71662796690799</v>
      </c>
      <c r="Z408">
        <f t="shared" si="111"/>
        <v>0</v>
      </c>
      <c r="AA408">
        <f t="shared" si="113"/>
        <v>1.5507045058776243</v>
      </c>
      <c r="AB408">
        <f t="shared" si="114"/>
        <v>939172.65396560263</v>
      </c>
      <c r="AC408">
        <f t="shared" si="115"/>
        <v>936381.38585502293</v>
      </c>
      <c r="AD408">
        <f t="shared" si="116"/>
        <v>124.7062151673482</v>
      </c>
      <c r="AE408">
        <f t="shared" si="117"/>
        <v>1.5488441691942172</v>
      </c>
      <c r="AF408">
        <f t="shared" si="118"/>
        <v>933596.81495650345</v>
      </c>
      <c r="AG408">
        <f t="shared" si="119"/>
        <v>1.3647427635044671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62.479134953430894</v>
      </c>
      <c r="Y409">
        <f t="shared" si="112"/>
        <v>124.6958144269242</v>
      </c>
      <c r="Z409">
        <f t="shared" si="111"/>
        <v>0</v>
      </c>
      <c r="AA409">
        <f t="shared" si="113"/>
        <v>1.5469767168612194</v>
      </c>
      <c r="AB409">
        <f t="shared" si="114"/>
        <v>933596.81495650229</v>
      </c>
      <c r="AC409">
        <f t="shared" si="115"/>
        <v>930812.25686615205</v>
      </c>
      <c r="AD409">
        <f t="shared" si="116"/>
        <v>124.68539448298841</v>
      </c>
      <c r="AE409">
        <f t="shared" si="117"/>
        <v>1.5450920259024277</v>
      </c>
      <c r="AF409">
        <f t="shared" si="118"/>
        <v>928034.4836632536</v>
      </c>
      <c r="AG409">
        <f t="shared" si="119"/>
        <v>1.3611346720908477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62.479134953430894</v>
      </c>
      <c r="Y410">
        <f t="shared" si="112"/>
        <v>124.6749999284123</v>
      </c>
      <c r="Z410">
        <f t="shared" si="111"/>
        <v>0</v>
      </c>
      <c r="AA410">
        <f t="shared" si="113"/>
        <v>1.5432119272041058</v>
      </c>
      <c r="AB410">
        <f t="shared" si="114"/>
        <v>928034.48366325523</v>
      </c>
      <c r="AC410">
        <f t="shared" si="115"/>
        <v>925256.70219428779</v>
      </c>
      <c r="AD410">
        <f t="shared" si="116"/>
        <v>124.66460534290418</v>
      </c>
      <c r="AE410">
        <f t="shared" si="117"/>
        <v>1.5413318229110045</v>
      </c>
      <c r="AF410">
        <f t="shared" si="118"/>
        <v>922485.68910077563</v>
      </c>
      <c r="AG410">
        <f t="shared" si="119"/>
        <v>1.3574894377380089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62.479134953430894</v>
      </c>
      <c r="Y411">
        <f t="shared" si="112"/>
        <v>124.65423608496707</v>
      </c>
      <c r="Z411">
        <f t="shared" si="111"/>
        <v>0</v>
      </c>
      <c r="AA411">
        <f t="shared" si="113"/>
        <v>1.539456299702445</v>
      </c>
      <c r="AB411">
        <f t="shared" si="114"/>
        <v>922485.68910077668</v>
      </c>
      <c r="AC411">
        <f t="shared" si="115"/>
        <v>919714.66776131233</v>
      </c>
      <c r="AD411">
        <f t="shared" si="116"/>
        <v>124.64386679617323</v>
      </c>
      <c r="AE411">
        <f t="shared" si="117"/>
        <v>1.5375807709127238</v>
      </c>
      <c r="AF411">
        <f t="shared" si="118"/>
        <v>916950.39832549088</v>
      </c>
      <c r="AG411">
        <f t="shared" si="119"/>
        <v>1.353853074585647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62.479134953430894</v>
      </c>
      <c r="Y412">
        <f t="shared" si="112"/>
        <v>124.63352277331212</v>
      </c>
      <c r="Z412">
        <f t="shared" si="111"/>
        <v>0</v>
      </c>
      <c r="AA412">
        <f t="shared" si="113"/>
        <v>1.5357098120588184</v>
      </c>
      <c r="AB412">
        <f t="shared" si="114"/>
        <v>916950.39832549216</v>
      </c>
      <c r="AC412">
        <f t="shared" si="115"/>
        <v>914186.12066378631</v>
      </c>
      <c r="AD412">
        <f t="shared" si="116"/>
        <v>124.62317871966938</v>
      </c>
      <c r="AE412">
        <f t="shared" si="117"/>
        <v>1.533838847637333</v>
      </c>
      <c r="AF412">
        <f t="shared" si="118"/>
        <v>911428.57847399777</v>
      </c>
      <c r="AG412">
        <f t="shared" si="119"/>
        <v>1.3502255610444243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62.479134953430894</v>
      </c>
      <c r="Y413">
        <f t="shared" si="112"/>
        <v>124.61285987047111</v>
      </c>
      <c r="Z413">
        <f t="shared" si="111"/>
        <v>0</v>
      </c>
      <c r="AA413">
        <f t="shared" si="113"/>
        <v>1.5319724420300704</v>
      </c>
      <c r="AB413">
        <f t="shared" si="114"/>
        <v>911428.57847399835</v>
      </c>
      <c r="AC413">
        <f t="shared" si="115"/>
        <v>908671.02807834418</v>
      </c>
      <c r="AD413">
        <f t="shared" si="116"/>
        <v>124.60254099056611</v>
      </c>
      <c r="AE413">
        <f t="shared" si="117"/>
        <v>1.5301060308687764</v>
      </c>
      <c r="AF413">
        <f t="shared" si="118"/>
        <v>905920.19676287076</v>
      </c>
      <c r="AG413">
        <f t="shared" si="119"/>
        <v>1.3466068755775427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62.479134953430894</v>
      </c>
      <c r="Y414">
        <f t="shared" si="112"/>
        <v>124.5922232024364</v>
      </c>
      <c r="Z414">
        <f t="shared" si="111"/>
        <v>0</v>
      </c>
      <c r="AA414">
        <f t="shared" si="113"/>
        <v>1.5282219084268556</v>
      </c>
      <c r="AB414">
        <f t="shared" si="114"/>
        <v>905920.1967628689</v>
      </c>
      <c r="AC414">
        <f t="shared" si="115"/>
        <v>903169.39732770051</v>
      </c>
      <c r="AD414">
        <f t="shared" si="116"/>
        <v>124.58189765106394</v>
      </c>
      <c r="AE414">
        <f t="shared" si="117"/>
        <v>1.5263305124374993</v>
      </c>
      <c r="AF414">
        <f t="shared" si="118"/>
        <v>900425.40691809391</v>
      </c>
      <c r="AG414">
        <f t="shared" si="119"/>
        <v>1.3429748067203795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62.479134953430894</v>
      </c>
      <c r="Y415">
        <f t="shared" si="112"/>
        <v>124.57159765842263</v>
      </c>
      <c r="Z415">
        <f t="shared" si="111"/>
        <v>0</v>
      </c>
      <c r="AA415">
        <f t="shared" si="113"/>
        <v>1.5244437982011896</v>
      </c>
      <c r="AB415">
        <f t="shared" si="114"/>
        <v>900425.40691809461</v>
      </c>
      <c r="AC415">
        <f t="shared" si="115"/>
        <v>897681.40808133245</v>
      </c>
      <c r="AD415">
        <f t="shared" si="116"/>
        <v>124.56129763414869</v>
      </c>
      <c r="AE415">
        <f t="shared" si="117"/>
        <v>1.5225570781705311</v>
      </c>
      <c r="AF415">
        <f t="shared" si="118"/>
        <v>894944.20143668074</v>
      </c>
      <c r="AG415">
        <f t="shared" si="119"/>
        <v>1.3393149831350062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62.479134953430894</v>
      </c>
      <c r="Y416">
        <f t="shared" si="112"/>
        <v>124.55102310541895</v>
      </c>
      <c r="Z416">
        <f t="shared" si="111"/>
        <v>0</v>
      </c>
      <c r="AA416">
        <f t="shared" si="113"/>
        <v>1.5206750283185704</v>
      </c>
      <c r="AB416">
        <f t="shared" si="114"/>
        <v>894944.20143668074</v>
      </c>
      <c r="AC416">
        <f t="shared" si="115"/>
        <v>892206.98638570728</v>
      </c>
      <c r="AD416">
        <f t="shared" si="116"/>
        <v>124.54074854513478</v>
      </c>
      <c r="AE416">
        <f t="shared" si="117"/>
        <v>1.5187929726865856</v>
      </c>
      <c r="AF416">
        <f t="shared" si="118"/>
        <v>889476.54673500906</v>
      </c>
      <c r="AG416">
        <f t="shared" si="119"/>
        <v>1.3356642074613496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62.479134953430894</v>
      </c>
      <c r="Y417">
        <f t="shared" si="112"/>
        <v>124.53049941736404</v>
      </c>
      <c r="Z417">
        <f t="shared" si="111"/>
        <v>0</v>
      </c>
      <c r="AA417">
        <f t="shared" si="113"/>
        <v>1.5169155756875576</v>
      </c>
      <c r="AB417">
        <f t="shared" si="114"/>
        <v>889476.5467350086</v>
      </c>
      <c r="AC417">
        <f t="shared" si="115"/>
        <v>886746.09869877098</v>
      </c>
      <c r="AD417">
        <f t="shared" si="116"/>
        <v>124.52025025811689</v>
      </c>
      <c r="AE417">
        <f t="shared" si="117"/>
        <v>1.5150381729227966</v>
      </c>
      <c r="AF417">
        <f t="shared" si="118"/>
        <v>884022.40931248653</v>
      </c>
      <c r="AG417">
        <f t="shared" si="119"/>
        <v>1.3320224573309261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62.479134953430894</v>
      </c>
      <c r="Y418">
        <f t="shared" si="112"/>
        <v>124.51002646850826</v>
      </c>
      <c r="Z418">
        <f t="shared" si="111"/>
        <v>0</v>
      </c>
      <c r="AA418">
        <f t="shared" si="113"/>
        <v>1.5131654172737994</v>
      </c>
      <c r="AB418">
        <f t="shared" si="114"/>
        <v>884022.40931248805</v>
      </c>
      <c r="AC418">
        <f t="shared" si="115"/>
        <v>881298.7115613952</v>
      </c>
      <c r="AD418">
        <f t="shared" si="116"/>
        <v>124.49980203430356</v>
      </c>
      <c r="AE418">
        <f t="shared" si="117"/>
        <v>1.5112920690499181</v>
      </c>
      <c r="AF418">
        <f t="shared" si="118"/>
        <v>878581.75786390831</v>
      </c>
      <c r="AG418">
        <f t="shared" si="119"/>
        <v>1.3283897104305522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62.479134953430894</v>
      </c>
      <c r="Y419">
        <f t="shared" si="112"/>
        <v>124.48957184018536</v>
      </c>
      <c r="Z419">
        <f t="shared" si="111"/>
        <v>0</v>
      </c>
      <c r="AA419">
        <f t="shared" si="113"/>
        <v>1.5093936196907372</v>
      </c>
      <c r="AB419">
        <f t="shared" si="114"/>
        <v>878581.75786391017</v>
      </c>
      <c r="AC419">
        <f t="shared" si="115"/>
        <v>875864.84934846684</v>
      </c>
      <c r="AD419">
        <f t="shared" si="116"/>
        <v>124.4793418161919</v>
      </c>
      <c r="AE419">
        <f t="shared" si="117"/>
        <v>1.5074952019021393</v>
      </c>
      <c r="AF419">
        <f t="shared" si="118"/>
        <v>873154.77513706242</v>
      </c>
      <c r="AG419">
        <f t="shared" si="119"/>
        <v>1.3247351265986236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62.479134953430894</v>
      </c>
      <c r="Y420">
        <f t="shared" si="112"/>
        <v>124.46913752552511</v>
      </c>
      <c r="Z420">
        <f t="shared" si="111"/>
        <v>0</v>
      </c>
      <c r="AA420">
        <f t="shared" si="113"/>
        <v>1.5056015595280599</v>
      </c>
      <c r="AB420">
        <f t="shared" si="114"/>
        <v>873154.77513706428</v>
      </c>
      <c r="AC420">
        <f t="shared" si="115"/>
        <v>870444.69232991373</v>
      </c>
      <c r="AD420">
        <f t="shared" si="116"/>
        <v>124.45893320249259</v>
      </c>
      <c r="AE420">
        <f t="shared" si="117"/>
        <v>1.5037079111477694</v>
      </c>
      <c r="AF420">
        <f t="shared" si="118"/>
        <v>867741.42665693234</v>
      </c>
      <c r="AG420">
        <f t="shared" si="119"/>
        <v>1.3210600747454679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62.479134953430894</v>
      </c>
      <c r="Y421">
        <f t="shared" si="112"/>
        <v>124.44875454813671</v>
      </c>
      <c r="Z421">
        <f t="shared" si="111"/>
        <v>0</v>
      </c>
      <c r="AA421">
        <f t="shared" si="113"/>
        <v>1.5018190261846887</v>
      </c>
      <c r="AB421">
        <f t="shared" si="114"/>
        <v>867741.42665693327</v>
      </c>
      <c r="AC421">
        <f t="shared" si="115"/>
        <v>865038.15240980079</v>
      </c>
      <c r="AD421">
        <f t="shared" si="116"/>
        <v>124.43857586149642</v>
      </c>
      <c r="AE421">
        <f t="shared" si="117"/>
        <v>1.4999301352304895</v>
      </c>
      <c r="AF421">
        <f t="shared" si="118"/>
        <v>862341.67817010346</v>
      </c>
      <c r="AG421">
        <f t="shared" si="119"/>
        <v>1.3173942557508227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62.479134953430894</v>
      </c>
      <c r="Y422">
        <f t="shared" si="112"/>
        <v>124.42842277904515</v>
      </c>
      <c r="Z422">
        <f t="shared" si="111"/>
        <v>0</v>
      </c>
      <c r="AA422">
        <f t="shared" si="113"/>
        <v>1.4980459957263286</v>
      </c>
      <c r="AB422">
        <f t="shared" si="114"/>
        <v>862341.67817010323</v>
      </c>
      <c r="AC422">
        <f t="shared" si="115"/>
        <v>859645.19537779584</v>
      </c>
      <c r="AD422">
        <f t="shared" si="116"/>
        <v>124.41826966439059</v>
      </c>
      <c r="AE422">
        <f t="shared" si="117"/>
        <v>1.4961618502461018</v>
      </c>
      <c r="AF422">
        <f t="shared" si="118"/>
        <v>856955.49550921726</v>
      </c>
      <c r="AG422">
        <f t="shared" si="119"/>
        <v>1.3137376464189126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62.479134953430894</v>
      </c>
      <c r="Y423">
        <f t="shared" si="112"/>
        <v>124.40814208959949</v>
      </c>
      <c r="Z423">
        <f t="shared" si="111"/>
        <v>0</v>
      </c>
      <c r="AA423">
        <f t="shared" si="113"/>
        <v>1.4942824442788165</v>
      </c>
      <c r="AB423">
        <f t="shared" si="114"/>
        <v>856955.49550921842</v>
      </c>
      <c r="AC423">
        <f t="shared" si="115"/>
        <v>854265.78710951656</v>
      </c>
      <c r="AD423">
        <f t="shared" si="116"/>
        <v>124.39800830385067</v>
      </c>
      <c r="AE423">
        <f t="shared" si="117"/>
        <v>1.4923969115210578</v>
      </c>
      <c r="AF423">
        <f t="shared" si="118"/>
        <v>851582.86662774265</v>
      </c>
      <c r="AG423">
        <f t="shared" si="119"/>
        <v>1.3100902236122391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62.479134953430894</v>
      </c>
      <c r="Y424">
        <f t="shared" si="112"/>
        <v>124.3878748185123</v>
      </c>
      <c r="Z424">
        <f t="shared" si="111"/>
        <v>0</v>
      </c>
      <c r="AA424">
        <f t="shared" si="113"/>
        <v>1.490491100628601</v>
      </c>
      <c r="AB424">
        <f t="shared" si="114"/>
        <v>851582.86662774347</v>
      </c>
      <c r="AC424">
        <f t="shared" si="115"/>
        <v>848899.98264661198</v>
      </c>
      <c r="AD424">
        <f t="shared" si="116"/>
        <v>124.37774147103815</v>
      </c>
      <c r="AE424">
        <f t="shared" si="117"/>
        <v>1.4885853156643538</v>
      </c>
      <c r="AF424">
        <f t="shared" si="118"/>
        <v>846223.95949135185</v>
      </c>
      <c r="AG424">
        <f t="shared" si="119"/>
        <v>1.3064148239890159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62.479134953430894</v>
      </c>
      <c r="Y425">
        <f t="shared" si="112"/>
        <v>124.36763403714542</v>
      </c>
      <c r="Z425">
        <f t="shared" si="111"/>
        <v>0</v>
      </c>
      <c r="AA425">
        <f t="shared" si="113"/>
        <v>1.4866844042834881</v>
      </c>
      <c r="AB425">
        <f t="shared" si="114"/>
        <v>846223.95949135232</v>
      </c>
      <c r="AC425">
        <f t="shared" si="115"/>
        <v>843547.92756364204</v>
      </c>
      <c r="AD425">
        <f t="shared" si="116"/>
        <v>124.35752657011884</v>
      </c>
      <c r="AE425">
        <f t="shared" si="117"/>
        <v>1.4847834866711171</v>
      </c>
      <c r="AF425">
        <f t="shared" si="118"/>
        <v>840878.73893933627</v>
      </c>
      <c r="AG425">
        <f t="shared" si="119"/>
        <v>1.3027238478502454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62.479134953430894</v>
      </c>
      <c r="Y426">
        <f t="shared" si="112"/>
        <v>124.34744495049073</v>
      </c>
      <c r="Z426">
        <f t="shared" si="111"/>
        <v>0</v>
      </c>
      <c r="AA426">
        <f t="shared" si="113"/>
        <v>1.4828874301950592</v>
      </c>
      <c r="AB426">
        <f t="shared" si="114"/>
        <v>840878.73893933813</v>
      </c>
      <c r="AC426">
        <f t="shared" si="115"/>
        <v>838209.54156498704</v>
      </c>
      <c r="AD426">
        <f t="shared" si="116"/>
        <v>124.33736329781337</v>
      </c>
      <c r="AE426">
        <f t="shared" si="117"/>
        <v>1.4809913675034088</v>
      </c>
      <c r="AF426">
        <f t="shared" si="118"/>
        <v>835547.17001632589</v>
      </c>
      <c r="AG426">
        <f t="shared" si="119"/>
        <v>1.2990422984201435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62.479134953430894</v>
      </c>
      <c r="Y427">
        <f t="shared" si="112"/>
        <v>124.32730742652053</v>
      </c>
      <c r="Z427">
        <f t="shared" si="111"/>
        <v>0</v>
      </c>
      <c r="AA427">
        <f t="shared" si="113"/>
        <v>1.4791001535327863</v>
      </c>
      <c r="AB427">
        <f t="shared" si="114"/>
        <v>835547.17001632741</v>
      </c>
      <c r="AC427">
        <f t="shared" si="115"/>
        <v>832884.78973996837</v>
      </c>
      <c r="AD427">
        <f t="shared" si="116"/>
        <v>124.31725152226286</v>
      </c>
      <c r="AE427">
        <f t="shared" si="117"/>
        <v>1.4772089333624467</v>
      </c>
      <c r="AF427">
        <f t="shared" si="118"/>
        <v>830229.21785622265</v>
      </c>
      <c r="AG427">
        <f t="shared" si="119"/>
        <v>1.2953701516230087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62.479134953430894</v>
      </c>
      <c r="Y428">
        <f t="shared" si="112"/>
        <v>124.30722133354436</v>
      </c>
      <c r="Z428">
        <f t="shared" si="111"/>
        <v>0</v>
      </c>
      <c r="AA428">
        <f t="shared" si="113"/>
        <v>1.4753225495295581</v>
      </c>
      <c r="AB428">
        <f t="shared" si="114"/>
        <v>830229.21785622183</v>
      </c>
      <c r="AC428">
        <f t="shared" si="115"/>
        <v>827573.63726706861</v>
      </c>
      <c r="AD428">
        <f t="shared" si="116"/>
        <v>124.2971823571972</v>
      </c>
      <c r="AE428">
        <f t="shared" si="117"/>
        <v>1.4734271722736072</v>
      </c>
      <c r="AF428">
        <f t="shared" si="118"/>
        <v>824924.88003603683</v>
      </c>
      <c r="AG428">
        <f t="shared" si="119"/>
        <v>1.2917073834446275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62.479134953430894</v>
      </c>
      <c r="Y429">
        <f t="shared" si="112"/>
        <v>124.28714672577371</v>
      </c>
      <c r="Z429">
        <f t="shared" si="111"/>
        <v>0</v>
      </c>
      <c r="AA429">
        <f t="shared" si="113"/>
        <v>1.471513619269804</v>
      </c>
      <c r="AB429">
        <f t="shared" si="114"/>
        <v>824924.88003603707</v>
      </c>
      <c r="AC429">
        <f t="shared" si="115"/>
        <v>822276.15552135138</v>
      </c>
      <c r="AD429">
        <f t="shared" si="116"/>
        <v>124.27711121830616</v>
      </c>
      <c r="AE429">
        <f t="shared" si="117"/>
        <v>1.4696000899014108</v>
      </c>
      <c r="AF429">
        <f t="shared" si="118"/>
        <v>819634.31971239194</v>
      </c>
      <c r="AG429">
        <f t="shared" si="119"/>
        <v>1.2880131090953977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62.479134953430894</v>
      </c>
      <c r="Y430">
        <f t="shared" si="112"/>
        <v>124.26710181081896</v>
      </c>
      <c r="Z430">
        <f t="shared" si="111"/>
        <v>0</v>
      </c>
      <c r="AA430">
        <f t="shared" si="113"/>
        <v>1.4676915371701302</v>
      </c>
      <c r="AB430">
        <f t="shared" si="114"/>
        <v>819634.31971239252</v>
      </c>
      <c r="AC430">
        <f t="shared" si="115"/>
        <v>816992.47494548629</v>
      </c>
      <c r="AD430">
        <f t="shared" si="116"/>
        <v>124.25709236939181</v>
      </c>
      <c r="AE430">
        <f t="shared" si="117"/>
        <v>1.465782977967321</v>
      </c>
      <c r="AF430">
        <f t="shared" si="118"/>
        <v>814357.50099171011</v>
      </c>
      <c r="AG430">
        <f t="shared" si="119"/>
        <v>1.2843054492213564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62.479134953430894</v>
      </c>
      <c r="Y431">
        <f t="shared" si="112"/>
        <v>124.2471089601534</v>
      </c>
      <c r="Z431">
        <f t="shared" si="111"/>
        <v>0</v>
      </c>
      <c r="AA431">
        <f t="shared" si="113"/>
        <v>1.4638793824753973</v>
      </c>
      <c r="AB431">
        <f t="shared" si="114"/>
        <v>814357.50099170837</v>
      </c>
      <c r="AC431">
        <f t="shared" si="115"/>
        <v>811722.51810325263</v>
      </c>
      <c r="AD431">
        <f t="shared" si="116"/>
        <v>124.23712551706321</v>
      </c>
      <c r="AE431">
        <f t="shared" si="117"/>
        <v>1.4619757805287554</v>
      </c>
      <c r="AF431">
        <f t="shared" si="118"/>
        <v>809094.3881818048</v>
      </c>
      <c r="AG431">
        <f t="shared" si="119"/>
        <v>1.2806074195540955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62.479134953430894</v>
      </c>
      <c r="Y432">
        <f t="shared" si="112"/>
        <v>124.22716803854622</v>
      </c>
      <c r="Z432">
        <f t="shared" si="111"/>
        <v>0</v>
      </c>
      <c r="AA432">
        <f t="shared" si="113"/>
        <v>1.4600771294003498</v>
      </c>
      <c r="AB432">
        <f t="shared" si="114"/>
        <v>809094.38818180328</v>
      </c>
      <c r="AC432">
        <f t="shared" si="115"/>
        <v>806466.2493488827</v>
      </c>
      <c r="AD432">
        <f t="shared" si="116"/>
        <v>124.21721052626539</v>
      </c>
      <c r="AE432">
        <f t="shared" si="117"/>
        <v>1.458178471833991</v>
      </c>
      <c r="AF432">
        <f t="shared" si="118"/>
        <v>803844.94568320096</v>
      </c>
      <c r="AG432">
        <f t="shared" si="119"/>
        <v>1.276918995080297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62.479134953430894</v>
      </c>
      <c r="Y433">
        <f t="shared" si="112"/>
        <v>124.20727891111787</v>
      </c>
      <c r="Z433">
        <f t="shared" si="111"/>
        <v>0</v>
      </c>
      <c r="AA433">
        <f t="shared" si="113"/>
        <v>1.4562847522267051</v>
      </c>
      <c r="AB433">
        <f t="shared" si="114"/>
        <v>803844.94568319956</v>
      </c>
      <c r="AC433">
        <f t="shared" si="115"/>
        <v>801223.63312919147</v>
      </c>
      <c r="AD433">
        <f t="shared" si="116"/>
        <v>124.19733898133083</v>
      </c>
      <c r="AE433">
        <f t="shared" si="117"/>
        <v>1.4543822065025893</v>
      </c>
      <c r="AF433">
        <f t="shared" si="118"/>
        <v>798609.16973979026</v>
      </c>
      <c r="AG433">
        <f t="shared" si="119"/>
        <v>1.2732401508516102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62.479134953430894</v>
      </c>
      <c r="Y434">
        <f t="shared" si="112"/>
        <v>124.18740236038268</v>
      </c>
      <c r="Z434">
        <f t="shared" si="111"/>
        <v>0</v>
      </c>
      <c r="AA434">
        <f t="shared" si="113"/>
        <v>1.4524604945516417</v>
      </c>
      <c r="AB434">
        <f t="shared" si="114"/>
        <v>798609.1697397898</v>
      </c>
      <c r="AC434">
        <f t="shared" si="115"/>
        <v>795994.7408495968</v>
      </c>
      <c r="AD434">
        <f t="shared" si="116"/>
        <v>124.17746587055342</v>
      </c>
      <c r="AE434">
        <f t="shared" si="117"/>
        <v>1.4505388079586856</v>
      </c>
      <c r="AF434">
        <f t="shared" si="118"/>
        <v>793387.23003113852</v>
      </c>
      <c r="AG434">
        <f t="shared" si="119"/>
        <v>1.26952924235105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62.479134953430894</v>
      </c>
      <c r="Y435">
        <f t="shared" si="112"/>
        <v>124.16755567378942</v>
      </c>
      <c r="Z435">
        <f t="shared" si="111"/>
        <v>0</v>
      </c>
      <c r="AA435">
        <f t="shared" si="113"/>
        <v>1.4486222063637384</v>
      </c>
      <c r="AB435">
        <f t="shared" si="114"/>
        <v>793387.23003113805</v>
      </c>
      <c r="AC435">
        <f t="shared" si="115"/>
        <v>790779.7100596833</v>
      </c>
      <c r="AD435">
        <f t="shared" si="116"/>
        <v>124.15764544223823</v>
      </c>
      <c r="AE435">
        <f t="shared" si="117"/>
        <v>1.4467055980410555</v>
      </c>
      <c r="AF435">
        <f t="shared" si="118"/>
        <v>788179.08987819031</v>
      </c>
      <c r="AG435">
        <f t="shared" si="119"/>
        <v>1.2658040684284371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62.479134953430894</v>
      </c>
      <c r="Y436">
        <f t="shared" si="112"/>
        <v>124.14776143426995</v>
      </c>
      <c r="Z436">
        <f t="shared" ref="Z436:Z499" si="124">(V437-V436)*43560/3600</f>
        <v>0</v>
      </c>
      <c r="AA436">
        <f t="shared" si="113"/>
        <v>1.4447940612787078</v>
      </c>
      <c r="AB436">
        <f t="shared" si="114"/>
        <v>788179.08987819112</v>
      </c>
      <c r="AC436">
        <f t="shared" si="115"/>
        <v>785578.4605678895</v>
      </c>
      <c r="AD436">
        <f t="shared" si="116"/>
        <v>124.13787739160641</v>
      </c>
      <c r="AE436">
        <f t="shared" si="117"/>
        <v>1.4428825178064031</v>
      </c>
      <c r="AF436">
        <f t="shared" si="118"/>
        <v>782984.7128140881</v>
      </c>
      <c r="AG436">
        <f t="shared" si="119"/>
        <v>1.2620887386916868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62.479134953430894</v>
      </c>
      <c r="Y437">
        <f t="shared" si="112"/>
        <v>124.12801950322704</v>
      </c>
      <c r="Z437">
        <f t="shared" si="124"/>
        <v>0</v>
      </c>
      <c r="AA437">
        <f t="shared" si="113"/>
        <v>1.4409760324922716</v>
      </c>
      <c r="AB437">
        <f t="shared" si="114"/>
        <v>782984.71281408705</v>
      </c>
      <c r="AC437">
        <f t="shared" si="115"/>
        <v>780390.95595560095</v>
      </c>
      <c r="AD437">
        <f t="shared" si="116"/>
        <v>124.11816158024409</v>
      </c>
      <c r="AE437">
        <f t="shared" si="117"/>
        <v>1.4390695404859151</v>
      </c>
      <c r="AF437">
        <f t="shared" si="118"/>
        <v>777804.06246833771</v>
      </c>
      <c r="AG437">
        <f t="shared" si="119"/>
        <v>1.2583832271264423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62.479134953430894</v>
      </c>
      <c r="Y438">
        <f t="shared" si="112"/>
        <v>124.10832974242973</v>
      </c>
      <c r="Z438">
        <f t="shared" si="124"/>
        <v>0</v>
      </c>
      <c r="AA438">
        <f t="shared" si="113"/>
        <v>1.4371680932709898</v>
      </c>
      <c r="AB438">
        <f t="shared" si="114"/>
        <v>777804.06246833864</v>
      </c>
      <c r="AC438">
        <f t="shared" si="115"/>
        <v>775217.15990045085</v>
      </c>
      <c r="AD438">
        <f t="shared" si="116"/>
        <v>124.09849317362371</v>
      </c>
      <c r="AE438">
        <f t="shared" si="117"/>
        <v>1.4352614432804116</v>
      </c>
      <c r="AF438">
        <f t="shared" si="118"/>
        <v>772637.12127252913</v>
      </c>
      <c r="AG438">
        <f t="shared" si="119"/>
        <v>1.2546875077870974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62.479134953430894</v>
      </c>
      <c r="Y439">
        <f t="shared" si="112"/>
        <v>124.08865673038103</v>
      </c>
      <c r="Z439">
        <f t="shared" si="124"/>
        <v>0</v>
      </c>
      <c r="AA439">
        <f t="shared" si="113"/>
        <v>1.4333311148639041</v>
      </c>
      <c r="AB439">
        <f t="shared" si="114"/>
        <v>772637.1212725275</v>
      </c>
      <c r="AC439">
        <f t="shared" si="115"/>
        <v>770057.12526577245</v>
      </c>
      <c r="AD439">
        <f t="shared" si="116"/>
        <v>124.07882044963232</v>
      </c>
      <c r="AE439">
        <f t="shared" si="117"/>
        <v>1.4314008183356213</v>
      </c>
      <c r="AF439">
        <f t="shared" si="118"/>
        <v>767484.07832651923</v>
      </c>
      <c r="AG439">
        <f t="shared" si="119"/>
        <v>1.2509625529750172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62.479134953430894</v>
      </c>
      <c r="Y440">
        <f t="shared" si="112"/>
        <v>124.06901066232729</v>
      </c>
      <c r="Z440">
        <f t="shared" si="124"/>
        <v>0</v>
      </c>
      <c r="AA440">
        <f t="shared" si="113"/>
        <v>1.4294757209475086</v>
      </c>
      <c r="AB440">
        <f t="shared" si="114"/>
        <v>767484.07832652074</v>
      </c>
      <c r="AC440">
        <f t="shared" si="115"/>
        <v>764911.02202881523</v>
      </c>
      <c r="AD440">
        <f t="shared" si="116"/>
        <v>124.05920083934298</v>
      </c>
      <c r="AE440">
        <f t="shared" si="117"/>
        <v>1.4275506165576044</v>
      </c>
      <c r="AF440">
        <f t="shared" si="118"/>
        <v>762344.89610691334</v>
      </c>
      <c r="AG440">
        <f t="shared" si="119"/>
        <v>1.2472189552862885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62.479134953430894</v>
      </c>
      <c r="Y441">
        <f t="shared" si="112"/>
        <v>124.04941743853992</v>
      </c>
      <c r="Z441">
        <f t="shared" si="124"/>
        <v>0</v>
      </c>
      <c r="AA441">
        <f t="shared" si="113"/>
        <v>1.4256306973231507</v>
      </c>
      <c r="AB441">
        <f t="shared" si="114"/>
        <v>762344.89610691241</v>
      </c>
      <c r="AC441">
        <f t="shared" si="115"/>
        <v>759778.76085173071</v>
      </c>
      <c r="AD441">
        <f t="shared" si="116"/>
        <v>124.03963400215356</v>
      </c>
      <c r="AE441">
        <f t="shared" si="117"/>
        <v>1.4237107711057411</v>
      </c>
      <c r="AF441">
        <f t="shared" si="118"/>
        <v>757219.53733093175</v>
      </c>
      <c r="AG441">
        <f t="shared" si="119"/>
        <v>1.2434854271785534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62.479134953430894</v>
      </c>
      <c r="Y442">
        <f t="shared" si="112"/>
        <v>124.0298769168777</v>
      </c>
      <c r="Z442">
        <f t="shared" si="124"/>
        <v>0</v>
      </c>
      <c r="AA442">
        <f t="shared" si="113"/>
        <v>1.4217960160966769</v>
      </c>
      <c r="AB442">
        <f t="shared" si="114"/>
        <v>757219.53733093047</v>
      </c>
      <c r="AC442">
        <f t="shared" si="115"/>
        <v>754660.30450195645</v>
      </c>
      <c r="AD442">
        <f t="shared" si="116"/>
        <v>124.02011979611426</v>
      </c>
      <c r="AE442">
        <f t="shared" si="117"/>
        <v>1.419881254123442</v>
      </c>
      <c r="AF442">
        <f t="shared" si="118"/>
        <v>752107.96481608611</v>
      </c>
      <c r="AG442">
        <f t="shared" si="119"/>
        <v>1.2397619415665149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62.479134953430894</v>
      </c>
      <c r="Y443">
        <f t="shared" si="112"/>
        <v>124.01038895558172</v>
      </c>
      <c r="Z443">
        <f t="shared" si="124"/>
        <v>0</v>
      </c>
      <c r="AA443">
        <f t="shared" si="113"/>
        <v>1.4179716494489627</v>
      </c>
      <c r="AB443">
        <f t="shared" si="114"/>
        <v>752107.96481608564</v>
      </c>
      <c r="AC443">
        <f t="shared" si="115"/>
        <v>749555.61584707757</v>
      </c>
      <c r="AD443">
        <f t="shared" si="116"/>
        <v>124.00065807965706</v>
      </c>
      <c r="AE443">
        <f t="shared" si="117"/>
        <v>1.4160620378290445</v>
      </c>
      <c r="AF443">
        <f t="shared" si="118"/>
        <v>747010.14147990104</v>
      </c>
      <c r="AG443">
        <f t="shared" si="119"/>
        <v>1.2360484714377298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62.479134953430894</v>
      </c>
      <c r="Y444">
        <f t="shared" si="112"/>
        <v>123.99092508441129</v>
      </c>
      <c r="Z444">
        <f t="shared" si="124"/>
        <v>0</v>
      </c>
      <c r="AA444">
        <f t="shared" si="113"/>
        <v>1.4141249677123948</v>
      </c>
      <c r="AB444">
        <f t="shared" si="114"/>
        <v>747010.14147990057</v>
      </c>
      <c r="AC444">
        <f t="shared" si="115"/>
        <v>744464.71653801831</v>
      </c>
      <c r="AD444">
        <f t="shared" si="116"/>
        <v>123.98119021745202</v>
      </c>
      <c r="AE444">
        <f t="shared" si="117"/>
        <v>1.4121855636783485</v>
      </c>
      <c r="AF444">
        <f t="shared" si="118"/>
        <v>741926.27345065854</v>
      </c>
      <c r="AG444">
        <f t="shared" si="119"/>
        <v>1.232312468468975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62.479134953430894</v>
      </c>
      <c r="Y445">
        <f t="shared" si="112"/>
        <v>123.97148205229166</v>
      </c>
      <c r="Z445">
        <f t="shared" si="124"/>
        <v>0</v>
      </c>
      <c r="AA445">
        <f t="shared" si="113"/>
        <v>1.4102514792420657</v>
      </c>
      <c r="AB445">
        <f t="shared" si="114"/>
        <v>741926.27345065994</v>
      </c>
      <c r="AC445">
        <f t="shared" si="115"/>
        <v>739387.82078802423</v>
      </c>
      <c r="AD445">
        <f t="shared" si="116"/>
        <v>123.96177385051107</v>
      </c>
      <c r="AE445">
        <f t="shared" si="117"/>
        <v>1.40831738751021</v>
      </c>
      <c r="AF445">
        <f t="shared" si="118"/>
        <v>736856.33085562324</v>
      </c>
      <c r="AG445">
        <f t="shared" si="119"/>
        <v>1.2285494480205106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62.479134953430894</v>
      </c>
      <c r="Y446">
        <f t="shared" si="112"/>
        <v>123.95209227738937</v>
      </c>
      <c r="Z446">
        <f t="shared" si="124"/>
        <v>0</v>
      </c>
      <c r="AA446">
        <f t="shared" si="113"/>
        <v>1.406388600804988</v>
      </c>
      <c r="AB446">
        <f t="shared" si="114"/>
        <v>736856.33085562359</v>
      </c>
      <c r="AC446">
        <f t="shared" si="115"/>
        <v>734324.83137417457</v>
      </c>
      <c r="AD446">
        <f t="shared" si="116"/>
        <v>123.94241066774775</v>
      </c>
      <c r="AE446">
        <f t="shared" si="117"/>
        <v>1.4044598068241778</v>
      </c>
      <c r="AF446">
        <f t="shared" si="118"/>
        <v>731800.27555105649</v>
      </c>
      <c r="AG446">
        <f t="shared" si="119"/>
        <v>1.2247967350177476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62.479134953430894</v>
      </c>
      <c r="Y447">
        <f t="shared" si="112"/>
        <v>123.93275561382535</v>
      </c>
      <c r="Z447">
        <f t="shared" si="124"/>
        <v>0</v>
      </c>
      <c r="AA447">
        <f t="shared" si="113"/>
        <v>1.4025363033387788</v>
      </c>
      <c r="AB447">
        <f t="shared" si="114"/>
        <v>731800.27555105649</v>
      </c>
      <c r="AC447">
        <f t="shared" si="115"/>
        <v>729275.71020504669</v>
      </c>
      <c r="AD447">
        <f t="shared" si="116"/>
        <v>123.92310052348307</v>
      </c>
      <c r="AE447">
        <f t="shared" si="117"/>
        <v>1.4006127925977225</v>
      </c>
      <c r="AF447">
        <f t="shared" si="118"/>
        <v>726758.06949770474</v>
      </c>
      <c r="AG447">
        <f t="shared" si="119"/>
        <v>1.2210543012271335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62.479134953430894</v>
      </c>
      <c r="Y448">
        <f t="shared" si="112"/>
        <v>123.91347191612013</v>
      </c>
      <c r="Z448">
        <f t="shared" si="124"/>
        <v>0</v>
      </c>
      <c r="AA448">
        <f t="shared" si="113"/>
        <v>1.3986945578606604</v>
      </c>
      <c r="AB448">
        <f t="shared" si="114"/>
        <v>726758.06949770357</v>
      </c>
      <c r="AC448">
        <f t="shared" si="115"/>
        <v>724240.41929355438</v>
      </c>
      <c r="AD448">
        <f t="shared" si="116"/>
        <v>123.90384327243707</v>
      </c>
      <c r="AE448">
        <f t="shared" si="117"/>
        <v>1.3967763158878157</v>
      </c>
      <c r="AF448">
        <f t="shared" si="118"/>
        <v>721729.67476050742</v>
      </c>
      <c r="AG448">
        <f t="shared" si="119"/>
        <v>1.2173221184924508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62.479134953430894</v>
      </c>
      <c r="Y449">
        <f t="shared" si="112"/>
        <v>123.89422297705981</v>
      </c>
      <c r="Z449">
        <f t="shared" si="124"/>
        <v>0</v>
      </c>
      <c r="AA449">
        <f t="shared" si="113"/>
        <v>1.3948416830732813</v>
      </c>
      <c r="AB449">
        <f t="shared" si="114"/>
        <v>721729.67476050602</v>
      </c>
      <c r="AC449">
        <f t="shared" si="115"/>
        <v>719218.95973097417</v>
      </c>
      <c r="AD449">
        <f t="shared" si="116"/>
        <v>123.88459074101304</v>
      </c>
      <c r="AE449">
        <f t="shared" si="117"/>
        <v>1.39289262332454</v>
      </c>
      <c r="AF449">
        <f t="shared" si="118"/>
        <v>716715.26131653762</v>
      </c>
      <c r="AG449">
        <f t="shared" si="119"/>
        <v>1.2135785576115981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62.479134953430894</v>
      </c>
      <c r="Y450">
        <f t="shared" si="112"/>
        <v>123.87498542386868</v>
      </c>
      <c r="Z450">
        <f t="shared" si="124"/>
        <v>0</v>
      </c>
      <c r="AA450">
        <f t="shared" si="113"/>
        <v>1.3909490105508218</v>
      </c>
      <c r="AB450">
        <f t="shared" si="114"/>
        <v>716715.26131653611</v>
      </c>
      <c r="AC450">
        <f t="shared" si="115"/>
        <v>714211.55309754459</v>
      </c>
      <c r="AD450">
        <f t="shared" si="116"/>
        <v>123.86538006910962</v>
      </c>
      <c r="AE450">
        <f t="shared" si="117"/>
        <v>1.3890053901658603</v>
      </c>
      <c r="AF450">
        <f t="shared" si="118"/>
        <v>711714.84191193897</v>
      </c>
      <c r="AG450">
        <f t="shared" si="119"/>
        <v>1.2097950146562657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62.479134953430894</v>
      </c>
      <c r="Y451">
        <f t="shared" si="112"/>
        <v>123.85580155812869</v>
      </c>
      <c r="Z451">
        <f t="shared" si="124"/>
        <v>0</v>
      </c>
      <c r="AA451">
        <f t="shared" si="113"/>
        <v>1.3870672015547054</v>
      </c>
      <c r="AB451">
        <f t="shared" si="114"/>
        <v>711714.84191193827</v>
      </c>
      <c r="AC451">
        <f t="shared" si="115"/>
        <v>709218.12094913982</v>
      </c>
      <c r="AD451">
        <f t="shared" si="116"/>
        <v>123.84622300963804</v>
      </c>
      <c r="AE451">
        <f t="shared" si="117"/>
        <v>1.3851290053535485</v>
      </c>
      <c r="AF451">
        <f t="shared" si="118"/>
        <v>706728.37749266555</v>
      </c>
      <c r="AG451">
        <f t="shared" si="119"/>
        <v>1.2060220306725211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62.479134953430894</v>
      </c>
      <c r="Y452">
        <f t="shared" si="112"/>
        <v>123.83667123001089</v>
      </c>
      <c r="Z452">
        <f t="shared" si="124"/>
        <v>0</v>
      </c>
      <c r="AA452">
        <f t="shared" si="113"/>
        <v>1.3831962257674049</v>
      </c>
      <c r="AB452">
        <f t="shared" si="114"/>
        <v>706728.37749266613</v>
      </c>
      <c r="AC452">
        <f t="shared" si="115"/>
        <v>704238.62428628479</v>
      </c>
      <c r="AD452">
        <f t="shared" si="116"/>
        <v>123.8271194129787</v>
      </c>
      <c r="AE452">
        <f t="shared" si="117"/>
        <v>1.3812634386124405</v>
      </c>
      <c r="AF452">
        <f t="shared" si="118"/>
        <v>701755.82911366131</v>
      </c>
      <c r="AG452">
        <f t="shared" si="119"/>
        <v>1.2022595761927775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62.479134953430894</v>
      </c>
      <c r="Y453">
        <f t="shared" si="112"/>
        <v>123.81759429010447</v>
      </c>
      <c r="Z453">
        <f t="shared" si="124"/>
        <v>0</v>
      </c>
      <c r="AA453">
        <f t="shared" si="113"/>
        <v>1.3793360529560004</v>
      </c>
      <c r="AB453">
        <f t="shared" si="114"/>
        <v>701755.82911366096</v>
      </c>
      <c r="AC453">
        <f t="shared" si="115"/>
        <v>699273.02421834017</v>
      </c>
      <c r="AD453">
        <f t="shared" si="116"/>
        <v>123.80806912992958</v>
      </c>
      <c r="AE453">
        <f t="shared" si="117"/>
        <v>1.3774086597518636</v>
      </c>
      <c r="AF453">
        <f t="shared" si="118"/>
        <v>696797.1579385543</v>
      </c>
      <c r="AG453">
        <f t="shared" si="119"/>
        <v>1.1985076218316828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62.479134953430894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123.79856609923829</v>
      </c>
      <c r="Z454">
        <f t="shared" si="124"/>
        <v>0</v>
      </c>
      <c r="AA454">
        <f t="shared" si="113"/>
        <v>1.3754810376045454</v>
      </c>
      <c r="AB454">
        <f t="shared" si="114"/>
        <v>696797.15793855477</v>
      </c>
      <c r="AC454">
        <f t="shared" si="115"/>
        <v>694321.29207086656</v>
      </c>
      <c r="AD454">
        <f t="shared" si="116"/>
        <v>123.78903772274548</v>
      </c>
      <c r="AE454">
        <f t="shared" si="117"/>
        <v>1.3735217166133029</v>
      </c>
      <c r="AF454">
        <f t="shared" si="118"/>
        <v>691852.47975874692</v>
      </c>
      <c r="AG454">
        <f t="shared" si="119"/>
        <v>1.1947605356443007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62.479134953430894</v>
      </c>
      <c r="Y455">
        <f t="shared" si="125"/>
        <v>123.77953649188036</v>
      </c>
      <c r="Z455">
        <f t="shared" si="124"/>
        <v>0</v>
      </c>
      <c r="AA455">
        <f t="shared" si="113"/>
        <v>1.3715679775801422</v>
      </c>
      <c r="AB455">
        <f t="shared" si="114"/>
        <v>691852.47975874867</v>
      </c>
      <c r="AC455">
        <f t="shared" si="115"/>
        <v>689383.65739910444</v>
      </c>
      <c r="AD455">
        <f t="shared" si="116"/>
        <v>123.77003522234732</v>
      </c>
      <c r="AE455">
        <f t="shared" si="117"/>
        <v>1.3696142305956902</v>
      </c>
      <c r="AF455">
        <f t="shared" si="118"/>
        <v>686921.86852860416</v>
      </c>
      <c r="AG455">
        <f t="shared" si="119"/>
        <v>1.1909552564130741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62.479134953430894</v>
      </c>
      <c r="Y456">
        <f t="shared" si="125"/>
        <v>123.76056102121629</v>
      </c>
      <c r="Z456">
        <f t="shared" si="124"/>
        <v>0</v>
      </c>
      <c r="AA456">
        <f t="shared" si="113"/>
        <v>1.367666049689396</v>
      </c>
      <c r="AB456">
        <f t="shared" si="114"/>
        <v>686921.86852860462</v>
      </c>
      <c r="AC456">
        <f t="shared" si="115"/>
        <v>684460.06963916367</v>
      </c>
      <c r="AD456">
        <f t="shared" si="116"/>
        <v>123.75108678152733</v>
      </c>
      <c r="AE456">
        <f t="shared" si="117"/>
        <v>1.3657178608544311</v>
      </c>
      <c r="AF456">
        <f t="shared" si="118"/>
        <v>682005.28422952862</v>
      </c>
      <c r="AG456">
        <f t="shared" si="119"/>
        <v>1.1871608026935287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62.479134953430894</v>
      </c>
      <c r="Y457">
        <f t="shared" si="125"/>
        <v>123.74163953323439</v>
      </c>
      <c r="Z457">
        <f t="shared" si="124"/>
        <v>0</v>
      </c>
      <c r="AA457">
        <f t="shared" si="113"/>
        <v>1.3637752222628716</v>
      </c>
      <c r="AB457">
        <f t="shared" si="114"/>
        <v>682005.28422952758</v>
      </c>
      <c r="AC457">
        <f t="shared" si="115"/>
        <v>679550.48882945441</v>
      </c>
      <c r="AD457">
        <f t="shared" si="116"/>
        <v>123.73219224649323</v>
      </c>
      <c r="AE457">
        <f t="shared" si="117"/>
        <v>1.3618325757652006</v>
      </c>
      <c r="AF457">
        <f t="shared" si="118"/>
        <v>677102.68695677281</v>
      </c>
      <c r="AG457">
        <f t="shared" si="119"/>
        <v>1.1833771436885281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62.479134953430894</v>
      </c>
      <c r="Y458">
        <f t="shared" si="125"/>
        <v>123.72277187436114</v>
      </c>
      <c r="Z458">
        <f t="shared" si="124"/>
        <v>0</v>
      </c>
      <c r="AA458">
        <f t="shared" si="113"/>
        <v>1.3598954637212299</v>
      </c>
      <c r="AB458">
        <f t="shared" si="114"/>
        <v>677102.68695677107</v>
      </c>
      <c r="AC458">
        <f t="shared" si="115"/>
        <v>674654.87512207287</v>
      </c>
      <c r="AD458">
        <f t="shared" si="116"/>
        <v>123.71335146389022</v>
      </c>
      <c r="AE458">
        <f t="shared" si="117"/>
        <v>1.3579583437936402</v>
      </c>
      <c r="AF458">
        <f t="shared" si="118"/>
        <v>672214.03691911395</v>
      </c>
      <c r="AG458">
        <f t="shared" si="119"/>
        <v>1.1796042486885503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62.479134953430894</v>
      </c>
      <c r="Y459">
        <f t="shared" si="125"/>
        <v>123.70395789145992</v>
      </c>
      <c r="Z459">
        <f t="shared" si="124"/>
        <v>0</v>
      </c>
      <c r="AA459">
        <f t="shared" si="113"/>
        <v>1.3560267425749724</v>
      </c>
      <c r="AB459">
        <f t="shared" si="114"/>
        <v>672214.03691911337</v>
      </c>
      <c r="AC459">
        <f t="shared" si="115"/>
        <v>669773.18878247845</v>
      </c>
      <c r="AD459">
        <f t="shared" si="116"/>
        <v>123.69454717882888</v>
      </c>
      <c r="AE459">
        <f t="shared" si="117"/>
        <v>1.3540727854814429</v>
      </c>
      <c r="AF459">
        <f t="shared" si="118"/>
        <v>667339.3748913802</v>
      </c>
      <c r="AG459">
        <f t="shared" si="119"/>
        <v>1.175842087071439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62.479134953430894</v>
      </c>
      <c r="Y460">
        <f t="shared" si="125"/>
        <v>123.68515117028406</v>
      </c>
      <c r="Z460">
        <f t="shared" si="124"/>
        <v>0</v>
      </c>
      <c r="AA460">
        <f t="shared" si="113"/>
        <v>1.3521082341815873</v>
      </c>
      <c r="AB460">
        <f t="shared" si="114"/>
        <v>667339.37489138113</v>
      </c>
      <c r="AC460">
        <f t="shared" si="115"/>
        <v>664905.58006985427</v>
      </c>
      <c r="AD460">
        <f t="shared" si="116"/>
        <v>123.67575523535943</v>
      </c>
      <c r="AE460">
        <f t="shared" si="117"/>
        <v>1.3501436982745081</v>
      </c>
      <c r="AF460">
        <f t="shared" si="118"/>
        <v>662478.85757759295</v>
      </c>
      <c r="AG460">
        <f t="shared" si="119"/>
        <v>1.1720299650882982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62.479134953430894</v>
      </c>
      <c r="Y461">
        <f t="shared" si="125"/>
        <v>123.66638660394656</v>
      </c>
      <c r="Z461">
        <f t="shared" si="124"/>
        <v>0</v>
      </c>
      <c r="AA461">
        <f t="shared" si="113"/>
        <v>1.3481848710839821</v>
      </c>
      <c r="AB461">
        <f t="shared" si="114"/>
        <v>662478.85757759295</v>
      </c>
      <c r="AC461">
        <f t="shared" si="115"/>
        <v>660052.12480964174</v>
      </c>
      <c r="AD461">
        <f t="shared" si="116"/>
        <v>123.65701793286325</v>
      </c>
      <c r="AE461">
        <f t="shared" si="117"/>
        <v>1.3462260355990177</v>
      </c>
      <c r="AF461">
        <f t="shared" si="118"/>
        <v>657632.44384943647</v>
      </c>
      <c r="AG461">
        <f t="shared" si="119"/>
        <v>1.1682127148358155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62.479134953430894</v>
      </c>
      <c r="Y462">
        <f t="shared" si="125"/>
        <v>123.64767648606612</v>
      </c>
      <c r="Z462">
        <f t="shared" si="124"/>
        <v>0</v>
      </c>
      <c r="AA462">
        <f t="shared" si="113"/>
        <v>1.3442728922658356</v>
      </c>
      <c r="AB462">
        <f t="shared" si="114"/>
        <v>657632.4438494374</v>
      </c>
      <c r="AC462">
        <f t="shared" si="115"/>
        <v>655212.75264335889</v>
      </c>
      <c r="AD462">
        <f t="shared" si="116"/>
        <v>123.63833499971365</v>
      </c>
      <c r="AE462">
        <f t="shared" si="117"/>
        <v>1.3423197406622824</v>
      </c>
      <c r="AF462">
        <f t="shared" si="118"/>
        <v>652800.09278305317</v>
      </c>
      <c r="AG462">
        <f t="shared" si="119"/>
        <v>1.1644065409590232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62.479134953430894</v>
      </c>
      <c r="Y463">
        <f t="shared" si="125"/>
        <v>123.62902065865161</v>
      </c>
      <c r="Z463">
        <f t="shared" si="124"/>
        <v>0</v>
      </c>
      <c r="AA463">
        <f t="shared" si="113"/>
        <v>1.3403722646937979</v>
      </c>
      <c r="AB463">
        <f t="shared" si="114"/>
        <v>652800.09278305224</v>
      </c>
      <c r="AC463">
        <f t="shared" si="115"/>
        <v>650387.42270660342</v>
      </c>
      <c r="AD463">
        <f t="shared" si="116"/>
        <v>123.61970627814902</v>
      </c>
      <c r="AE463">
        <f t="shared" si="117"/>
        <v>1.3384247804789411</v>
      </c>
      <c r="AF463">
        <f t="shared" si="118"/>
        <v>647981.76357332803</v>
      </c>
      <c r="AG463">
        <f t="shared" si="119"/>
        <v>1.1606114113180039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62.479134953430894</v>
      </c>
      <c r="Y464">
        <f t="shared" si="125"/>
        <v>123.61041896417039</v>
      </c>
      <c r="Z464">
        <f t="shared" si="124"/>
        <v>0</v>
      </c>
      <c r="AA464">
        <f t="shared" si="113"/>
        <v>1.3364829554303743</v>
      </c>
      <c r="AB464">
        <f t="shared" si="114"/>
        <v>647981.7635733278</v>
      </c>
      <c r="AC464">
        <f t="shared" si="115"/>
        <v>645576.09425355308</v>
      </c>
      <c r="AD464">
        <f t="shared" si="116"/>
        <v>123.60113161086565</v>
      </c>
      <c r="AE464">
        <f t="shared" si="117"/>
        <v>1.334541122159363</v>
      </c>
      <c r="AF464">
        <f t="shared" si="118"/>
        <v>643177.41553355404</v>
      </c>
      <c r="AG464">
        <f t="shared" si="119"/>
        <v>1.1568272938661044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62.479134953430894</v>
      </c>
      <c r="Y465">
        <f t="shared" si="125"/>
        <v>123.5918456303979</v>
      </c>
      <c r="Z465">
        <f t="shared" si="124"/>
        <v>0</v>
      </c>
      <c r="AA465">
        <f t="shared" si="113"/>
        <v>1.3325698953478498</v>
      </c>
      <c r="AB465">
        <f t="shared" si="114"/>
        <v>643177.41553355241</v>
      </c>
      <c r="AC465">
        <f t="shared" si="115"/>
        <v>640778.78972192633</v>
      </c>
      <c r="AD465">
        <f t="shared" si="116"/>
        <v>123.58255628892564</v>
      </c>
      <c r="AE465">
        <f t="shared" si="117"/>
        <v>1.3305938346925255</v>
      </c>
      <c r="AF465">
        <f t="shared" si="118"/>
        <v>638387.27772865933</v>
      </c>
      <c r="AG465">
        <f t="shared" si="119"/>
        <v>1.1530191927331856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62.479134953430894</v>
      </c>
      <c r="Y466">
        <f t="shared" si="125"/>
        <v>123.57329449768135</v>
      </c>
      <c r="Z466">
        <f t="shared" si="124"/>
        <v>0</v>
      </c>
      <c r="AA466">
        <f t="shared" si="113"/>
        <v>1.3286236346164113</v>
      </c>
      <c r="AB466">
        <f t="shared" si="114"/>
        <v>638387.27772866038</v>
      </c>
      <c r="AC466">
        <f t="shared" si="115"/>
        <v>635995.75518635078</v>
      </c>
      <c r="AD466">
        <f t="shared" si="116"/>
        <v>123.56403266558297</v>
      </c>
      <c r="AE466">
        <f t="shared" si="117"/>
        <v>1.3266534258496778</v>
      </c>
      <c r="AF466">
        <f t="shared" si="118"/>
        <v>633611.32539560157</v>
      </c>
      <c r="AG466">
        <f t="shared" si="119"/>
        <v>1.1491776729896295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62.479134953430894</v>
      </c>
      <c r="Y467">
        <f t="shared" si="125"/>
        <v>123.55479830212555</v>
      </c>
      <c r="Z467">
        <f t="shared" si="124"/>
        <v>0</v>
      </c>
      <c r="AA467">
        <f t="shared" si="113"/>
        <v>1.3246890603066861</v>
      </c>
      <c r="AB467">
        <f t="shared" si="114"/>
        <v>633611.32539560169</v>
      </c>
      <c r="AC467">
        <f t="shared" si="115"/>
        <v>631226.88508704968</v>
      </c>
      <c r="AD467">
        <f t="shared" si="116"/>
        <v>123.54556389793503</v>
      </c>
      <c r="AE467">
        <f t="shared" si="117"/>
        <v>1.3227246860988098</v>
      </c>
      <c r="AF467">
        <f t="shared" si="118"/>
        <v>628849.51652564597</v>
      </c>
      <c r="AG467">
        <f t="shared" si="119"/>
        <v>1.1453475294887492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62.479134953430894</v>
      </c>
      <c r="Y468">
        <f t="shared" si="125"/>
        <v>123.53635688104009</v>
      </c>
      <c r="Z468">
        <f t="shared" si="124"/>
        <v>0</v>
      </c>
      <c r="AA468">
        <f t="shared" si="113"/>
        <v>1.3207661378106104</v>
      </c>
      <c r="AB468">
        <f t="shared" si="114"/>
        <v>628849.51652564784</v>
      </c>
      <c r="AC468">
        <f t="shared" si="115"/>
        <v>626472.13747758872</v>
      </c>
      <c r="AD468">
        <f t="shared" si="116"/>
        <v>123.52714982353267</v>
      </c>
      <c r="AE468">
        <f t="shared" si="117"/>
        <v>1.3188075808831821</v>
      </c>
      <c r="AF468">
        <f t="shared" si="118"/>
        <v>624101.80923446838</v>
      </c>
      <c r="AG468">
        <f t="shared" si="119"/>
        <v>1.1415287285410423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62.479134953430894</v>
      </c>
      <c r="Y469">
        <f t="shared" si="125"/>
        <v>123.51797007221633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1.3168548326226022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624101.80923446757</v>
      </c>
      <c r="AC469">
        <f t="shared" ref="AC469:AC524" si="128">MAX(0,AB469+(Z469-AA469)*1800)</f>
        <v>621731.47053574689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123.50879028040778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1.31490207574838</v>
      </c>
      <c r="AF469">
        <f t="shared" ref="AF469:AF524" si="131">MAX(0,AB469+(Z469-AE469)*3600)</f>
        <v>619368.1617617734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1.1377212365567684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62.479134953430894</v>
      </c>
      <c r="Y470">
        <f t="shared" si="125"/>
        <v>123.49963657049666</v>
      </c>
      <c r="Z470">
        <f t="shared" si="124"/>
        <v>0</v>
      </c>
      <c r="AA470">
        <f t="shared" si="126"/>
        <v>1.3129534702602306</v>
      </c>
      <c r="AB470">
        <f t="shared" si="127"/>
        <v>619368.16176177282</v>
      </c>
      <c r="AC470">
        <f t="shared" si="128"/>
        <v>617004.84551530436</v>
      </c>
      <c r="AD470">
        <f t="shared" si="129"/>
        <v>123.49045508810791</v>
      </c>
      <c r="AE470">
        <f t="shared" si="130"/>
        <v>1.310965064643387</v>
      </c>
      <c r="AF470">
        <f t="shared" si="131"/>
        <v>614648.68752905668</v>
      </c>
      <c r="AG470">
        <f t="shared" si="132"/>
        <v>1.1339233831920226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62.479134953430894</v>
      </c>
      <c r="Y471">
        <f t="shared" si="125"/>
        <v>123.48130141555639</v>
      </c>
      <c r="Z471">
        <f t="shared" si="124"/>
        <v>0</v>
      </c>
      <c r="AA471">
        <f t="shared" si="126"/>
        <v>1.3089826817181112</v>
      </c>
      <c r="AB471">
        <f t="shared" si="127"/>
        <v>614648.68752905785</v>
      </c>
      <c r="AC471">
        <f t="shared" si="128"/>
        <v>612292.51870196522</v>
      </c>
      <c r="AD471">
        <f t="shared" si="129"/>
        <v>123.47214770088819</v>
      </c>
      <c r="AE471">
        <f t="shared" si="130"/>
        <v>1.3070002896717541</v>
      </c>
      <c r="AF471">
        <f t="shared" si="131"/>
        <v>609943.48648623948</v>
      </c>
      <c r="AG471">
        <f t="shared" si="132"/>
        <v>1.1300559532330572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62.479134953430894</v>
      </c>
      <c r="Y472">
        <f t="shared" si="125"/>
        <v>123.46302171195144</v>
      </c>
      <c r="Z472">
        <f t="shared" si="124"/>
        <v>0</v>
      </c>
      <c r="AA472">
        <f t="shared" si="126"/>
        <v>1.3050239021024328</v>
      </c>
      <c r="AB472">
        <f t="shared" si="127"/>
        <v>609943.48648623959</v>
      </c>
      <c r="AC472">
        <f t="shared" si="128"/>
        <v>607594.44346245518</v>
      </c>
      <c r="AD472">
        <f t="shared" si="129"/>
        <v>123.45389568102539</v>
      </c>
      <c r="AE472">
        <f t="shared" si="130"/>
        <v>1.3030475054396151</v>
      </c>
      <c r="AF472">
        <f t="shared" si="131"/>
        <v>605252.515466657</v>
      </c>
      <c r="AG472">
        <f t="shared" si="132"/>
        <v>1.1262002196113308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62.479134953430894</v>
      </c>
      <c r="Y473">
        <f t="shared" si="125"/>
        <v>123.44479729197937</v>
      </c>
      <c r="Z473">
        <f t="shared" si="124"/>
        <v>0</v>
      </c>
      <c r="AA473">
        <f t="shared" si="126"/>
        <v>1.3010770950943875</v>
      </c>
      <c r="AB473">
        <f t="shared" si="127"/>
        <v>605252.51546665793</v>
      </c>
      <c r="AC473">
        <f t="shared" si="128"/>
        <v>602910.57669548807</v>
      </c>
      <c r="AD473">
        <f t="shared" si="129"/>
        <v>123.43569886107103</v>
      </c>
      <c r="AE473">
        <f t="shared" si="130"/>
        <v>1.2991066756831646</v>
      </c>
      <c r="AF473">
        <f t="shared" si="131"/>
        <v>600575.73143419856</v>
      </c>
      <c r="AG473">
        <f t="shared" si="132"/>
        <v>1.1223561469534042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62.479134953430894</v>
      </c>
      <c r="Y474">
        <f t="shared" si="125"/>
        <v>123.42662798844489</v>
      </c>
      <c r="Z474">
        <f t="shared" si="124"/>
        <v>0</v>
      </c>
      <c r="AA474">
        <f t="shared" si="126"/>
        <v>1.297142224485003</v>
      </c>
      <c r="AB474">
        <f t="shared" si="127"/>
        <v>600575.73143419856</v>
      </c>
      <c r="AC474">
        <f t="shared" si="128"/>
        <v>598240.87543012551</v>
      </c>
      <c r="AD474">
        <f t="shared" si="129"/>
        <v>123.41755707408305</v>
      </c>
      <c r="AE474">
        <f t="shared" si="130"/>
        <v>1.2951777642482678</v>
      </c>
      <c r="AF474">
        <f t="shared" si="131"/>
        <v>595913.09148290474</v>
      </c>
      <c r="AG474">
        <f t="shared" si="132"/>
        <v>1.1185236999928156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62.479134953430894</v>
      </c>
      <c r="Y475">
        <f t="shared" si="125"/>
        <v>123.40851363465839</v>
      </c>
      <c r="Z475">
        <f t="shared" si="124"/>
        <v>0</v>
      </c>
      <c r="AA475">
        <f t="shared" si="126"/>
        <v>1.2932192541748182</v>
      </c>
      <c r="AB475">
        <f t="shared" si="127"/>
        <v>595913.09148290521</v>
      </c>
      <c r="AC475">
        <f t="shared" si="128"/>
        <v>593585.29682539054</v>
      </c>
      <c r="AD475">
        <f t="shared" si="129"/>
        <v>123.39946847870625</v>
      </c>
      <c r="AE475">
        <f t="shared" si="130"/>
        <v>1.2912582107320616</v>
      </c>
      <c r="AF475">
        <f t="shared" si="131"/>
        <v>591264.56192426977</v>
      </c>
      <c r="AG475">
        <f t="shared" si="132"/>
        <v>1.114702843569763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62.479134953430894</v>
      </c>
      <c r="Y476">
        <f t="shared" si="125"/>
        <v>123.39042392382331</v>
      </c>
      <c r="Z476">
        <f t="shared" si="124"/>
        <v>0</v>
      </c>
      <c r="AA476">
        <f t="shared" si="126"/>
        <v>1.2892626760891568</v>
      </c>
      <c r="AB476">
        <f t="shared" si="127"/>
        <v>591264.56192426954</v>
      </c>
      <c r="AC476">
        <f t="shared" si="128"/>
        <v>588943.88910730905</v>
      </c>
      <c r="AD476">
        <f t="shared" si="129"/>
        <v>123.38137961089974</v>
      </c>
      <c r="AE476">
        <f t="shared" si="130"/>
        <v>1.287267194830674</v>
      </c>
      <c r="AF476">
        <f t="shared" si="131"/>
        <v>586630.40002287913</v>
      </c>
      <c r="AG476">
        <f t="shared" si="132"/>
        <v>1.1108481553337843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62.479134953430894</v>
      </c>
      <c r="Y477">
        <f t="shared" si="125"/>
        <v>123.37236329499692</v>
      </c>
      <c r="Z477">
        <f t="shared" si="124"/>
        <v>0</v>
      </c>
      <c r="AA477">
        <f t="shared" si="126"/>
        <v>1.2852778906616666</v>
      </c>
      <c r="AB477">
        <f t="shared" si="127"/>
        <v>586630.40002287994</v>
      </c>
      <c r="AC477">
        <f t="shared" si="128"/>
        <v>584316.89981968899</v>
      </c>
      <c r="AD477">
        <f t="shared" si="129"/>
        <v>123.36334693576116</v>
      </c>
      <c r="AE477">
        <f t="shared" si="130"/>
        <v>1.2832885769319493</v>
      </c>
      <c r="AF477">
        <f t="shared" si="131"/>
        <v>582010.56114592496</v>
      </c>
      <c r="AG477">
        <f t="shared" si="132"/>
        <v>1.1069650203971906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62.479134953430894</v>
      </c>
      <c r="Y478">
        <f t="shared" si="125"/>
        <v>123.35435848701439</v>
      </c>
      <c r="Z478">
        <f t="shared" si="124"/>
        <v>0</v>
      </c>
      <c r="AA478">
        <f t="shared" si="126"/>
        <v>1.2813054211998793</v>
      </c>
      <c r="AB478">
        <f t="shared" si="127"/>
        <v>582010.56114592368</v>
      </c>
      <c r="AC478">
        <f t="shared" si="128"/>
        <v>579704.21138776385</v>
      </c>
      <c r="AD478">
        <f t="shared" si="129"/>
        <v>123.34536999506864</v>
      </c>
      <c r="AE478">
        <f t="shared" si="130"/>
        <v>1.2793222559366506</v>
      </c>
      <c r="AF478">
        <f t="shared" si="131"/>
        <v>577405.00102455169</v>
      </c>
      <c r="AG478">
        <f t="shared" si="132"/>
        <v>1.1030938872502967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62.479134953430894</v>
      </c>
      <c r="Y479">
        <f t="shared" si="125"/>
        <v>123.33640932734762</v>
      </c>
      <c r="Z479">
        <f t="shared" si="124"/>
        <v>0</v>
      </c>
      <c r="AA479">
        <f t="shared" si="126"/>
        <v>1.2773452296382584</v>
      </c>
      <c r="AB479">
        <f t="shared" si="127"/>
        <v>577405.00102455262</v>
      </c>
      <c r="AC479">
        <f t="shared" si="128"/>
        <v>575105.7796112037</v>
      </c>
      <c r="AD479">
        <f t="shared" si="129"/>
        <v>123.32744861656113</v>
      </c>
      <c r="AE479">
        <f t="shared" si="130"/>
        <v>1.2753681938381642</v>
      </c>
      <c r="AF479">
        <f t="shared" si="131"/>
        <v>572813.67552673526</v>
      </c>
      <c r="AG479">
        <f t="shared" si="132"/>
        <v>1.099234718798604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62.479134953430894</v>
      </c>
      <c r="Y480">
        <f t="shared" si="125"/>
        <v>123.31851564400169</v>
      </c>
      <c r="Z480">
        <f t="shared" si="124"/>
        <v>0</v>
      </c>
      <c r="AA480">
        <f t="shared" si="126"/>
        <v>1.27339727802891</v>
      </c>
      <c r="AB480">
        <f t="shared" si="127"/>
        <v>572813.67552673386</v>
      </c>
      <c r="AC480">
        <f t="shared" si="128"/>
        <v>570521.56042628177</v>
      </c>
      <c r="AD480">
        <f t="shared" si="129"/>
        <v>123.30958262850989</v>
      </c>
      <c r="AE480">
        <f t="shared" si="130"/>
        <v>1.2714263527473229</v>
      </c>
      <c r="AF480">
        <f t="shared" si="131"/>
        <v>568236.54065684346</v>
      </c>
      <c r="AG480">
        <f t="shared" si="132"/>
        <v>1.0953874780622568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62.479134953430894</v>
      </c>
      <c r="Y481">
        <f t="shared" si="125"/>
        <v>123.30067726551331</v>
      </c>
      <c r="Z481">
        <f t="shared" si="124"/>
        <v>0</v>
      </c>
      <c r="AA481">
        <f t="shared" si="126"/>
        <v>1.2694615285412356</v>
      </c>
      <c r="AB481">
        <f t="shared" si="127"/>
        <v>568236.54065684404</v>
      </c>
      <c r="AC481">
        <f t="shared" si="128"/>
        <v>565951.50990546984</v>
      </c>
      <c r="AD481">
        <f t="shared" si="129"/>
        <v>123.29174580824655</v>
      </c>
      <c r="AE481">
        <f t="shared" si="130"/>
        <v>1.2674553493771556</v>
      </c>
      <c r="AF481">
        <f t="shared" si="131"/>
        <v>563673.70139908628</v>
      </c>
      <c r="AG481">
        <f t="shared" si="132"/>
        <v>1.0915521281757021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62.479134953430894</v>
      </c>
      <c r="Y482">
        <f t="shared" si="125"/>
        <v>123.28284044289255</v>
      </c>
      <c r="Z482">
        <f t="shared" si="124"/>
        <v>0</v>
      </c>
      <c r="AA482">
        <f t="shared" si="126"/>
        <v>1.265452118668587</v>
      </c>
      <c r="AB482">
        <f t="shared" si="127"/>
        <v>563673.70139908791</v>
      </c>
      <c r="AC482">
        <f t="shared" si="128"/>
        <v>561395.88758548442</v>
      </c>
      <c r="AD482">
        <f t="shared" si="129"/>
        <v>123.27393505678934</v>
      </c>
      <c r="AE482">
        <f t="shared" si="130"/>
        <v>1.2634488832925559</v>
      </c>
      <c r="AF482">
        <f t="shared" si="131"/>
        <v>559125.28541923466</v>
      </c>
      <c r="AG482">
        <f t="shared" si="132"/>
        <v>1.0876429566178996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62.479134953430894</v>
      </c>
      <c r="Y483">
        <f t="shared" si="125"/>
        <v>123.26505786548579</v>
      </c>
      <c r="Z483">
        <f t="shared" si="124"/>
        <v>0</v>
      </c>
      <c r="AA483">
        <f t="shared" si="126"/>
        <v>1.2614519902378383</v>
      </c>
      <c r="AB483">
        <f t="shared" si="127"/>
        <v>559125.28541923477</v>
      </c>
      <c r="AC483">
        <f t="shared" si="128"/>
        <v>556854.67183680669</v>
      </c>
      <c r="AD483">
        <f t="shared" si="129"/>
        <v>123.25618062954932</v>
      </c>
      <c r="AE483">
        <f t="shared" si="130"/>
        <v>1.2594550871431034</v>
      </c>
      <c r="AF483">
        <f t="shared" si="131"/>
        <v>554591.24710551964</v>
      </c>
      <c r="AG483">
        <f t="shared" si="132"/>
        <v>1.0837427556561403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62.479134953430894</v>
      </c>
      <c r="Y484">
        <f t="shared" si="125"/>
        <v>123.24733149928797</v>
      </c>
      <c r="Z484">
        <f t="shared" si="124"/>
        <v>0</v>
      </c>
      <c r="AA484">
        <f t="shared" si="126"/>
        <v>1.2574645063214291</v>
      </c>
      <c r="AB484">
        <f t="shared" si="127"/>
        <v>554591.24710551824</v>
      </c>
      <c r="AC484">
        <f t="shared" si="128"/>
        <v>552327.81099413964</v>
      </c>
      <c r="AD484">
        <f t="shared" si="129"/>
        <v>123.23848232453479</v>
      </c>
      <c r="AE484">
        <f t="shared" si="130"/>
        <v>1.2554739154914745</v>
      </c>
      <c r="AF484">
        <f t="shared" si="131"/>
        <v>550071.54100974894</v>
      </c>
      <c r="AG484">
        <f t="shared" si="132"/>
        <v>1.0798548833352839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62.479134953430894</v>
      </c>
      <c r="Y485">
        <f t="shared" si="125"/>
        <v>123.22966116661395</v>
      </c>
      <c r="Z485">
        <f t="shared" si="124"/>
        <v>0</v>
      </c>
      <c r="AA485">
        <f t="shared" si="126"/>
        <v>1.2534896269497113</v>
      </c>
      <c r="AB485">
        <f t="shared" si="127"/>
        <v>550071.54100975033</v>
      </c>
      <c r="AC485">
        <f t="shared" si="128"/>
        <v>547815.25968124089</v>
      </c>
      <c r="AD485">
        <f t="shared" si="129"/>
        <v>123.22083996434192</v>
      </c>
      <c r="AE485">
        <f t="shared" si="130"/>
        <v>1.251505328431302</v>
      </c>
      <c r="AF485">
        <f t="shared" si="131"/>
        <v>545566.12182739761</v>
      </c>
      <c r="AG485">
        <f t="shared" si="132"/>
        <v>1.0759793006841665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62.479134953430894</v>
      </c>
      <c r="Y486">
        <f t="shared" si="125"/>
        <v>123.21204669034024</v>
      </c>
      <c r="Z486">
        <f t="shared" si="124"/>
        <v>0</v>
      </c>
      <c r="AA486">
        <f t="shared" si="126"/>
        <v>1.2495273122793751</v>
      </c>
      <c r="AB486">
        <f t="shared" si="127"/>
        <v>545566.12182739936</v>
      </c>
      <c r="AC486">
        <f t="shared" si="128"/>
        <v>543316.97266529652</v>
      </c>
      <c r="AD486">
        <f t="shared" si="129"/>
        <v>123.20325337212758</v>
      </c>
      <c r="AE486">
        <f t="shared" si="130"/>
        <v>1.2475492861823407</v>
      </c>
      <c r="AF486">
        <f t="shared" si="131"/>
        <v>541074.94439714297</v>
      </c>
      <c r="AG486">
        <f t="shared" si="132"/>
        <v>1.0721159688548068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62.479134953430894</v>
      </c>
      <c r="Y487">
        <f t="shared" si="125"/>
        <v>123.19447041411421</v>
      </c>
      <c r="Z487">
        <f t="shared" si="124"/>
        <v>0</v>
      </c>
      <c r="AA487">
        <f t="shared" si="126"/>
        <v>1.2455482416225934</v>
      </c>
      <c r="AB487">
        <f t="shared" si="127"/>
        <v>541074.94439714414</v>
      </c>
      <c r="AC487">
        <f t="shared" si="128"/>
        <v>538832.95756222343</v>
      </c>
      <c r="AD487">
        <f t="shared" si="129"/>
        <v>123.18567730162815</v>
      </c>
      <c r="AE487">
        <f t="shared" si="130"/>
        <v>1.2435299520580352</v>
      </c>
      <c r="AF487">
        <f t="shared" si="131"/>
        <v>536598.23656973522</v>
      </c>
      <c r="AG487">
        <f t="shared" si="132"/>
        <v>1.068235617225664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62.479134953430894</v>
      </c>
      <c r="Y488">
        <f t="shared" si="125"/>
        <v>123.17691268590612</v>
      </c>
      <c r="Z488">
        <f t="shared" si="124"/>
        <v>0</v>
      </c>
      <c r="AA488">
        <f t="shared" si="126"/>
        <v>1.2415182033766465</v>
      </c>
      <c r="AB488">
        <f t="shared" si="127"/>
        <v>536598.23656973615</v>
      </c>
      <c r="AC488">
        <f t="shared" si="128"/>
        <v>534363.50380365818</v>
      </c>
      <c r="AD488">
        <f t="shared" si="129"/>
        <v>123.16814802400786</v>
      </c>
      <c r="AE488">
        <f t="shared" si="130"/>
        <v>1.239506444096395</v>
      </c>
      <c r="AF488">
        <f t="shared" si="131"/>
        <v>532136.01337098912</v>
      </c>
      <c r="AG488">
        <f t="shared" si="132"/>
        <v>1.0643040868617477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62.479134953430894</v>
      </c>
      <c r="Y489">
        <f t="shared" si="125"/>
        <v>123.15941176667083</v>
      </c>
      <c r="Z489">
        <f t="shared" si="124"/>
        <v>0</v>
      </c>
      <c r="AA489">
        <f t="shared" si="126"/>
        <v>1.2375012045359339</v>
      </c>
      <c r="AB489">
        <f t="shared" si="127"/>
        <v>532136.01337098784</v>
      </c>
      <c r="AC489">
        <f t="shared" si="128"/>
        <v>529908.51120282314</v>
      </c>
      <c r="AD489">
        <f t="shared" si="129"/>
        <v>123.15067546330698</v>
      </c>
      <c r="AE489">
        <f t="shared" si="130"/>
        <v>1.235495954410905</v>
      </c>
      <c r="AF489">
        <f t="shared" si="131"/>
        <v>527688.22793510859</v>
      </c>
      <c r="AG489">
        <f t="shared" si="132"/>
        <v>1.0603852771755216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62.479134953430894</v>
      </c>
      <c r="Y490">
        <f t="shared" si="125"/>
        <v>123.14196747259987</v>
      </c>
      <c r="Z490">
        <f t="shared" si="124"/>
        <v>0</v>
      </c>
      <c r="AA490">
        <f t="shared" si="126"/>
        <v>1.2334972029107634</v>
      </c>
      <c r="AB490">
        <f t="shared" si="127"/>
        <v>527688.2279351094</v>
      </c>
      <c r="AC490">
        <f t="shared" si="128"/>
        <v>525467.93296987005</v>
      </c>
      <c r="AD490">
        <f t="shared" si="129"/>
        <v>123.13325943601487</v>
      </c>
      <c r="AE490">
        <f t="shared" si="130"/>
        <v>1.2314984408802343</v>
      </c>
      <c r="AF490">
        <f t="shared" si="131"/>
        <v>523254.83354794054</v>
      </c>
      <c r="AG490">
        <f t="shared" si="132"/>
        <v>1.0564791470085535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62.479134953430894</v>
      </c>
      <c r="Y491">
        <f t="shared" si="125"/>
        <v>123.12457962047948</v>
      </c>
      <c r="Z491">
        <f t="shared" si="124"/>
        <v>0</v>
      </c>
      <c r="AA491">
        <f t="shared" si="126"/>
        <v>1.2295061564479433</v>
      </c>
      <c r="AB491">
        <f t="shared" si="127"/>
        <v>523254.83354794065</v>
      </c>
      <c r="AC491">
        <f t="shared" si="128"/>
        <v>521041.72246633435</v>
      </c>
      <c r="AD491">
        <f t="shared" si="129"/>
        <v>123.11589975921463</v>
      </c>
      <c r="AE491">
        <f t="shared" si="130"/>
        <v>1.2275138615193344</v>
      </c>
      <c r="AF491">
        <f t="shared" si="131"/>
        <v>518835.78364647104</v>
      </c>
      <c r="AG491">
        <f t="shared" si="132"/>
        <v>1.052585655335575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62.479134953430894</v>
      </c>
      <c r="Y492">
        <f t="shared" si="125"/>
        <v>123.10724802768868</v>
      </c>
      <c r="Z492">
        <f t="shared" si="124"/>
        <v>0</v>
      </c>
      <c r="AA492">
        <f t="shared" si="126"/>
        <v>1.2255280232303492</v>
      </c>
      <c r="AB492">
        <f t="shared" si="127"/>
        <v>518835.78364646999</v>
      </c>
      <c r="AC492">
        <f t="shared" si="128"/>
        <v>516629.83320465538</v>
      </c>
      <c r="AD492">
        <f t="shared" si="129"/>
        <v>123.09859179199303</v>
      </c>
      <c r="AE492">
        <f t="shared" si="130"/>
        <v>1.2235342713039132</v>
      </c>
      <c r="AF492">
        <f t="shared" si="131"/>
        <v>514431.06026977592</v>
      </c>
      <c r="AG492">
        <f t="shared" si="132"/>
        <v>1.0487047612640599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62.479134953430894</v>
      </c>
      <c r="Y493">
        <f t="shared" si="125"/>
        <v>123.08994077483703</v>
      </c>
      <c r="Z493">
        <f t="shared" si="124"/>
        <v>0</v>
      </c>
      <c r="AA493">
        <f t="shared" si="126"/>
        <v>1.2215063324905227</v>
      </c>
      <c r="AB493">
        <f t="shared" si="127"/>
        <v>514431.06026977481</v>
      </c>
      <c r="AC493">
        <f t="shared" si="128"/>
        <v>512232.34887129185</v>
      </c>
      <c r="AD493">
        <f t="shared" si="129"/>
        <v>123.08128999979446</v>
      </c>
      <c r="AE493">
        <f t="shared" si="130"/>
        <v>1.219478450432449</v>
      </c>
      <c r="AF493">
        <f t="shared" si="131"/>
        <v>510040.93784821802</v>
      </c>
      <c r="AG493">
        <f t="shared" si="132"/>
        <v>1.0447800836954049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62.479134953430894</v>
      </c>
      <c r="Y494">
        <f t="shared" si="125"/>
        <v>123.07266794789646</v>
      </c>
      <c r="Z494">
        <f t="shared" si="124"/>
        <v>0</v>
      </c>
      <c r="AA494">
        <f t="shared" si="126"/>
        <v>1.2174573015455921</v>
      </c>
      <c r="AB494">
        <f t="shared" si="127"/>
        <v>510040.93784821773</v>
      </c>
      <c r="AC494">
        <f t="shared" si="128"/>
        <v>507849.51470543566</v>
      </c>
      <c r="AD494">
        <f t="shared" si="129"/>
        <v>123.06404584831378</v>
      </c>
      <c r="AE494">
        <f t="shared" si="130"/>
        <v>1.2154361414806722</v>
      </c>
      <c r="AF494">
        <f t="shared" si="131"/>
        <v>505665.36773888732</v>
      </c>
      <c r="AG494">
        <f t="shared" si="132"/>
        <v>1.0408278086536811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62.479134953430894</v>
      </c>
      <c r="Y495">
        <f t="shared" si="125"/>
        <v>123.05545237666463</v>
      </c>
      <c r="Z495">
        <f t="shared" si="124"/>
        <v>0</v>
      </c>
      <c r="AA495">
        <f t="shared" si="126"/>
        <v>1.2134216922679575</v>
      </c>
      <c r="AB495">
        <f t="shared" si="127"/>
        <v>505665.36773888866</v>
      </c>
      <c r="AC495">
        <f t="shared" si="128"/>
        <v>503481.20869280631</v>
      </c>
      <c r="AD495">
        <f t="shared" si="129"/>
        <v>123.04685885748886</v>
      </c>
      <c r="AE495">
        <f t="shared" si="130"/>
        <v>1.2114072319142304</v>
      </c>
      <c r="AF495">
        <f t="shared" si="131"/>
        <v>501304.30170399742</v>
      </c>
      <c r="AG495">
        <f t="shared" si="132"/>
        <v>1.0368886345542307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62.479134953430894</v>
      </c>
      <c r="Y496">
        <f t="shared" si="125"/>
        <v>123.03829387135116</v>
      </c>
      <c r="Z496">
        <f t="shared" si="124"/>
        <v>0</v>
      </c>
      <c r="AA496">
        <f t="shared" si="126"/>
        <v>1.2093994601676732</v>
      </c>
      <c r="AB496">
        <f t="shared" si="127"/>
        <v>501304.30170399626</v>
      </c>
      <c r="AC496">
        <f t="shared" si="128"/>
        <v>499127.38267569442</v>
      </c>
      <c r="AD496">
        <f t="shared" si="129"/>
        <v>123.02972883784437</v>
      </c>
      <c r="AE496">
        <f t="shared" si="130"/>
        <v>1.2073916773170339</v>
      </c>
      <c r="AF496">
        <f t="shared" si="131"/>
        <v>496957.69166565494</v>
      </c>
      <c r="AG496">
        <f t="shared" si="132"/>
        <v>1.0329625179702424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62.479134953430894</v>
      </c>
      <c r="Y497">
        <f t="shared" si="125"/>
        <v>123.0211922427948</v>
      </c>
      <c r="Z497">
        <f t="shared" si="124"/>
        <v>0</v>
      </c>
      <c r="AA497">
        <f t="shared" si="126"/>
        <v>1.2053905609022741</v>
      </c>
      <c r="AB497">
        <f t="shared" si="127"/>
        <v>496957.69166565442</v>
      </c>
      <c r="AC497">
        <f t="shared" si="128"/>
        <v>494787.98865603033</v>
      </c>
      <c r="AD497">
        <f t="shared" si="129"/>
        <v>123.01265560053315</v>
      </c>
      <c r="AE497">
        <f t="shared" si="130"/>
        <v>1.2033894334202393</v>
      </c>
      <c r="AF497">
        <f t="shared" si="131"/>
        <v>492625.48970534158</v>
      </c>
      <c r="AG497">
        <f t="shared" si="132"/>
        <v>1.0290494156188617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62.479134953430894</v>
      </c>
      <c r="Y498">
        <f t="shared" si="125"/>
        <v>123.00414730246132</v>
      </c>
      <c r="Z498">
        <f t="shared" si="124"/>
        <v>0</v>
      </c>
      <c r="AA498">
        <f t="shared" si="126"/>
        <v>1.2013949502762773</v>
      </c>
      <c r="AB498">
        <f t="shared" si="127"/>
        <v>492625.48970534035</v>
      </c>
      <c r="AC498">
        <f t="shared" si="128"/>
        <v>490462.97879484307</v>
      </c>
      <c r="AD498">
        <f t="shared" si="129"/>
        <v>122.99562508375976</v>
      </c>
      <c r="AE498">
        <f t="shared" si="130"/>
        <v>1.1993743616273889</v>
      </c>
      <c r="AF498">
        <f t="shared" si="131"/>
        <v>488307.74200348178</v>
      </c>
      <c r="AG498">
        <f t="shared" si="132"/>
        <v>1.0251492843607033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62.479134953430894</v>
      </c>
      <c r="Y499">
        <f t="shared" si="125"/>
        <v>122.98711838233226</v>
      </c>
      <c r="Z499">
        <f t="shared" si="124"/>
        <v>0</v>
      </c>
      <c r="AA499">
        <f t="shared" si="126"/>
        <v>1.1973358376301764</v>
      </c>
      <c r="AB499">
        <f t="shared" si="127"/>
        <v>488307.74200348201</v>
      </c>
      <c r="AC499">
        <f t="shared" si="128"/>
        <v>486152.53749574767</v>
      </c>
      <c r="AD499">
        <f t="shared" si="129"/>
        <v>122.97861180832795</v>
      </c>
      <c r="AE499">
        <f t="shared" si="130"/>
        <v>1.1952973441683323</v>
      </c>
      <c r="AF499">
        <f t="shared" si="131"/>
        <v>484004.67156447604</v>
      </c>
      <c r="AG499">
        <f t="shared" si="132"/>
        <v>1.0211854468399915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62.479134953430894</v>
      </c>
      <c r="Y500">
        <f t="shared" si="125"/>
        <v>122.97013419962302</v>
      </c>
      <c r="Z500">
        <f t="shared" ref="Z500:Z524" si="137">(V501-V500)*43560/3600</f>
        <v>0</v>
      </c>
      <c r="AA500">
        <f t="shared" si="126"/>
        <v>1.1932657918761467</v>
      </c>
      <c r="AB500">
        <f t="shared" si="127"/>
        <v>484004.67156447569</v>
      </c>
      <c r="AC500">
        <f t="shared" si="128"/>
        <v>481856.79313909862</v>
      </c>
      <c r="AD500">
        <f t="shared" si="129"/>
        <v>122.96165654160396</v>
      </c>
      <c r="AE500">
        <f t="shared" si="130"/>
        <v>1.1912342277664514</v>
      </c>
      <c r="AF500">
        <f t="shared" si="131"/>
        <v>479716.22834451648</v>
      </c>
      <c r="AG500">
        <f t="shared" si="132"/>
        <v>1.0172103891418467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62.479134953430894</v>
      </c>
      <c r="Y501">
        <f t="shared" si="125"/>
        <v>122.95320775042393</v>
      </c>
      <c r="Z501">
        <f t="shared" si="137"/>
        <v>0</v>
      </c>
      <c r="AA501">
        <f t="shared" si="126"/>
        <v>1.1892095812316339</v>
      </c>
      <c r="AB501">
        <f t="shared" si="127"/>
        <v>479716.22834451817</v>
      </c>
      <c r="AC501">
        <f t="shared" si="128"/>
        <v>477575.65109830123</v>
      </c>
      <c r="AD501">
        <f t="shared" si="129"/>
        <v>122.94475891009739</v>
      </c>
      <c r="AE501">
        <f t="shared" si="130"/>
        <v>1.1871849229194742</v>
      </c>
      <c r="AF501">
        <f t="shared" si="131"/>
        <v>475442.36262200808</v>
      </c>
      <c r="AG501">
        <f t="shared" si="132"/>
        <v>1.0132488436649183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62.479134953430894</v>
      </c>
      <c r="Y502">
        <f t="shared" si="125"/>
        <v>122.93633883848425</v>
      </c>
      <c r="Z502">
        <f t="shared" si="137"/>
        <v>0</v>
      </c>
      <c r="AA502">
        <f t="shared" si="126"/>
        <v>1.1851671586676171</v>
      </c>
      <c r="AB502">
        <f t="shared" si="127"/>
        <v>475442.36262200872</v>
      </c>
      <c r="AC502">
        <f t="shared" si="128"/>
        <v>473309.06173640699</v>
      </c>
      <c r="AD502">
        <f t="shared" si="129"/>
        <v>122.92791871789166</v>
      </c>
      <c r="AE502">
        <f t="shared" si="130"/>
        <v>1.1831493826784525</v>
      </c>
      <c r="AF502">
        <f t="shared" si="131"/>
        <v>471183.0248443663</v>
      </c>
      <c r="AG502">
        <f t="shared" si="132"/>
        <v>1.0093007644777641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62.479134953430894</v>
      </c>
      <c r="Y503">
        <f t="shared" si="125"/>
        <v>122.91952726822035</v>
      </c>
      <c r="Z503">
        <f t="shared" si="137"/>
        <v>0</v>
      </c>
      <c r="AA503">
        <f t="shared" si="126"/>
        <v>1.1811384773149411</v>
      </c>
      <c r="AB503">
        <f t="shared" si="127"/>
        <v>471183.02484436519</v>
      </c>
      <c r="AC503">
        <f t="shared" si="128"/>
        <v>469056.97558519832</v>
      </c>
      <c r="AD503">
        <f t="shared" si="129"/>
        <v>122.91113576973611</v>
      </c>
      <c r="AE503">
        <f t="shared" si="130"/>
        <v>1.1791275602540237</v>
      </c>
      <c r="AF503">
        <f t="shared" si="131"/>
        <v>466938.16562745068</v>
      </c>
      <c r="AG503">
        <f t="shared" si="132"/>
        <v>1.0053661058050767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62.479134953430894</v>
      </c>
      <c r="Y504">
        <f t="shared" si="125"/>
        <v>122.90277284471347</v>
      </c>
      <c r="Z504">
        <f t="shared" si="137"/>
        <v>0</v>
      </c>
      <c r="AA504">
        <f t="shared" si="126"/>
        <v>1.1771234904637744</v>
      </c>
      <c r="AB504">
        <f t="shared" si="127"/>
        <v>466938.16562745121</v>
      </c>
      <c r="AC504">
        <f t="shared" si="128"/>
        <v>464819.34334461641</v>
      </c>
      <c r="AD504">
        <f t="shared" si="129"/>
        <v>122.89439205910476</v>
      </c>
      <c r="AE504">
        <f t="shared" si="130"/>
        <v>1.1750837523017534</v>
      </c>
      <c r="AF504">
        <f t="shared" si="131"/>
        <v>462707.86411916488</v>
      </c>
      <c r="AG504">
        <f t="shared" si="132"/>
        <v>1.0014448220271537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62.479134953430894</v>
      </c>
      <c r="Y505">
        <f t="shared" si="125"/>
        <v>122.88603151366038</v>
      </c>
      <c r="Z505">
        <f t="shared" si="137"/>
        <v>0</v>
      </c>
      <c r="AA505">
        <f t="shared" si="126"/>
        <v>1.1730334577880352</v>
      </c>
      <c r="AB505">
        <f t="shared" si="127"/>
        <v>462707.86411916598</v>
      </c>
      <c r="AC505">
        <f t="shared" si="128"/>
        <v>460596.40389514749</v>
      </c>
      <c r="AD505">
        <f t="shared" si="129"/>
        <v>122.87767104345347</v>
      </c>
      <c r="AE505">
        <f t="shared" si="130"/>
        <v>1.1709831817251424</v>
      </c>
      <c r="AF505">
        <f t="shared" si="131"/>
        <v>458492.32466495549</v>
      </c>
      <c r="AG505">
        <f t="shared" si="132"/>
        <v>0.99744829503769294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62.479134953430894</v>
      </c>
      <c r="Y506">
        <f t="shared" si="125"/>
        <v>122.86933979879308</v>
      </c>
      <c r="Z506">
        <f t="shared" si="137"/>
        <v>0</v>
      </c>
      <c r="AA506">
        <f t="shared" si="126"/>
        <v>1.1689400727756962</v>
      </c>
      <c r="AB506">
        <f t="shared" si="127"/>
        <v>458492.32466495666</v>
      </c>
      <c r="AC506">
        <f t="shared" si="128"/>
        <v>456388.23253396043</v>
      </c>
      <c r="AD506">
        <f t="shared" si="129"/>
        <v>122.86100850305107</v>
      </c>
      <c r="AE506">
        <f t="shared" si="130"/>
        <v>1.166896951299274</v>
      </c>
      <c r="AF506">
        <f t="shared" si="131"/>
        <v>454291.49564027926</v>
      </c>
      <c r="AG506">
        <f t="shared" si="132"/>
        <v>0.99344811401491118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62.479134953430894</v>
      </c>
      <c r="Y507">
        <f t="shared" si="125"/>
        <v>122.85270633087092</v>
      </c>
      <c r="Z507">
        <f t="shared" si="137"/>
        <v>0</v>
      </c>
      <c r="AA507">
        <f t="shared" si="126"/>
        <v>1.1648609719261387</v>
      </c>
      <c r="AB507">
        <f t="shared" si="127"/>
        <v>454291.49564028048</v>
      </c>
      <c r="AC507">
        <f t="shared" si="128"/>
        <v>452194.74589081341</v>
      </c>
      <c r="AD507">
        <f t="shared" si="129"/>
        <v>122.8444041077874</v>
      </c>
      <c r="AE507">
        <f t="shared" si="130"/>
        <v>1.1628249800697397</v>
      </c>
      <c r="AF507">
        <f t="shared" si="131"/>
        <v>450105.32571202941</v>
      </c>
      <c r="AG507">
        <f t="shared" si="132"/>
        <v>0.98946189191285461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62.479134953430894</v>
      </c>
      <c r="Y508">
        <f t="shared" si="125"/>
        <v>122.83613090663697</v>
      </c>
      <c r="Z508">
        <f t="shared" si="137"/>
        <v>0</v>
      </c>
      <c r="AA508">
        <f t="shared" si="126"/>
        <v>1.1607961053937428</v>
      </c>
      <c r="AB508">
        <f t="shared" si="127"/>
        <v>450105.32571202877</v>
      </c>
      <c r="AC508">
        <f t="shared" si="128"/>
        <v>448015.89272232004</v>
      </c>
      <c r="AD508">
        <f t="shared" si="129"/>
        <v>122.82785765476081</v>
      </c>
      <c r="AE508">
        <f t="shared" si="130"/>
        <v>1.1587672182780444</v>
      </c>
      <c r="AF508">
        <f t="shared" si="131"/>
        <v>445933.7637262278</v>
      </c>
      <c r="AG508">
        <f t="shared" si="132"/>
        <v>0.98548958002085918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62.479134953430894</v>
      </c>
      <c r="Y509">
        <f t="shared" si="125"/>
        <v>122.81961332354359</v>
      </c>
      <c r="Z509">
        <f t="shared" si="137"/>
        <v>0</v>
      </c>
      <c r="AA509">
        <f t="shared" si="126"/>
        <v>1.1567454235068313</v>
      </c>
      <c r="AB509">
        <f t="shared" si="127"/>
        <v>445933.76372622675</v>
      </c>
      <c r="AC509">
        <f t="shared" si="128"/>
        <v>443851.62196391448</v>
      </c>
      <c r="AD509">
        <f t="shared" si="129"/>
        <v>122.81136894177767</v>
      </c>
      <c r="AE509">
        <f t="shared" si="130"/>
        <v>1.1547236163393295</v>
      </c>
      <c r="AF509">
        <f t="shared" si="131"/>
        <v>441776.75870740518</v>
      </c>
      <c r="AG509">
        <f t="shared" si="132"/>
        <v>0.98153112979824275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62.479134953430894</v>
      </c>
      <c r="Y510">
        <f t="shared" si="125"/>
        <v>122.80315337974996</v>
      </c>
      <c r="Z510">
        <f t="shared" si="137"/>
        <v>0</v>
      </c>
      <c r="AA510">
        <f t="shared" si="126"/>
        <v>1.1527088767670606</v>
      </c>
      <c r="AB510">
        <f t="shared" si="127"/>
        <v>441776.75870740495</v>
      </c>
      <c r="AC510">
        <f t="shared" si="128"/>
        <v>439701.88272922422</v>
      </c>
      <c r="AD510">
        <f t="shared" si="129"/>
        <v>122.79492161171889</v>
      </c>
      <c r="AE510">
        <f t="shared" si="130"/>
        <v>1.1506595892054843</v>
      </c>
      <c r="AF510">
        <f t="shared" si="131"/>
        <v>437634.38418626523</v>
      </c>
      <c r="AG510">
        <f t="shared" si="132"/>
        <v>0.9775864928737098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62.479134953430894</v>
      </c>
      <c r="Y511">
        <f t="shared" si="125"/>
        <v>122.78670908465966</v>
      </c>
      <c r="Z511">
        <f t="shared" si="137"/>
        <v>0</v>
      </c>
      <c r="AA511">
        <f t="shared" si="126"/>
        <v>1.1485961515560674</v>
      </c>
      <c r="AB511">
        <f t="shared" si="127"/>
        <v>437634.38418626587</v>
      </c>
      <c r="AC511">
        <f t="shared" si="128"/>
        <v>435566.91111346497</v>
      </c>
      <c r="AD511">
        <f t="shared" si="129"/>
        <v>122.77849665877312</v>
      </c>
      <c r="AE511">
        <f t="shared" si="130"/>
        <v>1.1465327393267841</v>
      </c>
      <c r="AF511">
        <f t="shared" si="131"/>
        <v>433506.86632468947</v>
      </c>
      <c r="AG511">
        <f t="shared" si="132"/>
        <v>0.97356547195651244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62.479134953430894</v>
      </c>
      <c r="Y512">
        <f t="shared" si="125"/>
        <v>122.77031373954996</v>
      </c>
      <c r="Z512">
        <f t="shared" si="137"/>
        <v>0</v>
      </c>
      <c r="AA512">
        <f t="shared" si="126"/>
        <v>1.1444767407912018</v>
      </c>
      <c r="AB512">
        <f t="shared" si="127"/>
        <v>433506.86632469122</v>
      </c>
      <c r="AC512">
        <f t="shared" si="128"/>
        <v>431446.80819126708</v>
      </c>
      <c r="AD512">
        <f t="shared" si="129"/>
        <v>122.76213076731914</v>
      </c>
      <c r="AE512">
        <f t="shared" si="130"/>
        <v>1.1424207289371835</v>
      </c>
      <c r="AF512">
        <f t="shared" si="131"/>
        <v>429394.15170051734</v>
      </c>
      <c r="AG512">
        <f t="shared" si="132"/>
        <v>0.96953746456128675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62.479134953430894</v>
      </c>
      <c r="Y513">
        <f t="shared" si="125"/>
        <v>122.75397719592679</v>
      </c>
      <c r="Z513">
        <f t="shared" si="137"/>
        <v>0</v>
      </c>
      <c r="AA513">
        <f t="shared" si="126"/>
        <v>1.1403721041878427</v>
      </c>
      <c r="AB513">
        <f t="shared" si="127"/>
        <v>429394.1517005185</v>
      </c>
      <c r="AC513">
        <f t="shared" si="128"/>
        <v>427341.48191298038</v>
      </c>
      <c r="AD513">
        <f t="shared" si="129"/>
        <v>122.7458235717169</v>
      </c>
      <c r="AE513">
        <f t="shared" si="130"/>
        <v>1.1383234661678328</v>
      </c>
      <c r="AF513">
        <f t="shared" si="131"/>
        <v>425296.1872223143</v>
      </c>
      <c r="AG513">
        <f t="shared" si="132"/>
        <v>0.9655239035117168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62.479134953430894</v>
      </c>
      <c r="Y514">
        <f t="shared" si="125"/>
        <v>122.73769924290012</v>
      </c>
      <c r="Z514">
        <f t="shared" si="137"/>
        <v>0</v>
      </c>
      <c r="AA514">
        <f t="shared" si="126"/>
        <v>1.1362821887588359</v>
      </c>
      <c r="AB514">
        <f t="shared" si="127"/>
        <v>425296.18722231325</v>
      </c>
      <c r="AC514">
        <f t="shared" si="128"/>
        <v>423250.87928254734</v>
      </c>
      <c r="AD514">
        <f t="shared" si="129"/>
        <v>122.72957486145522</v>
      </c>
      <c r="AE514">
        <f t="shared" si="130"/>
        <v>1.1342408981267651</v>
      </c>
      <c r="AF514">
        <f t="shared" si="131"/>
        <v>421212.91998905689</v>
      </c>
      <c r="AG514">
        <f t="shared" si="132"/>
        <v>0.96152473699635121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62.479134953430894</v>
      </c>
      <c r="Y515">
        <f t="shared" si="125"/>
        <v>122.72147967033628</v>
      </c>
      <c r="Z515">
        <f t="shared" si="137"/>
        <v>0</v>
      </c>
      <c r="AA515">
        <f t="shared" si="126"/>
        <v>1.1322069417070688</v>
      </c>
      <c r="AB515">
        <f t="shared" si="127"/>
        <v>421212.91998905735</v>
      </c>
      <c r="AC515">
        <f t="shared" si="128"/>
        <v>419174.94749398466</v>
      </c>
      <c r="AD515">
        <f t="shared" si="129"/>
        <v>122.71338442677795</v>
      </c>
      <c r="AE515">
        <f t="shared" si="130"/>
        <v>1.1301729721117193</v>
      </c>
      <c r="AF515">
        <f t="shared" si="131"/>
        <v>417144.29728945513</v>
      </c>
      <c r="AG515">
        <f t="shared" si="132"/>
        <v>0.95753991338956423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62.479134953430894</v>
      </c>
      <c r="Y516">
        <f t="shared" si="125"/>
        <v>122.70531826885522</v>
      </c>
      <c r="Z516">
        <f t="shared" si="137"/>
        <v>0</v>
      </c>
      <c r="AA516">
        <f t="shared" si="126"/>
        <v>1.1281463104247793</v>
      </c>
      <c r="AB516">
        <f t="shared" si="127"/>
        <v>417144.2972894549</v>
      </c>
      <c r="AC516">
        <f t="shared" si="128"/>
        <v>415113.6339306903</v>
      </c>
      <c r="AD516">
        <f t="shared" si="129"/>
        <v>122.69724327487312</v>
      </c>
      <c r="AE516">
        <f t="shared" si="130"/>
        <v>1.1260995107563077</v>
      </c>
      <c r="AF516">
        <f t="shared" si="131"/>
        <v>413090.3390507322</v>
      </c>
      <c r="AG516">
        <f t="shared" si="132"/>
        <v>0.95356938125087853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62.479134953430894</v>
      </c>
      <c r="Y517">
        <f t="shared" si="125"/>
        <v>122.68918064368187</v>
      </c>
      <c r="Z517">
        <f t="shared" si="137"/>
        <v>0</v>
      </c>
      <c r="AA517">
        <f t="shared" si="126"/>
        <v>1.1240213305172939</v>
      </c>
      <c r="AB517">
        <f t="shared" si="127"/>
        <v>413090.33905073121</v>
      </c>
      <c r="AC517">
        <f t="shared" si="128"/>
        <v>411067.10065580008</v>
      </c>
      <c r="AD517">
        <f t="shared" si="129"/>
        <v>122.68111823757791</v>
      </c>
      <c r="AE517">
        <f t="shared" si="130"/>
        <v>1.1219432082955638</v>
      </c>
      <c r="AF517">
        <f t="shared" si="131"/>
        <v>409051.34350086719</v>
      </c>
      <c r="AG517">
        <f t="shared" si="132"/>
        <v>0.94953427176301053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62.479134953430894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122.67308564347987</v>
      </c>
      <c r="Z518">
        <f t="shared" si="137"/>
        <v>0</v>
      </c>
      <c r="AA518">
        <f t="shared" si="126"/>
        <v>1.1198727702553519</v>
      </c>
      <c r="AB518">
        <f t="shared" si="127"/>
        <v>409051.34350086679</v>
      </c>
      <c r="AC518">
        <f t="shared" si="128"/>
        <v>407035.57251440716</v>
      </c>
      <c r="AD518">
        <f t="shared" si="129"/>
        <v>122.66505299426456</v>
      </c>
      <c r="AE518">
        <f t="shared" si="130"/>
        <v>1.1178023180084107</v>
      </c>
      <c r="AF518">
        <f t="shared" si="131"/>
        <v>405027.25515603652</v>
      </c>
      <c r="AG518">
        <f t="shared" si="132"/>
        <v>0.94547529739362457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62.479134953430894</v>
      </c>
      <c r="Y519">
        <f t="shared" si="138"/>
        <v>122.65705004702444</v>
      </c>
      <c r="Z519">
        <f t="shared" si="137"/>
        <v>0</v>
      </c>
      <c r="AA519">
        <f t="shared" si="126"/>
        <v>1.1157395215820625</v>
      </c>
      <c r="AB519">
        <f t="shared" si="127"/>
        <v>405027.25515603833</v>
      </c>
      <c r="AC519">
        <f t="shared" si="128"/>
        <v>403018.92401719064</v>
      </c>
      <c r="AD519">
        <f t="shared" si="129"/>
        <v>122.64904704487047</v>
      </c>
      <c r="AE519">
        <f t="shared" si="130"/>
        <v>1.1136767110014159</v>
      </c>
      <c r="AF519">
        <f t="shared" si="131"/>
        <v>401018.01899643324</v>
      </c>
      <c r="AG519">
        <f t="shared" si="132"/>
        <v>0.94143130396749886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62.479134953430894</v>
      </c>
      <c r="Y520">
        <f t="shared" si="138"/>
        <v>122.64107363506704</v>
      </c>
      <c r="Z520">
        <f t="shared" si="137"/>
        <v>0</v>
      </c>
      <c r="AA520">
        <f t="shared" si="126"/>
        <v>1.1116215279851047</v>
      </c>
      <c r="AB520">
        <f t="shared" si="127"/>
        <v>401018.01899643225</v>
      </c>
      <c r="AC520">
        <f t="shared" si="128"/>
        <v>399017.10024605907</v>
      </c>
      <c r="AD520">
        <f t="shared" si="129"/>
        <v>122.63310017055245</v>
      </c>
      <c r="AE520">
        <f t="shared" si="130"/>
        <v>1.1095663308667394</v>
      </c>
      <c r="AF520">
        <f t="shared" si="131"/>
        <v>397023.580205312</v>
      </c>
      <c r="AG520">
        <f t="shared" si="132"/>
        <v>0.93740223619266494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62.479134953430894</v>
      </c>
      <c r="Y521">
        <f t="shared" si="138"/>
        <v>122.62515618916837</v>
      </c>
      <c r="Z521">
        <f t="shared" si="137"/>
        <v>0</v>
      </c>
      <c r="AA521">
        <f t="shared" si="126"/>
        <v>1.1075187331607426</v>
      </c>
      <c r="AB521">
        <f t="shared" si="127"/>
        <v>397023.58020531089</v>
      </c>
      <c r="AC521">
        <f t="shared" si="128"/>
        <v>395030.04648562154</v>
      </c>
      <c r="AD521">
        <f t="shared" si="129"/>
        <v>122.61721215327505</v>
      </c>
      <c r="AE521">
        <f t="shared" si="130"/>
        <v>1.1054711214047415</v>
      </c>
      <c r="AF521">
        <f t="shared" si="131"/>
        <v>393043.8841682538</v>
      </c>
      <c r="AG521">
        <f t="shared" si="132"/>
        <v>0.93338803898123535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62.479134953430894</v>
      </c>
      <c r="Y522">
        <f t="shared" si="138"/>
        <v>122.6092974916953</v>
      </c>
      <c r="Z522">
        <f t="shared" si="137"/>
        <v>0</v>
      </c>
      <c r="AA522">
        <f t="shared" si="126"/>
        <v>1.1034310810130441</v>
      </c>
      <c r="AB522">
        <f t="shared" si="127"/>
        <v>393043.88416825264</v>
      </c>
      <c r="AC522">
        <f t="shared" si="128"/>
        <v>391057.70822242915</v>
      </c>
      <c r="AD522">
        <f t="shared" si="129"/>
        <v>122.60138277580751</v>
      </c>
      <c r="AE522">
        <f t="shared" si="130"/>
        <v>1.1013910266231983</v>
      </c>
      <c r="AF522">
        <f t="shared" si="131"/>
        <v>389078.87647240912</v>
      </c>
      <c r="AG522">
        <f t="shared" si="132"/>
        <v>0.92938865744863919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62.479134953430894</v>
      </c>
      <c r="Y523">
        <f t="shared" si="138"/>
        <v>122.59347650671354</v>
      </c>
      <c r="Z523">
        <f t="shared" si="137"/>
        <v>0</v>
      </c>
      <c r="AA523">
        <f t="shared" si="126"/>
        <v>1.0993071840449942</v>
      </c>
      <c r="AB523">
        <f t="shared" si="127"/>
        <v>389078.87647241075</v>
      </c>
      <c r="AC523">
        <f t="shared" si="128"/>
        <v>387100.12354112975</v>
      </c>
      <c r="AD523">
        <f t="shared" si="129"/>
        <v>122.58556612558469</v>
      </c>
      <c r="AE523">
        <f t="shared" si="130"/>
        <v>1.0972125093774807</v>
      </c>
      <c r="AF523">
        <f t="shared" si="131"/>
        <v>385128.91143865179</v>
      </c>
      <c r="AG523">
        <f t="shared" si="132"/>
        <v>0.92535276319873028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62.479134953430894</v>
      </c>
      <c r="Y524">
        <f t="shared" si="138"/>
        <v>122.5776858901243</v>
      </c>
      <c r="Z524">
        <f t="shared" si="137"/>
        <v>-755.99753293651372</v>
      </c>
      <c r="AA524">
        <f t="shared" si="126"/>
        <v>1.0951258173048677</v>
      </c>
      <c r="AB524">
        <f t="shared" si="127"/>
        <v>385128.91143865039</v>
      </c>
      <c r="AC524">
        <f t="shared" si="128"/>
        <v>0</v>
      </c>
      <c r="AD524">
        <f t="shared" si="129"/>
        <v>121</v>
      </c>
      <c r="AE524">
        <f t="shared" si="130"/>
        <v>0.16520585048545902</v>
      </c>
      <c r="AF524">
        <f t="shared" si="131"/>
        <v>0</v>
      </c>
      <c r="AG524">
        <f t="shared" si="132"/>
        <v>0.92125914776972662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2021-07-26T22:32:18Z</dcterms:modified>
</cp:coreProperties>
</file>