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8750005_IPC_Lammers_Watershed\GIS\Tables_DB\Detention Basins\"/>
    </mc:Choice>
  </mc:AlternateContent>
  <bookViews>
    <workbookView xWindow="-12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G157" i="3" l="1"/>
  <c r="AG158" i="3"/>
  <c r="AG159" i="3"/>
  <c r="AG160" i="3"/>
  <c r="AG161" i="3"/>
  <c r="AG162" i="3"/>
  <c r="AG163" i="3"/>
  <c r="AG164" i="3"/>
  <c r="AG165" i="3"/>
  <c r="AG166" i="3"/>
  <c r="AG167" i="3"/>
  <c r="AG168" i="3"/>
  <c r="AG169" i="3"/>
  <c r="AG170" i="3"/>
  <c r="AG171" i="3"/>
  <c r="AG172" i="3"/>
  <c r="AG173" i="3"/>
  <c r="AG174" i="3"/>
  <c r="AG175" i="3"/>
  <c r="AG176" i="3"/>
  <c r="AG177" i="3"/>
  <c r="AG178" i="3"/>
  <c r="AG179" i="3"/>
  <c r="AG180" i="3"/>
  <c r="AG181" i="3"/>
  <c r="AG182" i="3"/>
  <c r="AG183" i="3"/>
  <c r="AG184" i="3"/>
  <c r="AG185" i="3"/>
  <c r="AG186" i="3"/>
  <c r="AG187" i="3"/>
  <c r="AN31" i="3" l="1"/>
  <c r="AL31" i="3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AE76" i="2"/>
  <c r="Z76" i="2" s="1"/>
  <c r="X76" i="2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/>
  <c r="AC246" i="2"/>
  <c r="AF246" i="2"/>
  <c r="AD246" i="2"/>
  <c r="AE245" i="2"/>
  <c r="Z245" i="2" s="1"/>
  <c r="Z246" i="2" s="1"/>
  <c r="AC245" i="2"/>
  <c r="X245" i="2" s="1"/>
  <c r="AF245" i="2"/>
  <c r="AA245" i="2" s="1"/>
  <c r="AA246" i="2" s="1"/>
  <c r="AD245" i="2"/>
  <c r="Y245" i="2" s="1"/>
  <c r="Y246" i="2" l="1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Z23" i="3" s="1"/>
  <c r="V139" i="3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Z177" i="3" s="1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38" i="3" l="1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B21" i="3" l="1"/>
  <c r="AA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A47" i="3" l="1"/>
  <c r="AB47" i="3"/>
  <c r="AG47" i="3"/>
  <c r="Z314" i="3"/>
  <c r="V316" i="3"/>
  <c r="AC47" i="3" l="1"/>
  <c r="AD47" i="3" s="1"/>
  <c r="AE47" i="3" s="1"/>
  <c r="AF47" i="3" s="1"/>
  <c r="Y48" i="3" s="1"/>
  <c r="Z315" i="3"/>
  <c r="V317" i="3"/>
  <c r="AB48" i="3" l="1"/>
  <c r="AA48" i="3"/>
  <c r="AG48" i="3"/>
  <c r="V318" i="3"/>
  <c r="Z316" i="3"/>
  <c r="AC48" i="3" l="1"/>
  <c r="AD48" i="3" s="1"/>
  <c r="AE48" i="3" s="1"/>
  <c r="AF48" i="3" s="1"/>
  <c r="Y49" i="3" s="1"/>
  <c r="Z317" i="3"/>
  <c r="V319" i="3"/>
  <c r="AA49" i="3" l="1"/>
  <c r="AB49" i="3"/>
  <c r="AG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A55" i="3" l="1"/>
  <c r="AB55" i="3"/>
  <c r="AG55" i="3"/>
  <c r="Z330" i="3"/>
  <c r="V332" i="3"/>
  <c r="AC55" i="3" l="1"/>
  <c r="AD55" i="3" s="1"/>
  <c r="AE55" i="3" s="1"/>
  <c r="AF55" i="3" s="1"/>
  <c r="Y56" i="3" s="1"/>
  <c r="Z331" i="3"/>
  <c r="V333" i="3"/>
  <c r="AB56" i="3" l="1"/>
  <c r="AG56" i="3"/>
  <c r="AA56" i="3"/>
  <c r="V334" i="3"/>
  <c r="Z332" i="3"/>
  <c r="AC56" i="3" l="1"/>
  <c r="AD56" i="3" s="1"/>
  <c r="AE56" i="3" s="1"/>
  <c r="AF56" i="3" s="1"/>
  <c r="Y57" i="3" s="1"/>
  <c r="V335" i="3"/>
  <c r="Z333" i="3"/>
  <c r="AB57" i="3" l="1"/>
  <c r="AA57" i="3"/>
  <c r="AG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B59" i="3"/>
  <c r="AA59" i="3"/>
  <c r="Z338" i="3"/>
  <c r="V340" i="3"/>
  <c r="AC59" i="3" l="1"/>
  <c r="AD59" i="3" s="1"/>
  <c r="AE59" i="3" s="1"/>
  <c r="AF59" i="3" s="1"/>
  <c r="Y60" i="3" s="1"/>
  <c r="Z339" i="3"/>
  <c r="V341" i="3"/>
  <c r="AA60" i="3" l="1"/>
  <c r="AG60" i="3"/>
  <c r="AB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A63" i="3" l="1"/>
  <c r="AG63" i="3"/>
  <c r="AB63" i="3"/>
  <c r="Z346" i="3"/>
  <c r="V348" i="3"/>
  <c r="AC63" i="3" l="1"/>
  <c r="AD63" i="3" s="1"/>
  <c r="AE63" i="3" s="1"/>
  <c r="AF63" i="3" s="1"/>
  <c r="Y64" i="3" s="1"/>
  <c r="Z347" i="3"/>
  <c r="V349" i="3"/>
  <c r="AB64" i="3" l="1"/>
  <c r="AG64" i="3"/>
  <c r="AA64" i="3"/>
  <c r="V350" i="3"/>
  <c r="Z348" i="3"/>
  <c r="AC64" i="3" l="1"/>
  <c r="AD64" i="3" s="1"/>
  <c r="AE64" i="3" s="1"/>
  <c r="AF64" i="3" s="1"/>
  <c r="Y65" i="3" s="1"/>
  <c r="Z349" i="3"/>
  <c r="V351" i="3"/>
  <c r="AA65" i="3" l="1"/>
  <c r="AB65" i="3"/>
  <c r="AG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A70" i="3"/>
  <c r="AG70" i="3"/>
  <c r="Z360" i="3"/>
  <c r="V362" i="3"/>
  <c r="AC70" i="3" l="1"/>
  <c r="AD70" i="3" s="1"/>
  <c r="AE70" i="3" s="1"/>
  <c r="AF70" i="3" s="1"/>
  <c r="Y71" i="3" s="1"/>
  <c r="Z361" i="3"/>
  <c r="V363" i="3"/>
  <c r="AA71" i="3" l="1"/>
  <c r="AG71" i="3"/>
  <c r="AB71" i="3"/>
  <c r="Z362" i="3"/>
  <c r="V364" i="3"/>
  <c r="AC71" i="3" l="1"/>
  <c r="AD71" i="3" s="1"/>
  <c r="AE71" i="3" s="1"/>
  <c r="AF71" i="3" s="1"/>
  <c r="Y72" i="3" s="1"/>
  <c r="Z363" i="3"/>
  <c r="V365" i="3"/>
  <c r="AB72" i="3" l="1"/>
  <c r="AA72" i="3"/>
  <c r="AG72" i="3"/>
  <c r="V366" i="3"/>
  <c r="Z364" i="3"/>
  <c r="AC72" i="3" l="1"/>
  <c r="AD72" i="3" s="1"/>
  <c r="AE72" i="3" s="1"/>
  <c r="AF72" i="3" s="1"/>
  <c r="Y73" i="3" s="1"/>
  <c r="Z365" i="3"/>
  <c r="V367" i="3"/>
  <c r="AG73" i="3" l="1"/>
  <c r="AA73" i="3"/>
  <c r="AB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B75" i="3"/>
  <c r="AA75" i="3"/>
  <c r="Z370" i="3"/>
  <c r="V372" i="3"/>
  <c r="AC75" i="3" l="1"/>
  <c r="AD75" i="3" s="1"/>
  <c r="AE75" i="3" s="1"/>
  <c r="AF75" i="3" s="1"/>
  <c r="Y76" i="3" s="1"/>
  <c r="Z371" i="3"/>
  <c r="V373" i="3"/>
  <c r="AA76" i="3" l="1"/>
  <c r="AG76" i="3"/>
  <c r="AB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A78" i="3" l="1"/>
  <c r="AB78" i="3"/>
  <c r="AG78" i="3"/>
  <c r="Z376" i="3"/>
  <c r="V378" i="3"/>
  <c r="AC78" i="3" l="1"/>
  <c r="AD78" i="3" s="1"/>
  <c r="AE78" i="3" s="1"/>
  <c r="AF78" i="3" s="1"/>
  <c r="Y79" i="3" s="1"/>
  <c r="Z377" i="3"/>
  <c r="V379" i="3"/>
  <c r="AA79" i="3" l="1"/>
  <c r="AB79" i="3"/>
  <c r="AG79" i="3"/>
  <c r="Z378" i="3"/>
  <c r="V380" i="3"/>
  <c r="AC79" i="3" l="1"/>
  <c r="AD79" i="3" s="1"/>
  <c r="AE79" i="3" s="1"/>
  <c r="AF79" i="3" s="1"/>
  <c r="Y80" i="3" s="1"/>
  <c r="Z379" i="3"/>
  <c r="V381" i="3"/>
  <c r="AG80" i="3" l="1"/>
  <c r="AB80" i="3"/>
  <c r="AA80" i="3"/>
  <c r="Z380" i="3"/>
  <c r="V382" i="3"/>
  <c r="AC80" i="3" l="1"/>
  <c r="AD80" i="3" s="1"/>
  <c r="AE80" i="3" s="1"/>
  <c r="AF80" i="3" s="1"/>
  <c r="Y81" i="3" s="1"/>
  <c r="Z381" i="3"/>
  <c r="V383" i="3"/>
  <c r="AG81" i="3" l="1"/>
  <c r="AA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B84" i="3"/>
  <c r="AG84" i="3"/>
  <c r="Z388" i="3"/>
  <c r="V390" i="3"/>
  <c r="AC84" i="3" l="1"/>
  <c r="AD84" i="3" s="1"/>
  <c r="AE84" i="3" s="1"/>
  <c r="AF84" i="3" s="1"/>
  <c r="Y85" i="3" s="1"/>
  <c r="Z389" i="3"/>
  <c r="V391" i="3"/>
  <c r="AB85" i="3" l="1"/>
  <c r="AG85" i="3"/>
  <c r="AA85" i="3"/>
  <c r="V392" i="3"/>
  <c r="Z390" i="3"/>
  <c r="AC85" i="3" l="1"/>
  <c r="AD85" i="3" s="1"/>
  <c r="AE85" i="3" s="1"/>
  <c r="AF85" i="3" s="1"/>
  <c r="Y86" i="3" s="1"/>
  <c r="Z391" i="3"/>
  <c r="V393" i="3"/>
  <c r="AA86" i="3" l="1"/>
  <c r="AB86" i="3"/>
  <c r="AG86" i="3"/>
  <c r="V394" i="3"/>
  <c r="Z392" i="3"/>
  <c r="AC86" i="3" l="1"/>
  <c r="AD86" i="3" s="1"/>
  <c r="AE86" i="3" s="1"/>
  <c r="AF86" i="3" s="1"/>
  <c r="Y87" i="3" s="1"/>
  <c r="Z393" i="3"/>
  <c r="V395" i="3"/>
  <c r="AB87" i="3" l="1"/>
  <c r="AA87" i="3"/>
  <c r="AG87" i="3"/>
  <c r="Z394" i="3"/>
  <c r="V396" i="3"/>
  <c r="AC87" i="3" l="1"/>
  <c r="AD87" i="3" s="1"/>
  <c r="AE87" i="3" s="1"/>
  <c r="AF87" i="3" s="1"/>
  <c r="Y88" i="3" s="1"/>
  <c r="Z395" i="3"/>
  <c r="V397" i="3"/>
  <c r="AA88" i="3" l="1"/>
  <c r="AB88" i="3"/>
  <c r="AG88" i="3"/>
  <c r="Z396" i="3"/>
  <c r="V398" i="3"/>
  <c r="AC88" i="3" l="1"/>
  <c r="AD88" i="3" s="1"/>
  <c r="AE88" i="3" s="1"/>
  <c r="AF88" i="3" s="1"/>
  <c r="Y89" i="3" s="1"/>
  <c r="V399" i="3"/>
  <c r="Z397" i="3"/>
  <c r="AG89" i="3" l="1"/>
  <c r="AA89" i="3"/>
  <c r="AB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B91" i="3" l="1"/>
  <c r="AA91" i="3"/>
  <c r="AG91" i="3"/>
  <c r="Z402" i="3"/>
  <c r="V404" i="3"/>
  <c r="AC91" i="3" l="1"/>
  <c r="AD91" i="3" s="1"/>
  <c r="AE91" i="3" s="1"/>
  <c r="AF91" i="3" s="1"/>
  <c r="Y92" i="3" s="1"/>
  <c r="Z403" i="3"/>
  <c r="V405" i="3"/>
  <c r="AA92" i="3" l="1"/>
  <c r="AG92" i="3"/>
  <c r="AB92" i="3"/>
  <c r="V406" i="3"/>
  <c r="Z404" i="3"/>
  <c r="AC92" i="3" l="1"/>
  <c r="AD92" i="3" s="1"/>
  <c r="AE92" i="3" s="1"/>
  <c r="AF92" i="3" s="1"/>
  <c r="Y93" i="3" s="1"/>
  <c r="V407" i="3"/>
  <c r="Z405" i="3"/>
  <c r="AB93" i="3" l="1"/>
  <c r="AG93" i="3"/>
  <c r="AA93" i="3"/>
  <c r="Z406" i="3"/>
  <c r="V408" i="3"/>
  <c r="AC93" i="3" l="1"/>
  <c r="AD93" i="3" s="1"/>
  <c r="AE93" i="3" s="1"/>
  <c r="AF93" i="3" s="1"/>
  <c r="Y94" i="3" s="1"/>
  <c r="Z407" i="3"/>
  <c r="V409" i="3"/>
  <c r="AB94" i="3" l="1"/>
  <c r="AG94" i="3"/>
  <c r="AA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A96" i="3" l="1"/>
  <c r="AB96" i="3"/>
  <c r="AG96" i="3"/>
  <c r="Z412" i="3"/>
  <c r="V414" i="3"/>
  <c r="AC96" i="3" l="1"/>
  <c r="AD96" i="3" s="1"/>
  <c r="AE96" i="3" s="1"/>
  <c r="AF96" i="3" s="1"/>
  <c r="Y97" i="3" s="1"/>
  <c r="V415" i="3"/>
  <c r="Z413" i="3"/>
  <c r="AG97" i="3" l="1"/>
  <c r="AA97" i="3"/>
  <c r="AB97" i="3"/>
  <c r="Z414" i="3"/>
  <c r="V416" i="3"/>
  <c r="AC97" i="3" l="1"/>
  <c r="AD97" i="3" s="1"/>
  <c r="AE97" i="3" s="1"/>
  <c r="AF97" i="3" s="1"/>
  <c r="Y98" i="3" s="1"/>
  <c r="Z415" i="3"/>
  <c r="V417" i="3"/>
  <c r="AG98" i="3" l="1"/>
  <c r="AA98" i="3"/>
  <c r="AB98" i="3"/>
  <c r="Z416" i="3"/>
  <c r="V418" i="3"/>
  <c r="AC98" i="3" l="1"/>
  <c r="AD98" i="3" s="1"/>
  <c r="AE98" i="3" s="1"/>
  <c r="AF98" i="3" s="1"/>
  <c r="Y99" i="3" s="1"/>
  <c r="Z417" i="3"/>
  <c r="V419" i="3"/>
  <c r="AA99" i="3" l="1"/>
  <c r="AB99" i="3"/>
  <c r="AG99" i="3"/>
  <c r="Z418" i="3"/>
  <c r="V420" i="3"/>
  <c r="AC99" i="3" l="1"/>
  <c r="AD99" i="3" s="1"/>
  <c r="AE99" i="3" s="1"/>
  <c r="AF99" i="3" s="1"/>
  <c r="Y100" i="3" s="1"/>
  <c r="Z419" i="3"/>
  <c r="V421" i="3"/>
  <c r="AA100" i="3" l="1"/>
  <c r="AB100" i="3"/>
  <c r="AG100" i="3"/>
  <c r="Z420" i="3"/>
  <c r="V422" i="3"/>
  <c r="AC100" i="3" l="1"/>
  <c r="AD100" i="3" s="1"/>
  <c r="AE100" i="3" s="1"/>
  <c r="AF100" i="3" s="1"/>
  <c r="Y101" i="3" s="1"/>
  <c r="V423" i="3"/>
  <c r="Z421" i="3"/>
  <c r="AB101" i="3" l="1"/>
  <c r="AA101" i="3"/>
  <c r="AG101" i="3"/>
  <c r="Z422" i="3"/>
  <c r="V424" i="3"/>
  <c r="AC101" i="3" l="1"/>
  <c r="AD101" i="3" s="1"/>
  <c r="AE101" i="3" s="1"/>
  <c r="AF101" i="3" s="1"/>
  <c r="Y102" i="3" s="1"/>
  <c r="Z423" i="3"/>
  <c r="V425" i="3"/>
  <c r="AG102" i="3" l="1"/>
  <c r="AA102" i="3"/>
  <c r="AB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B103" i="3"/>
  <c r="AG103" i="3"/>
  <c r="Z426" i="3"/>
  <c r="V428" i="3"/>
  <c r="AC103" i="3" l="1"/>
  <c r="AD103" i="3" s="1"/>
  <c r="AE103" i="3" s="1"/>
  <c r="AF103" i="3" s="1"/>
  <c r="Y104" i="3" s="1"/>
  <c r="Z427" i="3"/>
  <c r="V429" i="3"/>
  <c r="AB104" i="3" l="1"/>
  <c r="AG104" i="3"/>
  <c r="AA104" i="3"/>
  <c r="Z428" i="3"/>
  <c r="V430" i="3"/>
  <c r="AC104" i="3" l="1"/>
  <c r="AD104" i="3" s="1"/>
  <c r="AE104" i="3" s="1"/>
  <c r="AF104" i="3" s="1"/>
  <c r="Y105" i="3" s="1"/>
  <c r="V431" i="3"/>
  <c r="Z429" i="3"/>
  <c r="AA105" i="3" l="1"/>
  <c r="AB105" i="3"/>
  <c r="AG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A107" i="3" l="1"/>
  <c r="AG107" i="3"/>
  <c r="AB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B108" i="3"/>
  <c r="AG108" i="3"/>
  <c r="Z436" i="3"/>
  <c r="V438" i="3"/>
  <c r="AC108" i="3" l="1"/>
  <c r="AD108" i="3" s="1"/>
  <c r="AE108" i="3" s="1"/>
  <c r="AF108" i="3" s="1"/>
  <c r="Y109" i="3" s="1"/>
  <c r="V439" i="3"/>
  <c r="Z437" i="3"/>
  <c r="AB109" i="3" l="1"/>
  <c r="AG109" i="3"/>
  <c r="AA109" i="3"/>
  <c r="Z438" i="3"/>
  <c r="V440" i="3"/>
  <c r="AC109" i="3" l="1"/>
  <c r="AD109" i="3" s="1"/>
  <c r="AE109" i="3" s="1"/>
  <c r="AF109" i="3" s="1"/>
  <c r="Y110" i="3" s="1"/>
  <c r="Z439" i="3"/>
  <c r="V441" i="3"/>
  <c r="AG110" i="3" l="1"/>
  <c r="AA110" i="3"/>
  <c r="AB110" i="3"/>
  <c r="Z440" i="3"/>
  <c r="V442" i="3"/>
  <c r="AC110" i="3" l="1"/>
  <c r="AD110" i="3" s="1"/>
  <c r="AE110" i="3" s="1"/>
  <c r="AF110" i="3" s="1"/>
  <c r="Y111" i="3" s="1"/>
  <c r="V443" i="3"/>
  <c r="Z441" i="3"/>
  <c r="AA111" i="3" l="1"/>
  <c r="AB111" i="3"/>
  <c r="AG111" i="3"/>
  <c r="Z442" i="3"/>
  <c r="V444" i="3"/>
  <c r="AC111" i="3" l="1"/>
  <c r="AD111" i="3" s="1"/>
  <c r="AE111" i="3" s="1"/>
  <c r="AF111" i="3" s="1"/>
  <c r="Y112" i="3" s="1"/>
  <c r="Z443" i="3"/>
  <c r="V445" i="3"/>
  <c r="AA112" i="3" l="1"/>
  <c r="AB112" i="3"/>
  <c r="AG112" i="3"/>
  <c r="Z444" i="3"/>
  <c r="V446" i="3"/>
  <c r="AC112" i="3" l="1"/>
  <c r="AD112" i="3" s="1"/>
  <c r="AE112" i="3" s="1"/>
  <c r="AF112" i="3" s="1"/>
  <c r="Y113" i="3" s="1"/>
  <c r="V447" i="3"/>
  <c r="Z445" i="3"/>
  <c r="AA113" i="3" l="1"/>
  <c r="AB113" i="3"/>
  <c r="AG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B114" i="3"/>
  <c r="AA114" i="3"/>
  <c r="Z448" i="3"/>
  <c r="V450" i="3"/>
  <c r="AC114" i="3" l="1"/>
  <c r="AD114" i="3" s="1"/>
  <c r="AE114" i="3" s="1"/>
  <c r="AF114" i="3" s="1"/>
  <c r="Y115" i="3" s="1"/>
  <c r="Z449" i="3"/>
  <c r="V451" i="3"/>
  <c r="AG115" i="3" l="1"/>
  <c r="AA115" i="3"/>
  <c r="AB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B116" i="3"/>
  <c r="AG116" i="3"/>
  <c r="Z452" i="3"/>
  <c r="V454" i="3"/>
  <c r="AC116" i="3" l="1"/>
  <c r="AD116" i="3" s="1"/>
  <c r="AE116" i="3" s="1"/>
  <c r="AF116" i="3" s="1"/>
  <c r="Y117" i="3" s="1"/>
  <c r="V455" i="3"/>
  <c r="Z453" i="3"/>
  <c r="AB117" i="3" l="1"/>
  <c r="AA117" i="3"/>
  <c r="AG117" i="3"/>
  <c r="Z454" i="3"/>
  <c r="V456" i="3"/>
  <c r="AC117" i="3" l="1"/>
  <c r="AD117" i="3" s="1"/>
  <c r="AE117" i="3" s="1"/>
  <c r="AF117" i="3" s="1"/>
  <c r="Y118" i="3" s="1"/>
  <c r="Z455" i="3"/>
  <c r="V457" i="3"/>
  <c r="AB118" i="3" l="1"/>
  <c r="AG118" i="3"/>
  <c r="AA118" i="3"/>
  <c r="V458" i="3"/>
  <c r="Z456" i="3"/>
  <c r="AC118" i="3" l="1"/>
  <c r="AD118" i="3" s="1"/>
  <c r="AE118" i="3" s="1"/>
  <c r="AF118" i="3" s="1"/>
  <c r="Y119" i="3" s="1"/>
  <c r="Z457" i="3"/>
  <c r="V459" i="3"/>
  <c r="AA119" i="3" l="1"/>
  <c r="AB119" i="3"/>
  <c r="AG119" i="3"/>
  <c r="Z458" i="3"/>
  <c r="V460" i="3"/>
  <c r="AC119" i="3" l="1"/>
  <c r="AD119" i="3" s="1"/>
  <c r="AE119" i="3" s="1"/>
  <c r="AF119" i="3" s="1"/>
  <c r="Y120" i="3" s="1"/>
  <c r="Z459" i="3"/>
  <c r="V461" i="3"/>
  <c r="AG120" i="3" l="1"/>
  <c r="AA120" i="3"/>
  <c r="AB120" i="3"/>
  <c r="Z460" i="3"/>
  <c r="V462" i="3"/>
  <c r="AC120" i="3" l="1"/>
  <c r="AD120" i="3" s="1"/>
  <c r="AE120" i="3" s="1"/>
  <c r="AF120" i="3" s="1"/>
  <c r="Y121" i="3" s="1"/>
  <c r="Z461" i="3"/>
  <c r="V463" i="3"/>
  <c r="AA121" i="3" l="1"/>
  <c r="AB121" i="3"/>
  <c r="AG121" i="3"/>
  <c r="Z462" i="3"/>
  <c r="V464" i="3"/>
  <c r="AC121" i="3" l="1"/>
  <c r="AD121" i="3" s="1"/>
  <c r="AE121" i="3" s="1"/>
  <c r="AF121" i="3" s="1"/>
  <c r="Y122" i="3" s="1"/>
  <c r="Z463" i="3"/>
  <c r="V465" i="3"/>
  <c r="AA122" i="3" l="1"/>
  <c r="AG122" i="3"/>
  <c r="AB122" i="3"/>
  <c r="Z464" i="3"/>
  <c r="V466" i="3"/>
  <c r="AC122" i="3" l="1"/>
  <c r="AD122" i="3" s="1"/>
  <c r="AE122" i="3" s="1"/>
  <c r="AF122" i="3" s="1"/>
  <c r="Y123" i="3" s="1"/>
  <c r="Z465" i="3"/>
  <c r="V467" i="3"/>
  <c r="AB123" i="3" l="1"/>
  <c r="AA123" i="3"/>
  <c r="AG123" i="3"/>
  <c r="V468" i="3"/>
  <c r="Z466" i="3"/>
  <c r="AC123" i="3" l="1"/>
  <c r="AD123" i="3" s="1"/>
  <c r="AE123" i="3" s="1"/>
  <c r="AF123" i="3" s="1"/>
  <c r="Y124" i="3" s="1"/>
  <c r="Z467" i="3"/>
  <c r="V469" i="3"/>
  <c r="AB124" i="3" l="1"/>
  <c r="AG124" i="3"/>
  <c r="AA124" i="3"/>
  <c r="Z468" i="3"/>
  <c r="V470" i="3"/>
  <c r="AC124" i="3" l="1"/>
  <c r="AD124" i="3" s="1"/>
  <c r="AE124" i="3" s="1"/>
  <c r="AF124" i="3" s="1"/>
  <c r="Y125" i="3" s="1"/>
  <c r="Z469" i="3"/>
  <c r="V471" i="3"/>
  <c r="AB125" i="3" l="1"/>
  <c r="AA125" i="3"/>
  <c r="AG125" i="3"/>
  <c r="Z470" i="3"/>
  <c r="V472" i="3"/>
  <c r="AC125" i="3" l="1"/>
  <c r="AD125" i="3" s="1"/>
  <c r="AE125" i="3" s="1"/>
  <c r="AF125" i="3" s="1"/>
  <c r="Y126" i="3" s="1"/>
  <c r="V473" i="3"/>
  <c r="Z471" i="3"/>
  <c r="AG126" i="3" l="1"/>
  <c r="AA126" i="3"/>
  <c r="AB126" i="3"/>
  <c r="Z472" i="3"/>
  <c r="V474" i="3"/>
  <c r="AC126" i="3" l="1"/>
  <c r="AD126" i="3" s="1"/>
  <c r="AE126" i="3" s="1"/>
  <c r="AF126" i="3" s="1"/>
  <c r="Y127" i="3" s="1"/>
  <c r="Z473" i="3"/>
  <c r="V475" i="3"/>
  <c r="AA127" i="3" l="1"/>
  <c r="AG127" i="3"/>
  <c r="AB127" i="3"/>
  <c r="V476" i="3"/>
  <c r="Z474" i="3"/>
  <c r="AC127" i="3" l="1"/>
  <c r="AD127" i="3" s="1"/>
  <c r="AE127" i="3" s="1"/>
  <c r="AF127" i="3" s="1"/>
  <c r="Y128" i="3" s="1"/>
  <c r="Z475" i="3"/>
  <c r="V477" i="3"/>
  <c r="AG128" i="3" l="1"/>
  <c r="AB128" i="3"/>
  <c r="AA128" i="3"/>
  <c r="Z476" i="3"/>
  <c r="V478" i="3"/>
  <c r="AC128" i="3" l="1"/>
  <c r="AD128" i="3" s="1"/>
  <c r="AE128" i="3" s="1"/>
  <c r="AF128" i="3" s="1"/>
  <c r="Y129" i="3" s="1"/>
  <c r="V479" i="3"/>
  <c r="Z477" i="3"/>
  <c r="AB129" i="3" l="1"/>
  <c r="AA129" i="3"/>
  <c r="AG129" i="3"/>
  <c r="Z478" i="3"/>
  <c r="V480" i="3"/>
  <c r="AC129" i="3" l="1"/>
  <c r="AD129" i="3" s="1"/>
  <c r="AE129" i="3" s="1"/>
  <c r="AF129" i="3" s="1"/>
  <c r="Y130" i="3" s="1"/>
  <c r="Z479" i="3"/>
  <c r="V481" i="3"/>
  <c r="AA130" i="3" l="1"/>
  <c r="AG130" i="3"/>
  <c r="AB130" i="3"/>
  <c r="Z480" i="3"/>
  <c r="V482" i="3"/>
  <c r="AC130" i="3" l="1"/>
  <c r="AD130" i="3" s="1"/>
  <c r="AE130" i="3" s="1"/>
  <c r="AF130" i="3" s="1"/>
  <c r="Y131" i="3" s="1"/>
  <c r="V483" i="3"/>
  <c r="Z481" i="3"/>
  <c r="AB131" i="3" l="1"/>
  <c r="AA131" i="3"/>
  <c r="AG131" i="3"/>
  <c r="V484" i="3"/>
  <c r="Z482" i="3"/>
  <c r="AC131" i="3" l="1"/>
  <c r="AD131" i="3" s="1"/>
  <c r="AE131" i="3" s="1"/>
  <c r="AF131" i="3" s="1"/>
  <c r="Y132" i="3" s="1"/>
  <c r="Z483" i="3"/>
  <c r="V485" i="3"/>
  <c r="AA132" i="3" l="1"/>
  <c r="AB132" i="3"/>
  <c r="AG132" i="3"/>
  <c r="Z484" i="3"/>
  <c r="V486" i="3"/>
  <c r="AC132" i="3" l="1"/>
  <c r="AD132" i="3" s="1"/>
  <c r="AE132" i="3" s="1"/>
  <c r="AF132" i="3" s="1"/>
  <c r="Y133" i="3" s="1"/>
  <c r="Z485" i="3"/>
  <c r="V487" i="3"/>
  <c r="AA133" i="3" l="1"/>
  <c r="AB133" i="3"/>
  <c r="AG133" i="3"/>
  <c r="V488" i="3"/>
  <c r="Z486" i="3"/>
  <c r="AC133" i="3" l="1"/>
  <c r="AD133" i="3" s="1"/>
  <c r="AE133" i="3" s="1"/>
  <c r="AF133" i="3" s="1"/>
  <c r="Y134" i="3" s="1"/>
  <c r="Z487" i="3"/>
  <c r="V489" i="3"/>
  <c r="AG134" i="3" l="1"/>
  <c r="AA134" i="3"/>
  <c r="AB134" i="3"/>
  <c r="V490" i="3"/>
  <c r="Z488" i="3"/>
  <c r="AC134" i="3" l="1"/>
  <c r="AD134" i="3" s="1"/>
  <c r="AE134" i="3" s="1"/>
  <c r="AF134" i="3" s="1"/>
  <c r="Y135" i="3" s="1"/>
  <c r="V491" i="3"/>
  <c r="Z489" i="3"/>
  <c r="AB135" i="3" l="1"/>
  <c r="AG135" i="3"/>
  <c r="AA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G136" i="3" l="1"/>
  <c r="AA136" i="3"/>
  <c r="AB136" i="3"/>
  <c r="Z493" i="3"/>
  <c r="V495" i="3"/>
  <c r="AC136" i="3" l="1"/>
  <c r="AD136" i="3" s="1"/>
  <c r="AE136" i="3" s="1"/>
  <c r="AF136" i="3" s="1"/>
  <c r="Y137" i="3" s="1"/>
  <c r="Z494" i="3"/>
  <c r="V496" i="3"/>
  <c r="AA137" i="3" l="1"/>
  <c r="AB137" i="3"/>
  <c r="AG137" i="3"/>
  <c r="Z495" i="3"/>
  <c r="V497" i="3"/>
  <c r="AC137" i="3" l="1"/>
  <c r="AD137" i="3" s="1"/>
  <c r="AE137" i="3" s="1"/>
  <c r="AF137" i="3" s="1"/>
  <c r="Y138" i="3" s="1"/>
  <c r="Z496" i="3"/>
  <c r="V498" i="3"/>
  <c r="AA138" i="3" l="1"/>
  <c r="AB138" i="3"/>
  <c r="AG138" i="3"/>
  <c r="Z497" i="3"/>
  <c r="V499" i="3"/>
  <c r="AC138" i="3" l="1"/>
  <c r="AD138" i="3" s="1"/>
  <c r="AE138" i="3" s="1"/>
  <c r="AF138" i="3" s="1"/>
  <c r="Y139" i="3" s="1"/>
  <c r="Z498" i="3"/>
  <c r="V500" i="3"/>
  <c r="AB139" i="3" l="1"/>
  <c r="AG139" i="3"/>
  <c r="AA139" i="3"/>
  <c r="Z499" i="3"/>
  <c r="V501" i="3"/>
  <c r="AC139" i="3" l="1"/>
  <c r="AD139" i="3" s="1"/>
  <c r="AE139" i="3" s="1"/>
  <c r="AF139" i="3" s="1"/>
  <c r="Y140" i="3" s="1"/>
  <c r="Z500" i="3"/>
  <c r="V502" i="3"/>
  <c r="AA140" i="3" l="1"/>
  <c r="AG140" i="3"/>
  <c r="AB140" i="3"/>
  <c r="Z501" i="3"/>
  <c r="V503" i="3"/>
  <c r="AC140" i="3" l="1"/>
  <c r="AD140" i="3" s="1"/>
  <c r="AE140" i="3" s="1"/>
  <c r="AF140" i="3" s="1"/>
  <c r="Y141" i="3" s="1"/>
  <c r="V504" i="3"/>
  <c r="Z502" i="3"/>
  <c r="AB141" i="3" l="1"/>
  <c r="AG141" i="3"/>
  <c r="AA141" i="3"/>
  <c r="Z503" i="3"/>
  <c r="V505" i="3"/>
  <c r="AC141" i="3" l="1"/>
  <c r="AD141" i="3" s="1"/>
  <c r="AE141" i="3" s="1"/>
  <c r="AF141" i="3" s="1"/>
  <c r="Y142" i="3" s="1"/>
  <c r="Z504" i="3"/>
  <c r="V506" i="3"/>
  <c r="AB142" i="3" l="1"/>
  <c r="AA142" i="3"/>
  <c r="AG142" i="3"/>
  <c r="Z505" i="3"/>
  <c r="V507" i="3"/>
  <c r="AC142" i="3" l="1"/>
  <c r="AD142" i="3" s="1"/>
  <c r="AE142" i="3" s="1"/>
  <c r="AF142" i="3" s="1"/>
  <c r="Y143" i="3" s="1"/>
  <c r="Z506" i="3"/>
  <c r="V508" i="3"/>
  <c r="AG143" i="3" l="1"/>
  <c r="AA143" i="3"/>
  <c r="AB143" i="3"/>
  <c r="V509" i="3"/>
  <c r="Z507" i="3"/>
  <c r="AC143" i="3" l="1"/>
  <c r="AD143" i="3" s="1"/>
  <c r="AE143" i="3" s="1"/>
  <c r="AF143" i="3" s="1"/>
  <c r="Y144" i="3" s="1"/>
  <c r="Z508" i="3"/>
  <c r="V510" i="3"/>
  <c r="AG144" i="3" l="1"/>
  <c r="AA144" i="3"/>
  <c r="AB144" i="3"/>
  <c r="V511" i="3"/>
  <c r="Z509" i="3"/>
  <c r="AC144" i="3" l="1"/>
  <c r="AD144" i="3" s="1"/>
  <c r="AE144" i="3" s="1"/>
  <c r="AF144" i="3" s="1"/>
  <c r="Y145" i="3" s="1"/>
  <c r="V512" i="3"/>
  <c r="Z510" i="3"/>
  <c r="AB145" i="3" l="1"/>
  <c r="AG145" i="3"/>
  <c r="AA145" i="3"/>
  <c r="V513" i="3"/>
  <c r="Z511" i="3"/>
  <c r="AC145" i="3" l="1"/>
  <c r="AD145" i="3" s="1"/>
  <c r="AE145" i="3" s="1"/>
  <c r="AF145" i="3" s="1"/>
  <c r="Y146" i="3" s="1"/>
  <c r="Z512" i="3"/>
  <c r="V514" i="3"/>
  <c r="AA146" i="3" l="1"/>
  <c r="AB146" i="3"/>
  <c r="AG146" i="3"/>
  <c r="Z513" i="3"/>
  <c r="V515" i="3"/>
  <c r="AC146" i="3" l="1"/>
  <c r="AD146" i="3" s="1"/>
  <c r="AE146" i="3" s="1"/>
  <c r="AF146" i="3" s="1"/>
  <c r="Y147" i="3" s="1"/>
  <c r="Z514" i="3"/>
  <c r="V516" i="3"/>
  <c r="AB147" i="3" l="1"/>
  <c r="AG147" i="3"/>
  <c r="AA147" i="3"/>
  <c r="Z515" i="3"/>
  <c r="V517" i="3"/>
  <c r="AC147" i="3" l="1"/>
  <c r="AD147" i="3" s="1"/>
  <c r="AE147" i="3" s="1"/>
  <c r="AF147" i="3" s="1"/>
  <c r="Y148" i="3" s="1"/>
  <c r="Z516" i="3"/>
  <c r="V518" i="3"/>
  <c r="AA148" i="3" l="1"/>
  <c r="AB148" i="3"/>
  <c r="AG148" i="3"/>
  <c r="Z517" i="3"/>
  <c r="V519" i="3"/>
  <c r="AC148" i="3" l="1"/>
  <c r="AD148" i="3" s="1"/>
  <c r="AE148" i="3" s="1"/>
  <c r="AF148" i="3" s="1"/>
  <c r="Y149" i="3" s="1"/>
  <c r="Z518" i="3"/>
  <c r="V520" i="3"/>
  <c r="AA149" i="3" l="1"/>
  <c r="AB149" i="3"/>
  <c r="AG149" i="3"/>
  <c r="Z519" i="3"/>
  <c r="V521" i="3"/>
  <c r="AC149" i="3" l="1"/>
  <c r="AD149" i="3" s="1"/>
  <c r="AE149" i="3" s="1"/>
  <c r="AF149" i="3" s="1"/>
  <c r="Y150" i="3" s="1"/>
  <c r="Z520" i="3"/>
  <c r="V522" i="3"/>
  <c r="AA150" i="3" l="1"/>
  <c r="AB150" i="3"/>
  <c r="AG150" i="3"/>
  <c r="V523" i="3"/>
  <c r="Z521" i="3"/>
  <c r="AC150" i="3" l="1"/>
  <c r="AD150" i="3" s="1"/>
  <c r="AE150" i="3" s="1"/>
  <c r="AF150" i="3" s="1"/>
  <c r="Y151" i="3" s="1"/>
  <c r="Z522" i="3"/>
  <c r="V524" i="3"/>
  <c r="AG151" i="3" l="1"/>
  <c r="AA151" i="3"/>
  <c r="AB151" i="3"/>
  <c r="Z523" i="3"/>
  <c r="Z524" i="3"/>
  <c r="AC151" i="3" l="1"/>
  <c r="AD151" i="3" s="1"/>
  <c r="AE151" i="3" s="1"/>
  <c r="AF151" i="3" s="1"/>
  <c r="Y152" i="3" s="1"/>
  <c r="AG152" i="3" l="1"/>
  <c r="AA152" i="3"/>
  <c r="AB152" i="3"/>
  <c r="AC152" i="3" l="1"/>
  <c r="AD152" i="3" s="1"/>
  <c r="AE152" i="3" s="1"/>
  <c r="AF152" i="3" s="1"/>
  <c r="Y153" i="3" s="1"/>
  <c r="AA153" i="3" l="1"/>
  <c r="AB153" i="3"/>
  <c r="AG153" i="3"/>
  <c r="AC153" i="3" l="1"/>
  <c r="AD153" i="3" s="1"/>
  <c r="AE153" i="3" s="1"/>
  <c r="AF153" i="3" s="1"/>
  <c r="Y154" i="3" s="1"/>
  <c r="AA154" i="3" l="1"/>
  <c r="AB154" i="3"/>
  <c r="AG154" i="3"/>
  <c r="AC154" i="3" l="1"/>
  <c r="AD154" i="3" s="1"/>
  <c r="AE154" i="3" s="1"/>
  <c r="AF154" i="3" s="1"/>
  <c r="Y155" i="3" s="1"/>
  <c r="AB155" i="3" l="1"/>
  <c r="AA155" i="3"/>
  <c r="AG155" i="3"/>
  <c r="AC155" i="3" l="1"/>
  <c r="AD155" i="3" s="1"/>
  <c r="AE155" i="3" s="1"/>
  <c r="AF155" i="3" s="1"/>
  <c r="Y156" i="3" s="1"/>
  <c r="AG156" i="3" l="1"/>
  <c r="AA156" i="3"/>
  <c r="AB156" i="3"/>
  <c r="AC156" i="3" l="1"/>
  <c r="AD156" i="3" s="1"/>
  <c r="AE156" i="3" s="1"/>
  <c r="AF156" i="3" s="1"/>
  <c r="Y157" i="3" s="1"/>
  <c r="AA157" i="3" l="1"/>
  <c r="AB157" i="3"/>
  <c r="AC157" i="3" l="1"/>
  <c r="AD157" i="3" s="1"/>
  <c r="AE157" i="3" s="1"/>
  <c r="AF157" i="3" s="1"/>
  <c r="Y158" i="3" s="1"/>
  <c r="AA158" i="3" l="1"/>
  <c r="AB158" i="3"/>
  <c r="AC158" i="3" l="1"/>
  <c r="AD158" i="3" s="1"/>
  <c r="AE158" i="3" s="1"/>
  <c r="AF158" i="3" s="1"/>
  <c r="Y159" i="3" s="1"/>
  <c r="AA159" i="3" l="1"/>
  <c r="AB159" i="3"/>
  <c r="AC159" i="3" l="1"/>
  <c r="AD159" i="3" s="1"/>
  <c r="AE159" i="3" s="1"/>
  <c r="AF159" i="3" s="1"/>
  <c r="Y160" i="3" s="1"/>
  <c r="AB160" i="3" l="1"/>
  <c r="AA160" i="3"/>
  <c r="AC160" i="3" l="1"/>
  <c r="AD160" i="3" s="1"/>
  <c r="AE160" i="3" s="1"/>
  <c r="AF160" i="3" s="1"/>
  <c r="Y161" i="3" s="1"/>
  <c r="AA161" i="3" l="1"/>
  <c r="AB161" i="3"/>
  <c r="AC161" i="3" l="1"/>
  <c r="AD161" i="3" s="1"/>
  <c r="AE161" i="3" s="1"/>
  <c r="AF161" i="3" s="1"/>
  <c r="Y162" i="3" s="1"/>
  <c r="AB162" i="3" l="1"/>
  <c r="AA162" i="3"/>
  <c r="AC162" i="3" l="1"/>
  <c r="AD162" i="3" s="1"/>
  <c r="AE162" i="3" s="1"/>
  <c r="AF162" i="3" s="1"/>
  <c r="Y163" i="3" s="1"/>
  <c r="AA163" i="3" l="1"/>
  <c r="AB163" i="3"/>
  <c r="AC163" i="3" l="1"/>
  <c r="AD163" i="3" s="1"/>
  <c r="AE163" i="3" s="1"/>
  <c r="AF163" i="3" s="1"/>
  <c r="Y164" i="3" s="1"/>
  <c r="AA164" i="3" l="1"/>
  <c r="AB164" i="3"/>
  <c r="AC164" i="3" l="1"/>
  <c r="AD164" i="3" s="1"/>
  <c r="AE164" i="3" s="1"/>
  <c r="AF164" i="3" s="1"/>
  <c r="Y165" i="3" s="1"/>
  <c r="AA165" i="3" l="1"/>
  <c r="AB165" i="3"/>
  <c r="AC165" i="3" l="1"/>
  <c r="AD165" i="3" s="1"/>
  <c r="AE165" i="3" s="1"/>
  <c r="AF165" i="3" s="1"/>
  <c r="Y166" i="3" s="1"/>
  <c r="AA166" i="3" l="1"/>
  <c r="AB166" i="3"/>
  <c r="AC166" i="3" l="1"/>
  <c r="AD166" i="3" s="1"/>
  <c r="AE166" i="3" s="1"/>
  <c r="AF166" i="3" s="1"/>
  <c r="Y167" i="3" s="1"/>
  <c r="AA167" i="3" l="1"/>
  <c r="AB167" i="3"/>
  <c r="AC167" i="3" l="1"/>
  <c r="AD167" i="3" s="1"/>
  <c r="AE167" i="3" s="1"/>
  <c r="AF167" i="3" s="1"/>
  <c r="Y168" i="3" s="1"/>
  <c r="AB168" i="3" l="1"/>
  <c r="AA168" i="3"/>
  <c r="AC168" i="3" l="1"/>
  <c r="AD168" i="3" s="1"/>
  <c r="AE168" i="3" s="1"/>
  <c r="AF168" i="3" s="1"/>
  <c r="Y169" i="3" s="1"/>
  <c r="AA169" i="3" l="1"/>
  <c r="AB169" i="3"/>
  <c r="AC169" i="3" l="1"/>
  <c r="AD169" i="3" s="1"/>
  <c r="AE169" i="3" s="1"/>
  <c r="AF169" i="3" s="1"/>
  <c r="Y170" i="3" s="1"/>
  <c r="AB170" i="3" l="1"/>
  <c r="AA170" i="3"/>
  <c r="AC170" i="3" l="1"/>
  <c r="AD170" i="3" s="1"/>
  <c r="AE170" i="3" s="1"/>
  <c r="AF170" i="3" s="1"/>
  <c r="Y171" i="3" s="1"/>
  <c r="AB171" i="3" l="1"/>
  <c r="AA171" i="3"/>
  <c r="AC171" i="3" l="1"/>
  <c r="AD171" i="3" s="1"/>
  <c r="AE171" i="3" s="1"/>
  <c r="AF171" i="3" s="1"/>
  <c r="Y172" i="3" s="1"/>
  <c r="AB172" i="3" l="1"/>
  <c r="AA172" i="3"/>
  <c r="AC172" i="3" l="1"/>
  <c r="AD172" i="3" s="1"/>
  <c r="AE172" i="3" s="1"/>
  <c r="AF172" i="3" s="1"/>
  <c r="Y173" i="3" s="1"/>
  <c r="AA173" i="3" l="1"/>
  <c r="AB173" i="3"/>
  <c r="AC173" i="3" l="1"/>
  <c r="AD173" i="3" s="1"/>
  <c r="AE173" i="3" s="1"/>
  <c r="AF173" i="3" s="1"/>
  <c r="Y174" i="3" s="1"/>
  <c r="AA174" i="3" l="1"/>
  <c r="AB174" i="3"/>
  <c r="AC174" i="3" l="1"/>
  <c r="AD174" i="3" s="1"/>
  <c r="AE174" i="3" s="1"/>
  <c r="AF174" i="3" s="1"/>
  <c r="Y175" i="3" s="1"/>
  <c r="AA175" i="3" l="1"/>
  <c r="AB175" i="3"/>
  <c r="AC175" i="3" l="1"/>
  <c r="AD175" i="3" s="1"/>
  <c r="AE175" i="3" s="1"/>
  <c r="AF175" i="3" s="1"/>
  <c r="Y176" i="3" s="1"/>
  <c r="AB176" i="3" l="1"/>
  <c r="AA176" i="3"/>
  <c r="AC176" i="3" l="1"/>
  <c r="AD176" i="3" s="1"/>
  <c r="AE176" i="3" s="1"/>
  <c r="AF176" i="3" s="1"/>
  <c r="Y177" i="3" s="1"/>
  <c r="AA177" i="3" l="1"/>
  <c r="AB177" i="3"/>
  <c r="AC177" i="3" l="1"/>
  <c r="AD177" i="3" s="1"/>
  <c r="AE177" i="3" s="1"/>
  <c r="AF177" i="3" s="1"/>
  <c r="Y178" i="3" s="1"/>
  <c r="AB178" i="3" l="1"/>
  <c r="AA178" i="3"/>
  <c r="AC178" i="3" l="1"/>
  <c r="AD178" i="3" s="1"/>
  <c r="AE178" i="3" s="1"/>
  <c r="AF178" i="3" s="1"/>
  <c r="Y179" i="3" s="1"/>
  <c r="AB179" i="3" l="1"/>
  <c r="AA179" i="3"/>
  <c r="AC179" i="3" l="1"/>
  <c r="AD179" i="3" s="1"/>
  <c r="AE179" i="3" s="1"/>
  <c r="AF179" i="3" s="1"/>
  <c r="Y180" i="3" s="1"/>
  <c r="AA180" i="3" l="1"/>
  <c r="AB180" i="3"/>
  <c r="AC180" i="3" l="1"/>
  <c r="AD180" i="3" s="1"/>
  <c r="AE180" i="3" s="1"/>
  <c r="AF180" i="3" s="1"/>
  <c r="Y181" i="3" s="1"/>
  <c r="AA181" i="3" l="1"/>
  <c r="AB181" i="3"/>
  <c r="AC181" i="3" l="1"/>
  <c r="AD181" i="3" s="1"/>
  <c r="AE181" i="3" s="1"/>
  <c r="AF181" i="3" s="1"/>
  <c r="Y182" i="3" s="1"/>
  <c r="AA182" i="3" l="1"/>
  <c r="AB182" i="3"/>
  <c r="AC182" i="3" l="1"/>
  <c r="AD182" i="3" s="1"/>
  <c r="AE182" i="3" s="1"/>
  <c r="AF182" i="3" s="1"/>
  <c r="Y183" i="3" s="1"/>
  <c r="AA183" i="3" l="1"/>
  <c r="AB183" i="3"/>
  <c r="AC183" i="3" l="1"/>
  <c r="AD183" i="3" s="1"/>
  <c r="AE183" i="3" s="1"/>
  <c r="AF183" i="3" s="1"/>
  <c r="Y184" i="3" s="1"/>
  <c r="AB184" i="3" l="1"/>
  <c r="AA184" i="3"/>
  <c r="AC184" i="3" l="1"/>
  <c r="AD184" i="3" s="1"/>
  <c r="AE184" i="3" s="1"/>
  <c r="AF184" i="3" s="1"/>
  <c r="Y185" i="3" s="1"/>
  <c r="AA185" i="3" l="1"/>
  <c r="AB185" i="3"/>
  <c r="AC185" i="3" l="1"/>
  <c r="AD185" i="3" s="1"/>
  <c r="AE185" i="3" s="1"/>
  <c r="AF185" i="3" s="1"/>
  <c r="Y186" i="3" s="1"/>
  <c r="AA186" i="3" l="1"/>
  <c r="AB186" i="3"/>
  <c r="AC186" i="3" l="1"/>
  <c r="AD186" i="3" s="1"/>
  <c r="AE186" i="3" s="1"/>
  <c r="AF186" i="3" s="1"/>
  <c r="Y187" i="3" s="1"/>
  <c r="AB187" i="3" l="1"/>
  <c r="AA187" i="3"/>
  <c r="AC187" i="3" l="1"/>
  <c r="AD187" i="3" s="1"/>
  <c r="AE187" i="3" s="1"/>
  <c r="AF187" i="3" s="1"/>
  <c r="Y188" i="3" s="1"/>
  <c r="AG188" i="3" l="1"/>
  <c r="AB188" i="3"/>
  <c r="AA188" i="3"/>
  <c r="AC188" i="3" l="1"/>
  <c r="AD188" i="3" s="1"/>
  <c r="AE188" i="3" s="1"/>
  <c r="AF188" i="3" s="1"/>
  <c r="Y189" i="3" s="1"/>
  <c r="AG189" i="3" l="1"/>
  <c r="AB189" i="3"/>
  <c r="AA189" i="3"/>
  <c r="AC189" i="3" l="1"/>
  <c r="AD189" i="3" s="1"/>
  <c r="AE189" i="3" s="1"/>
  <c r="AF189" i="3" s="1"/>
  <c r="Y190" i="3" s="1"/>
  <c r="AA190" i="3" l="1"/>
  <c r="AG190" i="3"/>
  <c r="AB190" i="3"/>
  <c r="AC190" i="3" l="1"/>
  <c r="AD190" i="3" s="1"/>
  <c r="AE190" i="3" s="1"/>
  <c r="AF190" i="3" s="1"/>
  <c r="Y191" i="3" s="1"/>
  <c r="AA191" i="3" l="1"/>
  <c r="AG191" i="3"/>
  <c r="AB191" i="3"/>
  <c r="AC191" i="3" l="1"/>
  <c r="AD191" i="3" s="1"/>
  <c r="AE191" i="3" s="1"/>
  <c r="AF191" i="3" s="1"/>
  <c r="Y192" i="3" s="1"/>
  <c r="AB192" i="3" l="1"/>
  <c r="AA192" i="3"/>
  <c r="AG192" i="3"/>
  <c r="AC192" i="3" l="1"/>
  <c r="AD192" i="3" s="1"/>
  <c r="AE192" i="3" s="1"/>
  <c r="AF192" i="3" s="1"/>
  <c r="Y193" i="3" s="1"/>
  <c r="AB193" i="3" l="1"/>
  <c r="AA193" i="3"/>
  <c r="AG193" i="3"/>
  <c r="AC193" i="3" l="1"/>
  <c r="AD193" i="3" s="1"/>
  <c r="AE193" i="3" s="1"/>
  <c r="AF193" i="3" s="1"/>
  <c r="Y194" i="3" s="1"/>
  <c r="AB194" i="3" l="1"/>
  <c r="AG194" i="3"/>
  <c r="AA194" i="3"/>
  <c r="AC194" i="3" l="1"/>
  <c r="AD194" i="3" s="1"/>
  <c r="AE194" i="3" s="1"/>
  <c r="AF194" i="3" s="1"/>
  <c r="Y195" i="3" s="1"/>
  <c r="AG195" i="3" l="1"/>
  <c r="AA195" i="3"/>
  <c r="AB195" i="3"/>
  <c r="AC195" i="3" l="1"/>
  <c r="AD195" i="3" s="1"/>
  <c r="AE195" i="3" s="1"/>
  <c r="AF195" i="3" s="1"/>
  <c r="Y196" i="3" s="1"/>
  <c r="AA196" i="3" l="1"/>
  <c r="AG196" i="3"/>
  <c r="AB196" i="3"/>
  <c r="AC196" i="3" l="1"/>
  <c r="AD196" i="3" s="1"/>
  <c r="AE196" i="3" s="1"/>
  <c r="AF196" i="3" s="1"/>
  <c r="Y197" i="3" s="1"/>
  <c r="AG197" i="3" l="1"/>
  <c r="AB197" i="3"/>
  <c r="AA197" i="3"/>
  <c r="AC197" i="3" l="1"/>
  <c r="AD197" i="3" s="1"/>
  <c r="AE197" i="3" s="1"/>
  <c r="AF197" i="3" s="1"/>
  <c r="Y198" i="3" s="1"/>
  <c r="AB198" i="3" l="1"/>
  <c r="AG198" i="3"/>
  <c r="AA198" i="3"/>
  <c r="AC198" i="3" l="1"/>
  <c r="AD198" i="3" s="1"/>
  <c r="AE198" i="3" s="1"/>
  <c r="AF198" i="3" s="1"/>
  <c r="Y199" i="3" s="1"/>
  <c r="AA199" i="3" l="1"/>
  <c r="AG199" i="3"/>
  <c r="AB199" i="3"/>
  <c r="AC199" i="3" l="1"/>
  <c r="AD199" i="3" s="1"/>
  <c r="AE199" i="3" s="1"/>
  <c r="AF199" i="3" s="1"/>
  <c r="Y200" i="3" s="1"/>
  <c r="AB200" i="3" l="1"/>
  <c r="AG200" i="3"/>
  <c r="AA200" i="3"/>
  <c r="AC200" i="3" l="1"/>
  <c r="AD200" i="3" s="1"/>
  <c r="AE200" i="3" s="1"/>
  <c r="AF200" i="3" s="1"/>
  <c r="Y201" i="3" s="1"/>
  <c r="AA201" i="3" l="1"/>
  <c r="AB201" i="3"/>
  <c r="AG201" i="3"/>
  <c r="AC201" i="3" l="1"/>
  <c r="AD201" i="3" s="1"/>
  <c r="AE201" i="3" s="1"/>
  <c r="AF201" i="3" s="1"/>
  <c r="Y202" i="3" s="1"/>
  <c r="AA202" i="3" l="1"/>
  <c r="AB202" i="3"/>
  <c r="AG202" i="3"/>
  <c r="AC202" i="3" l="1"/>
  <c r="AD202" i="3" s="1"/>
  <c r="AE202" i="3" s="1"/>
  <c r="AF202" i="3" s="1"/>
  <c r="Y203" i="3" s="1"/>
  <c r="AG203" i="3" l="1"/>
  <c r="AA203" i="3"/>
  <c r="AB203" i="3"/>
  <c r="AC203" i="3" l="1"/>
  <c r="AD203" i="3" s="1"/>
  <c r="AE203" i="3" s="1"/>
  <c r="AF203" i="3" s="1"/>
  <c r="Y204" i="3" s="1"/>
  <c r="AA204" i="3" l="1"/>
  <c r="AB204" i="3"/>
  <c r="AG204" i="3"/>
  <c r="AC204" i="3" l="1"/>
  <c r="AD204" i="3" s="1"/>
  <c r="AE204" i="3" s="1"/>
  <c r="AF204" i="3" s="1"/>
  <c r="Y205" i="3" s="1"/>
  <c r="AG205" i="3" l="1"/>
  <c r="AA205" i="3"/>
  <c r="AB205" i="3"/>
  <c r="AC205" i="3" l="1"/>
  <c r="AD205" i="3" s="1"/>
  <c r="AE205" i="3" s="1"/>
  <c r="AF205" i="3" s="1"/>
  <c r="Y206" i="3" s="1"/>
  <c r="AA206" i="3" l="1"/>
  <c r="AB206" i="3"/>
  <c r="AG206" i="3"/>
  <c r="AC206" i="3" l="1"/>
  <c r="AD206" i="3" s="1"/>
  <c r="AE206" i="3" s="1"/>
  <c r="AF206" i="3" s="1"/>
  <c r="Y207" i="3" s="1"/>
  <c r="AA207" i="3" l="1"/>
  <c r="AB207" i="3"/>
  <c r="AG207" i="3"/>
  <c r="AC207" i="3" l="1"/>
  <c r="AD207" i="3" s="1"/>
  <c r="AE207" i="3" s="1"/>
  <c r="AF207" i="3" s="1"/>
  <c r="Y208" i="3" s="1"/>
  <c r="AB208" i="3" l="1"/>
  <c r="AG208" i="3"/>
  <c r="AA208" i="3"/>
  <c r="AC208" i="3" l="1"/>
  <c r="AD208" i="3" s="1"/>
  <c r="AE208" i="3" s="1"/>
  <c r="AF208" i="3" s="1"/>
  <c r="Y209" i="3" s="1"/>
  <c r="AA209" i="3" l="1"/>
  <c r="AG209" i="3"/>
  <c r="AB209" i="3"/>
  <c r="AC209" i="3" l="1"/>
  <c r="AD209" i="3" s="1"/>
  <c r="AE209" i="3" s="1"/>
  <c r="AF209" i="3" s="1"/>
  <c r="Y210" i="3" s="1"/>
  <c r="AB210" i="3" l="1"/>
  <c r="AA210" i="3"/>
  <c r="AG210" i="3"/>
  <c r="AC210" i="3" l="1"/>
  <c r="AD210" i="3" s="1"/>
  <c r="AE210" i="3" s="1"/>
  <c r="AF210" i="3" s="1"/>
  <c r="Y211" i="3" s="1"/>
  <c r="AB211" i="3" l="1"/>
  <c r="AG211" i="3"/>
  <c r="AA211" i="3"/>
  <c r="AI5" i="3"/>
  <c r="AC211" i="3" l="1"/>
  <c r="AD211" i="3" s="1"/>
  <c r="AE211" i="3" s="1"/>
  <c r="AF211" i="3" s="1"/>
  <c r="Y212" i="3" s="1"/>
  <c r="AG212" i="3" l="1"/>
  <c r="AA212" i="3"/>
  <c r="AB212" i="3"/>
  <c r="AC212" i="3" l="1"/>
  <c r="AD212" i="3" s="1"/>
  <c r="AE212" i="3" s="1"/>
  <c r="AF212" i="3" s="1"/>
  <c r="Y213" i="3" s="1"/>
  <c r="AG213" i="3" l="1"/>
  <c r="AA213" i="3"/>
  <c r="AB213" i="3"/>
  <c r="AC213" i="3" l="1"/>
  <c r="AD213" i="3" s="1"/>
  <c r="AE213" i="3" s="1"/>
  <c r="AF213" i="3" s="1"/>
  <c r="Y214" i="3" s="1"/>
  <c r="AB214" i="3" l="1"/>
  <c r="AA214" i="3"/>
  <c r="AG214" i="3"/>
  <c r="AC214" i="3" l="1"/>
  <c r="AD214" i="3" s="1"/>
  <c r="AE214" i="3" s="1"/>
  <c r="AF214" i="3" s="1"/>
  <c r="Y215" i="3" s="1"/>
  <c r="AA215" i="3" l="1"/>
  <c r="AB215" i="3"/>
  <c r="AG215" i="3"/>
  <c r="AC215" i="3" l="1"/>
  <c r="AD215" i="3" s="1"/>
  <c r="AE215" i="3" s="1"/>
  <c r="AF215" i="3" s="1"/>
  <c r="Y216" i="3" s="1"/>
  <c r="AB216" i="3" l="1"/>
  <c r="AG216" i="3"/>
  <c r="AA216" i="3"/>
  <c r="AC216" i="3" l="1"/>
  <c r="AD216" i="3" s="1"/>
  <c r="AE216" i="3" s="1"/>
  <c r="AF216" i="3" s="1"/>
  <c r="Y217" i="3" s="1"/>
  <c r="AG217" i="3" l="1"/>
  <c r="AA217" i="3"/>
  <c r="AB217" i="3"/>
  <c r="AC217" i="3" l="1"/>
  <c r="AD217" i="3" s="1"/>
  <c r="AE217" i="3" s="1"/>
  <c r="AF217" i="3" s="1"/>
  <c r="Y218" i="3" s="1"/>
  <c r="AA218" i="3" l="1"/>
  <c r="AB218" i="3"/>
  <c r="AG218" i="3"/>
  <c r="AC218" i="3" l="1"/>
  <c r="AD218" i="3" s="1"/>
  <c r="AE218" i="3" s="1"/>
  <c r="AF218" i="3" s="1"/>
  <c r="Y219" i="3" s="1"/>
  <c r="AA219" i="3" l="1"/>
  <c r="AG219" i="3"/>
  <c r="AB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G221" i="3" l="1"/>
  <c r="AA221" i="3"/>
  <c r="AB221" i="3"/>
  <c r="AC221" i="3" l="1"/>
  <c r="AD221" i="3" s="1"/>
  <c r="AE221" i="3" s="1"/>
  <c r="AF221" i="3" s="1"/>
  <c r="Y222" i="3" s="1"/>
  <c r="AA222" i="3" l="1"/>
  <c r="AB222" i="3"/>
  <c r="AG222" i="3"/>
  <c r="AC222" i="3" l="1"/>
  <c r="AD222" i="3" s="1"/>
  <c r="AE222" i="3" s="1"/>
  <c r="AF222" i="3" s="1"/>
  <c r="Y223" i="3" s="1"/>
  <c r="AA223" i="3" l="1"/>
  <c r="AG223" i="3"/>
  <c r="AB223" i="3"/>
  <c r="AC223" i="3" l="1"/>
  <c r="AD223" i="3" s="1"/>
  <c r="AE223" i="3" s="1"/>
  <c r="AF223" i="3" s="1"/>
  <c r="Y224" i="3" s="1"/>
  <c r="AB224" i="3" l="1"/>
  <c r="AA224" i="3"/>
  <c r="AG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A226" i="3" l="1"/>
  <c r="AG226" i="3"/>
  <c r="AB226" i="3"/>
  <c r="AC226" i="3" l="1"/>
  <c r="AD226" i="3" s="1"/>
  <c r="AE226" i="3" s="1"/>
  <c r="AF226" i="3" s="1"/>
  <c r="Y227" i="3" s="1"/>
  <c r="AB227" i="3" l="1"/>
  <c r="AA227" i="3"/>
  <c r="AG227" i="3"/>
  <c r="AC227" i="3" l="1"/>
  <c r="AD227" i="3" s="1"/>
  <c r="AE227" i="3" s="1"/>
  <c r="AF227" i="3" s="1"/>
  <c r="Y228" i="3" s="1"/>
  <c r="AB228" i="3" l="1"/>
  <c r="AA228" i="3"/>
  <c r="AG228" i="3"/>
  <c r="AC228" i="3" l="1"/>
  <c r="AD228" i="3" s="1"/>
  <c r="AE228" i="3" s="1"/>
  <c r="AF228" i="3" s="1"/>
  <c r="Y229" i="3" s="1"/>
  <c r="AG229" i="3" l="1"/>
  <c r="AA229" i="3"/>
  <c r="AB229" i="3"/>
  <c r="AC229" i="3" l="1"/>
  <c r="AD229" i="3" s="1"/>
  <c r="AE229" i="3" s="1"/>
  <c r="AF229" i="3" s="1"/>
  <c r="Y230" i="3" s="1"/>
  <c r="AA230" i="3" l="1"/>
  <c r="AG230" i="3"/>
  <c r="AB230" i="3"/>
  <c r="AC230" i="3" l="1"/>
  <c r="AD230" i="3" s="1"/>
  <c r="AE230" i="3" s="1"/>
  <c r="AF230" i="3" s="1"/>
  <c r="Y231" i="3" s="1"/>
  <c r="AA231" i="3" l="1"/>
  <c r="AB231" i="3"/>
  <c r="AG231" i="3"/>
  <c r="AC231" i="3" l="1"/>
  <c r="AD231" i="3" s="1"/>
  <c r="AE231" i="3" s="1"/>
  <c r="AF231" i="3" s="1"/>
  <c r="Y232" i="3" s="1"/>
  <c r="AB232" i="3" l="1"/>
  <c r="AA232" i="3"/>
  <c r="AG232" i="3"/>
  <c r="AC232" i="3" l="1"/>
  <c r="AD232" i="3" s="1"/>
  <c r="AE232" i="3" s="1"/>
  <c r="AF232" i="3" s="1"/>
  <c r="Y233" i="3" s="1"/>
  <c r="AG233" i="3" l="1"/>
  <c r="AA233" i="3"/>
  <c r="AB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A235" i="3" l="1"/>
  <c r="AB235" i="3"/>
  <c r="AG235" i="3"/>
  <c r="AC235" i="3" l="1"/>
  <c r="AD235" i="3" s="1"/>
  <c r="AE235" i="3" s="1"/>
  <c r="AF235" i="3" s="1"/>
  <c r="Y236" i="3" s="1"/>
  <c r="AA236" i="3" l="1"/>
  <c r="AG236" i="3"/>
  <c r="AB236" i="3"/>
  <c r="AC236" i="3" l="1"/>
  <c r="AD236" i="3" s="1"/>
  <c r="AE236" i="3" s="1"/>
  <c r="AF236" i="3" s="1"/>
  <c r="Y237" i="3" s="1"/>
  <c r="AG237" i="3" l="1"/>
  <c r="AA237" i="3"/>
  <c r="AB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B240" i="3" l="1"/>
  <c r="AG240" i="3"/>
  <c r="AA240" i="3"/>
  <c r="AC240" i="3" l="1"/>
  <c r="AD240" i="3" s="1"/>
  <c r="AE240" i="3" s="1"/>
  <c r="AF240" i="3" s="1"/>
  <c r="Y241" i="3" s="1"/>
  <c r="AB241" i="3" l="1"/>
  <c r="AA241" i="3"/>
  <c r="AG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A243" i="3" l="1"/>
  <c r="AG243" i="3"/>
  <c r="AB243" i="3"/>
  <c r="AC243" i="3" l="1"/>
  <c r="AD243" i="3" s="1"/>
  <c r="AE243" i="3" s="1"/>
  <c r="AF243" i="3" s="1"/>
  <c r="Y244" i="3" s="1"/>
  <c r="AB244" i="3" l="1"/>
  <c r="AG244" i="3"/>
  <c r="AA244" i="3"/>
  <c r="AC244" i="3" l="1"/>
  <c r="AD244" i="3" s="1"/>
  <c r="AE244" i="3" s="1"/>
  <c r="AF244" i="3" s="1"/>
  <c r="Y245" i="3" s="1"/>
  <c r="AG245" i="3" l="1"/>
  <c r="AB245" i="3"/>
  <c r="AA245" i="3"/>
  <c r="AC245" i="3" l="1"/>
  <c r="AD245" i="3" s="1"/>
  <c r="AE245" i="3" s="1"/>
  <c r="AF245" i="3" s="1"/>
  <c r="Y246" i="3" s="1"/>
  <c r="AG246" i="3" l="1"/>
  <c r="AA246" i="3"/>
  <c r="AB246" i="3"/>
  <c r="AC246" i="3" l="1"/>
  <c r="AD246" i="3" s="1"/>
  <c r="AE246" i="3" s="1"/>
  <c r="AF246" i="3" s="1"/>
  <c r="Y247" i="3" s="1"/>
  <c r="AG247" i="3" l="1"/>
  <c r="AA247" i="3"/>
  <c r="AB247" i="3"/>
  <c r="AC247" i="3" l="1"/>
  <c r="AD247" i="3" s="1"/>
  <c r="AE247" i="3" s="1"/>
  <c r="AF247" i="3" s="1"/>
  <c r="Y248" i="3" s="1"/>
  <c r="AA248" i="3" l="1"/>
  <c r="AG248" i="3"/>
  <c r="AB248" i="3"/>
  <c r="AC248" i="3" l="1"/>
  <c r="AD248" i="3" s="1"/>
  <c r="AE248" i="3" s="1"/>
  <c r="AF248" i="3" s="1"/>
  <c r="Y249" i="3" s="1"/>
  <c r="AA249" i="3" l="1"/>
  <c r="AB249" i="3"/>
  <c r="AG249" i="3"/>
  <c r="AC249" i="3" l="1"/>
  <c r="AD249" i="3" s="1"/>
  <c r="AE249" i="3" s="1"/>
  <c r="AF249" i="3" s="1"/>
  <c r="Y250" i="3" s="1"/>
  <c r="AB250" i="3" l="1"/>
  <c r="AG250" i="3"/>
  <c r="AA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B252" i="3" l="1"/>
  <c r="AG252" i="3"/>
  <c r="AA252" i="3"/>
  <c r="AC252" i="3" l="1"/>
  <c r="AD252" i="3" s="1"/>
  <c r="AE252" i="3" s="1"/>
  <c r="AF252" i="3" s="1"/>
  <c r="Y253" i="3" s="1"/>
  <c r="AG253" i="3" l="1"/>
  <c r="AA253" i="3"/>
  <c r="AB253" i="3"/>
  <c r="AC253" i="3" l="1"/>
  <c r="AD253" i="3" s="1"/>
  <c r="AE253" i="3" s="1"/>
  <c r="AF253" i="3" s="1"/>
  <c r="Y254" i="3" s="1"/>
  <c r="AG254" i="3" l="1"/>
  <c r="AA254" i="3"/>
  <c r="AB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A256" i="3" l="1"/>
  <c r="AG256" i="3"/>
  <c r="AB256" i="3"/>
  <c r="AC256" i="3" l="1"/>
  <c r="AD256" i="3" s="1"/>
  <c r="AE256" i="3" s="1"/>
  <c r="AF256" i="3" s="1"/>
  <c r="Y257" i="3" s="1"/>
  <c r="AA257" i="3" l="1"/>
  <c r="AB257" i="3"/>
  <c r="AG257" i="3"/>
  <c r="AC257" i="3" l="1"/>
  <c r="AD257" i="3" s="1"/>
  <c r="AE257" i="3" s="1"/>
  <c r="AF257" i="3" s="1"/>
  <c r="Y258" i="3" s="1"/>
  <c r="AB258" i="3" l="1"/>
  <c r="AG258" i="3"/>
  <c r="AA258" i="3"/>
  <c r="AC258" i="3" l="1"/>
  <c r="AD258" i="3" s="1"/>
  <c r="AE258" i="3" s="1"/>
  <c r="AF258" i="3" s="1"/>
  <c r="Y259" i="3" s="1"/>
  <c r="AG259" i="3" l="1"/>
  <c r="C16" i="3" s="1"/>
  <c r="AA259" i="3"/>
  <c r="U7" i="3" s="1"/>
  <c r="AB259" i="3"/>
  <c r="AG5" i="3"/>
  <c r="D16" i="3"/>
  <c r="AG6" i="3"/>
  <c r="AI4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G261" i="3" l="1"/>
  <c r="AA261" i="3"/>
  <c r="AB261" i="3"/>
  <c r="AC261" i="3" l="1"/>
  <c r="AD261" i="3" s="1"/>
  <c r="AE261" i="3" s="1"/>
  <c r="AF261" i="3" s="1"/>
  <c r="Y262" i="3" s="1"/>
  <c r="AG262" i="3" l="1"/>
  <c r="AA262" i="3"/>
  <c r="AB262" i="3"/>
  <c r="AC262" i="3" l="1"/>
  <c r="AD262" i="3" s="1"/>
  <c r="AE262" i="3" s="1"/>
  <c r="AF262" i="3" s="1"/>
  <c r="Y263" i="3" s="1"/>
  <c r="AG263" i="3" l="1"/>
  <c r="AA263" i="3"/>
  <c r="AB263" i="3"/>
  <c r="AC263" i="3" l="1"/>
  <c r="AD263" i="3" s="1"/>
  <c r="AE263" i="3" s="1"/>
  <c r="AF263" i="3" s="1"/>
  <c r="Y264" i="3" s="1"/>
  <c r="AA264" i="3" l="1"/>
  <c r="AG264" i="3"/>
  <c r="AB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B266" i="3" l="1"/>
  <c r="AA266" i="3"/>
  <c r="AG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G270" i="3" l="1"/>
  <c r="AB270" i="3"/>
  <c r="AA270" i="3"/>
  <c r="AC270" i="3" l="1"/>
  <c r="AD270" i="3" s="1"/>
  <c r="AE270" i="3" s="1"/>
  <c r="AF270" i="3" s="1"/>
  <c r="Y271" i="3" s="1"/>
  <c r="AG271" i="3" l="1"/>
  <c r="AA271" i="3"/>
  <c r="AB271" i="3"/>
  <c r="AC271" i="3" l="1"/>
  <c r="AD271" i="3" s="1"/>
  <c r="AE271" i="3" s="1"/>
  <c r="AF271" i="3" s="1"/>
  <c r="Y272" i="3" s="1"/>
  <c r="AA272" i="3" l="1"/>
  <c r="AB272" i="3"/>
  <c r="AG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B274" i="3" l="1"/>
  <c r="AA274" i="3"/>
  <c r="AG274" i="3"/>
  <c r="AC274" i="3" l="1"/>
  <c r="AD274" i="3" s="1"/>
  <c r="AE274" i="3" s="1"/>
  <c r="AF274" i="3" s="1"/>
  <c r="Y275" i="3" s="1"/>
  <c r="AA275" i="3" l="1"/>
  <c r="AB275" i="3"/>
  <c r="AG275" i="3"/>
  <c r="AC275" i="3" l="1"/>
  <c r="AD275" i="3" s="1"/>
  <c r="AE275" i="3" s="1"/>
  <c r="AF275" i="3" s="1"/>
  <c r="Y276" i="3" s="1"/>
  <c r="AG276" i="3" l="1"/>
  <c r="AB276" i="3"/>
  <c r="AA276" i="3"/>
  <c r="AC276" i="3" l="1"/>
  <c r="AD276" i="3" s="1"/>
  <c r="AE276" i="3" s="1"/>
  <c r="AF276" i="3" s="1"/>
  <c r="Y277" i="3" s="1"/>
  <c r="AG277" i="3" l="1"/>
  <c r="AA277" i="3"/>
  <c r="AB277" i="3"/>
  <c r="AC277" i="3" l="1"/>
  <c r="AD277" i="3" s="1"/>
  <c r="AE277" i="3" s="1"/>
  <c r="AF277" i="3" s="1"/>
  <c r="Y278" i="3" s="1"/>
  <c r="AG278" i="3" l="1"/>
  <c r="AB278" i="3"/>
  <c r="AA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A280" i="3" l="1"/>
  <c r="AG280" i="3"/>
  <c r="AB280" i="3"/>
  <c r="AC280" i="3" l="1"/>
  <c r="AD280" i="3" s="1"/>
  <c r="AE280" i="3" s="1"/>
  <c r="AF280" i="3" s="1"/>
  <c r="Y281" i="3" s="1"/>
  <c r="AA281" i="3" l="1"/>
  <c r="AB281" i="3"/>
  <c r="AG281" i="3"/>
  <c r="AC281" i="3" l="1"/>
  <c r="AD281" i="3" s="1"/>
  <c r="AE281" i="3" s="1"/>
  <c r="AF281" i="3" s="1"/>
  <c r="Y282" i="3" s="1"/>
  <c r="AB282" i="3" l="1"/>
  <c r="AG282" i="3"/>
  <c r="AA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B284" i="3" l="1"/>
  <c r="AA284" i="3"/>
  <c r="AG284" i="3"/>
  <c r="AC284" i="3" l="1"/>
  <c r="AD284" i="3" s="1"/>
  <c r="AE284" i="3" s="1"/>
  <c r="AF284" i="3" s="1"/>
  <c r="Y285" i="3" s="1"/>
  <c r="AG285" i="3" l="1"/>
  <c r="AA285" i="3"/>
  <c r="AB285" i="3"/>
  <c r="AC285" i="3" l="1"/>
  <c r="AD285" i="3" s="1"/>
  <c r="AE285" i="3" s="1"/>
  <c r="AF285" i="3" s="1"/>
  <c r="Y286" i="3" s="1"/>
  <c r="AG286" i="3" l="1"/>
  <c r="AA286" i="3"/>
  <c r="AB286" i="3"/>
  <c r="AC286" i="3" l="1"/>
  <c r="AD286" i="3" s="1"/>
  <c r="AE286" i="3" s="1"/>
  <c r="AF286" i="3" s="1"/>
  <c r="Y287" i="3" s="1"/>
  <c r="AG287" i="3" l="1"/>
  <c r="AA287" i="3"/>
  <c r="AB287" i="3"/>
  <c r="AC287" i="3" l="1"/>
  <c r="AD287" i="3" s="1"/>
  <c r="AE287" i="3" s="1"/>
  <c r="AF287" i="3" s="1"/>
  <c r="Y288" i="3" s="1"/>
  <c r="AA288" i="3" l="1"/>
  <c r="AG288" i="3"/>
  <c r="AB288" i="3"/>
  <c r="AC288" i="3" l="1"/>
  <c r="AD288" i="3" s="1"/>
  <c r="AE288" i="3" s="1"/>
  <c r="AF288" i="3" s="1"/>
  <c r="Y289" i="3" s="1"/>
  <c r="AA289" i="3" l="1"/>
  <c r="AB289" i="3"/>
  <c r="AG289" i="3"/>
  <c r="AC289" i="3" l="1"/>
  <c r="AD289" i="3" s="1"/>
  <c r="AE289" i="3" s="1"/>
  <c r="AF289" i="3" s="1"/>
  <c r="Y290" i="3" s="1"/>
  <c r="AB290" i="3" l="1"/>
  <c r="AA290" i="3"/>
  <c r="AG290" i="3"/>
  <c r="AC290" i="3" l="1"/>
  <c r="AD290" i="3" s="1"/>
  <c r="AE290" i="3" s="1"/>
  <c r="AF290" i="3" s="1"/>
  <c r="Y291" i="3" s="1"/>
  <c r="AG291" i="3" l="1"/>
  <c r="AA291" i="3"/>
  <c r="AB291" i="3"/>
  <c r="AC291" i="3" l="1"/>
  <c r="AD291" i="3" s="1"/>
  <c r="AE291" i="3" s="1"/>
  <c r="AF291" i="3" s="1"/>
  <c r="Y292" i="3" s="1"/>
  <c r="AA292" i="3" l="1"/>
  <c r="AG292" i="3"/>
  <c r="AB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G294" i="3" l="1"/>
  <c r="AA294" i="3"/>
  <c r="AB294" i="3"/>
  <c r="AC294" i="3" l="1"/>
  <c r="AD294" i="3" s="1"/>
  <c r="AE294" i="3" s="1"/>
  <c r="AF294" i="3" s="1"/>
  <c r="Y295" i="3" s="1"/>
  <c r="AG295" i="3" l="1"/>
  <c r="AA295" i="3"/>
  <c r="AB295" i="3"/>
  <c r="AC295" i="3" l="1"/>
  <c r="AD295" i="3" s="1"/>
  <c r="AE295" i="3" s="1"/>
  <c r="AF295" i="3" s="1"/>
  <c r="Y296" i="3" s="1"/>
  <c r="AA296" i="3" l="1"/>
  <c r="AB296" i="3"/>
  <c r="AG296" i="3"/>
  <c r="AC296" i="3" l="1"/>
  <c r="AD296" i="3" s="1"/>
  <c r="AE296" i="3" s="1"/>
  <c r="AF296" i="3" s="1"/>
  <c r="Y297" i="3" s="1"/>
  <c r="AA297" i="3" l="1"/>
  <c r="AG297" i="3"/>
  <c r="AB297" i="3"/>
  <c r="AC297" i="3" l="1"/>
  <c r="AD297" i="3" s="1"/>
  <c r="AE297" i="3" s="1"/>
  <c r="AF297" i="3" s="1"/>
  <c r="Y298" i="3" s="1"/>
  <c r="AB298" i="3" l="1"/>
  <c r="AA298" i="3"/>
  <c r="AG298" i="3"/>
  <c r="AC298" i="3" l="1"/>
  <c r="AD298" i="3" s="1"/>
  <c r="AE298" i="3" s="1"/>
  <c r="AF298" i="3" s="1"/>
  <c r="Y299" i="3" s="1"/>
  <c r="AA299" i="3" l="1"/>
  <c r="AB299" i="3"/>
  <c r="AG299" i="3"/>
  <c r="AC299" i="3" l="1"/>
  <c r="AD299" i="3" s="1"/>
  <c r="AE299" i="3" s="1"/>
  <c r="AF299" i="3" s="1"/>
  <c r="Y300" i="3" s="1"/>
  <c r="AA300" i="3" l="1"/>
  <c r="AB300" i="3"/>
  <c r="AG300" i="3"/>
  <c r="AC300" i="3" l="1"/>
  <c r="AD300" i="3" s="1"/>
  <c r="AE300" i="3" s="1"/>
  <c r="AF300" i="3" s="1"/>
  <c r="Y301" i="3" s="1"/>
  <c r="AG301" i="3" l="1"/>
  <c r="AB301" i="3"/>
  <c r="AA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G303" i="3" l="1"/>
  <c r="AA303" i="3"/>
  <c r="AB303" i="3"/>
  <c r="AC303" i="3" l="1"/>
  <c r="AD303" i="3" s="1"/>
  <c r="AE303" i="3" s="1"/>
  <c r="AF303" i="3" s="1"/>
  <c r="Y304" i="3" s="1"/>
  <c r="AA304" i="3" l="1"/>
  <c r="AB304" i="3"/>
  <c r="AG304" i="3"/>
  <c r="AC304" i="3" l="1"/>
  <c r="AD304" i="3" s="1"/>
  <c r="AE304" i="3" s="1"/>
  <c r="AF304" i="3" s="1"/>
  <c r="Y305" i="3" s="1"/>
  <c r="AA305" i="3" l="1"/>
  <c r="AG305" i="3"/>
  <c r="AB305" i="3"/>
  <c r="AC305" i="3" l="1"/>
  <c r="AD305" i="3" s="1"/>
  <c r="AE305" i="3" s="1"/>
  <c r="AF305" i="3" s="1"/>
  <c r="Y306" i="3" s="1"/>
  <c r="AB306" i="3" l="1"/>
  <c r="AG306" i="3"/>
  <c r="AA306" i="3"/>
  <c r="AC306" i="3" l="1"/>
  <c r="AD306" i="3" s="1"/>
  <c r="AE306" i="3" s="1"/>
  <c r="AF306" i="3" s="1"/>
  <c r="Y307" i="3" s="1"/>
  <c r="AA307" i="3" l="1"/>
  <c r="AG307" i="3"/>
  <c r="AB307" i="3"/>
  <c r="AC307" i="3" l="1"/>
  <c r="AD307" i="3" s="1"/>
  <c r="AE307" i="3" s="1"/>
  <c r="AF307" i="3" s="1"/>
  <c r="Y308" i="3" s="1"/>
  <c r="AB308" i="3" l="1"/>
  <c r="AA308" i="3"/>
  <c r="AG308" i="3"/>
  <c r="AC308" i="3" l="1"/>
  <c r="AD308" i="3" s="1"/>
  <c r="AE308" i="3" s="1"/>
  <c r="AF308" i="3" s="1"/>
  <c r="Y309" i="3" s="1"/>
  <c r="AB309" i="3" l="1"/>
  <c r="AG309" i="3"/>
  <c r="AA309" i="3"/>
  <c r="AC309" i="3" l="1"/>
  <c r="AD309" i="3" s="1"/>
  <c r="AE309" i="3" s="1"/>
  <c r="AF309" i="3" s="1"/>
  <c r="Y310" i="3" s="1"/>
  <c r="AG310" i="3" l="1"/>
  <c r="AA310" i="3"/>
  <c r="AB310" i="3"/>
  <c r="AC310" i="3" l="1"/>
  <c r="AD310" i="3" s="1"/>
  <c r="AE310" i="3" s="1"/>
  <c r="AF310" i="3" s="1"/>
  <c r="Y311" i="3" s="1"/>
  <c r="AG311" i="3" l="1"/>
  <c r="AA311" i="3"/>
  <c r="AB311" i="3"/>
  <c r="AC311" i="3" l="1"/>
  <c r="AD311" i="3" s="1"/>
  <c r="AE311" i="3" s="1"/>
  <c r="AF311" i="3" s="1"/>
  <c r="Y312" i="3" s="1"/>
  <c r="AB312" i="3" l="1"/>
  <c r="AA312" i="3"/>
  <c r="AG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B314" i="3" l="1"/>
  <c r="AG314" i="3"/>
  <c r="AA314" i="3"/>
  <c r="AC314" i="3" l="1"/>
  <c r="AD314" i="3" s="1"/>
  <c r="AE314" i="3" s="1"/>
  <c r="AF314" i="3" s="1"/>
  <c r="Y315" i="3" s="1"/>
  <c r="AG315" i="3" l="1"/>
  <c r="AA315" i="3"/>
  <c r="AB315" i="3"/>
  <c r="AC315" i="3" l="1"/>
  <c r="AD315" i="3" s="1"/>
  <c r="AE315" i="3" s="1"/>
  <c r="AF315" i="3" s="1"/>
  <c r="Y316" i="3" s="1"/>
  <c r="AA316" i="3" l="1"/>
  <c r="AB316" i="3"/>
  <c r="AG316" i="3"/>
  <c r="AC316" i="3" l="1"/>
  <c r="AD316" i="3" s="1"/>
  <c r="AE316" i="3" s="1"/>
  <c r="AF316" i="3" s="1"/>
  <c r="Y317" i="3" s="1"/>
  <c r="AA317" i="3" l="1"/>
  <c r="AB317" i="3"/>
  <c r="AG317" i="3"/>
  <c r="AC317" i="3" l="1"/>
  <c r="AD317" i="3" s="1"/>
  <c r="AE317" i="3" s="1"/>
  <c r="AF317" i="3" s="1"/>
  <c r="Y318" i="3" s="1"/>
  <c r="AG318" i="3" l="1"/>
  <c r="AA318" i="3"/>
  <c r="AB318" i="3"/>
  <c r="AC318" i="3" l="1"/>
  <c r="AD318" i="3" s="1"/>
  <c r="AE318" i="3" s="1"/>
  <c r="AF318" i="3" s="1"/>
  <c r="Y319" i="3" s="1"/>
  <c r="AG319" i="3" l="1"/>
  <c r="AA319" i="3"/>
  <c r="AB319" i="3"/>
  <c r="AC319" i="3" l="1"/>
  <c r="AD319" i="3" s="1"/>
  <c r="AE319" i="3" s="1"/>
  <c r="AF319" i="3" s="1"/>
  <c r="Y320" i="3" s="1"/>
  <c r="AA320" i="3" l="1"/>
  <c r="AB320" i="3"/>
  <c r="AG320" i="3"/>
  <c r="AC320" i="3" l="1"/>
  <c r="AD320" i="3" s="1"/>
  <c r="AE320" i="3" s="1"/>
  <c r="AF320" i="3" s="1"/>
  <c r="Y321" i="3" s="1"/>
  <c r="AA321" i="3" l="1"/>
  <c r="AB321" i="3"/>
  <c r="AG321" i="3"/>
  <c r="AC321" i="3" l="1"/>
  <c r="AD321" i="3" s="1"/>
  <c r="AE321" i="3" s="1"/>
  <c r="AF321" i="3" s="1"/>
  <c r="Y322" i="3" s="1"/>
  <c r="AB322" i="3" l="1"/>
  <c r="AA322" i="3"/>
  <c r="AG322" i="3"/>
  <c r="AC322" i="3" l="1"/>
  <c r="AD322" i="3" s="1"/>
  <c r="AE322" i="3" s="1"/>
  <c r="AF322" i="3" s="1"/>
  <c r="Y323" i="3" s="1"/>
  <c r="AG323" i="3" l="1"/>
  <c r="AA323" i="3"/>
  <c r="AB323" i="3"/>
  <c r="AC323" i="3" l="1"/>
  <c r="AD323" i="3" s="1"/>
  <c r="AE323" i="3" s="1"/>
  <c r="AF323" i="3" s="1"/>
  <c r="Y324" i="3" s="1"/>
  <c r="AA324" i="3" l="1"/>
  <c r="AG324" i="3"/>
  <c r="AB324" i="3"/>
  <c r="AC324" i="3" l="1"/>
  <c r="AD324" i="3" s="1"/>
  <c r="AE324" i="3" s="1"/>
  <c r="AF324" i="3" s="1"/>
  <c r="Y325" i="3" s="1"/>
  <c r="AB325" i="3" l="1"/>
  <c r="AA325" i="3"/>
  <c r="AG325" i="3"/>
  <c r="AC325" i="3" l="1"/>
  <c r="AD325" i="3" s="1"/>
  <c r="AE325" i="3" s="1"/>
  <c r="AF325" i="3" s="1"/>
  <c r="Y326" i="3" s="1"/>
  <c r="AB326" i="3" l="1"/>
  <c r="AG326" i="3"/>
  <c r="AA326" i="3"/>
  <c r="AC326" i="3" l="1"/>
  <c r="AD326" i="3" s="1"/>
  <c r="AE326" i="3" s="1"/>
  <c r="AF326" i="3" s="1"/>
  <c r="Y327" i="3" s="1"/>
  <c r="AG327" i="3" l="1"/>
  <c r="AA327" i="3"/>
  <c r="AB327" i="3"/>
  <c r="AC327" i="3" l="1"/>
  <c r="AD327" i="3" s="1"/>
  <c r="AE327" i="3" s="1"/>
  <c r="AF327" i="3" s="1"/>
  <c r="Y328" i="3" s="1"/>
  <c r="AA328" i="3" l="1"/>
  <c r="AG328" i="3"/>
  <c r="AB328" i="3"/>
  <c r="AC328" i="3" l="1"/>
  <c r="AD328" i="3" s="1"/>
  <c r="AE328" i="3" s="1"/>
  <c r="AF328" i="3" s="1"/>
  <c r="Y329" i="3" s="1"/>
  <c r="AA329" i="3" l="1"/>
  <c r="AB329" i="3"/>
  <c r="AG329" i="3"/>
  <c r="AC329" i="3" l="1"/>
  <c r="AD329" i="3" s="1"/>
  <c r="AE329" i="3" s="1"/>
  <c r="AF329" i="3" s="1"/>
  <c r="Y330" i="3" s="1"/>
  <c r="AB330" i="3" l="1"/>
  <c r="AA330" i="3"/>
  <c r="AG330" i="3"/>
  <c r="AC330" i="3" l="1"/>
  <c r="AD330" i="3" s="1"/>
  <c r="AE330" i="3" s="1"/>
  <c r="AF330" i="3" s="1"/>
  <c r="Y331" i="3" s="1"/>
  <c r="AG331" i="3" l="1"/>
  <c r="AA331" i="3"/>
  <c r="AB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A334" i="3" l="1"/>
  <c r="AG334" i="3"/>
  <c r="AB334" i="3"/>
  <c r="AC334" i="3" l="1"/>
  <c r="AD334" i="3" s="1"/>
  <c r="AE334" i="3" s="1"/>
  <c r="AF334" i="3" s="1"/>
  <c r="Y335" i="3" s="1"/>
  <c r="AG335" i="3" l="1"/>
  <c r="AA335" i="3"/>
  <c r="AB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A337" i="3" l="1"/>
  <c r="AB337" i="3"/>
  <c r="AG337" i="3"/>
  <c r="AC337" i="3" l="1"/>
  <c r="AD337" i="3" s="1"/>
  <c r="AE337" i="3" s="1"/>
  <c r="AF337" i="3" s="1"/>
  <c r="Y338" i="3" s="1"/>
  <c r="AB338" i="3" l="1"/>
  <c r="AG338" i="3"/>
  <c r="AA338" i="3"/>
  <c r="AC338" i="3" l="1"/>
  <c r="AD338" i="3" s="1"/>
  <c r="AE338" i="3" s="1"/>
  <c r="AF338" i="3" s="1"/>
  <c r="Y339" i="3" s="1"/>
  <c r="AB339" i="3" l="1"/>
  <c r="AA339" i="3"/>
  <c r="AG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A341" i="3" l="1"/>
  <c r="AG341" i="3"/>
  <c r="AB341" i="3"/>
  <c r="AC341" i="3" l="1"/>
  <c r="AD341" i="3" s="1"/>
  <c r="AE341" i="3" s="1"/>
  <c r="AF341" i="3" s="1"/>
  <c r="Y342" i="3" s="1"/>
  <c r="AB342" i="3" l="1"/>
  <c r="AA342" i="3"/>
  <c r="AG342" i="3"/>
  <c r="AC342" i="3" l="1"/>
  <c r="AD342" i="3" s="1"/>
  <c r="AE342" i="3" s="1"/>
  <c r="AF342" i="3" s="1"/>
  <c r="Y343" i="3" s="1"/>
  <c r="AG343" i="3" l="1"/>
  <c r="AB343" i="3"/>
  <c r="AA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A345" i="3" l="1"/>
  <c r="AG345" i="3"/>
  <c r="AB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B347" i="3" l="1"/>
  <c r="AA347" i="3"/>
  <c r="AG347" i="3"/>
  <c r="AC347" i="3" l="1"/>
  <c r="AD347" i="3" s="1"/>
  <c r="AE347" i="3" s="1"/>
  <c r="AF347" i="3" s="1"/>
  <c r="Y348" i="3" s="1"/>
  <c r="AA348" i="3" l="1"/>
  <c r="AG348" i="3"/>
  <c r="AB348" i="3"/>
  <c r="AC348" i="3" l="1"/>
  <c r="AD348" i="3" s="1"/>
  <c r="AE348" i="3" s="1"/>
  <c r="AF348" i="3" s="1"/>
  <c r="Y349" i="3" s="1"/>
  <c r="AB349" i="3" l="1"/>
  <c r="AA349" i="3"/>
  <c r="AG349" i="3"/>
  <c r="AC349" i="3" l="1"/>
  <c r="AD349" i="3" s="1"/>
  <c r="AE349" i="3" s="1"/>
  <c r="AF349" i="3" s="1"/>
  <c r="Y350" i="3" s="1"/>
  <c r="AG350" i="3" l="1"/>
  <c r="AA350" i="3"/>
  <c r="AB350" i="3"/>
  <c r="AC350" i="3" l="1"/>
  <c r="AD350" i="3" s="1"/>
  <c r="AE350" i="3" s="1"/>
  <c r="AF350" i="3" s="1"/>
  <c r="Y351" i="3" s="1"/>
  <c r="AG351" i="3" l="1"/>
  <c r="AB351" i="3"/>
  <c r="AA351" i="3"/>
  <c r="AC351" i="3" l="1"/>
  <c r="AD351" i="3" s="1"/>
  <c r="AE351" i="3" s="1"/>
  <c r="AF351" i="3" s="1"/>
  <c r="Y352" i="3" s="1"/>
  <c r="AG352" i="3" l="1"/>
  <c r="AA352" i="3"/>
  <c r="AB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B357" i="3" l="1"/>
  <c r="AA357" i="3"/>
  <c r="AG357" i="3"/>
  <c r="AC357" i="3" l="1"/>
  <c r="AD357" i="3" s="1"/>
  <c r="AE357" i="3" s="1"/>
  <c r="AF357" i="3" s="1"/>
  <c r="Y358" i="3" s="1"/>
  <c r="AA358" i="3" l="1"/>
  <c r="AB358" i="3"/>
  <c r="AG358" i="3"/>
  <c r="AC358" i="3" l="1"/>
  <c r="AD358" i="3" s="1"/>
  <c r="AE358" i="3" s="1"/>
  <c r="AF358" i="3" s="1"/>
  <c r="Y359" i="3" s="1"/>
  <c r="AG359" i="3" l="1"/>
  <c r="AA359" i="3"/>
  <c r="AB359" i="3"/>
  <c r="AC359" i="3" l="1"/>
  <c r="AD359" i="3" s="1"/>
  <c r="AE359" i="3" s="1"/>
  <c r="AF359" i="3" s="1"/>
  <c r="Y360" i="3" s="1"/>
  <c r="AG360" i="3" l="1"/>
  <c r="AA360" i="3"/>
  <c r="AB360" i="3"/>
  <c r="AC360" i="3" l="1"/>
  <c r="AD360" i="3" s="1"/>
  <c r="AE360" i="3" s="1"/>
  <c r="AF360" i="3" s="1"/>
  <c r="Y361" i="3" s="1"/>
  <c r="AA361" i="3" l="1"/>
  <c r="AG361" i="3"/>
  <c r="AB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B363" i="3" l="1"/>
  <c r="AG363" i="3"/>
  <c r="AA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B365" i="3" l="1"/>
  <c r="AG365" i="3"/>
  <c r="AA365" i="3"/>
  <c r="AC365" i="3" l="1"/>
  <c r="AD365" i="3" s="1"/>
  <c r="AE365" i="3" s="1"/>
  <c r="AF365" i="3" s="1"/>
  <c r="Y366" i="3" s="1"/>
  <c r="AA366" i="3" l="1"/>
  <c r="AB366" i="3"/>
  <c r="AG366" i="3"/>
  <c r="AC366" i="3" l="1"/>
  <c r="AD366" i="3" s="1"/>
  <c r="AE366" i="3" s="1"/>
  <c r="AF366" i="3" s="1"/>
  <c r="Y367" i="3" s="1"/>
  <c r="AA367" i="3" l="1"/>
  <c r="AB367" i="3"/>
  <c r="AG367" i="3"/>
  <c r="AC367" i="3" l="1"/>
  <c r="AD367" i="3" s="1"/>
  <c r="AE367" i="3" s="1"/>
  <c r="AF367" i="3" s="1"/>
  <c r="Y368" i="3" s="1"/>
  <c r="AG368" i="3" l="1"/>
  <c r="AA368" i="3"/>
  <c r="AB368" i="3"/>
  <c r="AC368" i="3" l="1"/>
  <c r="AD368" i="3" s="1"/>
  <c r="AE368" i="3" s="1"/>
  <c r="AF368" i="3" s="1"/>
  <c r="Y369" i="3" s="1"/>
  <c r="AA369" i="3" l="1"/>
  <c r="AB369" i="3"/>
  <c r="AG369" i="3"/>
  <c r="AC369" i="3" l="1"/>
  <c r="AD369" i="3" s="1"/>
  <c r="AE369" i="3" s="1"/>
  <c r="AF369" i="3" s="1"/>
  <c r="Y370" i="3" s="1"/>
  <c r="AA370" i="3" l="1"/>
  <c r="AG370" i="3"/>
  <c r="AB370" i="3"/>
  <c r="AC370" i="3" l="1"/>
  <c r="AD370" i="3" s="1"/>
  <c r="AE370" i="3" s="1"/>
  <c r="AF370" i="3" s="1"/>
  <c r="Y371" i="3" s="1"/>
  <c r="AB371" i="3" l="1"/>
  <c r="AG371" i="3"/>
  <c r="AA371" i="3"/>
  <c r="AC371" i="3" l="1"/>
  <c r="AD371" i="3" s="1"/>
  <c r="AE371" i="3" s="1"/>
  <c r="AF371" i="3" s="1"/>
  <c r="Y372" i="3" s="1"/>
  <c r="AA372" i="3" l="1"/>
  <c r="AB372" i="3"/>
  <c r="AG372" i="3"/>
  <c r="AC372" i="3" l="1"/>
  <c r="AD372" i="3" s="1"/>
  <c r="AE372" i="3" s="1"/>
  <c r="AF372" i="3" s="1"/>
  <c r="Y373" i="3" s="1"/>
  <c r="AB373" i="3" l="1"/>
  <c r="AA373" i="3"/>
  <c r="AG373" i="3"/>
  <c r="AC373" i="3" l="1"/>
  <c r="AD373" i="3" s="1"/>
  <c r="AE373" i="3" s="1"/>
  <c r="AF373" i="3" s="1"/>
  <c r="Y374" i="3" s="1"/>
  <c r="AG374" i="3" l="1"/>
  <c r="AA374" i="3"/>
  <c r="AB374" i="3"/>
  <c r="AC374" i="3" l="1"/>
  <c r="AD374" i="3" s="1"/>
  <c r="AE374" i="3" s="1"/>
  <c r="AF374" i="3" s="1"/>
  <c r="Y375" i="3" s="1"/>
  <c r="AA375" i="3" l="1"/>
  <c r="AB375" i="3"/>
  <c r="AG375" i="3"/>
  <c r="AC375" i="3" l="1"/>
  <c r="AD375" i="3" s="1"/>
  <c r="AE375" i="3" s="1"/>
  <c r="AF375" i="3" s="1"/>
  <c r="Y376" i="3" s="1"/>
  <c r="AG376" i="3" l="1"/>
  <c r="AB376" i="3"/>
  <c r="AA376" i="3"/>
  <c r="AC376" i="3" l="1"/>
  <c r="AD376" i="3" s="1"/>
  <c r="AE376" i="3" s="1"/>
  <c r="AF376" i="3" s="1"/>
  <c r="Y377" i="3" s="1"/>
  <c r="AG377" i="3" l="1"/>
  <c r="AA377" i="3"/>
  <c r="AB377" i="3"/>
  <c r="AC377" i="3" l="1"/>
  <c r="AD377" i="3" s="1"/>
  <c r="AE377" i="3" s="1"/>
  <c r="AF377" i="3" s="1"/>
  <c r="Y378" i="3" s="1"/>
  <c r="AA378" i="3" l="1"/>
  <c r="AG378" i="3"/>
  <c r="AB378" i="3"/>
  <c r="AC378" i="3" l="1"/>
  <c r="AD378" i="3" s="1"/>
  <c r="AE378" i="3" s="1"/>
  <c r="AF378" i="3" s="1"/>
  <c r="Y379" i="3" s="1"/>
  <c r="AB379" i="3" l="1"/>
  <c r="AG379" i="3"/>
  <c r="AA379" i="3"/>
  <c r="AC379" i="3" l="1"/>
  <c r="AD379" i="3" s="1"/>
  <c r="AE379" i="3" s="1"/>
  <c r="AF379" i="3" s="1"/>
  <c r="Y380" i="3" s="1"/>
  <c r="AA380" i="3" l="1"/>
  <c r="AG380" i="3"/>
  <c r="AB380" i="3"/>
  <c r="AC380" i="3" l="1"/>
  <c r="AD380" i="3" s="1"/>
  <c r="AE380" i="3" s="1"/>
  <c r="AF380" i="3" s="1"/>
  <c r="Y381" i="3" s="1"/>
  <c r="AB381" i="3" l="1"/>
  <c r="AA381" i="3"/>
  <c r="AG381" i="3"/>
  <c r="AC381" i="3" l="1"/>
  <c r="AD381" i="3" s="1"/>
  <c r="AE381" i="3" s="1"/>
  <c r="AF381" i="3" s="1"/>
  <c r="Y382" i="3" s="1"/>
  <c r="AB382" i="3" l="1"/>
  <c r="AG382" i="3"/>
  <c r="AA382" i="3"/>
  <c r="AC382" i="3" l="1"/>
  <c r="AD382" i="3" s="1"/>
  <c r="AE382" i="3" s="1"/>
  <c r="AF382" i="3" s="1"/>
  <c r="Y383" i="3" s="1"/>
  <c r="AG383" i="3" l="1"/>
  <c r="AA383" i="3"/>
  <c r="AB383" i="3"/>
  <c r="AC383" i="3" l="1"/>
  <c r="AD383" i="3" s="1"/>
  <c r="AE383" i="3" s="1"/>
  <c r="AF383" i="3" s="1"/>
  <c r="Y384" i="3" s="1"/>
  <c r="AG384" i="3" l="1"/>
  <c r="AB384" i="3"/>
  <c r="AA384" i="3"/>
  <c r="AC384" i="3" l="1"/>
  <c r="AD384" i="3" s="1"/>
  <c r="AE384" i="3" s="1"/>
  <c r="AF384" i="3" s="1"/>
  <c r="Y385" i="3" s="1"/>
  <c r="AG385" i="3" l="1"/>
  <c r="AA385" i="3"/>
  <c r="AB385" i="3"/>
  <c r="AC385" i="3" l="1"/>
  <c r="AD385" i="3" s="1"/>
  <c r="AE385" i="3" s="1"/>
  <c r="AF385" i="3" s="1"/>
  <c r="Y386" i="3" s="1"/>
  <c r="AA386" i="3" l="1"/>
  <c r="AG386" i="3"/>
  <c r="AB386" i="3"/>
  <c r="AC386" i="3" l="1"/>
  <c r="AD386" i="3" s="1"/>
  <c r="AE386" i="3" s="1"/>
  <c r="AF386" i="3" s="1"/>
  <c r="Y387" i="3" s="1"/>
  <c r="AB387" i="3" l="1"/>
  <c r="AA387" i="3"/>
  <c r="AG387" i="3"/>
  <c r="AC387" i="3" l="1"/>
  <c r="AD387" i="3" s="1"/>
  <c r="AE387" i="3" s="1"/>
  <c r="AF387" i="3" s="1"/>
  <c r="Y388" i="3" s="1"/>
  <c r="AA388" i="3" l="1"/>
  <c r="AG388" i="3"/>
  <c r="AB388" i="3"/>
  <c r="AC388" i="3" l="1"/>
  <c r="AD388" i="3" s="1"/>
  <c r="AE388" i="3" s="1"/>
  <c r="AF388" i="3" s="1"/>
  <c r="Y389" i="3" s="1"/>
  <c r="AB389" i="3" l="1"/>
  <c r="AG389" i="3"/>
  <c r="AA389" i="3"/>
  <c r="AC389" i="3" l="1"/>
  <c r="AD389" i="3" s="1"/>
  <c r="AE389" i="3" s="1"/>
  <c r="AF389" i="3" s="1"/>
  <c r="Y390" i="3" s="1"/>
  <c r="AB390" i="3" l="1"/>
  <c r="AA390" i="3"/>
  <c r="AG390" i="3"/>
  <c r="AC390" i="3" l="1"/>
  <c r="AD390" i="3" s="1"/>
  <c r="AE390" i="3" s="1"/>
  <c r="AF390" i="3" s="1"/>
  <c r="Y391" i="3" s="1"/>
  <c r="AG391" i="3" l="1"/>
  <c r="AA391" i="3"/>
  <c r="AB391" i="3"/>
  <c r="AC391" i="3" l="1"/>
  <c r="AD391" i="3" s="1"/>
  <c r="AE391" i="3" s="1"/>
  <c r="AF391" i="3" s="1"/>
  <c r="Y392" i="3" s="1"/>
  <c r="AG392" i="3" l="1"/>
  <c r="AA392" i="3"/>
  <c r="AB392" i="3"/>
  <c r="AC392" i="3" l="1"/>
  <c r="AD392" i="3" s="1"/>
  <c r="AE392" i="3" s="1"/>
  <c r="AF392" i="3" s="1"/>
  <c r="Y393" i="3" s="1"/>
  <c r="AA393" i="3" l="1"/>
  <c r="AB393" i="3"/>
  <c r="AG393" i="3"/>
  <c r="AC393" i="3" l="1"/>
  <c r="AD393" i="3" s="1"/>
  <c r="AE393" i="3" s="1"/>
  <c r="AF393" i="3" s="1"/>
  <c r="Y394" i="3" s="1"/>
  <c r="AA394" i="3" l="1"/>
  <c r="AG394" i="3"/>
  <c r="AB394" i="3"/>
  <c r="AC394" i="3" l="1"/>
  <c r="AD394" i="3" s="1"/>
  <c r="AE394" i="3" s="1"/>
  <c r="AF394" i="3" s="1"/>
  <c r="Y395" i="3" s="1"/>
  <c r="AB395" i="3" l="1"/>
  <c r="AG395" i="3"/>
  <c r="AA395" i="3"/>
  <c r="AC395" i="3" l="1"/>
  <c r="AD395" i="3" s="1"/>
  <c r="AE395" i="3" s="1"/>
  <c r="AF395" i="3" s="1"/>
  <c r="Y396" i="3" s="1"/>
  <c r="AA396" i="3" l="1"/>
  <c r="AB396" i="3"/>
  <c r="AG396" i="3"/>
  <c r="AC396" i="3" l="1"/>
  <c r="AD396" i="3" s="1"/>
  <c r="AE396" i="3" s="1"/>
  <c r="AF396" i="3" s="1"/>
  <c r="Y397" i="3" s="1"/>
  <c r="AB397" i="3" l="1"/>
  <c r="AG397" i="3"/>
  <c r="AA397" i="3"/>
  <c r="AC397" i="3" l="1"/>
  <c r="AD397" i="3" s="1"/>
  <c r="AE397" i="3" s="1"/>
  <c r="AF397" i="3" s="1"/>
  <c r="Y398" i="3" s="1"/>
  <c r="AA398" i="3" l="1"/>
  <c r="AG398" i="3"/>
  <c r="AB398" i="3"/>
  <c r="AC398" i="3" l="1"/>
  <c r="AD398" i="3" s="1"/>
  <c r="AE398" i="3" s="1"/>
  <c r="AF398" i="3" s="1"/>
  <c r="Y399" i="3" s="1"/>
  <c r="AA399" i="3" l="1"/>
  <c r="AB399" i="3"/>
  <c r="AG399" i="3"/>
  <c r="AC399" i="3" l="1"/>
  <c r="AD399" i="3" s="1"/>
  <c r="AE399" i="3" s="1"/>
  <c r="AF399" i="3" s="1"/>
  <c r="Y400" i="3" s="1"/>
  <c r="AG400" i="3" l="1"/>
  <c r="AB400" i="3"/>
  <c r="AA400" i="3"/>
  <c r="AC400" i="3" l="1"/>
  <c r="AD400" i="3" s="1"/>
  <c r="AE400" i="3" s="1"/>
  <c r="AF400" i="3" s="1"/>
  <c r="Y401" i="3" s="1"/>
  <c r="AA401" i="3" l="1"/>
  <c r="AB401" i="3"/>
  <c r="AG401" i="3"/>
  <c r="AC401" i="3" l="1"/>
  <c r="AD401" i="3" s="1"/>
  <c r="AE401" i="3" s="1"/>
  <c r="AF401" i="3" s="1"/>
  <c r="Y402" i="3" s="1"/>
  <c r="AA402" i="3" l="1"/>
  <c r="AG402" i="3"/>
  <c r="AB402" i="3"/>
  <c r="AC402" i="3" l="1"/>
  <c r="AD402" i="3" s="1"/>
  <c r="AE402" i="3" s="1"/>
  <c r="AF402" i="3" s="1"/>
  <c r="Y403" i="3" s="1"/>
  <c r="AB403" i="3" l="1"/>
  <c r="AG403" i="3"/>
  <c r="AA403" i="3"/>
  <c r="AC403" i="3" l="1"/>
  <c r="AD403" i="3" s="1"/>
  <c r="AE403" i="3" s="1"/>
  <c r="AF403" i="3" s="1"/>
  <c r="Y404" i="3" s="1"/>
  <c r="AA404" i="3" l="1"/>
  <c r="AB404" i="3"/>
  <c r="AG404" i="3"/>
  <c r="AC404" i="3" l="1"/>
  <c r="AD404" i="3" s="1"/>
  <c r="AE404" i="3" s="1"/>
  <c r="AF404" i="3" s="1"/>
  <c r="Y405" i="3" s="1"/>
  <c r="AB405" i="3" l="1"/>
  <c r="AA405" i="3"/>
  <c r="AG405" i="3"/>
  <c r="AC405" i="3" l="1"/>
  <c r="AD405" i="3" s="1"/>
  <c r="AE405" i="3" s="1"/>
  <c r="AF405" i="3" s="1"/>
  <c r="Y406" i="3" s="1"/>
  <c r="AG406" i="3" l="1"/>
  <c r="AB406" i="3"/>
  <c r="AA406" i="3"/>
  <c r="AC406" i="3" l="1"/>
  <c r="AD406" i="3" s="1"/>
  <c r="AE406" i="3" s="1"/>
  <c r="AF406" i="3" s="1"/>
  <c r="Y407" i="3" s="1"/>
  <c r="AA407" i="3" l="1"/>
  <c r="AB407" i="3"/>
  <c r="AG407" i="3"/>
  <c r="AC407" i="3" l="1"/>
  <c r="AD407" i="3" s="1"/>
  <c r="AE407" i="3" s="1"/>
  <c r="AF407" i="3" s="1"/>
  <c r="Y408" i="3" s="1"/>
  <c r="AG408" i="3" l="1"/>
  <c r="AB408" i="3"/>
  <c r="AA408" i="3"/>
  <c r="AC408" i="3" l="1"/>
  <c r="AD408" i="3" s="1"/>
  <c r="AE408" i="3" s="1"/>
  <c r="AF408" i="3" s="1"/>
  <c r="Y409" i="3" s="1"/>
  <c r="AG409" i="3" l="1"/>
  <c r="AA409" i="3"/>
  <c r="AB409" i="3"/>
  <c r="AC409" i="3" l="1"/>
  <c r="AD409" i="3" s="1"/>
  <c r="AE409" i="3" s="1"/>
  <c r="AF409" i="3" s="1"/>
  <c r="Y410" i="3" s="1"/>
  <c r="AA410" i="3" l="1"/>
  <c r="AG410" i="3"/>
  <c r="AB410" i="3"/>
  <c r="AC410" i="3" l="1"/>
  <c r="AD410" i="3" s="1"/>
  <c r="AE410" i="3" s="1"/>
  <c r="AF410" i="3" s="1"/>
  <c r="Y411" i="3" s="1"/>
  <c r="AB411" i="3" l="1"/>
  <c r="AA411" i="3"/>
  <c r="AG411" i="3"/>
  <c r="AC411" i="3" l="1"/>
  <c r="AD411" i="3" s="1"/>
  <c r="AE411" i="3" s="1"/>
  <c r="AF411" i="3" s="1"/>
  <c r="Y412" i="3" s="1"/>
  <c r="AA412" i="3" l="1"/>
  <c r="AG412" i="3"/>
  <c r="AB412" i="3"/>
  <c r="AC412" i="3" l="1"/>
  <c r="AD412" i="3" s="1"/>
  <c r="AE412" i="3" s="1"/>
  <c r="AF412" i="3" s="1"/>
  <c r="Y413" i="3" s="1"/>
  <c r="AB413" i="3" l="1"/>
  <c r="AA413" i="3"/>
  <c r="AG413" i="3"/>
  <c r="AC413" i="3" l="1"/>
  <c r="AD413" i="3" s="1"/>
  <c r="AE413" i="3" s="1"/>
  <c r="AF413" i="3" s="1"/>
  <c r="Y414" i="3" s="1"/>
  <c r="AB414" i="3" l="1"/>
  <c r="AG414" i="3"/>
  <c r="AA414" i="3"/>
  <c r="AC414" i="3" l="1"/>
  <c r="AD414" i="3" s="1"/>
  <c r="AE414" i="3" s="1"/>
  <c r="AF414" i="3" s="1"/>
  <c r="Y415" i="3" s="1"/>
  <c r="AG415" i="3" l="1"/>
  <c r="AB415" i="3"/>
  <c r="AA415" i="3"/>
  <c r="AC415" i="3" l="1"/>
  <c r="AD415" i="3" s="1"/>
  <c r="AE415" i="3" s="1"/>
  <c r="AF415" i="3" s="1"/>
  <c r="Y416" i="3" s="1"/>
  <c r="AG416" i="3" l="1"/>
  <c r="AA416" i="3"/>
  <c r="AB416" i="3"/>
  <c r="AC416" i="3" l="1"/>
  <c r="AD416" i="3" s="1"/>
  <c r="AE416" i="3" s="1"/>
  <c r="AF416" i="3" s="1"/>
  <c r="Y417" i="3" s="1"/>
  <c r="AG417" i="3" l="1"/>
  <c r="AA417" i="3"/>
  <c r="AB417" i="3"/>
  <c r="AC417" i="3" l="1"/>
  <c r="AD417" i="3" s="1"/>
  <c r="AE417" i="3" s="1"/>
  <c r="AF417" i="3" s="1"/>
  <c r="Y418" i="3" s="1"/>
  <c r="AA418" i="3" l="1"/>
  <c r="AG418" i="3"/>
  <c r="AB418" i="3"/>
  <c r="AC418" i="3" l="1"/>
  <c r="AD418" i="3" s="1"/>
  <c r="AE418" i="3" s="1"/>
  <c r="AF418" i="3" s="1"/>
  <c r="Y419" i="3" s="1"/>
  <c r="AB419" i="3" l="1"/>
  <c r="AA419" i="3"/>
  <c r="AG419" i="3"/>
  <c r="AC419" i="3" l="1"/>
  <c r="AD419" i="3" s="1"/>
  <c r="AE419" i="3" s="1"/>
  <c r="AF419" i="3" s="1"/>
  <c r="Y420" i="3" s="1"/>
  <c r="AB420" i="3" l="1"/>
  <c r="AA420" i="3"/>
  <c r="AG420" i="3"/>
  <c r="AC420" i="3" l="1"/>
  <c r="AD420" i="3" s="1"/>
  <c r="AE420" i="3" s="1"/>
  <c r="AF420" i="3" s="1"/>
  <c r="Y421" i="3" s="1"/>
  <c r="AG421" i="3" l="1"/>
  <c r="AB421" i="3"/>
  <c r="AA421" i="3"/>
  <c r="AC421" i="3" l="1"/>
  <c r="AD421" i="3" s="1"/>
  <c r="AE421" i="3" s="1"/>
  <c r="AF421" i="3" s="1"/>
  <c r="Y422" i="3" s="1"/>
  <c r="AG422" i="3" l="1"/>
  <c r="AA422" i="3"/>
  <c r="AB422" i="3"/>
  <c r="AC422" i="3" l="1"/>
  <c r="AD422" i="3" s="1"/>
  <c r="AE422" i="3" s="1"/>
  <c r="AF422" i="3" s="1"/>
  <c r="Y423" i="3" s="1"/>
  <c r="AB423" i="3" l="1"/>
  <c r="AA423" i="3"/>
  <c r="AG423" i="3"/>
  <c r="AC423" i="3" l="1"/>
  <c r="AD423" i="3" s="1"/>
  <c r="AE423" i="3" s="1"/>
  <c r="AF423" i="3" s="1"/>
  <c r="Y424" i="3" s="1"/>
  <c r="AG424" i="3" l="1"/>
  <c r="AB424" i="3"/>
  <c r="AA424" i="3"/>
  <c r="AC424" i="3" l="1"/>
  <c r="AD424" i="3" s="1"/>
  <c r="AE424" i="3" s="1"/>
  <c r="AF424" i="3" s="1"/>
  <c r="Y425" i="3" s="1"/>
  <c r="AG425" i="3" l="1"/>
  <c r="AB425" i="3"/>
  <c r="AA425" i="3"/>
  <c r="AC425" i="3" l="1"/>
  <c r="AD425" i="3" s="1"/>
  <c r="AE425" i="3" s="1"/>
  <c r="AF425" i="3" s="1"/>
  <c r="Y426" i="3" s="1"/>
  <c r="AA426" i="3" l="1"/>
  <c r="AG426" i="3"/>
  <c r="AB426" i="3"/>
  <c r="AC426" i="3" l="1"/>
  <c r="AD426" i="3" s="1"/>
  <c r="AE426" i="3" s="1"/>
  <c r="AF426" i="3" s="1"/>
  <c r="Y427" i="3" s="1"/>
  <c r="AB427" i="3" l="1"/>
  <c r="AA427" i="3"/>
  <c r="AG427" i="3"/>
  <c r="AC427" i="3" l="1"/>
  <c r="AD427" i="3" s="1"/>
  <c r="AE427" i="3" s="1"/>
  <c r="AF427" i="3" s="1"/>
  <c r="Y428" i="3" s="1"/>
  <c r="AA428" i="3" l="1"/>
  <c r="AB428" i="3"/>
  <c r="AG428" i="3"/>
  <c r="AC428" i="3" l="1"/>
  <c r="AD428" i="3" s="1"/>
  <c r="AE428" i="3" s="1"/>
  <c r="AF428" i="3" s="1"/>
  <c r="Y429" i="3" s="1"/>
  <c r="AA429" i="3" l="1"/>
  <c r="AB429" i="3"/>
  <c r="AG429" i="3"/>
  <c r="AC429" i="3" l="1"/>
  <c r="AD429" i="3" s="1"/>
  <c r="AE429" i="3" s="1"/>
  <c r="AF429" i="3" s="1"/>
  <c r="Y430" i="3" s="1"/>
  <c r="AG430" i="3" l="1"/>
  <c r="AA430" i="3"/>
  <c r="AB430" i="3"/>
  <c r="AC430" i="3" l="1"/>
  <c r="AD430" i="3" s="1"/>
  <c r="AE430" i="3" s="1"/>
  <c r="AF430" i="3" s="1"/>
  <c r="Y431" i="3" s="1"/>
  <c r="AA431" i="3" l="1"/>
  <c r="AG431" i="3"/>
  <c r="AB431" i="3"/>
  <c r="AC431" i="3" l="1"/>
  <c r="AD431" i="3" s="1"/>
  <c r="AE431" i="3" s="1"/>
  <c r="AF431" i="3" s="1"/>
  <c r="Y432" i="3" s="1"/>
  <c r="AG432" i="3" l="1"/>
  <c r="AA432" i="3"/>
  <c r="AB432" i="3"/>
  <c r="AC432" i="3" l="1"/>
  <c r="AD432" i="3" s="1"/>
  <c r="AE432" i="3" s="1"/>
  <c r="AF432" i="3" s="1"/>
  <c r="Y433" i="3" s="1"/>
  <c r="AA433" i="3" l="1"/>
  <c r="AB433" i="3"/>
  <c r="AG433" i="3"/>
  <c r="AC433" i="3" l="1"/>
  <c r="AD433" i="3" s="1"/>
  <c r="AE433" i="3" s="1"/>
  <c r="AF433" i="3" s="1"/>
  <c r="Y434" i="3" s="1"/>
  <c r="AA434" i="3" l="1"/>
  <c r="AG434" i="3"/>
  <c r="AB434" i="3"/>
  <c r="AC434" i="3" l="1"/>
  <c r="AD434" i="3" s="1"/>
  <c r="AE434" i="3" s="1"/>
  <c r="AF434" i="3" s="1"/>
  <c r="Y435" i="3" s="1"/>
  <c r="AB435" i="3" l="1"/>
  <c r="AG435" i="3"/>
  <c r="AA435" i="3"/>
  <c r="AC435" i="3" l="1"/>
  <c r="AD435" i="3" s="1"/>
  <c r="AE435" i="3" s="1"/>
  <c r="AF435" i="3" s="1"/>
  <c r="Y436" i="3" s="1"/>
  <c r="AA436" i="3" l="1"/>
  <c r="AB436" i="3"/>
  <c r="AG436" i="3"/>
  <c r="AC436" i="3" l="1"/>
  <c r="AD436" i="3" s="1"/>
  <c r="AE436" i="3" s="1"/>
  <c r="AF436" i="3" s="1"/>
  <c r="Y437" i="3" s="1"/>
  <c r="AB437" i="3" l="1"/>
  <c r="AA437" i="3"/>
  <c r="AG437" i="3"/>
  <c r="AC437" i="3" l="1"/>
  <c r="AD437" i="3" s="1"/>
  <c r="AE437" i="3" s="1"/>
  <c r="AF437" i="3" s="1"/>
  <c r="Y438" i="3" s="1"/>
  <c r="AG438" i="3" l="1"/>
  <c r="AB438" i="3"/>
  <c r="AA438" i="3"/>
  <c r="AC438" i="3" l="1"/>
  <c r="AD438" i="3" s="1"/>
  <c r="AE438" i="3" s="1"/>
  <c r="AF438" i="3" s="1"/>
  <c r="Y439" i="3" s="1"/>
  <c r="AG439" i="3" l="1"/>
  <c r="AA439" i="3"/>
  <c r="AB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B441" i="3" l="1"/>
  <c r="AA441" i="3"/>
  <c r="AG441" i="3"/>
  <c r="AC441" i="3" l="1"/>
  <c r="AD441" i="3" s="1"/>
  <c r="AE441" i="3" s="1"/>
  <c r="AF441" i="3" s="1"/>
  <c r="Y442" i="3" s="1"/>
  <c r="AA442" i="3" l="1"/>
  <c r="AB442" i="3"/>
  <c r="AG442" i="3"/>
  <c r="AC442" i="3" l="1"/>
  <c r="AD442" i="3" s="1"/>
  <c r="AE442" i="3" s="1"/>
  <c r="AF442" i="3" s="1"/>
  <c r="Y443" i="3" s="1"/>
  <c r="AB443" i="3" l="1"/>
  <c r="AG443" i="3"/>
  <c r="AA443" i="3"/>
  <c r="AC443" i="3" l="1"/>
  <c r="AD443" i="3" s="1"/>
  <c r="AE443" i="3" s="1"/>
  <c r="AF443" i="3" s="1"/>
  <c r="Y444" i="3" s="1"/>
  <c r="AA444" i="3" l="1"/>
  <c r="AG444" i="3"/>
  <c r="AB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A446" i="3" l="1"/>
  <c r="AB446" i="3"/>
  <c r="AG446" i="3"/>
  <c r="AC446" i="3" l="1"/>
  <c r="AD446" i="3" s="1"/>
  <c r="AE446" i="3" s="1"/>
  <c r="AF446" i="3" s="1"/>
  <c r="Y447" i="3" s="1"/>
  <c r="AG447" i="3" l="1"/>
  <c r="AA447" i="3"/>
  <c r="AB447" i="3"/>
  <c r="AC447" i="3" l="1"/>
  <c r="AD447" i="3" s="1"/>
  <c r="AE447" i="3" s="1"/>
  <c r="AF447" i="3" s="1"/>
  <c r="Y448" i="3" s="1"/>
  <c r="AG448" i="3" l="1"/>
  <c r="AA448" i="3"/>
  <c r="AB448" i="3"/>
  <c r="AC448" i="3" l="1"/>
  <c r="AD448" i="3" s="1"/>
  <c r="AE448" i="3" s="1"/>
  <c r="AF448" i="3" s="1"/>
  <c r="Y449" i="3" s="1"/>
  <c r="AA449" i="3" l="1"/>
  <c r="AB449" i="3"/>
  <c r="AG449" i="3"/>
  <c r="AC449" i="3" l="1"/>
  <c r="AD449" i="3" s="1"/>
  <c r="AE449" i="3" s="1"/>
  <c r="AF449" i="3" s="1"/>
  <c r="Y450" i="3" s="1"/>
  <c r="AA450" i="3" l="1"/>
  <c r="AB450" i="3"/>
  <c r="AG450" i="3"/>
  <c r="AC450" i="3" l="1"/>
  <c r="AD450" i="3" s="1"/>
  <c r="AE450" i="3" s="1"/>
  <c r="AF450" i="3" s="1"/>
  <c r="Y451" i="3" s="1"/>
  <c r="AB451" i="3" l="1"/>
  <c r="AG451" i="3"/>
  <c r="AA451" i="3"/>
  <c r="AC451" i="3" l="1"/>
  <c r="AD451" i="3" s="1"/>
  <c r="AE451" i="3" s="1"/>
  <c r="AF451" i="3" s="1"/>
  <c r="Y452" i="3" s="1"/>
  <c r="AG452" i="3" l="1"/>
  <c r="AA452" i="3"/>
  <c r="AB452" i="3"/>
  <c r="AC452" i="3" l="1"/>
  <c r="AD452" i="3" s="1"/>
  <c r="AE452" i="3" s="1"/>
  <c r="AF452" i="3" s="1"/>
  <c r="Y453" i="3" s="1"/>
  <c r="AA453" i="3" l="1"/>
  <c r="AB453" i="3"/>
  <c r="AG453" i="3"/>
  <c r="AC453" i="3" l="1"/>
  <c r="AD453" i="3" s="1"/>
  <c r="AE453" i="3" s="1"/>
  <c r="AF453" i="3" s="1"/>
  <c r="Y454" i="3" s="1"/>
  <c r="AB454" i="3" l="1"/>
  <c r="AA454" i="3"/>
  <c r="AG454" i="3"/>
  <c r="AC454" i="3" l="1"/>
  <c r="AD454" i="3" s="1"/>
  <c r="AE454" i="3" s="1"/>
  <c r="AF454" i="3" s="1"/>
  <c r="Y455" i="3" s="1"/>
  <c r="AG455" i="3" l="1"/>
  <c r="AB455" i="3"/>
  <c r="AA455" i="3"/>
  <c r="AC455" i="3" l="1"/>
  <c r="AD455" i="3" s="1"/>
  <c r="AE455" i="3" s="1"/>
  <c r="AF455" i="3" s="1"/>
  <c r="Y456" i="3" s="1"/>
  <c r="AG456" i="3" l="1"/>
  <c r="AA456" i="3"/>
  <c r="AB456" i="3"/>
  <c r="AC456" i="3" l="1"/>
  <c r="AD456" i="3" s="1"/>
  <c r="AE456" i="3" s="1"/>
  <c r="AF456" i="3" s="1"/>
  <c r="Y457" i="3" s="1"/>
  <c r="AA457" i="3" l="1"/>
  <c r="AB457" i="3"/>
  <c r="AG457" i="3"/>
  <c r="AC457" i="3" l="1"/>
  <c r="AD457" i="3" s="1"/>
  <c r="AE457" i="3" s="1"/>
  <c r="AF457" i="3" s="1"/>
  <c r="Y458" i="3" s="1"/>
  <c r="AA458" i="3" l="1"/>
  <c r="AB458" i="3"/>
  <c r="AG458" i="3"/>
  <c r="AC458" i="3" l="1"/>
  <c r="AD458" i="3" s="1"/>
  <c r="AE458" i="3" s="1"/>
  <c r="AF458" i="3" s="1"/>
  <c r="Y459" i="3" s="1"/>
  <c r="AB459" i="3" l="1"/>
  <c r="AA459" i="3"/>
  <c r="AG459" i="3"/>
  <c r="AC459" i="3" l="1"/>
  <c r="AD459" i="3" s="1"/>
  <c r="AE459" i="3" s="1"/>
  <c r="AF459" i="3" s="1"/>
  <c r="Y460" i="3" s="1"/>
  <c r="AG460" i="3" l="1"/>
  <c r="AB460" i="3"/>
  <c r="AA460" i="3"/>
  <c r="AC460" i="3" l="1"/>
  <c r="AD460" i="3" s="1"/>
  <c r="AE460" i="3" s="1"/>
  <c r="AF460" i="3" s="1"/>
  <c r="Y461" i="3" s="1"/>
  <c r="AA461" i="3" l="1"/>
  <c r="AB461" i="3"/>
  <c r="AG461" i="3"/>
  <c r="AC461" i="3" l="1"/>
  <c r="AD461" i="3" s="1"/>
  <c r="AE461" i="3" s="1"/>
  <c r="AF461" i="3" s="1"/>
  <c r="Y462" i="3" s="1"/>
  <c r="AA462" i="3" l="1"/>
  <c r="AB462" i="3"/>
  <c r="AG462" i="3"/>
  <c r="AC462" i="3" l="1"/>
  <c r="AD462" i="3" s="1"/>
  <c r="AE462" i="3" s="1"/>
  <c r="AF462" i="3" s="1"/>
  <c r="Y463" i="3" s="1"/>
  <c r="AA463" i="3" l="1"/>
  <c r="AB463" i="3"/>
  <c r="AG463" i="3"/>
  <c r="AC463" i="3" l="1"/>
  <c r="AD463" i="3" s="1"/>
  <c r="AE463" i="3" s="1"/>
  <c r="AF463" i="3" s="1"/>
  <c r="Y464" i="3" s="1"/>
  <c r="AG464" i="3" l="1"/>
  <c r="AB464" i="3"/>
  <c r="AA464" i="3"/>
  <c r="AC464" i="3" l="1"/>
  <c r="AD464" i="3" s="1"/>
  <c r="AE464" i="3" s="1"/>
  <c r="AF464" i="3" s="1"/>
  <c r="Y465" i="3" s="1"/>
  <c r="AG465" i="3" l="1"/>
  <c r="AA465" i="3"/>
  <c r="AB465" i="3"/>
  <c r="AC465" i="3" l="1"/>
  <c r="AD465" i="3" s="1"/>
  <c r="AE465" i="3" s="1"/>
  <c r="AF465" i="3" s="1"/>
  <c r="Y466" i="3" s="1"/>
  <c r="AA466" i="3" l="1"/>
  <c r="AB466" i="3"/>
  <c r="AG466" i="3"/>
  <c r="AC466" i="3" l="1"/>
  <c r="AD466" i="3" s="1"/>
  <c r="AE466" i="3" s="1"/>
  <c r="AF466" i="3" s="1"/>
  <c r="Y467" i="3" s="1"/>
  <c r="AB467" i="3" l="1"/>
  <c r="AG467" i="3"/>
  <c r="AA467" i="3"/>
  <c r="AC467" i="3" l="1"/>
  <c r="AD467" i="3" s="1"/>
  <c r="AE467" i="3" s="1"/>
  <c r="AF467" i="3" s="1"/>
  <c r="Y468" i="3" s="1"/>
  <c r="AG468" i="3" l="1"/>
  <c r="AB468" i="3"/>
  <c r="AA468" i="3"/>
  <c r="AC468" i="3" l="1"/>
  <c r="AD468" i="3" s="1"/>
  <c r="AE468" i="3" s="1"/>
  <c r="AF468" i="3" s="1"/>
  <c r="Y469" i="3" s="1"/>
  <c r="AG469" i="3" l="1"/>
  <c r="AA469" i="3"/>
  <c r="AB469" i="3"/>
  <c r="AC469" i="3" l="1"/>
  <c r="AD469" i="3" s="1"/>
  <c r="AE469" i="3" s="1"/>
  <c r="AF469" i="3" s="1"/>
  <c r="Y470" i="3" s="1"/>
  <c r="AA470" i="3" l="1"/>
  <c r="AB470" i="3"/>
  <c r="AG470" i="3"/>
  <c r="AC470" i="3" l="1"/>
  <c r="AD470" i="3" s="1"/>
  <c r="AE470" i="3" s="1"/>
  <c r="AF470" i="3" s="1"/>
  <c r="Y471" i="3" s="1"/>
  <c r="AB471" i="3" l="1"/>
  <c r="AA471" i="3"/>
  <c r="AG471" i="3"/>
  <c r="AC471" i="3" l="1"/>
  <c r="AD471" i="3" s="1"/>
  <c r="AE471" i="3" s="1"/>
  <c r="AF471" i="3" s="1"/>
  <c r="Y472" i="3" s="1"/>
  <c r="AG472" i="3" l="1"/>
  <c r="AB472" i="3"/>
  <c r="AA472" i="3"/>
  <c r="AC472" i="3" l="1"/>
  <c r="AD472" i="3" s="1"/>
  <c r="AE472" i="3" s="1"/>
  <c r="AF472" i="3" s="1"/>
  <c r="Y473" i="3" s="1"/>
  <c r="AG473" i="3" l="1"/>
  <c r="AB473" i="3"/>
  <c r="AA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B475" i="3" l="1"/>
  <c r="AA475" i="3"/>
  <c r="AG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G477" i="3" l="1"/>
  <c r="AB477" i="3"/>
  <c r="AA477" i="3"/>
  <c r="AC477" i="3" l="1"/>
  <c r="AD477" i="3" s="1"/>
  <c r="AE477" i="3" s="1"/>
  <c r="AF477" i="3" s="1"/>
  <c r="Y478" i="3" s="1"/>
  <c r="AA478" i="3" l="1"/>
  <c r="AG478" i="3"/>
  <c r="AB478" i="3"/>
  <c r="AC478" i="3" l="1"/>
  <c r="AD478" i="3" s="1"/>
  <c r="AE478" i="3" s="1"/>
  <c r="AF478" i="3" s="1"/>
  <c r="Y479" i="3" s="1"/>
  <c r="AA479" i="3" l="1"/>
  <c r="AB479" i="3"/>
  <c r="AG479" i="3"/>
  <c r="AC479" i="3" l="1"/>
  <c r="AD479" i="3" s="1"/>
  <c r="AE479" i="3" s="1"/>
  <c r="AF479" i="3" s="1"/>
  <c r="Y480" i="3" s="1"/>
  <c r="AB480" i="3" l="1"/>
  <c r="AG480" i="3"/>
  <c r="AA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B482" i="3" l="1"/>
  <c r="AA482" i="3"/>
  <c r="AG482" i="3"/>
  <c r="AC482" i="3" l="1"/>
  <c r="AD482" i="3" s="1"/>
  <c r="AE482" i="3" s="1"/>
  <c r="AF482" i="3" s="1"/>
  <c r="Y483" i="3" s="1"/>
  <c r="AG483" i="3" l="1"/>
  <c r="AB483" i="3"/>
  <c r="AA483" i="3"/>
  <c r="AC483" i="3" l="1"/>
  <c r="AD483" i="3" s="1"/>
  <c r="AE483" i="3" s="1"/>
  <c r="AF483" i="3" s="1"/>
  <c r="Y484" i="3" s="1"/>
  <c r="AG484" i="3" l="1"/>
  <c r="AA484" i="3"/>
  <c r="AB484" i="3"/>
  <c r="AC484" i="3" l="1"/>
  <c r="AD484" i="3" s="1"/>
  <c r="AE484" i="3" s="1"/>
  <c r="AF484" i="3" s="1"/>
  <c r="Y485" i="3" s="1"/>
  <c r="AG485" i="3" l="1"/>
  <c r="AA485" i="3"/>
  <c r="AB485" i="3"/>
  <c r="AC485" i="3" l="1"/>
  <c r="AD485" i="3" s="1"/>
  <c r="AE485" i="3" s="1"/>
  <c r="AF485" i="3" s="1"/>
  <c r="Y486" i="3" s="1"/>
  <c r="AA486" i="3" l="1"/>
  <c r="AB486" i="3"/>
  <c r="AG486" i="3"/>
  <c r="AC486" i="3" l="1"/>
  <c r="AD486" i="3" s="1"/>
  <c r="AE486" i="3" s="1"/>
  <c r="AF486" i="3" s="1"/>
  <c r="Y487" i="3" s="1"/>
  <c r="AA487" i="3" l="1"/>
  <c r="AB487" i="3"/>
  <c r="AG487" i="3"/>
  <c r="AC487" i="3" l="1"/>
  <c r="AD487" i="3" s="1"/>
  <c r="AE487" i="3" s="1"/>
  <c r="AF487" i="3" s="1"/>
  <c r="Y488" i="3" s="1"/>
  <c r="AB488" i="3" l="1"/>
  <c r="AA488" i="3"/>
  <c r="AG488" i="3"/>
  <c r="AC488" i="3" l="1"/>
  <c r="AD488" i="3" s="1"/>
  <c r="AE488" i="3" s="1"/>
  <c r="AF488" i="3" s="1"/>
  <c r="Y489" i="3" s="1"/>
  <c r="AA489" i="3" l="1"/>
  <c r="AG489" i="3"/>
  <c r="AB489" i="3"/>
  <c r="AC489" i="3" l="1"/>
  <c r="AD489" i="3" s="1"/>
  <c r="AE489" i="3" s="1"/>
  <c r="AF489" i="3" s="1"/>
  <c r="Y490" i="3" s="1"/>
  <c r="AB490" i="3" l="1"/>
  <c r="AA490" i="3"/>
  <c r="AG490" i="3"/>
  <c r="AC490" i="3" l="1"/>
  <c r="AD490" i="3" s="1"/>
  <c r="AE490" i="3" s="1"/>
  <c r="AF490" i="3" s="1"/>
  <c r="Y491" i="3" s="1"/>
  <c r="AG491" i="3" l="1"/>
  <c r="AA491" i="3"/>
  <c r="AB491" i="3"/>
  <c r="AC491" i="3" l="1"/>
  <c r="AD491" i="3" s="1"/>
  <c r="AE491" i="3" s="1"/>
  <c r="AF491" i="3" s="1"/>
  <c r="Y492" i="3" s="1"/>
  <c r="AG492" i="3" l="1"/>
  <c r="AB492" i="3"/>
  <c r="AA492" i="3"/>
  <c r="AC492" i="3" l="1"/>
  <c r="AD492" i="3" s="1"/>
  <c r="AE492" i="3" s="1"/>
  <c r="AF492" i="3" s="1"/>
  <c r="Y493" i="3" s="1"/>
  <c r="AG493" i="3" l="1"/>
  <c r="AA493" i="3"/>
  <c r="AB493" i="3"/>
  <c r="AC493" i="3" l="1"/>
  <c r="AD493" i="3" s="1"/>
  <c r="AE493" i="3" s="1"/>
  <c r="AF493" i="3" s="1"/>
  <c r="Y494" i="3" s="1"/>
  <c r="AB494" i="3" l="1"/>
  <c r="AA494" i="3"/>
  <c r="AG494" i="3"/>
  <c r="AC494" i="3" l="1"/>
  <c r="AD494" i="3" s="1"/>
  <c r="AE494" i="3" s="1"/>
  <c r="AF494" i="3" s="1"/>
  <c r="Y495" i="3" s="1"/>
  <c r="AA495" i="3" l="1"/>
  <c r="AB495" i="3"/>
  <c r="AG495" i="3"/>
  <c r="AC495" i="3" l="1"/>
  <c r="AD495" i="3" s="1"/>
  <c r="AE495" i="3" s="1"/>
  <c r="AF495" i="3" s="1"/>
  <c r="Y496" i="3" s="1"/>
  <c r="AB496" i="3" l="1"/>
  <c r="AG496" i="3"/>
  <c r="AA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B498" i="3" l="1"/>
  <c r="AA498" i="3"/>
  <c r="AG498" i="3"/>
  <c r="AC498" i="3" l="1"/>
  <c r="AD498" i="3" s="1"/>
  <c r="AE498" i="3" s="1"/>
  <c r="AF498" i="3" s="1"/>
  <c r="Y499" i="3" s="1"/>
  <c r="AG499" i="3" l="1"/>
  <c r="AB499" i="3"/>
  <c r="AA499" i="3"/>
  <c r="AC499" i="3" l="1"/>
  <c r="AD499" i="3" s="1"/>
  <c r="AE499" i="3" s="1"/>
  <c r="AF499" i="3" s="1"/>
  <c r="Y500" i="3" s="1"/>
  <c r="AG500" i="3" l="1"/>
  <c r="AB500" i="3"/>
  <c r="AA500" i="3"/>
  <c r="AC500" i="3" l="1"/>
  <c r="AD500" i="3" s="1"/>
  <c r="AE500" i="3" s="1"/>
  <c r="AF500" i="3" s="1"/>
  <c r="Y501" i="3" s="1"/>
  <c r="AG501" i="3" l="1"/>
  <c r="AA501" i="3"/>
  <c r="AB501" i="3"/>
  <c r="AC501" i="3" l="1"/>
  <c r="AD501" i="3" s="1"/>
  <c r="AE501" i="3" s="1"/>
  <c r="AF501" i="3" s="1"/>
  <c r="Y502" i="3" s="1"/>
  <c r="AB502" i="3" l="1"/>
  <c r="AA502" i="3"/>
  <c r="AG502" i="3"/>
  <c r="AC502" i="3" l="1"/>
  <c r="AD502" i="3" s="1"/>
  <c r="AE502" i="3" s="1"/>
  <c r="AF502" i="3" s="1"/>
  <c r="Y503" i="3" s="1"/>
  <c r="AA503" i="3" l="1"/>
  <c r="AB503" i="3"/>
  <c r="AG503" i="3"/>
  <c r="AC503" i="3" l="1"/>
  <c r="AD503" i="3" s="1"/>
  <c r="AE503" i="3" s="1"/>
  <c r="AF503" i="3" s="1"/>
  <c r="Y504" i="3" s="1"/>
  <c r="AB504" i="3" l="1"/>
  <c r="AA504" i="3"/>
  <c r="AG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B506" i="3" l="1"/>
  <c r="AA506" i="3"/>
  <c r="AG506" i="3"/>
  <c r="AC506" i="3" l="1"/>
  <c r="AD506" i="3" s="1"/>
  <c r="AE506" i="3" s="1"/>
  <c r="AF506" i="3" s="1"/>
  <c r="Y507" i="3" s="1"/>
  <c r="AG507" i="3" l="1"/>
  <c r="AB507" i="3"/>
  <c r="AA507" i="3"/>
  <c r="AC507" i="3" l="1"/>
  <c r="AD507" i="3" s="1"/>
  <c r="AE507" i="3" s="1"/>
  <c r="AF507" i="3" s="1"/>
  <c r="Y508" i="3" s="1"/>
  <c r="AG508" i="3" l="1"/>
  <c r="AB508" i="3"/>
  <c r="AA508" i="3"/>
  <c r="AC508" i="3" l="1"/>
  <c r="AD508" i="3" s="1"/>
  <c r="AE508" i="3" s="1"/>
  <c r="AF508" i="3" s="1"/>
  <c r="Y509" i="3" s="1"/>
  <c r="AG509" i="3" l="1"/>
  <c r="AA509" i="3"/>
  <c r="AB509" i="3"/>
  <c r="AC509" i="3" l="1"/>
  <c r="AD509" i="3" s="1"/>
  <c r="AE509" i="3" s="1"/>
  <c r="AF509" i="3" s="1"/>
  <c r="Y510" i="3" s="1"/>
  <c r="AB510" i="3" l="1"/>
  <c r="AA510" i="3"/>
  <c r="AG510" i="3"/>
  <c r="AC510" i="3" l="1"/>
  <c r="AD510" i="3" s="1"/>
  <c r="AE510" i="3" s="1"/>
  <c r="AF510" i="3" s="1"/>
  <c r="Y511" i="3" s="1"/>
  <c r="AA511" i="3" l="1"/>
  <c r="AB511" i="3"/>
  <c r="AG511" i="3"/>
  <c r="AC511" i="3" l="1"/>
  <c r="AD511" i="3" s="1"/>
  <c r="AE511" i="3" s="1"/>
  <c r="AF511" i="3" s="1"/>
  <c r="Y512" i="3" s="1"/>
  <c r="AB512" i="3" l="1"/>
  <c r="AG512" i="3"/>
  <c r="AA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B514" i="3" l="1"/>
  <c r="AA514" i="3"/>
  <c r="AG514" i="3"/>
  <c r="AC514" i="3" l="1"/>
  <c r="AD514" i="3" s="1"/>
  <c r="AE514" i="3" s="1"/>
  <c r="AF514" i="3" s="1"/>
  <c r="Y515" i="3" s="1"/>
  <c r="AG515" i="3" l="1"/>
  <c r="AB515" i="3"/>
  <c r="AA515" i="3"/>
  <c r="AC515" i="3" l="1"/>
  <c r="AD515" i="3" s="1"/>
  <c r="AE515" i="3" s="1"/>
  <c r="AF515" i="3" s="1"/>
  <c r="Y516" i="3" s="1"/>
  <c r="AG516" i="3" l="1"/>
  <c r="AB516" i="3"/>
  <c r="AA516" i="3"/>
  <c r="AC516" i="3" l="1"/>
  <c r="AD516" i="3" s="1"/>
  <c r="AE516" i="3" s="1"/>
  <c r="AF516" i="3" s="1"/>
  <c r="Y517" i="3" s="1"/>
  <c r="AG517" i="3" l="1"/>
  <c r="AA517" i="3"/>
  <c r="AB517" i="3"/>
  <c r="AC517" i="3" l="1"/>
  <c r="AD517" i="3" s="1"/>
  <c r="AE517" i="3" s="1"/>
  <c r="AF517" i="3" s="1"/>
  <c r="Y518" i="3" s="1"/>
  <c r="AB518" i="3" l="1"/>
  <c r="AA518" i="3"/>
  <c r="AG518" i="3"/>
  <c r="AC518" i="3" l="1"/>
  <c r="AD518" i="3" s="1"/>
  <c r="AE518" i="3" s="1"/>
  <c r="AF518" i="3" s="1"/>
  <c r="Y519" i="3" s="1"/>
  <c r="AA519" i="3" l="1"/>
  <c r="AB519" i="3"/>
  <c r="AG519" i="3"/>
  <c r="AC519" i="3" l="1"/>
  <c r="AD519" i="3" s="1"/>
  <c r="AE519" i="3" s="1"/>
  <c r="AF519" i="3" s="1"/>
  <c r="Y520" i="3" s="1"/>
  <c r="AB520" i="3" l="1"/>
  <c r="AA520" i="3"/>
  <c r="AG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B522" i="3" l="1"/>
  <c r="AA522" i="3"/>
  <c r="AG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G524" i="3" l="1"/>
  <c r="AB524" i="3"/>
  <c r="AA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<sst xmlns="http://schemas.openxmlformats.org/spreadsheetml/2006/main" count="222" uniqueCount="158">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</sst>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26.1</c:v>
                </c:pt>
                <c:pt idx="1">
                  <c:v>26.942857142857143</c:v>
                </c:pt>
                <c:pt idx="2">
                  <c:v>27.785714285714285</c:v>
                </c:pt>
                <c:pt idx="3">
                  <c:v>28.628571428571426</c:v>
                </c:pt>
                <c:pt idx="4">
                  <c:v>29.471428571428568</c:v>
                </c:pt>
                <c:pt idx="5">
                  <c:v>30.31428571428571</c:v>
                </c:pt>
                <c:pt idx="6">
                  <c:v>31.157142857142851</c:v>
                </c:pt>
                <c:pt idx="7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5.0230491275460795E-3</c:v>
                </c:pt>
                <c:pt idx="1">
                  <c:v>5.4531222832500999E-3</c:v>
                </c:pt>
                <c:pt idx="2">
                  <c:v>5.9425333566934316E-3</c:v>
                </c:pt>
                <c:pt idx="3">
                  <c:v>6.5035256349506567E-3</c:v>
                </c:pt>
                <c:pt idx="4">
                  <c:v>7.1519509149558444E-3</c:v>
                </c:pt>
                <c:pt idx="5">
                  <c:v>7.9087425028695514E-3</c:v>
                </c:pt>
                <c:pt idx="6">
                  <c:v>8.8022017158716007E-3</c:v>
                </c:pt>
                <c:pt idx="7">
                  <c:v>9.8716953558427144E-3</c:v>
                </c:pt>
                <c:pt idx="8">
                  <c:v>1.1173939353189853E-2</c:v>
                </c:pt>
                <c:pt idx="9">
                  <c:v>1.279435599448836E-2</c:v>
                </c:pt>
                <c:pt idx="10">
                  <c:v>1.4869277616170972E-2</c:v>
                </c:pt>
                <c:pt idx="11">
                  <c:v>1.763410200298907E-2</c:v>
                </c:pt>
                <c:pt idx="12">
                  <c:v>2.1543988665206976E-2</c:v>
                </c:pt>
                <c:pt idx="13">
                  <c:v>2.765071518085966E-2</c:v>
                </c:pt>
                <c:pt idx="14">
                  <c:v>3.9350226975153543E-2</c:v>
                </c:pt>
                <c:pt idx="15">
                  <c:v>0.11929275567689823</c:v>
                </c:pt>
                <c:pt idx="16">
                  <c:v>5.9357693608410915E-2</c:v>
                </c:pt>
                <c:pt idx="17">
                  <c:v>2.4080173117765283E-2</c:v>
                </c:pt>
                <c:pt idx="18">
                  <c:v>1.6021045317322673E-2</c:v>
                </c:pt>
                <c:pt idx="19">
                  <c:v>1.184936187131571E-2</c:v>
                </c:pt>
                <c:pt idx="20">
                  <c:v>9.2480591308208761E-3</c:v>
                </c:pt>
                <c:pt idx="21">
                  <c:v>7.4674606874598204E-3</c:v>
                </c:pt>
                <c:pt idx="22">
                  <c:v>6.1764143305322065E-3</c:v>
                </c:pt>
                <c:pt idx="23">
                  <c:v>5.2023470543853092E-3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3.0575081645932765E-3</c:v>
                </c:pt>
                <c:pt idx="73">
                  <c:v>3.3192918245870291E-3</c:v>
                </c:pt>
                <c:pt idx="74">
                  <c:v>3.6171942171177541E-3</c:v>
                </c:pt>
                <c:pt idx="75">
                  <c:v>3.9586677777960662E-3</c:v>
                </c:pt>
                <c:pt idx="76">
                  <c:v>4.3533614264948768E-3</c:v>
                </c:pt>
                <c:pt idx="77">
                  <c:v>4.814017175659744E-3</c:v>
                </c:pt>
                <c:pt idx="78">
                  <c:v>5.3578619140088194E-3</c:v>
                </c:pt>
                <c:pt idx="79">
                  <c:v>6.0088580426868902E-3</c:v>
                </c:pt>
                <c:pt idx="80">
                  <c:v>6.8015283019416742E-3</c:v>
                </c:pt>
                <c:pt idx="81">
                  <c:v>7.7878688662103334E-3</c:v>
                </c:pt>
                <c:pt idx="82">
                  <c:v>9.0508646359301875E-3</c:v>
                </c:pt>
                <c:pt idx="83">
                  <c:v>1.0733801219210776E-2</c:v>
                </c:pt>
                <c:pt idx="84">
                  <c:v>1.3113732230995597E-2</c:v>
                </c:pt>
                <c:pt idx="85">
                  <c:v>1.6830870110088547E-2</c:v>
                </c:pt>
                <c:pt idx="86">
                  <c:v>2.3952312071832675E-2</c:v>
                </c:pt>
                <c:pt idx="87">
                  <c:v>7.2612981716373093E-2</c:v>
                </c:pt>
                <c:pt idx="88">
                  <c:v>3.6130770022511118E-2</c:v>
                </c:pt>
                <c:pt idx="89">
                  <c:v>1.4657496680378921E-2</c:v>
                </c:pt>
                <c:pt idx="90">
                  <c:v>9.7519406279355739E-3</c:v>
                </c:pt>
                <c:pt idx="91">
                  <c:v>7.2126550521052404E-3</c:v>
                </c:pt>
                <c:pt idx="92">
                  <c:v>5.6292533839779448E-3</c:v>
                </c:pt>
                <c:pt idx="93">
                  <c:v>4.5454108532364283E-3</c:v>
                </c:pt>
                <c:pt idx="94">
                  <c:v>3.7595565490196174E-3</c:v>
                </c:pt>
                <c:pt idx="95">
                  <c:v>3.1666460331041123E-3</c:v>
                </c:pt>
                <c:pt idx="96">
                  <c:v>4.3678688065618117E-3</c:v>
                </c:pt>
                <c:pt idx="97">
                  <c:v>4.741845463695743E-3</c:v>
                </c:pt>
                <c:pt idx="98">
                  <c:v>5.167420310168206E-3</c:v>
                </c:pt>
                <c:pt idx="99">
                  <c:v>5.6552396825657932E-3</c:v>
                </c:pt>
                <c:pt idx="100">
                  <c:v>6.2190877521355213E-3</c:v>
                </c:pt>
                <c:pt idx="101">
                  <c:v>6.8771673937996162E-3</c:v>
                </c:pt>
                <c:pt idx="102">
                  <c:v>7.6540884485840066E-3</c:v>
                </c:pt>
                <c:pt idx="103">
                  <c:v>8.5840829181241061E-3</c:v>
                </c:pt>
                <c:pt idx="104">
                  <c:v>9.7164690027737935E-3</c:v>
                </c:pt>
                <c:pt idx="105">
                  <c:v>1.1125526951729017E-2</c:v>
                </c:pt>
                <c:pt idx="106">
                  <c:v>1.2929806622757377E-2</c:v>
                </c:pt>
                <c:pt idx="107">
                  <c:v>1.5334001741729639E-2</c:v>
                </c:pt>
                <c:pt idx="108">
                  <c:v>1.8733903187136514E-2</c:v>
                </c:pt>
                <c:pt idx="109">
                  <c:v>2.404410015726929E-2</c:v>
                </c:pt>
                <c:pt idx="110">
                  <c:v>3.421758867404659E-2</c:v>
                </c:pt>
                <c:pt idx="111">
                  <c:v>0.10373283102338986</c:v>
                </c:pt>
                <c:pt idx="112">
                  <c:v>5.1615385746444316E-2</c:v>
                </c:pt>
                <c:pt idx="113">
                  <c:v>2.0939280971969829E-2</c:v>
                </c:pt>
                <c:pt idx="114">
                  <c:v>1.393134375419364E-2</c:v>
                </c:pt>
                <c:pt idx="115">
                  <c:v>1.0303792931578886E-2</c:v>
                </c:pt>
                <c:pt idx="116">
                  <c:v>8.0417905485398993E-3</c:v>
                </c:pt>
                <c:pt idx="117">
                  <c:v>6.4934440760520233E-3</c:v>
                </c:pt>
                <c:pt idx="118">
                  <c:v>5.3707950700280106E-3</c:v>
                </c:pt>
                <c:pt idx="119">
                  <c:v>4.5237800472915767E-3</c:v>
                </c:pt>
                <c:pt idx="120">
                  <c:v>3.2649819329049548E-2</c:v>
                </c:pt>
                <c:pt idx="121">
                  <c:v>3.5445294841125685E-2</c:v>
                </c:pt>
                <c:pt idx="122">
                  <c:v>3.8626466818507343E-2</c:v>
                </c:pt>
                <c:pt idx="123">
                  <c:v>4.2272916627179309E-2</c:v>
                </c:pt>
                <c:pt idx="124">
                  <c:v>4.6487680947213027E-2</c:v>
                </c:pt>
                <c:pt idx="125">
                  <c:v>5.1406826268652131E-2</c:v>
                </c:pt>
                <c:pt idx="126">
                  <c:v>5.7214311153165456E-2</c:v>
                </c:pt>
                <c:pt idx="127">
                  <c:v>6.416601981297769E-2</c:v>
                </c:pt>
                <c:pt idx="128">
                  <c:v>7.2630605795734118E-2</c:v>
                </c:pt>
                <c:pt idx="129">
                  <c:v>8.316331396417441E-2</c:v>
                </c:pt>
                <c:pt idx="130">
                  <c:v>9.6650304505111403E-2</c:v>
                </c:pt>
                <c:pt idx="131">
                  <c:v>0.11462166301942907</c:v>
                </c:pt>
                <c:pt idx="132">
                  <c:v>0.14003592632384546</c:v>
                </c:pt>
                <c:pt idx="133">
                  <c:v>0.17972964867558794</c:v>
                </c:pt>
                <c:pt idx="134">
                  <c:v>0.25577647533849823</c:v>
                </c:pt>
                <c:pt idx="135">
                  <c:v>0.77540291189983923</c:v>
                </c:pt>
                <c:pt idx="136">
                  <c:v>0.38582500845467133</c:v>
                </c:pt>
                <c:pt idx="137">
                  <c:v>0.15652112526547449</c:v>
                </c:pt>
                <c:pt idx="138">
                  <c:v>0.10413679456259747</c:v>
                </c:pt>
                <c:pt idx="139">
                  <c:v>7.7020852163552186E-2</c:v>
                </c:pt>
                <c:pt idx="140">
                  <c:v>6.0112384350335751E-2</c:v>
                </c:pt>
                <c:pt idx="141">
                  <c:v>4.8538494468488874E-2</c:v>
                </c:pt>
                <c:pt idx="142">
                  <c:v>4.0146693148459381E-2</c:v>
                </c:pt>
                <c:pt idx="143">
                  <c:v>3.381525585350454E-2</c:v>
                </c:pt>
                <c:pt idx="144">
                  <c:v>2.0747376831168583E-3</c:v>
                </c:pt>
                <c:pt idx="145">
                  <c:v>2.2523765952554751E-3</c:v>
                </c:pt>
                <c:pt idx="146">
                  <c:v>2.454524647329895E-3</c:v>
                </c:pt>
                <c:pt idx="147">
                  <c:v>2.6862388492187484E-3</c:v>
                </c:pt>
                <c:pt idx="148">
                  <c:v>2.9540666822643691E-3</c:v>
                </c:pt>
                <c:pt idx="149">
                  <c:v>3.2666545120548138E-3</c:v>
                </c:pt>
                <c:pt idx="150">
                  <c:v>3.6356920130773988E-3</c:v>
                </c:pt>
                <c:pt idx="151">
                  <c:v>4.0774393861089456E-3</c:v>
                </c:pt>
                <c:pt idx="152">
                  <c:v>4.6153227763175465E-3</c:v>
                </c:pt>
                <c:pt idx="153">
                  <c:v>5.2846253020712771E-3</c:v>
                </c:pt>
                <c:pt idx="154">
                  <c:v>6.1416581458097466E-3</c:v>
                </c:pt>
                <c:pt idx="155">
                  <c:v>7.2836508273215698E-3</c:v>
                </c:pt>
                <c:pt idx="156">
                  <c:v>8.8986040138898347E-3</c:v>
                </c:pt>
                <c:pt idx="157">
                  <c:v>1.1420947574702899E-2</c:v>
                </c:pt>
                <c:pt idx="158">
                  <c:v>1.6253354620172109E-2</c:v>
                </c:pt>
                <c:pt idx="159">
                  <c:v>4.9273094736110121E-2</c:v>
                </c:pt>
                <c:pt idx="160">
                  <c:v>2.4517308229561021E-2</c:v>
                </c:pt>
                <c:pt idx="161">
                  <c:v>9.9461584616856568E-3</c:v>
                </c:pt>
                <c:pt idx="162">
                  <c:v>6.6173882832419708E-3</c:v>
                </c:pt>
                <c:pt idx="163">
                  <c:v>4.8943016424999649E-3</c:v>
                </c:pt>
                <c:pt idx="164">
                  <c:v>3.8198505105564474E-3</c:v>
                </c:pt>
                <c:pt idx="165">
                  <c:v>3.0843859361247071E-3</c:v>
                </c:pt>
                <c:pt idx="166">
                  <c:v>2.5511276582633018E-3</c:v>
                </c:pt>
                <c:pt idx="167">
                  <c:v>2.1487955224634963E-3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7.3161802509910381E-3</c:v>
                </c:pt>
                <c:pt idx="193">
                  <c:v>7.9425911516903727E-3</c:v>
                </c:pt>
                <c:pt idx="194">
                  <c:v>8.6554290195317487E-3</c:v>
                </c:pt>
                <c:pt idx="195">
                  <c:v>9.4725264682977081E-3</c:v>
                </c:pt>
                <c:pt idx="196">
                  <c:v>1.0416971984827003E-2</c:v>
                </c:pt>
                <c:pt idx="197">
                  <c:v>1.1519255384614362E-2</c:v>
                </c:pt>
                <c:pt idx="198">
                  <c:v>1.2820598151378216E-2</c:v>
                </c:pt>
                <c:pt idx="199">
                  <c:v>1.4378338887857884E-2</c:v>
                </c:pt>
                <c:pt idx="200">
                  <c:v>1.6275085579646111E-2</c:v>
                </c:pt>
                <c:pt idx="201">
                  <c:v>1.8635257644146114E-2</c:v>
                </c:pt>
                <c:pt idx="202">
                  <c:v>2.1657426093118617E-2</c:v>
                </c:pt>
                <c:pt idx="203">
                  <c:v>2.5684452917397158E-2</c:v>
                </c:pt>
                <c:pt idx="204">
                  <c:v>3.137928783845368E-2</c:v>
                </c:pt>
                <c:pt idx="205">
                  <c:v>4.0273867763426077E-2</c:v>
                </c:pt>
                <c:pt idx="206">
                  <c:v>5.7314461029028062E-2</c:v>
                </c:pt>
                <c:pt idx="207">
                  <c:v>0.17375249196417808</c:v>
                </c:pt>
                <c:pt idx="208">
                  <c:v>8.6455771125294276E-2</c:v>
                </c:pt>
                <c:pt idx="209">
                  <c:v>3.5073295628049485E-2</c:v>
                </c:pt>
                <c:pt idx="210">
                  <c:v>2.3335000788274357E-2</c:v>
                </c:pt>
                <c:pt idx="211">
                  <c:v>1.7258853160394643E-2</c:v>
                </c:pt>
                <c:pt idx="212">
                  <c:v>1.3469999168804337E-2</c:v>
                </c:pt>
                <c:pt idx="213">
                  <c:v>1.0876518827387143E-2</c:v>
                </c:pt>
                <c:pt idx="214">
                  <c:v>8.9960817422969214E-3</c:v>
                </c:pt>
                <c:pt idx="215">
                  <c:v>7.5773315792133948E-3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2.0622174659441255E-2</c:v>
                </c:pt>
                <c:pt idx="6">
                  <c:v>0.11810216466710784</c:v>
                </c:pt>
                <c:pt idx="7">
                  <c:v>0.24523330018279468</c:v>
                </c:pt>
                <c:pt idx="8">
                  <c:v>0.40607918062285953</c:v>
                </c:pt>
                <c:pt idx="9">
                  <c:v>0.61476092606008448</c:v>
                </c:pt>
                <c:pt idx="10">
                  <c:v>0.89547116926393966</c:v>
                </c:pt>
                <c:pt idx="11">
                  <c:v>1.2946084676639591</c:v>
                </c:pt>
                <c:pt idx="12">
                  <c:v>1.9184877472098716</c:v>
                </c:pt>
                <c:pt idx="13">
                  <c:v>3.1073767268524937</c:v>
                </c:pt>
                <c:pt idx="14">
                  <c:v>11.085867573383609</c:v>
                </c:pt>
                <c:pt idx="15">
                  <c:v>6.0751289068618748</c:v>
                </c:pt>
                <c:pt idx="16">
                  <c:v>2.5326444657715741</c:v>
                </c:pt>
                <c:pt idx="17">
                  <c:v>1.7030846674892417</c:v>
                </c:pt>
                <c:pt idx="18">
                  <c:v>1.268097370318066</c:v>
                </c:pt>
                <c:pt idx="19">
                  <c:v>0.99441039416906596</c:v>
                </c:pt>
                <c:pt idx="20">
                  <c:v>0.80581548610057885</c:v>
                </c:pt>
                <c:pt idx="21">
                  <c:v>0.66836190232216131</c:v>
                </c:pt>
                <c:pt idx="22">
                  <c:v>0.56422567138781721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1.3240111956536182E-4</c:v>
                </c:pt>
                <c:pt idx="80">
                  <c:v>3.8932943965216807E-2</c:v>
                </c:pt>
                <c:pt idx="81">
                  <c:v>0.1255046332657436</c:v>
                </c:pt>
                <c:pt idx="82">
                  <c:v>0.24739036428378247</c:v>
                </c:pt>
                <c:pt idx="83">
                  <c:v>0.42789875504155678</c:v>
                </c:pt>
                <c:pt idx="84">
                  <c:v>0.72026209282231735</c:v>
                </c:pt>
                <c:pt idx="85">
                  <c:v>1.2941155114511456</c:v>
                </c:pt>
                <c:pt idx="86">
                  <c:v>5.2440458456112689</c:v>
                </c:pt>
                <c:pt idx="87">
                  <c:v>3.1006677933564455</c:v>
                </c:pt>
                <c:pt idx="88">
                  <c:v>1.3229109664558454</c:v>
                </c:pt>
                <c:pt idx="89">
                  <c:v>0.89795268295623842</c:v>
                </c:pt>
                <c:pt idx="90">
                  <c:v>0.67260431851449032</c:v>
                </c:pt>
                <c:pt idx="91">
                  <c:v>0.52968776937109874</c:v>
                </c:pt>
                <c:pt idx="92">
                  <c:v>0.43061525378284476</c:v>
                </c:pt>
                <c:pt idx="93">
                  <c:v>0.35807025738149034</c:v>
                </c:pt>
                <c:pt idx="94">
                  <c:v>0.30290268747110644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4.0852792418925962E-2</c:v>
                </c:pt>
                <c:pt idx="103">
                  <c:v>0.13970193421821744</c:v>
                </c:pt>
                <c:pt idx="104">
                  <c:v>0.2664822651906924</c:v>
                </c:pt>
                <c:pt idx="105">
                  <c:v>0.43299026213882003</c:v>
                </c:pt>
                <c:pt idx="106">
                  <c:v>0.65943437397536442</c:v>
                </c:pt>
                <c:pt idx="107">
                  <c:v>0.98452515784175365</c:v>
                </c:pt>
                <c:pt idx="108">
                  <c:v>1.4968409801053359</c:v>
                </c:pt>
                <c:pt idx="109">
                  <c:v>2.4794765079887768</c:v>
                </c:pt>
                <c:pt idx="110">
                  <c:v>9.1057956379273133</c:v>
                </c:pt>
                <c:pt idx="111">
                  <c:v>5.0795868679708898</c:v>
                </c:pt>
                <c:pt idx="112">
                  <c:v>2.1290551477315294</c:v>
                </c:pt>
                <c:pt idx="113">
                  <c:v>1.4347928278737361</c:v>
                </c:pt>
                <c:pt idx="114">
                  <c:v>1.0698032083124558</c:v>
                </c:pt>
                <c:pt idx="115">
                  <c:v>0.83973651312494568</c:v>
                </c:pt>
                <c:pt idx="116">
                  <c:v>0.6809816402155846</c:v>
                </c:pt>
                <c:pt idx="117">
                  <c:v>0.56515200470069915</c:v>
                </c:pt>
                <c:pt idx="118">
                  <c:v>0.47732253661384361</c:v>
                </c:pt>
                <c:pt idx="119">
                  <c:v>0</c:v>
                </c:pt>
                <c:pt idx="120">
                  <c:v>0.39106162012764401</c:v>
                </c:pt>
                <c:pt idx="121">
                  <c:v>1.5649955355445127</c:v>
                </c:pt>
                <c:pt idx="122">
                  <c:v>2.6006101109422231</c:v>
                </c:pt>
                <c:pt idx="123">
                  <c:v>3.5507801748057588</c:v>
                </c:pt>
                <c:pt idx="124">
                  <c:v>4.4811596999898953</c:v>
                </c:pt>
                <c:pt idx="125">
                  <c:v>5.4450320173897477</c:v>
                </c:pt>
                <c:pt idx="126">
                  <c:v>6.4937051424391736</c:v>
                </c:pt>
                <c:pt idx="127">
                  <c:v>7.6855628535839697</c:v>
                </c:pt>
                <c:pt idx="128">
                  <c:v>9.0973543634512151</c:v>
                </c:pt>
                <c:pt idx="129">
                  <c:v>10.843045036148592</c:v>
                </c:pt>
                <c:pt idx="130">
                  <c:v>13.262947021934673</c:v>
                </c:pt>
                <c:pt idx="131">
                  <c:v>20.168807991639802</c:v>
                </c:pt>
                <c:pt idx="132">
                  <c:v>33.176263359352546</c:v>
                </c:pt>
                <c:pt idx="133">
                  <c:v>59.246817873613658</c:v>
                </c:pt>
                <c:pt idx="134">
                  <c:v>243.99519472803209</c:v>
                </c:pt>
                <c:pt idx="135">
                  <c:v>147.65598745725256</c:v>
                </c:pt>
                <c:pt idx="136">
                  <c:v>63.658181137060289</c:v>
                </c:pt>
                <c:pt idx="137">
                  <c:v>43.413551950567282</c:v>
                </c:pt>
                <c:pt idx="138">
                  <c:v>32.621362781320101</c:v>
                </c:pt>
                <c:pt idx="139">
                  <c:v>25.749634050632547</c:v>
                </c:pt>
                <c:pt idx="140">
                  <c:v>20.971148303369937</c:v>
                </c:pt>
                <c:pt idx="141">
                  <c:v>17.463357864896039</c:v>
                </c:pt>
                <c:pt idx="142">
                  <c:v>14.790320200619249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2.0227996032353701E-2</c:v>
                </c:pt>
                <c:pt idx="155">
                  <c:v>0.10159336050151921</c:v>
                </c:pt>
                <c:pt idx="156">
                  <c:v>0.24140008062061469</c:v>
                </c:pt>
                <c:pt idx="157">
                  <c:v>0.52678735979546765</c:v>
                </c:pt>
                <c:pt idx="158">
                  <c:v>2.5702210693678964</c:v>
                </c:pt>
                <c:pt idx="159">
                  <c:v>1.6709449217474557</c:v>
                </c:pt>
                <c:pt idx="160">
                  <c:v>0.73331827179633391</c:v>
                </c:pt>
                <c:pt idx="161">
                  <c:v>0.50346114225951488</c:v>
                </c:pt>
                <c:pt idx="162">
                  <c:v>0.37986664460750885</c:v>
                </c:pt>
                <c:pt idx="163">
                  <c:v>0.30070892630654383</c:v>
                </c:pt>
                <c:pt idx="164">
                  <c:v>0.24542873896816247</c:v>
                </c:pt>
                <c:pt idx="165">
                  <c:v>0.20471626455573783</c:v>
                </c:pt>
                <c:pt idx="166">
                  <c:v>0.17361230370431996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5.2401985876343819E-3</c:v>
                </c:pt>
                <c:pt idx="196">
                  <c:v>0.11181487132172094</c:v>
                </c:pt>
                <c:pt idx="197">
                  <c:v>0.27531443181541138</c:v>
                </c:pt>
                <c:pt idx="198">
                  <c:v>0.46805523125895265</c:v>
                </c:pt>
                <c:pt idx="199">
                  <c:v>0.69929215490717245</c:v>
                </c:pt>
                <c:pt idx="200">
                  <c:v>0.982914641699692</c:v>
                </c:pt>
                <c:pt idx="201">
                  <c:v>1.3410034468766383</c:v>
                </c:pt>
                <c:pt idx="202">
                  <c:v>1.8115223200231922</c:v>
                </c:pt>
                <c:pt idx="203">
                  <c:v>2.4675401062143409</c:v>
                </c:pt>
                <c:pt idx="204">
                  <c:v>3.4770710421306728</c:v>
                </c:pt>
                <c:pt idx="205">
                  <c:v>5.3797060615869068</c:v>
                </c:pt>
                <c:pt idx="206">
                  <c:v>18.073533795192141</c:v>
                </c:pt>
                <c:pt idx="207">
                  <c:v>9.5440539377724587</c:v>
                </c:pt>
                <c:pt idx="208">
                  <c:v>3.9352463897927064</c:v>
                </c:pt>
                <c:pt idx="209">
                  <c:v>2.6346947445860649</c:v>
                </c:pt>
                <c:pt idx="210">
                  <c:v>1.9563212570555861</c:v>
                </c:pt>
                <c:pt idx="211">
                  <c:v>1.531074908021206</c:v>
                </c:pt>
                <c:pt idx="212">
                  <c:v>1.23885203018595</c:v>
                </c:pt>
                <c:pt idx="213">
                  <c:v>1.0263301606584379</c:v>
                </c:pt>
                <c:pt idx="214">
                  <c:v>0.86559970296892319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0.39914939272089545</c:v>
                </c:pt>
                <c:pt idx="1">
                  <c:v>0.39914939272089545</c:v>
                </c:pt>
                <c:pt idx="2">
                  <c:v>0.39914939272089545</c:v>
                </c:pt>
                <c:pt idx="3">
                  <c:v>0.39914939272089545</c:v>
                </c:pt>
                <c:pt idx="4">
                  <c:v>0.39914939272089545</c:v>
                </c:pt>
                <c:pt idx="5">
                  <c:v>0.39914939272089545</c:v>
                </c:pt>
                <c:pt idx="6">
                  <c:v>0.39914939272089545</c:v>
                </c:pt>
                <c:pt idx="7">
                  <c:v>0.39914939272089545</c:v>
                </c:pt>
                <c:pt idx="8">
                  <c:v>0.39914939272089545</c:v>
                </c:pt>
                <c:pt idx="9">
                  <c:v>0.39915575082176047</c:v>
                </c:pt>
                <c:pt idx="10">
                  <c:v>0.39935356920676185</c:v>
                </c:pt>
                <c:pt idx="11">
                  <c:v>0.39980875856993731</c:v>
                </c:pt>
                <c:pt idx="12">
                  <c:v>0.40062973994553275</c:v>
                </c:pt>
                <c:pt idx="13">
                  <c:v>0.40202237914970057</c:v>
                </c:pt>
                <c:pt idx="14">
                  <c:v>0.40450454975310701</c:v>
                </c:pt>
                <c:pt idx="15">
                  <c:v>0.42475545198766951</c:v>
                </c:pt>
                <c:pt idx="16">
                  <c:v>0.44169820244276881</c:v>
                </c:pt>
                <c:pt idx="17">
                  <c:v>0.44887597801263851</c:v>
                </c:pt>
                <c:pt idx="18">
                  <c:v>0.4531814107483948</c:v>
                </c:pt>
                <c:pt idx="19">
                  <c:v>0.45597884460343041</c:v>
                </c:pt>
                <c:pt idx="20">
                  <c:v>0.45782716605018281</c:v>
                </c:pt>
                <c:pt idx="21">
                  <c:v>0.45902173623405879</c:v>
                </c:pt>
                <c:pt idx="22">
                  <c:v>0.45974035667700963</c:v>
                </c:pt>
                <c:pt idx="23">
                  <c:v>0.46009903262793922</c:v>
                </c:pt>
                <c:pt idx="24">
                  <c:v>0.45851961011764447</c:v>
                </c:pt>
                <c:pt idx="25">
                  <c:v>0.45694560943023782</c:v>
                </c:pt>
                <c:pt idx="26">
                  <c:v>0.45537701195375169</c:v>
                </c:pt>
                <c:pt idx="27">
                  <c:v>0.4538137991401055</c:v>
                </c:pt>
                <c:pt idx="28">
                  <c:v>0.45225595250489248</c:v>
                </c:pt>
                <c:pt idx="29">
                  <c:v>0.45070345362716024</c:v>
                </c:pt>
                <c:pt idx="30">
                  <c:v>0.44915628414918796</c:v>
                </c:pt>
                <c:pt idx="31">
                  <c:v>0.4476144257762768</c:v>
                </c:pt>
                <c:pt idx="32">
                  <c:v>0.4460778602765289</c:v>
                </c:pt>
                <c:pt idx="33">
                  <c:v>0.44454656948063181</c:v>
                </c:pt>
                <c:pt idx="34">
                  <c:v>0.44302053528164381</c:v>
                </c:pt>
                <c:pt idx="35">
                  <c:v>0.44149973963477984</c:v>
                </c:pt>
                <c:pt idx="36">
                  <c:v>0.43998416455720285</c:v>
                </c:pt>
                <c:pt idx="37">
                  <c:v>0.43847379212780407</c:v>
                </c:pt>
                <c:pt idx="38">
                  <c:v>0.43696860448699198</c:v>
                </c:pt>
                <c:pt idx="39">
                  <c:v>0.43546858383648857</c:v>
                </c:pt>
                <c:pt idx="40">
                  <c:v>0.43397371243911032</c:v>
                </c:pt>
                <c:pt idx="41">
                  <c:v>0.4324839726185607</c:v>
                </c:pt>
                <c:pt idx="42">
                  <c:v>0.43099934675922469</c:v>
                </c:pt>
                <c:pt idx="43">
                  <c:v>0.42978645342150656</c:v>
                </c:pt>
                <c:pt idx="44">
                  <c:v>0.42875878010561747</c:v>
                </c:pt>
                <c:pt idx="45">
                  <c:v>0.42773356408552243</c:v>
                </c:pt>
                <c:pt idx="46">
                  <c:v>0.42671079948551849</c:v>
                </c:pt>
                <c:pt idx="47">
                  <c:v>0.42569048044395369</c:v>
                </c:pt>
                <c:pt idx="48">
                  <c:v>0.42467260111319066</c:v>
                </c:pt>
                <c:pt idx="49">
                  <c:v>0.42365715565957374</c:v>
                </c:pt>
                <c:pt idx="50">
                  <c:v>0.42264413826339764</c:v>
                </c:pt>
                <c:pt idx="51">
                  <c:v>0.42163354311887374</c:v>
                </c:pt>
                <c:pt idx="52">
                  <c:v>0.42062536443409437</c:v>
                </c:pt>
                <c:pt idx="53">
                  <c:v>0.41961959643100022</c:v>
                </c:pt>
                <c:pt idx="54">
                  <c:v>0.41861623334534936</c:v>
                </c:pt>
                <c:pt idx="55">
                  <c:v>0.4176152694266827</c:v>
                </c:pt>
                <c:pt idx="56">
                  <c:v>0.41661669893829045</c:v>
                </c:pt>
                <c:pt idx="57">
                  <c:v>0.41562051615718193</c:v>
                </c:pt>
                <c:pt idx="58">
                  <c:v>0.41462671537404883</c:v>
                </c:pt>
                <c:pt idx="59">
                  <c:v>0.41363529089323403</c:v>
                </c:pt>
                <c:pt idx="60">
                  <c:v>0.41264623703270309</c:v>
                </c:pt>
                <c:pt idx="61">
                  <c:v>0.41165954812400307</c:v>
                </c:pt>
                <c:pt idx="62">
                  <c:v>0.41067521851223987</c:v>
                </c:pt>
                <c:pt idx="63">
                  <c:v>0.40969324255603706</c:v>
                </c:pt>
                <c:pt idx="64">
                  <c:v>0.40871361462750883</c:v>
                </c:pt>
                <c:pt idx="65">
                  <c:v>0.40777674701458155</c:v>
                </c:pt>
                <c:pt idx="66">
                  <c:v>0.40740261064495886</c:v>
                </c:pt>
                <c:pt idx="67">
                  <c:v>0.40702881754656034</c:v>
                </c:pt>
                <c:pt idx="68">
                  <c:v>0.40665536740443359</c:v>
                </c:pt>
                <c:pt idx="69">
                  <c:v>0.40628225990391498</c:v>
                </c:pt>
                <c:pt idx="70">
                  <c:v>0.40590949473062993</c:v>
                </c:pt>
                <c:pt idx="71">
                  <c:v>0.40553707157049201</c:v>
                </c:pt>
                <c:pt idx="72">
                  <c:v>0.40516499010970353</c:v>
                </c:pt>
                <c:pt idx="73">
                  <c:v>0.40479325003475419</c:v>
                </c:pt>
                <c:pt idx="74">
                  <c:v>0.40442185103242151</c:v>
                </c:pt>
                <c:pt idx="75">
                  <c:v>0.40405079278976996</c:v>
                </c:pt>
                <c:pt idx="76">
                  <c:v>0.4036800749941522</c:v>
                </c:pt>
                <c:pt idx="77">
                  <c:v>0.40330969733320626</c:v>
                </c:pt>
                <c:pt idx="78">
                  <c:v>0.40293965949485855</c:v>
                </c:pt>
                <c:pt idx="79">
                  <c:v>0.40256996116732019</c:v>
                </c:pt>
                <c:pt idx="80">
                  <c:v>0.40220072351750696</c:v>
                </c:pt>
                <c:pt idx="81">
                  <c:v>0.4018674242569738</c:v>
                </c:pt>
                <c:pt idx="82">
                  <c:v>0.40161386058009119</c:v>
                </c:pt>
                <c:pt idx="83">
                  <c:v>0.40147236006679021</c:v>
                </c:pt>
                <c:pt idx="84">
                  <c:v>0.40149660636222134</c:v>
                </c:pt>
                <c:pt idx="85">
                  <c:v>0.40178907463741931</c:v>
                </c:pt>
                <c:pt idx="86">
                  <c:v>0.40260778677839348</c:v>
                </c:pt>
                <c:pt idx="87">
                  <c:v>0.40704982049499389</c:v>
                </c:pt>
                <c:pt idx="88">
                  <c:v>0.41228414303291722</c:v>
                </c:pt>
                <c:pt idx="89">
                  <c:v>0.41446156598264883</c:v>
                </c:pt>
                <c:pt idx="90">
                  <c:v>0.41561765388497185</c:v>
                </c:pt>
                <c:pt idx="91">
                  <c:v>0.41623214123252938</c:v>
                </c:pt>
                <c:pt idx="92">
                  <c:v>0.41650342786952532</c:v>
                </c:pt>
                <c:pt idx="93">
                  <c:v>0.41653717101525251</c:v>
                </c:pt>
                <c:pt idx="94">
                  <c:v>0.41639736929156967</c:v>
                </c:pt>
                <c:pt idx="95">
                  <c:v>0.41612598927232131</c:v>
                </c:pt>
                <c:pt idx="96">
                  <c:v>0.41513097983957031</c:v>
                </c:pt>
                <c:pt idx="97">
                  <c:v>0.41413834959917206</c:v>
                </c:pt>
                <c:pt idx="98">
                  <c:v>0.41314809286217868</c:v>
                </c:pt>
                <c:pt idx="99">
                  <c:v>0.41216020395324582</c:v>
                </c:pt>
                <c:pt idx="100">
                  <c:v>0.41117467721060003</c:v>
                </c:pt>
                <c:pt idx="101">
                  <c:v>0.41019150698600454</c:v>
                </c:pt>
                <c:pt idx="102">
                  <c:v>0.40921068764472973</c:v>
                </c:pt>
                <c:pt idx="103">
                  <c:v>0.4083298977161342</c:v>
                </c:pt>
                <c:pt idx="104">
                  <c:v>0.40775805313371905</c:v>
                </c:pt>
                <c:pt idx="105">
                  <c:v>0.40762843218106892</c:v>
                </c:pt>
                <c:pt idx="106">
                  <c:v>0.40765170173495302</c:v>
                </c:pt>
                <c:pt idx="107">
                  <c:v>0.40801269375892968</c:v>
                </c:pt>
                <c:pt idx="108">
                  <c:v>0.40939120736934775</c:v>
                </c:pt>
                <c:pt idx="109">
                  <c:v>0.41199143616882067</c:v>
                </c:pt>
                <c:pt idx="110">
                  <c:v>0.4169350522888548</c:v>
                </c:pt>
                <c:pt idx="111">
                  <c:v>0.44090269529494164</c:v>
                </c:pt>
                <c:pt idx="112">
                  <c:v>0.45682631538738927</c:v>
                </c:pt>
                <c:pt idx="113">
                  <c:v>0.46256672271900545</c:v>
                </c:pt>
                <c:pt idx="114">
                  <c:v>0.46631761467650268</c:v>
                </c:pt>
                <c:pt idx="115">
                  <c:v>0.46867402629189375</c:v>
                </c:pt>
                <c:pt idx="116">
                  <c:v>0.4701229025587495</c:v>
                </c:pt>
                <c:pt idx="117">
                  <c:v>0.47094623617907189</c:v>
                </c:pt>
                <c:pt idx="118">
                  <c:v>0.47131407854270468</c:v>
                </c:pt>
                <c:pt idx="119">
                  <c:v>0.4713375395839266</c:v>
                </c:pt>
                <c:pt idx="120">
                  <c:v>0.46949712240618768</c:v>
                </c:pt>
                <c:pt idx="121">
                  <c:v>0.46919085771556779</c:v>
                </c:pt>
                <c:pt idx="122">
                  <c:v>0.47346961249988362</c:v>
                </c:pt>
                <c:pt idx="123">
                  <c:v>0.48177539250682078</c:v>
                </c:pt>
                <c:pt idx="124">
                  <c:v>0.49375884098174805</c:v>
                </c:pt>
                <c:pt idx="125">
                  <c:v>0.50806888300352626</c:v>
                </c:pt>
                <c:pt idx="126">
                  <c:v>0.52476802449712123</c:v>
                </c:pt>
                <c:pt idx="127">
                  <c:v>0.57695468810824768</c:v>
                </c:pt>
                <c:pt idx="128">
                  <c:v>0.64602796184780675</c:v>
                </c:pt>
                <c:pt idx="129">
                  <c:v>0.65869620574663124</c:v>
                </c:pt>
                <c:pt idx="130">
                  <c:v>0.67315559782004397</c:v>
                </c:pt>
                <c:pt idx="131">
                  <c:v>0.69005691281800019</c:v>
                </c:pt>
                <c:pt idx="132">
                  <c:v>0.71454803760080321</c:v>
                </c:pt>
                <c:pt idx="133">
                  <c:v>0.75174398602215275</c:v>
                </c:pt>
                <c:pt idx="134">
                  <c:v>0.81059318104590228</c:v>
                </c:pt>
                <c:pt idx="135">
                  <c:v>0.99723530816280326</c:v>
                </c:pt>
                <c:pt idx="136">
                  <c:v>1.0860037941663014</c:v>
                </c:pt>
                <c:pt idx="137">
                  <c:v>0.43476452995937548</c:v>
                </c:pt>
                <c:pt idx="138">
                  <c:v>0.43705515146531748</c:v>
                </c:pt>
                <c:pt idx="139">
                  <c:v>0.43876614681078846</c:v>
                </c:pt>
                <c:pt idx="140">
                  <c:v>0.44010920033105155</c:v>
                </c:pt>
                <c:pt idx="141">
                  <c:v>0.44119692864691745</c:v>
                </c:pt>
                <c:pt idx="142">
                  <c:v>0.44209760013691235</c:v>
                </c:pt>
                <c:pt idx="143">
                  <c:v>0.44285608192775683</c:v>
                </c:pt>
                <c:pt idx="144">
                  <c:v>0.44283267601954018</c:v>
                </c:pt>
                <c:pt idx="145">
                  <c:v>0.44280927134837678</c:v>
                </c:pt>
                <c:pt idx="146">
                  <c:v>0.44278586791420121</c:v>
                </c:pt>
                <c:pt idx="147">
                  <c:v>0.44276246571694805</c:v>
                </c:pt>
                <c:pt idx="148">
                  <c:v>0.44273906475655206</c:v>
                </c:pt>
                <c:pt idx="149">
                  <c:v>0.44271566503294774</c:v>
                </c:pt>
                <c:pt idx="150">
                  <c:v>0.44269226654606975</c:v>
                </c:pt>
                <c:pt idx="151">
                  <c:v>0.44266886929585275</c:v>
                </c:pt>
                <c:pt idx="152">
                  <c:v>0.44264547328223136</c:v>
                </c:pt>
                <c:pt idx="153">
                  <c:v>0.44262207850514024</c:v>
                </c:pt>
                <c:pt idx="154">
                  <c:v>0.44259868496451404</c:v>
                </c:pt>
                <c:pt idx="155">
                  <c:v>0.44257636175392268</c:v>
                </c:pt>
                <c:pt idx="156">
                  <c:v>0.44255834005984096</c:v>
                </c:pt>
                <c:pt idx="157">
                  <c:v>0.4425477084078222</c:v>
                </c:pt>
                <c:pt idx="158">
                  <c:v>0.44255216065682373</c:v>
                </c:pt>
                <c:pt idx="159">
                  <c:v>0.44266461259149259</c:v>
                </c:pt>
                <c:pt idx="160">
                  <c:v>0.44272952988032199</c:v>
                </c:pt>
                <c:pt idx="161">
                  <c:v>0.442744888128068</c:v>
                </c:pt>
                <c:pt idx="162">
                  <c:v>0.44274809711430407</c:v>
                </c:pt>
                <c:pt idx="163">
                  <c:v>0.44274477369261933</c:v>
                </c:pt>
                <c:pt idx="164">
                  <c:v>0.44273726678881231</c:v>
                </c:pt>
                <c:pt idx="165">
                  <c:v>0.4427268386034921</c:v>
                </c:pt>
                <c:pt idx="166">
                  <c:v>0.44271425922640306</c:v>
                </c:pt>
                <c:pt idx="167">
                  <c:v>0.44270003660210389</c:v>
                </c:pt>
                <c:pt idx="168">
                  <c:v>1.1967644326910807</c:v>
                </c:pt>
                <c:pt idx="169">
                  <c:v>1.1961815981980424</c:v>
                </c:pt>
                <c:pt idx="170">
                  <c:v>1.1955990475503768</c:v>
                </c:pt>
                <c:pt idx="171">
                  <c:v>1.1950167806098486</c:v>
                </c:pt>
                <c:pt idx="172">
                  <c:v>1.1944347972382903</c:v>
                </c:pt>
                <c:pt idx="173">
                  <c:v>1.1938530972976009</c:v>
                </c:pt>
                <c:pt idx="174">
                  <c:v>1.1932708323191816</c:v>
                </c:pt>
                <c:pt idx="175">
                  <c:v>1.1926858581746145</c:v>
                </c:pt>
                <c:pt idx="176">
                  <c:v>1.1921011708004439</c:v>
                </c:pt>
                <c:pt idx="177">
                  <c:v>1.1915167700560871</c:v>
                </c:pt>
                <c:pt idx="178">
                  <c:v>1.1909326558010302</c:v>
                </c:pt>
                <c:pt idx="179">
                  <c:v>1.1903488278948287</c:v>
                </c:pt>
                <c:pt idx="180">
                  <c:v>1.189765286197106</c:v>
                </c:pt>
                <c:pt idx="181">
                  <c:v>1.1891820305675553</c:v>
                </c:pt>
                <c:pt idx="182">
                  <c:v>1.1885990608659378</c:v>
                </c:pt>
                <c:pt idx="183">
                  <c:v>1.1880145839342997</c:v>
                </c:pt>
                <c:pt idx="184">
                  <c:v>1.1874282953023763</c:v>
                </c:pt>
                <c:pt idx="185">
                  <c:v>1.1868422960055878</c:v>
                </c:pt>
                <c:pt idx="186">
                  <c:v>1.1862565859011462</c:v>
                </c:pt>
                <c:pt idx="187">
                  <c:v>1.1856711648463349</c:v>
                </c:pt>
                <c:pt idx="188">
                  <c:v>1.1850860326985064</c:v>
                </c:pt>
                <c:pt idx="189">
                  <c:v>1.184501189315085</c:v>
                </c:pt>
                <c:pt idx="190">
                  <c:v>1.1839166345535637</c:v>
                </c:pt>
                <c:pt idx="191">
                  <c:v>1.1833323682715073</c:v>
                </c:pt>
                <c:pt idx="192">
                  <c:v>1.1827457339929357</c:v>
                </c:pt>
                <c:pt idx="193">
                  <c:v>1.1821581027237276</c:v>
                </c:pt>
                <c:pt idx="194">
                  <c:v>1.1815707634111916</c:v>
                </c:pt>
                <c:pt idx="195">
                  <c:v>1.1809837159102734</c:v>
                </c:pt>
                <c:pt idx="196">
                  <c:v>1.1803995635979967</c:v>
                </c:pt>
                <c:pt idx="197">
                  <c:v>1.1798686517029617</c:v>
                </c:pt>
                <c:pt idx="198">
                  <c:v>1.1794192361362656</c:v>
                </c:pt>
                <c:pt idx="199">
                  <c:v>1.1790658045228251</c:v>
                </c:pt>
                <c:pt idx="200">
                  <c:v>1.1788274354545181</c:v>
                </c:pt>
                <c:pt idx="201">
                  <c:v>1.1787300988247256</c:v>
                </c:pt>
                <c:pt idx="202">
                  <c:v>1.1788107221495314</c:v>
                </c:pt>
                <c:pt idx="203">
                  <c:v>1.17912507637514</c:v>
                </c:pt>
                <c:pt idx="204">
                  <c:v>1.1797652080090923</c:v>
                </c:pt>
                <c:pt idx="205">
                  <c:v>1.1809065934347716</c:v>
                </c:pt>
                <c:pt idx="206">
                  <c:v>1.1829927103318416</c:v>
                </c:pt>
                <c:pt idx="207">
                  <c:v>1.1913090278064686</c:v>
                </c:pt>
                <c:pt idx="208">
                  <c:v>1.195390612411483</c:v>
                </c:pt>
                <c:pt idx="209">
                  <c:v>1.1967249455595839</c:v>
                </c:pt>
                <c:pt idx="210">
                  <c:v>1.1974252491247019</c:v>
                </c:pt>
                <c:pt idx="211">
                  <c:v>1.1977948379576993</c:v>
                </c:pt>
                <c:pt idx="212">
                  <c:v>1.1979571481963469</c:v>
                </c:pt>
                <c:pt idx="213">
                  <c:v>1.1979770643529113</c:v>
                </c:pt>
                <c:pt idx="214">
                  <c:v>1.1978934708458153</c:v>
                </c:pt>
                <c:pt idx="215">
                  <c:v>1.1977316409447505</c:v>
                </c:pt>
                <c:pt idx="216">
                  <c:v>1.1971483354130377</c:v>
                </c:pt>
                <c:pt idx="217">
                  <c:v>1.1965653139560974</c:v>
                </c:pt>
                <c:pt idx="218">
                  <c:v>1.1959825764355827</c:v>
                </c:pt>
                <c:pt idx="219">
                  <c:v>1.1954001227132141</c:v>
                </c:pt>
                <c:pt idx="220">
                  <c:v>1.1948179526507794</c:v>
                </c:pt>
                <c:pt idx="221">
                  <c:v>1.1942360661101339</c:v>
                </c:pt>
                <c:pt idx="222">
                  <c:v>1.1936544629532002</c:v>
                </c:pt>
                <c:pt idx="223">
                  <c:v>1.1930709822503351</c:v>
                </c:pt>
                <c:pt idx="224">
                  <c:v>1.1924861060777621</c:v>
                </c:pt>
                <c:pt idx="225">
                  <c:v>1.1919015166275571</c:v>
                </c:pt>
                <c:pt idx="226">
                  <c:v>1.191317213759161</c:v>
                </c:pt>
                <c:pt idx="227">
                  <c:v>1.1907331973320834</c:v>
                </c:pt>
                <c:pt idx="228">
                  <c:v>1.190149467205903</c:v>
                </c:pt>
                <c:pt idx="229">
                  <c:v>1.1895660232402669</c:v>
                </c:pt>
                <c:pt idx="230">
                  <c:v>1.1889828652948922</c:v>
                </c:pt>
                <c:pt idx="231">
                  <c:v>1.1883999932295628</c:v>
                </c:pt>
                <c:pt idx="232">
                  <c:v>1.1878142847352799</c:v>
                </c:pt>
                <c:pt idx="233">
                  <c:v>1.1872280949515903</c:v>
                </c:pt>
                <c:pt idx="234">
                  <c:v>1.1866421944542538</c:v>
                </c:pt>
                <c:pt idx="235">
                  <c:v>1.1860565831005065</c:v>
                </c:pt>
                <c:pt idx="236">
                  <c:v>1.1854712607476554</c:v>
                </c:pt>
                <c:pt idx="237">
                  <c:v>1.1848862272530774</c:v>
                </c:pt>
                <c:pt idx="238">
                  <c:v>1.1843014824742206</c:v>
                </c:pt>
                <c:pt idx="239">
                  <c:v>1.1837170262686028</c:v>
                </c:pt>
                <c:pt idx="240">
                  <c:v>1.1831327995578422</c:v>
                </c:pt>
                <c:pt idx="241">
                  <c:v>1.1825449759803279</c:v>
                </c:pt>
                <c:pt idx="242">
                  <c:v>1.1819574444550314</c:v>
                </c:pt>
                <c:pt idx="243">
                  <c:v>1.1813702048368506</c:v>
                </c:pt>
                <c:pt idx="244">
                  <c:v>1.1807832569807555</c:v>
                </c:pt>
                <c:pt idx="245">
                  <c:v>1.1801966007417881</c:v>
                </c:pt>
                <c:pt idx="246">
                  <c:v>1.179610235975062</c:v>
                </c:pt>
                <c:pt idx="247">
                  <c:v>1.1790241625357636</c:v>
                </c:pt>
                <c:pt idx="248">
                  <c:v>1.1784383802791505</c:v>
                </c:pt>
                <c:pt idx="249">
                  <c:v>1.1778520875140719</c:v>
                </c:pt>
                <c:pt idx="250">
                  <c:v>1.1772628903910609</c:v>
                </c:pt>
                <c:pt idx="251">
                  <c:v>1.1766739880022135</c:v>
                </c:pt>
                <c:pt idx="252">
                  <c:v>1.1760853802000948</c:v>
                </c:pt>
                <c:pt idx="253">
                  <c:v>1.1754970668373435</c:v>
                </c:pt>
                <c:pt idx="254">
                  <c:v>1.1749090477666722</c:v>
                </c:pt>
                <c:pt idx="255">
                  <c:v>1.1743213228408671</c:v>
                </c:pt>
                <c:pt idx="256">
                  <c:v>1.1737338919127884</c:v>
                </c:pt>
                <c:pt idx="257">
                  <c:v>1.1731467548353689</c:v>
                </c:pt>
                <c:pt idx="258">
                  <c:v>1.172558459766968</c:v>
                </c:pt>
                <c:pt idx="259">
                  <c:v>1.1719678588768978</c:v>
                </c:pt>
                <c:pt idx="260">
                  <c:v>1.1713775554640309</c:v>
                </c:pt>
                <c:pt idx="261">
                  <c:v>1.1707875493785325</c:v>
                </c:pt>
                <c:pt idx="262">
                  <c:v>1.1701978404706428</c:v>
                </c:pt>
                <c:pt idx="263">
                  <c:v>1.1696084285906778</c:v>
                </c:pt>
                <c:pt idx="264">
                  <c:v>1.1690193135890288</c:v>
                </c:pt>
                <c:pt idx="265">
                  <c:v>1.1684304953161624</c:v>
                </c:pt>
                <c:pt idx="266">
                  <c:v>1.1678419736226202</c:v>
                </c:pt>
                <c:pt idx="267">
                  <c:v>1.167251744755911</c:v>
                </c:pt>
                <c:pt idx="268">
                  <c:v>1.1666597087864714</c:v>
                </c:pt>
                <c:pt idx="269">
                  <c:v>1.16606797310066</c:v>
                </c:pt>
                <c:pt idx="270">
                  <c:v>1.1654765375461718</c:v>
                </c:pt>
                <c:pt idx="271">
                  <c:v>1.1648854019707782</c:v>
                </c:pt>
                <c:pt idx="272">
                  <c:v>1.1642945662223285</c:v>
                </c:pt>
                <c:pt idx="273">
                  <c:v>1.1637040301487493</c:v>
                </c:pt>
                <c:pt idx="274">
                  <c:v>1.1631137935980436</c:v>
                </c:pt>
                <c:pt idx="275">
                  <c:v>1.1625238564182918</c:v>
                </c:pt>
                <c:pt idx="276">
                  <c:v>1.1619317675377157</c:v>
                </c:pt>
                <c:pt idx="277">
                  <c:v>1.1613382640326302</c:v>
                </c:pt>
                <c:pt idx="278">
                  <c:v>1.1607450636833927</c:v>
                </c:pt>
                <c:pt idx="279">
                  <c:v>1.1601521663351544</c:v>
                </c:pt>
                <c:pt idx="280">
                  <c:v>1.1595595718331448</c:v>
                </c:pt>
                <c:pt idx="281">
                  <c:v>1.1589672800226738</c:v>
                </c:pt>
                <c:pt idx="282">
                  <c:v>1.1583752907491291</c:v>
                </c:pt>
                <c:pt idx="283">
                  <c:v>1.1577836038579778</c:v>
                </c:pt>
                <c:pt idx="284">
                  <c:v>1.1571922191947659</c:v>
                </c:pt>
                <c:pt idx="285">
                  <c:v>1.1565983493270642</c:v>
                </c:pt>
                <c:pt idx="286">
                  <c:v>1.1560033446297595</c:v>
                </c:pt>
                <c:pt idx="287">
                  <c:v>1.1554086460288535</c:v>
                </c:pt>
                <c:pt idx="288">
                  <c:v>1.1548142533668775</c:v>
                </c:pt>
                <c:pt idx="289">
                  <c:v>1.1542201664864424</c:v>
                </c:pt>
                <c:pt idx="290">
                  <c:v>1.1536263852302413</c:v>
                </c:pt>
                <c:pt idx="291">
                  <c:v>1.1530329094410476</c:v>
                </c:pt>
                <c:pt idx="292">
                  <c:v>1.1524397389617158</c:v>
                </c:pt>
                <c:pt idx="293">
                  <c:v>1.1518468736351812</c:v>
                </c:pt>
                <c:pt idx="294">
                  <c:v>1.1512513076281108</c:v>
                </c:pt>
                <c:pt idx="295">
                  <c:v>1.1506547668217275</c:v>
                </c:pt>
                <c:pt idx="296">
                  <c:v>1.1500585351232961</c:v>
                </c:pt>
                <c:pt idx="297">
                  <c:v>1.1494626123726468</c:v>
                </c:pt>
                <c:pt idx="298">
                  <c:v>1.1488669984096931</c:v>
                </c:pt>
                <c:pt idx="299">
                  <c:v>1.148271693074431</c:v>
                </c:pt>
                <c:pt idx="300">
                  <c:v>1.14767669620694</c:v>
                </c:pt>
                <c:pt idx="301">
                  <c:v>1.1470820076473822</c:v>
                </c:pt>
                <c:pt idx="302">
                  <c:v>1.1464876272360025</c:v>
                </c:pt>
                <c:pt idx="303">
                  <c:v>1.1458904562115515</c:v>
                </c:pt>
                <c:pt idx="304">
                  <c:v>1.1452923430550963</c:v>
                </c:pt>
                <c:pt idx="305">
                  <c:v>1.1446945420919628</c:v>
                </c:pt>
                <c:pt idx="306">
                  <c:v>1.1440970531591974</c:v>
                </c:pt>
                <c:pt idx="307">
                  <c:v>1.1434998760939317</c:v>
                </c:pt>
                <c:pt idx="308">
                  <c:v>1.1429030107333824</c:v>
                </c:pt>
                <c:pt idx="309">
                  <c:v>1.1423064569148507</c:v>
                </c:pt>
                <c:pt idx="310">
                  <c:v>1.141710214475723</c:v>
                </c:pt>
                <c:pt idx="311">
                  <c:v>1.1411142832534706</c:v>
                </c:pt>
                <c:pt idx="312">
                  <c:v>1.1405156050709251</c:v>
                </c:pt>
                <c:pt idx="313">
                  <c:v>1.1399158819312722</c:v>
                </c:pt>
                <c:pt idx="314">
                  <c:v>1.139316474147098</c:v>
                </c:pt>
                <c:pt idx="315">
                  <c:v>1.1387173815525771</c:v>
                </c:pt>
                <c:pt idx="316">
                  <c:v>1.1381186039819715</c:v>
                </c:pt>
                <c:pt idx="317">
                  <c:v>1.1375201412696312</c:v>
                </c:pt>
                <c:pt idx="318">
                  <c:v>1.1369219932499921</c:v>
                </c:pt>
                <c:pt idx="319">
                  <c:v>1.1363241597575782</c:v>
                </c:pt>
                <c:pt idx="320">
                  <c:v>1.1357266406269997</c:v>
                </c:pt>
                <c:pt idx="321">
                  <c:v>1.1351265603852547</c:v>
                </c:pt>
                <c:pt idx="322">
                  <c:v>1.134525188164671</c:v>
                </c:pt>
                <c:pt idx="323">
                  <c:v>1.1339241345416433</c:v>
                </c:pt>
                <c:pt idx="324">
                  <c:v>1.133323399347383</c:v>
                </c:pt>
                <c:pt idx="325">
                  <c:v>1.1327229824131924</c:v>
                </c:pt>
                <c:pt idx="326">
                  <c:v>1.1321228835704618</c:v>
                </c:pt>
                <c:pt idx="327">
                  <c:v>1.1315231026506714</c:v>
                </c:pt>
                <c:pt idx="328">
                  <c:v>1.1309236394853908</c:v>
                </c:pt>
                <c:pt idx="329">
                  <c:v>1.1303244939062784</c:v>
                </c:pt>
                <c:pt idx="330">
                  <c:v>1.1297231244892429</c:v>
                </c:pt>
                <c:pt idx="331">
                  <c:v>1.1291200625480662</c:v>
                </c:pt>
                <c:pt idx="332">
                  <c:v>1.1285173225297545</c:v>
                </c:pt>
                <c:pt idx="333">
                  <c:v>1.1279149042624612</c:v>
                </c:pt>
                <c:pt idx="334">
                  <c:v>1.1273128075744305</c:v>
                </c:pt>
                <c:pt idx="335">
                  <c:v>1.1267110322939995</c:v>
                </c:pt>
                <c:pt idx="336">
                  <c:v>1.126109578249596</c:v>
                </c:pt>
                <c:pt idx="337">
                  <c:v>1.1255084452697397</c:v>
                </c:pt>
                <c:pt idx="338">
                  <c:v>1.1249076331830421</c:v>
                </c:pt>
                <c:pt idx="339">
                  <c:v>1.1243050959963687</c:v>
                </c:pt>
                <c:pt idx="340">
                  <c:v>1.1237003020703702</c:v>
                </c:pt>
                <c:pt idx="341">
                  <c:v>1.123095833479278</c:v>
                </c:pt>
                <c:pt idx="342">
                  <c:v>1.1224916900480855</c:v>
                </c:pt>
                <c:pt idx="343">
                  <c:v>1.1218878716018807</c:v>
                </c:pt>
                <c:pt idx="344">
                  <c:v>1.1212843779658452</c:v>
                </c:pt>
                <c:pt idx="345">
                  <c:v>1.1206812089652549</c:v>
                </c:pt>
                <c:pt idx="346">
                  <c:v>1.1200783644254797</c:v>
                </c:pt>
                <c:pt idx="347">
                  <c:v>1.1194758441719839</c:v>
                </c:pt>
                <c:pt idx="348">
                  <c:v>1.1188722697404487</c:v>
                </c:pt>
                <c:pt idx="349">
                  <c:v>1.1182656998525373</c:v>
                </c:pt>
                <c:pt idx="350">
                  <c:v>1.1176594588020088</c:v>
                </c:pt>
                <c:pt idx="351">
                  <c:v>1.1170535464105917</c:v>
                </c:pt>
                <c:pt idx="352">
                  <c:v>1.1164479625001116</c:v>
                </c:pt>
                <c:pt idx="353">
                  <c:v>1.1158427068924903</c:v>
                </c:pt>
                <c:pt idx="354">
                  <c:v>1.1152377794097461</c:v>
                </c:pt>
                <c:pt idx="355">
                  <c:v>1.1146331798739939</c:v>
                </c:pt>
                <c:pt idx="356">
                  <c:v>1.1140289081074453</c:v>
                </c:pt>
                <c:pt idx="357">
                  <c:v>1.113424436550448</c:v>
                </c:pt>
                <c:pt idx="358">
                  <c:v>1.112816044916338</c:v>
                </c:pt>
                <c:pt idx="359">
                  <c:v>1.1122079857164449</c:v>
                </c:pt>
                <c:pt idx="360">
                  <c:v>1.1116002587691216</c:v>
                </c:pt>
                <c:pt idx="361">
                  <c:v>1.1109928638928201</c:v>
                </c:pt>
                <c:pt idx="362">
                  <c:v>1.1103858009060923</c:v>
                </c:pt>
                <c:pt idx="363">
                  <c:v>1.1097790696275884</c:v>
                </c:pt>
                <c:pt idx="364">
                  <c:v>1.1091726698760584</c:v>
                </c:pt>
                <c:pt idx="365">
                  <c:v>1.108566601470351</c:v>
                </c:pt>
                <c:pt idx="366">
                  <c:v>1.1079608642294136</c:v>
                </c:pt>
                <c:pt idx="367">
                  <c:v>1.1073511223356516</c:v>
                </c:pt>
                <c:pt idx="368">
                  <c:v>1.1067411973923298</c:v>
                </c:pt>
                <c:pt idx="369">
                  <c:v>1.1061316083934332</c:v>
                </c:pt>
                <c:pt idx="370">
                  <c:v>1.1055223551539251</c:v>
                </c:pt>
                <c:pt idx="371">
                  <c:v>1.1049134374888705</c:v>
                </c:pt>
                <c:pt idx="372">
                  <c:v>1.104304855213436</c:v>
                </c:pt>
                <c:pt idx="373">
                  <c:v>1.1036966081428905</c:v>
                </c:pt>
                <c:pt idx="374">
                  <c:v>1.1030886960926041</c:v>
                </c:pt>
                <c:pt idx="375">
                  <c:v>1.1024811188780488</c:v>
                </c:pt>
                <c:pt idx="376">
                  <c:v>1.1018707132639207</c:v>
                </c:pt>
                <c:pt idx="377">
                  <c:v>1.1012588729708517</c:v>
                </c:pt>
                <c:pt idx="378">
                  <c:v>1.1006473724168646</c:v>
                </c:pt>
                <c:pt idx="379">
                  <c:v>1.1000362114133109</c:v>
                </c:pt>
                <c:pt idx="380">
                  <c:v>1.0994253897716466</c:v>
                </c:pt>
                <c:pt idx="381">
                  <c:v>1.0988149073034335</c:v>
                </c:pt>
                <c:pt idx="382">
                  <c:v>1.0982047638203367</c:v>
                </c:pt>
                <c:pt idx="383">
                  <c:v>1.097594959134127</c:v>
                </c:pt>
                <c:pt idx="384">
                  <c:v>1.0969854930566791</c:v>
                </c:pt>
                <c:pt idx="385">
                  <c:v>1.096374595395901</c:v>
                </c:pt>
                <c:pt idx="386">
                  <c:v>1.0957607880182605</c:v>
                </c:pt>
                <c:pt idx="387">
                  <c:v>1.0951473242818341</c:v>
                </c:pt>
                <c:pt idx="388">
                  <c:v>1.0945342039942332</c:v>
                </c:pt>
                <c:pt idx="389">
                  <c:v>1.0939214269631778</c:v>
                </c:pt>
                <c:pt idx="390">
                  <c:v>1.0933089929964948</c:v>
                </c:pt>
                <c:pt idx="391">
                  <c:v>1.0926969019021189</c:v>
                </c:pt>
                <c:pt idx="392">
                  <c:v>1.0920851534880924</c:v>
                </c:pt>
                <c:pt idx="393">
                  <c:v>1.0914737475625651</c:v>
                </c:pt>
                <c:pt idx="394">
                  <c:v>1.0908625427416803</c:v>
                </c:pt>
                <c:pt idx="395">
                  <c:v>1.0902467142914323</c:v>
                </c:pt>
                <c:pt idx="396">
                  <c:v>1.0896312334969751</c:v>
                </c:pt>
                <c:pt idx="397">
                  <c:v>1.0890161001620458</c:v>
                </c:pt>
                <c:pt idx="398">
                  <c:v>1.0884013140904913</c:v>
                </c:pt>
                <c:pt idx="399">
                  <c:v>1.08778687508627</c:v>
                </c:pt>
                <c:pt idx="400">
                  <c:v>1.0871727829534512</c:v>
                </c:pt>
                <c:pt idx="401">
                  <c:v>1.086559037496214</c:v>
                </c:pt>
                <c:pt idx="402">
                  <c:v>1.0859456385188482</c:v>
                </c:pt>
                <c:pt idx="403">
                  <c:v>1.0853325858257545</c:v>
                </c:pt>
                <c:pt idx="404">
                  <c:v>1.0847164193333703</c:v>
                </c:pt>
                <c:pt idx="405">
                  <c:v>1.0840988652235364</c:v>
                </c:pt>
                <c:pt idx="406">
                  <c:v>1.08348166270152</c:v>
                </c:pt>
                <c:pt idx="407">
                  <c:v>1.0828648115671542</c:v>
                </c:pt>
                <c:pt idx="408">
                  <c:v>1.0822483116203858</c:v>
                </c:pt>
                <c:pt idx="409">
                  <c:v>1.0816321626612753</c:v>
                </c:pt>
                <c:pt idx="410">
                  <c:v>1.0810163644899979</c:v>
                </c:pt>
                <c:pt idx="411">
                  <c:v>1.0804009169068418</c:v>
                </c:pt>
                <c:pt idx="412">
                  <c:v>1.0797858197122088</c:v>
                </c:pt>
                <c:pt idx="413">
                  <c:v>1.0791696676886346</c:v>
                </c:pt>
                <c:pt idx="414">
                  <c:v>1.0785499814799389</c:v>
                </c:pt>
                <c:pt idx="415">
                  <c:v>1.07793065111056</c:v>
                </c:pt>
                <c:pt idx="416">
                  <c:v>1.0773116763761657</c:v>
                </c:pt>
                <c:pt idx="417">
                  <c:v>1.0766930570725419</c:v>
                </c:pt>
                <c:pt idx="418">
                  <c:v>1.0760747929955916</c:v>
                </c:pt>
                <c:pt idx="419">
                  <c:v>1.0754568839413341</c:v>
                </c:pt>
                <c:pt idx="420">
                  <c:v>1.0748393297059071</c:v>
                </c:pt>
                <c:pt idx="421">
                  <c:v>1.0742221300855648</c:v>
                </c:pt>
                <c:pt idx="422">
                  <c:v>1.0736052848766777</c:v>
                </c:pt>
                <c:pt idx="423">
                  <c:v>1.0729843405365185</c:v>
                </c:pt>
                <c:pt idx="424">
                  <c:v>1.0723628209841667</c:v>
                </c:pt>
                <c:pt idx="425">
                  <c:v>1.071741661443177</c:v>
                </c:pt>
                <c:pt idx="426">
                  <c:v>1.071120861705015</c:v>
                </c:pt>
                <c:pt idx="427">
                  <c:v>1.070500421561267</c:v>
                </c:pt>
                <c:pt idx="428">
                  <c:v>1.0698803408036406</c:v>
                </c:pt>
                <c:pt idx="429">
                  <c:v>1.0692606192239635</c:v>
                </c:pt>
                <c:pt idx="430">
                  <c:v>1.0686412566141836</c:v>
                </c:pt>
                <c:pt idx="431">
                  <c:v>1.0680222527663705</c:v>
                </c:pt>
                <c:pt idx="432">
                  <c:v>1.0674016971460627</c:v>
                </c:pt>
                <c:pt idx="433">
                  <c:v>1.0667779242326803</c:v>
                </c:pt>
                <c:pt idx="434">
                  <c:v>1.0661545158424652</c:v>
                </c:pt>
                <c:pt idx="435">
                  <c:v>1.0655314717623956</c:v>
                </c:pt>
                <c:pt idx="436">
                  <c:v>1.064908791779575</c:v>
                </c:pt>
                <c:pt idx="437">
                  <c:v>1.06428647568123</c:v>
                </c:pt>
                <c:pt idx="438">
                  <c:v>1.0636645232547122</c:v>
                </c:pt>
                <c:pt idx="439">
                  <c:v>1.0630429342874979</c:v>
                </c:pt>
                <c:pt idx="440">
                  <c:v>1.0624217085671865</c:v>
                </c:pt>
                <c:pt idx="441">
                  <c:v>1.0618008458815025</c:v>
                </c:pt>
                <c:pt idx="442">
                  <c:v>1.0611757100492298</c:v>
                </c:pt>
                <c:pt idx="443">
                  <c:v>1.0605499857505072</c:v>
                </c:pt>
                <c:pt idx="444">
                  <c:v>1.0599246304113208</c:v>
                </c:pt>
                <c:pt idx="445">
                  <c:v>1.0592996438141133</c:v>
                </c:pt>
                <c:pt idx="446">
                  <c:v>1.058675025741455</c:v>
                </c:pt>
                <c:pt idx="447">
                  <c:v>1.0580507759760447</c:v>
                </c:pt>
                <c:pt idx="448">
                  <c:v>1.0574268943007095</c:v>
                </c:pt>
                <c:pt idx="449">
                  <c:v>1.0568033804984041</c:v>
                </c:pt>
                <c:pt idx="450">
                  <c:v>1.056180234352212</c:v>
                </c:pt>
                <c:pt idx="451">
                  <c:v>1.0555559242149295</c:v>
                </c:pt>
                <c:pt idx="452">
                  <c:v>1.0549278137369535</c:v>
                </c:pt>
                <c:pt idx="453">
                  <c:v>1.0543000770172632</c:v>
                </c:pt>
                <c:pt idx="454">
                  <c:v>1.0536727138334527</c:v>
                </c:pt>
                <c:pt idx="455">
                  <c:v>1.0530457239632491</c:v>
                </c:pt>
                <c:pt idx="456">
                  <c:v>1.0524191071845115</c:v>
                </c:pt>
                <c:pt idx="457">
                  <c:v>1.0517928632752307</c:v>
                </c:pt>
                <c:pt idx="458">
                  <c:v>1.0511669920135305</c:v>
                </c:pt>
                <c:pt idx="459">
                  <c:v>1.050541493177666</c:v>
                </c:pt>
                <c:pt idx="460">
                  <c:v>1.0499163665460247</c:v>
                </c:pt>
                <c:pt idx="461">
                  <c:v>1.0492877398680407</c:v>
                </c:pt>
                <c:pt idx="462">
                  <c:v>1.0486575482312466</c:v>
                </c:pt>
                <c:pt idx="463">
                  <c:v>1.0480277350811953</c:v>
                </c:pt>
                <c:pt idx="464">
                  <c:v>1.0473983001905716</c:v>
                </c:pt>
                <c:pt idx="465">
                  <c:v>1.0467692433321967</c:v>
                </c:pt>
                <c:pt idx="466">
                  <c:v>1.0461405642790282</c:v>
                </c:pt>
                <c:pt idx="467">
                  <c:v>1.0455122628041602</c:v>
                </c:pt>
                <c:pt idx="468">
                  <c:v>1.0448843386808229</c:v>
                </c:pt>
                <c:pt idx="469">
                  <c:v>1.0442567916823831</c:v>
                </c:pt>
                <c:pt idx="470">
                  <c:v>1.0436295022005677</c:v>
                </c:pt>
                <c:pt idx="471">
                  <c:v>1.0429967784658358</c:v>
                </c:pt>
                <c:pt idx="472">
                  <c:v>1.0423644383340238</c:v>
                </c:pt>
                <c:pt idx="473">
                  <c:v>1.0417324815725642</c:v>
                </c:pt>
                <c:pt idx="474">
                  <c:v>1.0411009079490299</c:v>
                </c:pt>
                <c:pt idx="475">
                  <c:v>1.040469717231135</c:v>
                </c:pt>
                <c:pt idx="476">
                  <c:v>1.0398389091867346</c:v>
                </c:pt>
                <c:pt idx="477">
                  <c:v>1.0392084835838238</c:v>
                </c:pt>
                <c:pt idx="478">
                  <c:v>1.0385784401905394</c:v>
                </c:pt>
                <c:pt idx="479">
                  <c:v>1.0379487787751582</c:v>
                </c:pt>
                <c:pt idx="480">
                  <c:v>1.0373174994899419</c:v>
                </c:pt>
                <c:pt idx="481">
                  <c:v>1.0366825514772755</c:v>
                </c:pt>
                <c:pt idx="482">
                  <c:v>1.0360479921199428</c:v>
                </c:pt>
                <c:pt idx="483">
                  <c:v>1.0354138211800454</c:v>
                </c:pt>
                <c:pt idx="484">
                  <c:v>1.0347800384198309</c:v>
                </c:pt>
                <c:pt idx="485">
                  <c:v>1.0341466436016922</c:v>
                </c:pt>
                <c:pt idx="486">
                  <c:v>1.0335136364881679</c:v>
                </c:pt>
                <c:pt idx="487">
                  <c:v>1.0328810168419413</c:v>
                </c:pt>
                <c:pt idx="488">
                  <c:v>1.0322487844258421</c:v>
                </c:pt>
                <c:pt idx="489">
                  <c:v>1.0316169390028442</c:v>
                </c:pt>
                <c:pt idx="490">
                  <c:v>1.030981801255672</c:v>
                </c:pt>
                <c:pt idx="491">
                  <c:v>1.0303445544331791</c:v>
                </c:pt>
                <c:pt idx="492">
                  <c:v>1.0297077014910754</c:v>
                </c:pt>
                <c:pt idx="493">
                  <c:v>1.0290712421859041</c:v>
                </c:pt>
                <c:pt idx="494">
                  <c:v>1.0284351762743595</c:v>
                </c:pt>
                <c:pt idx="495">
                  <c:v>1.0277995035132859</c:v>
                </c:pt>
                <c:pt idx="496">
                  <c:v>1.0271642236596785</c:v>
                </c:pt>
                <c:pt idx="497">
                  <c:v>1.0265293364706825</c:v>
                </c:pt>
                <c:pt idx="498">
                  <c:v>1.0258948417035927</c:v>
                </c:pt>
                <c:pt idx="499">
                  <c:v>1.0252607391158544</c:v>
                </c:pt>
                <c:pt idx="500">
                  <c:v>1.0246218901851101</c:v>
                </c:pt>
                <c:pt idx="501">
                  <c:v>1.023982266127295</c:v>
                </c:pt>
                <c:pt idx="502">
                  <c:v>1.0233430413571973</c:v>
                </c:pt>
                <c:pt idx="503">
                  <c:v>1.0227042156255595</c:v>
                </c:pt>
                <c:pt idx="504">
                  <c:v>1.0220657886832805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32</c:v>
                </c:pt>
                <c:pt idx="1">
                  <c:v>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26.1</c:v>
                </c:pt>
                <c:pt idx="1">
                  <c:v>26.1</c:v>
                </c:pt>
                <c:pt idx="2">
                  <c:v>26.1</c:v>
                </c:pt>
                <c:pt idx="3">
                  <c:v>26.1</c:v>
                </c:pt>
                <c:pt idx="4">
                  <c:v>26.1</c:v>
                </c:pt>
                <c:pt idx="5">
                  <c:v>26.1</c:v>
                </c:pt>
                <c:pt idx="6">
                  <c:v>26.1</c:v>
                </c:pt>
                <c:pt idx="7">
                  <c:v>26.1</c:v>
                </c:pt>
                <c:pt idx="8">
                  <c:v>26.1</c:v>
                </c:pt>
                <c:pt idx="9">
                  <c:v>26.100043354917766</c:v>
                </c:pt>
                <c:pt idx="10">
                  <c:v>26.101392248242366</c:v>
                </c:pt>
                <c:pt idx="11">
                  <c:v>26.104496114919936</c:v>
                </c:pt>
                <c:pt idx="12">
                  <c:v>26.110094261407454</c:v>
                </c:pt>
                <c:pt idx="13">
                  <c:v>26.119590455232238</c:v>
                </c:pt>
                <c:pt idx="14">
                  <c:v>26.136515997099497</c:v>
                </c:pt>
                <c:pt idx="15">
                  <c:v>26.203267327259123</c:v>
                </c:pt>
                <c:pt idx="16">
                  <c:v>26.238515009031769</c:v>
                </c:pt>
                <c:pt idx="17">
                  <c:v>26.251545700075141</c:v>
                </c:pt>
                <c:pt idx="18">
                  <c:v>26.259361877000924</c:v>
                </c:pt>
                <c:pt idx="19">
                  <c:v>26.264440399716548</c:v>
                </c:pt>
                <c:pt idx="20">
                  <c:v>26.267795882969963</c:v>
                </c:pt>
                <c:pt idx="21">
                  <c:v>26.269964531856264</c:v>
                </c:pt>
                <c:pt idx="22">
                  <c:v>26.271269131154249</c:v>
                </c:pt>
                <c:pt idx="23">
                  <c:v>26.271920279334594</c:v>
                </c:pt>
                <c:pt idx="24">
                  <c:v>26.269052961102329</c:v>
                </c:pt>
                <c:pt idx="25">
                  <c:v>26.266195485766133</c:v>
                </c:pt>
                <c:pt idx="26">
                  <c:v>26.263347819537433</c:v>
                </c:pt>
                <c:pt idx="27">
                  <c:v>26.260509928743637</c:v>
                </c:pt>
                <c:pt idx="28">
                  <c:v>26.257681779827749</c:v>
                </c:pt>
                <c:pt idx="29">
                  <c:v>26.254863339347967</c:v>
                </c:pt>
                <c:pt idx="30">
                  <c:v>26.252054573977283</c:v>
                </c:pt>
                <c:pt idx="31">
                  <c:v>26.249255450503099</c:v>
                </c:pt>
                <c:pt idx="32">
                  <c:v>26.24646593582683</c:v>
                </c:pt>
                <c:pt idx="33">
                  <c:v>26.243685996963507</c:v>
                </c:pt>
                <c:pt idx="34">
                  <c:v>26.24091560104139</c:v>
                </c:pt>
                <c:pt idx="35">
                  <c:v>26.238154715301583</c:v>
                </c:pt>
                <c:pt idx="36">
                  <c:v>26.235403307097648</c:v>
                </c:pt>
                <c:pt idx="37">
                  <c:v>26.232661343895213</c:v>
                </c:pt>
                <c:pt idx="38">
                  <c:v>26.229928793271583</c:v>
                </c:pt>
                <c:pt idx="39">
                  <c:v>26.227205622915374</c:v>
                </c:pt>
                <c:pt idx="40">
                  <c:v>26.224491800626115</c:v>
                </c:pt>
                <c:pt idx="41">
                  <c:v>26.22178729431387</c:v>
                </c:pt>
                <c:pt idx="42">
                  <c:v>26.219092071998865</c:v>
                </c:pt>
                <c:pt idx="43">
                  <c:v>26.216403733574147</c:v>
                </c:pt>
                <c:pt idx="44">
                  <c:v>26.213720384262054</c:v>
                </c:pt>
                <c:pt idx="45">
                  <c:v>26.211043451174724</c:v>
                </c:pt>
                <c:pt idx="46">
                  <c:v>26.208372918970159</c:v>
                </c:pt>
                <c:pt idx="47">
                  <c:v>26.205708772343048</c:v>
                </c:pt>
                <c:pt idx="48">
                  <c:v>26.203050996024672</c:v>
                </c:pt>
                <c:pt idx="49">
                  <c:v>26.200399574782821</c:v>
                </c:pt>
                <c:pt idx="50">
                  <c:v>26.197754493421712</c:v>
                </c:pt>
                <c:pt idx="51">
                  <c:v>26.195115736781897</c:v>
                </c:pt>
                <c:pt idx="52">
                  <c:v>26.192483289740174</c:v>
                </c:pt>
                <c:pt idx="53">
                  <c:v>26.189857137209501</c:v>
                </c:pt>
                <c:pt idx="54">
                  <c:v>26.187237264138911</c:v>
                </c:pt>
                <c:pt idx="55">
                  <c:v>26.18462365551343</c:v>
                </c:pt>
                <c:pt idx="56">
                  <c:v>26.182016296353982</c:v>
                </c:pt>
                <c:pt idx="57">
                  <c:v>26.179415171717313</c:v>
                </c:pt>
                <c:pt idx="58">
                  <c:v>26.176820266695895</c:v>
                </c:pt>
                <c:pt idx="59">
                  <c:v>26.174231566417845</c:v>
                </c:pt>
                <c:pt idx="60">
                  <c:v>26.171649056046849</c:v>
                </c:pt>
                <c:pt idx="61">
                  <c:v>26.169072720782058</c:v>
                </c:pt>
                <c:pt idx="62">
                  <c:v>26.166502545858023</c:v>
                </c:pt>
                <c:pt idx="63">
                  <c:v>26.163938516544594</c:v>
                </c:pt>
                <c:pt idx="64">
                  <c:v>26.161380618146843</c:v>
                </c:pt>
                <c:pt idx="65">
                  <c:v>26.158828609967852</c:v>
                </c:pt>
                <c:pt idx="66">
                  <c:v>26.156277431261834</c:v>
                </c:pt>
                <c:pt idx="67">
                  <c:v>26.153728593269815</c:v>
                </c:pt>
                <c:pt idx="68">
                  <c:v>26.151182093844181</c:v>
                </c:pt>
                <c:pt idx="69">
                  <c:v>26.148637930839289</c:v>
                </c:pt>
                <c:pt idx="70">
                  <c:v>26.146096102111468</c:v>
                </c:pt>
                <c:pt idx="71">
                  <c:v>26.143556605519009</c:v>
                </c:pt>
                <c:pt idx="72">
                  <c:v>26.141019438922175</c:v>
                </c:pt>
                <c:pt idx="73">
                  <c:v>26.138484600183187</c:v>
                </c:pt>
                <c:pt idx="74">
                  <c:v>26.135952087166228</c:v>
                </c:pt>
                <c:pt idx="75">
                  <c:v>26.133421897737438</c:v>
                </c:pt>
                <c:pt idx="76">
                  <c:v>26.130894029764924</c:v>
                </c:pt>
                <c:pt idx="77">
                  <c:v>26.128368481118738</c:v>
                </c:pt>
                <c:pt idx="78">
                  <c:v>26.125845249670895</c:v>
                </c:pt>
                <c:pt idx="79">
                  <c:v>26.123324333295358</c:v>
                </c:pt>
                <c:pt idx="80">
                  <c:v>26.120806558210798</c:v>
                </c:pt>
                <c:pt idx="81">
                  <c:v>26.118533841508434</c:v>
                </c:pt>
                <c:pt idx="82">
                  <c:v>26.116804829560905</c:v>
                </c:pt>
                <c:pt idx="83">
                  <c:v>26.115839959193483</c:v>
                </c:pt>
                <c:pt idx="84">
                  <c:v>26.116005290975224</c:v>
                </c:pt>
                <c:pt idx="85">
                  <c:v>26.11799958743088</c:v>
                </c:pt>
                <c:pt idx="86">
                  <c:v>26.123582260354439</c:v>
                </c:pt>
                <c:pt idx="87">
                  <c:v>26.153871809164226</c:v>
                </c:pt>
                <c:pt idx="88">
                  <c:v>26.170703595392947</c:v>
                </c:pt>
                <c:pt idx="89">
                  <c:v>26.176389046483251</c:v>
                </c:pt>
                <c:pt idx="90">
                  <c:v>26.179407698061972</c:v>
                </c:pt>
                <c:pt idx="91">
                  <c:v>26.181012180902837</c:v>
                </c:pt>
                <c:pt idx="92">
                  <c:v>26.181720535201336</c:v>
                </c:pt>
                <c:pt idx="93">
                  <c:v>26.181808641650608</c:v>
                </c:pt>
                <c:pt idx="94">
                  <c:v>26.181443606523906</c:v>
                </c:pt>
                <c:pt idx="95">
                  <c:v>26.180735008395779</c:v>
                </c:pt>
                <c:pt idx="96">
                  <c:v>26.17813694747932</c:v>
                </c:pt>
                <c:pt idx="97">
                  <c:v>26.175545098852375</c:v>
                </c:pt>
                <c:pt idx="98">
                  <c:v>26.172959447660578</c:v>
                </c:pt>
                <c:pt idx="99">
                  <c:v>26.170379979085084</c:v>
                </c:pt>
                <c:pt idx="100">
                  <c:v>26.167806678342483</c:v>
                </c:pt>
                <c:pt idx="101">
                  <c:v>26.165239530684712</c:v>
                </c:pt>
                <c:pt idx="102">
                  <c:v>26.162678521398973</c:v>
                </c:pt>
                <c:pt idx="103">
                  <c:v>26.16037869808698</c:v>
                </c:pt>
                <c:pt idx="104">
                  <c:v>26.158701139252194</c:v>
                </c:pt>
                <c:pt idx="105">
                  <c:v>26.157817273792688</c:v>
                </c:pt>
                <c:pt idx="106">
                  <c:v>26.157975945323145</c:v>
                </c:pt>
                <c:pt idx="107">
                  <c:v>26.159550449452713</c:v>
                </c:pt>
                <c:pt idx="108">
                  <c:v>26.163149874961807</c:v>
                </c:pt>
                <c:pt idx="109">
                  <c:v>26.169939310916281</c:v>
                </c:pt>
                <c:pt idx="110">
                  <c:v>26.182847546159763</c:v>
                </c:pt>
                <c:pt idx="111">
                  <c:v>26.23707082792507</c:v>
                </c:pt>
                <c:pt idx="112">
                  <c:v>26.265978916746867</c:v>
                </c:pt>
                <c:pt idx="113">
                  <c:v>26.27640017799602</c:v>
                </c:pt>
                <c:pt idx="114">
                  <c:v>26.282450710274762</c:v>
                </c:pt>
                <c:pt idx="115">
                  <c:v>26.286205763882279</c:v>
                </c:pt>
                <c:pt idx="116">
                  <c:v>26.288514616893004</c:v>
                </c:pt>
                <c:pt idx="117">
                  <c:v>26.289826638044566</c:v>
                </c:pt>
                <c:pt idx="118">
                  <c:v>26.290412812287443</c:v>
                </c:pt>
                <c:pt idx="119">
                  <c:v>26.290450198568728</c:v>
                </c:pt>
                <c:pt idx="120">
                  <c:v>26.287517406556727</c:v>
                </c:pt>
                <c:pt idx="121">
                  <c:v>26.287029359254696</c:v>
                </c:pt>
                <c:pt idx="122">
                  <c:v>26.293847757824615</c:v>
                </c:pt>
                <c:pt idx="123">
                  <c:v>26.307083411975434</c:v>
                </c:pt>
                <c:pt idx="124">
                  <c:v>26.326179605158472</c:v>
                </c:pt>
                <c:pt idx="125">
                  <c:v>26.350971950898774</c:v>
                </c:pt>
                <c:pt idx="126">
                  <c:v>26.381658725785588</c:v>
                </c:pt>
                <c:pt idx="127">
                  <c:v>26.418684716970098</c:v>
                </c:pt>
                <c:pt idx="128">
                  <c:v>26.462614594758676</c:v>
                </c:pt>
                <c:pt idx="129">
                  <c:v>26.515054415647253</c:v>
                </c:pt>
                <c:pt idx="130">
                  <c:v>26.578162079702292</c:v>
                </c:pt>
                <c:pt idx="131">
                  <c:v>26.656052442094889</c:v>
                </c:pt>
                <c:pt idx="132">
                  <c:v>26.776311827593283</c:v>
                </c:pt>
                <c:pt idx="133">
                  <c:v>26.976031405348685</c:v>
                </c:pt>
                <c:pt idx="134">
                  <c:v>27.333724411976085</c:v>
                </c:pt>
                <c:pt idx="135">
                  <c:v>28.791525232010553</c:v>
                </c:pt>
                <c:pt idx="136">
                  <c:v>29.648987216334117</c:v>
                </c:pt>
                <c:pt idx="137">
                  <c:v>30.010079342574819</c:v>
                </c:pt>
                <c:pt idx="138">
                  <c:v>30.256560169976275</c:v>
                </c:pt>
                <c:pt idx="139">
                  <c:v>30.440293318691047</c:v>
                </c:pt>
                <c:pt idx="140">
                  <c:v>30.584294225271343</c:v>
                </c:pt>
                <c:pt idx="141">
                  <c:v>30.700771343152528</c:v>
                </c:pt>
                <c:pt idx="142">
                  <c:v>30.797116900958549</c:v>
                </c:pt>
                <c:pt idx="143">
                  <c:v>30.878190653915716</c:v>
                </c:pt>
                <c:pt idx="144">
                  <c:v>30.875689203457085</c:v>
                </c:pt>
                <c:pt idx="145">
                  <c:v>30.87318788520556</c:v>
                </c:pt>
                <c:pt idx="146">
                  <c:v>30.870686699154149</c:v>
                </c:pt>
                <c:pt idx="147">
                  <c:v>30.868185645295867</c:v>
                </c:pt>
                <c:pt idx="148">
                  <c:v>30.86568472362373</c:v>
                </c:pt>
                <c:pt idx="149">
                  <c:v>30.863183934130749</c:v>
                </c:pt>
                <c:pt idx="150">
                  <c:v>30.860683276809937</c:v>
                </c:pt>
                <c:pt idx="151">
                  <c:v>30.858182751654308</c:v>
                </c:pt>
                <c:pt idx="152">
                  <c:v>30.855682358656878</c:v>
                </c:pt>
                <c:pt idx="153">
                  <c:v>30.853182097810663</c:v>
                </c:pt>
                <c:pt idx="154">
                  <c:v>30.850681969108678</c:v>
                </c:pt>
                <c:pt idx="155">
                  <c:v>30.848296229369165</c:v>
                </c:pt>
                <c:pt idx="156">
                  <c:v>30.846370203918291</c:v>
                </c:pt>
                <c:pt idx="157">
                  <c:v>30.845233971537468</c:v>
                </c:pt>
                <c:pt idx="158">
                  <c:v>30.845709795000658</c:v>
                </c:pt>
                <c:pt idx="159">
                  <c:v>30.857727826556957</c:v>
                </c:pt>
                <c:pt idx="160">
                  <c:v>30.864665706532069</c:v>
                </c:pt>
                <c:pt idx="161">
                  <c:v>30.866307082526216</c:v>
                </c:pt>
                <c:pt idx="162">
                  <c:v>30.866650035254974</c:v>
                </c:pt>
                <c:pt idx="163">
                  <c:v>30.866294852511345</c:v>
                </c:pt>
                <c:pt idx="164">
                  <c:v>30.865492570121908</c:v>
                </c:pt>
                <c:pt idx="165">
                  <c:v>30.864378082757842</c:v>
                </c:pt>
                <c:pt idx="166">
                  <c:v>30.86303369191868</c:v>
                </c:pt>
                <c:pt idx="167">
                  <c:v>30.86151368296424</c:v>
                </c:pt>
                <c:pt idx="168">
                  <c:v>30.85901311391984</c:v>
                </c:pt>
                <c:pt idx="169">
                  <c:v>30.852254717652837</c:v>
                </c:pt>
                <c:pt idx="170">
                  <c:v>30.845499612782501</c:v>
                </c:pt>
                <c:pt idx="171">
                  <c:v>30.838747797705889</c:v>
                </c:pt>
                <c:pt idx="172">
                  <c:v>30.831999270820848</c:v>
                </c:pt>
                <c:pt idx="173">
                  <c:v>30.825254030525997</c:v>
                </c:pt>
                <c:pt idx="174">
                  <c:v>30.818510217469672</c:v>
                </c:pt>
                <c:pt idx="175">
                  <c:v>30.811763147637542</c:v>
                </c:pt>
                <c:pt idx="176">
                  <c:v>30.805019385404403</c:v>
                </c:pt>
                <c:pt idx="177">
                  <c:v>30.798278929148783</c:v>
                </c:pt>
                <c:pt idx="178">
                  <c:v>30.791541777249996</c:v>
                </c:pt>
                <c:pt idx="179">
                  <c:v>30.78480792808816</c:v>
                </c:pt>
                <c:pt idx="180">
                  <c:v>30.778077380044181</c:v>
                </c:pt>
                <c:pt idx="181">
                  <c:v>30.771350131499762</c:v>
                </c:pt>
                <c:pt idx="182">
                  <c:v>30.764626180837396</c:v>
                </c:pt>
                <c:pt idx="183">
                  <c:v>30.757901660171619</c:v>
                </c:pt>
                <c:pt idx="184">
                  <c:v>30.751175928855854</c:v>
                </c:pt>
                <c:pt idx="185">
                  <c:v>30.744453516707939</c:v>
                </c:pt>
                <c:pt idx="186">
                  <c:v>30.737734422089851</c:v>
                </c:pt>
                <c:pt idx="187">
                  <c:v>30.731018643364386</c:v>
                </c:pt>
                <c:pt idx="188">
                  <c:v>30.724306178895137</c:v>
                </c:pt>
                <c:pt idx="189">
                  <c:v>30.717597027046512</c:v>
                </c:pt>
                <c:pt idx="190">
                  <c:v>30.710891186183719</c:v>
                </c:pt>
                <c:pt idx="191">
                  <c:v>30.70418865467278</c:v>
                </c:pt>
                <c:pt idx="192">
                  <c:v>30.697483795325663</c:v>
                </c:pt>
                <c:pt idx="193">
                  <c:v>30.690779532147008</c:v>
                </c:pt>
                <c:pt idx="194">
                  <c:v>30.684078599891109</c:v>
                </c:pt>
                <c:pt idx="195">
                  <c:v>30.677380996903043</c:v>
                </c:pt>
                <c:pt idx="196">
                  <c:v>30.670716425013939</c:v>
                </c:pt>
                <c:pt idx="197">
                  <c:v>30.664659271054468</c:v>
                </c:pt>
                <c:pt idx="198">
                  <c:v>30.659531905657836</c:v>
                </c:pt>
                <c:pt idx="199">
                  <c:v>30.655499617595027</c:v>
                </c:pt>
                <c:pt idx="200">
                  <c:v>30.652780073807413</c:v>
                </c:pt>
                <c:pt idx="201">
                  <c:v>30.651669563837562</c:v>
                </c:pt>
                <c:pt idx="202">
                  <c:v>30.652589392335738</c:v>
                </c:pt>
                <c:pt idx="203">
                  <c:v>30.656175847941892</c:v>
                </c:pt>
                <c:pt idx="204">
                  <c:v>30.663479085818906</c:v>
                </c:pt>
                <c:pt idx="205">
                  <c:v>30.676501109463679</c:v>
                </c:pt>
                <c:pt idx="206">
                  <c:v>30.700301539141709</c:v>
                </c:pt>
                <c:pt idx="207">
                  <c:v>30.795882837837265</c:v>
                </c:pt>
                <c:pt idx="208">
                  <c:v>30.84308265345453</c:v>
                </c:pt>
                <c:pt idx="209">
                  <c:v>30.858555231475869</c:v>
                </c:pt>
                <c:pt idx="210">
                  <c:v>30.866675768363777</c:v>
                </c:pt>
                <c:pt idx="211">
                  <c:v>30.870961423758388</c:v>
                </c:pt>
                <c:pt idx="212">
                  <c:v>30.872843530812922</c:v>
                </c:pt>
                <c:pt idx="213">
                  <c:v>30.873074473352847</c:v>
                </c:pt>
                <c:pt idx="214">
                  <c:v>30.872105144919043</c:v>
                </c:pt>
                <c:pt idx="215">
                  <c:v>30.870228607733427</c:v>
                </c:pt>
                <c:pt idx="216">
                  <c:v>30.863464749425216</c:v>
                </c:pt>
                <c:pt idx="217">
                  <c:v>30.856704185173729</c:v>
                </c:pt>
                <c:pt idx="218">
                  <c:v>30.849946913374733</c:v>
                </c:pt>
                <c:pt idx="219">
                  <c:v>30.843192932424778</c:v>
                </c:pt>
                <c:pt idx="220">
                  <c:v>30.836442240721187</c:v>
                </c:pt>
                <c:pt idx="221">
                  <c:v>30.829694836662075</c:v>
                </c:pt>
                <c:pt idx="222">
                  <c:v>30.822950718646329</c:v>
                </c:pt>
                <c:pt idx="223">
                  <c:v>30.816205154275025</c:v>
                </c:pt>
                <c:pt idx="224">
                  <c:v>30.809459214448196</c:v>
                </c:pt>
                <c:pt idx="225">
                  <c:v>30.802716581666402</c:v>
                </c:pt>
                <c:pt idx="226">
                  <c:v>30.79597725430844</c:v>
                </c:pt>
                <c:pt idx="227">
                  <c:v>30.789241230753895</c:v>
                </c:pt>
                <c:pt idx="228">
                  <c:v>30.782508509383153</c:v>
                </c:pt>
                <c:pt idx="229">
                  <c:v>30.775779088577394</c:v>
                </c:pt>
                <c:pt idx="230">
                  <c:v>30.769052966718593</c:v>
                </c:pt>
                <c:pt idx="231">
                  <c:v>30.762330142189512</c:v>
                </c:pt>
                <c:pt idx="232">
                  <c:v>30.755603886477886</c:v>
                </c:pt>
                <c:pt idx="233">
                  <c:v>30.74887928912008</c:v>
                </c:pt>
                <c:pt idx="234">
                  <c:v>30.742158010370513</c:v>
                </c:pt>
                <c:pt idx="235">
                  <c:v>30.735440048591443</c:v>
                </c:pt>
                <c:pt idx="236">
                  <c:v>30.72872540214593</c:v>
                </c:pt>
                <c:pt idx="237">
                  <c:v>30.722014069397851</c:v>
                </c:pt>
                <c:pt idx="238">
                  <c:v>30.715306048711888</c:v>
                </c:pt>
                <c:pt idx="239">
                  <c:v>30.708601338453526</c:v>
                </c:pt>
                <c:pt idx="240">
                  <c:v>30.701899811883166</c:v>
                </c:pt>
                <c:pt idx="241">
                  <c:v>30.695193354666234</c:v>
                </c:pt>
                <c:pt idx="242">
                  <c:v>30.688490229462136</c:v>
                </c:pt>
                <c:pt idx="243">
                  <c:v>30.681790434615408</c:v>
                </c:pt>
                <c:pt idx="244">
                  <c:v>30.675093968471405</c:v>
                </c:pt>
                <c:pt idx="245">
                  <c:v>30.668400829376306</c:v>
                </c:pt>
                <c:pt idx="246">
                  <c:v>30.661711015677113</c:v>
                </c:pt>
                <c:pt idx="247">
                  <c:v>30.65502452572165</c:v>
                </c:pt>
                <c:pt idx="248">
                  <c:v>30.648341357858556</c:v>
                </c:pt>
                <c:pt idx="249">
                  <c:v>30.641659835809087</c:v>
                </c:pt>
                <c:pt idx="250">
                  <c:v>30.63497496985655</c:v>
                </c:pt>
                <c:pt idx="251">
                  <c:v>30.628293447875492</c:v>
                </c:pt>
                <c:pt idx="252">
                  <c:v>30.62161526819316</c:v>
                </c:pt>
                <c:pt idx="253">
                  <c:v>30.614940429137633</c:v>
                </c:pt>
                <c:pt idx="254">
                  <c:v>30.608268929037827</c:v>
                </c:pt>
                <c:pt idx="255">
                  <c:v>30.601600766223498</c:v>
                </c:pt>
                <c:pt idx="256">
                  <c:v>30.594935939025238</c:v>
                </c:pt>
                <c:pt idx="257">
                  <c:v>30.588274445774463</c:v>
                </c:pt>
                <c:pt idx="258">
                  <c:v>30.581613300402207</c:v>
                </c:pt>
                <c:pt idx="259">
                  <c:v>30.574950157995243</c:v>
                </c:pt>
                <c:pt idx="260">
                  <c:v>30.568290371717609</c:v>
                </c:pt>
                <c:pt idx="261">
                  <c:v>30.56163393987887</c:v>
                </c:pt>
                <c:pt idx="262">
                  <c:v>30.554980860789442</c:v>
                </c:pt>
                <c:pt idx="263">
                  <c:v>30.548331132760595</c:v>
                </c:pt>
                <c:pt idx="264">
                  <c:v>30.541684754104445</c:v>
                </c:pt>
                <c:pt idx="265">
                  <c:v>30.535041723133961</c:v>
                </c:pt>
                <c:pt idx="266">
                  <c:v>30.528402038162962</c:v>
                </c:pt>
                <c:pt idx="267">
                  <c:v>30.521761645378174</c:v>
                </c:pt>
                <c:pt idx="268">
                  <c:v>30.515120360228998</c:v>
                </c:pt>
                <c:pt idx="269">
                  <c:v>30.508482443573129</c:v>
                </c:pt>
                <c:pt idx="270">
                  <c:v>30.501847893702053</c:v>
                </c:pt>
                <c:pt idx="271">
                  <c:v>30.495216708908117</c:v>
                </c:pt>
                <c:pt idx="272">
                  <c:v>30.488588887484539</c:v>
                </c:pt>
                <c:pt idx="273">
                  <c:v>30.481964427725401</c:v>
                </c:pt>
                <c:pt idx="274">
                  <c:v>30.47534332792565</c:v>
                </c:pt>
                <c:pt idx="275">
                  <c:v>30.468725586381094</c:v>
                </c:pt>
                <c:pt idx="276">
                  <c:v>30.462106327994771</c:v>
                </c:pt>
                <c:pt idx="277">
                  <c:v>30.455487035272686</c:v>
                </c:pt>
                <c:pt idx="278">
                  <c:v>30.448871123621281</c:v>
                </c:pt>
                <c:pt idx="279">
                  <c:v>30.442258591313536</c:v>
                </c:pt>
                <c:pt idx="280">
                  <c:v>30.435649436623315</c:v>
                </c:pt>
                <c:pt idx="281">
                  <c:v>30.429043657825368</c:v>
                </c:pt>
                <c:pt idx="282">
                  <c:v>30.42244125319532</c:v>
                </c:pt>
                <c:pt idx="283">
                  <c:v>30.415842221009679</c:v>
                </c:pt>
                <c:pt idx="284">
                  <c:v>30.409246559545831</c:v>
                </c:pt>
                <c:pt idx="285">
                  <c:v>30.402648818803993</c:v>
                </c:pt>
                <c:pt idx="286">
                  <c:v>30.396051655164211</c:v>
                </c:pt>
                <c:pt idx="287">
                  <c:v>30.38945788539349</c:v>
                </c:pt>
                <c:pt idx="288">
                  <c:v>30.382867507745878</c:v>
                </c:pt>
                <c:pt idx="289">
                  <c:v>30.376280520476314</c:v>
                </c:pt>
                <c:pt idx="290">
                  <c:v>30.369696921840642</c:v>
                </c:pt>
                <c:pt idx="291">
                  <c:v>30.363116710095603</c:v>
                </c:pt>
                <c:pt idx="292">
                  <c:v>30.356539883498829</c:v>
                </c:pt>
                <c:pt idx="293">
                  <c:v>30.349966440308854</c:v>
                </c:pt>
                <c:pt idx="294">
                  <c:v>30.343390604043705</c:v>
                </c:pt>
                <c:pt idx="295">
                  <c:v>30.336815707655614</c:v>
                </c:pt>
                <c:pt idx="296">
                  <c:v>30.330244218163973</c:v>
                </c:pt>
                <c:pt idx="297">
                  <c:v>30.323676133803438</c:v>
                </c:pt>
                <c:pt idx="298">
                  <c:v>30.317111452809584</c:v>
                </c:pt>
                <c:pt idx="299">
                  <c:v>30.310550173418896</c:v>
                </c:pt>
                <c:pt idx="300">
                  <c:v>30.303992293868777</c:v>
                </c:pt>
                <c:pt idx="301">
                  <c:v>30.29743781239754</c:v>
                </c:pt>
                <c:pt idx="302">
                  <c:v>30.290886727244409</c:v>
                </c:pt>
                <c:pt idx="303">
                  <c:v>30.284333186222067</c:v>
                </c:pt>
                <c:pt idx="304">
                  <c:v>30.277780696797791</c:v>
                </c:pt>
                <c:pt idx="305">
                  <c:v>30.27123162753476</c:v>
                </c:pt>
                <c:pt idx="306">
                  <c:v>30.264685976647776</c:v>
                </c:pt>
                <c:pt idx="307">
                  <c:v>30.258143742352573</c:v>
                </c:pt>
                <c:pt idx="308">
                  <c:v>30.251604922865813</c:v>
                </c:pt>
                <c:pt idx="309">
                  <c:v>30.245069516405088</c:v>
                </c:pt>
                <c:pt idx="310">
                  <c:v>30.238537521188928</c:v>
                </c:pt>
                <c:pt idx="311">
                  <c:v>30.232008935436781</c:v>
                </c:pt>
                <c:pt idx="312">
                  <c:v>30.225478084413357</c:v>
                </c:pt>
                <c:pt idx="313">
                  <c:v>30.218948143236748</c:v>
                </c:pt>
                <c:pt idx="314">
                  <c:v>30.212421635732426</c:v>
                </c:pt>
                <c:pt idx="315">
                  <c:v>30.205898560094841</c:v>
                </c:pt>
                <c:pt idx="316">
                  <c:v>30.1993789145194</c:v>
                </c:pt>
                <c:pt idx="317">
                  <c:v>30.192862697202457</c:v>
                </c:pt>
                <c:pt idx="318">
                  <c:v>30.186349906341313</c:v>
                </c:pt>
                <c:pt idx="319">
                  <c:v>30.179840540134215</c:v>
                </c:pt>
                <c:pt idx="320">
                  <c:v>30.173334596780361</c:v>
                </c:pt>
                <c:pt idx="321">
                  <c:v>30.166826834558886</c:v>
                </c:pt>
                <c:pt idx="322">
                  <c:v>30.16031958451493</c:v>
                </c:pt>
                <c:pt idx="323">
                  <c:v>30.153815781909831</c:v>
                </c:pt>
                <c:pt idx="324">
                  <c:v>30.147315424917185</c:v>
                </c:pt>
                <c:pt idx="325">
                  <c:v>30.140818511711565</c:v>
                </c:pt>
                <c:pt idx="326">
                  <c:v>30.134325040468504</c:v>
                </c:pt>
                <c:pt idx="327">
                  <c:v>30.127835009364503</c:v>
                </c:pt>
                <c:pt idx="328">
                  <c:v>30.121348416577035</c:v>
                </c:pt>
                <c:pt idx="329">
                  <c:v>30.114865260284532</c:v>
                </c:pt>
                <c:pt idx="330">
                  <c:v>30.108380989772687</c:v>
                </c:pt>
                <c:pt idx="331">
                  <c:v>30.101896575377253</c:v>
                </c:pt>
                <c:pt idx="332">
                  <c:v>30.095415622452553</c:v>
                </c:pt>
                <c:pt idx="333">
                  <c:v>30.088938129150808</c:v>
                </c:pt>
                <c:pt idx="334">
                  <c:v>30.082464093625219</c:v>
                </c:pt>
                <c:pt idx="335">
                  <c:v>30.075993514029978</c:v>
                </c:pt>
                <c:pt idx="336">
                  <c:v>30.069526388520263</c:v>
                </c:pt>
                <c:pt idx="337">
                  <c:v>30.063062715252233</c:v>
                </c:pt>
                <c:pt idx="338">
                  <c:v>30.056602492383035</c:v>
                </c:pt>
                <c:pt idx="339">
                  <c:v>30.050142122189559</c:v>
                </c:pt>
                <c:pt idx="340">
                  <c:v>30.043680689618636</c:v>
                </c:pt>
                <c:pt idx="341">
                  <c:v>30.037222732825942</c:v>
                </c:pt>
                <c:pt idx="342">
                  <c:v>30.030768249941758</c:v>
                </c:pt>
                <c:pt idx="343">
                  <c:v>30.024317239097378</c:v>
                </c:pt>
                <c:pt idx="344">
                  <c:v>30.017869698425098</c:v>
                </c:pt>
                <c:pt idx="345">
                  <c:v>30.011425626058216</c:v>
                </c:pt>
                <c:pt idx="346">
                  <c:v>30.004985020131041</c:v>
                </c:pt>
                <c:pt idx="347">
                  <c:v>29.998547878778883</c:v>
                </c:pt>
                <c:pt idx="348">
                  <c:v>29.992111822718126</c:v>
                </c:pt>
                <c:pt idx="349">
                  <c:v>29.98567351983759</c:v>
                </c:pt>
                <c:pt idx="350">
                  <c:v>29.979238707329245</c:v>
                </c:pt>
                <c:pt idx="351">
                  <c:v>29.972807383300871</c:v>
                </c:pt>
                <c:pt idx="352">
                  <c:v>29.966379545861273</c:v>
                </c:pt>
                <c:pt idx="353">
                  <c:v>29.959955193120276</c:v>
                </c:pt>
                <c:pt idx="354">
                  <c:v>29.953534323188737</c:v>
                </c:pt>
                <c:pt idx="355">
                  <c:v>29.947116934178531</c:v>
                </c:pt>
                <c:pt idx="356">
                  <c:v>29.940703024202563</c:v>
                </c:pt>
                <c:pt idx="357">
                  <c:v>29.934291698927172</c:v>
                </c:pt>
                <c:pt idx="358">
                  <c:v>29.927876675324036</c:v>
                </c:pt>
                <c:pt idx="359">
                  <c:v>29.92146515698499</c:v>
                </c:pt>
                <c:pt idx="360">
                  <c:v>29.915057141994705</c:v>
                </c:pt>
                <c:pt idx="361">
                  <c:v>29.908652628438897</c:v>
                </c:pt>
                <c:pt idx="362">
                  <c:v>29.902251614404332</c:v>
                </c:pt>
                <c:pt idx="363">
                  <c:v>29.89585409797882</c:v>
                </c:pt>
                <c:pt idx="364">
                  <c:v>29.889460077251215</c:v>
                </c:pt>
                <c:pt idx="365">
                  <c:v>29.883069550311415</c:v>
                </c:pt>
                <c:pt idx="366">
                  <c:v>29.876682515250362</c:v>
                </c:pt>
                <c:pt idx="367">
                  <c:v>29.870291783904854</c:v>
                </c:pt>
                <c:pt idx="368">
                  <c:v>29.863903711383831</c:v>
                </c:pt>
                <c:pt idx="369">
                  <c:v>29.85751915738976</c:v>
                </c:pt>
                <c:pt idx="370">
                  <c:v>29.85113811998465</c:v>
                </c:pt>
                <c:pt idx="371">
                  <c:v>29.844760597231581</c:v>
                </c:pt>
                <c:pt idx="372">
                  <c:v>29.838386587194687</c:v>
                </c:pt>
                <c:pt idx="373">
                  <c:v>29.832016087939184</c:v>
                </c:pt>
                <c:pt idx="374">
                  <c:v>29.825649097531343</c:v>
                </c:pt>
                <c:pt idx="375">
                  <c:v>29.819285614038503</c:v>
                </c:pt>
                <c:pt idx="376">
                  <c:v>29.812920492273239</c:v>
                </c:pt>
                <c:pt idx="377">
                  <c:v>29.806556019013986</c:v>
                </c:pt>
                <c:pt idx="378">
                  <c:v>29.800195079782036</c:v>
                </c:pt>
                <c:pt idx="379">
                  <c:v>29.793837672615034</c:v>
                </c:pt>
                <c:pt idx="380">
                  <c:v>29.787483795551715</c:v>
                </c:pt>
                <c:pt idx="381">
                  <c:v>29.781133446631905</c:v>
                </c:pt>
                <c:pt idx="382">
                  <c:v>29.774786623896517</c:v>
                </c:pt>
                <c:pt idx="383">
                  <c:v>29.768443325387551</c:v>
                </c:pt>
                <c:pt idx="384">
                  <c:v>29.762103549148097</c:v>
                </c:pt>
                <c:pt idx="385">
                  <c:v>29.755764470606859</c:v>
                </c:pt>
                <c:pt idx="386">
                  <c:v>29.749423751876908</c:v>
                </c:pt>
                <c:pt idx="387">
                  <c:v>29.743086583010253</c:v>
                </c:pt>
                <c:pt idx="388">
                  <c:v>29.736752962019498</c:v>
                </c:pt>
                <c:pt idx="389">
                  <c:v>29.730422886918358</c:v>
                </c:pt>
                <c:pt idx="390">
                  <c:v>29.72409635572166</c:v>
                </c:pt>
                <c:pt idx="391">
                  <c:v>29.717773366445339</c:v>
                </c:pt>
                <c:pt idx="392">
                  <c:v>29.71145391710645</c:v>
                </c:pt>
                <c:pt idx="393">
                  <c:v>29.705138005723146</c:v>
                </c:pt>
                <c:pt idx="394">
                  <c:v>29.69882540972052</c:v>
                </c:pt>
                <c:pt idx="395">
                  <c:v>29.692508602641464</c:v>
                </c:pt>
                <c:pt idx="396">
                  <c:v>29.68619536161162</c:v>
                </c:pt>
                <c:pt idx="397">
                  <c:v>29.67988568461784</c:v>
                </c:pt>
                <c:pt idx="398">
                  <c:v>29.673579569648101</c:v>
                </c:pt>
                <c:pt idx="399">
                  <c:v>29.667277014691521</c:v>
                </c:pt>
                <c:pt idx="400">
                  <c:v>29.660978017738358</c:v>
                </c:pt>
                <c:pt idx="401">
                  <c:v>29.654682576779997</c:v>
                </c:pt>
                <c:pt idx="402">
                  <c:v>29.648390689808959</c:v>
                </c:pt>
                <c:pt idx="403">
                  <c:v>29.642102354818899</c:v>
                </c:pt>
                <c:pt idx="404">
                  <c:v>29.635812279932409</c:v>
                </c:pt>
                <c:pt idx="405">
                  <c:v>29.629523126112851</c:v>
                </c:pt>
                <c:pt idx="406">
                  <c:v>29.623237552853816</c:v>
                </c:pt>
                <c:pt idx="407">
                  <c:v>29.616955558116807</c:v>
                </c:pt>
                <c:pt idx="408">
                  <c:v>29.610677139864489</c:v>
                </c:pt>
                <c:pt idx="409">
                  <c:v>29.604402296060684</c:v>
                </c:pt>
                <c:pt idx="410">
                  <c:v>29.59813102467038</c:v>
                </c:pt>
                <c:pt idx="411">
                  <c:v>29.591863323659719</c:v>
                </c:pt>
                <c:pt idx="412">
                  <c:v>29.585599190996</c:v>
                </c:pt>
                <c:pt idx="413">
                  <c:v>29.579336519911624</c:v>
                </c:pt>
                <c:pt idx="414">
                  <c:v>29.573071614604569</c:v>
                </c:pt>
                <c:pt idx="415">
                  <c:v>29.5668103067628</c:v>
                </c:pt>
                <c:pt idx="416">
                  <c:v>29.560552594320562</c:v>
                </c:pt>
                <c:pt idx="417">
                  <c:v>29.554298475213287</c:v>
                </c:pt>
                <c:pt idx="418">
                  <c:v>29.548047947377594</c:v>
                </c:pt>
                <c:pt idx="419">
                  <c:v>29.541801008751282</c:v>
                </c:pt>
                <c:pt idx="420">
                  <c:v>29.53555765727334</c:v>
                </c:pt>
                <c:pt idx="421">
                  <c:v>29.529317890883938</c:v>
                </c:pt>
                <c:pt idx="422">
                  <c:v>29.523081707524426</c:v>
                </c:pt>
                <c:pt idx="423">
                  <c:v>29.516842585324508</c:v>
                </c:pt>
                <c:pt idx="424">
                  <c:v>29.510605706558689</c:v>
                </c:pt>
                <c:pt idx="425">
                  <c:v>29.504372440466376</c:v>
                </c:pt>
                <c:pt idx="426">
                  <c:v>29.49814278495495</c:v>
                </c:pt>
                <c:pt idx="427">
                  <c:v>29.491916737933003</c:v>
                </c:pt>
                <c:pt idx="428">
                  <c:v>29.485694297310342</c:v>
                </c:pt>
                <c:pt idx="429">
                  <c:v>29.479475460997982</c:v>
                </c:pt>
                <c:pt idx="430">
                  <c:v>29.473260226908145</c:v>
                </c:pt>
                <c:pt idx="431">
                  <c:v>29.467048592954271</c:v>
                </c:pt>
                <c:pt idx="432">
                  <c:v>29.460837817499915</c:v>
                </c:pt>
                <c:pt idx="433">
                  <c:v>29.454625533475191</c:v>
                </c:pt>
                <c:pt idx="434">
                  <c:v>29.448416879812417</c:v>
                </c:pt>
                <c:pt idx="435">
                  <c:v>29.442211854390063</c:v>
                </c:pt>
                <c:pt idx="436">
                  <c:v>29.436010455087846</c:v>
                </c:pt>
                <c:pt idx="437">
                  <c:v>29.429812679786714</c:v>
                </c:pt>
                <c:pt idx="438">
                  <c:v>29.423618526368859</c:v>
                </c:pt>
                <c:pt idx="439">
                  <c:v>29.417427992717709</c:v>
                </c:pt>
                <c:pt idx="440">
                  <c:v>29.411241076717925</c:v>
                </c:pt>
                <c:pt idx="441">
                  <c:v>29.405057776255411</c:v>
                </c:pt>
                <c:pt idx="442">
                  <c:v>29.398871597542016</c:v>
                </c:pt>
                <c:pt idx="443">
                  <c:v>29.39268772443879</c:v>
                </c:pt>
                <c:pt idx="444">
                  <c:v>29.386507497668234</c:v>
                </c:pt>
                <c:pt idx="445">
                  <c:v>29.380330915080282</c:v>
                </c:pt>
                <c:pt idx="446">
                  <c:v>29.374157974526135</c:v>
                </c:pt>
                <c:pt idx="447">
                  <c:v>29.36798867385826</c:v>
                </c:pt>
                <c:pt idx="448">
                  <c:v>29.36182301093039</c:v>
                </c:pt>
                <c:pt idx="449">
                  <c:v>29.355660983597527</c:v>
                </c:pt>
                <c:pt idx="450">
                  <c:v>29.349502589715936</c:v>
                </c:pt>
                <c:pt idx="451">
                  <c:v>29.34334572819396</c:v>
                </c:pt>
                <c:pt idx="452">
                  <c:v>29.33718680586087</c:v>
                </c:pt>
                <c:pt idx="453">
                  <c:v>29.33103154840575</c:v>
                </c:pt>
                <c:pt idx="454">
                  <c:v>29.324879953647805</c:v>
                </c:pt>
                <c:pt idx="455">
                  <c:v>29.318732019407541</c:v>
                </c:pt>
                <c:pt idx="456">
                  <c:v>29.312587743506761</c:v>
                </c:pt>
                <c:pt idx="457">
                  <c:v>29.30644712376856</c:v>
                </c:pt>
                <c:pt idx="458">
                  <c:v>29.300310158017336</c:v>
                </c:pt>
                <c:pt idx="459">
                  <c:v>29.294176844078773</c:v>
                </c:pt>
                <c:pt idx="460">
                  <c:v>29.288047179779859</c:v>
                </c:pt>
                <c:pt idx="461">
                  <c:v>29.281915983127053</c:v>
                </c:pt>
                <c:pt idx="462">
                  <c:v>29.275785867777117</c:v>
                </c:pt>
                <c:pt idx="463">
                  <c:v>29.269659434112651</c:v>
                </c:pt>
                <c:pt idx="464">
                  <c:v>29.263536679922471</c:v>
                </c:pt>
                <c:pt idx="465">
                  <c:v>29.257417602996721</c:v>
                </c:pt>
                <c:pt idx="466">
                  <c:v>29.251302201126876</c:v>
                </c:pt>
                <c:pt idx="467">
                  <c:v>29.245190472105733</c:v>
                </c:pt>
                <c:pt idx="468">
                  <c:v>29.239082413727417</c:v>
                </c:pt>
                <c:pt idx="469">
                  <c:v>29.232978023787378</c:v>
                </c:pt>
                <c:pt idx="470">
                  <c:v>29.226877143983263</c:v>
                </c:pt>
                <c:pt idx="471">
                  <c:v>29.220772345676874</c:v>
                </c:pt>
                <c:pt idx="472">
                  <c:v>29.214671248541041</c:v>
                </c:pt>
                <c:pt idx="473">
                  <c:v>29.208573850331845</c:v>
                </c:pt>
                <c:pt idx="474">
                  <c:v>29.202480148806732</c:v>
                </c:pt>
                <c:pt idx="475">
                  <c:v>29.196390141724503</c:v>
                </c:pt>
                <c:pt idx="476">
                  <c:v>29.190303826845319</c:v>
                </c:pt>
                <c:pt idx="477">
                  <c:v>29.184221201930697</c:v>
                </c:pt>
                <c:pt idx="478">
                  <c:v>29.178142264743517</c:v>
                </c:pt>
                <c:pt idx="479">
                  <c:v>29.172067013048011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0.46036873747494944</v>
      </c>
      <c r="N7">
        <f>M7/$M$12</f>
        <v>0.15384615384615372</v>
      </c>
      <c r="O7" t="s">
        <v>24</v>
      </c>
      <c r="P7">
        <f>P12*Q7/Q12</f>
        <v>2.992396793587174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5.0230491275460795E-3</v>
      </c>
      <c r="V7">
        <f>U7</f>
        <v>5.0230491275460795E-3</v>
      </c>
      <c r="W7" s="21">
        <f>V7</f>
        <v>5.0230491275460795E-3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3.3927174348697391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5.4531222832500999E-3</v>
      </c>
      <c r="V8">
        <f>U8+V7</f>
        <v>1.0476171410796179E-2</v>
      </c>
      <c r="W8" s="21">
        <f t="shared" ref="W8:W71" si="10">IF(R8-R7=1,V8-V7,V8-V7+W7)</f>
        <v>1.0476171410796179E-2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3.5828697394789573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5.9425333566934316E-3</v>
      </c>
      <c r="V9">
        <f t="shared" ref="V9:V72" si="13">U9+V8</f>
        <v>1.6418704767489613E-2</v>
      </c>
      <c r="W9">
        <f t="shared" si="10"/>
        <v>1.6418704767489613E-2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0.2802244488977963</v>
      </c>
      <c r="N10">
        <f t="shared" si="7"/>
        <v>9.3645484949833019E-2</v>
      </c>
      <c r="O10" t="s">
        <v>28</v>
      </c>
      <c r="P10">
        <f>P12*Q10/Q12</f>
        <v>3.8630941883767536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6.5035256349506567E-3</v>
      </c>
      <c r="V10">
        <f t="shared" si="13"/>
        <v>2.292223040244027E-2</v>
      </c>
      <c r="W10">
        <f t="shared" si="10"/>
        <v>2.292223040244027E-2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0.40032064128256506</v>
      </c>
      <c r="N11">
        <f>M11/$M$12</f>
        <v>0.13377926421404682</v>
      </c>
      <c r="O11" t="s">
        <v>29</v>
      </c>
      <c r="P11">
        <f>P12*Q11/Q12</f>
        <v>4.5336312625250503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7.1519509149558444E-3</v>
      </c>
      <c r="V11">
        <f t="shared" si="13"/>
        <v>3.0074181317396115E-2</v>
      </c>
      <c r="W11">
        <f t="shared" si="10"/>
        <v>3.0074181317396115E-2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2.992396793587174</v>
      </c>
      <c r="N12">
        <f t="shared" si="7"/>
        <v>1</v>
      </c>
      <c r="O12" t="s">
        <v>30</v>
      </c>
      <c r="P12">
        <f>'Basin Evaluation'!U10</f>
        <v>4.9939999999999998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7.9087425028695514E-3</v>
      </c>
      <c r="V12">
        <f t="shared" si="13"/>
        <v>3.7982923820265663E-2</v>
      </c>
      <c r="W12">
        <f t="shared" si="10"/>
        <v>3.7982923820265663E-2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0.19015230460921817</v>
      </c>
      <c r="N13">
        <f t="shared" si="7"/>
        <v>6.3545150501672157E-2</v>
      </c>
      <c r="R13">
        <v>1</v>
      </c>
      <c r="S13">
        <v>7</v>
      </c>
      <c r="T13">
        <f t="shared" si="8"/>
        <v>7</v>
      </c>
      <c r="U13">
        <f t="shared" si="9"/>
        <v>8.8022017158716007E-3</v>
      </c>
      <c r="V13">
        <f t="shared" si="13"/>
        <v>4.6785125536137263E-2</v>
      </c>
      <c r="W13">
        <f t="shared" si="10"/>
        <v>4.6785125536137263E-2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1.6960956131841694E-4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1.6960956131841694E-4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9.8716953558427144E-3</v>
      </c>
      <c r="V14">
        <f t="shared" si="13"/>
        <v>5.665682089197998E-2</v>
      </c>
      <c r="W14">
        <f t="shared" si="10"/>
        <v>5.665682089197998E-2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1.1409550508578957E-3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1.1409550508578957E-3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0.67053707414829677</v>
      </c>
      <c r="N15">
        <f t="shared" si="7"/>
        <v>0.2240802675585285</v>
      </c>
      <c r="R15">
        <v>1</v>
      </c>
      <c r="S15">
        <v>9</v>
      </c>
      <c r="T15">
        <f t="shared" si="8"/>
        <v>9</v>
      </c>
      <c r="U15">
        <f t="shared" si="9"/>
        <v>1.1173939353189853E-2</v>
      </c>
      <c r="V15">
        <f t="shared" si="13"/>
        <v>6.7830760245169833E-2</v>
      </c>
      <c r="W15">
        <f t="shared" si="10"/>
        <v>6.7830760245169833E-2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3.1579058890484216E-3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3.1579058890484212E-3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1.279435599448836E-2</v>
      </c>
      <c r="V16">
        <f t="shared" si="13"/>
        <v>8.0625116239658193E-2</v>
      </c>
      <c r="W16">
        <f t="shared" si="10"/>
        <v>8.0625116239658193E-2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6.4977530595529652E-3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6.4977530595529643E-3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4.9939999999999998</v>
      </c>
      <c r="R17">
        <v>1</v>
      </c>
      <c r="S17">
        <v>11</v>
      </c>
      <c r="T17">
        <f t="shared" si="8"/>
        <v>11</v>
      </c>
      <c r="U17">
        <f t="shared" si="9"/>
        <v>1.4869277616170972E-2</v>
      </c>
      <c r="V17">
        <f t="shared" si="13"/>
        <v>9.5494393855829168E-2</v>
      </c>
      <c r="W17">
        <f t="shared" si="10"/>
        <v>9.5494393855829168E-2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1.1553928400256815E-2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1.1553928400256815E-2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1.763410200298907E-2</v>
      </c>
      <c r="V18">
        <f t="shared" si="13"/>
        <v>0.11312849585881823</v>
      </c>
      <c r="W18">
        <f t="shared" si="10"/>
        <v>0.11312849585881823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1.891883897347867E-2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1.891883897347867E-2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2.1543988665206976E-2</v>
      </c>
      <c r="V19">
        <f t="shared" si="13"/>
        <v>0.13467248452402522</v>
      </c>
      <c r="W19">
        <f t="shared" si="10"/>
        <v>0.13467248452402522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2.9566502370077085E-2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2.9566502370077085E-2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2.765071518085966E-2</v>
      </c>
      <c r="V20">
        <f t="shared" si="13"/>
        <v>0.16232319970488487</v>
      </c>
      <c r="W20">
        <f t="shared" si="10"/>
        <v>0.16232319970488487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4.5345336104765308E-2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4.5345336104765308E-2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3.9350226975153543E-2</v>
      </c>
      <c r="V21">
        <f t="shared" si="13"/>
        <v>0.2016734266800384</v>
      </c>
      <c r="W21">
        <f t="shared" si="10"/>
        <v>0.2016734266800384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7.0902330563214419E-2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7.0902330563214419E-2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0.11929275567689823</v>
      </c>
      <c r="V22">
        <f t="shared" si="13"/>
        <v>0.32096618235693664</v>
      </c>
      <c r="W22">
        <f t="shared" si="10"/>
        <v>0.32096618235693664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0.16207938472975117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0.16207938472975117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5.9357693608410915E-2</v>
      </c>
      <c r="V23">
        <f t="shared" si="13"/>
        <v>0.38032387596534756</v>
      </c>
      <c r="W23">
        <f t="shared" si="10"/>
        <v>0.38032387596534756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0.21204501473055898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0.21204501473055898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2.4080173117765283E-2</v>
      </c>
      <c r="V24">
        <f t="shared" si="13"/>
        <v>0.40440404908311284</v>
      </c>
      <c r="W24">
        <f t="shared" si="10"/>
        <v>0.40440404908311284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0.23287505442854842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0.23287505442854842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1.6021045317322673E-2</v>
      </c>
      <c r="V25">
        <f t="shared" si="13"/>
        <v>0.42042509440043552</v>
      </c>
      <c r="W25">
        <f t="shared" si="10"/>
        <v>0.42042509440043552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0.24688227956902242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0.24688227956902242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1.184936187131571E-2</v>
      </c>
      <c r="V26">
        <f t="shared" si="13"/>
        <v>0.43227445627175121</v>
      </c>
      <c r="W26">
        <f t="shared" si="10"/>
        <v>0.43227445627175121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0.25731189924980702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0.25731189924980702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9.2480591308208761E-3</v>
      </c>
      <c r="V27">
        <f t="shared" si="13"/>
        <v>0.44152251540257209</v>
      </c>
      <c r="W27">
        <f t="shared" si="10"/>
        <v>0.44152251540257209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0.26549054740456274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0.26549054740456274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7.4674606874598204E-3</v>
      </c>
      <c r="V28">
        <f t="shared" si="13"/>
        <v>0.44898997609003188</v>
      </c>
      <c r="W28">
        <f t="shared" si="10"/>
        <v>0.44898997609003188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0.27211807400435972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0.27211807400435972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6.1764143305322065E-3</v>
      </c>
      <c r="V29">
        <f t="shared" si="13"/>
        <v>0.45516639042056412</v>
      </c>
      <c r="W29">
        <f t="shared" si="10"/>
        <v>0.45516639042056412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0.27761509703548343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0.27761509703548343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5.2023470543853092E-3</v>
      </c>
      <c r="V30">
        <f t="shared" si="13"/>
        <v>0.46036873747494944</v>
      </c>
      <c r="W30">
        <f t="shared" si="10"/>
        <v>0.46036873747494944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0.28225563908253004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0.28225563908253004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0.46036873747494944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0.28225563908253004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0.46036873747494944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0.28225563908253004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0.46036873747494944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0.28225563908253004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0.46036873747494944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0.28225563908253004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0.46036873747494944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0.28225563908253004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0.46036873747494944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0.28225563908253004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0.46036873747494944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0.28225563908253004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0.46036873747494944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0.28225563908253004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0.46036873747494944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0.28225563908253004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0.46036873747494944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0.28225563908253004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0.46036873747494944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0.28225563908253004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0.46036873747494944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0.28225563908253004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0.46036873747494944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0.28225563908253004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0.46036873747494944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0.28225563908253004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0.46036873747494944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0.28225563908253004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0.46036873747494944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0.28225563908253004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0.46036873747494944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0.28225563908253004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0.46036873747494944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0.28225563908253004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0.46036873747494944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0.28225563908253004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0.46036873747494944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0.28225563908253004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0.46036873747494944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0.28225563908253004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0.46036873747494944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0.28225563908253004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0.46036873747494944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0.28225563908253004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0.46036873747494944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0.28225563908253004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0.46036873747494944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0.28225563908253004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0.46036873747494944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0.28225563908253004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0.46036873747494944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0.28225563908253004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0.46036873747494944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0.28225563908253004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0.46036873747494944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0.28225563908253004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0.46036873747494944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0.28225563908253004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0.46036873747494944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0.28225563908253004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0.46036873747494944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0.28225563908253004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0.46036873747494944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0.28225563908253004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0.46036873747494944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0.28225563908253004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0.46036873747494944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0.28225563908253004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0.46036873747494944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0.28225563908253004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0.46036873747494944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0.28225563908253004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0.46036873747494944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0.28225563908253004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0.46036873747494944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0.28225563908253004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0.46036873747494944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0.28225563908253004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0.46036873747494944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0.28225563908253004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0.46036873747494944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0.28225563908253004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0.46036873747494944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0.28225563908253004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0.46036873747494944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0.28225563908253004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0.46036873747494944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0.28225563908253004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0.46036873747494944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0.28225563908253004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0.46036873747494944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0.28225563908253004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0.46036873747494944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0.28225563908253004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3.0575081645932765E-3</v>
      </c>
      <c r="V79">
        <f t="shared" si="26"/>
        <v>0.46342624563954271</v>
      </c>
      <c r="W79">
        <f>IF(R79-R78=1,V79-V78,V79-V78+W78)</f>
        <v>3.05750816459327E-3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0.28225563908253004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3.3192918245870291E-3</v>
      </c>
      <c r="V80">
        <f t="shared" si="26"/>
        <v>0.46674553746412972</v>
      </c>
      <c r="W80">
        <f t="shared" ref="W80:W143" si="27">IF(R80-R79=1,V80-V79,V80-V79+W79)</f>
        <v>6.3767999891802818E-3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0.28225563908253004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3.6171942171177541E-3</v>
      </c>
      <c r="V81">
        <f t="shared" si="26"/>
        <v>0.47036273168124748</v>
      </c>
      <c r="W81">
        <f t="shared" si="27"/>
        <v>9.9939942062980403E-3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0.28225563908253004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3.9586677777960662E-3</v>
      </c>
      <c r="V82">
        <f t="shared" si="26"/>
        <v>0.47432139945904356</v>
      </c>
      <c r="W82">
        <f t="shared" si="27"/>
        <v>1.3952661984094117E-2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0.28225563908253004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4.3533614264948768E-3</v>
      </c>
      <c r="V83">
        <f t="shared" si="26"/>
        <v>0.47867476088553845</v>
      </c>
      <c r="W83">
        <f t="shared" si="27"/>
        <v>1.8306023410589012E-2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0.28225563908253004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4.814017175659744E-3</v>
      </c>
      <c r="V84">
        <f t="shared" si="26"/>
        <v>0.48348877806119822</v>
      </c>
      <c r="W84">
        <f t="shared" si="27"/>
        <v>2.312004058624878E-2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0.28225563908253004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5.3578619140088194E-3</v>
      </c>
      <c r="V85">
        <f t="shared" si="26"/>
        <v>0.48884663997520705</v>
      </c>
      <c r="W85">
        <f t="shared" si="27"/>
        <v>2.8477902500257612E-2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0.28225563908253004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6.0088580426868902E-3</v>
      </c>
      <c r="V86">
        <f t="shared" si="26"/>
        <v>0.49485549801789397</v>
      </c>
      <c r="W86">
        <f t="shared" si="27"/>
        <v>3.4486760542944528E-2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0.28225563908253004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6.8015283019416742E-3</v>
      </c>
      <c r="V87">
        <f t="shared" si="26"/>
        <v>0.50165702631983566</v>
      </c>
      <c r="W87">
        <f t="shared" si="27"/>
        <v>4.1288288844886223E-2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0.28225672803149782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1.0889489677776399E-6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7.7878688662103334E-3</v>
      </c>
      <c r="V88">
        <f t="shared" si="26"/>
        <v>0.50944489518604597</v>
      </c>
      <c r="W88">
        <f t="shared" si="27"/>
        <v>4.9076157711096524E-2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0.28257693672218265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3.2129763965262309E-4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9.0508646359301875E-3</v>
      </c>
      <c r="V89">
        <f t="shared" si="26"/>
        <v>0.51849575982197615</v>
      </c>
      <c r="W89">
        <f t="shared" si="27"/>
        <v>5.8127022347026713E-2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0.28360916470701769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1.35352562448769E-3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1.0733801219210776E-2</v>
      </c>
      <c r="V90">
        <f t="shared" si="26"/>
        <v>0.5292295610411869</v>
      </c>
      <c r="W90">
        <f t="shared" si="27"/>
        <v>6.8860823566237461E-2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0.28564385657892299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3.3882174963929834E-3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1.3113732230995597E-2</v>
      </c>
      <c r="V91">
        <f t="shared" si="26"/>
        <v>0.54234329327218245</v>
      </c>
      <c r="W91">
        <f t="shared" si="27"/>
        <v>8.1974555797233006E-2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0.28916316146940252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6.9075223868724916E-3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1.6830870110088547E-2</v>
      </c>
      <c r="V92">
        <f t="shared" si="26"/>
        <v>0.55917416338227099</v>
      </c>
      <c r="W92">
        <f t="shared" si="27"/>
        <v>9.8805425907321554E-2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0.2950870438734316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1.2831404790901552E-2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2.3952312071832675E-2</v>
      </c>
      <c r="V93">
        <f t="shared" si="26"/>
        <v>0.58312647545410368</v>
      </c>
      <c r="W93">
        <f t="shared" si="27"/>
        <v>0.12275773797915424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0.30573065289223594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2.3475013809705909E-2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7.2612981716373093E-2</v>
      </c>
      <c r="V94">
        <f t="shared" si="26"/>
        <v>0.65573945717047677</v>
      </c>
      <c r="W94">
        <f t="shared" si="27"/>
        <v>0.19537071969552733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0.34886094007562912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6.6605300993099095E-2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3.6130770022511118E-2</v>
      </c>
      <c r="V95">
        <f t="shared" si="26"/>
        <v>0.69187022719298785</v>
      </c>
      <c r="W95">
        <f t="shared" si="27"/>
        <v>0.23150148971803841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0.37436275610183378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9.2107117019303783E-2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1.4657496680378921E-2</v>
      </c>
      <c r="V96">
        <f t="shared" si="26"/>
        <v>0.70652772387336682</v>
      </c>
      <c r="W96">
        <f t="shared" si="27"/>
        <v>0.24615898639841738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0.3852431968113772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0.10298755772884718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9.7519406279355739E-3</v>
      </c>
      <c r="V97">
        <f t="shared" si="26"/>
        <v>0.71627966450130243</v>
      </c>
      <c r="W97">
        <f t="shared" si="27"/>
        <v>0.25591092702635299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0.3926285168930872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0.11037287781055719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7.2126550521052404E-3</v>
      </c>
      <c r="V98">
        <f t="shared" si="26"/>
        <v>0.72349231955340765</v>
      </c>
      <c r="W98">
        <f t="shared" si="27"/>
        <v>0.26312358207845821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0.39816043218757269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0.11590479310504269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5.6292533839779448E-3</v>
      </c>
      <c r="V99">
        <f t="shared" si="26"/>
        <v>0.72912157293738555</v>
      </c>
      <c r="W99">
        <f t="shared" si="27"/>
        <v>0.26875283546243611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0.40251691309622573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0.12026127401369571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4.5454108532364283E-3</v>
      </c>
      <c r="V100">
        <f t="shared" si="26"/>
        <v>0.73366698379062201</v>
      </c>
      <c r="W100">
        <f t="shared" si="27"/>
        <v>0.27329824631567257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0.4060585601580543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0.12380292107552426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3.7595565490196174E-3</v>
      </c>
      <c r="V101">
        <f t="shared" si="26"/>
        <v>0.73742654033964161</v>
      </c>
      <c r="W101">
        <f t="shared" si="27"/>
        <v>0.27705780286469217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0.40900355215228335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0.12674791306975333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3.1666460331041123E-3</v>
      </c>
      <c r="V102">
        <f t="shared" si="26"/>
        <v>0.74059318637274574</v>
      </c>
      <c r="W102">
        <f t="shared" si="27"/>
        <v>0.2802244488977963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0.41149481181779224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0.12923917273526223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4.3678688065618117E-3</v>
      </c>
      <c r="V103">
        <f t="shared" si="26"/>
        <v>0.74496105517930755</v>
      </c>
      <c r="W103">
        <f t="shared" si="27"/>
        <v>4.3678688065618143E-3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0.41149481181779224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4.741845463695743E-3</v>
      </c>
      <c r="V104">
        <f t="shared" si="26"/>
        <v>0.74970290064300327</v>
      </c>
      <c r="W104">
        <f t="shared" si="27"/>
        <v>9.1097142702575296E-3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0.41149481181779224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5.167420310168206E-3</v>
      </c>
      <c r="V105">
        <f t="shared" si="26"/>
        <v>0.75487032095317153</v>
      </c>
      <c r="W105">
        <f t="shared" si="27"/>
        <v>1.4277134580425788E-2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0.41149481181779224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5.6552396825657932E-3</v>
      </c>
      <c r="V106">
        <f t="shared" si="26"/>
        <v>0.76052556063573729</v>
      </c>
      <c r="W106">
        <f t="shared" si="27"/>
        <v>1.9932374262991548E-2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0.41149481181779224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6.2190877521355213E-3</v>
      </c>
      <c r="V107">
        <f t="shared" si="26"/>
        <v>0.76674464838787282</v>
      </c>
      <c r="W107">
        <f t="shared" si="27"/>
        <v>2.615146201512708E-2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0.41149481181779224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6.8771673937996162E-3</v>
      </c>
      <c r="V108">
        <f t="shared" si="26"/>
        <v>0.77362181578167244</v>
      </c>
      <c r="W108">
        <f t="shared" si="27"/>
        <v>3.3028629408926702E-2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0.41149481181779224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7.6540884485840066E-3</v>
      </c>
      <c r="V109">
        <f t="shared" si="26"/>
        <v>0.78127590423025639</v>
      </c>
      <c r="W109">
        <f t="shared" si="27"/>
        <v>4.0682717857510653E-2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0.41149481181779224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8.5840829181241061E-3</v>
      </c>
      <c r="V110">
        <f t="shared" si="26"/>
        <v>0.78985998714838046</v>
      </c>
      <c r="W110">
        <f t="shared" si="27"/>
        <v>4.9266800775634723E-2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0.41183081053350645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3.3599871571419863E-4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9.7164690027737935E-3</v>
      </c>
      <c r="V111">
        <f t="shared" si="26"/>
        <v>0.79957645615115425</v>
      </c>
      <c r="W111">
        <f t="shared" si="27"/>
        <v>5.8983269778408509E-2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0.41297980593139177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1.4849941135995305E-3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1.1125526951729017E-2</v>
      </c>
      <c r="V112">
        <f t="shared" si="26"/>
        <v>0.81070198310288322</v>
      </c>
      <c r="W112">
        <f t="shared" si="27"/>
        <v>7.0108796730137479E-2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0.41517152144367592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3.6767096258836975E-3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1.2929806622757377E-2</v>
      </c>
      <c r="V113">
        <f t="shared" si="26"/>
        <v>0.82363178972564055</v>
      </c>
      <c r="W113">
        <f t="shared" si="27"/>
        <v>8.3038603352894813E-2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0.41873270204801583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7.2378902302235801E-3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1.5334001741729639E-2</v>
      </c>
      <c r="V114">
        <f t="shared" si="26"/>
        <v>0.83896579146737016</v>
      </c>
      <c r="W114">
        <f t="shared" si="27"/>
        <v>9.8372605094624421E-2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0.42415629954611195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1.2661487728319699E-2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1.8733903187136514E-2</v>
      </c>
      <c r="V115">
        <f t="shared" si="26"/>
        <v>0.85769969465450668</v>
      </c>
      <c r="W115">
        <f t="shared" si="27"/>
        <v>0.11710650828176095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0.43225364538311056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2.0758833565318321E-2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2.404410015726929E-2</v>
      </c>
      <c r="V116">
        <f t="shared" si="26"/>
        <v>0.881743794811776</v>
      </c>
      <c r="W116">
        <f t="shared" si="27"/>
        <v>0.14115060843903027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0.44456459445573249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3.3069782637940262E-2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3.421758867404659E-2</v>
      </c>
      <c r="V117">
        <f t="shared" si="26"/>
        <v>0.91596138348582257</v>
      </c>
      <c r="W117">
        <f t="shared" si="27"/>
        <v>0.17536819711307683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0.4649573478759817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5.3462536058189465E-2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0.10373283102338986</v>
      </c>
      <c r="V118">
        <f t="shared" si="26"/>
        <v>1.0196942145092125</v>
      </c>
      <c r="W118">
        <f t="shared" si="27"/>
        <v>0.27910102813646676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0.53984906172813518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0.12835424991034292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5.1615385746444316E-2</v>
      </c>
      <c r="V119">
        <f t="shared" si="26"/>
        <v>1.0713096002556568</v>
      </c>
      <c r="W119">
        <f t="shared" si="27"/>
        <v>0.33071641388291106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0.58162673622576144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0.17013192440796923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2.0939280971969829E-2</v>
      </c>
      <c r="V120">
        <f t="shared" si="26"/>
        <v>1.0922488812276265</v>
      </c>
      <c r="W120">
        <f t="shared" si="27"/>
        <v>0.3516556948548808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0.59913740692819095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0.1876425951103988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1.393134375419364E-2</v>
      </c>
      <c r="V121">
        <f t="shared" si="26"/>
        <v>1.1061802249818202</v>
      </c>
      <c r="W121">
        <f t="shared" si="27"/>
        <v>0.36558703860907449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0.61093803349339482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0.19944322167560269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1.0303792931578886E-2</v>
      </c>
      <c r="V122">
        <f t="shared" si="26"/>
        <v>1.116484017913399</v>
      </c>
      <c r="W122">
        <f t="shared" si="27"/>
        <v>0.37589083154065328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0.61973675893605029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0.20824194711825822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8.0417905485398993E-3</v>
      </c>
      <c r="V123">
        <f t="shared" si="26"/>
        <v>1.1245258084619389</v>
      </c>
      <c r="W123">
        <f t="shared" si="27"/>
        <v>0.38393262208919321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0.62664327311150714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0.21514846129371507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6.4934440760520233E-3</v>
      </c>
      <c r="V124">
        <f t="shared" si="26"/>
        <v>1.131019252537991</v>
      </c>
      <c r="W124">
        <f t="shared" si="27"/>
        <v>0.39042606616524522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0.63224408869813986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0.22074927688034782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5.3707950700280106E-3</v>
      </c>
      <c r="V125">
        <f t="shared" si="26"/>
        <v>1.1363900476080189</v>
      </c>
      <c r="W125">
        <f t="shared" si="27"/>
        <v>0.39579686123527313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0.63689224948518008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0.22539743766738804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4.5237800472915767E-3</v>
      </c>
      <c r="V126">
        <f t="shared" si="26"/>
        <v>1.1409138276553104</v>
      </c>
      <c r="W126">
        <f t="shared" si="27"/>
        <v>0.40032064128256462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0.64081804622482719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0.22932323440703517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3.2649819329049548E-2</v>
      </c>
      <c r="V127">
        <f t="shared" si="26"/>
        <v>1.17356364698436</v>
      </c>
      <c r="W127">
        <f t="shared" si="27"/>
        <v>3.2649819329049645E-2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0.64081804622482719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3.5445294841125685E-2</v>
      </c>
      <c r="V128">
        <f t="shared" si="26"/>
        <v>1.2090089418254857</v>
      </c>
      <c r="W128">
        <f t="shared" si="27"/>
        <v>6.809511417017533E-2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0.64403437965879662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3.2163334339694104E-3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3.8626466818507343E-2</v>
      </c>
      <c r="V129">
        <f t="shared" si="26"/>
        <v>1.2476354086439931</v>
      </c>
      <c r="W129">
        <f t="shared" si="27"/>
        <v>0.10672158098868278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0.65690587408809364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1.608782786326643E-2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4.2272916627179309E-2</v>
      </c>
      <c r="V130">
        <f t="shared" si="26"/>
        <v>1.2899083252711725</v>
      </c>
      <c r="W130">
        <f t="shared" si="27"/>
        <v>0.14899449761586214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0.67829490542748294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3.7476859202655775E-2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4.6487680947213027E-2</v>
      </c>
      <c r="V131">
        <f t="shared" si="26"/>
        <v>1.3363960062183855</v>
      </c>
      <c r="W131">
        <f t="shared" si="27"/>
        <v>0.19548217856307515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0.70749872499222588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6.6680678767398735E-2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5.1406826268652131E-2</v>
      </c>
      <c r="V132">
        <f t="shared" si="26"/>
        <v>1.3878028324870377</v>
      </c>
      <c r="W132">
        <f t="shared" si="27"/>
        <v>0.24688900483172738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0.74435456311136872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0.10353651688654161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5.7214311153165456E-2</v>
      </c>
      <c r="V133">
        <f t="shared" si="26"/>
        <v>1.4450171436402033</v>
      </c>
      <c r="W133">
        <f t="shared" si="27"/>
        <v>0.30410331598489293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0.78913788529176732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0.14831983906694024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6.416601981297769E-2</v>
      </c>
      <c r="V134">
        <f t="shared" si="26"/>
        <v>1.5091831634531809</v>
      </c>
      <c r="W134">
        <f t="shared" si="27"/>
        <v>0.36826933579787058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0.84254614599796851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0.20172809977314146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7.2630605795734118E-2</v>
      </c>
      <c r="V135">
        <f t="shared" si="26"/>
        <v>1.5818137692489151</v>
      </c>
      <c r="W135">
        <f t="shared" si="27"/>
        <v>0.44089994159360479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0.9057569841180263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0.26493893789319922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8.316331396417441E-2</v>
      </c>
      <c r="V136">
        <f t="shared" si="26"/>
        <v>1.6649770832130895</v>
      </c>
      <c r="W136">
        <f t="shared" si="27"/>
        <v>0.52406325555777911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2.294079860177783E-4</v>
      </c>
      <c r="AA136">
        <f t="shared" si="38"/>
        <v>0.98057927169072567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2.294079860177783E-4</v>
      </c>
      <c r="AF136">
        <f t="shared" si="39"/>
        <v>0.3397612254658986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9.6650304505111403E-2</v>
      </c>
      <c r="V137">
        <f t="shared" ref="V137:V200" si="40">U137+V136</f>
        <v>1.7616273877182009</v>
      </c>
      <c r="W137">
        <f t="shared" si="27"/>
        <v>0.62071356006289058</v>
      </c>
      <c r="X137">
        <f t="shared" si="38"/>
        <v>0</v>
      </c>
      <c r="Y137">
        <f t="shared" si="38"/>
        <v>0</v>
      </c>
      <c r="Z137">
        <f t="shared" si="38"/>
        <v>5.5602274911369584E-3</v>
      </c>
      <c r="AA137">
        <f t="shared" si="38"/>
        <v>1.0697592026295333</v>
      </c>
      <c r="AC137">
        <f t="shared" si="39"/>
        <v>0</v>
      </c>
      <c r="AD137">
        <f t="shared" si="39"/>
        <v>0</v>
      </c>
      <c r="AE137">
        <f t="shared" si="39"/>
        <v>5.5602274911369584E-3</v>
      </c>
      <c r="AF137">
        <f t="shared" si="39"/>
        <v>0.42894115640470615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0.11462166301942907</v>
      </c>
      <c r="V138">
        <f t="shared" si="40"/>
        <v>1.8762490507376299</v>
      </c>
      <c r="W138">
        <f t="shared" si="27"/>
        <v>0.73533522308231958</v>
      </c>
      <c r="X138">
        <f t="shared" si="38"/>
        <v>0</v>
      </c>
      <c r="Y138">
        <f t="shared" si="38"/>
        <v>3.0029259261977499E-4</v>
      </c>
      <c r="Z138">
        <f t="shared" si="38"/>
        <v>2.0247122457187173E-2</v>
      </c>
      <c r="AA138">
        <f t="shared" si="38"/>
        <v>1.1776043956545017</v>
      </c>
      <c r="AC138">
        <f t="shared" si="39"/>
        <v>0</v>
      </c>
      <c r="AD138">
        <f t="shared" si="39"/>
        <v>3.0029259261977499E-4</v>
      </c>
      <c r="AE138">
        <f t="shared" si="39"/>
        <v>2.0247122457187173E-2</v>
      </c>
      <c r="AF138">
        <f t="shared" si="39"/>
        <v>0.53678634942967451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0.14003592632384546</v>
      </c>
      <c r="V139">
        <f t="shared" si="40"/>
        <v>2.0162849770614755</v>
      </c>
      <c r="W139">
        <f t="shared" si="27"/>
        <v>0.87537114940616512</v>
      </c>
      <c r="X139">
        <f t="shared" si="38"/>
        <v>0</v>
      </c>
      <c r="Y139">
        <f t="shared" si="38"/>
        <v>8.0881499635008375E-3</v>
      </c>
      <c r="Z139">
        <f t="shared" si="38"/>
        <v>4.9003586836296104E-2</v>
      </c>
      <c r="AA139">
        <f t="shared" si="38"/>
        <v>1.311391227704743</v>
      </c>
      <c r="AC139">
        <f t="shared" si="39"/>
        <v>0</v>
      </c>
      <c r="AD139">
        <f t="shared" si="39"/>
        <v>8.0881499635008375E-3</v>
      </c>
      <c r="AE139">
        <f t="shared" si="39"/>
        <v>4.9003586836296104E-2</v>
      </c>
      <c r="AF139">
        <f t="shared" si="39"/>
        <v>0.67057318147991574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0.17972964867558794</v>
      </c>
      <c r="V140">
        <f t="shared" si="40"/>
        <v>2.1960146257370634</v>
      </c>
      <c r="W140">
        <f t="shared" si="27"/>
        <v>1.0551007980817531</v>
      </c>
      <c r="X140">
        <f t="shared" si="38"/>
        <v>0</v>
      </c>
      <c r="Y140">
        <f t="shared" si="38"/>
        <v>3.2122932490522262E-2</v>
      </c>
      <c r="Z140">
        <f t="shared" si="38"/>
        <v>0.10085981327505568</v>
      </c>
      <c r="AA140">
        <f t="shared" si="38"/>
        <v>1.4852054480737475</v>
      </c>
      <c r="AC140">
        <f t="shared" si="39"/>
        <v>0</v>
      </c>
      <c r="AD140">
        <f t="shared" si="39"/>
        <v>3.2122932490522262E-2</v>
      </c>
      <c r="AE140">
        <f t="shared" si="39"/>
        <v>0.10085981327505568</v>
      </c>
      <c r="AF140">
        <f t="shared" si="39"/>
        <v>0.84438740184892025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0.25577647533849823</v>
      </c>
      <c r="V141">
        <f t="shared" si="40"/>
        <v>2.4517911010755618</v>
      </c>
      <c r="W141">
        <f t="shared" si="27"/>
        <v>1.3108772734202514</v>
      </c>
      <c r="X141">
        <f t="shared" si="38"/>
        <v>1.6124727537230314E-4</v>
      </c>
      <c r="Y141">
        <f t="shared" si="38"/>
        <v>8.9739034324931966E-2</v>
      </c>
      <c r="Z141">
        <f t="shared" si="38"/>
        <v>0.19859448063147869</v>
      </c>
      <c r="AA141">
        <f t="shared" si="38"/>
        <v>1.7350506063579179</v>
      </c>
      <c r="AC141">
        <f t="shared" si="39"/>
        <v>1.6124727537230314E-4</v>
      </c>
      <c r="AD141">
        <f t="shared" si="39"/>
        <v>8.9739034324931966E-2</v>
      </c>
      <c r="AE141">
        <f t="shared" si="39"/>
        <v>0.19859448063147869</v>
      </c>
      <c r="AF141">
        <f t="shared" si="39"/>
        <v>1.0942325601330904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0.77540291189983923</v>
      </c>
      <c r="V142">
        <f t="shared" si="40"/>
        <v>3.2271940129754011</v>
      </c>
      <c r="W142">
        <f t="shared" si="27"/>
        <v>2.0862801853200907</v>
      </c>
      <c r="X142">
        <f t="shared" si="38"/>
        <v>9.0570918674636944E-2</v>
      </c>
      <c r="Y142">
        <f t="shared" si="38"/>
        <v>0.39090281391918369</v>
      </c>
      <c r="Z142">
        <f t="shared" si="38"/>
        <v>0.61578861757420911</v>
      </c>
      <c r="AA142">
        <f t="shared" si="38"/>
        <v>2.5007148180527086</v>
      </c>
      <c r="AC142">
        <f t="shared" si="39"/>
        <v>9.0570918674636944E-2</v>
      </c>
      <c r="AD142">
        <f t="shared" si="39"/>
        <v>0.39090281391918369</v>
      </c>
      <c r="AE142">
        <f t="shared" si="39"/>
        <v>0.61578861757420911</v>
      </c>
      <c r="AF142">
        <f t="shared" si="39"/>
        <v>1.8598967718278812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0.38582500845467133</v>
      </c>
      <c r="V143">
        <f t="shared" si="40"/>
        <v>3.6130190214300724</v>
      </c>
      <c r="W143">
        <f t="shared" si="27"/>
        <v>2.472105193774762</v>
      </c>
      <c r="X143">
        <f t="shared" si="38"/>
        <v>0.18772502447278017</v>
      </c>
      <c r="Y143">
        <f t="shared" si="38"/>
        <v>0.59262444693318728</v>
      </c>
      <c r="Z143">
        <f t="shared" si="38"/>
        <v>0.86965729266100789</v>
      </c>
      <c r="AA143">
        <f t="shared" si="38"/>
        <v>2.8838292494753377</v>
      </c>
      <c r="AC143">
        <f t="shared" si="39"/>
        <v>0.18772502447278017</v>
      </c>
      <c r="AD143">
        <f t="shared" si="39"/>
        <v>0.59262444693318728</v>
      </c>
      <c r="AE143">
        <f t="shared" si="39"/>
        <v>0.86965729266100789</v>
      </c>
      <c r="AF143">
        <f t="shared" si="39"/>
        <v>2.2430112032505103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0.15652112526547449</v>
      </c>
      <c r="V144">
        <f t="shared" si="40"/>
        <v>3.7695401466955469</v>
      </c>
      <c r="W144">
        <f t="shared" ref="W144:W207" si="41">IF(R144-R143=1,V144-V143,V144-V143+W143)</f>
        <v>2.6286263190402366</v>
      </c>
      <c r="X144">
        <f t="shared" si="38"/>
        <v>0.23534063298628466</v>
      </c>
      <c r="Y144">
        <f t="shared" si="38"/>
        <v>0.68190544121027741</v>
      </c>
      <c r="Z144">
        <f t="shared" si="38"/>
        <v>0.9789189478251763</v>
      </c>
      <c r="AA144">
        <f t="shared" si="38"/>
        <v>3.0394643607795473</v>
      </c>
      <c r="AC144">
        <f t="shared" si="39"/>
        <v>0.23534063298628466</v>
      </c>
      <c r="AD144">
        <f t="shared" si="39"/>
        <v>0.68190544121027741</v>
      </c>
      <c r="AE144">
        <f t="shared" si="39"/>
        <v>0.9789189478251763</v>
      </c>
      <c r="AF144">
        <f t="shared" si="39"/>
        <v>2.3986463145547199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0.10413679456259747</v>
      </c>
      <c r="V145">
        <f t="shared" si="40"/>
        <v>3.8736769412581444</v>
      </c>
      <c r="W145">
        <f t="shared" si="41"/>
        <v>2.7327631136028341</v>
      </c>
      <c r="X145">
        <f t="shared" si="38"/>
        <v>0.26942698605223564</v>
      </c>
      <c r="Y145">
        <f t="shared" si="38"/>
        <v>0.74340945536140068</v>
      </c>
      <c r="Z145">
        <f t="shared" si="38"/>
        <v>1.0533447379052099</v>
      </c>
      <c r="AA145">
        <f t="shared" si="38"/>
        <v>3.1430647282915274</v>
      </c>
      <c r="AC145">
        <f t="shared" si="39"/>
        <v>0.26942698605223564</v>
      </c>
      <c r="AD145">
        <f t="shared" si="39"/>
        <v>0.74340945536140068</v>
      </c>
      <c r="AE145">
        <f t="shared" si="39"/>
        <v>1.0533447379052099</v>
      </c>
      <c r="AF145">
        <f t="shared" si="39"/>
        <v>2.5022466820667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7.7020852163552186E-2</v>
      </c>
      <c r="V146">
        <f t="shared" si="40"/>
        <v>3.9506977934216967</v>
      </c>
      <c r="W146">
        <f t="shared" si="41"/>
        <v>2.8097839657663863</v>
      </c>
      <c r="X146">
        <f t="shared" si="38"/>
        <v>0.29582206950366285</v>
      </c>
      <c r="Y146">
        <f t="shared" si="38"/>
        <v>0.78991488012195232</v>
      </c>
      <c r="Z146">
        <f t="shared" si="38"/>
        <v>1.1092186273820315</v>
      </c>
      <c r="AA146">
        <f t="shared" si="38"/>
        <v>3.2197130075800522</v>
      </c>
      <c r="AC146">
        <f t="shared" si="39"/>
        <v>0.29582206950366285</v>
      </c>
      <c r="AD146">
        <f t="shared" si="39"/>
        <v>0.78991488012195232</v>
      </c>
      <c r="AE146">
        <f t="shared" si="39"/>
        <v>1.1092186273820315</v>
      </c>
      <c r="AF146">
        <f t="shared" si="39"/>
        <v>2.5788949613552248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6.0112384350335751E-2</v>
      </c>
      <c r="V147">
        <f t="shared" si="40"/>
        <v>4.0108101777720329</v>
      </c>
      <c r="W147">
        <f t="shared" si="41"/>
        <v>2.8698963501167225</v>
      </c>
      <c r="X147">
        <f t="shared" si="38"/>
        <v>0.31710121317831574</v>
      </c>
      <c r="Y147">
        <f t="shared" si="38"/>
        <v>0.82678585118702175</v>
      </c>
      <c r="Z147">
        <f t="shared" si="38"/>
        <v>1.1532912215189033</v>
      </c>
      <c r="AA147">
        <f t="shared" si="38"/>
        <v>3.2795477569840608</v>
      </c>
      <c r="AC147">
        <f t="shared" si="39"/>
        <v>0.31710121317831574</v>
      </c>
      <c r="AD147">
        <f t="shared" si="39"/>
        <v>0.82678585118702175</v>
      </c>
      <c r="AE147">
        <f t="shared" si="39"/>
        <v>1.1532912215189033</v>
      </c>
      <c r="AF147">
        <f t="shared" si="39"/>
        <v>2.6387297107592333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4.8538494468488874E-2</v>
      </c>
      <c r="V148">
        <f t="shared" si="40"/>
        <v>4.0593486722405219</v>
      </c>
      <c r="W148">
        <f t="shared" si="41"/>
        <v>2.9184348445852115</v>
      </c>
      <c r="X148">
        <f t="shared" si="38"/>
        <v>0.33470742603388809</v>
      </c>
      <c r="Y148">
        <f t="shared" si="38"/>
        <v>0.85691367064132129</v>
      </c>
      <c r="Z148">
        <f t="shared" si="38"/>
        <v>1.189164293584771</v>
      </c>
      <c r="AA148">
        <f t="shared" si="38"/>
        <v>3.3278699755143228</v>
      </c>
      <c r="AC148">
        <f t="shared" si="39"/>
        <v>0.33470742603388809</v>
      </c>
      <c r="AD148">
        <f t="shared" si="39"/>
        <v>0.85691367064132129</v>
      </c>
      <c r="AE148">
        <f t="shared" si="39"/>
        <v>1.189164293584771</v>
      </c>
      <c r="AF148">
        <f t="shared" si="39"/>
        <v>2.6870519292894954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4.0146693148459381E-2</v>
      </c>
      <c r="V149">
        <f t="shared" si="40"/>
        <v>4.0994953653889814</v>
      </c>
      <c r="W149">
        <f t="shared" si="41"/>
        <v>2.9585815377336711</v>
      </c>
      <c r="X149">
        <f t="shared" si="38"/>
        <v>0.34955075111600376</v>
      </c>
      <c r="Y149">
        <f t="shared" si="38"/>
        <v>0.88206677772998765</v>
      </c>
      <c r="Z149">
        <f t="shared" si="38"/>
        <v>1.2190226442152181</v>
      </c>
      <c r="AA149">
        <f t="shared" si="38"/>
        <v>3.3678428663121238</v>
      </c>
      <c r="AC149">
        <f t="shared" si="39"/>
        <v>0.34955075111600376</v>
      </c>
      <c r="AD149">
        <f t="shared" si="39"/>
        <v>0.88206677772998765</v>
      </c>
      <c r="AE149">
        <f t="shared" si="39"/>
        <v>1.2190226442152181</v>
      </c>
      <c r="AF149">
        <f t="shared" si="39"/>
        <v>2.7270248200872964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3.381525585350454E-2</v>
      </c>
      <c r="V150">
        <f t="shared" si="40"/>
        <v>4.1333106212424857</v>
      </c>
      <c r="W150">
        <f t="shared" si="41"/>
        <v>2.9923967935871754</v>
      </c>
      <c r="X150">
        <f t="shared" si="38"/>
        <v>0.36224760959434132</v>
      </c>
      <c r="Y150">
        <f t="shared" si="38"/>
        <v>0.90341400605038968</v>
      </c>
      <c r="Z150">
        <f t="shared" si="38"/>
        <v>1.2443004900297816</v>
      </c>
      <c r="AA150">
        <f t="shared" si="38"/>
        <v>3.4015151608846885</v>
      </c>
      <c r="AC150">
        <f t="shared" si="39"/>
        <v>0.36224760959434132</v>
      </c>
      <c r="AD150">
        <f t="shared" si="39"/>
        <v>0.90341400605038968</v>
      </c>
      <c r="AE150">
        <f t="shared" si="39"/>
        <v>1.2443004900297816</v>
      </c>
      <c r="AF150">
        <f t="shared" si="39"/>
        <v>2.7606971146598611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2.0747376831168583E-3</v>
      </c>
      <c r="V151">
        <f t="shared" si="40"/>
        <v>4.1353853589256024</v>
      </c>
      <c r="W151">
        <f t="shared" si="41"/>
        <v>2.074737683116723E-3</v>
      </c>
      <c r="X151">
        <f t="shared" si="38"/>
        <v>0.36224760959434132</v>
      </c>
      <c r="Y151">
        <f t="shared" si="38"/>
        <v>0.90341400605038968</v>
      </c>
      <c r="Z151">
        <f t="shared" si="38"/>
        <v>1.2443004900297816</v>
      </c>
      <c r="AA151">
        <f t="shared" si="38"/>
        <v>3.4015151608846885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2.2523765952554751E-3</v>
      </c>
      <c r="V152">
        <f t="shared" si="40"/>
        <v>4.1376377355208582</v>
      </c>
      <c r="W152">
        <f t="shared" si="41"/>
        <v>4.3271142783725125E-3</v>
      </c>
      <c r="X152">
        <f t="shared" ref="X152:AA167" si="42">X151+IF(AC152&gt;AC151,AC152-AC151,0)</f>
        <v>0.36224760959434132</v>
      </c>
      <c r="Y152">
        <f t="shared" si="42"/>
        <v>0.90341400605038968</v>
      </c>
      <c r="Z152">
        <f t="shared" si="42"/>
        <v>1.2443004900297816</v>
      </c>
      <c r="AA152">
        <f t="shared" si="42"/>
        <v>3.4015151608846885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2.454524647329895E-3</v>
      </c>
      <c r="V153">
        <f t="shared" si="40"/>
        <v>4.1400922601681884</v>
      </c>
      <c r="W153">
        <f t="shared" si="41"/>
        <v>6.7816389257027154E-3</v>
      </c>
      <c r="X153">
        <f t="shared" si="42"/>
        <v>0.36224760959434132</v>
      </c>
      <c r="Y153">
        <f t="shared" si="42"/>
        <v>0.90341400605038968</v>
      </c>
      <c r="Z153">
        <f t="shared" si="42"/>
        <v>1.2443004900297816</v>
      </c>
      <c r="AA153">
        <f t="shared" si="42"/>
        <v>3.4015151608846885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2.6862388492187484E-3</v>
      </c>
      <c r="V154">
        <f t="shared" si="40"/>
        <v>4.1427784990174068</v>
      </c>
      <c r="W154">
        <f t="shared" si="41"/>
        <v>9.4678777749210852E-3</v>
      </c>
      <c r="X154">
        <f t="shared" si="42"/>
        <v>0.36224760959434132</v>
      </c>
      <c r="Y154">
        <f t="shared" si="42"/>
        <v>0.90341400605038968</v>
      </c>
      <c r="Z154">
        <f t="shared" si="42"/>
        <v>1.2443004900297816</v>
      </c>
      <c r="AA154">
        <f t="shared" si="42"/>
        <v>3.4015151608846885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2.9540666822643691E-3</v>
      </c>
      <c r="V155">
        <f t="shared" si="40"/>
        <v>4.1457325656996709</v>
      </c>
      <c r="W155">
        <f t="shared" si="41"/>
        <v>1.2421944457185141E-2</v>
      </c>
      <c r="X155">
        <f t="shared" si="42"/>
        <v>0.36224760959434132</v>
      </c>
      <c r="Y155">
        <f t="shared" si="42"/>
        <v>0.90341400605038968</v>
      </c>
      <c r="Z155">
        <f t="shared" si="42"/>
        <v>1.2443004900297816</v>
      </c>
      <c r="AA155">
        <f t="shared" si="42"/>
        <v>3.4015151608846885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3.2666545120548138E-3</v>
      </c>
      <c r="V156">
        <f t="shared" si="40"/>
        <v>4.1489992202117261</v>
      </c>
      <c r="W156">
        <f t="shared" si="41"/>
        <v>1.5688598969240353E-2</v>
      </c>
      <c r="X156">
        <f t="shared" si="42"/>
        <v>0.36224760959434132</v>
      </c>
      <c r="Y156">
        <f t="shared" si="42"/>
        <v>0.90341400605038968</v>
      </c>
      <c r="Z156">
        <f t="shared" si="42"/>
        <v>1.2443004900297816</v>
      </c>
      <c r="AA156">
        <f t="shared" si="42"/>
        <v>3.4015151608846885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3.6356920130773988E-3</v>
      </c>
      <c r="V157">
        <f t="shared" si="40"/>
        <v>4.1526349122248032</v>
      </c>
      <c r="W157">
        <f t="shared" si="41"/>
        <v>1.9324290982317471E-2</v>
      </c>
      <c r="X157">
        <f t="shared" si="42"/>
        <v>0.36224760959434132</v>
      </c>
      <c r="Y157">
        <f t="shared" si="42"/>
        <v>0.90341400605038968</v>
      </c>
      <c r="Z157">
        <f t="shared" si="42"/>
        <v>1.2443004900297816</v>
      </c>
      <c r="AA157">
        <f t="shared" si="42"/>
        <v>3.4015151608846885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4.0774393861089456E-3</v>
      </c>
      <c r="V158">
        <f t="shared" si="40"/>
        <v>4.1567123516109126</v>
      </c>
      <c r="W158">
        <f t="shared" si="41"/>
        <v>2.3401730368426854E-2</v>
      </c>
      <c r="X158">
        <f t="shared" si="42"/>
        <v>0.36224760959434132</v>
      </c>
      <c r="Y158">
        <f t="shared" si="42"/>
        <v>0.90341400605038968</v>
      </c>
      <c r="Z158">
        <f t="shared" si="42"/>
        <v>1.2443004900297816</v>
      </c>
      <c r="AA158">
        <f t="shared" si="42"/>
        <v>3.4015151608846885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4.6153227763175465E-3</v>
      </c>
      <c r="V159">
        <f t="shared" si="40"/>
        <v>4.1613276743872305</v>
      </c>
      <c r="W159">
        <f t="shared" si="41"/>
        <v>2.8017053144744786E-2</v>
      </c>
      <c r="X159">
        <f t="shared" si="42"/>
        <v>0.36224760959434132</v>
      </c>
      <c r="Y159">
        <f t="shared" si="42"/>
        <v>0.90341400605038968</v>
      </c>
      <c r="Z159">
        <f t="shared" si="42"/>
        <v>1.2443004900297816</v>
      </c>
      <c r="AA159">
        <f t="shared" si="42"/>
        <v>3.4015151608846885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5.2846253020712771E-3</v>
      </c>
      <c r="V160">
        <f t="shared" si="40"/>
        <v>4.1666122996893016</v>
      </c>
      <c r="W160">
        <f t="shared" si="41"/>
        <v>3.3301678446815863E-2</v>
      </c>
      <c r="X160">
        <f t="shared" si="42"/>
        <v>0.36224760959434132</v>
      </c>
      <c r="Y160">
        <f t="shared" si="42"/>
        <v>0.90341400605038968</v>
      </c>
      <c r="Z160">
        <f t="shared" si="42"/>
        <v>1.2443004900297816</v>
      </c>
      <c r="AA160">
        <f t="shared" si="42"/>
        <v>3.4015151608846885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6.1416581458097466E-3</v>
      </c>
      <c r="V161">
        <f t="shared" si="40"/>
        <v>4.1727539578351109</v>
      </c>
      <c r="W161">
        <f t="shared" si="41"/>
        <v>3.9443336592625222E-2</v>
      </c>
      <c r="X161">
        <f t="shared" si="42"/>
        <v>0.36224760959434132</v>
      </c>
      <c r="Y161">
        <f t="shared" si="42"/>
        <v>0.90341400605038968</v>
      </c>
      <c r="Z161">
        <f t="shared" si="42"/>
        <v>1.2443004900297816</v>
      </c>
      <c r="AA161">
        <f t="shared" si="42"/>
        <v>3.4015151608846885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7.2836508273215698E-3</v>
      </c>
      <c r="V162">
        <f t="shared" si="40"/>
        <v>4.1800376086624329</v>
      </c>
      <c r="W162">
        <f t="shared" si="41"/>
        <v>4.6726987419947186E-2</v>
      </c>
      <c r="X162">
        <f t="shared" si="42"/>
        <v>0.36224760959434132</v>
      </c>
      <c r="Y162">
        <f t="shared" si="42"/>
        <v>0.90341400605038968</v>
      </c>
      <c r="Z162">
        <f t="shared" si="42"/>
        <v>1.2443004900297816</v>
      </c>
      <c r="AA162">
        <f t="shared" si="42"/>
        <v>3.401681528476372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1.663675916833626E-4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8.8986040138898347E-3</v>
      </c>
      <c r="V163">
        <f t="shared" si="40"/>
        <v>4.1889362126763228</v>
      </c>
      <c r="W163">
        <f t="shared" si="41"/>
        <v>5.5625591433837052E-2</v>
      </c>
      <c r="X163">
        <f t="shared" si="42"/>
        <v>0.36224760959434132</v>
      </c>
      <c r="Y163">
        <f t="shared" si="42"/>
        <v>0.90341400605038968</v>
      </c>
      <c r="Z163">
        <f t="shared" si="42"/>
        <v>1.2443004900297816</v>
      </c>
      <c r="AA163">
        <f t="shared" si="42"/>
        <v>3.4025170953160528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1.0019344313643393E-3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1.1420947574702899E-2</v>
      </c>
      <c r="V164">
        <f t="shared" si="40"/>
        <v>4.2003571602510252</v>
      </c>
      <c r="W164">
        <f t="shared" si="41"/>
        <v>6.7046539008539519E-2</v>
      </c>
      <c r="X164">
        <f t="shared" si="42"/>
        <v>0.36224760959434132</v>
      </c>
      <c r="Y164">
        <f t="shared" si="42"/>
        <v>0.90341400605038968</v>
      </c>
      <c r="Z164">
        <f t="shared" si="42"/>
        <v>1.2443004900297816</v>
      </c>
      <c r="AA164">
        <f t="shared" si="42"/>
        <v>3.4045025193778913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2.9873584932025724E-3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1.6253354620172109E-2</v>
      </c>
      <c r="V165">
        <f t="shared" si="40"/>
        <v>4.2166105148711974</v>
      </c>
      <c r="W165">
        <f t="shared" si="41"/>
        <v>8.3299893628711708E-2</v>
      </c>
      <c r="X165">
        <f t="shared" si="42"/>
        <v>0.36224760959434132</v>
      </c>
      <c r="Y165">
        <f t="shared" si="42"/>
        <v>0.90341400605038968</v>
      </c>
      <c r="Z165">
        <f t="shared" si="42"/>
        <v>1.2443004900297816</v>
      </c>
      <c r="AA165">
        <f t="shared" si="42"/>
        <v>3.4088351455183687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7.3199846336799495E-3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4.9273094736110121E-2</v>
      </c>
      <c r="V166">
        <f t="shared" si="40"/>
        <v>4.2658836096073074</v>
      </c>
      <c r="W166">
        <f t="shared" si="41"/>
        <v>0.13257298836482168</v>
      </c>
      <c r="X166">
        <f t="shared" si="42"/>
        <v>0.36224760959434132</v>
      </c>
      <c r="Y166">
        <f t="shared" si="42"/>
        <v>0.90341400605038968</v>
      </c>
      <c r="Z166">
        <f t="shared" si="42"/>
        <v>1.2443004900297816</v>
      </c>
      <c r="AA166">
        <f t="shared" si="42"/>
        <v>3.4299742385221843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2.8459077637495448E-2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2.4517308229561021E-2</v>
      </c>
      <c r="V167">
        <f t="shared" si="40"/>
        <v>4.2904009178368687</v>
      </c>
      <c r="W167">
        <f t="shared" si="41"/>
        <v>0.15709029659438301</v>
      </c>
      <c r="X167">
        <f t="shared" si="42"/>
        <v>0.36224760959434132</v>
      </c>
      <c r="Y167">
        <f t="shared" si="42"/>
        <v>0.90341400605038968</v>
      </c>
      <c r="Z167">
        <f t="shared" si="42"/>
        <v>1.2443004900297816</v>
      </c>
      <c r="AA167">
        <f t="shared" si="42"/>
        <v>3.4437171264496267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4.2201965564937917E-2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9.9461584616856568E-3</v>
      </c>
      <c r="V168">
        <f t="shared" si="40"/>
        <v>4.3003470762985545</v>
      </c>
      <c r="W168">
        <f t="shared" si="41"/>
        <v>0.16703645505606879</v>
      </c>
      <c r="X168">
        <f t="shared" ref="X168:AA183" si="45">X167+IF(AC168&gt;AC167,AC168-AC167,0)</f>
        <v>0.36224760959434132</v>
      </c>
      <c r="Y168">
        <f t="shared" si="45"/>
        <v>0.90341400605038968</v>
      </c>
      <c r="Z168">
        <f t="shared" si="45"/>
        <v>1.2443004900297816</v>
      </c>
      <c r="AA168">
        <f t="shared" si="45"/>
        <v>3.4497483909714406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4.8233230086751788E-2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6.6173882832419708E-3</v>
      </c>
      <c r="V169">
        <f t="shared" si="40"/>
        <v>4.3069644645817968</v>
      </c>
      <c r="W169">
        <f t="shared" si="41"/>
        <v>0.17365384333931111</v>
      </c>
      <c r="X169">
        <f t="shared" si="45"/>
        <v>0.36224760959434132</v>
      </c>
      <c r="Y169">
        <f t="shared" si="45"/>
        <v>0.90341400605038968</v>
      </c>
      <c r="Z169">
        <f t="shared" si="45"/>
        <v>1.2443004900297816</v>
      </c>
      <c r="AA169">
        <f t="shared" si="45"/>
        <v>3.4538891678240127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5.2374006939324029E-2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4.8943016424999649E-3</v>
      </c>
      <c r="V170">
        <f t="shared" si="40"/>
        <v>4.3118587662242964</v>
      </c>
      <c r="W170">
        <f t="shared" si="41"/>
        <v>0.17854814498181071</v>
      </c>
      <c r="X170">
        <f t="shared" si="45"/>
        <v>0.36224760959434132</v>
      </c>
      <c r="Y170">
        <f t="shared" si="45"/>
        <v>0.90341400605038968</v>
      </c>
      <c r="Z170">
        <f t="shared" si="45"/>
        <v>1.2443004900297816</v>
      </c>
      <c r="AA170">
        <f t="shared" si="45"/>
        <v>3.4570134268323551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5.549826594766652E-2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3.8198505105564474E-3</v>
      </c>
      <c r="V171">
        <f t="shared" si="40"/>
        <v>4.3156786167348526</v>
      </c>
      <c r="W171">
        <f t="shared" si="41"/>
        <v>0.18236799549236693</v>
      </c>
      <c r="X171">
        <f t="shared" si="45"/>
        <v>0.36224760959434132</v>
      </c>
      <c r="Y171">
        <f t="shared" si="45"/>
        <v>0.90341400605038968</v>
      </c>
      <c r="Z171">
        <f t="shared" si="45"/>
        <v>1.2443004900297816</v>
      </c>
      <c r="AA171">
        <f t="shared" si="45"/>
        <v>3.4594866436447265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5.7971482760037683E-2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3.0843859361247071E-3</v>
      </c>
      <c r="V172">
        <f t="shared" si="40"/>
        <v>4.3187630026709778</v>
      </c>
      <c r="W172">
        <f t="shared" si="41"/>
        <v>0.18545238142849207</v>
      </c>
      <c r="X172">
        <f t="shared" si="45"/>
        <v>0.36224760959434132</v>
      </c>
      <c r="Y172">
        <f t="shared" si="45"/>
        <v>0.90341400605038968</v>
      </c>
      <c r="Z172">
        <f t="shared" si="45"/>
        <v>1.2443004900297816</v>
      </c>
      <c r="AA172">
        <f t="shared" si="45"/>
        <v>3.461505201892765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5.9990041008076402E-2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2.5511276582633018E-3</v>
      </c>
      <c r="V173">
        <f t="shared" si="40"/>
        <v>4.3213141303292408</v>
      </c>
      <c r="W173">
        <f t="shared" si="41"/>
        <v>0.18800350908675512</v>
      </c>
      <c r="X173">
        <f t="shared" si="45"/>
        <v>0.36224760959434132</v>
      </c>
      <c r="Y173">
        <f t="shared" si="45"/>
        <v>0.90341400605038968</v>
      </c>
      <c r="Z173">
        <f t="shared" si="45"/>
        <v>1.2443004900297816</v>
      </c>
      <c r="AA173">
        <f t="shared" si="45"/>
        <v>3.4631889154874504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6.1673754602761838E-2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2.1487955224634963E-3</v>
      </c>
      <c r="V174">
        <f t="shared" si="40"/>
        <v>4.3234629258517039</v>
      </c>
      <c r="W174">
        <f t="shared" si="41"/>
        <v>0.19015230460921817</v>
      </c>
      <c r="X174">
        <f t="shared" si="45"/>
        <v>0.36224760959434132</v>
      </c>
      <c r="Y174">
        <f t="shared" si="45"/>
        <v>0.90341400605038968</v>
      </c>
      <c r="Z174">
        <f t="shared" si="45"/>
        <v>1.2443004900297816</v>
      </c>
      <c r="AA174">
        <f t="shared" si="45"/>
        <v>3.4646168108067865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6.3101649922097797E-2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4.3234629258517039</v>
      </c>
      <c r="W175">
        <f t="shared" si="41"/>
        <v>0</v>
      </c>
      <c r="X175">
        <f t="shared" si="45"/>
        <v>0.36224760959434132</v>
      </c>
      <c r="Y175">
        <f t="shared" si="45"/>
        <v>0.90341400605038968</v>
      </c>
      <c r="Z175">
        <f t="shared" si="45"/>
        <v>1.2443004900297816</v>
      </c>
      <c r="AA175">
        <f t="shared" si="45"/>
        <v>3.4646168108067865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4.3234629258517039</v>
      </c>
      <c r="W176">
        <f t="shared" si="41"/>
        <v>0</v>
      </c>
      <c r="X176">
        <f t="shared" si="45"/>
        <v>0.36224760959434132</v>
      </c>
      <c r="Y176">
        <f t="shared" si="45"/>
        <v>0.90341400605038968</v>
      </c>
      <c r="Z176">
        <f t="shared" si="45"/>
        <v>1.2443004900297816</v>
      </c>
      <c r="AA176">
        <f t="shared" si="45"/>
        <v>3.4646168108067865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4.3234629258517039</v>
      </c>
      <c r="W177">
        <f t="shared" si="41"/>
        <v>0</v>
      </c>
      <c r="X177">
        <f t="shared" si="45"/>
        <v>0.36224760959434132</v>
      </c>
      <c r="Y177">
        <f t="shared" si="45"/>
        <v>0.90341400605038968</v>
      </c>
      <c r="Z177">
        <f t="shared" si="45"/>
        <v>1.2443004900297816</v>
      </c>
      <c r="AA177">
        <f t="shared" si="45"/>
        <v>3.4646168108067865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4.3234629258517039</v>
      </c>
      <c r="W178">
        <f t="shared" si="41"/>
        <v>0</v>
      </c>
      <c r="X178">
        <f t="shared" si="45"/>
        <v>0.36224760959434132</v>
      </c>
      <c r="Y178">
        <f t="shared" si="45"/>
        <v>0.90341400605038968</v>
      </c>
      <c r="Z178">
        <f t="shared" si="45"/>
        <v>1.2443004900297816</v>
      </c>
      <c r="AA178">
        <f t="shared" si="45"/>
        <v>3.4646168108067865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4.3234629258517039</v>
      </c>
      <c r="W179">
        <f t="shared" si="41"/>
        <v>0</v>
      </c>
      <c r="X179">
        <f t="shared" si="45"/>
        <v>0.36224760959434132</v>
      </c>
      <c r="Y179">
        <f t="shared" si="45"/>
        <v>0.90341400605038968</v>
      </c>
      <c r="Z179">
        <f t="shared" si="45"/>
        <v>1.2443004900297816</v>
      </c>
      <c r="AA179">
        <f t="shared" si="45"/>
        <v>3.4646168108067865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4.3234629258517039</v>
      </c>
      <c r="W180">
        <f t="shared" si="41"/>
        <v>0</v>
      </c>
      <c r="X180">
        <f t="shared" si="45"/>
        <v>0.36224760959434132</v>
      </c>
      <c r="Y180">
        <f t="shared" si="45"/>
        <v>0.90341400605038968</v>
      </c>
      <c r="Z180">
        <f t="shared" si="45"/>
        <v>1.2443004900297816</v>
      </c>
      <c r="AA180">
        <f t="shared" si="45"/>
        <v>3.4646168108067865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4.3234629258517039</v>
      </c>
      <c r="W181">
        <f t="shared" si="41"/>
        <v>0</v>
      </c>
      <c r="X181">
        <f t="shared" si="45"/>
        <v>0.36224760959434132</v>
      </c>
      <c r="Y181">
        <f t="shared" si="45"/>
        <v>0.90341400605038968</v>
      </c>
      <c r="Z181">
        <f t="shared" si="45"/>
        <v>1.2443004900297816</v>
      </c>
      <c r="AA181">
        <f t="shared" si="45"/>
        <v>3.4646168108067865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4.3234629258517039</v>
      </c>
      <c r="W182">
        <f t="shared" si="41"/>
        <v>0</v>
      </c>
      <c r="X182">
        <f t="shared" si="45"/>
        <v>0.36224760959434132</v>
      </c>
      <c r="Y182">
        <f t="shared" si="45"/>
        <v>0.90341400605038968</v>
      </c>
      <c r="Z182">
        <f t="shared" si="45"/>
        <v>1.2443004900297816</v>
      </c>
      <c r="AA182">
        <f t="shared" si="45"/>
        <v>3.4646168108067865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4.3234629258517039</v>
      </c>
      <c r="W183">
        <f t="shared" si="41"/>
        <v>0</v>
      </c>
      <c r="X183">
        <f t="shared" si="45"/>
        <v>0.36224760959434132</v>
      </c>
      <c r="Y183">
        <f t="shared" si="45"/>
        <v>0.90341400605038968</v>
      </c>
      <c r="Z183">
        <f t="shared" si="45"/>
        <v>1.2443004900297816</v>
      </c>
      <c r="AA183">
        <f t="shared" si="45"/>
        <v>3.4646168108067865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4.3234629258517039</v>
      </c>
      <c r="W184">
        <f t="shared" si="41"/>
        <v>0</v>
      </c>
      <c r="X184">
        <f t="shared" ref="X184:AA199" si="47">X183+IF(AC184&gt;AC183,AC184-AC183,0)</f>
        <v>0.36224760959434132</v>
      </c>
      <c r="Y184">
        <f t="shared" si="47"/>
        <v>0.90341400605038968</v>
      </c>
      <c r="Z184">
        <f t="shared" si="47"/>
        <v>1.2443004900297816</v>
      </c>
      <c r="AA184">
        <f t="shared" si="47"/>
        <v>3.4646168108067865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4.3234629258517039</v>
      </c>
      <c r="W185">
        <f t="shared" si="41"/>
        <v>0</v>
      </c>
      <c r="X185">
        <f t="shared" si="47"/>
        <v>0.36224760959434132</v>
      </c>
      <c r="Y185">
        <f t="shared" si="47"/>
        <v>0.90341400605038968</v>
      </c>
      <c r="Z185">
        <f t="shared" si="47"/>
        <v>1.2443004900297816</v>
      </c>
      <c r="AA185">
        <f t="shared" si="47"/>
        <v>3.4646168108067865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4.3234629258517039</v>
      </c>
      <c r="W186">
        <f t="shared" si="41"/>
        <v>0</v>
      </c>
      <c r="X186">
        <f t="shared" si="47"/>
        <v>0.36224760959434132</v>
      </c>
      <c r="Y186">
        <f t="shared" si="47"/>
        <v>0.90341400605038968</v>
      </c>
      <c r="Z186">
        <f t="shared" si="47"/>
        <v>1.2443004900297816</v>
      </c>
      <c r="AA186">
        <f t="shared" si="47"/>
        <v>3.4646168108067865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4.3234629258517039</v>
      </c>
      <c r="W187">
        <f t="shared" si="41"/>
        <v>0</v>
      </c>
      <c r="X187">
        <f t="shared" si="47"/>
        <v>0.36224760959434132</v>
      </c>
      <c r="Y187">
        <f t="shared" si="47"/>
        <v>0.90341400605038968</v>
      </c>
      <c r="Z187">
        <f t="shared" si="47"/>
        <v>1.2443004900297816</v>
      </c>
      <c r="AA187">
        <f t="shared" si="47"/>
        <v>3.4646168108067865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4.3234629258517039</v>
      </c>
      <c r="W188">
        <f t="shared" si="41"/>
        <v>0</v>
      </c>
      <c r="X188">
        <f t="shared" si="47"/>
        <v>0.36224760959434132</v>
      </c>
      <c r="Y188">
        <f t="shared" si="47"/>
        <v>0.90341400605038968</v>
      </c>
      <c r="Z188">
        <f t="shared" si="47"/>
        <v>1.2443004900297816</v>
      </c>
      <c r="AA188">
        <f t="shared" si="47"/>
        <v>3.4646168108067865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4.3234629258517039</v>
      </c>
      <c r="W189">
        <f t="shared" si="41"/>
        <v>0</v>
      </c>
      <c r="X189">
        <f t="shared" si="47"/>
        <v>0.36224760959434132</v>
      </c>
      <c r="Y189">
        <f t="shared" si="47"/>
        <v>0.90341400605038968</v>
      </c>
      <c r="Z189">
        <f t="shared" si="47"/>
        <v>1.2443004900297816</v>
      </c>
      <c r="AA189">
        <f t="shared" si="47"/>
        <v>3.4646168108067865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4.3234629258517039</v>
      </c>
      <c r="W190">
        <f t="shared" si="41"/>
        <v>0</v>
      </c>
      <c r="X190">
        <f t="shared" si="47"/>
        <v>0.36224760959434132</v>
      </c>
      <c r="Y190">
        <f t="shared" si="47"/>
        <v>0.90341400605038968</v>
      </c>
      <c r="Z190">
        <f t="shared" si="47"/>
        <v>1.2443004900297816</v>
      </c>
      <c r="AA190">
        <f t="shared" si="47"/>
        <v>3.4646168108067865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4.3234629258517039</v>
      </c>
      <c r="W191">
        <f t="shared" si="41"/>
        <v>0</v>
      </c>
      <c r="X191">
        <f t="shared" si="47"/>
        <v>0.36224760959434132</v>
      </c>
      <c r="Y191">
        <f t="shared" si="47"/>
        <v>0.90341400605038968</v>
      </c>
      <c r="Z191">
        <f t="shared" si="47"/>
        <v>1.2443004900297816</v>
      </c>
      <c r="AA191">
        <f t="shared" si="47"/>
        <v>3.4646168108067865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4.3234629258517039</v>
      </c>
      <c r="W192">
        <f t="shared" si="41"/>
        <v>0</v>
      </c>
      <c r="X192">
        <f t="shared" si="47"/>
        <v>0.36224760959434132</v>
      </c>
      <c r="Y192">
        <f t="shared" si="47"/>
        <v>0.90341400605038968</v>
      </c>
      <c r="Z192">
        <f t="shared" si="47"/>
        <v>1.2443004900297816</v>
      </c>
      <c r="AA192">
        <f t="shared" si="47"/>
        <v>3.4646168108067865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4.3234629258517039</v>
      </c>
      <c r="W193">
        <f t="shared" si="41"/>
        <v>0</v>
      </c>
      <c r="X193">
        <f t="shared" si="47"/>
        <v>0.36224760959434132</v>
      </c>
      <c r="Y193">
        <f t="shared" si="47"/>
        <v>0.90341400605038968</v>
      </c>
      <c r="Z193">
        <f t="shared" si="47"/>
        <v>1.2443004900297816</v>
      </c>
      <c r="AA193">
        <f t="shared" si="47"/>
        <v>3.4646168108067865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4.3234629258517039</v>
      </c>
      <c r="W194">
        <f t="shared" si="41"/>
        <v>0</v>
      </c>
      <c r="X194">
        <f t="shared" si="47"/>
        <v>0.36224760959434132</v>
      </c>
      <c r="Y194">
        <f t="shared" si="47"/>
        <v>0.90341400605038968</v>
      </c>
      <c r="Z194">
        <f t="shared" si="47"/>
        <v>1.2443004900297816</v>
      </c>
      <c r="AA194">
        <f t="shared" si="47"/>
        <v>3.4646168108067865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4.3234629258517039</v>
      </c>
      <c r="W195">
        <f t="shared" si="41"/>
        <v>0</v>
      </c>
      <c r="X195">
        <f t="shared" si="47"/>
        <v>0.36224760959434132</v>
      </c>
      <c r="Y195">
        <f t="shared" si="47"/>
        <v>0.90341400605038968</v>
      </c>
      <c r="Z195">
        <f t="shared" si="47"/>
        <v>1.2443004900297816</v>
      </c>
      <c r="AA195">
        <f t="shared" si="47"/>
        <v>3.4646168108067865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4.3234629258517039</v>
      </c>
      <c r="W196">
        <f t="shared" si="41"/>
        <v>0</v>
      </c>
      <c r="X196">
        <f t="shared" si="47"/>
        <v>0.36224760959434132</v>
      </c>
      <c r="Y196">
        <f t="shared" si="47"/>
        <v>0.90341400605038968</v>
      </c>
      <c r="Z196">
        <f t="shared" si="47"/>
        <v>1.2443004900297816</v>
      </c>
      <c r="AA196">
        <f t="shared" si="47"/>
        <v>3.4646168108067865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4.3234629258517039</v>
      </c>
      <c r="W197">
        <f t="shared" si="41"/>
        <v>0</v>
      </c>
      <c r="X197">
        <f t="shared" si="47"/>
        <v>0.36224760959434132</v>
      </c>
      <c r="Y197">
        <f t="shared" si="47"/>
        <v>0.90341400605038968</v>
      </c>
      <c r="Z197">
        <f t="shared" si="47"/>
        <v>1.2443004900297816</v>
      </c>
      <c r="AA197">
        <f t="shared" si="47"/>
        <v>3.4646168108067865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4.3234629258517039</v>
      </c>
      <c r="W198">
        <f t="shared" si="41"/>
        <v>0</v>
      </c>
      <c r="X198">
        <f t="shared" si="47"/>
        <v>0.36224760959434132</v>
      </c>
      <c r="Y198">
        <f t="shared" si="47"/>
        <v>0.90341400605038968</v>
      </c>
      <c r="Z198">
        <f t="shared" si="47"/>
        <v>1.2443004900297816</v>
      </c>
      <c r="AA198">
        <f t="shared" si="47"/>
        <v>3.4646168108067865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7.3161802509910381E-3</v>
      </c>
      <c r="V199">
        <f t="shared" si="40"/>
        <v>4.3307791061026952</v>
      </c>
      <c r="W199">
        <f t="shared" si="41"/>
        <v>7.3161802509913443E-3</v>
      </c>
      <c r="X199">
        <f t="shared" si="47"/>
        <v>0.36224760959434132</v>
      </c>
      <c r="Y199">
        <f t="shared" si="47"/>
        <v>0.90341400605038968</v>
      </c>
      <c r="Z199">
        <f t="shared" si="47"/>
        <v>1.2443004900297816</v>
      </c>
      <c r="AA199">
        <f t="shared" si="47"/>
        <v>3.4646168108067865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7.9425911516903727E-3</v>
      </c>
      <c r="V200">
        <f t="shared" si="40"/>
        <v>4.3387216972543854</v>
      </c>
      <c r="W200">
        <f t="shared" si="41"/>
        <v>1.5258771402681504E-2</v>
      </c>
      <c r="X200">
        <f t="shared" ref="X200:AA215" si="52">X199+IF(AC200&gt;AC199,AC200-AC199,0)</f>
        <v>0.36224760959434132</v>
      </c>
      <c r="Y200">
        <f t="shared" si="52"/>
        <v>0.90341400605038968</v>
      </c>
      <c r="Z200">
        <f t="shared" si="52"/>
        <v>1.2443004900297816</v>
      </c>
      <c r="AA200">
        <f t="shared" si="52"/>
        <v>3.4646168108067865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8.6554290195317487E-3</v>
      </c>
      <c r="V201">
        <f t="shared" ref="V201:V246" si="54">U201+V200</f>
        <v>4.3473771262739174</v>
      </c>
      <c r="W201">
        <f t="shared" si="41"/>
        <v>2.3914200422213483E-2</v>
      </c>
      <c r="X201">
        <f t="shared" si="52"/>
        <v>0.36224760959434132</v>
      </c>
      <c r="Y201">
        <f t="shared" si="52"/>
        <v>0.90341400605038968</v>
      </c>
      <c r="Z201">
        <f t="shared" si="52"/>
        <v>1.2443004900297816</v>
      </c>
      <c r="AA201">
        <f t="shared" si="52"/>
        <v>3.4646168108067865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9.4725264682977081E-3</v>
      </c>
      <c r="V202">
        <f t="shared" si="54"/>
        <v>4.3568496527422154</v>
      </c>
      <c r="W202">
        <f t="shared" si="41"/>
        <v>3.3386726890511476E-2</v>
      </c>
      <c r="X202">
        <f t="shared" si="52"/>
        <v>0.36224760959434132</v>
      </c>
      <c r="Y202">
        <f t="shared" si="52"/>
        <v>0.90341400605038968</v>
      </c>
      <c r="Z202">
        <f t="shared" si="52"/>
        <v>1.2443004900297816</v>
      </c>
      <c r="AA202">
        <f t="shared" si="52"/>
        <v>3.4646168108067865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1.0416971984827003E-2</v>
      </c>
      <c r="V203">
        <f t="shared" si="54"/>
        <v>4.3672666247270424</v>
      </c>
      <c r="W203">
        <f t="shared" si="41"/>
        <v>4.3803698875338526E-2</v>
      </c>
      <c r="X203">
        <f t="shared" si="52"/>
        <v>0.36224760959434132</v>
      </c>
      <c r="Y203">
        <f t="shared" si="52"/>
        <v>0.90341400605038968</v>
      </c>
      <c r="Z203">
        <f t="shared" si="52"/>
        <v>1.2443004900297816</v>
      </c>
      <c r="AA203">
        <f t="shared" si="52"/>
        <v>3.4646599094517341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4.3098644947518764E-5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1.1519255384614362E-2</v>
      </c>
      <c r="V204">
        <f t="shared" si="54"/>
        <v>4.378785880111657</v>
      </c>
      <c r="W204">
        <f t="shared" si="41"/>
        <v>5.532295425995315E-2</v>
      </c>
      <c r="X204">
        <f t="shared" si="52"/>
        <v>0.36224760959434132</v>
      </c>
      <c r="Y204">
        <f t="shared" si="52"/>
        <v>0.90341400605038968</v>
      </c>
      <c r="Z204">
        <f t="shared" si="52"/>
        <v>1.2443004900297816</v>
      </c>
      <c r="AA204">
        <f t="shared" si="52"/>
        <v>3.4655795443392714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9.6273353248492097E-4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1.2820598151378216E-2</v>
      </c>
      <c r="V205">
        <f t="shared" si="54"/>
        <v>4.3916064782630349</v>
      </c>
      <c r="W205">
        <f t="shared" si="41"/>
        <v>6.8143552411330965E-2</v>
      </c>
      <c r="X205">
        <f t="shared" si="52"/>
        <v>0.36224760959434132</v>
      </c>
      <c r="Y205">
        <f t="shared" si="52"/>
        <v>0.90341400605038968</v>
      </c>
      <c r="Z205">
        <f t="shared" si="52"/>
        <v>1.2443004900297816</v>
      </c>
      <c r="AA205">
        <f t="shared" si="52"/>
        <v>3.4678439010706055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3.2270902638189829E-3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1.4378338887857884E-2</v>
      </c>
      <c r="V206">
        <f t="shared" si="54"/>
        <v>4.4059848171508929</v>
      </c>
      <c r="W206">
        <f t="shared" si="41"/>
        <v>8.2521891299188965E-2</v>
      </c>
      <c r="X206">
        <f t="shared" si="52"/>
        <v>0.36224760959434132</v>
      </c>
      <c r="Y206">
        <f t="shared" si="52"/>
        <v>0.90341400605038968</v>
      </c>
      <c r="Z206">
        <f t="shared" si="52"/>
        <v>1.2443004900297816</v>
      </c>
      <c r="AA206">
        <f t="shared" si="52"/>
        <v>3.4716934777402644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7.0766669334780714E-3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1.6275085579646111E-2</v>
      </c>
      <c r="V207">
        <f t="shared" si="54"/>
        <v>4.4222599027305387</v>
      </c>
      <c r="W207">
        <f t="shared" si="41"/>
        <v>9.8796976878834819E-2</v>
      </c>
      <c r="X207">
        <f t="shared" si="52"/>
        <v>0.36224760959434132</v>
      </c>
      <c r="Y207">
        <f t="shared" si="52"/>
        <v>0.90341400605038968</v>
      </c>
      <c r="Z207">
        <f t="shared" si="52"/>
        <v>1.2443004900297816</v>
      </c>
      <c r="AA207">
        <f t="shared" si="52"/>
        <v>3.477444890362158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1.2828079555371881E-2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1.8635257644146114E-2</v>
      </c>
      <c r="V208">
        <f t="shared" si="54"/>
        <v>4.4408951603746845</v>
      </c>
      <c r="W208">
        <f t="shared" ref="W208:W246" si="55">IF(R208-R207=1,V208-V207,V208-V207+W207)</f>
        <v>0.11743223452298057</v>
      </c>
      <c r="X208">
        <f t="shared" si="52"/>
        <v>0.36224760959434132</v>
      </c>
      <c r="Y208">
        <f t="shared" si="52"/>
        <v>0.90341400605038968</v>
      </c>
      <c r="Z208">
        <f t="shared" si="52"/>
        <v>1.2443004900297816</v>
      </c>
      <c r="AA208">
        <f t="shared" si="52"/>
        <v>3.4855289903150131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2.0912179508226967E-2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2.1657426093118617E-2</v>
      </c>
      <c r="V209">
        <f t="shared" si="54"/>
        <v>4.4625525864678028</v>
      </c>
      <c r="W209">
        <f t="shared" si="55"/>
        <v>0.13908966061609895</v>
      </c>
      <c r="X209">
        <f t="shared" si="52"/>
        <v>0.36224760959434132</v>
      </c>
      <c r="Y209">
        <f t="shared" si="52"/>
        <v>0.90341400605038968</v>
      </c>
      <c r="Z209">
        <f t="shared" si="52"/>
        <v>1.2443004900297816</v>
      </c>
      <c r="AA209">
        <f t="shared" si="52"/>
        <v>3.4965582348106752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3.1941424003888941E-2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2.5684452917397158E-2</v>
      </c>
      <c r="V210">
        <f t="shared" si="54"/>
        <v>4.4882370393851998</v>
      </c>
      <c r="W210">
        <f t="shared" si="55"/>
        <v>0.16477411353349591</v>
      </c>
      <c r="X210">
        <f t="shared" si="52"/>
        <v>0.36224760959434132</v>
      </c>
      <c r="Y210">
        <f t="shared" si="52"/>
        <v>0.90341400605038968</v>
      </c>
      <c r="Z210">
        <f t="shared" si="52"/>
        <v>1.2443004900297816</v>
      </c>
      <c r="AA210">
        <f t="shared" si="52"/>
        <v>3.511457318495673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4.684050768888693E-2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3.137928783845368E-2</v>
      </c>
      <c r="V211">
        <f t="shared" si="54"/>
        <v>4.5196163272236536</v>
      </c>
      <c r="W211">
        <f t="shared" si="55"/>
        <v>0.1961534013719497</v>
      </c>
      <c r="X211">
        <f t="shared" si="52"/>
        <v>0.36224760959434132</v>
      </c>
      <c r="Y211">
        <f t="shared" si="52"/>
        <v>0.90341400605038968</v>
      </c>
      <c r="Z211">
        <f t="shared" si="52"/>
        <v>1.2443004900297816</v>
      </c>
      <c r="AA211">
        <f t="shared" si="52"/>
        <v>3.5317518995406951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6.7135088733908874E-2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4.0273867763426077E-2</v>
      </c>
      <c r="V212">
        <f t="shared" si="54"/>
        <v>4.55989019498708</v>
      </c>
      <c r="W212">
        <f t="shared" si="55"/>
        <v>0.23642726913537615</v>
      </c>
      <c r="X212">
        <f t="shared" si="52"/>
        <v>0.36224760959434132</v>
      </c>
      <c r="Y212">
        <f t="shared" si="52"/>
        <v>0.90341400605038968</v>
      </c>
      <c r="Z212">
        <f t="shared" si="52"/>
        <v>1.2443004900297816</v>
      </c>
      <c r="AA212">
        <f t="shared" si="52"/>
        <v>3.5603494894587278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9.5732678651941377E-2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5.7314461029028062E-2</v>
      </c>
      <c r="V213">
        <f t="shared" si="54"/>
        <v>4.6172046560161082</v>
      </c>
      <c r="W213">
        <f t="shared" si="55"/>
        <v>0.2937417301644043</v>
      </c>
      <c r="X213">
        <f t="shared" si="52"/>
        <v>0.36224760959434132</v>
      </c>
      <c r="Y213">
        <f t="shared" si="52"/>
        <v>0.90341400605038968</v>
      </c>
      <c r="Z213">
        <f t="shared" si="52"/>
        <v>1.2443004900297816</v>
      </c>
      <c r="AA213">
        <f t="shared" si="52"/>
        <v>3.6045955304411232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0.13997871963433695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0.17375249196417808</v>
      </c>
      <c r="V214">
        <f t="shared" si="54"/>
        <v>4.7909571479802864</v>
      </c>
      <c r="W214">
        <f t="shared" si="55"/>
        <v>0.46749422212858249</v>
      </c>
      <c r="X214">
        <f t="shared" si="52"/>
        <v>0.36224760959434132</v>
      </c>
      <c r="Y214">
        <f t="shared" si="52"/>
        <v>0.90341400605038968</v>
      </c>
      <c r="Z214">
        <f t="shared" si="52"/>
        <v>1.2443004900297816</v>
      </c>
      <c r="AA214">
        <f t="shared" si="52"/>
        <v>3.7532434877540397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0.28862667694725352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8.6455771125294276E-2</v>
      </c>
      <c r="V215">
        <f t="shared" si="54"/>
        <v>4.8774129191055806</v>
      </c>
      <c r="W215">
        <f t="shared" si="55"/>
        <v>0.55394999325387673</v>
      </c>
      <c r="X215">
        <f t="shared" si="52"/>
        <v>0.36224760959434132</v>
      </c>
      <c r="Y215">
        <f t="shared" si="52"/>
        <v>0.90341400605038968</v>
      </c>
      <c r="Z215">
        <f t="shared" si="52"/>
        <v>1.2454401371566954</v>
      </c>
      <c r="AA215">
        <f t="shared" si="52"/>
        <v>3.831739709821667</v>
      </c>
      <c r="AC215">
        <f t="shared" si="53"/>
        <v>0</v>
      </c>
      <c r="AD215">
        <f t="shared" si="53"/>
        <v>0</v>
      </c>
      <c r="AE215">
        <f t="shared" si="53"/>
        <v>1.1396471269138175E-3</v>
      </c>
      <c r="AF215">
        <f t="shared" si="53"/>
        <v>0.36712289901488088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3.5073295628049485E-2</v>
      </c>
      <c r="V216">
        <f t="shared" si="54"/>
        <v>4.9124862147336303</v>
      </c>
      <c r="W216">
        <f t="shared" si="55"/>
        <v>0.58902328888192645</v>
      </c>
      <c r="X216">
        <f t="shared" ref="X216:AA231" si="56">X215+IF(AC216&gt;AC215,AC216-AC215,0)</f>
        <v>0.36224760959434132</v>
      </c>
      <c r="Y216">
        <f t="shared" si="56"/>
        <v>0.90341400605038968</v>
      </c>
      <c r="Z216">
        <f t="shared" si="56"/>
        <v>1.2473615462965939</v>
      </c>
      <c r="AA216">
        <f t="shared" si="56"/>
        <v>3.8641056181157785</v>
      </c>
      <c r="AC216">
        <f t="shared" si="53"/>
        <v>0</v>
      </c>
      <c r="AD216">
        <f t="shared" si="53"/>
        <v>0</v>
      </c>
      <c r="AE216">
        <f t="shared" si="53"/>
        <v>3.061056266812268E-3</v>
      </c>
      <c r="AF216">
        <f t="shared" si="53"/>
        <v>0.39948880730899217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2.3335000788274357E-2</v>
      </c>
      <c r="V217">
        <f t="shared" si="54"/>
        <v>4.935821215521905</v>
      </c>
      <c r="W217">
        <f t="shared" si="55"/>
        <v>0.61235828967020112</v>
      </c>
      <c r="X217">
        <f t="shared" si="56"/>
        <v>0.36224760959434132</v>
      </c>
      <c r="Y217">
        <f t="shared" si="56"/>
        <v>0.90341400605038968</v>
      </c>
      <c r="Z217">
        <f t="shared" si="56"/>
        <v>1.249133052740468</v>
      </c>
      <c r="AA217">
        <f t="shared" si="56"/>
        <v>3.8857749826331918</v>
      </c>
      <c r="AC217">
        <f t="shared" si="53"/>
        <v>0</v>
      </c>
      <c r="AD217">
        <f t="shared" si="53"/>
        <v>0</v>
      </c>
      <c r="AE217">
        <f t="shared" si="53"/>
        <v>4.8325627106864414E-3</v>
      </c>
      <c r="AF217">
        <f t="shared" si="53"/>
        <v>0.42115817182640536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1.7258853160394643E-2</v>
      </c>
      <c r="V218">
        <f t="shared" si="54"/>
        <v>4.9530800686822998</v>
      </c>
      <c r="W218">
        <f t="shared" si="55"/>
        <v>0.62961714283059589</v>
      </c>
      <c r="X218">
        <f t="shared" si="56"/>
        <v>0.36224760959434132</v>
      </c>
      <c r="Y218">
        <f t="shared" si="56"/>
        <v>0.90341400605038968</v>
      </c>
      <c r="Z218">
        <f t="shared" si="56"/>
        <v>1.2506894823442607</v>
      </c>
      <c r="AA218">
        <f t="shared" si="56"/>
        <v>3.901864982630121</v>
      </c>
      <c r="AC218">
        <f t="shared" si="53"/>
        <v>0</v>
      </c>
      <c r="AD218">
        <f t="shared" si="53"/>
        <v>0</v>
      </c>
      <c r="AE218">
        <f t="shared" si="53"/>
        <v>6.3889923144790726E-3</v>
      </c>
      <c r="AF218">
        <f t="shared" si="53"/>
        <v>0.43724817182333447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1.3469999168804337E-2</v>
      </c>
      <c r="V219">
        <f t="shared" si="54"/>
        <v>4.9665500678511041</v>
      </c>
      <c r="W219">
        <f t="shared" si="55"/>
        <v>0.6430871419994002</v>
      </c>
      <c r="X219">
        <f t="shared" si="56"/>
        <v>0.36224760959434132</v>
      </c>
      <c r="Y219">
        <f t="shared" si="56"/>
        <v>0.90341400605038968</v>
      </c>
      <c r="Z219">
        <f t="shared" si="56"/>
        <v>1.2520467084121498</v>
      </c>
      <c r="AA219">
        <f t="shared" si="56"/>
        <v>3.9144574927695035</v>
      </c>
      <c r="AC219">
        <f t="shared" si="53"/>
        <v>0</v>
      </c>
      <c r="AD219">
        <f t="shared" si="53"/>
        <v>0</v>
      </c>
      <c r="AE219">
        <f t="shared" si="53"/>
        <v>7.7462183823680999E-3</v>
      </c>
      <c r="AF219">
        <f t="shared" si="53"/>
        <v>0.44984068196271693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1.0876518827387143E-2</v>
      </c>
      <c r="V220">
        <f t="shared" si="54"/>
        <v>4.977426586678491</v>
      </c>
      <c r="W220">
        <f t="shared" si="55"/>
        <v>0.65396366082678714</v>
      </c>
      <c r="X220">
        <f t="shared" si="56"/>
        <v>0.36224760959434132</v>
      </c>
      <c r="Y220">
        <f t="shared" si="56"/>
        <v>0.90341400605038968</v>
      </c>
      <c r="Z220">
        <f t="shared" si="56"/>
        <v>1.2532323413603312</v>
      </c>
      <c r="AA220">
        <f t="shared" si="56"/>
        <v>3.9246465806250881</v>
      </c>
      <c r="AC220">
        <f t="shared" si="53"/>
        <v>0</v>
      </c>
      <c r="AD220">
        <f t="shared" si="53"/>
        <v>0</v>
      </c>
      <c r="AE220">
        <f t="shared" si="53"/>
        <v>8.9318513305495714E-3</v>
      </c>
      <c r="AF220">
        <f t="shared" si="53"/>
        <v>0.46002976981830146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8.9960817422969214E-3</v>
      </c>
      <c r="V221">
        <f t="shared" si="54"/>
        <v>4.9864226684207882</v>
      </c>
      <c r="W221">
        <f t="shared" si="55"/>
        <v>0.6629597425690843</v>
      </c>
      <c r="X221">
        <f t="shared" si="56"/>
        <v>0.36224760959434132</v>
      </c>
      <c r="Y221">
        <f t="shared" si="56"/>
        <v>0.90341400605038968</v>
      </c>
      <c r="Z221">
        <f t="shared" si="56"/>
        <v>1.2542728066493947</v>
      </c>
      <c r="AA221">
        <f t="shared" si="56"/>
        <v>3.9330877567469975</v>
      </c>
      <c r="AC221">
        <f t="shared" si="53"/>
        <v>0</v>
      </c>
      <c r="AD221">
        <f t="shared" si="53"/>
        <v>0</v>
      </c>
      <c r="AE221">
        <f t="shared" si="53"/>
        <v>9.9723166196130711E-3</v>
      </c>
      <c r="AF221">
        <f t="shared" si="53"/>
        <v>0.46847094594021099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7.5773315792133948E-3</v>
      </c>
      <c r="V222">
        <f t="shared" si="54"/>
        <v>4.9940000000000015</v>
      </c>
      <c r="W222">
        <f t="shared" si="55"/>
        <v>0.67053707414829766</v>
      </c>
      <c r="X222">
        <f t="shared" si="56"/>
        <v>0.36224760959434132</v>
      </c>
      <c r="Y222">
        <f t="shared" si="56"/>
        <v>0.90341400605038968</v>
      </c>
      <c r="Z222">
        <f t="shared" si="56"/>
        <v>1.2551907689705213</v>
      </c>
      <c r="AA222">
        <f t="shared" si="56"/>
        <v>3.9402069858449202</v>
      </c>
      <c r="AC222">
        <f t="shared" si="53"/>
        <v>0</v>
      </c>
      <c r="AD222">
        <f t="shared" si="53"/>
        <v>0</v>
      </c>
      <c r="AE222">
        <f t="shared" si="53"/>
        <v>1.0890278940739757E-2</v>
      </c>
      <c r="AF222">
        <f t="shared" si="53"/>
        <v>0.47559017503813361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4.9940000000000015</v>
      </c>
      <c r="W223">
        <f t="shared" si="55"/>
        <v>0</v>
      </c>
      <c r="X223">
        <f t="shared" si="56"/>
        <v>0.36224760959434132</v>
      </c>
      <c r="Y223">
        <f t="shared" si="56"/>
        <v>0.90341400605038968</v>
      </c>
      <c r="Z223">
        <f t="shared" si="56"/>
        <v>1.2551907689705213</v>
      </c>
      <c r="AA223">
        <f t="shared" si="56"/>
        <v>3.9402069858449202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4.9940000000000015</v>
      </c>
      <c r="W224">
        <f t="shared" si="55"/>
        <v>0</v>
      </c>
      <c r="X224">
        <f t="shared" si="56"/>
        <v>0.36224760959434132</v>
      </c>
      <c r="Y224">
        <f t="shared" si="56"/>
        <v>0.90341400605038968</v>
      </c>
      <c r="Z224">
        <f t="shared" si="56"/>
        <v>1.2551907689705213</v>
      </c>
      <c r="AA224">
        <f t="shared" si="56"/>
        <v>3.9402069858449202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4.9940000000000015</v>
      </c>
      <c r="W225">
        <f t="shared" si="55"/>
        <v>0</v>
      </c>
      <c r="X225">
        <f t="shared" si="56"/>
        <v>0.36224760959434132</v>
      </c>
      <c r="Y225">
        <f t="shared" si="56"/>
        <v>0.90341400605038968</v>
      </c>
      <c r="Z225">
        <f t="shared" si="56"/>
        <v>1.2551907689705213</v>
      </c>
      <c r="AA225">
        <f t="shared" si="56"/>
        <v>3.9402069858449202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4.9940000000000015</v>
      </c>
      <c r="W226">
        <f t="shared" si="55"/>
        <v>0</v>
      </c>
      <c r="X226">
        <f t="shared" si="56"/>
        <v>0.36224760959434132</v>
      </c>
      <c r="Y226">
        <f t="shared" si="56"/>
        <v>0.90341400605038968</v>
      </c>
      <c r="Z226">
        <f t="shared" si="56"/>
        <v>1.2551907689705213</v>
      </c>
      <c r="AA226">
        <f t="shared" si="56"/>
        <v>3.9402069858449202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4.9940000000000015</v>
      </c>
      <c r="W227">
        <f t="shared" si="55"/>
        <v>0</v>
      </c>
      <c r="X227">
        <f t="shared" si="56"/>
        <v>0.36224760959434132</v>
      </c>
      <c r="Y227">
        <f t="shared" si="56"/>
        <v>0.90341400605038968</v>
      </c>
      <c r="Z227">
        <f t="shared" si="56"/>
        <v>1.2551907689705213</v>
      </c>
      <c r="AA227">
        <f t="shared" si="56"/>
        <v>3.9402069858449202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4.9940000000000015</v>
      </c>
      <c r="W228">
        <f t="shared" si="55"/>
        <v>0</v>
      </c>
      <c r="X228">
        <f t="shared" si="56"/>
        <v>0.36224760959434132</v>
      </c>
      <c r="Y228">
        <f t="shared" si="56"/>
        <v>0.90341400605038968</v>
      </c>
      <c r="Z228">
        <f t="shared" si="56"/>
        <v>1.2551907689705213</v>
      </c>
      <c r="AA228">
        <f t="shared" si="56"/>
        <v>3.9402069858449202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4.9940000000000015</v>
      </c>
      <c r="W229">
        <f t="shared" si="55"/>
        <v>0</v>
      </c>
      <c r="X229">
        <f t="shared" si="56"/>
        <v>0.36224760959434132</v>
      </c>
      <c r="Y229">
        <f t="shared" si="56"/>
        <v>0.90341400605038968</v>
      </c>
      <c r="Z229">
        <f t="shared" si="56"/>
        <v>1.2551907689705213</v>
      </c>
      <c r="AA229">
        <f t="shared" si="56"/>
        <v>3.9402069858449202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4.9940000000000015</v>
      </c>
      <c r="W230">
        <f t="shared" si="55"/>
        <v>0</v>
      </c>
      <c r="X230">
        <f t="shared" si="56"/>
        <v>0.36224760959434132</v>
      </c>
      <c r="Y230">
        <f t="shared" si="56"/>
        <v>0.90341400605038968</v>
      </c>
      <c r="Z230">
        <f t="shared" si="56"/>
        <v>1.2551907689705213</v>
      </c>
      <c r="AA230">
        <f t="shared" si="56"/>
        <v>3.9402069858449202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4.9940000000000015</v>
      </c>
      <c r="W231">
        <f t="shared" si="55"/>
        <v>0</v>
      </c>
      <c r="X231">
        <f t="shared" si="56"/>
        <v>0.36224760959434132</v>
      </c>
      <c r="Y231">
        <f t="shared" si="56"/>
        <v>0.90341400605038968</v>
      </c>
      <c r="Z231">
        <f t="shared" si="56"/>
        <v>1.2551907689705213</v>
      </c>
      <c r="AA231">
        <f t="shared" si="56"/>
        <v>3.9402069858449202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4.9940000000000015</v>
      </c>
      <c r="W232">
        <f t="shared" si="55"/>
        <v>0</v>
      </c>
      <c r="X232">
        <f t="shared" ref="X232:AA246" si="59">X231+IF(AC232&gt;AC231,AC232-AC231,0)</f>
        <v>0.36224760959434132</v>
      </c>
      <c r="Y232">
        <f t="shared" si="59"/>
        <v>0.90341400605038968</v>
      </c>
      <c r="Z232">
        <f t="shared" si="59"/>
        <v>1.2551907689705213</v>
      </c>
      <c r="AA232">
        <f t="shared" si="59"/>
        <v>3.9402069858449202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4.9940000000000015</v>
      </c>
      <c r="W233">
        <f t="shared" si="55"/>
        <v>0</v>
      </c>
      <c r="X233">
        <f t="shared" si="59"/>
        <v>0.36224760959434132</v>
      </c>
      <c r="Y233">
        <f t="shared" si="59"/>
        <v>0.90341400605038968</v>
      </c>
      <c r="Z233">
        <f t="shared" si="59"/>
        <v>1.2551907689705213</v>
      </c>
      <c r="AA233">
        <f t="shared" si="59"/>
        <v>3.9402069858449202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4.9940000000000015</v>
      </c>
      <c r="W234">
        <f t="shared" si="55"/>
        <v>0</v>
      </c>
      <c r="X234">
        <f t="shared" si="59"/>
        <v>0.36224760959434132</v>
      </c>
      <c r="Y234">
        <f t="shared" si="59"/>
        <v>0.90341400605038968</v>
      </c>
      <c r="Z234">
        <f t="shared" si="59"/>
        <v>1.2551907689705213</v>
      </c>
      <c r="AA234">
        <f t="shared" si="59"/>
        <v>3.9402069858449202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4.9940000000000015</v>
      </c>
      <c r="W235">
        <f t="shared" si="55"/>
        <v>0</v>
      </c>
      <c r="X235">
        <f t="shared" si="59"/>
        <v>0.36224760959434132</v>
      </c>
      <c r="Y235">
        <f t="shared" si="59"/>
        <v>0.90341400605038968</v>
      </c>
      <c r="Z235">
        <f t="shared" si="59"/>
        <v>1.2551907689705213</v>
      </c>
      <c r="AA235">
        <f t="shared" si="59"/>
        <v>3.9402069858449202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4.9940000000000015</v>
      </c>
      <c r="W236">
        <f t="shared" si="55"/>
        <v>0</v>
      </c>
      <c r="X236">
        <f t="shared" si="59"/>
        <v>0.36224760959434132</v>
      </c>
      <c r="Y236">
        <f t="shared" si="59"/>
        <v>0.90341400605038968</v>
      </c>
      <c r="Z236">
        <f t="shared" si="59"/>
        <v>1.2551907689705213</v>
      </c>
      <c r="AA236">
        <f t="shared" si="59"/>
        <v>3.9402069858449202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4.9940000000000015</v>
      </c>
      <c r="W237">
        <f t="shared" si="55"/>
        <v>0</v>
      </c>
      <c r="X237">
        <f t="shared" si="59"/>
        <v>0.36224760959434132</v>
      </c>
      <c r="Y237">
        <f t="shared" si="59"/>
        <v>0.90341400605038968</v>
      </c>
      <c r="Z237">
        <f t="shared" si="59"/>
        <v>1.2551907689705213</v>
      </c>
      <c r="AA237">
        <f t="shared" si="59"/>
        <v>3.9402069858449202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4.9940000000000015</v>
      </c>
      <c r="W238">
        <f t="shared" si="55"/>
        <v>0</v>
      </c>
      <c r="X238">
        <f t="shared" si="59"/>
        <v>0.36224760959434132</v>
      </c>
      <c r="Y238">
        <f t="shared" si="59"/>
        <v>0.90341400605038968</v>
      </c>
      <c r="Z238">
        <f t="shared" si="59"/>
        <v>1.2551907689705213</v>
      </c>
      <c r="AA238">
        <f t="shared" si="59"/>
        <v>3.9402069858449202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4.9940000000000015</v>
      </c>
      <c r="W239">
        <f t="shared" si="55"/>
        <v>0</v>
      </c>
      <c r="X239">
        <f t="shared" si="59"/>
        <v>0.36224760959434132</v>
      </c>
      <c r="Y239">
        <f t="shared" si="59"/>
        <v>0.90341400605038968</v>
      </c>
      <c r="Z239">
        <f t="shared" si="59"/>
        <v>1.2551907689705213</v>
      </c>
      <c r="AA239">
        <f t="shared" si="59"/>
        <v>3.9402069858449202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4.9940000000000015</v>
      </c>
      <c r="W240">
        <f t="shared" si="55"/>
        <v>0</v>
      </c>
      <c r="X240">
        <f t="shared" si="59"/>
        <v>0.36224760959434132</v>
      </c>
      <c r="Y240">
        <f t="shared" si="59"/>
        <v>0.90341400605038968</v>
      </c>
      <c r="Z240">
        <f t="shared" si="59"/>
        <v>1.2551907689705213</v>
      </c>
      <c r="AA240">
        <f t="shared" si="59"/>
        <v>3.9402069858449202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4.9940000000000015</v>
      </c>
      <c r="W241">
        <f t="shared" si="55"/>
        <v>0</v>
      </c>
      <c r="X241">
        <f t="shared" si="59"/>
        <v>0.36224760959434132</v>
      </c>
      <c r="Y241">
        <f t="shared" si="59"/>
        <v>0.90341400605038968</v>
      </c>
      <c r="Z241">
        <f t="shared" si="59"/>
        <v>1.2551907689705213</v>
      </c>
      <c r="AA241">
        <f t="shared" si="59"/>
        <v>3.9402069858449202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4.9940000000000015</v>
      </c>
      <c r="W242">
        <f t="shared" si="55"/>
        <v>0</v>
      </c>
      <c r="X242">
        <f t="shared" si="59"/>
        <v>0.36224760959434132</v>
      </c>
      <c r="Y242">
        <f t="shared" si="59"/>
        <v>0.90341400605038968</v>
      </c>
      <c r="Z242">
        <f t="shared" si="59"/>
        <v>1.2551907689705213</v>
      </c>
      <c r="AA242">
        <f t="shared" si="59"/>
        <v>3.9402069858449202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4.9940000000000015</v>
      </c>
      <c r="W243">
        <f t="shared" si="55"/>
        <v>0</v>
      </c>
      <c r="X243">
        <f t="shared" si="59"/>
        <v>0.36224760959434132</v>
      </c>
      <c r="Y243">
        <f t="shared" si="59"/>
        <v>0.90341400605038968</v>
      </c>
      <c r="Z243">
        <f t="shared" si="59"/>
        <v>1.2551907689705213</v>
      </c>
      <c r="AA243">
        <f t="shared" si="59"/>
        <v>3.9402069858449202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4.9940000000000015</v>
      </c>
      <c r="W244">
        <f t="shared" si="55"/>
        <v>0</v>
      </c>
      <c r="X244">
        <f t="shared" si="59"/>
        <v>0.36224760959434132</v>
      </c>
      <c r="Y244">
        <f t="shared" si="59"/>
        <v>0.90341400605038968</v>
      </c>
      <c r="Z244">
        <f t="shared" si="59"/>
        <v>1.2551907689705213</v>
      </c>
      <c r="AA244">
        <f t="shared" si="59"/>
        <v>3.9402069858449202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4.9940000000000015</v>
      </c>
      <c r="W245">
        <f t="shared" si="55"/>
        <v>0</v>
      </c>
      <c r="X245">
        <f t="shared" si="59"/>
        <v>0.36224760959434132</v>
      </c>
      <c r="Y245">
        <f t="shared" si="59"/>
        <v>0.90341400605038968</v>
      </c>
      <c r="Z245">
        <f t="shared" si="59"/>
        <v>1.2551907689705213</v>
      </c>
      <c r="AA245">
        <f t="shared" si="59"/>
        <v>3.9402069858449202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4.9940000000000015</v>
      </c>
      <c r="W246">
        <f t="shared" si="55"/>
        <v>0</v>
      </c>
      <c r="X246">
        <f t="shared" si="59"/>
        <v>0.36224760959434132</v>
      </c>
      <c r="Y246">
        <f t="shared" si="59"/>
        <v>0.90341400605038968</v>
      </c>
      <c r="Z246">
        <f t="shared" si="59"/>
        <v>1.2551907689705213</v>
      </c>
      <c r="AA246">
        <f t="shared" si="59"/>
        <v>3.9402069858449202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N524"/>
  <sheetViews>
    <sheetView tabSelected="1" zoomScale="70" zoomScaleNormal="70" workbookViewId="0">
      <selection activeCell="D5" sqref="D5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9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0.17100000000000001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0.33569870405307234</v>
      </c>
      <c r="V3" s="51"/>
      <c r="W3" s="51"/>
      <c r="X3" s="51"/>
      <c r="Y3" s="51"/>
      <c r="AE3" s="35" t="s">
        <v>147</v>
      </c>
      <c r="AF3" s="35"/>
      <c r="AG3" s="49">
        <f>V235</f>
        <v>77.003219257670935</v>
      </c>
      <c r="AH3" s="35" t="s">
        <v>112</v>
      </c>
    </row>
    <row r="4" spans="2:37" ht="19.5" thickBot="1" x14ac:dyDescent="0.35">
      <c r="B4" s="31" t="s">
        <v>73</v>
      </c>
      <c r="C4" s="35">
        <v>13.195021246971752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107.79285387144152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66.473502850248266</v>
      </c>
      <c r="AH4" s="35" t="s">
        <v>112</v>
      </c>
      <c r="AI4">
        <f>MAX(Y212:Y259)</f>
        <v>30.873074473352847</v>
      </c>
    </row>
    <row r="5" spans="2:37" ht="19.5" thickBot="1" x14ac:dyDescent="0.35">
      <c r="B5" s="31" t="s">
        <v>65</v>
      </c>
      <c r="C5" s="35">
        <v>26.1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83.092016285977508</v>
      </c>
      <c r="V5" s="35" t="s">
        <v>112</v>
      </c>
      <c r="W5" s="35"/>
      <c r="X5" s="35"/>
      <c r="AE5" s="35" t="s">
        <v>149</v>
      </c>
      <c r="AF5" s="35"/>
      <c r="AG5" s="49">
        <f>MAX(Y20:Y259)</f>
        <v>30.878190653915716</v>
      </c>
      <c r="AH5" s="35"/>
      <c r="AI5">
        <f>MAX(Y20:Y211)</f>
        <v>30.878190653915716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26.1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14.988812190965174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26.942857142857143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1.1979770643529113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0.25000207185060619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27.785714285714285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4.1892224877513664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28.628571428571426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3.3513724353666841</v>
      </c>
      <c r="V9" s="35" t="s">
        <v>146</v>
      </c>
      <c r="W9" s="35"/>
      <c r="X9" s="35"/>
      <c r="Z9">
        <v>0</v>
      </c>
      <c r="AA9">
        <f>C120</f>
        <v>32</v>
      </c>
      <c r="AI9" t="s">
        <v>119</v>
      </c>
    </row>
    <row r="10" spans="2:37" ht="19.5" x14ac:dyDescent="0.35">
      <c r="B10" s="31" t="s">
        <v>105</v>
      </c>
      <c r="C10" s="35">
        <v>26.1</v>
      </c>
      <c r="D10" s="31" t="s">
        <v>61</v>
      </c>
      <c r="E10" s="22">
        <v>5</v>
      </c>
      <c r="F10" s="40">
        <f t="shared" si="0"/>
        <v>29.471428571428568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4.9939999999999998</v>
      </c>
      <c r="V10" s="35" t="s">
        <v>139</v>
      </c>
      <c r="Z10">
        <v>480</v>
      </c>
      <c r="AA10">
        <f>AA9</f>
        <v>32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3.6</v>
      </c>
      <c r="D11" s="31" t="s">
        <v>77</v>
      </c>
      <c r="E11" s="22">
        <v>6</v>
      </c>
      <c r="F11" s="40">
        <f t="shared" si="0"/>
        <v>30.31428571428571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0.19527338006634037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31.157142857142851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0.16778763338372987</v>
      </c>
    </row>
    <row r="13" spans="2:37" ht="20.25" thickBot="1" x14ac:dyDescent="0.4">
      <c r="B13" s="32" t="s">
        <v>81</v>
      </c>
      <c r="C13" s="34">
        <f>C14*C8</f>
        <v>1072.1708124343709</v>
      </c>
      <c r="D13" s="32" t="s">
        <v>61</v>
      </c>
      <c r="E13" s="22">
        <v>8</v>
      </c>
      <c r="F13" s="42">
        <f>C5+C6</f>
        <v>32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496.91868780903479</v>
      </c>
      <c r="U13" s="44" t="s">
        <v>48</v>
      </c>
      <c r="AI13" t="s">
        <v>125</v>
      </c>
      <c r="AJ13" t="s">
        <v>126</v>
      </c>
      <c r="AK13" s="26">
        <f>1.963*AK12*AK10</f>
        <v>0.10869115102964638</v>
      </c>
    </row>
    <row r="14" spans="2:37" ht="18.75" x14ac:dyDescent="0.3">
      <c r="B14" s="32" t="s">
        <v>82</v>
      </c>
      <c r="C14" s="34">
        <f>SQRT(C4*43560/C8)</f>
        <v>536.08540621718544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394.54887823761641</v>
      </c>
    </row>
    <row r="15" spans="2:37" ht="19.5" thickBot="1" x14ac:dyDescent="0.35">
      <c r="B15" s="31" t="s">
        <v>109</v>
      </c>
      <c r="C15" s="35">
        <v>1</v>
      </c>
      <c r="D15" s="31"/>
      <c r="H15" s="53"/>
      <c r="S15" s="46" t="s">
        <v>90</v>
      </c>
      <c r="T15" s="47">
        <f>T16*U2+U6</f>
        <v>120.58131219096518</v>
      </c>
      <c r="U15" s="46" t="s">
        <v>48</v>
      </c>
      <c r="AI15" t="s">
        <v>119</v>
      </c>
      <c r="AJ15" t="s">
        <v>112</v>
      </c>
      <c r="AK15">
        <f>T16*AK14/43560</f>
        <v>5.5930654800672208</v>
      </c>
    </row>
    <row r="16" spans="2:37" ht="19.5" thickTop="1" x14ac:dyDescent="0.3">
      <c r="B16" s="32" t="s">
        <v>115</v>
      </c>
      <c r="C16" s="33">
        <f>MAX(AG20:AG259)</f>
        <v>0.75516885419181745</v>
      </c>
      <c r="D16" s="32" t="str">
        <f>"cfs at elev. "&amp;FIXED(MAX(Y20:Y259),2)&amp;" ft"</f>
        <v>cfs at elev. 30.88 ft</v>
      </c>
      <c r="F16" t="s">
        <v>150</v>
      </c>
      <c r="G16">
        <v>138</v>
      </c>
      <c r="H16">
        <v>168</v>
      </c>
      <c r="S16" s="35" t="s">
        <v>111</v>
      </c>
      <c r="T16" s="35">
        <v>617.5</v>
      </c>
      <c r="U16" s="35" t="s">
        <v>48</v>
      </c>
      <c r="AI16" t="s">
        <v>129</v>
      </c>
      <c r="AJ16" t="s">
        <v>64</v>
      </c>
      <c r="AK16">
        <f>AK15*43560/48/3600</f>
        <v>1.4099185897669453</v>
      </c>
    </row>
    <row r="17" spans="1:40" ht="18.75" x14ac:dyDescent="0.3">
      <c r="B17" s="32" t="s">
        <v>110</v>
      </c>
      <c r="C17" s="34">
        <f>(F120+60)*(E120+60)/43560</f>
        <v>17.416713318584399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26.1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1072.1708124343709</v>
      </c>
      <c r="F20">
        <f t="shared" ref="F20:F51" si="3">IF($C20&lt;$C$5,0,$C$14+2*$C$7*($C20-$C$5))</f>
        <v>536.08540621718544</v>
      </c>
      <c r="G20">
        <f>IF(C20&lt;$C$5,$C$12,E20*F20)</f>
        <v>574775.12551808939</v>
      </c>
      <c r="H20" s="21">
        <v>0</v>
      </c>
      <c r="I20" s="25">
        <f>C20</f>
        <v>26.1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0.39914939272089545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0.39914939272089545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26.1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0.39914939272089545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26.1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0.39914939272089545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26.159000000000002</v>
      </c>
      <c r="D21">
        <f t="shared" ref="D21:D84" si="5">IF(C21&gt;=$C$10+$C$11/12,PI()*($C$11/24)^2,IF(C21&lt;=$C$10,0,($C$11/12)^2*(1/8)*((PI()+2*ASIN((C21-$C$10-$C$11/24)/($C$11/24)))-SIN(PI()+2*ASIN((C21-$C$10-$C$11/24)/($C$11/24))))))</f>
        <v>9.8248967658333703E-3</v>
      </c>
      <c r="E21">
        <f t="shared" si="2"/>
        <v>1072.6428124343709</v>
      </c>
      <c r="F21">
        <f t="shared" si="3"/>
        <v>536.55740621718542</v>
      </c>
      <c r="G21">
        <f t="shared" ref="G21:G84" si="6">IF(C21&lt;$C$5,$C$12,E21*F21)</f>
        <v>575534.44523729291</v>
      </c>
      <c r="H21">
        <f>IF(C21&lt;$C$5,$C$12*(C21-$C$10),H20+(1/3)*(C21-MAX(C20,$C$5))*(G21+IF(C20&lt;$C$5,$C$13*$C$14,G20)+SQRT(G21*IF(C20&lt;$C$5,$C$13*$C$14,G20))))</f>
        <v>33934.129872917089</v>
      </c>
      <c r="I21">
        <f>C21</f>
        <v>26.159000000000002</v>
      </c>
      <c r="J21">
        <f t="shared" ref="J21:J84" si="7">$C$15*IF(C21&lt;=$C$10,0,IF(C21&gt;=$C$10+$C$11/12,0.6*D21*SQRT(64.4*(C21-$C$10+$C$11/24)),0.6*D21*SQRT(64.4*(C21-$C$10)/2)))</f>
        <v>8.1251836852594111E-3</v>
      </c>
      <c r="K21">
        <f t="shared" ref="K21:K84" si="8">IF(C21&lt;$C$5,0,G21*$C$9/12/3600)</f>
        <v>0.39967669808145345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0.40780188176671284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26.1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0.39914939272089545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26.1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0.39914939272089545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26.218</v>
      </c>
      <c r="D22">
        <f t="shared" si="5"/>
        <v>2.5816240496803613E-2</v>
      </c>
      <c r="E22">
        <f t="shared" si="2"/>
        <v>1073.1148124343708</v>
      </c>
      <c r="F22">
        <f t="shared" si="3"/>
        <v>537.0294062171854</v>
      </c>
      <c r="G22">
        <f t="shared" si="6"/>
        <v>576294.21052449651</v>
      </c>
      <c r="H22">
        <f t="shared" ref="H22:H85" si="19">IF(C22&lt;$C$5,$C$12*(C22-$C$10),H21+(1/3)*(C22-MAX(C21,$C$5))*(G22+IF(C21&lt;$C$5,$C$13*$C$14,G21)+SQRT(G22*IF(C21&lt;$C$5,$C$13*$C$14,G21))))</f>
        <v>67913.072753882065</v>
      </c>
      <c r="I22">
        <f t="shared" ref="I22:I85" si="20">C22</f>
        <v>26.218</v>
      </c>
      <c r="J22">
        <f t="shared" si="7"/>
        <v>3.01934811693601E-2</v>
      </c>
      <c r="K22">
        <f t="shared" si="8"/>
        <v>0.40020431286423369</v>
      </c>
      <c r="L22">
        <f t="shared" si="9"/>
        <v>0</v>
      </c>
      <c r="M22">
        <f t="shared" si="10"/>
        <v>0.43039779403359379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26.1</v>
      </c>
      <c r="Z22">
        <f t="shared" ref="Z22:Z32" si="22">(V23-V22)*43560/3600</f>
        <v>0</v>
      </c>
      <c r="AA22">
        <f t="shared" si="12"/>
        <v>0.39914939272089545</v>
      </c>
      <c r="AB22">
        <f t="shared" si="13"/>
        <v>0</v>
      </c>
      <c r="AC22">
        <f t="shared" si="14"/>
        <v>0</v>
      </c>
      <c r="AD22">
        <f t="shared" si="15"/>
        <v>26.1</v>
      </c>
      <c r="AE22">
        <f t="shared" si="16"/>
        <v>0.39914939272089545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26.277000000000001</v>
      </c>
      <c r="D23">
        <f t="shared" si="5"/>
        <v>4.3398962277196348E-2</v>
      </c>
      <c r="E23">
        <f t="shared" si="2"/>
        <v>1073.5868124343708</v>
      </c>
      <c r="F23">
        <f t="shared" si="3"/>
        <v>537.50140621718538</v>
      </c>
      <c r="G23">
        <f t="shared" si="6"/>
        <v>577054.42137969995</v>
      </c>
      <c r="H23">
        <f t="shared" si="19"/>
        <v>101936.85493141026</v>
      </c>
      <c r="I23">
        <f t="shared" si="20"/>
        <v>26.277000000000001</v>
      </c>
      <c r="J23">
        <f t="shared" si="7"/>
        <v>6.2164889287773931E-2</v>
      </c>
      <c r="K23">
        <f t="shared" si="8"/>
        <v>0.40073223706923605</v>
      </c>
      <c r="L23">
        <f t="shared" si="9"/>
        <v>0</v>
      </c>
      <c r="M23">
        <f t="shared" si="10"/>
        <v>0.46289712635700997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26.1</v>
      </c>
      <c r="Z23">
        <f t="shared" si="22"/>
        <v>0</v>
      </c>
      <c r="AA23">
        <f t="shared" si="12"/>
        <v>0.39914939272089545</v>
      </c>
      <c r="AB23">
        <f t="shared" si="13"/>
        <v>0</v>
      </c>
      <c r="AC23">
        <f t="shared" si="14"/>
        <v>0</v>
      </c>
      <c r="AD23">
        <f t="shared" si="15"/>
        <v>26.1</v>
      </c>
      <c r="AE23">
        <f t="shared" si="16"/>
        <v>0.39914939272089545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26.336000000000002</v>
      </c>
      <c r="D24">
        <f t="shared" si="5"/>
        <v>5.9649965040264763E-2</v>
      </c>
      <c r="E24">
        <f t="shared" si="2"/>
        <v>1074.0588124343708</v>
      </c>
      <c r="F24">
        <f t="shared" si="3"/>
        <v>537.97340621718547</v>
      </c>
      <c r="G24">
        <f t="shared" si="6"/>
        <v>577815.0778029036</v>
      </c>
      <c r="H24">
        <f t="shared" si="19"/>
        <v>136005.50269401088</v>
      </c>
      <c r="I24">
        <f t="shared" si="20"/>
        <v>26.336000000000002</v>
      </c>
      <c r="J24">
        <f t="shared" si="7"/>
        <v>9.8660970048439836E-2</v>
      </c>
      <c r="K24">
        <f t="shared" si="8"/>
        <v>0.40126047069646087</v>
      </c>
      <c r="L24">
        <f t="shared" si="9"/>
        <v>0</v>
      </c>
      <c r="M24">
        <f t="shared" si="10"/>
        <v>0.49992144074490069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26.1</v>
      </c>
      <c r="Z24">
        <f t="shared" si="22"/>
        <v>0</v>
      </c>
      <c r="AA24">
        <f t="shared" si="12"/>
        <v>0.39914939272089545</v>
      </c>
      <c r="AB24">
        <f t="shared" si="13"/>
        <v>0</v>
      </c>
      <c r="AC24">
        <f t="shared" si="14"/>
        <v>0</v>
      </c>
      <c r="AD24">
        <f t="shared" si="15"/>
        <v>26.1</v>
      </c>
      <c r="AE24">
        <f t="shared" si="16"/>
        <v>0.39914939272089545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26.395000000000003</v>
      </c>
      <c r="D25">
        <f t="shared" si="5"/>
        <v>7.0428930677835247E-2</v>
      </c>
      <c r="E25">
        <f t="shared" si="2"/>
        <v>1074.530812434371</v>
      </c>
      <c r="F25">
        <f t="shared" si="3"/>
        <v>538.44540621718545</v>
      </c>
      <c r="G25">
        <f t="shared" si="6"/>
        <v>578576.17979410721</v>
      </c>
      <c r="H25">
        <f t="shared" si="19"/>
        <v>170119.04233019523</v>
      </c>
      <c r="I25">
        <f t="shared" si="20"/>
        <v>26.395000000000003</v>
      </c>
      <c r="J25">
        <f t="shared" si="7"/>
        <v>0.13023907071623458</v>
      </c>
      <c r="K25">
        <f t="shared" si="8"/>
        <v>0.40178901374590775</v>
      </c>
      <c r="L25">
        <f t="shared" si="9"/>
        <v>0</v>
      </c>
      <c r="M25">
        <f t="shared" si="10"/>
        <v>0.53202808446214234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26.1</v>
      </c>
      <c r="Z25">
        <f t="shared" si="22"/>
        <v>2.0622174659441255E-2</v>
      </c>
      <c r="AA25">
        <f t="shared" si="12"/>
        <v>0.39914939272089545</v>
      </c>
      <c r="AB25">
        <f t="shared" si="13"/>
        <v>0</v>
      </c>
      <c r="AC25">
        <f t="shared" si="14"/>
        <v>0</v>
      </c>
      <c r="AD25">
        <f t="shared" si="15"/>
        <v>26.1</v>
      </c>
      <c r="AE25">
        <f t="shared" si="16"/>
        <v>0.39914939272089545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26.454000000000001</v>
      </c>
      <c r="D26">
        <f t="shared" si="5"/>
        <v>7.0685834705770348E-2</v>
      </c>
      <c r="E26">
        <f t="shared" si="2"/>
        <v>1075.0028124343708</v>
      </c>
      <c r="F26">
        <f t="shared" si="3"/>
        <v>538.91740621718543</v>
      </c>
      <c r="G26">
        <f t="shared" si="6"/>
        <v>579337.72735331056</v>
      </c>
      <c r="H26">
        <f t="shared" si="19"/>
        <v>204277.50012847249</v>
      </c>
      <c r="I26">
        <f t="shared" si="20"/>
        <v>26.454000000000001</v>
      </c>
      <c r="J26">
        <f t="shared" si="7"/>
        <v>0.24162498667801999</v>
      </c>
      <c r="K26">
        <f t="shared" si="8"/>
        <v>0.40231786621757676</v>
      </c>
      <c r="L26">
        <f t="shared" si="9"/>
        <v>0</v>
      </c>
      <c r="M26">
        <f t="shared" si="10"/>
        <v>0.64394285289559672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1.7043119553257237E-3</v>
      </c>
      <c r="Y26">
        <f t="shared" si="21"/>
        <v>26.1</v>
      </c>
      <c r="Z26">
        <f t="shared" si="22"/>
        <v>0.11810216466710784</v>
      </c>
      <c r="AA26">
        <f t="shared" si="12"/>
        <v>0.39914939272089545</v>
      </c>
      <c r="AB26">
        <f t="shared" si="13"/>
        <v>0</v>
      </c>
      <c r="AC26">
        <f t="shared" si="14"/>
        <v>0</v>
      </c>
      <c r="AD26">
        <f t="shared" si="15"/>
        <v>26.1</v>
      </c>
      <c r="AE26">
        <f t="shared" si="16"/>
        <v>0.39914939272089545</v>
      </c>
      <c r="AF26">
        <f t="shared" si="17"/>
        <v>0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26.513000000000002</v>
      </c>
      <c r="D27">
        <f t="shared" si="5"/>
        <v>7.0685834705770348E-2</v>
      </c>
      <c r="E27">
        <f t="shared" si="2"/>
        <v>1075.474812434371</v>
      </c>
      <c r="F27">
        <f t="shared" si="3"/>
        <v>539.38940621718541</v>
      </c>
      <c r="G27">
        <f t="shared" si="6"/>
        <v>580099.72048051422</v>
      </c>
      <c r="H27">
        <f t="shared" si="19"/>
        <v>238480.90237735806</v>
      </c>
      <c r="I27">
        <f t="shared" si="20"/>
        <v>26.513000000000002</v>
      </c>
      <c r="J27">
        <f t="shared" si="7"/>
        <v>0.25537640693879116</v>
      </c>
      <c r="K27">
        <f t="shared" si="8"/>
        <v>0.40284702811146822</v>
      </c>
      <c r="L27">
        <f t="shared" si="9"/>
        <v>0</v>
      </c>
      <c r="M27">
        <f t="shared" si="10"/>
        <v>0.65822343505025938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1.1464821431946206E-2</v>
      </c>
      <c r="Y27">
        <f t="shared" si="21"/>
        <v>26.1</v>
      </c>
      <c r="Z27">
        <f t="shared" si="22"/>
        <v>0.24523330018279468</v>
      </c>
      <c r="AA27">
        <f t="shared" si="12"/>
        <v>0.39914939272089545</v>
      </c>
      <c r="AB27">
        <f t="shared" si="13"/>
        <v>0</v>
      </c>
      <c r="AC27">
        <f t="shared" si="14"/>
        <v>0</v>
      </c>
      <c r="AD27">
        <f t="shared" si="15"/>
        <v>26.1</v>
      </c>
      <c r="AE27">
        <f t="shared" si="16"/>
        <v>0.39914939272089545</v>
      </c>
      <c r="AF27">
        <f t="shared" si="17"/>
        <v>0</v>
      </c>
      <c r="AG27">
        <f t="shared" si="18"/>
        <v>0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26.572000000000003</v>
      </c>
      <c r="D28">
        <f t="shared" si="5"/>
        <v>7.0685834705770348E-2</v>
      </c>
      <c r="E28">
        <f t="shared" si="2"/>
        <v>1075.9468124343709</v>
      </c>
      <c r="F28">
        <f t="shared" si="3"/>
        <v>539.8614062171855</v>
      </c>
      <c r="G28">
        <f t="shared" si="6"/>
        <v>580862.15917571785</v>
      </c>
      <c r="H28">
        <f t="shared" si="19"/>
        <v>272729.27536536113</v>
      </c>
      <c r="I28">
        <f t="shared" si="20"/>
        <v>26.572000000000003</v>
      </c>
      <c r="J28">
        <f t="shared" si="7"/>
        <v>0.26842426167315947</v>
      </c>
      <c r="K28">
        <f t="shared" si="8"/>
        <v>0.4033764994275818</v>
      </c>
      <c r="L28">
        <f t="shared" si="9"/>
        <v>0</v>
      </c>
      <c r="M28">
        <f t="shared" si="10"/>
        <v>0.67180076110074127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3.1732036323086264E-2</v>
      </c>
      <c r="Y28">
        <f t="shared" si="21"/>
        <v>26.1</v>
      </c>
      <c r="Z28">
        <f t="shared" si="22"/>
        <v>0.40607918062285953</v>
      </c>
      <c r="AA28">
        <f t="shared" si="12"/>
        <v>0.39914939272089545</v>
      </c>
      <c r="AB28">
        <f t="shared" si="13"/>
        <v>0</v>
      </c>
      <c r="AC28">
        <f t="shared" si="14"/>
        <v>12.473618223535343</v>
      </c>
      <c r="AD28">
        <f t="shared" si="15"/>
        <v>26.100021687412585</v>
      </c>
      <c r="AE28">
        <f t="shared" si="16"/>
        <v>0.39915257323106179</v>
      </c>
      <c r="AF28">
        <f t="shared" si="17"/>
        <v>24.935786610471844</v>
      </c>
      <c r="AG28">
        <f t="shared" si="18"/>
        <v>0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26.631</v>
      </c>
      <c r="D29">
        <f t="shared" si="5"/>
        <v>7.0685834705770348E-2</v>
      </c>
      <c r="E29">
        <f t="shared" si="2"/>
        <v>1076.4188124343709</v>
      </c>
      <c r="F29">
        <f t="shared" si="3"/>
        <v>540.33340621718548</v>
      </c>
      <c r="G29">
        <f t="shared" si="6"/>
        <v>581625.04343892133</v>
      </c>
      <c r="H29">
        <f t="shared" si="19"/>
        <v>307022.64538099093</v>
      </c>
      <c r="I29">
        <f t="shared" si="20"/>
        <v>26.631</v>
      </c>
      <c r="J29">
        <f t="shared" si="7"/>
        <v>0.28086662188411438</v>
      </c>
      <c r="K29">
        <f t="shared" si="8"/>
        <v>0.40390628016591756</v>
      </c>
      <c r="L29">
        <f t="shared" si="9"/>
        <v>0</v>
      </c>
      <c r="M29">
        <f t="shared" si="10"/>
        <v>0.68477290205003194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6.529229918447961E-2</v>
      </c>
      <c r="Y29">
        <f t="shared" si="21"/>
        <v>26.100043354917766</v>
      </c>
      <c r="Z29">
        <f t="shared" si="22"/>
        <v>0.61476092606008448</v>
      </c>
      <c r="AA29">
        <f t="shared" si="12"/>
        <v>0.39915575082176047</v>
      </c>
      <c r="AB29">
        <f t="shared" si="13"/>
        <v>24.935786610907133</v>
      </c>
      <c r="AC29">
        <f t="shared" si="14"/>
        <v>413.02510203989038</v>
      </c>
      <c r="AD29">
        <f t="shared" si="15"/>
        <v>26.100718111267671</v>
      </c>
      <c r="AE29">
        <f t="shared" si="16"/>
        <v>0.39925470543067831</v>
      </c>
      <c r="AF29">
        <f t="shared" si="17"/>
        <v>800.7581808767693</v>
      </c>
      <c r="AG29">
        <f t="shared" si="18"/>
        <v>5.970621533801417E-6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26.69</v>
      </c>
      <c r="D30">
        <f t="shared" si="5"/>
        <v>7.0685834705770348E-2</v>
      </c>
      <c r="E30">
        <f t="shared" si="2"/>
        <v>1076.8908124343709</v>
      </c>
      <c r="F30">
        <f t="shared" si="3"/>
        <v>540.80540621718546</v>
      </c>
      <c r="G30">
        <f t="shared" si="6"/>
        <v>582388.37327012478</v>
      </c>
      <c r="H30">
        <f t="shared" si="19"/>
        <v>341361.03871276288</v>
      </c>
      <c r="I30">
        <f t="shared" si="20"/>
        <v>26.69</v>
      </c>
      <c r="J30">
        <f t="shared" si="7"/>
        <v>0.29278069322004108</v>
      </c>
      <c r="K30">
        <f t="shared" si="8"/>
        <v>0.40443637032647556</v>
      </c>
      <c r="L30">
        <f t="shared" si="9"/>
        <v>0</v>
      </c>
      <c r="M30">
        <f t="shared" si="10"/>
        <v>0.69721706354651669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0.11609898728861882</v>
      </c>
      <c r="Y30">
        <f t="shared" si="21"/>
        <v>26.101392248242366</v>
      </c>
      <c r="Z30">
        <f t="shared" si="22"/>
        <v>0.89547116926393966</v>
      </c>
      <c r="AA30">
        <f t="shared" si="12"/>
        <v>0.39935356920676185</v>
      </c>
      <c r="AB30">
        <f t="shared" si="13"/>
        <v>800.75818087689368</v>
      </c>
      <c r="AC30">
        <f t="shared" si="14"/>
        <v>1693.7698609798138</v>
      </c>
      <c r="AD30">
        <f t="shared" si="15"/>
        <v>26.10294489418683</v>
      </c>
      <c r="AE30">
        <f t="shared" si="16"/>
        <v>0.39958126839365182</v>
      </c>
      <c r="AF30">
        <f t="shared" si="17"/>
        <v>2585.9618240099298</v>
      </c>
      <c r="AG30">
        <f t="shared" si="18"/>
        <v>1.9173343567272785E-4</v>
      </c>
    </row>
    <row r="31" spans="1:40" x14ac:dyDescent="0.25">
      <c r="A31">
        <v>12</v>
      </c>
      <c r="B31">
        <v>0.11</v>
      </c>
      <c r="C31">
        <f t="shared" si="4"/>
        <v>26.749000000000002</v>
      </c>
      <c r="D31">
        <f t="shared" si="5"/>
        <v>7.0685834705770348E-2</v>
      </c>
      <c r="E31">
        <f t="shared" si="2"/>
        <v>1077.3628124343709</v>
      </c>
      <c r="F31">
        <f t="shared" si="3"/>
        <v>541.27740621718544</v>
      </c>
      <c r="G31">
        <f t="shared" si="6"/>
        <v>583152.14866932831</v>
      </c>
      <c r="H31">
        <f t="shared" si="19"/>
        <v>375744.48164918617</v>
      </c>
      <c r="I31">
        <f t="shared" si="20"/>
        <v>26.749000000000002</v>
      </c>
      <c r="J31">
        <f t="shared" si="7"/>
        <v>0.30422854789815751</v>
      </c>
      <c r="K31">
        <f t="shared" si="8"/>
        <v>0.40496676990925573</v>
      </c>
      <c r="L31">
        <f t="shared" si="9"/>
        <v>0</v>
      </c>
      <c r="M31">
        <f t="shared" si="10"/>
        <v>0.70919531780741329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0.19010486904596921</v>
      </c>
      <c r="Y31">
        <f t="shared" si="21"/>
        <v>26.104496114919936</v>
      </c>
      <c r="Z31">
        <f t="shared" si="22"/>
        <v>1.2946084676639591</v>
      </c>
      <c r="AA31">
        <f t="shared" si="12"/>
        <v>0.39980875856993731</v>
      </c>
      <c r="AB31">
        <f t="shared" si="13"/>
        <v>2585.9618240104282</v>
      </c>
      <c r="AC31">
        <f t="shared" si="14"/>
        <v>4196.601300379667</v>
      </c>
      <c r="AD31">
        <f t="shared" si="15"/>
        <v>26.107296473422178</v>
      </c>
      <c r="AE31">
        <f t="shared" si="16"/>
        <v>0.40021943774392049</v>
      </c>
      <c r="AF31">
        <f t="shared" si="17"/>
        <v>5805.7623317225671</v>
      </c>
      <c r="AG31">
        <f t="shared" si="18"/>
        <v>6.1918236600851996E-4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26.808</v>
      </c>
      <c r="D32">
        <f t="shared" si="5"/>
        <v>7.0685834705770348E-2</v>
      </c>
      <c r="E32">
        <f t="shared" si="2"/>
        <v>1077.8348124343709</v>
      </c>
      <c r="F32">
        <f t="shared" si="3"/>
        <v>541.74940621718542</v>
      </c>
      <c r="G32">
        <f t="shared" si="6"/>
        <v>583916.3696365318</v>
      </c>
      <c r="H32">
        <f t="shared" si="19"/>
        <v>410173.00047877</v>
      </c>
      <c r="I32">
        <f t="shared" si="20"/>
        <v>26.808</v>
      </c>
      <c r="J32">
        <f t="shared" si="7"/>
        <v>0.31526097822286037</v>
      </c>
      <c r="K32">
        <f t="shared" si="8"/>
        <v>0.40549747891425819</v>
      </c>
      <c r="L32">
        <f t="shared" si="9"/>
        <v>0</v>
      </c>
      <c r="M32">
        <f t="shared" si="10"/>
        <v>0.72075845713711861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0.29709730439009807</v>
      </c>
      <c r="Y32">
        <f t="shared" si="21"/>
        <v>26.110094261407454</v>
      </c>
      <c r="Z32">
        <f t="shared" si="22"/>
        <v>1.9184877472098716</v>
      </c>
      <c r="AA32">
        <f t="shared" si="12"/>
        <v>0.40062973994553275</v>
      </c>
      <c r="AB32">
        <f t="shared" si="13"/>
        <v>5805.7623317231519</v>
      </c>
      <c r="AC32">
        <f t="shared" si="14"/>
        <v>8537.9067447989619</v>
      </c>
      <c r="AD32">
        <f t="shared" si="15"/>
        <v>26.114844538517112</v>
      </c>
      <c r="AE32">
        <f t="shared" si="16"/>
        <v>0.4013263792786837</v>
      </c>
      <c r="AF32">
        <f t="shared" si="17"/>
        <v>11267.543256275429</v>
      </c>
      <c r="AG32">
        <f t="shared" si="18"/>
        <v>1.3901309847894284E-3</v>
      </c>
    </row>
    <row r="33" spans="1:33" x14ac:dyDescent="0.25">
      <c r="A33">
        <v>14</v>
      </c>
      <c r="B33">
        <v>0.13</v>
      </c>
      <c r="C33">
        <f t="shared" si="4"/>
        <v>26.867000000000001</v>
      </c>
      <c r="D33">
        <f t="shared" si="5"/>
        <v>7.0685834705770348E-2</v>
      </c>
      <c r="E33">
        <f t="shared" si="2"/>
        <v>1078.3068124343708</v>
      </c>
      <c r="F33">
        <f t="shared" si="3"/>
        <v>542.2214062171854</v>
      </c>
      <c r="G33">
        <f t="shared" si="6"/>
        <v>584681.03617173538</v>
      </c>
      <c r="H33">
        <f t="shared" si="19"/>
        <v>444646.62149002979</v>
      </c>
      <c r="I33">
        <f t="shared" si="20"/>
        <v>26.867000000000001</v>
      </c>
      <c r="J33">
        <f t="shared" si="7"/>
        <v>0.325920173391965</v>
      </c>
      <c r="K33">
        <f t="shared" si="8"/>
        <v>0.40602849734148289</v>
      </c>
      <c r="L33">
        <f t="shared" si="9"/>
        <v>0</v>
      </c>
      <c r="M33">
        <f t="shared" si="10"/>
        <v>0.73194867073344794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0.45565001077107919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26.119590455232238</v>
      </c>
      <c r="Z33">
        <f>(V34-V33)*43560/3600</f>
        <v>3.1073767268524937</v>
      </c>
      <c r="AA33">
        <f t="shared" si="12"/>
        <v>0.40202237914970057</v>
      </c>
      <c r="AB33">
        <f t="shared" si="13"/>
        <v>11267.543256275925</v>
      </c>
      <c r="AC33">
        <f t="shared" si="14"/>
        <v>16137.181082140953</v>
      </c>
      <c r="AD33">
        <f t="shared" si="15"/>
        <v>26.128057112040651</v>
      </c>
      <c r="AE33">
        <f t="shared" si="16"/>
        <v>0.40326403432409857</v>
      </c>
      <c r="AF33">
        <f t="shared" si="17"/>
        <v>21002.348949378145</v>
      </c>
      <c r="AG33">
        <f t="shared" si="18"/>
        <v>2.6978991057588541E-3</v>
      </c>
    </row>
    <row r="34" spans="1:33" x14ac:dyDescent="0.25">
      <c r="A34">
        <v>15</v>
      </c>
      <c r="B34">
        <v>0.14000000000000001</v>
      </c>
      <c r="C34">
        <f t="shared" si="4"/>
        <v>26.926000000000002</v>
      </c>
      <c r="D34">
        <f t="shared" si="5"/>
        <v>7.0685834705770348E-2</v>
      </c>
      <c r="E34">
        <f t="shared" si="2"/>
        <v>1078.7788124343708</v>
      </c>
      <c r="F34">
        <f t="shared" si="3"/>
        <v>542.69340621718538</v>
      </c>
      <c r="G34">
        <f t="shared" si="6"/>
        <v>585446.14827493881</v>
      </c>
      <c r="H34">
        <f t="shared" si="19"/>
        <v>479165.37097147474</v>
      </c>
      <c r="I34">
        <f t="shared" si="20"/>
        <v>26.926000000000002</v>
      </c>
      <c r="J34">
        <f t="shared" si="7"/>
        <v>0.33624163105966259</v>
      </c>
      <c r="K34">
        <f t="shared" si="8"/>
        <v>0.40655982519092976</v>
      </c>
      <c r="L34">
        <f t="shared" si="9"/>
        <v>0</v>
      </c>
      <c r="M34">
        <f t="shared" si="10"/>
        <v>0.74280145625059235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0.71245800472583076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26.136515997099497</v>
      </c>
      <c r="Z34">
        <f t="shared" ref="Z34:Z57" si="25">(V35-V34)*43560/3600</f>
        <v>11.085867573383609</v>
      </c>
      <c r="AA34">
        <f t="shared" si="12"/>
        <v>0.40450454975310701</v>
      </c>
      <c r="AB34">
        <f t="shared" si="13"/>
        <v>21002.348949378586</v>
      </c>
      <c r="AC34">
        <f t="shared" si="14"/>
        <v>40228.802391913487</v>
      </c>
      <c r="AD34">
        <f t="shared" si="15"/>
        <v>26.16992987736322</v>
      </c>
      <c r="AE34">
        <f t="shared" si="16"/>
        <v>0.41198782329191697</v>
      </c>
      <c r="AF34">
        <f t="shared" si="17"/>
        <v>59428.316049708679</v>
      </c>
      <c r="AG34">
        <f t="shared" si="18"/>
        <v>5.0287997268440516E-3</v>
      </c>
    </row>
    <row r="35" spans="1:33" x14ac:dyDescent="0.25">
      <c r="A35">
        <v>16</v>
      </c>
      <c r="B35">
        <v>0.15</v>
      </c>
      <c r="C35">
        <f t="shared" si="4"/>
        <v>26.985000000000003</v>
      </c>
      <c r="D35">
        <f t="shared" si="5"/>
        <v>7.0685834705770348E-2</v>
      </c>
      <c r="E35">
        <f t="shared" si="2"/>
        <v>1079.2508124343708</v>
      </c>
      <c r="F35">
        <f t="shared" si="3"/>
        <v>543.16540621718548</v>
      </c>
      <c r="G35">
        <f t="shared" si="6"/>
        <v>586211.70594614244</v>
      </c>
      <c r="H35">
        <f t="shared" si="19"/>
        <v>513729.27521161619</v>
      </c>
      <c r="I35">
        <f t="shared" si="20"/>
        <v>26.985000000000003</v>
      </c>
      <c r="J35">
        <f t="shared" si="7"/>
        <v>0.34625555517778478</v>
      </c>
      <c r="K35">
        <f t="shared" si="8"/>
        <v>0.40709146246259892</v>
      </c>
      <c r="L35">
        <f t="shared" si="9"/>
        <v>0</v>
      </c>
      <c r="M35">
        <f t="shared" si="10"/>
        <v>0.7533470176403837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1.6286454074848067</v>
      </c>
      <c r="Y35">
        <f t="shared" si="24"/>
        <v>26.203267327259123</v>
      </c>
      <c r="Z35">
        <f t="shared" si="25"/>
        <v>6.0751289068618748</v>
      </c>
      <c r="AA35">
        <f t="shared" si="12"/>
        <v>0.42475545198766951</v>
      </c>
      <c r="AB35">
        <f t="shared" si="13"/>
        <v>59428.31604970881</v>
      </c>
      <c r="AC35">
        <f t="shared" si="14"/>
        <v>69598.988268482382</v>
      </c>
      <c r="AD35">
        <f t="shared" si="15"/>
        <v>26.220923514347771</v>
      </c>
      <c r="AE35">
        <f t="shared" si="16"/>
        <v>0.43200817139529668</v>
      </c>
      <c r="AF35">
        <f t="shared" si="17"/>
        <v>79743.550697388491</v>
      </c>
      <c r="AG35">
        <f t="shared" si="18"/>
        <v>2.4682887867977336E-2</v>
      </c>
    </row>
    <row r="36" spans="1:33" x14ac:dyDescent="0.25">
      <c r="A36">
        <v>17</v>
      </c>
      <c r="B36">
        <v>0.16</v>
      </c>
      <c r="C36">
        <f t="shared" si="4"/>
        <v>27.044</v>
      </c>
      <c r="D36">
        <f t="shared" si="5"/>
        <v>7.0685834705770348E-2</v>
      </c>
      <c r="E36">
        <f t="shared" si="2"/>
        <v>1079.7228124343708</v>
      </c>
      <c r="F36">
        <f t="shared" si="3"/>
        <v>543.63740621718546</v>
      </c>
      <c r="G36">
        <f t="shared" si="6"/>
        <v>586977.70918534591</v>
      </c>
      <c r="H36">
        <f t="shared" si="19"/>
        <v>548338.36049896327</v>
      </c>
      <c r="I36">
        <f t="shared" si="20"/>
        <v>27.044</v>
      </c>
      <c r="J36">
        <f t="shared" si="7"/>
        <v>0.35598789940851816</v>
      </c>
      <c r="K36">
        <f t="shared" si="8"/>
        <v>0.4076234091564902</v>
      </c>
      <c r="L36">
        <f t="shared" si="9"/>
        <v>0</v>
      </c>
      <c r="M36">
        <f t="shared" si="10"/>
        <v>0.76361130856500836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2.1307221766469451</v>
      </c>
      <c r="Y36">
        <f t="shared" si="24"/>
        <v>26.238515009031769</v>
      </c>
      <c r="Z36">
        <f t="shared" si="25"/>
        <v>2.5326444657715741</v>
      </c>
      <c r="AA36">
        <f t="shared" si="12"/>
        <v>0.44169820244276881</v>
      </c>
      <c r="AB36">
        <f t="shared" si="13"/>
        <v>79743.550697389015</v>
      </c>
      <c r="AC36">
        <f t="shared" si="14"/>
        <v>83507.253971380866</v>
      </c>
      <c r="AD36">
        <f t="shared" si="15"/>
        <v>26.245041576007974</v>
      </c>
      <c r="AE36">
        <f t="shared" si="16"/>
        <v>0.44529327141040836</v>
      </c>
      <c r="AF36">
        <f t="shared" si="17"/>
        <v>87258.014997089209</v>
      </c>
      <c r="AG36">
        <f t="shared" si="18"/>
        <v>4.1310323988133182E-2</v>
      </c>
    </row>
    <row r="37" spans="1:33" x14ac:dyDescent="0.25">
      <c r="A37">
        <v>18</v>
      </c>
      <c r="B37">
        <v>0.17</v>
      </c>
      <c r="C37">
        <f t="shared" si="4"/>
        <v>27.103000000000002</v>
      </c>
      <c r="D37">
        <f t="shared" si="5"/>
        <v>7.0685834705770348E-2</v>
      </c>
      <c r="E37">
        <f t="shared" si="2"/>
        <v>1080.1948124343708</v>
      </c>
      <c r="F37">
        <f t="shared" si="3"/>
        <v>544.10940621718544</v>
      </c>
      <c r="G37">
        <f t="shared" si="6"/>
        <v>587744.15799254947</v>
      </c>
      <c r="H37">
        <f t="shared" si="19"/>
        <v>582992.65312203148</v>
      </c>
      <c r="I37">
        <f t="shared" si="20"/>
        <v>27.103000000000002</v>
      </c>
      <c r="J37">
        <f t="shared" si="7"/>
        <v>0.36546116012389462</v>
      </c>
      <c r="K37">
        <f t="shared" si="8"/>
        <v>0.40815566527260372</v>
      </c>
      <c r="L37">
        <f t="shared" si="9"/>
        <v>0</v>
      </c>
      <c r="M37">
        <f t="shared" si="10"/>
        <v>0.77361682539649834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2.3400316366280669</v>
      </c>
      <c r="Y37">
        <f t="shared" si="24"/>
        <v>26.251545700075141</v>
      </c>
      <c r="Z37">
        <f t="shared" si="25"/>
        <v>1.7030846674892417</v>
      </c>
      <c r="AA37">
        <f t="shared" si="12"/>
        <v>0.44887597801263851</v>
      </c>
      <c r="AB37">
        <f t="shared" si="13"/>
        <v>87258.014997090067</v>
      </c>
      <c r="AC37">
        <f t="shared" si="14"/>
        <v>89515.590638147958</v>
      </c>
      <c r="AD37">
        <f t="shared" si="15"/>
        <v>26.255460519483737</v>
      </c>
      <c r="AE37">
        <f t="shared" si="16"/>
        <v>0.45103240202867445</v>
      </c>
      <c r="AF37">
        <f t="shared" si="17"/>
        <v>91765.403152748113</v>
      </c>
      <c r="AG37">
        <f t="shared" si="18"/>
        <v>4.8371502656143539E-2</v>
      </c>
    </row>
    <row r="38" spans="1:33" x14ac:dyDescent="0.25">
      <c r="A38">
        <v>19</v>
      </c>
      <c r="B38">
        <v>0.18</v>
      </c>
      <c r="C38">
        <f t="shared" si="4"/>
        <v>27.162000000000003</v>
      </c>
      <c r="D38">
        <f t="shared" si="5"/>
        <v>7.0685834705770348E-2</v>
      </c>
      <c r="E38">
        <f t="shared" si="2"/>
        <v>1080.666812434371</v>
      </c>
      <c r="F38">
        <f t="shared" si="3"/>
        <v>544.58140621718542</v>
      </c>
      <c r="G38">
        <f t="shared" si="6"/>
        <v>588511.05236775312</v>
      </c>
      <c r="H38">
        <f t="shared" si="19"/>
        <v>617692.17936933006</v>
      </c>
      <c r="I38">
        <f t="shared" si="20"/>
        <v>27.162000000000003</v>
      </c>
      <c r="J38">
        <f t="shared" si="7"/>
        <v>0.3746949887480705</v>
      </c>
      <c r="K38">
        <f t="shared" si="8"/>
        <v>0.40868823081093958</v>
      </c>
      <c r="L38">
        <f t="shared" si="9"/>
        <v>0</v>
      </c>
      <c r="M38">
        <f t="shared" si="10"/>
        <v>0.78338321955901002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2.4807824355941199</v>
      </c>
      <c r="Y38">
        <f t="shared" si="24"/>
        <v>26.259361877000924</v>
      </c>
      <c r="Z38">
        <f t="shared" si="25"/>
        <v>1.268097370318066</v>
      </c>
      <c r="AA38">
        <f t="shared" si="12"/>
        <v>0.4531814107483948</v>
      </c>
      <c r="AB38">
        <f t="shared" si="13"/>
        <v>91765.403152748404</v>
      </c>
      <c r="AC38">
        <f t="shared" si="14"/>
        <v>93232.251879973817</v>
      </c>
      <c r="AD38">
        <f t="shared" si="15"/>
        <v>26.261905511757774</v>
      </c>
      <c r="AE38">
        <f t="shared" si="16"/>
        <v>0.45458253670216231</v>
      </c>
      <c r="AF38">
        <f t="shared" si="17"/>
        <v>94694.056553765651</v>
      </c>
      <c r="AG38">
        <f t="shared" si="18"/>
        <v>5.2606997273430281E-2</v>
      </c>
    </row>
    <row r="39" spans="1:33" x14ac:dyDescent="0.25">
      <c r="A39">
        <v>20</v>
      </c>
      <c r="B39">
        <v>0.19</v>
      </c>
      <c r="C39">
        <f t="shared" si="4"/>
        <v>27.221</v>
      </c>
      <c r="D39">
        <f t="shared" si="5"/>
        <v>7.0685834705770348E-2</v>
      </c>
      <c r="E39">
        <f t="shared" si="2"/>
        <v>1081.1388124343709</v>
      </c>
      <c r="F39">
        <f t="shared" si="3"/>
        <v>545.0534062171854</v>
      </c>
      <c r="G39">
        <f t="shared" si="6"/>
        <v>589278.39231095661</v>
      </c>
      <c r="H39">
        <f t="shared" si="19"/>
        <v>652436.96552936814</v>
      </c>
      <c r="I39">
        <f t="shared" si="20"/>
        <v>27.221</v>
      </c>
      <c r="J39">
        <f t="shared" si="7"/>
        <v>0.38370667133466679</v>
      </c>
      <c r="K39">
        <f t="shared" si="8"/>
        <v>0.40922110577149767</v>
      </c>
      <c r="L39">
        <f t="shared" si="9"/>
        <v>0</v>
      </c>
      <c r="M39">
        <f t="shared" si="10"/>
        <v>0.79292777710616447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2.5855838711575965</v>
      </c>
      <c r="Y39">
        <f t="shared" si="24"/>
        <v>26.264440399716548</v>
      </c>
      <c r="Z39">
        <f t="shared" si="25"/>
        <v>0.99441039416906596</v>
      </c>
      <c r="AA39">
        <f t="shared" si="12"/>
        <v>0.45597884460343041</v>
      </c>
      <c r="AB39">
        <f t="shared" si="13"/>
        <v>94694.056553766044</v>
      </c>
      <c r="AC39">
        <f t="shared" si="14"/>
        <v>95663.233342984182</v>
      </c>
      <c r="AD39">
        <f t="shared" si="15"/>
        <v>26.266121030936954</v>
      </c>
      <c r="AE39">
        <f t="shared" si="16"/>
        <v>0.4569045970194488</v>
      </c>
      <c r="AF39">
        <f t="shared" si="17"/>
        <v>96629.07742350467</v>
      </c>
      <c r="AG39">
        <f t="shared" si="18"/>
        <v>5.5358989178173834E-2</v>
      </c>
    </row>
    <row r="40" spans="1:33" x14ac:dyDescent="0.25">
      <c r="A40">
        <v>21</v>
      </c>
      <c r="B40">
        <v>0.2</v>
      </c>
      <c r="C40">
        <f t="shared" si="4"/>
        <v>27.28</v>
      </c>
      <c r="D40">
        <f t="shared" si="5"/>
        <v>7.0685834705770348E-2</v>
      </c>
      <c r="E40">
        <f t="shared" si="2"/>
        <v>1081.6108124343709</v>
      </c>
      <c r="F40">
        <f t="shared" si="3"/>
        <v>545.52540621718549</v>
      </c>
      <c r="G40">
        <f t="shared" si="6"/>
        <v>590046.17782216019</v>
      </c>
      <c r="H40">
        <f t="shared" si="19"/>
        <v>687227.03789066128</v>
      </c>
      <c r="I40">
        <f t="shared" si="20"/>
        <v>27.28</v>
      </c>
      <c r="J40">
        <f t="shared" si="7"/>
        <v>0.39251150895297798</v>
      </c>
      <c r="K40">
        <f t="shared" si="8"/>
        <v>0.40975429015427789</v>
      </c>
      <c r="L40">
        <f t="shared" si="9"/>
        <v>0</v>
      </c>
      <c r="M40">
        <f t="shared" si="10"/>
        <v>0.80226579910725593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2.6677665483616515</v>
      </c>
      <c r="Y40">
        <f t="shared" si="24"/>
        <v>26.267795882969963</v>
      </c>
      <c r="Z40">
        <f t="shared" si="25"/>
        <v>0.80581548610057885</v>
      </c>
      <c r="AA40">
        <f t="shared" si="12"/>
        <v>0.45782716605018281</v>
      </c>
      <c r="AB40">
        <f t="shared" si="13"/>
        <v>96629.077423503928</v>
      </c>
      <c r="AC40">
        <f t="shared" si="14"/>
        <v>97255.456399594637</v>
      </c>
      <c r="AD40">
        <f t="shared" si="15"/>
        <v>26.26888207495757</v>
      </c>
      <c r="AE40">
        <f t="shared" si="16"/>
        <v>0.45842547985310267</v>
      </c>
      <c r="AF40">
        <f t="shared" si="17"/>
        <v>97879.681445994836</v>
      </c>
      <c r="AG40">
        <f t="shared" si="18"/>
        <v>5.7177286204096442E-2</v>
      </c>
    </row>
    <row r="41" spans="1:33" x14ac:dyDescent="0.25">
      <c r="A41">
        <v>22</v>
      </c>
      <c r="B41">
        <v>0.21</v>
      </c>
      <c r="C41">
        <f t="shared" si="4"/>
        <v>27.339000000000002</v>
      </c>
      <c r="D41">
        <f t="shared" si="5"/>
        <v>7.0685834705770348E-2</v>
      </c>
      <c r="E41">
        <f t="shared" si="2"/>
        <v>1082.0828124343709</v>
      </c>
      <c r="F41">
        <f t="shared" si="3"/>
        <v>545.99740621718547</v>
      </c>
      <c r="G41">
        <f t="shared" si="6"/>
        <v>590814.40890136373</v>
      </c>
      <c r="H41">
        <f t="shared" si="19"/>
        <v>722062.42274171859</v>
      </c>
      <c r="I41">
        <f t="shared" si="20"/>
        <v>27.339000000000002</v>
      </c>
      <c r="J41">
        <f t="shared" si="7"/>
        <v>0.40112312286174356</v>
      </c>
      <c r="K41">
        <f t="shared" si="8"/>
        <v>0.41028778395928039</v>
      </c>
      <c r="L41">
        <f t="shared" si="9"/>
        <v>0</v>
      </c>
      <c r="M41">
        <f t="shared" si="10"/>
        <v>0.81141090682102401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2.7343628695269886</v>
      </c>
      <c r="Y41">
        <f t="shared" si="24"/>
        <v>26.269964531856264</v>
      </c>
      <c r="Z41">
        <f t="shared" si="25"/>
        <v>0.66836190232216131</v>
      </c>
      <c r="AA41">
        <f t="shared" si="12"/>
        <v>0.45902173623405879</v>
      </c>
      <c r="AB41">
        <f t="shared" si="13"/>
        <v>97879.681445995855</v>
      </c>
      <c r="AC41">
        <f t="shared" si="14"/>
        <v>98256.493744954438</v>
      </c>
      <c r="AD41">
        <f t="shared" si="15"/>
        <v>26.270617954968444</v>
      </c>
      <c r="AE41">
        <f t="shared" si="16"/>
        <v>0.45938166529966096</v>
      </c>
      <c r="AF41">
        <f t="shared" si="17"/>
        <v>98632.010299276852</v>
      </c>
      <c r="AG41">
        <f t="shared" si="18"/>
        <v>5.8352451604256665E-2</v>
      </c>
    </row>
    <row r="42" spans="1:33" x14ac:dyDescent="0.25">
      <c r="A42">
        <v>23</v>
      </c>
      <c r="B42">
        <v>0.22</v>
      </c>
      <c r="C42">
        <f t="shared" si="4"/>
        <v>27.398000000000003</v>
      </c>
      <c r="D42">
        <f t="shared" si="5"/>
        <v>7.0685834705770348E-2</v>
      </c>
      <c r="E42">
        <f t="shared" si="2"/>
        <v>1082.5548124343709</v>
      </c>
      <c r="F42">
        <f t="shared" si="3"/>
        <v>546.46940621718545</v>
      </c>
      <c r="G42">
        <f t="shared" si="6"/>
        <v>591583.08554856724</v>
      </c>
      <c r="H42">
        <f t="shared" si="19"/>
        <v>756943.14637105144</v>
      </c>
      <c r="I42">
        <f t="shared" si="20"/>
        <v>27.398000000000003</v>
      </c>
      <c r="J42">
        <f t="shared" si="7"/>
        <v>0.40955370188556611</v>
      </c>
      <c r="K42">
        <f t="shared" si="8"/>
        <v>0.41082158718650497</v>
      </c>
      <c r="L42">
        <f t="shared" si="9"/>
        <v>0</v>
      </c>
      <c r="M42">
        <f t="shared" si="10"/>
        <v>0.82037528907207102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2.7895993903800598</v>
      </c>
      <c r="Y42">
        <f t="shared" si="24"/>
        <v>26.271269131154249</v>
      </c>
      <c r="Z42">
        <f t="shared" si="25"/>
        <v>0.56422567138781721</v>
      </c>
      <c r="AA42">
        <f t="shared" si="12"/>
        <v>0.45974035667700963</v>
      </c>
      <c r="AB42">
        <f t="shared" si="13"/>
        <v>98632.010299277026</v>
      </c>
      <c r="AC42">
        <f t="shared" si="14"/>
        <v>98820.083865756475</v>
      </c>
      <c r="AD42">
        <f t="shared" si="15"/>
        <v>26.27159526598442</v>
      </c>
      <c r="AE42">
        <f t="shared" si="16"/>
        <v>0.45992000352833129</v>
      </c>
      <c r="AF42">
        <f t="shared" si="17"/>
        <v>99007.51070357117</v>
      </c>
      <c r="AG42">
        <f t="shared" si="18"/>
        <v>5.9059398665051013E-2</v>
      </c>
    </row>
    <row r="43" spans="1:33" x14ac:dyDescent="0.25">
      <c r="A43">
        <v>24</v>
      </c>
      <c r="B43">
        <v>0.23</v>
      </c>
      <c r="C43">
        <f t="shared" si="4"/>
        <v>27.457000000000001</v>
      </c>
      <c r="D43">
        <f t="shared" si="5"/>
        <v>7.0685834705770348E-2</v>
      </c>
      <c r="E43">
        <f t="shared" si="2"/>
        <v>1083.0268124343709</v>
      </c>
      <c r="F43">
        <f t="shared" si="3"/>
        <v>546.94140621718543</v>
      </c>
      <c r="G43">
        <f t="shared" si="6"/>
        <v>592352.20776377071</v>
      </c>
      <c r="H43">
        <f t="shared" si="19"/>
        <v>791869.23506716895</v>
      </c>
      <c r="I43">
        <f t="shared" si="20"/>
        <v>27.457000000000001</v>
      </c>
      <c r="J43">
        <f t="shared" si="7"/>
        <v>0.41781420483509707</v>
      </c>
      <c r="K43">
        <f t="shared" si="8"/>
        <v>0.41135569983595183</v>
      </c>
      <c r="L43">
        <f t="shared" si="9"/>
        <v>0</v>
      </c>
      <c r="M43">
        <f t="shared" si="10"/>
        <v>0.8291699046710489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2.8362296111559124</v>
      </c>
      <c r="Y43">
        <f t="shared" si="24"/>
        <v>26.271920279334594</v>
      </c>
      <c r="Z43">
        <f t="shared" si="25"/>
        <v>0</v>
      </c>
      <c r="AA43">
        <f t="shared" si="12"/>
        <v>0.46009903262793922</v>
      </c>
      <c r="AB43">
        <f t="shared" si="13"/>
        <v>99007.510703571534</v>
      </c>
      <c r="AC43">
        <f t="shared" si="14"/>
        <v>98179.332444841246</v>
      </c>
      <c r="AD43">
        <f t="shared" si="15"/>
        <v>26.27048415101088</v>
      </c>
      <c r="AE43">
        <f t="shared" si="16"/>
        <v>0.45930796124401613</v>
      </c>
      <c r="AF43">
        <f t="shared" si="17"/>
        <v>97354.002043093074</v>
      </c>
      <c r="AG43">
        <f t="shared" si="18"/>
        <v>5.9412248228091609E-2</v>
      </c>
    </row>
    <row r="44" spans="1:33" x14ac:dyDescent="0.25">
      <c r="A44">
        <v>25</v>
      </c>
      <c r="B44">
        <v>0.24</v>
      </c>
      <c r="C44">
        <f t="shared" si="4"/>
        <v>27.516000000000002</v>
      </c>
      <c r="D44">
        <f t="shared" si="5"/>
        <v>7.0685834705770348E-2</v>
      </c>
      <c r="E44">
        <f t="shared" si="2"/>
        <v>1083.4988124343708</v>
      </c>
      <c r="F44">
        <f t="shared" si="3"/>
        <v>547.41340621718541</v>
      </c>
      <c r="G44">
        <f t="shared" si="6"/>
        <v>593121.77554697427</v>
      </c>
      <c r="H44">
        <f t="shared" si="19"/>
        <v>826840.71511858667</v>
      </c>
      <c r="I44">
        <f t="shared" si="20"/>
        <v>27.516000000000002</v>
      </c>
      <c r="J44">
        <f t="shared" si="7"/>
        <v>0.42591452757073006</v>
      </c>
      <c r="K44">
        <f t="shared" si="8"/>
        <v>0.41189012190762098</v>
      </c>
      <c r="L44">
        <f t="shared" si="9"/>
        <v>0</v>
      </c>
      <c r="M44">
        <f t="shared" si="10"/>
        <v>0.83780464947835109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2.8362296111559124</v>
      </c>
      <c r="Y44">
        <f t="shared" si="24"/>
        <v>26.269052961102329</v>
      </c>
      <c r="Z44">
        <f t="shared" si="25"/>
        <v>0</v>
      </c>
      <c r="AA44">
        <f t="shared" si="12"/>
        <v>0.45851961011764447</v>
      </c>
      <c r="AB44">
        <f t="shared" si="13"/>
        <v>97354.00204309258</v>
      </c>
      <c r="AC44">
        <f t="shared" si="14"/>
        <v>96528.666744880815</v>
      </c>
      <c r="AD44">
        <f t="shared" si="15"/>
        <v>26.267621762702916</v>
      </c>
      <c r="AE44">
        <f t="shared" si="16"/>
        <v>0.45773125431419953</v>
      </c>
      <c r="AF44">
        <f t="shared" si="17"/>
        <v>95706.169527561462</v>
      </c>
      <c r="AG44">
        <f t="shared" si="18"/>
        <v>5.7858482102513126E-2</v>
      </c>
    </row>
    <row r="45" spans="1:33" x14ac:dyDescent="0.25">
      <c r="A45">
        <v>26</v>
      </c>
      <c r="B45">
        <v>0.25</v>
      </c>
      <c r="C45">
        <f t="shared" si="4"/>
        <v>27.575000000000003</v>
      </c>
      <c r="D45">
        <f t="shared" si="5"/>
        <v>7.0685834705770348E-2</v>
      </c>
      <c r="E45">
        <f t="shared" si="2"/>
        <v>1083.9708124343708</v>
      </c>
      <c r="F45">
        <f t="shared" si="3"/>
        <v>547.88540621718539</v>
      </c>
      <c r="G45">
        <f t="shared" si="6"/>
        <v>593891.78889817768</v>
      </c>
      <c r="H45">
        <f t="shared" si="19"/>
        <v>861857.61281381384</v>
      </c>
      <c r="I45">
        <f t="shared" si="20"/>
        <v>27.575000000000003</v>
      </c>
      <c r="J45">
        <f t="shared" si="7"/>
        <v>0.43386364197707544</v>
      </c>
      <c r="K45">
        <f t="shared" si="8"/>
        <v>0.41242485340151225</v>
      </c>
      <c r="L45">
        <f t="shared" si="9"/>
        <v>0</v>
      </c>
      <c r="M45">
        <f t="shared" si="10"/>
        <v>0.84628849537858764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2.8362296111559124</v>
      </c>
      <c r="Y45">
        <f t="shared" si="24"/>
        <v>26.266195485766133</v>
      </c>
      <c r="Z45">
        <f t="shared" si="25"/>
        <v>0</v>
      </c>
      <c r="AA45">
        <f t="shared" si="12"/>
        <v>0.45694560943023782</v>
      </c>
      <c r="AB45">
        <f t="shared" si="13"/>
        <v>95706.169527560633</v>
      </c>
      <c r="AC45">
        <f t="shared" si="14"/>
        <v>94883.667430586211</v>
      </c>
      <c r="AD45">
        <f t="shared" si="15"/>
        <v>26.264769200367635</v>
      </c>
      <c r="AE45">
        <f t="shared" si="16"/>
        <v>0.45615995988525776</v>
      </c>
      <c r="AF45">
        <f t="shared" si="17"/>
        <v>94063.993671973702</v>
      </c>
      <c r="AG45">
        <f t="shared" si="18"/>
        <v>5.6310049726889091E-2</v>
      </c>
    </row>
    <row r="46" spans="1:33" x14ac:dyDescent="0.25">
      <c r="A46">
        <v>27</v>
      </c>
      <c r="B46">
        <v>0.26</v>
      </c>
      <c r="C46">
        <f t="shared" si="4"/>
        <v>27.634</v>
      </c>
      <c r="D46">
        <f t="shared" si="5"/>
        <v>7.0685834705770348E-2</v>
      </c>
      <c r="E46">
        <f t="shared" si="2"/>
        <v>1084.4428124343708</v>
      </c>
      <c r="F46">
        <f t="shared" si="3"/>
        <v>548.35740621718537</v>
      </c>
      <c r="G46">
        <f t="shared" si="6"/>
        <v>594662.24781738129</v>
      </c>
      <c r="H46">
        <f t="shared" si="19"/>
        <v>896919.95444135962</v>
      </c>
      <c r="I46">
        <f t="shared" si="20"/>
        <v>27.634</v>
      </c>
      <c r="J46">
        <f t="shared" si="7"/>
        <v>0.44166971241350161</v>
      </c>
      <c r="K46">
        <f t="shared" si="8"/>
        <v>0.41295989431762592</v>
      </c>
      <c r="L46">
        <f t="shared" si="9"/>
        <v>0</v>
      </c>
      <c r="M46">
        <f t="shared" si="10"/>
        <v>0.85462960673112753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2.8362296111559124</v>
      </c>
      <c r="Y46">
        <f t="shared" si="24"/>
        <v>26.263347819537433</v>
      </c>
      <c r="Z46">
        <f t="shared" si="25"/>
        <v>0</v>
      </c>
      <c r="AA46">
        <f t="shared" si="12"/>
        <v>0.45537701195375169</v>
      </c>
      <c r="AB46">
        <f t="shared" si="13"/>
        <v>94063.993671974473</v>
      </c>
      <c r="AC46">
        <f t="shared" si="14"/>
        <v>93244.315050457721</v>
      </c>
      <c r="AD46">
        <f t="shared" si="15"/>
        <v>26.26192643027456</v>
      </c>
      <c r="AE46">
        <f t="shared" si="16"/>
        <v>0.45459405937722541</v>
      </c>
      <c r="AF46">
        <f t="shared" si="17"/>
        <v>92427.455058216467</v>
      </c>
      <c r="AG46">
        <f t="shared" si="18"/>
        <v>5.4766932791587668E-2</v>
      </c>
    </row>
    <row r="47" spans="1:33" x14ac:dyDescent="0.25">
      <c r="A47">
        <v>28</v>
      </c>
      <c r="B47">
        <v>0.27</v>
      </c>
      <c r="C47">
        <f t="shared" si="4"/>
        <v>27.693000000000001</v>
      </c>
      <c r="D47">
        <f t="shared" si="5"/>
        <v>7.0685834705770348E-2</v>
      </c>
      <c r="E47">
        <f t="shared" si="2"/>
        <v>1084.9148124343708</v>
      </c>
      <c r="F47">
        <f t="shared" si="3"/>
        <v>548.82940621718546</v>
      </c>
      <c r="G47">
        <f t="shared" si="6"/>
        <v>595433.15230458486</v>
      </c>
      <c r="H47">
        <f t="shared" si="19"/>
        <v>932027.76628973952</v>
      </c>
      <c r="I47">
        <f t="shared" si="20"/>
        <v>27.693000000000001</v>
      </c>
      <c r="J47">
        <f t="shared" si="7"/>
        <v>0.44934019394801411</v>
      </c>
      <c r="K47">
        <f t="shared" si="8"/>
        <v>0.4134952446559616</v>
      </c>
      <c r="L47">
        <f t="shared" si="9"/>
        <v>0</v>
      </c>
      <c r="M47">
        <f t="shared" si="10"/>
        <v>0.86283543860397571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2.8362296111559124</v>
      </c>
      <c r="Y47">
        <f t="shared" si="24"/>
        <v>26.260509928743637</v>
      </c>
      <c r="Z47">
        <f t="shared" si="25"/>
        <v>0</v>
      </c>
      <c r="AA47">
        <f t="shared" si="12"/>
        <v>0.4538137991401055</v>
      </c>
      <c r="AB47">
        <f t="shared" si="13"/>
        <v>92427.455058216641</v>
      </c>
      <c r="AC47">
        <f t="shared" si="14"/>
        <v>91610.590219764446</v>
      </c>
      <c r="AD47">
        <f t="shared" si="15"/>
        <v>26.259093418808991</v>
      </c>
      <c r="AE47">
        <f t="shared" si="16"/>
        <v>0.45303353427391074</v>
      </c>
      <c r="AF47">
        <f t="shared" si="17"/>
        <v>90796.534334830561</v>
      </c>
      <c r="AG47">
        <f t="shared" si="18"/>
        <v>5.3229113049826193E-2</v>
      </c>
    </row>
    <row r="48" spans="1:33" x14ac:dyDescent="0.25">
      <c r="A48">
        <v>29</v>
      </c>
      <c r="B48">
        <v>0.28000000000000003</v>
      </c>
      <c r="C48">
        <f t="shared" si="4"/>
        <v>27.752000000000002</v>
      </c>
      <c r="D48">
        <f t="shared" si="5"/>
        <v>7.0685834705770348E-2</v>
      </c>
      <c r="E48">
        <f t="shared" si="2"/>
        <v>1085.3868124343708</v>
      </c>
      <c r="F48">
        <f t="shared" si="3"/>
        <v>549.30140621718544</v>
      </c>
      <c r="G48">
        <f t="shared" si="6"/>
        <v>596204.5023597884</v>
      </c>
      <c r="H48">
        <f t="shared" si="19"/>
        <v>967181.07464746281</v>
      </c>
      <c r="I48">
        <f t="shared" si="20"/>
        <v>27.752000000000002</v>
      </c>
      <c r="J48">
        <f t="shared" si="7"/>
        <v>0.45688191574087567</v>
      </c>
      <c r="K48">
        <f t="shared" si="8"/>
        <v>0.41403090441651969</v>
      </c>
      <c r="L48">
        <f t="shared" si="9"/>
        <v>0</v>
      </c>
      <c r="M48">
        <f t="shared" si="10"/>
        <v>0.87091282015739535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2.8362296111559124</v>
      </c>
      <c r="Y48">
        <f t="shared" si="24"/>
        <v>26.257681779827749</v>
      </c>
      <c r="Z48">
        <f t="shared" si="25"/>
        <v>0</v>
      </c>
      <c r="AA48">
        <f t="shared" si="12"/>
        <v>0.45225595250489248</v>
      </c>
      <c r="AB48">
        <f t="shared" si="13"/>
        <v>90796.534334830139</v>
      </c>
      <c r="AC48">
        <f t="shared" si="14"/>
        <v>89982.47362032134</v>
      </c>
      <c r="AD48">
        <f t="shared" si="15"/>
        <v>26.256270132471631</v>
      </c>
      <c r="AE48">
        <f t="shared" si="16"/>
        <v>0.45147836612268988</v>
      </c>
      <c r="AF48">
        <f t="shared" si="17"/>
        <v>89171.212216788452</v>
      </c>
      <c r="AG48">
        <f t="shared" si="18"/>
        <v>5.1696572317461428E-2</v>
      </c>
    </row>
    <row r="49" spans="1:33" x14ac:dyDescent="0.25">
      <c r="A49">
        <v>30</v>
      </c>
      <c r="B49">
        <v>0.28999999999999998</v>
      </c>
      <c r="C49">
        <f t="shared" si="4"/>
        <v>27.811</v>
      </c>
      <c r="D49">
        <f t="shared" si="5"/>
        <v>7.0685834705770348E-2</v>
      </c>
      <c r="E49">
        <f t="shared" si="2"/>
        <v>1085.858812434371</v>
      </c>
      <c r="F49">
        <f t="shared" si="3"/>
        <v>549.77340621718542</v>
      </c>
      <c r="G49">
        <f t="shared" si="6"/>
        <v>596976.29798299202</v>
      </c>
      <c r="H49">
        <f t="shared" si="19"/>
        <v>1002379.9058030386</v>
      </c>
      <c r="I49">
        <f t="shared" si="20"/>
        <v>27.811</v>
      </c>
      <c r="J49">
        <f t="shared" si="7"/>
        <v>0.46430115223297252</v>
      </c>
      <c r="K49">
        <f t="shared" si="8"/>
        <v>0.4145668735993</v>
      </c>
      <c r="L49">
        <f t="shared" si="9"/>
        <v>0</v>
      </c>
      <c r="M49">
        <f t="shared" si="10"/>
        <v>0.87886802583227253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2.8362296111559124</v>
      </c>
      <c r="Y49">
        <f t="shared" si="24"/>
        <v>26.254863339347967</v>
      </c>
      <c r="Z49">
        <f t="shared" si="25"/>
        <v>0</v>
      </c>
      <c r="AA49">
        <f t="shared" si="12"/>
        <v>0.45070345362716024</v>
      </c>
      <c r="AB49">
        <f t="shared" si="13"/>
        <v>89171.21221678899</v>
      </c>
      <c r="AC49">
        <f t="shared" si="14"/>
        <v>88359.946000260097</v>
      </c>
      <c r="AD49">
        <f t="shared" si="15"/>
        <v>26.253456537878176</v>
      </c>
      <c r="AE49">
        <f t="shared" si="16"/>
        <v>0.449928536534282</v>
      </c>
      <c r="AF49">
        <f t="shared" si="17"/>
        <v>87551.469485265581</v>
      </c>
      <c r="AG49">
        <f t="shared" si="18"/>
        <v>5.016929247277388E-2</v>
      </c>
    </row>
    <row r="50" spans="1:33" x14ac:dyDescent="0.25">
      <c r="A50">
        <v>31</v>
      </c>
      <c r="B50">
        <v>0.3</v>
      </c>
      <c r="C50">
        <f t="shared" si="4"/>
        <v>27.87</v>
      </c>
      <c r="D50">
        <f t="shared" si="5"/>
        <v>7.0685834705770348E-2</v>
      </c>
      <c r="E50">
        <f t="shared" si="2"/>
        <v>1086.330812434371</v>
      </c>
      <c r="F50">
        <f t="shared" si="3"/>
        <v>550.2454062171854</v>
      </c>
      <c r="G50">
        <f t="shared" si="6"/>
        <v>597748.5391741955</v>
      </c>
      <c r="H50">
        <f t="shared" si="19"/>
        <v>1037624.2860449825</v>
      </c>
      <c r="I50">
        <f t="shared" si="20"/>
        <v>27.87</v>
      </c>
      <c r="J50">
        <f t="shared" si="7"/>
        <v>0.47160368425053645</v>
      </c>
      <c r="K50">
        <f t="shared" si="8"/>
        <v>0.41510315220430238</v>
      </c>
      <c r="L50">
        <f t="shared" si="9"/>
        <v>0</v>
      </c>
      <c r="M50">
        <f t="shared" si="10"/>
        <v>0.88670683645483883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2.8362296111559124</v>
      </c>
      <c r="Y50">
        <f t="shared" si="24"/>
        <v>26.252054573977283</v>
      </c>
      <c r="Z50">
        <f t="shared" si="25"/>
        <v>0</v>
      </c>
      <c r="AA50">
        <f t="shared" si="12"/>
        <v>0.44915628414918796</v>
      </c>
      <c r="AB50">
        <f t="shared" si="13"/>
        <v>87551.469485264621</v>
      </c>
      <c r="AC50">
        <f t="shared" si="14"/>
        <v>86742.988173796082</v>
      </c>
      <c r="AD50">
        <f t="shared" si="15"/>
        <v>26.250652601758915</v>
      </c>
      <c r="AE50">
        <f t="shared" si="16"/>
        <v>0.44838402718252823</v>
      </c>
      <c r="AF50">
        <f t="shared" si="17"/>
        <v>85937.286987407526</v>
      </c>
      <c r="AG50">
        <f t="shared" si="18"/>
        <v>4.8647255456248331E-2</v>
      </c>
    </row>
    <row r="51" spans="1:33" x14ac:dyDescent="0.25">
      <c r="A51">
        <v>32</v>
      </c>
      <c r="B51">
        <v>0.31</v>
      </c>
      <c r="C51">
        <f t="shared" si="4"/>
        <v>27.929000000000002</v>
      </c>
      <c r="D51">
        <f t="shared" si="5"/>
        <v>7.0685834705770348E-2</v>
      </c>
      <c r="E51">
        <f t="shared" si="2"/>
        <v>1086.8028124343709</v>
      </c>
      <c r="F51">
        <f t="shared" si="3"/>
        <v>550.7174062171855</v>
      </c>
      <c r="G51">
        <f t="shared" si="6"/>
        <v>598521.22593339917</v>
      </c>
      <c r="H51">
        <f t="shared" si="19"/>
        <v>1072914.2416618038</v>
      </c>
      <c r="I51">
        <f t="shared" si="20"/>
        <v>27.929000000000002</v>
      </c>
      <c r="J51">
        <f t="shared" si="7"/>
        <v>0.4787948517188686</v>
      </c>
      <c r="K51">
        <f t="shared" si="8"/>
        <v>0.41563974023152722</v>
      </c>
      <c r="L51">
        <f t="shared" si="9"/>
        <v>0</v>
      </c>
      <c r="M51">
        <f t="shared" si="10"/>
        <v>0.89443459195039576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2.8362296111559124</v>
      </c>
      <c r="Y51">
        <f t="shared" si="24"/>
        <v>26.249255450503099</v>
      </c>
      <c r="Z51">
        <f t="shared" si="25"/>
        <v>0</v>
      </c>
      <c r="AA51">
        <f t="shared" si="12"/>
        <v>0.4476144257762768</v>
      </c>
      <c r="AB51">
        <f t="shared" si="13"/>
        <v>85937.286987406696</v>
      </c>
      <c r="AC51">
        <f t="shared" si="14"/>
        <v>85131.581021009391</v>
      </c>
      <c r="AD51">
        <f t="shared" si="15"/>
        <v>26.247858290958362</v>
      </c>
      <c r="AE51">
        <f t="shared" si="16"/>
        <v>0.44684481980418783</v>
      </c>
      <c r="AF51">
        <f t="shared" si="17"/>
        <v>84328.645636111614</v>
      </c>
      <c r="AG51">
        <f t="shared" si="18"/>
        <v>4.7130443270367896E-2</v>
      </c>
    </row>
    <row r="52" spans="1:33" x14ac:dyDescent="0.25">
      <c r="A52">
        <v>33</v>
      </c>
      <c r="B52">
        <v>0.32</v>
      </c>
      <c r="C52">
        <f t="shared" si="4"/>
        <v>27.988000000000003</v>
      </c>
      <c r="D52">
        <f t="shared" si="5"/>
        <v>7.0685834705770348E-2</v>
      </c>
      <c r="E52">
        <f t="shared" ref="E52:E83" si="28">IF($C52&lt;$C$5,0,$C$13+2*$C$7*($C52-$C$5))</f>
        <v>1087.2748124343709</v>
      </c>
      <c r="F52">
        <f t="shared" ref="F52:F83" si="29">IF($C52&lt;$C$5,0,$C$14+2*$C$7*($C52-$C$5))</f>
        <v>551.18940621718548</v>
      </c>
      <c r="G52">
        <f t="shared" si="6"/>
        <v>599294.35826060257</v>
      </c>
      <c r="H52">
        <f t="shared" si="19"/>
        <v>1108249.7989420136</v>
      </c>
      <c r="I52">
        <f t="shared" si="20"/>
        <v>27.988000000000003</v>
      </c>
      <c r="J52">
        <f t="shared" si="7"/>
        <v>0.48587959935184261</v>
      </c>
      <c r="K52">
        <f t="shared" si="8"/>
        <v>0.41617663768097396</v>
      </c>
      <c r="L52">
        <f t="shared" si="9"/>
        <v>0</v>
      </c>
      <c r="M52">
        <f t="shared" si="10"/>
        <v>0.90205623703281657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2.8362296111559124</v>
      </c>
      <c r="Y52">
        <f t="shared" si="24"/>
        <v>26.24646593582683</v>
      </c>
      <c r="Z52">
        <f t="shared" si="25"/>
        <v>0</v>
      </c>
      <c r="AA52">
        <f t="shared" si="12"/>
        <v>0.4460778602765289</v>
      </c>
      <c r="AB52">
        <f t="shared" si="13"/>
        <v>84328.6456361116</v>
      </c>
      <c r="AC52">
        <f t="shared" si="14"/>
        <v>83525.705487613843</v>
      </c>
      <c r="AD52">
        <f t="shared" si="15"/>
        <v>26.24507357243483</v>
      </c>
      <c r="AE52">
        <f t="shared" si="16"/>
        <v>0.44531089619870567</v>
      </c>
      <c r="AF52">
        <f t="shared" si="17"/>
        <v>82725.526409796264</v>
      </c>
      <c r="AG52">
        <f t="shared" si="18"/>
        <v>4.5618837979396427E-2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28.047000000000001</v>
      </c>
      <c r="D53">
        <f t="shared" si="5"/>
        <v>7.0685834705770348E-2</v>
      </c>
      <c r="E53">
        <f t="shared" si="28"/>
        <v>1087.7468124343709</v>
      </c>
      <c r="F53">
        <f t="shared" si="29"/>
        <v>551.66140621718546</v>
      </c>
      <c r="G53">
        <f t="shared" si="6"/>
        <v>600067.93615580606</v>
      </c>
      <c r="H53">
        <f t="shared" si="19"/>
        <v>1143630.9841741212</v>
      </c>
      <c r="I53">
        <f t="shared" si="20"/>
        <v>28.047000000000001</v>
      </c>
      <c r="J53">
        <f t="shared" si="7"/>
        <v>0.49286251642838536</v>
      </c>
      <c r="K53">
        <f t="shared" si="8"/>
        <v>0.4167138445526431</v>
      </c>
      <c r="L53">
        <f t="shared" si="9"/>
        <v>0</v>
      </c>
      <c r="M53">
        <f t="shared" si="10"/>
        <v>0.90957636098102845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2.8362296111559124</v>
      </c>
      <c r="Y53">
        <f t="shared" si="24"/>
        <v>26.243685996963507</v>
      </c>
      <c r="Z53">
        <f t="shared" si="25"/>
        <v>0</v>
      </c>
      <c r="AA53">
        <f t="shared" si="12"/>
        <v>0.44454656948063181</v>
      </c>
      <c r="AB53">
        <f t="shared" si="13"/>
        <v>82725.526409797036</v>
      </c>
      <c r="AC53">
        <f t="shared" si="14"/>
        <v>81925.342584731901</v>
      </c>
      <c r="AD53">
        <f t="shared" si="15"/>
        <v>26.24229841326007</v>
      </c>
      <c r="AE53">
        <f t="shared" si="16"/>
        <v>0.44378223822801227</v>
      </c>
      <c r="AF53">
        <f t="shared" si="17"/>
        <v>81127.910352176186</v>
      </c>
      <c r="AG53">
        <f t="shared" si="18"/>
        <v>4.4112421709166766E-2</v>
      </c>
    </row>
    <row r="54" spans="1:33" x14ac:dyDescent="0.25">
      <c r="A54">
        <v>35</v>
      </c>
      <c r="B54">
        <v>0.34</v>
      </c>
      <c r="C54">
        <f t="shared" si="30"/>
        <v>28.106000000000002</v>
      </c>
      <c r="D54">
        <f t="shared" si="5"/>
        <v>7.0685834705770348E-2</v>
      </c>
      <c r="E54">
        <f t="shared" si="28"/>
        <v>1088.2188124343709</v>
      </c>
      <c r="F54">
        <f t="shared" si="29"/>
        <v>552.13340621718544</v>
      </c>
      <c r="G54">
        <f t="shared" si="6"/>
        <v>600841.95961900963</v>
      </c>
      <c r="H54">
        <f t="shared" si="19"/>
        <v>1179057.823646642</v>
      </c>
      <c r="I54">
        <f t="shared" si="20"/>
        <v>28.106000000000002</v>
      </c>
      <c r="J54">
        <f t="shared" si="7"/>
        <v>0.49974787156518646</v>
      </c>
      <c r="K54">
        <f t="shared" si="8"/>
        <v>0.41725136084653441</v>
      </c>
      <c r="L54">
        <f t="shared" si="9"/>
        <v>0</v>
      </c>
      <c r="M54">
        <f t="shared" si="10"/>
        <v>0.91699923241172088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2.8362296111559124</v>
      </c>
      <c r="Y54">
        <f t="shared" si="24"/>
        <v>26.24091560104139</v>
      </c>
      <c r="Z54">
        <f t="shared" si="25"/>
        <v>0</v>
      </c>
      <c r="AA54">
        <f t="shared" si="12"/>
        <v>0.44302053528164381</v>
      </c>
      <c r="AB54">
        <f t="shared" si="13"/>
        <v>81127.910352176739</v>
      </c>
      <c r="AC54">
        <f t="shared" si="14"/>
        <v>80330.47338866978</v>
      </c>
      <c r="AD54">
        <f t="shared" si="15"/>
        <v>26.239532780618855</v>
      </c>
      <c r="AE54">
        <f t="shared" si="16"/>
        <v>0.44225882781629522</v>
      </c>
      <c r="AF54">
        <f t="shared" si="17"/>
        <v>79535.778572038078</v>
      </c>
      <c r="AG54">
        <f t="shared" si="18"/>
        <v>4.2611176646868962E-2</v>
      </c>
    </row>
    <row r="55" spans="1:33" x14ac:dyDescent="0.25">
      <c r="A55">
        <v>36</v>
      </c>
      <c r="B55">
        <v>0.35000000000000003</v>
      </c>
      <c r="C55">
        <f t="shared" si="30"/>
        <v>28.165000000000003</v>
      </c>
      <c r="D55">
        <f t="shared" si="5"/>
        <v>7.0685834705770348E-2</v>
      </c>
      <c r="E55">
        <f t="shared" si="28"/>
        <v>1088.6908124343709</v>
      </c>
      <c r="F55">
        <f t="shared" si="29"/>
        <v>552.60540621718542</v>
      </c>
      <c r="G55">
        <f t="shared" si="6"/>
        <v>601616.42865021317</v>
      </c>
      <c r="H55">
        <f t="shared" si="19"/>
        <v>1214530.3436480856</v>
      </c>
      <c r="I55">
        <f t="shared" si="20"/>
        <v>28.165000000000003</v>
      </c>
      <c r="J55">
        <f t="shared" si="7"/>
        <v>0.50653964323411838</v>
      </c>
      <c r="K55">
        <f t="shared" si="8"/>
        <v>0.41778918656264802</v>
      </c>
      <c r="L55">
        <f t="shared" si="9"/>
        <v>0</v>
      </c>
      <c r="M55">
        <f t="shared" si="10"/>
        <v>0.92432882979676645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2.8362296111559124</v>
      </c>
      <c r="Y55">
        <f t="shared" si="24"/>
        <v>26.238154715301583</v>
      </c>
      <c r="Z55">
        <f t="shared" si="25"/>
        <v>0</v>
      </c>
      <c r="AA55">
        <f t="shared" si="12"/>
        <v>0.44149973963477984</v>
      </c>
      <c r="AB55">
        <f t="shared" si="13"/>
        <v>79535.778572037059</v>
      </c>
      <c r="AC55">
        <f t="shared" si="14"/>
        <v>78741.079040694458</v>
      </c>
      <c r="AD55">
        <f t="shared" si="15"/>
        <v>26.236776641808621</v>
      </c>
      <c r="AE55">
        <f t="shared" si="16"/>
        <v>0.44074064694979925</v>
      </c>
      <c r="AF55">
        <f t="shared" si="17"/>
        <v>77949.112243017778</v>
      </c>
      <c r="AG55">
        <f t="shared" si="18"/>
        <v>4.1115085040840459E-2</v>
      </c>
    </row>
    <row r="56" spans="1:33" x14ac:dyDescent="0.25">
      <c r="A56">
        <v>37</v>
      </c>
      <c r="B56">
        <v>0.36</v>
      </c>
      <c r="C56">
        <f t="shared" si="30"/>
        <v>28.224</v>
      </c>
      <c r="D56">
        <f t="shared" si="5"/>
        <v>7.0685834705770348E-2</v>
      </c>
      <c r="E56">
        <f t="shared" si="28"/>
        <v>1089.1628124343708</v>
      </c>
      <c r="F56">
        <f t="shared" si="29"/>
        <v>553.0774062171854</v>
      </c>
      <c r="G56">
        <f t="shared" si="6"/>
        <v>602391.34324941668</v>
      </c>
      <c r="H56">
        <f t="shared" si="19"/>
        <v>1250048.570466961</v>
      </c>
      <c r="I56">
        <f t="shared" si="20"/>
        <v>28.224</v>
      </c>
      <c r="J56">
        <f t="shared" si="7"/>
        <v>0.51324154664403498</v>
      </c>
      <c r="K56">
        <f t="shared" si="8"/>
        <v>0.41832732170098375</v>
      </c>
      <c r="L56">
        <f t="shared" si="9"/>
        <v>0</v>
      </c>
      <c r="M56">
        <f t="shared" si="10"/>
        <v>0.93156886834501873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2.8362296111559124</v>
      </c>
      <c r="Y56">
        <f t="shared" si="24"/>
        <v>26.235403307097648</v>
      </c>
      <c r="Z56">
        <f t="shared" si="25"/>
        <v>0</v>
      </c>
      <c r="AA56">
        <f t="shared" si="12"/>
        <v>0.43998416455720285</v>
      </c>
      <c r="AB56">
        <f t="shared" si="13"/>
        <v>77949.112243017851</v>
      </c>
      <c r="AC56">
        <f t="shared" si="14"/>
        <v>77157.140746814883</v>
      </c>
      <c r="AD56">
        <f t="shared" si="15"/>
        <v>26.234029964239053</v>
      </c>
      <c r="AE56">
        <f t="shared" si="16"/>
        <v>0.43922767767660126</v>
      </c>
      <c r="AF56">
        <f t="shared" si="17"/>
        <v>76367.89260338209</v>
      </c>
      <c r="AG56">
        <f t="shared" si="18"/>
        <v>3.9624129200360063E-2</v>
      </c>
    </row>
    <row r="57" spans="1:33" x14ac:dyDescent="0.25">
      <c r="A57">
        <v>38</v>
      </c>
      <c r="B57">
        <v>0.37</v>
      </c>
      <c r="C57">
        <f t="shared" si="30"/>
        <v>28.283000000000001</v>
      </c>
      <c r="D57">
        <f t="shared" si="5"/>
        <v>7.0685834705770348E-2</v>
      </c>
      <c r="E57">
        <f t="shared" si="28"/>
        <v>1089.6348124343708</v>
      </c>
      <c r="F57">
        <f t="shared" si="29"/>
        <v>553.54940621718538</v>
      </c>
      <c r="G57">
        <f t="shared" si="6"/>
        <v>603166.70341662015</v>
      </c>
      <c r="H57">
        <f t="shared" si="19"/>
        <v>1285612.5303917837</v>
      </c>
      <c r="I57">
        <f t="shared" si="20"/>
        <v>28.283000000000001</v>
      </c>
      <c r="J57">
        <f t="shared" si="7"/>
        <v>0.51985705750270894</v>
      </c>
      <c r="K57">
        <f t="shared" si="8"/>
        <v>0.41886576626154182</v>
      </c>
      <c r="L57">
        <f t="shared" si="9"/>
        <v>0</v>
      </c>
      <c r="M57">
        <f t="shared" si="10"/>
        <v>0.93872282376425076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2.8362296111559124</v>
      </c>
      <c r="Y57">
        <f t="shared" si="24"/>
        <v>26.232661343895213</v>
      </c>
      <c r="Z57">
        <f t="shared" si="25"/>
        <v>0</v>
      </c>
      <c r="AA57">
        <f t="shared" si="12"/>
        <v>0.43847379212780407</v>
      </c>
      <c r="AB57">
        <f t="shared" si="13"/>
        <v>76367.892603382934</v>
      </c>
      <c r="AC57">
        <f t="shared" si="14"/>
        <v>75578.639777552889</v>
      </c>
      <c r="AD57">
        <f t="shared" si="15"/>
        <v>26.231292715431717</v>
      </c>
      <c r="AE57">
        <f t="shared" si="16"/>
        <v>0.43771990210640693</v>
      </c>
      <c r="AF57">
        <f t="shared" si="17"/>
        <v>74792.100955799862</v>
      </c>
      <c r="AG57">
        <f t="shared" si="18"/>
        <v>3.8138291495432332E-2</v>
      </c>
    </row>
    <row r="58" spans="1:33" x14ac:dyDescent="0.25">
      <c r="A58">
        <v>39</v>
      </c>
      <c r="B58">
        <v>0.38</v>
      </c>
      <c r="C58">
        <f t="shared" si="30"/>
        <v>28.342000000000002</v>
      </c>
      <c r="D58">
        <f t="shared" si="5"/>
        <v>7.0685834705770348E-2</v>
      </c>
      <c r="E58">
        <f t="shared" si="28"/>
        <v>1090.1068124343708</v>
      </c>
      <c r="F58">
        <f t="shared" si="29"/>
        <v>554.02140621718547</v>
      </c>
      <c r="G58">
        <f t="shared" si="6"/>
        <v>603942.5091518237</v>
      </c>
      <c r="H58">
        <f t="shared" si="19"/>
        <v>1321222.249711063</v>
      </c>
      <c r="I58">
        <f t="shared" si="20"/>
        <v>28.342000000000002</v>
      </c>
      <c r="J58">
        <f t="shared" si="7"/>
        <v>0.52638943309035813</v>
      </c>
      <c r="K58">
        <f t="shared" si="8"/>
        <v>0.41940452024432207</v>
      </c>
      <c r="L58">
        <f t="shared" si="9"/>
        <v>0</v>
      </c>
      <c r="M58">
        <f t="shared" si="10"/>
        <v>0.94579395333468019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2.8362296111559124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26.229928793271583</v>
      </c>
      <c r="Z58">
        <f t="shared" ref="Z58:Z121" si="32">(V59-V58)*43560/3600</f>
        <v>0</v>
      </c>
      <c r="AA58">
        <f t="shared" si="12"/>
        <v>0.43696860448699198</v>
      </c>
      <c r="AB58">
        <f t="shared" si="13"/>
        <v>74792.100955798844</v>
      </c>
      <c r="AC58">
        <f t="shared" si="14"/>
        <v>74005.557467722261</v>
      </c>
      <c r="AD58">
        <f t="shared" si="15"/>
        <v>26.228564863019667</v>
      </c>
      <c r="AE58">
        <f t="shared" si="16"/>
        <v>0.43621730241033135</v>
      </c>
      <c r="AF58">
        <f t="shared" si="17"/>
        <v>73221.718667121648</v>
      </c>
      <c r="AG58">
        <f t="shared" si="18"/>
        <v>3.6657554356579691E-2</v>
      </c>
    </row>
    <row r="59" spans="1:33" x14ac:dyDescent="0.25">
      <c r="A59">
        <v>40</v>
      </c>
      <c r="B59">
        <v>0.39</v>
      </c>
      <c r="C59">
        <f t="shared" si="30"/>
        <v>28.401000000000003</v>
      </c>
      <c r="D59">
        <f t="shared" si="5"/>
        <v>7.0685834705770348E-2</v>
      </c>
      <c r="E59">
        <f t="shared" si="28"/>
        <v>1090.5788124343708</v>
      </c>
      <c r="F59">
        <f t="shared" si="29"/>
        <v>554.49340621718545</v>
      </c>
      <c r="G59">
        <f t="shared" si="6"/>
        <v>604718.76045502722</v>
      </c>
      <c r="H59">
        <f t="shared" si="19"/>
        <v>1356877.7547133102</v>
      </c>
      <c r="I59">
        <f t="shared" si="20"/>
        <v>28.401000000000003</v>
      </c>
      <c r="J59">
        <f t="shared" si="7"/>
        <v>0.53284173100743737</v>
      </c>
      <c r="K59">
        <f t="shared" si="8"/>
        <v>0.41994358364932444</v>
      </c>
      <c r="L59">
        <f t="shared" si="9"/>
        <v>0</v>
      </c>
      <c r="M59">
        <f t="shared" si="10"/>
        <v>0.95278531465676175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2.8362296111559124</v>
      </c>
      <c r="Y59">
        <f t="shared" si="31"/>
        <v>26.227205622915374</v>
      </c>
      <c r="Z59">
        <f t="shared" si="32"/>
        <v>0</v>
      </c>
      <c r="AA59">
        <f t="shared" si="12"/>
        <v>0.43546858383648857</v>
      </c>
      <c r="AB59">
        <f t="shared" si="13"/>
        <v>73221.718667121793</v>
      </c>
      <c r="AC59">
        <f t="shared" si="14"/>
        <v>72437.875216216111</v>
      </c>
      <c r="AD59">
        <f t="shared" si="15"/>
        <v>26.225846374747075</v>
      </c>
      <c r="AE59">
        <f t="shared" si="16"/>
        <v>0.43471986082069963</v>
      </c>
      <c r="AF59">
        <f t="shared" si="17"/>
        <v>71656.727168167272</v>
      </c>
      <c r="AG59">
        <f t="shared" si="18"/>
        <v>3.5181900274642165E-2</v>
      </c>
    </row>
    <row r="60" spans="1:33" x14ac:dyDescent="0.25">
      <c r="A60">
        <v>41</v>
      </c>
      <c r="B60">
        <v>0.4</v>
      </c>
      <c r="C60">
        <f t="shared" si="30"/>
        <v>28.46</v>
      </c>
      <c r="D60">
        <f t="shared" si="5"/>
        <v>7.0685834705770348E-2</v>
      </c>
      <c r="E60">
        <f t="shared" si="28"/>
        <v>1091.050812434371</v>
      </c>
      <c r="F60">
        <f t="shared" si="29"/>
        <v>554.96540621718543</v>
      </c>
      <c r="G60">
        <f t="shared" si="6"/>
        <v>605495.45732623083</v>
      </c>
      <c r="H60">
        <f t="shared" si="19"/>
        <v>1392579.0716870343</v>
      </c>
      <c r="I60">
        <f t="shared" si="20"/>
        <v>28.46</v>
      </c>
      <c r="J60">
        <f t="shared" si="7"/>
        <v>0.53921682590291597</v>
      </c>
      <c r="K60">
        <f t="shared" si="8"/>
        <v>0.42048295647654921</v>
      </c>
      <c r="L60">
        <f t="shared" si="9"/>
        <v>0</v>
      </c>
      <c r="M60">
        <f t="shared" si="10"/>
        <v>0.95969978237946518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2.8362296111559124</v>
      </c>
      <c r="Y60">
        <f t="shared" si="31"/>
        <v>26.224491800626115</v>
      </c>
      <c r="Z60">
        <f t="shared" si="32"/>
        <v>0</v>
      </c>
      <c r="AA60">
        <f t="shared" si="12"/>
        <v>0.43397371243911032</v>
      </c>
      <c r="AB60">
        <f t="shared" si="13"/>
        <v>71656.727168168189</v>
      </c>
      <c r="AC60">
        <f t="shared" si="14"/>
        <v>70875.57448577779</v>
      </c>
      <c r="AD60">
        <f t="shared" si="15"/>
        <v>26.223137218468832</v>
      </c>
      <c r="AE60">
        <f t="shared" si="16"/>
        <v>0.43322755963082354</v>
      </c>
      <c r="AF60">
        <f t="shared" si="17"/>
        <v>70097.107953497223</v>
      </c>
      <c r="AG60">
        <f t="shared" si="18"/>
        <v>3.3711311800561798E-2</v>
      </c>
    </row>
    <row r="61" spans="1:33" x14ac:dyDescent="0.25">
      <c r="A61">
        <v>42</v>
      </c>
      <c r="B61">
        <v>0.41000000000000003</v>
      </c>
      <c r="C61">
        <f t="shared" si="30"/>
        <v>28.519000000000002</v>
      </c>
      <c r="D61">
        <f t="shared" si="5"/>
        <v>7.0685834705770348E-2</v>
      </c>
      <c r="E61">
        <f t="shared" si="28"/>
        <v>1091.522812434371</v>
      </c>
      <c r="F61">
        <f t="shared" si="29"/>
        <v>555.43740621718541</v>
      </c>
      <c r="G61">
        <f t="shared" si="6"/>
        <v>606272.5997654344</v>
      </c>
      <c r="H61">
        <f t="shared" si="19"/>
        <v>1428326.2269207512</v>
      </c>
      <c r="I61">
        <f t="shared" si="20"/>
        <v>28.519000000000002</v>
      </c>
      <c r="J61">
        <f t="shared" si="7"/>
        <v>0.54551742444272966</v>
      </c>
      <c r="K61">
        <f t="shared" si="8"/>
        <v>0.4210226387259961</v>
      </c>
      <c r="L61">
        <f t="shared" si="9"/>
        <v>0</v>
      </c>
      <c r="M61">
        <f t="shared" si="10"/>
        <v>0.96654006316872576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2.8362296111559124</v>
      </c>
      <c r="Y61">
        <f t="shared" si="31"/>
        <v>26.22178729431387</v>
      </c>
      <c r="Z61">
        <f t="shared" si="32"/>
        <v>0</v>
      </c>
      <c r="AA61">
        <f t="shared" si="12"/>
        <v>0.4324839726185607</v>
      </c>
      <c r="AB61">
        <f t="shared" si="13"/>
        <v>70097.107953497427</v>
      </c>
      <c r="AC61">
        <f t="shared" si="14"/>
        <v>69318.636802784022</v>
      </c>
      <c r="AD61">
        <f t="shared" si="15"/>
        <v>26.220437362150172</v>
      </c>
      <c r="AE61">
        <f t="shared" si="16"/>
        <v>0.43174038119479624</v>
      </c>
      <c r="AF61">
        <f t="shared" si="17"/>
        <v>68542.842581196164</v>
      </c>
      <c r="AG61">
        <f t="shared" si="18"/>
        <v>3.2245771545178548E-2</v>
      </c>
    </row>
    <row r="62" spans="1:33" x14ac:dyDescent="0.25">
      <c r="A62">
        <v>43</v>
      </c>
      <c r="B62">
        <v>0.42</v>
      </c>
      <c r="C62">
        <f t="shared" si="30"/>
        <v>28.578000000000003</v>
      </c>
      <c r="D62">
        <f t="shared" si="5"/>
        <v>7.0685834705770348E-2</v>
      </c>
      <c r="E62">
        <f t="shared" si="28"/>
        <v>1091.9948124343709</v>
      </c>
      <c r="F62">
        <f t="shared" si="29"/>
        <v>555.90940621718551</v>
      </c>
      <c r="G62">
        <f t="shared" si="6"/>
        <v>607050.18777263805</v>
      </c>
      <c r="H62">
        <f t="shared" si="19"/>
        <v>1464119.24670297</v>
      </c>
      <c r="I62">
        <f t="shared" si="20"/>
        <v>28.578000000000003</v>
      </c>
      <c r="J62">
        <f t="shared" si="7"/>
        <v>0.55174607873952586</v>
      </c>
      <c r="K62">
        <f t="shared" si="8"/>
        <v>0.42156263039766528</v>
      </c>
      <c r="L62">
        <f t="shared" si="9"/>
        <v>0</v>
      </c>
      <c r="M62">
        <f t="shared" si="10"/>
        <v>0.97330870913719114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2.8362296111559124</v>
      </c>
      <c r="Y62">
        <f t="shared" si="31"/>
        <v>26.219092071998865</v>
      </c>
      <c r="Z62">
        <f t="shared" si="32"/>
        <v>0</v>
      </c>
      <c r="AA62">
        <f t="shared" si="12"/>
        <v>0.43099934675922469</v>
      </c>
      <c r="AB62">
        <f t="shared" si="13"/>
        <v>68542.842581196877</v>
      </c>
      <c r="AC62">
        <f t="shared" si="14"/>
        <v>67767.043757030275</v>
      </c>
      <c r="AD62">
        <f t="shared" si="15"/>
        <v>26.217746439704012</v>
      </c>
      <c r="AE62">
        <f t="shared" si="16"/>
        <v>0.43030068511490716</v>
      </c>
      <c r="AF62">
        <f t="shared" si="17"/>
        <v>66993.760114783217</v>
      </c>
      <c r="AG62">
        <f t="shared" si="18"/>
        <v>3.0785262179028189E-2</v>
      </c>
    </row>
    <row r="63" spans="1:33" x14ac:dyDescent="0.25">
      <c r="A63">
        <v>44</v>
      </c>
      <c r="B63">
        <v>0.43</v>
      </c>
      <c r="C63">
        <f t="shared" si="30"/>
        <v>28.637</v>
      </c>
      <c r="D63">
        <f t="shared" si="5"/>
        <v>7.0685834705770348E-2</v>
      </c>
      <c r="E63">
        <f t="shared" si="28"/>
        <v>1092.4668124343709</v>
      </c>
      <c r="F63">
        <f t="shared" si="29"/>
        <v>556.38140621718549</v>
      </c>
      <c r="G63">
        <f t="shared" si="6"/>
        <v>607828.22134784155</v>
      </c>
      <c r="H63">
        <f t="shared" si="19"/>
        <v>1499958.1573221998</v>
      </c>
      <c r="I63">
        <f t="shared" si="20"/>
        <v>28.637</v>
      </c>
      <c r="J63">
        <f t="shared" si="7"/>
        <v>0.55790519843272335</v>
      </c>
      <c r="K63">
        <f t="shared" si="8"/>
        <v>0.42210293149155664</v>
      </c>
      <c r="L63">
        <f t="shared" si="9"/>
        <v>0</v>
      </c>
      <c r="M63">
        <f t="shared" si="10"/>
        <v>0.98000812992427999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2.8362296111559124</v>
      </c>
      <c r="Y63">
        <f t="shared" si="31"/>
        <v>26.216403733574147</v>
      </c>
      <c r="Z63">
        <f t="shared" si="32"/>
        <v>0</v>
      </c>
      <c r="AA63">
        <f t="shared" si="12"/>
        <v>0.42978645342150656</v>
      </c>
      <c r="AB63">
        <f t="shared" si="13"/>
        <v>66993.760114782635</v>
      </c>
      <c r="AC63">
        <f t="shared" si="14"/>
        <v>66220.144498623922</v>
      </c>
      <c r="AD63">
        <f t="shared" si="15"/>
        <v>26.21506045101491</v>
      </c>
      <c r="AE63">
        <f t="shared" si="16"/>
        <v>0.42927200096628376</v>
      </c>
      <c r="AF63">
        <f t="shared" si="17"/>
        <v>65448.380911304012</v>
      </c>
      <c r="AG63">
        <f t="shared" si="18"/>
        <v>2.9596415366824343E-2</v>
      </c>
    </row>
    <row r="64" spans="1:33" x14ac:dyDescent="0.25">
      <c r="A64">
        <v>45</v>
      </c>
      <c r="B64">
        <v>0.44</v>
      </c>
      <c r="C64">
        <f t="shared" si="30"/>
        <v>28.696000000000002</v>
      </c>
      <c r="D64">
        <f t="shared" si="5"/>
        <v>7.0685834705770348E-2</v>
      </c>
      <c r="E64">
        <f t="shared" si="28"/>
        <v>1092.9388124343709</v>
      </c>
      <c r="F64">
        <f t="shared" si="29"/>
        <v>556.85340621718547</v>
      </c>
      <c r="G64">
        <f t="shared" si="6"/>
        <v>608606.70049104502</v>
      </c>
      <c r="H64">
        <f t="shared" si="19"/>
        <v>1535842.9850669564</v>
      </c>
      <c r="I64">
        <f t="shared" si="20"/>
        <v>28.696000000000002</v>
      </c>
      <c r="J64">
        <f t="shared" si="7"/>
        <v>0.56399706158106011</v>
      </c>
      <c r="K64">
        <f t="shared" si="8"/>
        <v>0.42264354200767007</v>
      </c>
      <c r="L64">
        <f t="shared" si="9"/>
        <v>0</v>
      </c>
      <c r="M64">
        <f t="shared" si="10"/>
        <v>0.98664060358873018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2.8362296111559124</v>
      </c>
      <c r="Y64">
        <f t="shared" si="31"/>
        <v>26.213720384262054</v>
      </c>
      <c r="Z64">
        <f t="shared" si="32"/>
        <v>0</v>
      </c>
      <c r="AA64">
        <f t="shared" si="12"/>
        <v>0.42875878010561747</v>
      </c>
      <c r="AB64">
        <f t="shared" si="13"/>
        <v>65448.380911303029</v>
      </c>
      <c r="AC64">
        <f t="shared" si="14"/>
        <v>64676.615107112921</v>
      </c>
      <c r="AD64">
        <f t="shared" si="15"/>
        <v>26.212380313659896</v>
      </c>
      <c r="AE64">
        <f t="shared" si="16"/>
        <v>0.42824555777073975</v>
      </c>
      <c r="AF64">
        <f t="shared" si="17"/>
        <v>63906.696903328368</v>
      </c>
      <c r="AG64">
        <f t="shared" si="18"/>
        <v>2.8592738233383104E-2</v>
      </c>
    </row>
    <row r="65" spans="1:33" x14ac:dyDescent="0.25">
      <c r="A65">
        <v>46</v>
      </c>
      <c r="B65">
        <v>0.45</v>
      </c>
      <c r="C65">
        <f t="shared" si="30"/>
        <v>28.755000000000003</v>
      </c>
      <c r="D65">
        <f t="shared" si="5"/>
        <v>7.0685834705770348E-2</v>
      </c>
      <c r="E65">
        <f t="shared" si="28"/>
        <v>1093.4108124343709</v>
      </c>
      <c r="F65">
        <f t="shared" si="29"/>
        <v>557.32540621718545</v>
      </c>
      <c r="G65">
        <f t="shared" si="6"/>
        <v>609385.62520224857</v>
      </c>
      <c r="H65">
        <f t="shared" si="19"/>
        <v>1571773.7562257489</v>
      </c>
      <c r="I65">
        <f t="shared" si="20"/>
        <v>28.755000000000003</v>
      </c>
      <c r="J65">
        <f t="shared" si="7"/>
        <v>0.57002382450726019</v>
      </c>
      <c r="K65">
        <f t="shared" si="8"/>
        <v>0.4231844619460059</v>
      </c>
      <c r="L65">
        <f t="shared" si="9"/>
        <v>0</v>
      </c>
      <c r="M65">
        <f t="shared" si="10"/>
        <v>0.99320828645326609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2.8362296111559124</v>
      </c>
      <c r="Y65">
        <f t="shared" si="31"/>
        <v>26.211043451174724</v>
      </c>
      <c r="Z65">
        <f t="shared" si="32"/>
        <v>0</v>
      </c>
      <c r="AA65">
        <f t="shared" si="12"/>
        <v>0.42773356408552243</v>
      </c>
      <c r="AB65">
        <f t="shared" si="13"/>
        <v>63906.696903327917</v>
      </c>
      <c r="AC65">
        <f t="shared" si="14"/>
        <v>63136.776487973977</v>
      </c>
      <c r="AD65">
        <f t="shared" si="15"/>
        <v>26.209706584849453</v>
      </c>
      <c r="AE65">
        <f t="shared" si="16"/>
        <v>0.42722156892961771</v>
      </c>
      <c r="AF65">
        <f t="shared" si="17"/>
        <v>62368.699255181295</v>
      </c>
      <c r="AG65">
        <f t="shared" si="18"/>
        <v>2.7591461017853994E-2</v>
      </c>
    </row>
    <row r="66" spans="1:33" x14ac:dyDescent="0.25">
      <c r="A66">
        <v>47</v>
      </c>
      <c r="B66">
        <v>0.46</v>
      </c>
      <c r="C66">
        <f t="shared" si="30"/>
        <v>28.814</v>
      </c>
      <c r="D66">
        <f t="shared" si="5"/>
        <v>7.0685834705770348E-2</v>
      </c>
      <c r="E66">
        <f t="shared" si="28"/>
        <v>1093.8828124343709</v>
      </c>
      <c r="F66">
        <f t="shared" si="29"/>
        <v>557.79740621718543</v>
      </c>
      <c r="G66">
        <f t="shared" si="6"/>
        <v>610164.99548145197</v>
      </c>
      <c r="H66">
        <f t="shared" si="19"/>
        <v>1607750.4970870866</v>
      </c>
      <c r="I66">
        <f t="shared" si="20"/>
        <v>28.814</v>
      </c>
      <c r="J66">
        <f t="shared" si="7"/>
        <v>0.57598753071546349</v>
      </c>
      <c r="K66">
        <f t="shared" si="8"/>
        <v>0.42372569130656385</v>
      </c>
      <c r="L66">
        <f t="shared" si="9"/>
        <v>0</v>
      </c>
      <c r="M66">
        <f t="shared" si="10"/>
        <v>0.99971322202202728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2.8362296111559124</v>
      </c>
      <c r="Y66">
        <f t="shared" si="31"/>
        <v>26.208372918970159</v>
      </c>
      <c r="Z66">
        <f t="shared" si="32"/>
        <v>0</v>
      </c>
      <c r="AA66">
        <f t="shared" si="12"/>
        <v>0.42671079948551849</v>
      </c>
      <c r="AB66">
        <f t="shared" si="13"/>
        <v>62368.699255180516</v>
      </c>
      <c r="AC66">
        <f t="shared" si="14"/>
        <v>61600.619816106584</v>
      </c>
      <c r="AD66">
        <f t="shared" si="15"/>
        <v>26.207039249259946</v>
      </c>
      <c r="AE66">
        <f t="shared" si="16"/>
        <v>0.42620002857424766</v>
      </c>
      <c r="AF66">
        <f t="shared" si="17"/>
        <v>60834.379152313224</v>
      </c>
      <c r="AG66">
        <f t="shared" si="18"/>
        <v>2.6592577981731709E-2</v>
      </c>
    </row>
    <row r="67" spans="1:33" x14ac:dyDescent="0.25">
      <c r="A67">
        <v>48</v>
      </c>
      <c r="B67">
        <v>0.47000000000000003</v>
      </c>
      <c r="C67">
        <f t="shared" si="30"/>
        <v>28.873000000000001</v>
      </c>
      <c r="D67">
        <f t="shared" si="5"/>
        <v>7.0685834705770348E-2</v>
      </c>
      <c r="E67">
        <f t="shared" si="28"/>
        <v>1094.3548124343708</v>
      </c>
      <c r="F67">
        <f t="shared" si="29"/>
        <v>558.26940621718541</v>
      </c>
      <c r="G67">
        <f t="shared" si="6"/>
        <v>610944.81132865557</v>
      </c>
      <c r="H67">
        <f t="shared" si="19"/>
        <v>1643773.2339394849</v>
      </c>
      <c r="I67">
        <f t="shared" si="20"/>
        <v>28.873000000000001</v>
      </c>
      <c r="J67">
        <f t="shared" si="7"/>
        <v>0.58189011898597387</v>
      </c>
      <c r="K67">
        <f t="shared" si="8"/>
        <v>0.42426723008934414</v>
      </c>
      <c r="L67">
        <f t="shared" si="9"/>
        <v>0</v>
      </c>
      <c r="M67">
        <f t="shared" si="10"/>
        <v>1.006157349075318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2.8362296111559124</v>
      </c>
      <c r="Y67">
        <f t="shared" si="31"/>
        <v>26.205708772343048</v>
      </c>
      <c r="Z67">
        <f t="shared" si="32"/>
        <v>0</v>
      </c>
      <c r="AA67">
        <f t="shared" si="12"/>
        <v>0.42569048044395369</v>
      </c>
      <c r="AB67">
        <f t="shared" si="13"/>
        <v>60834.379152313682</v>
      </c>
      <c r="AC67">
        <f t="shared" si="14"/>
        <v>60068.136287514564</v>
      </c>
      <c r="AD67">
        <f t="shared" si="15"/>
        <v>26.204378291604389</v>
      </c>
      <c r="AE67">
        <f t="shared" si="16"/>
        <v>0.42518093084999586</v>
      </c>
      <c r="AF67">
        <f t="shared" si="17"/>
        <v>59303.727801253699</v>
      </c>
      <c r="AG67">
        <f t="shared" si="18"/>
        <v>2.5596083400234011E-2</v>
      </c>
    </row>
    <row r="68" spans="1:33" x14ac:dyDescent="0.25">
      <c r="A68">
        <v>49</v>
      </c>
      <c r="B68">
        <v>0.48</v>
      </c>
      <c r="C68">
        <f t="shared" si="30"/>
        <v>28.932000000000002</v>
      </c>
      <c r="D68">
        <f t="shared" si="5"/>
        <v>7.0685834705770348E-2</v>
      </c>
      <c r="E68">
        <f t="shared" si="28"/>
        <v>1094.8268124343708</v>
      </c>
      <c r="F68">
        <f t="shared" si="29"/>
        <v>558.74140621718539</v>
      </c>
      <c r="G68">
        <f t="shared" si="6"/>
        <v>611725.07274385903</v>
      </c>
      <c r="H68">
        <f t="shared" si="19"/>
        <v>1679841.9930714532</v>
      </c>
      <c r="I68">
        <f t="shared" si="20"/>
        <v>28.932000000000002</v>
      </c>
      <c r="J68">
        <f t="shared" si="7"/>
        <v>0.58773343073822548</v>
      </c>
      <c r="K68">
        <f t="shared" si="8"/>
        <v>0.4248090782943465</v>
      </c>
      <c r="L68">
        <f t="shared" si="9"/>
        <v>0</v>
      </c>
      <c r="M68">
        <f t="shared" si="10"/>
        <v>1.0125425090325719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2.8362296111559124</v>
      </c>
      <c r="Y68">
        <f t="shared" si="31"/>
        <v>26.203050996024672</v>
      </c>
      <c r="Z68">
        <f t="shared" si="32"/>
        <v>0</v>
      </c>
      <c r="AA68">
        <f t="shared" si="12"/>
        <v>0.42467260111319066</v>
      </c>
      <c r="AB68">
        <f t="shared" si="13"/>
        <v>59303.727801254674</v>
      </c>
      <c r="AC68">
        <f t="shared" si="14"/>
        <v>58539.317119250933</v>
      </c>
      <c r="AD68">
        <f t="shared" si="15"/>
        <v>26.201723696632332</v>
      </c>
      <c r="AE68">
        <f t="shared" si="16"/>
        <v>0.42416426991622114</v>
      </c>
      <c r="AF68">
        <f t="shared" si="17"/>
        <v>57776.73642955628</v>
      </c>
      <c r="AG68">
        <f t="shared" si="18"/>
        <v>2.4601971562265866E-2</v>
      </c>
    </row>
    <row r="69" spans="1:33" x14ac:dyDescent="0.25">
      <c r="A69">
        <v>50</v>
      </c>
      <c r="B69">
        <v>0.49</v>
      </c>
      <c r="C69">
        <f t="shared" si="30"/>
        <v>28.991</v>
      </c>
      <c r="D69">
        <f t="shared" si="5"/>
        <v>7.0685834705770348E-2</v>
      </c>
      <c r="E69">
        <f t="shared" si="28"/>
        <v>1095.2988124343708</v>
      </c>
      <c r="F69">
        <f t="shared" si="29"/>
        <v>559.21340621718537</v>
      </c>
      <c r="G69">
        <f t="shared" si="6"/>
        <v>612505.77972706256</v>
      </c>
      <c r="H69">
        <f t="shared" si="19"/>
        <v>1715956.8007715004</v>
      </c>
      <c r="I69">
        <f t="shared" si="20"/>
        <v>28.991</v>
      </c>
      <c r="J69">
        <f t="shared" si="7"/>
        <v>0.59351921674124242</v>
      </c>
      <c r="K69">
        <f t="shared" si="8"/>
        <v>0.42535123592157126</v>
      </c>
      <c r="L69">
        <f t="shared" si="9"/>
        <v>0</v>
      </c>
      <c r="M69">
        <f t="shared" si="10"/>
        <v>1.0188704526628136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2.8362296111559124</v>
      </c>
      <c r="Y69">
        <f t="shared" si="31"/>
        <v>26.200399574782821</v>
      </c>
      <c r="Z69">
        <f t="shared" si="32"/>
        <v>0</v>
      </c>
      <c r="AA69">
        <f t="shared" si="12"/>
        <v>0.42365715565957374</v>
      </c>
      <c r="AB69">
        <f t="shared" si="13"/>
        <v>57776.736429556069</v>
      </c>
      <c r="AC69">
        <f t="shared" si="14"/>
        <v>57014.153549368835</v>
      </c>
      <c r="AD69">
        <f t="shared" si="15"/>
        <v>26.199075449129804</v>
      </c>
      <c r="AE69">
        <f t="shared" si="16"/>
        <v>0.42315003994625328</v>
      </c>
      <c r="AF69">
        <f t="shared" si="17"/>
        <v>56253.396285749557</v>
      </c>
      <c r="AG69">
        <f t="shared" si="18"/>
        <v>2.3610236770387524E-2</v>
      </c>
    </row>
    <row r="70" spans="1:33" x14ac:dyDescent="0.25">
      <c r="A70">
        <v>51</v>
      </c>
      <c r="B70">
        <v>0.5</v>
      </c>
      <c r="C70">
        <f t="shared" si="30"/>
        <v>29.05</v>
      </c>
      <c r="D70">
        <f t="shared" si="5"/>
        <v>7.0685834705770348E-2</v>
      </c>
      <c r="E70">
        <f t="shared" si="28"/>
        <v>1095.7708124343708</v>
      </c>
      <c r="F70">
        <f t="shared" si="29"/>
        <v>559.68540621718546</v>
      </c>
      <c r="G70">
        <f t="shared" si="6"/>
        <v>613286.93227826618</v>
      </c>
      <c r="H70">
        <f t="shared" si="19"/>
        <v>1752117.6833281426</v>
      </c>
      <c r="I70">
        <f t="shared" si="20"/>
        <v>29.05</v>
      </c>
      <c r="J70">
        <f t="shared" si="7"/>
        <v>0.59924914324089906</v>
      </c>
      <c r="K70">
        <f t="shared" si="8"/>
        <v>0.42589370297101814</v>
      </c>
      <c r="L70">
        <f t="shared" si="9"/>
        <v>0</v>
      </c>
      <c r="M70">
        <f t="shared" si="10"/>
        <v>1.0251428462119172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2.8362296111559124</v>
      </c>
      <c r="Y70">
        <f t="shared" si="31"/>
        <v>26.197754493421712</v>
      </c>
      <c r="Z70">
        <f t="shared" si="32"/>
        <v>0</v>
      </c>
      <c r="AA70">
        <f t="shared" si="12"/>
        <v>0.42264413826339764</v>
      </c>
      <c r="AB70">
        <f t="shared" si="13"/>
        <v>56253.39628574864</v>
      </c>
      <c r="AC70">
        <f t="shared" si="14"/>
        <v>55492.636836874524</v>
      </c>
      <c r="AD70">
        <f t="shared" si="15"/>
        <v>26.196433533919212</v>
      </c>
      <c r="AE70">
        <f t="shared" si="16"/>
        <v>0.42213823512735354</v>
      </c>
      <c r="AF70">
        <f t="shared" si="17"/>
        <v>54733.698639290167</v>
      </c>
      <c r="AG70">
        <f t="shared" si="18"/>
        <v>2.2620873340783963E-2</v>
      </c>
    </row>
    <row r="71" spans="1:33" x14ac:dyDescent="0.25">
      <c r="A71">
        <v>52</v>
      </c>
      <c r="B71">
        <v>0.51</v>
      </c>
      <c r="C71">
        <f t="shared" si="30"/>
        <v>29.109000000000002</v>
      </c>
      <c r="D71">
        <f t="shared" si="5"/>
        <v>7.0685834705770348E-2</v>
      </c>
      <c r="E71">
        <f t="shared" si="28"/>
        <v>1096.242812434371</v>
      </c>
      <c r="F71">
        <f t="shared" si="29"/>
        <v>560.15740621718544</v>
      </c>
      <c r="G71">
        <f t="shared" si="6"/>
        <v>614068.53039746976</v>
      </c>
      <c r="H71">
        <f t="shared" si="19"/>
        <v>1788324.6670298888</v>
      </c>
      <c r="I71">
        <f t="shared" si="20"/>
        <v>29.109000000000002</v>
      </c>
      <c r="J71">
        <f t="shared" si="7"/>
        <v>0.60492479756475948</v>
      </c>
      <c r="K71">
        <f t="shared" si="8"/>
        <v>0.42643647944268731</v>
      </c>
      <c r="L71">
        <f t="shared" si="9"/>
        <v>0</v>
      </c>
      <c r="M71">
        <f t="shared" si="10"/>
        <v>1.0313612770074467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2.8362296111559124</v>
      </c>
      <c r="Y71">
        <f t="shared" si="31"/>
        <v>26.195115736781897</v>
      </c>
      <c r="Z71">
        <f t="shared" si="32"/>
        <v>0</v>
      </c>
      <c r="AA71">
        <f t="shared" si="12"/>
        <v>0.42163354311887374</v>
      </c>
      <c r="AB71">
        <f t="shared" si="13"/>
        <v>54733.698639290291</v>
      </c>
      <c r="AC71">
        <f t="shared" si="14"/>
        <v>53974.758261676317</v>
      </c>
      <c r="AD71">
        <f t="shared" si="15"/>
        <v>26.193797935859248</v>
      </c>
      <c r="AE71">
        <f t="shared" si="16"/>
        <v>0.42112884966068054</v>
      </c>
      <c r="AF71">
        <f t="shared" si="17"/>
        <v>53217.634780511842</v>
      </c>
      <c r="AG71">
        <f t="shared" si="18"/>
        <v>2.163387560323168E-2</v>
      </c>
    </row>
    <row r="72" spans="1:33" x14ac:dyDescent="0.25">
      <c r="A72">
        <v>53</v>
      </c>
      <c r="B72">
        <v>0.52</v>
      </c>
      <c r="C72">
        <f t="shared" si="30"/>
        <v>29.168000000000003</v>
      </c>
      <c r="D72">
        <f t="shared" si="5"/>
        <v>7.0685834705770348E-2</v>
      </c>
      <c r="E72">
        <f t="shared" si="28"/>
        <v>1096.714812434371</v>
      </c>
      <c r="F72">
        <f t="shared" si="29"/>
        <v>560.62940621718542</v>
      </c>
      <c r="G72">
        <f t="shared" si="6"/>
        <v>614850.57408467331</v>
      </c>
      <c r="H72">
        <f t="shared" si="19"/>
        <v>1824577.7781652503</v>
      </c>
      <c r="I72">
        <f t="shared" si="20"/>
        <v>29.168000000000003</v>
      </c>
      <c r="J72">
        <f t="shared" si="7"/>
        <v>0.61054769325792957</v>
      </c>
      <c r="K72">
        <f t="shared" si="8"/>
        <v>0.42697956533657866</v>
      </c>
      <c r="L72">
        <f t="shared" si="9"/>
        <v>0</v>
      </c>
      <c r="M72">
        <f t="shared" si="10"/>
        <v>1.0375272585945083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2.8362296111559124</v>
      </c>
      <c r="Y72">
        <f t="shared" si="31"/>
        <v>26.192483289740174</v>
      </c>
      <c r="Z72">
        <f t="shared" si="32"/>
        <v>0</v>
      </c>
      <c r="AA72">
        <f t="shared" si="12"/>
        <v>0.42062536443409437</v>
      </c>
      <c r="AB72">
        <f t="shared" si="13"/>
        <v>53217.634780512781</v>
      </c>
      <c r="AC72">
        <f t="shared" si="14"/>
        <v>52460.509124531411</v>
      </c>
      <c r="AD72">
        <f t="shared" si="15"/>
        <v>26.191168639844815</v>
      </c>
      <c r="AE72">
        <f t="shared" si="16"/>
        <v>0.42012187776126025</v>
      </c>
      <c r="AF72">
        <f t="shared" si="17"/>
        <v>51705.196020572243</v>
      </c>
      <c r="AG72">
        <f t="shared" si="18"/>
        <v>2.0649237901064137E-2</v>
      </c>
    </row>
    <row r="73" spans="1:33" x14ac:dyDescent="0.25">
      <c r="A73">
        <v>54</v>
      </c>
      <c r="B73">
        <v>0.53</v>
      </c>
      <c r="C73">
        <f t="shared" si="30"/>
        <v>29.227</v>
      </c>
      <c r="D73">
        <f t="shared" si="5"/>
        <v>7.0685834705770348E-2</v>
      </c>
      <c r="E73">
        <f t="shared" si="28"/>
        <v>1097.1868124343709</v>
      </c>
      <c r="F73">
        <f t="shared" si="29"/>
        <v>561.1014062171854</v>
      </c>
      <c r="G73">
        <f t="shared" si="6"/>
        <v>615633.06333987683</v>
      </c>
      <c r="H73">
        <f t="shared" si="19"/>
        <v>1860877.0430227364</v>
      </c>
      <c r="I73">
        <f t="shared" si="20"/>
        <v>29.227</v>
      </c>
      <c r="J73">
        <f t="shared" si="7"/>
        <v>0.61611927479700901</v>
      </c>
      <c r="K73">
        <f t="shared" si="8"/>
        <v>0.42752296065269219</v>
      </c>
      <c r="L73">
        <f t="shared" si="9"/>
        <v>0</v>
      </c>
      <c r="M73">
        <f t="shared" si="10"/>
        <v>1.0436422354497012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2.8362296111559124</v>
      </c>
      <c r="Y73">
        <f t="shared" si="31"/>
        <v>26.189857137209501</v>
      </c>
      <c r="Z73">
        <f t="shared" si="32"/>
        <v>0</v>
      </c>
      <c r="AA73">
        <f t="shared" si="12"/>
        <v>0.41961959643100022</v>
      </c>
      <c r="AB73">
        <f t="shared" si="13"/>
        <v>51705.196020572679</v>
      </c>
      <c r="AC73">
        <f t="shared" si="14"/>
        <v>50949.880746996881</v>
      </c>
      <c r="AD73">
        <f t="shared" si="15"/>
        <v>26.188545630806932</v>
      </c>
      <c r="AE73">
        <f t="shared" si="16"/>
        <v>0.41911731365795102</v>
      </c>
      <c r="AF73">
        <f t="shared" si="17"/>
        <v>50196.373691404056</v>
      </c>
      <c r="AG73">
        <f t="shared" si="18"/>
        <v>1.9666954591139853E-2</v>
      </c>
    </row>
    <row r="74" spans="1:33" x14ac:dyDescent="0.25">
      <c r="A74">
        <v>55</v>
      </c>
      <c r="B74">
        <v>0.54</v>
      </c>
      <c r="C74">
        <f t="shared" si="30"/>
        <v>29.286000000000001</v>
      </c>
      <c r="D74">
        <f t="shared" si="5"/>
        <v>7.0685834705770348E-2</v>
      </c>
      <c r="E74">
        <f t="shared" si="28"/>
        <v>1097.6588124343709</v>
      </c>
      <c r="F74">
        <f t="shared" si="29"/>
        <v>561.57340621718549</v>
      </c>
      <c r="G74">
        <f t="shared" si="6"/>
        <v>616415.99816308043</v>
      </c>
      <c r="H74">
        <f t="shared" si="19"/>
        <v>1897222.4878908626</v>
      </c>
      <c r="I74">
        <f t="shared" si="20"/>
        <v>29.286000000000001</v>
      </c>
      <c r="J74">
        <f t="shared" si="7"/>
        <v>0.62164092192374687</v>
      </c>
      <c r="K74">
        <f t="shared" si="8"/>
        <v>0.42806666539102806</v>
      </c>
      <c r="L74">
        <f t="shared" si="9"/>
        <v>0</v>
      </c>
      <c r="M74">
        <f t="shared" si="10"/>
        <v>1.049707587314775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2.8362296111559124</v>
      </c>
      <c r="Y74">
        <f t="shared" si="31"/>
        <v>26.187237264138911</v>
      </c>
      <c r="Z74">
        <f t="shared" si="32"/>
        <v>0</v>
      </c>
      <c r="AA74">
        <f t="shared" si="12"/>
        <v>0.41861623334534936</v>
      </c>
      <c r="AB74">
        <f t="shared" si="13"/>
        <v>50196.373691404275</v>
      </c>
      <c r="AC74">
        <f t="shared" si="14"/>
        <v>49442.864471382643</v>
      </c>
      <c r="AD74">
        <f t="shared" si="15"/>
        <v>26.185928893712646</v>
      </c>
      <c r="AE74">
        <f t="shared" si="16"/>
        <v>0.41811515159340906</v>
      </c>
      <c r="AF74">
        <f t="shared" si="17"/>
        <v>48691.159145668003</v>
      </c>
      <c r="AG74">
        <f t="shared" si="18"/>
        <v>1.8687020043811859E-2</v>
      </c>
    </row>
    <row r="75" spans="1:33" x14ac:dyDescent="0.25">
      <c r="A75">
        <v>56</v>
      </c>
      <c r="B75">
        <v>0.55000000000000004</v>
      </c>
      <c r="C75">
        <f t="shared" si="30"/>
        <v>29.345000000000002</v>
      </c>
      <c r="D75">
        <f t="shared" si="5"/>
        <v>7.0685834705770348E-2</v>
      </c>
      <c r="E75">
        <f t="shared" si="28"/>
        <v>1098.1308124343709</v>
      </c>
      <c r="F75">
        <f t="shared" si="29"/>
        <v>562.04540621718547</v>
      </c>
      <c r="G75">
        <f t="shared" si="6"/>
        <v>617199.37855428387</v>
      </c>
      <c r="H75">
        <f t="shared" si="19"/>
        <v>1933614.1390581382</v>
      </c>
      <c r="I75">
        <f t="shared" si="20"/>
        <v>29.345000000000002</v>
      </c>
      <c r="J75">
        <f t="shared" si="7"/>
        <v>0.62711395363523825</v>
      </c>
      <c r="K75">
        <f t="shared" si="8"/>
        <v>0.42861067955158605</v>
      </c>
      <c r="L75">
        <f t="shared" si="9"/>
        <v>0</v>
      </c>
      <c r="M75">
        <f t="shared" si="10"/>
        <v>1.0557246331868244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2.8362296111559124</v>
      </c>
      <c r="Y75">
        <f t="shared" si="31"/>
        <v>26.18462365551343</v>
      </c>
      <c r="Z75">
        <f t="shared" si="32"/>
        <v>0</v>
      </c>
      <c r="AA75">
        <f t="shared" si="12"/>
        <v>0.4176152694266827</v>
      </c>
      <c r="AB75">
        <f t="shared" si="13"/>
        <v>48691.159145668411</v>
      </c>
      <c r="AC75">
        <f t="shared" si="14"/>
        <v>47939.451660700382</v>
      </c>
      <c r="AD75">
        <f t="shared" si="15"/>
        <v>26.183318413564955</v>
      </c>
      <c r="AE75">
        <f t="shared" si="16"/>
        <v>0.41711538582405877</v>
      </c>
      <c r="AF75">
        <f t="shared" si="17"/>
        <v>47189.543756701802</v>
      </c>
      <c r="AG75">
        <f t="shared" si="18"/>
        <v>1.770942864289447E-2</v>
      </c>
    </row>
    <row r="76" spans="1:33" x14ac:dyDescent="0.25">
      <c r="A76">
        <v>57</v>
      </c>
      <c r="B76">
        <v>0.56000000000000005</v>
      </c>
      <c r="C76">
        <f t="shared" si="30"/>
        <v>29.404000000000003</v>
      </c>
      <c r="D76">
        <f t="shared" si="5"/>
        <v>7.0685834705770348E-2</v>
      </c>
      <c r="E76">
        <f t="shared" si="28"/>
        <v>1098.6028124343709</v>
      </c>
      <c r="F76">
        <f t="shared" si="29"/>
        <v>562.51740621718545</v>
      </c>
      <c r="G76">
        <f t="shared" si="6"/>
        <v>617983.20451348741</v>
      </c>
      <c r="H76">
        <f t="shared" si="19"/>
        <v>1970052.0228130748</v>
      </c>
      <c r="I76">
        <f t="shared" si="20"/>
        <v>29.404000000000003</v>
      </c>
      <c r="J76">
        <f t="shared" si="7"/>
        <v>0.63253963186335871</v>
      </c>
      <c r="K76">
        <f t="shared" si="8"/>
        <v>0.42915500313436622</v>
      </c>
      <c r="L76">
        <f t="shared" si="9"/>
        <v>0</v>
      </c>
      <c r="M76">
        <f t="shared" si="10"/>
        <v>1.061694634997725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2.8362296111559124</v>
      </c>
      <c r="Y76">
        <f t="shared" si="31"/>
        <v>26.182016296353982</v>
      </c>
      <c r="Z76">
        <f t="shared" si="32"/>
        <v>0</v>
      </c>
      <c r="AA76">
        <f t="shared" si="12"/>
        <v>0.41661669893829045</v>
      </c>
      <c r="AB76">
        <f t="shared" si="13"/>
        <v>47189.543756701372</v>
      </c>
      <c r="AC76">
        <f t="shared" si="14"/>
        <v>46439.633698612452</v>
      </c>
      <c r="AD76">
        <f t="shared" si="15"/>
        <v>26.180714175402713</v>
      </c>
      <c r="AE76">
        <f t="shared" si="16"/>
        <v>0.41611801062005738</v>
      </c>
      <c r="AF76">
        <f t="shared" si="17"/>
        <v>45691.518918469163</v>
      </c>
      <c r="AG76">
        <f t="shared" si="18"/>
        <v>1.6734174785630059E-2</v>
      </c>
    </row>
    <row r="77" spans="1:33" x14ac:dyDescent="0.25">
      <c r="A77">
        <v>58</v>
      </c>
      <c r="B77">
        <v>0.57000000000000006</v>
      </c>
      <c r="C77">
        <f t="shared" si="30"/>
        <v>29.463000000000001</v>
      </c>
      <c r="D77">
        <f t="shared" si="5"/>
        <v>7.0685834705770348E-2</v>
      </c>
      <c r="E77">
        <f t="shared" si="28"/>
        <v>1099.0748124343709</v>
      </c>
      <c r="F77">
        <f t="shared" si="29"/>
        <v>562.98940621718543</v>
      </c>
      <c r="G77">
        <f t="shared" si="6"/>
        <v>618767.4760406909</v>
      </c>
      <c r="H77">
        <f t="shared" si="19"/>
        <v>2006536.1654441811</v>
      </c>
      <c r="I77">
        <f t="shared" si="20"/>
        <v>29.463000000000001</v>
      </c>
      <c r="J77">
        <f t="shared" si="7"/>
        <v>0.63791916487251477</v>
      </c>
      <c r="K77">
        <f t="shared" si="8"/>
        <v>0.42969963613936868</v>
      </c>
      <c r="L77">
        <f t="shared" si="9"/>
        <v>0</v>
      </c>
      <c r="M77">
        <f t="shared" si="10"/>
        <v>1.0676188010118834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2.8362296111559124</v>
      </c>
      <c r="Y77">
        <f t="shared" si="31"/>
        <v>26.179415171717313</v>
      </c>
      <c r="Z77">
        <f t="shared" si="32"/>
        <v>0</v>
      </c>
      <c r="AA77">
        <f t="shared" si="12"/>
        <v>0.41562051615718193</v>
      </c>
      <c r="AB77">
        <f t="shared" si="13"/>
        <v>45691.518918469839</v>
      </c>
      <c r="AC77">
        <f t="shared" si="14"/>
        <v>44943.401989386912</v>
      </c>
      <c r="AD77">
        <f t="shared" si="15"/>
        <v>26.178116164300558</v>
      </c>
      <c r="AE77">
        <f t="shared" si="16"/>
        <v>0.41512302026526637</v>
      </c>
      <c r="AF77">
        <f t="shared" si="17"/>
        <v>44197.076045514877</v>
      </c>
      <c r="AG77">
        <f t="shared" si="18"/>
        <v>1.5761252882659831E-2</v>
      </c>
    </row>
    <row r="78" spans="1:33" x14ac:dyDescent="0.25">
      <c r="A78">
        <v>59</v>
      </c>
      <c r="B78">
        <v>0.57999999999999996</v>
      </c>
      <c r="C78">
        <f t="shared" si="30"/>
        <v>29.522000000000002</v>
      </c>
      <c r="D78">
        <f t="shared" si="5"/>
        <v>7.0685834705770348E-2</v>
      </c>
      <c r="E78">
        <f t="shared" si="28"/>
        <v>1099.5468124343708</v>
      </c>
      <c r="F78">
        <f t="shared" si="29"/>
        <v>563.46140621718541</v>
      </c>
      <c r="G78">
        <f t="shared" si="6"/>
        <v>619552.19313589437</v>
      </c>
      <c r="H78">
        <f t="shared" si="19"/>
        <v>2043066.5932399731</v>
      </c>
      <c r="I78">
        <f t="shared" si="20"/>
        <v>29.522000000000002</v>
      </c>
      <c r="J78">
        <f t="shared" si="7"/>
        <v>0.64325371040162715</v>
      </c>
      <c r="K78">
        <f t="shared" si="8"/>
        <v>0.43024457856659326</v>
      </c>
      <c r="L78">
        <f t="shared" si="9"/>
        <v>0</v>
      </c>
      <c r="M78">
        <f t="shared" si="10"/>
        <v>1.0734982889682203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2.8362296111559124</v>
      </c>
      <c r="Y78">
        <f t="shared" si="31"/>
        <v>26.176820266695895</v>
      </c>
      <c r="Z78">
        <f t="shared" si="32"/>
        <v>0</v>
      </c>
      <c r="AA78">
        <f t="shared" si="12"/>
        <v>0.41462671537404883</v>
      </c>
      <c r="AB78">
        <f t="shared" si="13"/>
        <v>44197.076045515685</v>
      </c>
      <c r="AC78">
        <f t="shared" si="14"/>
        <v>43450.747957842395</v>
      </c>
      <c r="AD78">
        <f t="shared" si="15"/>
        <v>26.175524365368801</v>
      </c>
      <c r="AE78">
        <f t="shared" si="16"/>
        <v>0.4141304090572091</v>
      </c>
      <c r="AF78">
        <f t="shared" si="17"/>
        <v>42706.20657290973</v>
      </c>
      <c r="AG78">
        <f t="shared" si="18"/>
        <v>1.4790657357987933E-2</v>
      </c>
    </row>
    <row r="79" spans="1:33" x14ac:dyDescent="0.25">
      <c r="A79">
        <v>60</v>
      </c>
      <c r="B79">
        <v>0.59</v>
      </c>
      <c r="C79">
        <f t="shared" si="30"/>
        <v>29.581000000000003</v>
      </c>
      <c r="D79">
        <f t="shared" si="5"/>
        <v>7.0685834705770348E-2</v>
      </c>
      <c r="E79">
        <f t="shared" si="28"/>
        <v>1100.0188124343708</v>
      </c>
      <c r="F79">
        <f t="shared" si="29"/>
        <v>563.93340621718539</v>
      </c>
      <c r="G79">
        <f t="shared" si="6"/>
        <v>620337.35579909792</v>
      </c>
      <c r="H79">
        <f t="shared" si="19"/>
        <v>2079643.3324889601</v>
      </c>
      <c r="I79">
        <f t="shared" si="20"/>
        <v>29.581000000000003</v>
      </c>
      <c r="J79">
        <f t="shared" si="7"/>
        <v>0.6485443785734899</v>
      </c>
      <c r="K79">
        <f t="shared" si="8"/>
        <v>0.43078983041604013</v>
      </c>
      <c r="L79">
        <f t="shared" si="9"/>
        <v>0</v>
      </c>
      <c r="M79">
        <f t="shared" si="10"/>
        <v>1.0793342089895299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2.8362296111559124</v>
      </c>
      <c r="Y79">
        <f t="shared" si="31"/>
        <v>26.174231566417845</v>
      </c>
      <c r="Z79">
        <f t="shared" si="32"/>
        <v>0</v>
      </c>
      <c r="AA79">
        <f t="shared" si="12"/>
        <v>0.41363529089323403</v>
      </c>
      <c r="AB79">
        <f t="shared" si="13"/>
        <v>42706.206572908835</v>
      </c>
      <c r="AC79">
        <f t="shared" si="14"/>
        <v>41961.663049301016</v>
      </c>
      <c r="AD79">
        <f t="shared" si="15"/>
        <v>26.172938763753361</v>
      </c>
      <c r="AE79">
        <f t="shared" si="16"/>
        <v>0.41314017130704656</v>
      </c>
      <c r="AF79">
        <f t="shared" si="17"/>
        <v>41218.901956203466</v>
      </c>
      <c r="AG79">
        <f t="shared" si="18"/>
        <v>1.3822382648950908E-2</v>
      </c>
    </row>
    <row r="80" spans="1:33" x14ac:dyDescent="0.25">
      <c r="A80">
        <v>61</v>
      </c>
      <c r="B80">
        <v>0.6</v>
      </c>
      <c r="C80">
        <f t="shared" si="30"/>
        <v>29.64</v>
      </c>
      <c r="D80">
        <f t="shared" si="5"/>
        <v>7.0685834705770348E-2</v>
      </c>
      <c r="E80">
        <f t="shared" si="28"/>
        <v>1100.4908124343708</v>
      </c>
      <c r="F80">
        <f t="shared" si="29"/>
        <v>564.40540621718537</v>
      </c>
      <c r="G80">
        <f t="shared" si="6"/>
        <v>621122.96403030143</v>
      </c>
      <c r="H80">
        <f t="shared" si="19"/>
        <v>2116266.4094796511</v>
      </c>
      <c r="I80">
        <f t="shared" si="20"/>
        <v>29.64</v>
      </c>
      <c r="J80">
        <f t="shared" si="7"/>
        <v>0.65379223459221936</v>
      </c>
      <c r="K80">
        <f t="shared" si="8"/>
        <v>0.43133539168770924</v>
      </c>
      <c r="L80">
        <f t="shared" si="9"/>
        <v>0</v>
      </c>
      <c r="M80">
        <f t="shared" si="10"/>
        <v>1.0851276262799285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2.8362296111559124</v>
      </c>
      <c r="Y80">
        <f t="shared" si="31"/>
        <v>26.171649056046849</v>
      </c>
      <c r="Z80">
        <f t="shared" si="32"/>
        <v>0</v>
      </c>
      <c r="AA80">
        <f t="shared" si="12"/>
        <v>0.41264623703270309</v>
      </c>
      <c r="AB80">
        <f t="shared" si="13"/>
        <v>41218.901956204412</v>
      </c>
      <c r="AC80">
        <f t="shared" si="14"/>
        <v>40476.13872954555</v>
      </c>
      <c r="AD80">
        <f t="shared" si="15"/>
        <v>26.170359344635685</v>
      </c>
      <c r="AE80">
        <f t="shared" si="16"/>
        <v>0.41215230133954595</v>
      </c>
      <c r="AF80">
        <f t="shared" si="17"/>
        <v>39735.153671382046</v>
      </c>
      <c r="AG80">
        <f t="shared" si="18"/>
        <v>1.2856423206189765E-2</v>
      </c>
    </row>
    <row r="81" spans="1:33" x14ac:dyDescent="0.25">
      <c r="A81">
        <v>62</v>
      </c>
      <c r="B81">
        <v>0.61</v>
      </c>
      <c r="C81">
        <f t="shared" si="30"/>
        <v>29.699000000000002</v>
      </c>
      <c r="D81">
        <f t="shared" si="5"/>
        <v>7.0685834705770348E-2</v>
      </c>
      <c r="E81">
        <f t="shared" si="28"/>
        <v>1100.9628124343708</v>
      </c>
      <c r="F81">
        <f t="shared" si="29"/>
        <v>564.87740621718547</v>
      </c>
      <c r="G81">
        <f t="shared" si="6"/>
        <v>621909.01782950503</v>
      </c>
      <c r="H81">
        <f t="shared" si="19"/>
        <v>2152935.8505005618</v>
      </c>
      <c r="I81">
        <f t="shared" si="20"/>
        <v>29.699000000000002</v>
      </c>
      <c r="J81">
        <f t="shared" si="7"/>
        <v>0.65899830124735626</v>
      </c>
      <c r="K81">
        <f t="shared" si="8"/>
        <v>0.43188126238160068</v>
      </c>
      <c r="L81">
        <f t="shared" si="9"/>
        <v>0</v>
      </c>
      <c r="M81">
        <f t="shared" si="10"/>
        <v>1.090879563628957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2.8362296111559124</v>
      </c>
      <c r="Y81">
        <f t="shared" si="31"/>
        <v>26.169072720782058</v>
      </c>
      <c r="Z81">
        <f t="shared" si="32"/>
        <v>0</v>
      </c>
      <c r="AA81">
        <f t="shared" si="12"/>
        <v>0.41165954812400307</v>
      </c>
      <c r="AB81">
        <f t="shared" si="13"/>
        <v>39735.153671381253</v>
      </c>
      <c r="AC81">
        <f t="shared" si="14"/>
        <v>38994.166484758047</v>
      </c>
      <c r="AD81">
        <f t="shared" si="15"/>
        <v>26.167786093232639</v>
      </c>
      <c r="AE81">
        <f t="shared" si="16"/>
        <v>0.41116679349303992</v>
      </c>
      <c r="AF81">
        <f t="shared" si="17"/>
        <v>38254.953214806308</v>
      </c>
      <c r="AG81">
        <f t="shared" si="18"/>
        <v>1.1892773493610133E-2</v>
      </c>
    </row>
    <row r="82" spans="1:33" x14ac:dyDescent="0.25">
      <c r="A82">
        <v>63</v>
      </c>
      <c r="B82">
        <v>0.62</v>
      </c>
      <c r="C82">
        <f t="shared" si="30"/>
        <v>29.758000000000003</v>
      </c>
      <c r="D82">
        <f t="shared" si="5"/>
        <v>7.0685834705770348E-2</v>
      </c>
      <c r="E82">
        <f t="shared" si="28"/>
        <v>1101.434812434371</v>
      </c>
      <c r="F82">
        <f t="shared" si="29"/>
        <v>565.34940621718545</v>
      </c>
      <c r="G82">
        <f t="shared" si="6"/>
        <v>622695.51719670871</v>
      </c>
      <c r="H82">
        <f t="shared" si="19"/>
        <v>2189651.6818402014</v>
      </c>
      <c r="I82">
        <f t="shared" si="20"/>
        <v>29.758000000000003</v>
      </c>
      <c r="J82">
        <f t="shared" si="7"/>
        <v>0.66416356124129161</v>
      </c>
      <c r="K82">
        <f t="shared" si="8"/>
        <v>0.43242744249771431</v>
      </c>
      <c r="L82">
        <f t="shared" si="9"/>
        <v>0</v>
      </c>
      <c r="M82">
        <f t="shared" si="10"/>
        <v>1.0965910037390059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2.8362296111559124</v>
      </c>
      <c r="Y82">
        <f t="shared" si="31"/>
        <v>26.166502545858023</v>
      </c>
      <c r="Z82">
        <f t="shared" si="32"/>
        <v>0</v>
      </c>
      <c r="AA82">
        <f t="shared" si="12"/>
        <v>0.41067521851223987</v>
      </c>
      <c r="AB82">
        <f t="shared" si="13"/>
        <v>38254.953214807188</v>
      </c>
      <c r="AC82">
        <f t="shared" si="14"/>
        <v>37515.737821485156</v>
      </c>
      <c r="AD82">
        <f t="shared" si="15"/>
        <v>26.165218994796451</v>
      </c>
      <c r="AE82">
        <f t="shared" si="16"/>
        <v>0.41018364211940339</v>
      </c>
      <c r="AF82">
        <f t="shared" si="17"/>
        <v>36778.292103177337</v>
      </c>
      <c r="AG82">
        <f t="shared" si="18"/>
        <v>1.0931427988359664E-2</v>
      </c>
    </row>
    <row r="83" spans="1:33" x14ac:dyDescent="0.25">
      <c r="A83">
        <v>64</v>
      </c>
      <c r="B83">
        <v>0.63</v>
      </c>
      <c r="C83">
        <f t="shared" si="30"/>
        <v>29.817</v>
      </c>
      <c r="D83">
        <f t="shared" si="5"/>
        <v>7.0685834705770348E-2</v>
      </c>
      <c r="E83">
        <f t="shared" si="28"/>
        <v>1101.9068124343707</v>
      </c>
      <c r="F83">
        <f t="shared" si="29"/>
        <v>565.82140621718543</v>
      </c>
      <c r="G83">
        <f t="shared" si="6"/>
        <v>623482.46213191201</v>
      </c>
      <c r="H83">
        <f t="shared" si="19"/>
        <v>2226413.9297870793</v>
      </c>
      <c r="I83">
        <f t="shared" si="20"/>
        <v>29.817</v>
      </c>
      <c r="J83">
        <f t="shared" si="7"/>
        <v>0.66928895935502197</v>
      </c>
      <c r="K83">
        <f t="shared" si="8"/>
        <v>0.43297393203604995</v>
      </c>
      <c r="L83">
        <f t="shared" si="9"/>
        <v>0</v>
      </c>
      <c r="M83">
        <f t="shared" si="10"/>
        <v>1.1022628913910719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2.8362296111559124</v>
      </c>
      <c r="Y83">
        <f t="shared" si="31"/>
        <v>26.163938516544594</v>
      </c>
      <c r="Z83">
        <f t="shared" si="32"/>
        <v>0</v>
      </c>
      <c r="AA83">
        <f t="shared" si="12"/>
        <v>0.40969324255603706</v>
      </c>
      <c r="AB83">
        <f t="shared" si="13"/>
        <v>36778.292103177635</v>
      </c>
      <c r="AC83">
        <f t="shared" si="14"/>
        <v>36040.844266576765</v>
      </c>
      <c r="AD83">
        <f t="shared" si="15"/>
        <v>26.162658034614598</v>
      </c>
      <c r="AE83">
        <f t="shared" si="16"/>
        <v>0.40920284158401138</v>
      </c>
      <c r="AF83">
        <f t="shared" si="17"/>
        <v>35305.161873475197</v>
      </c>
      <c r="AG83">
        <f t="shared" si="18"/>
        <v>9.9723811807881646E-3</v>
      </c>
    </row>
    <row r="84" spans="1:33" x14ac:dyDescent="0.25">
      <c r="A84">
        <v>65</v>
      </c>
      <c r="B84">
        <v>0.64</v>
      </c>
      <c r="C84">
        <f t="shared" si="30"/>
        <v>29.876000000000001</v>
      </c>
      <c r="D84">
        <f t="shared" si="5"/>
        <v>7.0685834705770348E-2</v>
      </c>
      <c r="E84">
        <f t="shared" ref="E84:E120" si="33">IF($C84&lt;$C$5,0,$C$13+2*$C$7*($C84-$C$5))</f>
        <v>1102.378812434371</v>
      </c>
      <c r="F84">
        <f t="shared" ref="F84:F120" si="34">IF($C84&lt;$C$5,0,$C$14+2*$C$7*($C84-$C$5))</f>
        <v>566.29340621718541</v>
      </c>
      <c r="G84">
        <f t="shared" si="6"/>
        <v>624269.85263511562</v>
      </c>
      <c r="H84">
        <f t="shared" si="19"/>
        <v>2263222.6206297111</v>
      </c>
      <c r="I84">
        <f t="shared" si="20"/>
        <v>29.876000000000001</v>
      </c>
      <c r="J84">
        <f t="shared" si="7"/>
        <v>0.67437540446574862</v>
      </c>
      <c r="K84">
        <f t="shared" si="8"/>
        <v>0.43352073099660804</v>
      </c>
      <c r="L84">
        <f t="shared" si="9"/>
        <v>0</v>
      </c>
      <c r="M84">
        <f t="shared" si="10"/>
        <v>1.1078961354623567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2.8362296111559124</v>
      </c>
      <c r="Y84">
        <f t="shared" si="31"/>
        <v>26.161380618146843</v>
      </c>
      <c r="Z84">
        <f t="shared" si="32"/>
        <v>0</v>
      </c>
      <c r="AA84">
        <f t="shared" si="12"/>
        <v>0.40871361462750883</v>
      </c>
      <c r="AB84">
        <f t="shared" si="13"/>
        <v>35305.161873474688</v>
      </c>
      <c r="AC84">
        <f t="shared" si="14"/>
        <v>34569.477367145169</v>
      </c>
      <c r="AD84">
        <f t="shared" si="15"/>
        <v>26.160103198009747</v>
      </c>
      <c r="AE84">
        <f t="shared" si="16"/>
        <v>0.40822438626571589</v>
      </c>
      <c r="AF84">
        <f t="shared" si="17"/>
        <v>33835.554082918112</v>
      </c>
      <c r="AG84">
        <f t="shared" si="18"/>
        <v>9.0156275744210229E-3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29.935000000000002</v>
      </c>
      <c r="D85">
        <f t="shared" ref="D85:D120" si="36">IF(C85&gt;=$C$10+$C$11/12,PI()*($C$11/24)^2,IF(C85&lt;=$C$10,0,($C$11/12)^2*(1/8)*((PI()+2*ASIN((C85-$C$10-$C$11/24)/($C$11/24)))-SIN(PI()+2*ASIN((C85-$C$10-$C$11/24)/($C$11/24))))))</f>
        <v>7.0685834705770348E-2</v>
      </c>
      <c r="E85">
        <f t="shared" si="33"/>
        <v>1102.8508124343709</v>
      </c>
      <c r="F85">
        <f t="shared" si="34"/>
        <v>566.7654062171855</v>
      </c>
      <c r="G85">
        <f t="shared" ref="G85:G120" si="37">IF(C85&lt;$C$5,$C$12,E85*F85)</f>
        <v>625057.68870631931</v>
      </c>
      <c r="H85">
        <f t="shared" si="19"/>
        <v>2300077.780656606</v>
      </c>
      <c r="I85">
        <f t="shared" si="20"/>
        <v>29.935000000000002</v>
      </c>
      <c r="J85">
        <f t="shared" ref="J85:J120" si="38">$C$15*IF(C85&lt;=$C$10,0,IF(C85&gt;=$C$10+$C$11/12,0.6*D85*SQRT(64.4*(C85-$C$10+$C$11/24)),0.6*D85*SQRT(64.4*(C85-$C$10)/2)))</f>
        <v>0.67942377142852139</v>
      </c>
      <c r="K85">
        <f t="shared" ref="K85:K120" si="39">IF(C85&lt;$C$5,0,G85*$C$9/12/3600)</f>
        <v>0.43406783937938848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1">J85+K85+L85</f>
        <v>1.1134916108079098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2.8362296111559124</v>
      </c>
      <c r="Y85">
        <f t="shared" si="31"/>
        <v>26.158828609967852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0.40777674701458155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33835.554082918476</v>
      </c>
      <c r="AC85">
        <f t="shared" ref="AC85:AC148" si="45">MAX(0,AB85+(Z85-AA85)*1800)</f>
        <v>33101.555938292229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26.157552434898825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0.40758959293313585</v>
      </c>
      <c r="AF85">
        <f t="shared" ref="AF85:AF148" si="48">MAX(0,AB85+(Z85-AE85)*3600)</f>
        <v>32368.231548359188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8.1015807108010159E-3</v>
      </c>
    </row>
    <row r="86" spans="1:33" x14ac:dyDescent="0.25">
      <c r="A86">
        <v>67</v>
      </c>
      <c r="B86">
        <v>0.66</v>
      </c>
      <c r="C86">
        <f t="shared" si="35"/>
        <v>29.994000000000003</v>
      </c>
      <c r="D86">
        <f t="shared" si="36"/>
        <v>7.0685834705770348E-2</v>
      </c>
      <c r="E86">
        <f t="shared" si="33"/>
        <v>1103.3228124343709</v>
      </c>
      <c r="F86">
        <f t="shared" si="34"/>
        <v>567.23740621718548</v>
      </c>
      <c r="G86">
        <f t="shared" si="37"/>
        <v>625845.97034552274</v>
      </c>
      <c r="H86">
        <f t="shared" ref="H86:H120" si="50">IF(C86&lt;$C$5,$C$12*(C86-$C$10),H85+(1/3)*(C86-MAX(C85,$C$5))*(G86+IF(C85&lt;$C$5,$C$13*$C$14,G85)+SQRT(G86*IF(C85&lt;$C$5,$C$13*$C$14,G85))))</f>
        <v>2336979.4361562757</v>
      </c>
      <c r="I86">
        <f t="shared" ref="I86:I120" si="51">C86</f>
        <v>29.994000000000003</v>
      </c>
      <c r="J86">
        <f t="shared" si="38"/>
        <v>0.68443490283296438</v>
      </c>
      <c r="K86">
        <f t="shared" si="39"/>
        <v>0.43461525718439076</v>
      </c>
      <c r="L86">
        <f t="shared" si="40"/>
        <v>0</v>
      </c>
      <c r="M86">
        <f t="shared" si="41"/>
        <v>1.119050160017355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2.8362296111559124</v>
      </c>
      <c r="Y86">
        <f t="shared" si="31"/>
        <v>26.156277431261834</v>
      </c>
      <c r="Z86">
        <f t="shared" si="32"/>
        <v>0</v>
      </c>
      <c r="AA86">
        <f t="shared" si="43"/>
        <v>0.40740261064495886</v>
      </c>
      <c r="AB86">
        <f t="shared" si="44"/>
        <v>32368.231548358861</v>
      </c>
      <c r="AC86">
        <f t="shared" si="45"/>
        <v>31634.906849197934</v>
      </c>
      <c r="AD86">
        <f t="shared" si="46"/>
        <v>26.155002427087201</v>
      </c>
      <c r="AE86">
        <f t="shared" si="47"/>
        <v>0.40721562827793534</v>
      </c>
      <c r="AF86">
        <f t="shared" si="48"/>
        <v>30902.255286558295</v>
      </c>
      <c r="AG86">
        <f t="shared" si="49"/>
        <v>7.7502451921516212E-3</v>
      </c>
    </row>
    <row r="87" spans="1:33" x14ac:dyDescent="0.25">
      <c r="A87">
        <v>68</v>
      </c>
      <c r="B87">
        <v>0.67</v>
      </c>
      <c r="C87">
        <f t="shared" si="35"/>
        <v>30.053000000000001</v>
      </c>
      <c r="D87">
        <f t="shared" si="36"/>
        <v>7.0685834705770348E-2</v>
      </c>
      <c r="E87">
        <f t="shared" si="33"/>
        <v>1103.7948124343709</v>
      </c>
      <c r="F87">
        <f t="shared" si="34"/>
        <v>567.70940621718546</v>
      </c>
      <c r="G87">
        <f t="shared" si="37"/>
        <v>626634.69755272625</v>
      </c>
      <c r="H87">
        <f t="shared" si="50"/>
        <v>2373927.6134172287</v>
      </c>
      <c r="I87">
        <f t="shared" si="51"/>
        <v>30.053000000000001</v>
      </c>
      <c r="J87">
        <f t="shared" si="38"/>
        <v>0.68940961064506689</v>
      </c>
      <c r="K87">
        <f t="shared" si="39"/>
        <v>0.43516298441161544</v>
      </c>
      <c r="L87">
        <f t="shared" si="40"/>
        <v>0</v>
      </c>
      <c r="M87">
        <f t="shared" si="41"/>
        <v>1.1245725950566823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2.8362296111559124</v>
      </c>
      <c r="Y87">
        <f t="shared" si="31"/>
        <v>26.153728593269815</v>
      </c>
      <c r="Z87">
        <f t="shared" si="32"/>
        <v>0</v>
      </c>
      <c r="AA87">
        <f t="shared" si="43"/>
        <v>0.40702881754656034</v>
      </c>
      <c r="AB87">
        <f t="shared" si="44"/>
        <v>30902.255286558477</v>
      </c>
      <c r="AC87">
        <f t="shared" si="45"/>
        <v>30169.603414974667</v>
      </c>
      <c r="AD87">
        <f t="shared" si="46"/>
        <v>26.152454758915276</v>
      </c>
      <c r="AE87">
        <f t="shared" si="47"/>
        <v>0.40684200673641069</v>
      </c>
      <c r="AF87">
        <f t="shared" si="48"/>
        <v>29437.624062307397</v>
      </c>
      <c r="AG87">
        <f t="shared" si="49"/>
        <v>7.3992320248782648E-3</v>
      </c>
    </row>
    <row r="88" spans="1:33" x14ac:dyDescent="0.25">
      <c r="A88">
        <v>69</v>
      </c>
      <c r="B88">
        <v>0.68</v>
      </c>
      <c r="C88">
        <f t="shared" si="35"/>
        <v>30.112000000000002</v>
      </c>
      <c r="D88">
        <f t="shared" si="36"/>
        <v>7.0685834705770348E-2</v>
      </c>
      <c r="E88">
        <f t="shared" si="33"/>
        <v>1104.2668124343709</v>
      </c>
      <c r="F88">
        <f t="shared" si="34"/>
        <v>568.18140621718544</v>
      </c>
      <c r="G88">
        <f t="shared" si="37"/>
        <v>627423.87032792985</v>
      </c>
      <c r="H88">
        <f t="shared" si="50"/>
        <v>2410922.3387279813</v>
      </c>
      <c r="I88">
        <f t="shared" si="51"/>
        <v>30.112000000000002</v>
      </c>
      <c r="J88">
        <f t="shared" si="38"/>
        <v>0.69434867774310371</v>
      </c>
      <c r="K88">
        <f t="shared" si="39"/>
        <v>0.43571102106106241</v>
      </c>
      <c r="L88">
        <f t="shared" si="40"/>
        <v>0</v>
      </c>
      <c r="M88">
        <f t="shared" si="41"/>
        <v>1.1300596988041662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2.8362296111559124</v>
      </c>
      <c r="Y88">
        <f t="shared" si="31"/>
        <v>26.151182093844181</v>
      </c>
      <c r="Z88">
        <f t="shared" si="32"/>
        <v>0</v>
      </c>
      <c r="AA88">
        <f t="shared" si="43"/>
        <v>0.40665536740443359</v>
      </c>
      <c r="AB88">
        <f t="shared" si="44"/>
        <v>29437.624062308176</v>
      </c>
      <c r="AC88">
        <f t="shared" si="45"/>
        <v>28705.644400980196</v>
      </c>
      <c r="AD88">
        <f t="shared" si="46"/>
        <v>26.149909428236427</v>
      </c>
      <c r="AE88">
        <f t="shared" si="47"/>
        <v>0.40646872799375428</v>
      </c>
      <c r="AF88">
        <f t="shared" si="48"/>
        <v>27974.336641530659</v>
      </c>
      <c r="AG88">
        <f t="shared" si="49"/>
        <v>7.0485409132226267E-3</v>
      </c>
    </row>
    <row r="89" spans="1:33" x14ac:dyDescent="0.25">
      <c r="A89">
        <v>70</v>
      </c>
      <c r="B89">
        <v>0.69000000000000006</v>
      </c>
      <c r="C89">
        <f t="shared" si="35"/>
        <v>30.171000000000003</v>
      </c>
      <c r="D89">
        <f t="shared" si="36"/>
        <v>7.0685834705770348E-2</v>
      </c>
      <c r="E89">
        <f t="shared" si="33"/>
        <v>1104.7388124343709</v>
      </c>
      <c r="F89">
        <f t="shared" si="34"/>
        <v>568.65340621718542</v>
      </c>
      <c r="G89">
        <f t="shared" si="37"/>
        <v>628213.48867113329</v>
      </c>
      <c r="H89">
        <f t="shared" si="50"/>
        <v>2447963.6383770425</v>
      </c>
      <c r="I89">
        <f t="shared" si="51"/>
        <v>30.171000000000003</v>
      </c>
      <c r="J89">
        <f t="shared" si="38"/>
        <v>0.69925285935590575</v>
      </c>
      <c r="K89">
        <f t="shared" si="39"/>
        <v>0.43625936713273145</v>
      </c>
      <c r="L89">
        <f t="shared" si="40"/>
        <v>0</v>
      </c>
      <c r="M89">
        <f t="shared" si="41"/>
        <v>1.1355122264886373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2.8362296111559124</v>
      </c>
      <c r="Y89">
        <f t="shared" si="31"/>
        <v>26.148637930839289</v>
      </c>
      <c r="Z89">
        <f t="shared" si="32"/>
        <v>0</v>
      </c>
      <c r="AA89">
        <f t="shared" si="43"/>
        <v>0.40628225990391498</v>
      </c>
      <c r="AB89">
        <f t="shared" si="44"/>
        <v>27974.336641530819</v>
      </c>
      <c r="AC89">
        <f t="shared" si="45"/>
        <v>27243.028573703774</v>
      </c>
      <c r="AD89">
        <f t="shared" si="46"/>
        <v>26.147366432905986</v>
      </c>
      <c r="AE89">
        <f t="shared" si="47"/>
        <v>0.40609579173544585</v>
      </c>
      <c r="AF89">
        <f t="shared" si="48"/>
        <v>26512.391791283215</v>
      </c>
      <c r="AG89">
        <f t="shared" si="49"/>
        <v>6.6981715616974387E-3</v>
      </c>
    </row>
    <row r="90" spans="1:33" x14ac:dyDescent="0.25">
      <c r="A90">
        <v>71</v>
      </c>
      <c r="B90">
        <v>0.70000000000000007</v>
      </c>
      <c r="C90">
        <f t="shared" si="35"/>
        <v>30.230000000000004</v>
      </c>
      <c r="D90">
        <f t="shared" si="36"/>
        <v>7.0685834705770348E-2</v>
      </c>
      <c r="E90">
        <f t="shared" si="33"/>
        <v>1105.2108124343708</v>
      </c>
      <c r="F90">
        <f t="shared" si="34"/>
        <v>569.1254062171854</v>
      </c>
      <c r="G90">
        <f t="shared" si="37"/>
        <v>629003.55258233682</v>
      </c>
      <c r="H90">
        <f t="shared" si="50"/>
        <v>2485051.5386529239</v>
      </c>
      <c r="I90">
        <f t="shared" si="51"/>
        <v>30.230000000000004</v>
      </c>
      <c r="J90">
        <f t="shared" si="38"/>
        <v>0.70412288441096971</v>
      </c>
      <c r="K90">
        <f t="shared" si="39"/>
        <v>0.43680802262662283</v>
      </c>
      <c r="L90">
        <f t="shared" si="40"/>
        <v>0</v>
      </c>
      <c r="M90">
        <f t="shared" si="41"/>
        <v>1.1409309070375926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2.8362296111559124</v>
      </c>
      <c r="Y90">
        <f t="shared" si="31"/>
        <v>26.146096102111468</v>
      </c>
      <c r="Z90">
        <f t="shared" si="32"/>
        <v>0</v>
      </c>
      <c r="AA90">
        <f t="shared" si="43"/>
        <v>0.40590949473062993</v>
      </c>
      <c r="AB90">
        <f t="shared" si="44"/>
        <v>26512.391791283349</v>
      </c>
      <c r="AC90">
        <f t="shared" si="45"/>
        <v>25781.754700768215</v>
      </c>
      <c r="AD90">
        <f t="shared" si="46"/>
        <v>26.144825770781274</v>
      </c>
      <c r="AE90">
        <f t="shared" si="47"/>
        <v>0.40572319764725612</v>
      </c>
      <c r="AF90">
        <f t="shared" si="48"/>
        <v>25051.788279753229</v>
      </c>
      <c r="AG90">
        <f t="shared" si="49"/>
        <v>6.3481236750869705E-3</v>
      </c>
    </row>
    <row r="91" spans="1:33" x14ac:dyDescent="0.25">
      <c r="A91">
        <v>72</v>
      </c>
      <c r="B91">
        <v>0.71</v>
      </c>
      <c r="C91">
        <f t="shared" si="35"/>
        <v>30.289000000000001</v>
      </c>
      <c r="D91">
        <f t="shared" si="36"/>
        <v>7.0685834705770348E-2</v>
      </c>
      <c r="E91">
        <f t="shared" si="33"/>
        <v>1105.6828124343708</v>
      </c>
      <c r="F91">
        <f t="shared" si="34"/>
        <v>569.59740621718538</v>
      </c>
      <c r="G91">
        <f t="shared" si="37"/>
        <v>629794.06206154032</v>
      </c>
      <c r="H91">
        <f t="shared" si="50"/>
        <v>2522186.0658441344</v>
      </c>
      <c r="I91">
        <f t="shared" si="51"/>
        <v>30.289000000000001</v>
      </c>
      <c r="J91">
        <f t="shared" si="38"/>
        <v>0.70895945679921446</v>
      </c>
      <c r="K91">
        <f t="shared" si="39"/>
        <v>0.43735698754273628</v>
      </c>
      <c r="L91">
        <f t="shared" si="40"/>
        <v>0</v>
      </c>
      <c r="M91">
        <f t="shared" si="41"/>
        <v>1.1463164443419507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2.8362296111559124</v>
      </c>
      <c r="Y91">
        <f t="shared" si="31"/>
        <v>26.143556605519009</v>
      </c>
      <c r="Z91">
        <f t="shared" si="32"/>
        <v>0</v>
      </c>
      <c r="AA91">
        <f t="shared" si="43"/>
        <v>0.40553707157049201</v>
      </c>
      <c r="AB91">
        <f t="shared" si="44"/>
        <v>25051.788279752669</v>
      </c>
      <c r="AC91">
        <f t="shared" si="45"/>
        <v>24321.821550925783</v>
      </c>
      <c r="AD91">
        <f t="shared" si="46"/>
        <v>26.142287439721564</v>
      </c>
      <c r="AE91">
        <f t="shared" si="47"/>
        <v>0.40535094541524247</v>
      </c>
      <c r="AF91">
        <f t="shared" si="48"/>
        <v>23592.524876257798</v>
      </c>
      <c r="AG91">
        <f t="shared" si="49"/>
        <v>5.9983969584460556E-3</v>
      </c>
    </row>
    <row r="92" spans="1:33" x14ac:dyDescent="0.25">
      <c r="A92">
        <v>73</v>
      </c>
      <c r="B92">
        <v>0.72</v>
      </c>
      <c r="C92">
        <f t="shared" si="35"/>
        <v>30.348000000000003</v>
      </c>
      <c r="D92">
        <f t="shared" si="36"/>
        <v>7.0685834705770348E-2</v>
      </c>
      <c r="E92">
        <f t="shared" si="33"/>
        <v>1106.1548124343708</v>
      </c>
      <c r="F92">
        <f t="shared" si="34"/>
        <v>570.06940621718547</v>
      </c>
      <c r="G92">
        <f t="shared" si="37"/>
        <v>630585.01710874389</v>
      </c>
      <c r="H92">
        <f t="shared" si="50"/>
        <v>2559367.24623919</v>
      </c>
      <c r="I92">
        <f t="shared" si="51"/>
        <v>30.348000000000003</v>
      </c>
      <c r="J92">
        <f t="shared" si="38"/>
        <v>0.71376325656260209</v>
      </c>
      <c r="K92">
        <f t="shared" si="39"/>
        <v>0.43790626188107207</v>
      </c>
      <c r="L92">
        <f t="shared" si="40"/>
        <v>0</v>
      </c>
      <c r="M92">
        <f t="shared" si="41"/>
        <v>1.1516695184436743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2.8362296111559124</v>
      </c>
      <c r="Y92">
        <f t="shared" si="31"/>
        <v>26.141019438922175</v>
      </c>
      <c r="Z92">
        <f t="shared" si="32"/>
        <v>0</v>
      </c>
      <c r="AA92">
        <f t="shared" si="43"/>
        <v>0.40516499010970353</v>
      </c>
      <c r="AB92">
        <f t="shared" si="44"/>
        <v>23592.524876257718</v>
      </c>
      <c r="AC92">
        <f t="shared" si="45"/>
        <v>22863.227894060252</v>
      </c>
      <c r="AD92">
        <f t="shared" si="46"/>
        <v>26.139751437588096</v>
      </c>
      <c r="AE92">
        <f t="shared" si="47"/>
        <v>0.40497903472575097</v>
      </c>
      <c r="AF92">
        <f t="shared" si="48"/>
        <v>22134.600351245015</v>
      </c>
      <c r="AG92">
        <f t="shared" si="49"/>
        <v>5.6489911171005791E-3</v>
      </c>
    </row>
    <row r="93" spans="1:33" x14ac:dyDescent="0.25">
      <c r="A93">
        <v>74</v>
      </c>
      <c r="B93">
        <v>0.73</v>
      </c>
      <c r="C93">
        <f t="shared" si="35"/>
        <v>30.407000000000004</v>
      </c>
      <c r="D93">
        <f t="shared" si="36"/>
        <v>7.0685834705770348E-2</v>
      </c>
      <c r="E93">
        <f t="shared" si="33"/>
        <v>1106.626812434371</v>
      </c>
      <c r="F93">
        <f t="shared" si="34"/>
        <v>570.54140621718545</v>
      </c>
      <c r="G93">
        <f t="shared" si="37"/>
        <v>631376.41772394755</v>
      </c>
      <c r="H93">
        <f t="shared" si="50"/>
        <v>2596595.1061265995</v>
      </c>
      <c r="I93">
        <f t="shared" si="51"/>
        <v>30.407000000000004</v>
      </c>
      <c r="J93">
        <f t="shared" si="38"/>
        <v>0.71853494101029258</v>
      </c>
      <c r="K93">
        <f t="shared" si="39"/>
        <v>0.43845584564163026</v>
      </c>
      <c r="L93">
        <f t="shared" si="40"/>
        <v>0</v>
      </c>
      <c r="M93">
        <f t="shared" si="41"/>
        <v>1.1569907866519229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2.8362296111559124</v>
      </c>
      <c r="Y93">
        <f t="shared" si="31"/>
        <v>26.138484600183187</v>
      </c>
      <c r="Z93">
        <f t="shared" si="32"/>
        <v>0</v>
      </c>
      <c r="AA93">
        <f t="shared" si="43"/>
        <v>0.40479325003475419</v>
      </c>
      <c r="AB93">
        <f t="shared" si="44"/>
        <v>22134.600351245368</v>
      </c>
      <c r="AC93">
        <f t="shared" si="45"/>
        <v>21405.972501182812</v>
      </c>
      <c r="AD93">
        <f t="shared" si="46"/>
        <v>26.137217762244077</v>
      </c>
      <c r="AE93">
        <f t="shared" si="47"/>
        <v>0.40460746526541574</v>
      </c>
      <c r="AF93">
        <f t="shared" si="48"/>
        <v>20678.013476289871</v>
      </c>
      <c r="AG93">
        <f t="shared" si="49"/>
        <v>5.2999058566464956E-3</v>
      </c>
    </row>
    <row r="94" spans="1:33" x14ac:dyDescent="0.25">
      <c r="A94">
        <v>75</v>
      </c>
      <c r="B94">
        <v>0.74</v>
      </c>
      <c r="C94">
        <f t="shared" si="35"/>
        <v>30.466000000000001</v>
      </c>
      <c r="D94">
        <f t="shared" si="36"/>
        <v>7.0685834705770348E-2</v>
      </c>
      <c r="E94">
        <f t="shared" si="33"/>
        <v>1107.0988124343708</v>
      </c>
      <c r="F94">
        <f t="shared" si="34"/>
        <v>571.01340621718543</v>
      </c>
      <c r="G94">
        <f t="shared" si="37"/>
        <v>632168.26390715095</v>
      </c>
      <c r="H94">
        <f t="shared" si="50"/>
        <v>2633869.6717948723</v>
      </c>
      <c r="I94">
        <f t="shared" si="51"/>
        <v>30.466000000000001</v>
      </c>
      <c r="J94">
        <f t="shared" si="38"/>
        <v>0.72327514576852292</v>
      </c>
      <c r="K94">
        <f t="shared" si="39"/>
        <v>0.43900573882441041</v>
      </c>
      <c r="L94">
        <f t="shared" si="40"/>
        <v>0</v>
      </c>
      <c r="M94">
        <f t="shared" si="41"/>
        <v>1.1622808845929333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2.8362296111559124</v>
      </c>
      <c r="Y94">
        <f t="shared" si="31"/>
        <v>26.135952087166228</v>
      </c>
      <c r="Z94">
        <f t="shared" si="32"/>
        <v>0</v>
      </c>
      <c r="AA94">
        <f t="shared" si="43"/>
        <v>0.40442185103242151</v>
      </c>
      <c r="AB94">
        <f t="shared" si="44"/>
        <v>20678.013476290416</v>
      </c>
      <c r="AC94">
        <f t="shared" si="45"/>
        <v>19950.054144432059</v>
      </c>
      <c r="AD94">
        <f t="shared" si="46"/>
        <v>26.134686411554668</v>
      </c>
      <c r="AE94">
        <f t="shared" si="47"/>
        <v>0.40423623672115749</v>
      </c>
      <c r="AF94">
        <f t="shared" si="48"/>
        <v>19222.763024094249</v>
      </c>
      <c r="AG94">
        <f t="shared" si="49"/>
        <v>4.9511408829498362E-3</v>
      </c>
    </row>
    <row r="95" spans="1:33" x14ac:dyDescent="0.25">
      <c r="A95">
        <v>76</v>
      </c>
      <c r="B95">
        <v>0.75</v>
      </c>
      <c r="C95">
        <f t="shared" si="35"/>
        <v>30.525000000000002</v>
      </c>
      <c r="D95">
        <f t="shared" si="36"/>
        <v>7.0685834705770348E-2</v>
      </c>
      <c r="E95">
        <f t="shared" si="33"/>
        <v>1107.570812434371</v>
      </c>
      <c r="F95">
        <f t="shared" si="34"/>
        <v>571.48540621718541</v>
      </c>
      <c r="G95">
        <f t="shared" si="37"/>
        <v>632960.55565835454</v>
      </c>
      <c r="H95">
        <f t="shared" si="50"/>
        <v>2671190.9695325242</v>
      </c>
      <c r="I95">
        <f t="shared" si="51"/>
        <v>30.525000000000002</v>
      </c>
      <c r="J95">
        <f t="shared" si="38"/>
        <v>0.72798448576895614</v>
      </c>
      <c r="K95">
        <f t="shared" si="39"/>
        <v>0.43955594142941284</v>
      </c>
      <c r="L95">
        <f t="shared" si="40"/>
        <v>0</v>
      </c>
      <c r="M95">
        <f t="shared" si="41"/>
        <v>1.1675404271983689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2.8362296111559124</v>
      </c>
      <c r="Y95">
        <f t="shared" si="31"/>
        <v>26.133421897737438</v>
      </c>
      <c r="Z95">
        <f t="shared" si="32"/>
        <v>0</v>
      </c>
      <c r="AA95">
        <f t="shared" si="43"/>
        <v>0.40405079278976996</v>
      </c>
      <c r="AB95">
        <f t="shared" si="44"/>
        <v>19222.763024093561</v>
      </c>
      <c r="AC95">
        <f t="shared" si="45"/>
        <v>18495.471597071977</v>
      </c>
      <c r="AD95">
        <f t="shared" si="46"/>
        <v>26.132157383386989</v>
      </c>
      <c r="AE95">
        <f t="shared" si="47"/>
        <v>0.40386534878018454</v>
      </c>
      <c r="AF95">
        <f t="shared" si="48"/>
        <v>17768.847768484899</v>
      </c>
      <c r="AG95">
        <f t="shared" si="49"/>
        <v>4.6026959021462123E-3</v>
      </c>
    </row>
    <row r="96" spans="1:33" x14ac:dyDescent="0.25">
      <c r="A96">
        <v>77</v>
      </c>
      <c r="B96">
        <v>0.76</v>
      </c>
      <c r="C96">
        <f t="shared" si="35"/>
        <v>30.584000000000003</v>
      </c>
      <c r="D96">
        <f t="shared" si="36"/>
        <v>7.0685834705770348E-2</v>
      </c>
      <c r="E96">
        <f t="shared" si="33"/>
        <v>1108.0428124343709</v>
      </c>
      <c r="F96">
        <f t="shared" si="34"/>
        <v>571.95740621718551</v>
      </c>
      <c r="G96">
        <f t="shared" si="37"/>
        <v>633753.29297755822</v>
      </c>
      <c r="H96">
        <f t="shared" si="50"/>
        <v>2708559.0256280648</v>
      </c>
      <c r="I96">
        <f t="shared" si="51"/>
        <v>30.584000000000003</v>
      </c>
      <c r="J96">
        <f t="shared" si="38"/>
        <v>0.73266355617985068</v>
      </c>
      <c r="K96">
        <f t="shared" si="39"/>
        <v>0.44010645345663763</v>
      </c>
      <c r="L96">
        <f t="shared" si="40"/>
        <v>0</v>
      </c>
      <c r="M96">
        <f t="shared" si="41"/>
        <v>1.1727700096364884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2.8362296111559124</v>
      </c>
      <c r="Y96">
        <f t="shared" si="31"/>
        <v>26.130894029764924</v>
      </c>
      <c r="Z96">
        <f t="shared" si="32"/>
        <v>0</v>
      </c>
      <c r="AA96">
        <f t="shared" si="43"/>
        <v>0.4036800749941522</v>
      </c>
      <c r="AB96">
        <f t="shared" si="44"/>
        <v>17768.847768485473</v>
      </c>
      <c r="AC96">
        <f t="shared" si="45"/>
        <v>17042.223633496</v>
      </c>
      <c r="AD96">
        <f t="shared" si="46"/>
        <v>26.129630675610127</v>
      </c>
      <c r="AE96">
        <f t="shared" si="47"/>
        <v>0.40349480112999331</v>
      </c>
      <c r="AF96">
        <f t="shared" si="48"/>
        <v>16316.266484417498</v>
      </c>
      <c r="AG96">
        <f t="shared" si="49"/>
        <v>4.2545706206417976E-3</v>
      </c>
    </row>
    <row r="97" spans="1:33" x14ac:dyDescent="0.25">
      <c r="A97">
        <v>78</v>
      </c>
      <c r="B97">
        <v>0.77</v>
      </c>
      <c r="C97">
        <f t="shared" si="35"/>
        <v>30.643000000000001</v>
      </c>
      <c r="D97">
        <f t="shared" si="36"/>
        <v>7.0685834705770348E-2</v>
      </c>
      <c r="E97">
        <f t="shared" si="33"/>
        <v>1108.5148124343709</v>
      </c>
      <c r="F97">
        <f t="shared" si="34"/>
        <v>572.42940621718549</v>
      </c>
      <c r="G97">
        <f t="shared" si="37"/>
        <v>634546.47586476174</v>
      </c>
      <c r="H97">
        <f t="shared" si="50"/>
        <v>2745973.8663700027</v>
      </c>
      <c r="I97">
        <f t="shared" si="51"/>
        <v>30.643000000000001</v>
      </c>
      <c r="J97">
        <f t="shared" si="38"/>
        <v>0.73731293328404224</v>
      </c>
      <c r="K97">
        <f t="shared" si="39"/>
        <v>0.44065727490608447</v>
      </c>
      <c r="L97">
        <f t="shared" si="40"/>
        <v>0</v>
      </c>
      <c r="M97">
        <f t="shared" si="41"/>
        <v>1.1779702081901267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2.8362296111559124</v>
      </c>
      <c r="Y97">
        <f t="shared" si="31"/>
        <v>26.128368481118738</v>
      </c>
      <c r="Z97">
        <f t="shared" si="32"/>
        <v>0</v>
      </c>
      <c r="AA97">
        <f t="shared" si="43"/>
        <v>0.40330969733320626</v>
      </c>
      <c r="AB97">
        <f t="shared" si="44"/>
        <v>16316.266484416587</v>
      </c>
      <c r="AC97">
        <f t="shared" si="45"/>
        <v>15590.309029216814</v>
      </c>
      <c r="AD97">
        <f t="shared" si="46"/>
        <v>26.12710628609511</v>
      </c>
      <c r="AE97">
        <f t="shared" si="47"/>
        <v>0.40312459345836515</v>
      </c>
      <c r="AF97">
        <f t="shared" si="48"/>
        <v>14865.017947966473</v>
      </c>
      <c r="AG97">
        <f t="shared" si="49"/>
        <v>3.9067647451108845E-3</v>
      </c>
    </row>
    <row r="98" spans="1:33" x14ac:dyDescent="0.25">
      <c r="A98">
        <v>79</v>
      </c>
      <c r="B98">
        <v>0.78</v>
      </c>
      <c r="C98">
        <f t="shared" si="35"/>
        <v>30.702000000000002</v>
      </c>
      <c r="D98">
        <f t="shared" si="36"/>
        <v>7.0685834705770348E-2</v>
      </c>
      <c r="E98">
        <f t="shared" si="33"/>
        <v>1108.9868124343709</v>
      </c>
      <c r="F98">
        <f t="shared" si="34"/>
        <v>572.90140621718547</v>
      </c>
      <c r="G98">
        <f t="shared" si="37"/>
        <v>635340.10431996523</v>
      </c>
      <c r="H98">
        <f t="shared" si="50"/>
        <v>2783435.5180468541</v>
      </c>
      <c r="I98">
        <f t="shared" si="51"/>
        <v>30.702000000000002</v>
      </c>
      <c r="J98">
        <f t="shared" si="38"/>
        <v>0.74193317530740754</v>
      </c>
      <c r="K98">
        <f t="shared" si="39"/>
        <v>0.44120840577775355</v>
      </c>
      <c r="L98">
        <f t="shared" si="40"/>
        <v>0</v>
      </c>
      <c r="M98">
        <f t="shared" si="41"/>
        <v>1.1831415810851611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2.8362296111559124</v>
      </c>
      <c r="Y98">
        <f t="shared" si="31"/>
        <v>26.125845249670895</v>
      </c>
      <c r="Z98">
        <f t="shared" si="32"/>
        <v>0</v>
      </c>
      <c r="AA98">
        <f t="shared" si="43"/>
        <v>0.40293965949485855</v>
      </c>
      <c r="AB98">
        <f t="shared" si="44"/>
        <v>14865.017947967315</v>
      </c>
      <c r="AC98">
        <f t="shared" si="45"/>
        <v>14139.72656087657</v>
      </c>
      <c r="AD98">
        <f t="shared" si="46"/>
        <v>26.124584212714929</v>
      </c>
      <c r="AE98">
        <f t="shared" si="47"/>
        <v>0.40275472545336916</v>
      </c>
      <c r="AF98">
        <f t="shared" si="48"/>
        <v>13415.100936335186</v>
      </c>
      <c r="AG98">
        <f t="shared" si="49"/>
        <v>3.5592779824983219E-3</v>
      </c>
    </row>
    <row r="99" spans="1:33" x14ac:dyDescent="0.25">
      <c r="A99">
        <v>80</v>
      </c>
      <c r="B99">
        <v>0.79</v>
      </c>
      <c r="C99">
        <f t="shared" si="35"/>
        <v>30.761000000000003</v>
      </c>
      <c r="D99">
        <f t="shared" si="36"/>
        <v>7.0685834705770348E-2</v>
      </c>
      <c r="E99">
        <f t="shared" si="33"/>
        <v>1109.4588124343709</v>
      </c>
      <c r="F99">
        <f t="shared" si="34"/>
        <v>573.37340621718545</v>
      </c>
      <c r="G99">
        <f t="shared" si="37"/>
        <v>636134.17834316869</v>
      </c>
      <c r="H99">
        <f t="shared" si="50"/>
        <v>2820944.0069471281</v>
      </c>
      <c r="I99">
        <f t="shared" si="51"/>
        <v>30.761000000000003</v>
      </c>
      <c r="J99">
        <f t="shared" si="38"/>
        <v>0.7465248232011753</v>
      </c>
      <c r="K99">
        <f t="shared" si="39"/>
        <v>0.44175984607164492</v>
      </c>
      <c r="L99">
        <f t="shared" si="40"/>
        <v>0</v>
      </c>
      <c r="M99">
        <f t="shared" si="41"/>
        <v>1.1882846692728202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2.8362296111559124</v>
      </c>
      <c r="Y99">
        <f t="shared" si="31"/>
        <v>26.123324333295358</v>
      </c>
      <c r="Z99">
        <f t="shared" si="32"/>
        <v>1.3240111956536182E-4</v>
      </c>
      <c r="AA99">
        <f t="shared" si="43"/>
        <v>0.40256996116732019</v>
      </c>
      <c r="AB99">
        <f t="shared" si="44"/>
        <v>13415.10093633579</v>
      </c>
      <c r="AC99">
        <f t="shared" si="45"/>
        <v>12690.713328249831</v>
      </c>
      <c r="AD99">
        <f t="shared" si="46"/>
        <v>26.122064867706079</v>
      </c>
      <c r="AE99">
        <f t="shared" si="47"/>
        <v>0.40238525757045895</v>
      </c>
      <c r="AF99">
        <f t="shared" si="48"/>
        <v>11966.990653112573</v>
      </c>
      <c r="AG99">
        <f t="shared" si="49"/>
        <v>3.2121100400165884E-3</v>
      </c>
    </row>
    <row r="100" spans="1:33" x14ac:dyDescent="0.25">
      <c r="A100">
        <v>81</v>
      </c>
      <c r="B100">
        <v>0.8</v>
      </c>
      <c r="C100">
        <f t="shared" si="35"/>
        <v>30.82</v>
      </c>
      <c r="D100">
        <f t="shared" si="36"/>
        <v>7.0685834705770348E-2</v>
      </c>
      <c r="E100">
        <f t="shared" si="33"/>
        <v>1109.9308124343709</v>
      </c>
      <c r="F100">
        <f t="shared" si="34"/>
        <v>573.84540621718543</v>
      </c>
      <c r="G100">
        <f t="shared" si="37"/>
        <v>636928.69793437223</v>
      </c>
      <c r="H100">
        <f t="shared" si="50"/>
        <v>2858499.3593593338</v>
      </c>
      <c r="I100">
        <f t="shared" si="51"/>
        <v>30.82</v>
      </c>
      <c r="J100">
        <f t="shared" si="38"/>
        <v>0.75108840138119526</v>
      </c>
      <c r="K100">
        <f t="shared" si="39"/>
        <v>0.44231159578775842</v>
      </c>
      <c r="L100">
        <f t="shared" si="40"/>
        <v>0</v>
      </c>
      <c r="M100">
        <f t="shared" si="41"/>
        <v>1.1933999971689537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2.8362405533971988</v>
      </c>
      <c r="Y100">
        <f t="shared" si="31"/>
        <v>26.120806558210798</v>
      </c>
      <c r="Z100">
        <f t="shared" si="32"/>
        <v>3.8932943965216807E-2</v>
      </c>
      <c r="AA100">
        <f t="shared" si="43"/>
        <v>0.40220072351750696</v>
      </c>
      <c r="AB100">
        <f t="shared" si="44"/>
        <v>11966.990653111576</v>
      </c>
      <c r="AC100">
        <f t="shared" si="45"/>
        <v>11313.108649917453</v>
      </c>
      <c r="AD100">
        <f t="shared" si="46"/>
        <v>26.119669678074697</v>
      </c>
      <c r="AE100">
        <f t="shared" si="47"/>
        <v>0.40203399736625228</v>
      </c>
      <c r="AF100">
        <f t="shared" si="48"/>
        <v>10659.826860867848</v>
      </c>
      <c r="AG100">
        <f t="shared" si="49"/>
        <v>2.8653747003519522E-3</v>
      </c>
    </row>
    <row r="101" spans="1:33" x14ac:dyDescent="0.25">
      <c r="A101">
        <v>82</v>
      </c>
      <c r="B101">
        <v>0.81</v>
      </c>
      <c r="C101">
        <f t="shared" si="35"/>
        <v>30.879000000000001</v>
      </c>
      <c r="D101">
        <f t="shared" si="36"/>
        <v>7.0685834705770348E-2</v>
      </c>
      <c r="E101">
        <f t="shared" si="33"/>
        <v>1110.4028124343708</v>
      </c>
      <c r="F101">
        <f t="shared" si="34"/>
        <v>574.31740621718541</v>
      </c>
      <c r="G101">
        <f t="shared" si="37"/>
        <v>637723.66309357574</v>
      </c>
      <c r="H101">
        <f t="shared" si="50"/>
        <v>2896101.6015719869</v>
      </c>
      <c r="I101">
        <f t="shared" si="51"/>
        <v>30.879000000000001</v>
      </c>
      <c r="J101">
        <f t="shared" si="38"/>
        <v>0.75562441842702055</v>
      </c>
      <c r="K101">
        <f t="shared" si="39"/>
        <v>0.4428636549260942</v>
      </c>
      <c r="L101">
        <f t="shared" si="40"/>
        <v>0</v>
      </c>
      <c r="M101">
        <f t="shared" si="41"/>
        <v>1.1984880733531147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2.8394581520720101</v>
      </c>
      <c r="Y101">
        <f t="shared" si="31"/>
        <v>26.118533841508434</v>
      </c>
      <c r="Z101">
        <f t="shared" si="32"/>
        <v>0.1255046332657436</v>
      </c>
      <c r="AA101">
        <f t="shared" si="43"/>
        <v>0.4018674242569738</v>
      </c>
      <c r="AB101">
        <f t="shared" si="44"/>
        <v>10659.826860867719</v>
      </c>
      <c r="AC101">
        <f t="shared" si="45"/>
        <v>10162.373837083505</v>
      </c>
      <c r="AD101">
        <f t="shared" si="46"/>
        <v>26.117668938576983</v>
      </c>
      <c r="AE101">
        <f t="shared" si="47"/>
        <v>0.4017405842037523</v>
      </c>
      <c r="AF101">
        <f t="shared" si="48"/>
        <v>9665.377437490888</v>
      </c>
      <c r="AG101">
        <f t="shared" si="49"/>
        <v>2.5523875703304397E-3</v>
      </c>
    </row>
    <row r="102" spans="1:33" x14ac:dyDescent="0.25">
      <c r="A102">
        <v>83</v>
      </c>
      <c r="B102">
        <v>0.82000000000000006</v>
      </c>
      <c r="C102">
        <f t="shared" si="35"/>
        <v>30.938000000000002</v>
      </c>
      <c r="D102">
        <f t="shared" si="36"/>
        <v>7.0685834705770348E-2</v>
      </c>
      <c r="E102">
        <f t="shared" si="33"/>
        <v>1110.8748124343708</v>
      </c>
      <c r="F102">
        <f t="shared" si="34"/>
        <v>574.78940621718539</v>
      </c>
      <c r="G102">
        <f t="shared" si="37"/>
        <v>638519.07382077922</v>
      </c>
      <c r="H102">
        <f t="shared" si="50"/>
        <v>2933750.759873597</v>
      </c>
      <c r="I102">
        <f t="shared" si="51"/>
        <v>30.938000000000002</v>
      </c>
      <c r="J102">
        <f t="shared" si="38"/>
        <v>0.76013336774344198</v>
      </c>
      <c r="K102">
        <f t="shared" si="39"/>
        <v>0.44341602348665221</v>
      </c>
      <c r="L102">
        <f t="shared" si="40"/>
        <v>0</v>
      </c>
      <c r="M102">
        <f t="shared" si="41"/>
        <v>1.2035493912300943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2.8498304358129807</v>
      </c>
      <c r="Y102">
        <f t="shared" si="31"/>
        <v>26.116804829560905</v>
      </c>
      <c r="Z102">
        <f t="shared" si="32"/>
        <v>0.24739036428378247</v>
      </c>
      <c r="AA102">
        <f t="shared" si="43"/>
        <v>0.40161386058009119</v>
      </c>
      <c r="AB102">
        <f t="shared" si="44"/>
        <v>9665.3774374905552</v>
      </c>
      <c r="AC102">
        <f t="shared" si="45"/>
        <v>9387.7751441572</v>
      </c>
      <c r="AD102">
        <f t="shared" si="46"/>
        <v>26.116322172856048</v>
      </c>
      <c r="AE102">
        <f t="shared" si="47"/>
        <v>0.40154307783684251</v>
      </c>
      <c r="AF102">
        <f t="shared" si="48"/>
        <v>9110.4276686995399</v>
      </c>
      <c r="AG102">
        <f t="shared" si="49"/>
        <v>2.3142767285054219E-3</v>
      </c>
    </row>
    <row r="103" spans="1:33" x14ac:dyDescent="0.25">
      <c r="A103">
        <v>84</v>
      </c>
      <c r="B103">
        <v>0.83000000000000007</v>
      </c>
      <c r="C103">
        <f t="shared" si="35"/>
        <v>30.997000000000003</v>
      </c>
      <c r="D103">
        <f t="shared" si="36"/>
        <v>7.0685834705770348E-2</v>
      </c>
      <c r="E103">
        <f t="shared" si="33"/>
        <v>1111.3468124343708</v>
      </c>
      <c r="F103">
        <f t="shared" si="34"/>
        <v>575.26140621718548</v>
      </c>
      <c r="G103">
        <f t="shared" si="37"/>
        <v>639314.93011598277</v>
      </c>
      <c r="H103">
        <f t="shared" si="50"/>
        <v>2971446.8605526751</v>
      </c>
      <c r="I103">
        <f t="shared" si="51"/>
        <v>30.997000000000003</v>
      </c>
      <c r="J103">
        <f t="shared" si="38"/>
        <v>0.76461572818691126</v>
      </c>
      <c r="K103">
        <f t="shared" si="39"/>
        <v>0.44396870146943246</v>
      </c>
      <c r="L103">
        <f t="shared" si="40"/>
        <v>0</v>
      </c>
      <c r="M103">
        <f t="shared" si="41"/>
        <v>1.2085844296563437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2.8702759204645329</v>
      </c>
      <c r="Y103">
        <f t="shared" si="31"/>
        <v>26.115839959193483</v>
      </c>
      <c r="Z103">
        <f t="shared" si="32"/>
        <v>0.42789875504155678</v>
      </c>
      <c r="AA103">
        <f t="shared" si="43"/>
        <v>0.40147236006679021</v>
      </c>
      <c r="AB103">
        <f t="shared" si="44"/>
        <v>9110.4276687000856</v>
      </c>
      <c r="AC103">
        <f t="shared" si="45"/>
        <v>9157.9951796546648</v>
      </c>
      <c r="AD103">
        <f t="shared" si="46"/>
        <v>26.115922663042287</v>
      </c>
      <c r="AE103">
        <f t="shared" si="47"/>
        <v>0.40148448878112625</v>
      </c>
      <c r="AF103">
        <f t="shared" si="48"/>
        <v>9205.5190272376349</v>
      </c>
      <c r="AG103">
        <f t="shared" si="49"/>
        <v>2.181399627356779E-3</v>
      </c>
    </row>
    <row r="104" spans="1:33" x14ac:dyDescent="0.25">
      <c r="A104">
        <v>85</v>
      </c>
      <c r="B104">
        <v>0.84</v>
      </c>
      <c r="C104">
        <f t="shared" si="35"/>
        <v>31.056000000000001</v>
      </c>
      <c r="D104">
        <f t="shared" si="36"/>
        <v>7.0685834705770348E-2</v>
      </c>
      <c r="E104">
        <f t="shared" si="33"/>
        <v>1111.8188124343708</v>
      </c>
      <c r="F104">
        <f t="shared" si="34"/>
        <v>575.73340621718546</v>
      </c>
      <c r="G104">
        <f t="shared" si="37"/>
        <v>640111.2319791863</v>
      </c>
      <c r="H104">
        <f t="shared" si="50"/>
        <v>3009189.9298977307</v>
      </c>
      <c r="I104">
        <f t="shared" si="51"/>
        <v>31.056000000000001</v>
      </c>
      <c r="J104">
        <f t="shared" si="38"/>
        <v>0.76907196465910377</v>
      </c>
      <c r="K104">
        <f t="shared" si="39"/>
        <v>0.44452168887443494</v>
      </c>
      <c r="L104">
        <f t="shared" si="40"/>
        <v>0</v>
      </c>
      <c r="M104">
        <f t="shared" si="41"/>
        <v>1.2135936535335388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2.9056394539390418</v>
      </c>
      <c r="Y104">
        <f t="shared" si="31"/>
        <v>26.116005290975224</v>
      </c>
      <c r="Z104">
        <f t="shared" si="32"/>
        <v>0.72026209282231735</v>
      </c>
      <c r="AA104">
        <f t="shared" si="43"/>
        <v>0.40149660636222134</v>
      </c>
      <c r="AB104">
        <f t="shared" si="44"/>
        <v>9205.5190272375476</v>
      </c>
      <c r="AC104">
        <f t="shared" si="45"/>
        <v>9779.2969028657208</v>
      </c>
      <c r="AD104">
        <f t="shared" si="46"/>
        <v>26.11700289706646</v>
      </c>
      <c r="AE104">
        <f t="shared" si="47"/>
        <v>0.40164290764656813</v>
      </c>
      <c r="AF104">
        <f t="shared" si="48"/>
        <v>10352.548093870244</v>
      </c>
      <c r="AG104">
        <f t="shared" si="49"/>
        <v>2.2041682899949914E-3</v>
      </c>
    </row>
    <row r="105" spans="1:33" x14ac:dyDescent="0.25">
      <c r="A105">
        <v>86</v>
      </c>
      <c r="B105">
        <v>0.85</v>
      </c>
      <c r="C105">
        <f t="shared" si="35"/>
        <v>31.115000000000002</v>
      </c>
      <c r="D105">
        <f t="shared" si="36"/>
        <v>7.0685834705770348E-2</v>
      </c>
      <c r="E105">
        <f t="shared" si="33"/>
        <v>1112.2908124343708</v>
      </c>
      <c r="F105">
        <f t="shared" si="34"/>
        <v>576.20540621718544</v>
      </c>
      <c r="G105">
        <f t="shared" si="37"/>
        <v>640907.97941038979</v>
      </c>
      <c r="H105">
        <f t="shared" si="50"/>
        <v>3046979.9941972797</v>
      </c>
      <c r="I105">
        <f t="shared" si="51"/>
        <v>31.115000000000002</v>
      </c>
      <c r="J105">
        <f t="shared" si="38"/>
        <v>0.77350252866970481</v>
      </c>
      <c r="K105">
        <f t="shared" si="39"/>
        <v>0.4450749857016596</v>
      </c>
      <c r="L105">
        <f t="shared" si="40"/>
        <v>0</v>
      </c>
      <c r="M105">
        <f t="shared" si="41"/>
        <v>1.2185775143713644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2.9651652467342746</v>
      </c>
      <c r="Y105">
        <f t="shared" si="31"/>
        <v>26.11799958743088</v>
      </c>
      <c r="Z105">
        <f t="shared" si="32"/>
        <v>1.2941155114511456</v>
      </c>
      <c r="AA105">
        <f t="shared" si="43"/>
        <v>0.40178907463741931</v>
      </c>
      <c r="AB105">
        <f t="shared" si="44"/>
        <v>10352.548093870393</v>
      </c>
      <c r="AC105">
        <f t="shared" si="45"/>
        <v>11958.7356801351</v>
      </c>
      <c r="AD105">
        <f t="shared" si="46"/>
        <v>26.120792205598622</v>
      </c>
      <c r="AE105">
        <f t="shared" si="47"/>
        <v>0.40219861867310641</v>
      </c>
      <c r="AF105">
        <f t="shared" si="48"/>
        <v>13563.448907871334</v>
      </c>
      <c r="AG105">
        <f t="shared" si="49"/>
        <v>2.4788127819453118E-3</v>
      </c>
    </row>
    <row r="106" spans="1:33" x14ac:dyDescent="0.25">
      <c r="A106">
        <v>87</v>
      </c>
      <c r="B106">
        <v>0.86</v>
      </c>
      <c r="C106">
        <f t="shared" si="35"/>
        <v>31.173999999999999</v>
      </c>
      <c r="D106">
        <f t="shared" si="36"/>
        <v>7.0685834705770348E-2</v>
      </c>
      <c r="E106">
        <f t="shared" si="33"/>
        <v>1112.762812434371</v>
      </c>
      <c r="F106">
        <f t="shared" si="34"/>
        <v>576.67740621718542</v>
      </c>
      <c r="G106">
        <f t="shared" si="37"/>
        <v>641705.17240959348</v>
      </c>
      <c r="H106">
        <f t="shared" si="50"/>
        <v>3084817.0797398286</v>
      </c>
      <c r="I106">
        <f t="shared" si="51"/>
        <v>31.173999999999999</v>
      </c>
      <c r="J106">
        <f t="shared" si="38"/>
        <v>0.77790785887034253</v>
      </c>
      <c r="K106">
        <f t="shared" si="39"/>
        <v>0.44562859195110655</v>
      </c>
      <c r="L106">
        <f t="shared" si="40"/>
        <v>0</v>
      </c>
      <c r="M106">
        <f t="shared" si="41"/>
        <v>1.223536450821449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3.0721169418955263</v>
      </c>
      <c r="Y106">
        <f t="shared" si="31"/>
        <v>26.123582260354439</v>
      </c>
      <c r="Z106">
        <f t="shared" si="32"/>
        <v>5.2440458456112689</v>
      </c>
      <c r="AA106">
        <f t="shared" si="43"/>
        <v>0.40260778677839348</v>
      </c>
      <c r="AB106">
        <f t="shared" si="44"/>
        <v>13563.448907871543</v>
      </c>
      <c r="AC106">
        <f t="shared" si="45"/>
        <v>22278.037413770719</v>
      </c>
      <c r="AD106">
        <f t="shared" si="46"/>
        <v>26.138733988828797</v>
      </c>
      <c r="AE106">
        <f t="shared" si="47"/>
        <v>0.40482982346736934</v>
      </c>
      <c r="AF106">
        <f t="shared" si="48"/>
        <v>30984.626587589584</v>
      </c>
      <c r="AG106">
        <f t="shared" si="49"/>
        <v>3.2476304592104111E-3</v>
      </c>
    </row>
    <row r="107" spans="1:33" x14ac:dyDescent="0.25">
      <c r="A107">
        <v>88</v>
      </c>
      <c r="B107">
        <v>0.87</v>
      </c>
      <c r="C107">
        <f t="shared" si="35"/>
        <v>31.233000000000001</v>
      </c>
      <c r="D107">
        <f t="shared" si="36"/>
        <v>7.0685834705770348E-2</v>
      </c>
      <c r="E107">
        <f t="shared" si="33"/>
        <v>1113.234812434371</v>
      </c>
      <c r="F107">
        <f t="shared" si="34"/>
        <v>577.1494062171854</v>
      </c>
      <c r="G107">
        <f t="shared" si="37"/>
        <v>642502.8109767969</v>
      </c>
      <c r="H107">
        <f t="shared" si="50"/>
        <v>3122701.2128138933</v>
      </c>
      <c r="I107">
        <f t="shared" si="51"/>
        <v>31.233000000000001</v>
      </c>
      <c r="J107">
        <f t="shared" si="38"/>
        <v>0.78228838156146396</v>
      </c>
      <c r="K107">
        <f t="shared" si="39"/>
        <v>0.44618250762277561</v>
      </c>
      <c r="L107">
        <f t="shared" si="40"/>
        <v>0</v>
      </c>
      <c r="M107">
        <f t="shared" si="41"/>
        <v>1.2284708891842395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3.5055091605410857</v>
      </c>
      <c r="Y107">
        <f t="shared" si="31"/>
        <v>26.153871809164226</v>
      </c>
      <c r="Z107">
        <f t="shared" si="32"/>
        <v>3.1006677933564455</v>
      </c>
      <c r="AA107">
        <f t="shared" si="43"/>
        <v>0.40704982049499389</v>
      </c>
      <c r="AB107">
        <f t="shared" si="44"/>
        <v>30984.626587589271</v>
      </c>
      <c r="AC107">
        <f t="shared" si="45"/>
        <v>35833.138938739881</v>
      </c>
      <c r="AD107">
        <f t="shared" si="46"/>
        <v>26.162297381418725</v>
      </c>
      <c r="AE107">
        <f t="shared" si="47"/>
        <v>0.40906471805905004</v>
      </c>
      <c r="AF107">
        <f t="shared" si="48"/>
        <v>40674.397658659895</v>
      </c>
      <c r="AG107">
        <f t="shared" si="49"/>
        <v>7.418954998585723E-3</v>
      </c>
    </row>
    <row r="108" spans="1:33" x14ac:dyDescent="0.25">
      <c r="A108">
        <v>89</v>
      </c>
      <c r="B108">
        <v>0.88</v>
      </c>
      <c r="C108">
        <f t="shared" si="35"/>
        <v>31.292000000000002</v>
      </c>
      <c r="D108">
        <f t="shared" si="36"/>
        <v>7.0685834705770348E-2</v>
      </c>
      <c r="E108">
        <f t="shared" si="33"/>
        <v>1113.7068124343709</v>
      </c>
      <c r="F108">
        <f t="shared" si="34"/>
        <v>577.62140621718549</v>
      </c>
      <c r="G108">
        <f t="shared" si="37"/>
        <v>643300.89511200064</v>
      </c>
      <c r="H108">
        <f t="shared" si="50"/>
        <v>3160632.4197079837</v>
      </c>
      <c r="I108">
        <f t="shared" si="51"/>
        <v>31.292000000000002</v>
      </c>
      <c r="J108">
        <f t="shared" si="38"/>
        <v>0.78664451117380108</v>
      </c>
      <c r="K108">
        <f t="shared" si="39"/>
        <v>0.44673673271666708</v>
      </c>
      <c r="L108">
        <f t="shared" si="40"/>
        <v>0</v>
      </c>
      <c r="M108">
        <f t="shared" si="41"/>
        <v>1.2333812438904681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3.7617626971821143</v>
      </c>
      <c r="Y108">
        <f t="shared" si="31"/>
        <v>26.170703595392947</v>
      </c>
      <c r="Z108">
        <f t="shared" si="32"/>
        <v>1.3229109664558454</v>
      </c>
      <c r="AA108">
        <f t="shared" si="43"/>
        <v>0.41228414303291722</v>
      </c>
      <c r="AB108">
        <f t="shared" si="44"/>
        <v>40674.397658659524</v>
      </c>
      <c r="AC108">
        <f t="shared" si="45"/>
        <v>42313.525940820793</v>
      </c>
      <c r="AD108">
        <f t="shared" si="46"/>
        <v>26.173549727745748</v>
      </c>
      <c r="AE108">
        <f t="shared" si="47"/>
        <v>0.41337415925230392</v>
      </c>
      <c r="AF108">
        <f t="shared" si="48"/>
        <v>43948.730164592271</v>
      </c>
      <c r="AG108">
        <f t="shared" si="49"/>
        <v>1.2502784105006208E-2</v>
      </c>
    </row>
    <row r="109" spans="1:33" x14ac:dyDescent="0.25">
      <c r="A109">
        <v>90</v>
      </c>
      <c r="B109">
        <v>0.89</v>
      </c>
      <c r="C109">
        <f t="shared" si="35"/>
        <v>31.351000000000003</v>
      </c>
      <c r="D109">
        <f t="shared" si="36"/>
        <v>7.0685834705770348E-2</v>
      </c>
      <c r="E109">
        <f t="shared" si="33"/>
        <v>1114.1788124343709</v>
      </c>
      <c r="F109">
        <f t="shared" si="34"/>
        <v>578.09340621718547</v>
      </c>
      <c r="G109">
        <f t="shared" si="37"/>
        <v>644099.42481520411</v>
      </c>
      <c r="H109">
        <f t="shared" si="50"/>
        <v>3198610.7267106106</v>
      </c>
      <c r="I109">
        <f t="shared" si="51"/>
        <v>31.351000000000003</v>
      </c>
      <c r="J109">
        <f t="shared" si="38"/>
        <v>0.79097665072597567</v>
      </c>
      <c r="K109">
        <f t="shared" si="39"/>
        <v>0.44729126723278062</v>
      </c>
      <c r="L109">
        <f t="shared" si="40"/>
        <v>0</v>
      </c>
      <c r="M109">
        <f t="shared" si="41"/>
        <v>1.2382679179587563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3.8710941820131759</v>
      </c>
      <c r="Y109">
        <f t="shared" si="31"/>
        <v>26.176389046483251</v>
      </c>
      <c r="Z109">
        <f t="shared" si="32"/>
        <v>0.89795268295623842</v>
      </c>
      <c r="AA109">
        <f t="shared" si="43"/>
        <v>0.41446156598264883</v>
      </c>
      <c r="AB109">
        <f t="shared" si="44"/>
        <v>43948.730164591405</v>
      </c>
      <c r="AC109">
        <f t="shared" si="45"/>
        <v>44819.014175143864</v>
      </c>
      <c r="AD109">
        <f t="shared" si="46"/>
        <v>26.177900181093957</v>
      </c>
      <c r="AE109">
        <f t="shared" si="47"/>
        <v>0.4150403026790378</v>
      </c>
      <c r="AF109">
        <f t="shared" si="48"/>
        <v>45687.214733589324</v>
      </c>
      <c r="AG109">
        <f t="shared" si="49"/>
        <v>1.4629364206568022E-2</v>
      </c>
    </row>
    <row r="110" spans="1:33" x14ac:dyDescent="0.25">
      <c r="A110">
        <v>91</v>
      </c>
      <c r="B110">
        <v>0.9</v>
      </c>
      <c r="C110">
        <f t="shared" si="35"/>
        <v>31.410000000000004</v>
      </c>
      <c r="D110">
        <f t="shared" si="36"/>
        <v>7.0685834705770348E-2</v>
      </c>
      <c r="E110">
        <f t="shared" si="33"/>
        <v>1114.6508124343709</v>
      </c>
      <c r="F110">
        <f t="shared" si="34"/>
        <v>578.56540621718545</v>
      </c>
      <c r="G110">
        <f t="shared" si="37"/>
        <v>644898.40008640755</v>
      </c>
      <c r="H110">
        <f t="shared" si="50"/>
        <v>3236636.1601102855</v>
      </c>
      <c r="I110">
        <f t="shared" si="51"/>
        <v>31.410000000000004</v>
      </c>
      <c r="J110">
        <f t="shared" si="38"/>
        <v>0.79528519225966721</v>
      </c>
      <c r="K110">
        <f t="shared" si="39"/>
        <v>0.44784611117111633</v>
      </c>
      <c r="L110">
        <f t="shared" si="40"/>
        <v>0</v>
      </c>
      <c r="M110">
        <f t="shared" si="41"/>
        <v>1.2431313034307836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3.9453051475467493</v>
      </c>
      <c r="Y110">
        <f t="shared" si="31"/>
        <v>26.179407698061972</v>
      </c>
      <c r="Z110">
        <f t="shared" si="32"/>
        <v>0.67260431851449032</v>
      </c>
      <c r="AA110">
        <f t="shared" si="43"/>
        <v>0.41561765388497185</v>
      </c>
      <c r="AB110">
        <f t="shared" si="44"/>
        <v>45687.214733589542</v>
      </c>
      <c r="AC110">
        <f t="shared" si="45"/>
        <v>46149.790729922679</v>
      </c>
      <c r="AD110">
        <f t="shared" si="46"/>
        <v>26.180210900912609</v>
      </c>
      <c r="AE110">
        <f t="shared" si="47"/>
        <v>0.41592526576879396</v>
      </c>
      <c r="AF110">
        <f t="shared" si="48"/>
        <v>46611.259323474049</v>
      </c>
      <c r="AG110">
        <f t="shared" si="49"/>
        <v>1.5758457444535173E-2</v>
      </c>
    </row>
    <row r="111" spans="1:33" x14ac:dyDescent="0.25">
      <c r="A111">
        <v>92</v>
      </c>
      <c r="B111">
        <v>0.91</v>
      </c>
      <c r="C111">
        <f t="shared" si="35"/>
        <v>31.469000000000001</v>
      </c>
      <c r="D111">
        <f t="shared" si="36"/>
        <v>7.0685834705770348E-2</v>
      </c>
      <c r="E111">
        <f t="shared" si="33"/>
        <v>1115.1228124343709</v>
      </c>
      <c r="F111">
        <f t="shared" si="34"/>
        <v>579.03740621718543</v>
      </c>
      <c r="G111">
        <f t="shared" si="37"/>
        <v>645697.82092561107</v>
      </c>
      <c r="H111">
        <f t="shared" si="50"/>
        <v>3274708.7461955175</v>
      </c>
      <c r="I111">
        <f t="shared" si="51"/>
        <v>31.469000000000001</v>
      </c>
      <c r="J111">
        <f t="shared" si="38"/>
        <v>0.7995705172536749</v>
      </c>
      <c r="K111">
        <f t="shared" si="39"/>
        <v>0.44840126453167439</v>
      </c>
      <c r="L111">
        <f t="shared" si="40"/>
        <v>0</v>
      </c>
      <c r="M111">
        <f t="shared" si="41"/>
        <v>1.2479717817853493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4.0008922813082775</v>
      </c>
      <c r="Y111">
        <f t="shared" si="31"/>
        <v>26.181012180902837</v>
      </c>
      <c r="Z111">
        <f t="shared" si="32"/>
        <v>0.52968776937109874</v>
      </c>
      <c r="AA111">
        <f t="shared" si="43"/>
        <v>0.41623214123252938</v>
      </c>
      <c r="AB111">
        <f t="shared" si="44"/>
        <v>46611.259323474762</v>
      </c>
      <c r="AC111">
        <f t="shared" si="45"/>
        <v>46815.479454124186</v>
      </c>
      <c r="AD111">
        <f t="shared" si="46"/>
        <v>26.181366782508618</v>
      </c>
      <c r="AE111">
        <f t="shared" si="47"/>
        <v>0.41636794711005382</v>
      </c>
      <c r="AF111">
        <f t="shared" si="48"/>
        <v>47019.210683614525</v>
      </c>
      <c r="AG111">
        <f t="shared" si="49"/>
        <v>1.6358596506235779E-2</v>
      </c>
    </row>
    <row r="112" spans="1:33" x14ac:dyDescent="0.25">
      <c r="A112">
        <v>93</v>
      </c>
      <c r="B112">
        <v>0.92</v>
      </c>
      <c r="C112">
        <f t="shared" si="35"/>
        <v>31.528000000000002</v>
      </c>
      <c r="D112">
        <f t="shared" si="36"/>
        <v>7.0685834705770348E-2</v>
      </c>
      <c r="E112">
        <f t="shared" si="33"/>
        <v>1115.5948124343709</v>
      </c>
      <c r="F112">
        <f t="shared" si="34"/>
        <v>579.50940621718541</v>
      </c>
      <c r="G112">
        <f t="shared" si="37"/>
        <v>646497.68733281456</v>
      </c>
      <c r="H112">
        <f t="shared" si="50"/>
        <v>3312828.5112548228</v>
      </c>
      <c r="I112">
        <f t="shared" si="51"/>
        <v>31.528000000000002</v>
      </c>
      <c r="J112">
        <f t="shared" si="38"/>
        <v>0.80383299701811373</v>
      </c>
      <c r="K112">
        <f t="shared" si="39"/>
        <v>0.44895672731445452</v>
      </c>
      <c r="L112">
        <f t="shared" si="40"/>
        <v>0</v>
      </c>
      <c r="M112">
        <f t="shared" si="41"/>
        <v>1.2527897243325683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4.0446681300166327</v>
      </c>
      <c r="Y112">
        <f t="shared" si="31"/>
        <v>26.181720535201336</v>
      </c>
      <c r="Z112">
        <f t="shared" si="32"/>
        <v>0.43061525378284476</v>
      </c>
      <c r="AA112">
        <f t="shared" si="43"/>
        <v>0.41650342786952532</v>
      </c>
      <c r="AB112">
        <f t="shared" si="44"/>
        <v>47019.210683613688</v>
      </c>
      <c r="AC112">
        <f t="shared" si="45"/>
        <v>47044.611970257662</v>
      </c>
      <c r="AD112">
        <f t="shared" si="46"/>
        <v>26.181764641220681</v>
      </c>
      <c r="AE112">
        <f t="shared" si="47"/>
        <v>0.41652031966178915</v>
      </c>
      <c r="AF112">
        <f t="shared" si="48"/>
        <v>47069.95244644949</v>
      </c>
      <c r="AG112">
        <f t="shared" si="49"/>
        <v>1.6623548597480282E-2</v>
      </c>
    </row>
    <row r="113" spans="1:33" x14ac:dyDescent="0.25">
      <c r="A113">
        <v>94</v>
      </c>
      <c r="B113">
        <v>0.93</v>
      </c>
      <c r="C113">
        <f t="shared" si="35"/>
        <v>31.587000000000003</v>
      </c>
      <c r="D113">
        <f t="shared" si="36"/>
        <v>7.0685834705770348E-2</v>
      </c>
      <c r="E113">
        <f t="shared" si="33"/>
        <v>1116.0668124343708</v>
      </c>
      <c r="F113">
        <f t="shared" si="34"/>
        <v>579.98140621718539</v>
      </c>
      <c r="G113">
        <f t="shared" si="37"/>
        <v>647297.99930801813</v>
      </c>
      <c r="H113">
        <f t="shared" si="50"/>
        <v>3350995.4815767105</v>
      </c>
      <c r="I113">
        <f t="shared" si="51"/>
        <v>31.587000000000003</v>
      </c>
      <c r="J113">
        <f t="shared" si="38"/>
        <v>0.80807299306989366</v>
      </c>
      <c r="K113">
        <f t="shared" si="39"/>
        <v>0.44951249951945699</v>
      </c>
      <c r="L113">
        <f t="shared" si="40"/>
        <v>0</v>
      </c>
      <c r="M113">
        <f t="shared" si="41"/>
        <v>1.2575854925893506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4.0802561675193472</v>
      </c>
      <c r="Y113">
        <f t="shared" si="31"/>
        <v>26.181808641650608</v>
      </c>
      <c r="Z113">
        <f t="shared" si="32"/>
        <v>0.35807025738149034</v>
      </c>
      <c r="AA113">
        <f t="shared" si="43"/>
        <v>0.41653717101525251</v>
      </c>
      <c r="AB113">
        <f t="shared" si="44"/>
        <v>47069.952446448784</v>
      </c>
      <c r="AC113">
        <f t="shared" si="45"/>
        <v>46964.71200190801</v>
      </c>
      <c r="AD113">
        <f t="shared" si="46"/>
        <v>26.181625905352728</v>
      </c>
      <c r="AE113">
        <f t="shared" si="47"/>
        <v>0.41646718638211905</v>
      </c>
      <c r="AF113">
        <f t="shared" si="48"/>
        <v>46859.723502046523</v>
      </c>
      <c r="AG113">
        <f t="shared" si="49"/>
        <v>1.665650384040928E-2</v>
      </c>
    </row>
    <row r="114" spans="1:33" x14ac:dyDescent="0.25">
      <c r="A114">
        <v>95</v>
      </c>
      <c r="B114">
        <v>0.94000000000000006</v>
      </c>
      <c r="C114">
        <f t="shared" si="35"/>
        <v>31.646000000000001</v>
      </c>
      <c r="D114">
        <f t="shared" si="36"/>
        <v>7.0685834705770348E-2</v>
      </c>
      <c r="E114">
        <f t="shared" si="33"/>
        <v>1116.5388124343708</v>
      </c>
      <c r="F114">
        <f t="shared" si="34"/>
        <v>580.45340621718537</v>
      </c>
      <c r="G114">
        <f t="shared" si="37"/>
        <v>648098.75685122155</v>
      </c>
      <c r="H114">
        <f t="shared" si="50"/>
        <v>3389209.6834496893</v>
      </c>
      <c r="I114">
        <f t="shared" si="51"/>
        <v>31.646000000000001</v>
      </c>
      <c r="J114">
        <f t="shared" si="38"/>
        <v>0.8122908574905604</v>
      </c>
      <c r="K114">
        <f t="shared" si="39"/>
        <v>0.45006858114668169</v>
      </c>
      <c r="L114">
        <f t="shared" si="40"/>
        <v>0</v>
      </c>
      <c r="M114">
        <f t="shared" si="41"/>
        <v>1.2623594386372421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4.1098487507740158</v>
      </c>
      <c r="Y114">
        <f t="shared" si="31"/>
        <v>26.181443606523906</v>
      </c>
      <c r="Z114">
        <f t="shared" si="32"/>
        <v>0.30290268747110644</v>
      </c>
      <c r="AA114">
        <f t="shared" si="43"/>
        <v>0.41639736929156967</v>
      </c>
      <c r="AB114">
        <f t="shared" si="44"/>
        <v>46859.723502046218</v>
      </c>
      <c r="AC114">
        <f t="shared" si="45"/>
        <v>46655.433074769382</v>
      </c>
      <c r="AD114">
        <f t="shared" si="46"/>
        <v>26.181088882857207</v>
      </c>
      <c r="AE114">
        <f t="shared" si="47"/>
        <v>0.41626151666696404</v>
      </c>
      <c r="AF114">
        <f t="shared" si="48"/>
        <v>46451.631716941127</v>
      </c>
      <c r="AG114">
        <f t="shared" si="49"/>
        <v>1.6519966488405802E-2</v>
      </c>
    </row>
    <row r="115" spans="1:33" x14ac:dyDescent="0.25">
      <c r="A115">
        <v>96</v>
      </c>
      <c r="B115">
        <v>0.95000000000000007</v>
      </c>
      <c r="C115">
        <f t="shared" si="35"/>
        <v>31.705000000000002</v>
      </c>
      <c r="D115">
        <f t="shared" si="36"/>
        <v>7.0685834705770348E-2</v>
      </c>
      <c r="E115">
        <f t="shared" si="33"/>
        <v>1117.0108124343708</v>
      </c>
      <c r="F115">
        <f t="shared" si="34"/>
        <v>580.92540621718547</v>
      </c>
      <c r="G115">
        <f t="shared" si="37"/>
        <v>648899.95996242517</v>
      </c>
      <c r="H115">
        <f t="shared" si="50"/>
        <v>3427471.1431622757</v>
      </c>
      <c r="I115">
        <f t="shared" si="51"/>
        <v>31.705000000000002</v>
      </c>
      <c r="J115">
        <f t="shared" si="38"/>
        <v>0.81648693326749788</v>
      </c>
      <c r="K115">
        <f t="shared" si="39"/>
        <v>0.45062497219612857</v>
      </c>
      <c r="L115">
        <f t="shared" si="40"/>
        <v>0</v>
      </c>
      <c r="M115">
        <f t="shared" si="41"/>
        <v>1.2671119054636264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4.1348820307303056</v>
      </c>
      <c r="Y115">
        <f t="shared" si="31"/>
        <v>26.180735008395779</v>
      </c>
      <c r="Z115">
        <f t="shared" si="32"/>
        <v>0</v>
      </c>
      <c r="AA115">
        <f t="shared" si="43"/>
        <v>0.41612598927232131</v>
      </c>
      <c r="AB115">
        <f t="shared" si="44"/>
        <v>46451.631716940865</v>
      </c>
      <c r="AC115">
        <f t="shared" si="45"/>
        <v>45702.604936250689</v>
      </c>
      <c r="AD115">
        <f t="shared" si="46"/>
        <v>26.179434421140446</v>
      </c>
      <c r="AE115">
        <f t="shared" si="47"/>
        <v>0.41562788833135644</v>
      </c>
      <c r="AF115">
        <f t="shared" si="48"/>
        <v>44955.371318947982</v>
      </c>
      <c r="AG115">
        <f t="shared" si="49"/>
        <v>1.6254923195385414E-2</v>
      </c>
    </row>
    <row r="116" spans="1:33" x14ac:dyDescent="0.25">
      <c r="A116">
        <v>97</v>
      </c>
      <c r="B116">
        <v>0.96</v>
      </c>
      <c r="C116">
        <f t="shared" si="35"/>
        <v>31.764000000000003</v>
      </c>
      <c r="D116">
        <f t="shared" si="36"/>
        <v>7.0685834705770348E-2</v>
      </c>
      <c r="E116">
        <f t="shared" si="33"/>
        <v>1117.4828124343708</v>
      </c>
      <c r="F116">
        <f t="shared" si="34"/>
        <v>581.39740621718545</v>
      </c>
      <c r="G116">
        <f t="shared" si="37"/>
        <v>649701.60864162876</v>
      </c>
      <c r="H116">
        <f t="shared" si="50"/>
        <v>3465779.8870029785</v>
      </c>
      <c r="I116">
        <f t="shared" si="51"/>
        <v>31.764000000000003</v>
      </c>
      <c r="J116">
        <f t="shared" si="38"/>
        <v>0.82066155461942847</v>
      </c>
      <c r="K116">
        <f t="shared" si="39"/>
        <v>0.45118167266779774</v>
      </c>
      <c r="L116">
        <f t="shared" si="40"/>
        <v>0</v>
      </c>
      <c r="M116">
        <f t="shared" si="41"/>
        <v>1.2718432272872262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4.1348820307303056</v>
      </c>
      <c r="Y116">
        <f t="shared" si="31"/>
        <v>26.17813694747932</v>
      </c>
      <c r="Z116">
        <f t="shared" si="32"/>
        <v>0</v>
      </c>
      <c r="AA116">
        <f t="shared" si="43"/>
        <v>0.41513097983957031</v>
      </c>
      <c r="AB116">
        <f t="shared" si="44"/>
        <v>44955.371318947444</v>
      </c>
      <c r="AC116">
        <f t="shared" si="45"/>
        <v>44208.135555236215</v>
      </c>
      <c r="AD116">
        <f t="shared" si="46"/>
        <v>26.176839470091238</v>
      </c>
      <c r="AE116">
        <f t="shared" si="47"/>
        <v>0.41463406992042851</v>
      </c>
      <c r="AF116">
        <f t="shared" si="48"/>
        <v>43462.688667233902</v>
      </c>
      <c r="AG116">
        <f t="shared" si="49"/>
        <v>1.5283147243076563E-2</v>
      </c>
    </row>
    <row r="117" spans="1:33" x14ac:dyDescent="0.25">
      <c r="A117">
        <v>98</v>
      </c>
      <c r="B117">
        <v>0.97</v>
      </c>
      <c r="C117">
        <f>$C$20+B117*(MAX($C$6,$C$6+$C$5-$C$10))</f>
        <v>31.823</v>
      </c>
      <c r="D117">
        <f t="shared" si="36"/>
        <v>7.0685834705770348E-2</v>
      </c>
      <c r="E117">
        <f t="shared" si="33"/>
        <v>1117.954812434371</v>
      </c>
      <c r="F117">
        <f t="shared" si="34"/>
        <v>581.86940621718543</v>
      </c>
      <c r="G117">
        <f t="shared" si="37"/>
        <v>650503.70288883231</v>
      </c>
      <c r="H117">
        <f t="shared" si="50"/>
        <v>3504135.9412603071</v>
      </c>
      <c r="I117">
        <f t="shared" si="51"/>
        <v>31.823</v>
      </c>
      <c r="J117">
        <f t="shared" si="38"/>
        <v>0.8248150473070861</v>
      </c>
      <c r="K117">
        <f t="shared" si="39"/>
        <v>0.45173868256168909</v>
      </c>
      <c r="L117">
        <f t="shared" si="40"/>
        <v>0</v>
      </c>
      <c r="M117">
        <f t="shared" si="41"/>
        <v>1.2765537298687752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4.1348820307303056</v>
      </c>
      <c r="Y117">
        <f t="shared" si="31"/>
        <v>26.175545098852375</v>
      </c>
      <c r="Z117">
        <f t="shared" si="32"/>
        <v>0</v>
      </c>
      <c r="AA117">
        <f t="shared" si="43"/>
        <v>0.41413834959917206</v>
      </c>
      <c r="AB117">
        <f t="shared" si="44"/>
        <v>43462.688667234077</v>
      </c>
      <c r="AC117">
        <f t="shared" si="45"/>
        <v>42717.239637955565</v>
      </c>
      <c r="AD117">
        <f t="shared" si="46"/>
        <v>26.174250723895465</v>
      </c>
      <c r="AE117">
        <f t="shared" si="47"/>
        <v>0.41364262785397238</v>
      </c>
      <c r="AF117">
        <f t="shared" si="48"/>
        <v>41973.57520695978</v>
      </c>
      <c r="AG117">
        <f t="shared" si="49"/>
        <v>1.4313694928954679E-2</v>
      </c>
    </row>
    <row r="118" spans="1:33" x14ac:dyDescent="0.25">
      <c r="A118">
        <v>99</v>
      </c>
      <c r="B118">
        <v>0.98</v>
      </c>
      <c r="C118">
        <f>$C$20+B118*(MAX($C$6,$C$6+$C$5-$C$10))</f>
        <v>31.882000000000001</v>
      </c>
      <c r="D118">
        <f t="shared" si="36"/>
        <v>7.0685834705770348E-2</v>
      </c>
      <c r="E118">
        <f t="shared" si="33"/>
        <v>1118.426812434371</v>
      </c>
      <c r="F118">
        <f t="shared" si="34"/>
        <v>582.34140621718541</v>
      </c>
      <c r="G118">
        <f t="shared" si="37"/>
        <v>651306.24270403583</v>
      </c>
      <c r="H118">
        <f t="shared" si="50"/>
        <v>3542539.3322227774</v>
      </c>
      <c r="I118">
        <f t="shared" si="51"/>
        <v>31.882000000000001</v>
      </c>
      <c r="J118">
        <f t="shared" si="38"/>
        <v>0.82894772892987911</v>
      </c>
      <c r="K118">
        <f t="shared" si="39"/>
        <v>0.45229600187780261</v>
      </c>
      <c r="L118">
        <f t="shared" si="40"/>
        <v>0</v>
      </c>
      <c r="M118">
        <f t="shared" si="41"/>
        <v>1.2812437308076818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4.1348820307303056</v>
      </c>
      <c r="Y118">
        <f t="shared" si="31"/>
        <v>26.172959447660578</v>
      </c>
      <c r="Z118">
        <f t="shared" si="32"/>
        <v>0</v>
      </c>
      <c r="AA118">
        <f t="shared" si="43"/>
        <v>0.41314809286217868</v>
      </c>
      <c r="AB118">
        <f t="shared" si="44"/>
        <v>41973.575206959831</v>
      </c>
      <c r="AC118">
        <f t="shared" si="45"/>
        <v>41229.908639807909</v>
      </c>
      <c r="AD118">
        <f t="shared" si="46"/>
        <v>26.171668167716536</v>
      </c>
      <c r="AE118">
        <f t="shared" si="47"/>
        <v>0.41265355644984741</v>
      </c>
      <c r="AF118">
        <f t="shared" si="48"/>
        <v>40488.022403740382</v>
      </c>
      <c r="AG118">
        <f t="shared" si="49"/>
        <v>1.3346560696908868E-2</v>
      </c>
    </row>
    <row r="119" spans="1:33" x14ac:dyDescent="0.25">
      <c r="A119">
        <v>100</v>
      </c>
      <c r="B119">
        <v>0.99</v>
      </c>
      <c r="C119">
        <f>$C$20+B119*(MAX($C$6,$C$6+$C$5-$C$10))</f>
        <v>31.941000000000003</v>
      </c>
      <c r="D119">
        <f t="shared" si="36"/>
        <v>7.0685834705770348E-2</v>
      </c>
      <c r="E119">
        <f t="shared" si="33"/>
        <v>1118.8988124343709</v>
      </c>
      <c r="F119">
        <f t="shared" si="34"/>
        <v>582.8134062171855</v>
      </c>
      <c r="G119">
        <f t="shared" si="37"/>
        <v>652109.22808723943</v>
      </c>
      <c r="H119">
        <f t="shared" si="50"/>
        <v>3580990.0861788988</v>
      </c>
      <c r="I119">
        <f t="shared" si="51"/>
        <v>31.941000000000003</v>
      </c>
      <c r="J119">
        <f t="shared" si="38"/>
        <v>0.8330599092093065</v>
      </c>
      <c r="K119">
        <f t="shared" si="39"/>
        <v>0.45285363061613848</v>
      </c>
      <c r="L119">
        <f t="shared" si="40"/>
        <v>0</v>
      </c>
      <c r="M119">
        <f t="shared" si="41"/>
        <v>1.2859135398254451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4.1348820307303056</v>
      </c>
      <c r="Y119">
        <f t="shared" si="31"/>
        <v>26.170379979085084</v>
      </c>
      <c r="Z119">
        <f t="shared" si="32"/>
        <v>0</v>
      </c>
      <c r="AA119">
        <f t="shared" si="43"/>
        <v>0.41216020395324582</v>
      </c>
      <c r="AB119">
        <f t="shared" si="44"/>
        <v>40488.022403740288</v>
      </c>
      <c r="AC119">
        <f t="shared" si="45"/>
        <v>39746.134036624448</v>
      </c>
      <c r="AD119">
        <f t="shared" si="46"/>
        <v>26.169091786753345</v>
      </c>
      <c r="AE119">
        <f t="shared" si="47"/>
        <v>0.41166685003950282</v>
      </c>
      <c r="AF119">
        <f t="shared" si="48"/>
        <v>39006.021743598074</v>
      </c>
      <c r="AG119">
        <f t="shared" si="49"/>
        <v>1.2381739004114121E-2</v>
      </c>
    </row>
    <row r="120" spans="1:33" x14ac:dyDescent="0.25">
      <c r="A120">
        <v>101</v>
      </c>
      <c r="B120">
        <v>1</v>
      </c>
      <c r="C120">
        <f>$C$20+B120*(MAX($C$6,$C$6+$C$5-$C$10))</f>
        <v>32</v>
      </c>
      <c r="D120">
        <f t="shared" si="36"/>
        <v>7.0685834705770348E-2</v>
      </c>
      <c r="E120">
        <f t="shared" si="33"/>
        <v>1119.3708124343709</v>
      </c>
      <c r="F120">
        <f t="shared" si="34"/>
        <v>583.28540621718548</v>
      </c>
      <c r="G120">
        <f t="shared" si="37"/>
        <v>652912.659038443</v>
      </c>
      <c r="H120">
        <f t="shared" si="50"/>
        <v>3619488.2294171802</v>
      </c>
      <c r="I120">
        <f t="shared" si="51"/>
        <v>32</v>
      </c>
      <c r="J120">
        <f t="shared" si="38"/>
        <v>0.83715189025984471</v>
      </c>
      <c r="K120">
        <f t="shared" si="39"/>
        <v>0.45341156877669653</v>
      </c>
      <c r="L120">
        <f>G13</f>
        <v>0</v>
      </c>
      <c r="M120">
        <f t="shared" si="41"/>
        <v>1.2905634590365413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4.1348820307303056</v>
      </c>
      <c r="Y120">
        <f t="shared" si="31"/>
        <v>26.167806678342483</v>
      </c>
      <c r="Z120">
        <f t="shared" si="32"/>
        <v>0</v>
      </c>
      <c r="AA120">
        <f t="shared" si="43"/>
        <v>0.41117467721060003</v>
      </c>
      <c r="AB120">
        <f t="shared" si="44"/>
        <v>39006.021743598387</v>
      </c>
      <c r="AC120">
        <f t="shared" si="45"/>
        <v>38265.907324619307</v>
      </c>
      <c r="AD120">
        <f t="shared" si="46"/>
        <v>26.166521566240181</v>
      </c>
      <c r="AE120">
        <f t="shared" si="47"/>
        <v>0.41068250296794373</v>
      </c>
      <c r="AF120">
        <f t="shared" si="48"/>
        <v>37527.564732913786</v>
      </c>
      <c r="AG120">
        <f t="shared" si="49"/>
        <v>1.1419224320999405E-2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4.1348820307303056</v>
      </c>
      <c r="Y121">
        <f t="shared" si="31"/>
        <v>26.165239530684712</v>
      </c>
      <c r="Z121">
        <f t="shared" si="32"/>
        <v>0</v>
      </c>
      <c r="AA121">
        <f t="shared" si="43"/>
        <v>0.41019150698600454</v>
      </c>
      <c r="AB121">
        <f t="shared" si="44"/>
        <v>37527.564732913321</v>
      </c>
      <c r="AC121">
        <f t="shared" si="45"/>
        <v>36789.220020338515</v>
      </c>
      <c r="AD121">
        <f t="shared" si="46"/>
        <v>26.163957491446631</v>
      </c>
      <c r="AE121">
        <f t="shared" si="47"/>
        <v>0.40970050959369303</v>
      </c>
      <c r="AF121">
        <f t="shared" si="48"/>
        <v>36052.642898376027</v>
      </c>
      <c r="AG121">
        <f t="shared" si="49"/>
        <v>1.0459011131214448E-2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4.1348820307303056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26.162678521398973</v>
      </c>
      <c r="Z122">
        <f t="shared" ref="Z122:Z184" si="55">(V123-V122)*43560/3600</f>
        <v>4.0852792418925962E-2</v>
      </c>
      <c r="AA122">
        <f t="shared" si="43"/>
        <v>0.40921068764472973</v>
      </c>
      <c r="AB122">
        <f t="shared" si="44"/>
        <v>36052.64289837551</v>
      </c>
      <c r="AC122">
        <f t="shared" si="45"/>
        <v>35389.598686969061</v>
      </c>
      <c r="AD122">
        <f t="shared" si="46"/>
        <v>26.161527231654322</v>
      </c>
      <c r="AE122">
        <f t="shared" si="47"/>
        <v>0.40876976489788386</v>
      </c>
      <c r="AF122">
        <f t="shared" si="48"/>
        <v>34728.141797451259</v>
      </c>
      <c r="AG122">
        <f t="shared" si="49"/>
        <v>9.5010939316005089E-3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4.1382582945665805</v>
      </c>
      <c r="Y123">
        <f t="shared" si="54"/>
        <v>26.16037869808698</v>
      </c>
      <c r="Z123">
        <f t="shared" si="55"/>
        <v>0.13970193421821744</v>
      </c>
      <c r="AA123">
        <f t="shared" si="43"/>
        <v>0.4083298977161342</v>
      </c>
      <c r="AB123">
        <f t="shared" si="44"/>
        <v>34728.141797451055</v>
      </c>
      <c r="AC123">
        <f t="shared" si="45"/>
        <v>34244.611463154804</v>
      </c>
      <c r="AD123">
        <f t="shared" si="46"/>
        <v>26.159539110763049</v>
      </c>
      <c r="AE123">
        <f t="shared" si="47"/>
        <v>0.40800835124983031</v>
      </c>
      <c r="AF123">
        <f t="shared" si="48"/>
        <v>33762.238696137247</v>
      </c>
      <c r="AG123">
        <f t="shared" si="49"/>
        <v>8.6408704568556802E-3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4.1498039089647802</v>
      </c>
      <c r="Y124">
        <f t="shared" si="54"/>
        <v>26.158701139252194</v>
      </c>
      <c r="Z124">
        <f t="shared" si="55"/>
        <v>0.2664822651906924</v>
      </c>
      <c r="AA124">
        <f t="shared" si="43"/>
        <v>0.40775805313371905</v>
      </c>
      <c r="AB124">
        <f t="shared" si="44"/>
        <v>33762.238696136832</v>
      </c>
      <c r="AC124">
        <f t="shared" si="45"/>
        <v>33507.942277839385</v>
      </c>
      <c r="AD124">
        <f t="shared" si="46"/>
        <v>26.158259003598925</v>
      </c>
      <c r="AE124">
        <f t="shared" si="47"/>
        <v>0.40769321289818211</v>
      </c>
      <c r="AF124">
        <f t="shared" si="48"/>
        <v>33253.87928438987</v>
      </c>
      <c r="AG124">
        <f t="shared" si="49"/>
        <v>8.0840260840347612E-3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4.1718272366664904</v>
      </c>
      <c r="Y125">
        <f t="shared" si="54"/>
        <v>26.157817273792688</v>
      </c>
      <c r="Z125">
        <f t="shared" si="55"/>
        <v>0.43299026213882003</v>
      </c>
      <c r="AA125">
        <f t="shared" si="43"/>
        <v>0.40762843218106892</v>
      </c>
      <c r="AB125">
        <f t="shared" si="44"/>
        <v>33253.879284389623</v>
      </c>
      <c r="AC125">
        <f t="shared" si="45"/>
        <v>33299.530578313577</v>
      </c>
      <c r="AD125">
        <f t="shared" si="46"/>
        <v>26.157896645986746</v>
      </c>
      <c r="AE125">
        <f t="shared" si="47"/>
        <v>0.40764007230038468</v>
      </c>
      <c r="AF125">
        <f t="shared" si="48"/>
        <v>33345.139967807991</v>
      </c>
      <c r="AG125">
        <f t="shared" si="49"/>
        <v>7.9623045719746256E-3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4.2076115558515168</v>
      </c>
      <c r="Y126">
        <f t="shared" si="54"/>
        <v>26.157975945323145</v>
      </c>
      <c r="Z126">
        <f t="shared" si="55"/>
        <v>0.65943437397536442</v>
      </c>
      <c r="AA126">
        <f t="shared" si="43"/>
        <v>0.40765170173495302</v>
      </c>
      <c r="AB126">
        <f t="shared" si="44"/>
        <v>33345.139967807569</v>
      </c>
      <c r="AC126">
        <f t="shared" si="45"/>
        <v>33798.348777840307</v>
      </c>
      <c r="AD126">
        <f t="shared" si="46"/>
        <v>26.158763922498103</v>
      </c>
      <c r="AE126">
        <f t="shared" si="47"/>
        <v>0.40776726044469341</v>
      </c>
      <c r="AF126">
        <f t="shared" si="48"/>
        <v>34251.141576517985</v>
      </c>
      <c r="AG126">
        <f t="shared" si="49"/>
        <v>7.9841560182557034E-3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4.2621102644445221</v>
      </c>
      <c r="Y127">
        <f t="shared" si="54"/>
        <v>26.159550449452713</v>
      </c>
      <c r="Z127">
        <f t="shared" si="55"/>
        <v>0.98452515784175365</v>
      </c>
      <c r="AA127">
        <f t="shared" si="43"/>
        <v>0.40801269375892968</v>
      </c>
      <c r="AB127">
        <f t="shared" si="44"/>
        <v>34251.141576518778</v>
      </c>
      <c r="AC127">
        <f t="shared" si="45"/>
        <v>35288.86401186786</v>
      </c>
      <c r="AD127">
        <f t="shared" si="46"/>
        <v>26.161352319037064</v>
      </c>
      <c r="AE127">
        <f t="shared" si="47"/>
        <v>0.40870277659019022</v>
      </c>
      <c r="AF127">
        <f t="shared" si="48"/>
        <v>36324.102149024409</v>
      </c>
      <c r="AG127">
        <f t="shared" si="49"/>
        <v>8.3310732152995781E-3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4.343475979968634</v>
      </c>
      <c r="Y128">
        <f t="shared" si="54"/>
        <v>26.163149874961807</v>
      </c>
      <c r="Z128">
        <f t="shared" si="55"/>
        <v>1.4968409801053359</v>
      </c>
      <c r="AA128">
        <f t="shared" si="43"/>
        <v>0.40939120736934775</v>
      </c>
      <c r="AB128">
        <f t="shared" si="44"/>
        <v>36324.102149023885</v>
      </c>
      <c r="AC128">
        <f t="shared" si="45"/>
        <v>38281.511739948663</v>
      </c>
      <c r="AD128">
        <f t="shared" si="46"/>
        <v>26.166548661270998</v>
      </c>
      <c r="AE128">
        <f t="shared" si="47"/>
        <v>0.41069287986521819</v>
      </c>
      <c r="AF128">
        <f t="shared" si="48"/>
        <v>40234.23530988831</v>
      </c>
      <c r="AG128">
        <f t="shared" si="49"/>
        <v>9.6773985188004646E-3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4.4671818460930419</v>
      </c>
      <c r="Y129">
        <f t="shared" si="54"/>
        <v>26.169939310916281</v>
      </c>
      <c r="Z129">
        <f t="shared" si="55"/>
        <v>2.4794765079887768</v>
      </c>
      <c r="AA129">
        <f t="shared" si="43"/>
        <v>0.41199143616882067</v>
      </c>
      <c r="AB129">
        <f t="shared" si="44"/>
        <v>40234.235309889045</v>
      </c>
      <c r="AC129">
        <f t="shared" si="45"/>
        <v>43955.70843916497</v>
      </c>
      <c r="AD129">
        <f t="shared" si="46"/>
        <v>26.17640116334637</v>
      </c>
      <c r="AE129">
        <f t="shared" si="47"/>
        <v>0.41446620651783472</v>
      </c>
      <c r="AF129">
        <f t="shared" si="48"/>
        <v>47668.272395184438</v>
      </c>
      <c r="AG129">
        <f t="shared" si="49"/>
        <v>1.2216911949183229E-2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4.6720972599764119</v>
      </c>
      <c r="Y130">
        <f t="shared" si="54"/>
        <v>26.182847546159763</v>
      </c>
      <c r="Z130">
        <f t="shared" si="55"/>
        <v>9.1057956379273133</v>
      </c>
      <c r="AA130">
        <f t="shared" si="43"/>
        <v>0.4169350522888548</v>
      </c>
      <c r="AB130">
        <f t="shared" si="44"/>
        <v>47668.272395183638</v>
      </c>
      <c r="AC130">
        <f t="shared" si="45"/>
        <v>63308.221449332865</v>
      </c>
      <c r="AD130">
        <f t="shared" si="46"/>
        <v>26.210004276650977</v>
      </c>
      <c r="AE130">
        <f t="shared" si="47"/>
        <v>0.42733557940130945</v>
      </c>
      <c r="AF130">
        <f t="shared" si="48"/>
        <v>78910.728605877244</v>
      </c>
      <c r="AG130">
        <f t="shared" si="49"/>
        <v>1.704509458219923E-2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5.4246423540199915</v>
      </c>
      <c r="Y131">
        <f t="shared" si="54"/>
        <v>26.23707082792507</v>
      </c>
      <c r="Z131">
        <f t="shared" si="55"/>
        <v>5.0795868679708898</v>
      </c>
      <c r="AA131">
        <f t="shared" si="43"/>
        <v>0.44090269529494164</v>
      </c>
      <c r="AB131">
        <f t="shared" si="44"/>
        <v>78910.728605876837</v>
      </c>
      <c r="AC131">
        <f t="shared" si="45"/>
        <v>87260.36011669354</v>
      </c>
      <c r="AD131">
        <f t="shared" si="46"/>
        <v>26.251549766702887</v>
      </c>
      <c r="AE131">
        <f t="shared" si="47"/>
        <v>0.44887821805817313</v>
      </c>
      <c r="AF131">
        <f t="shared" si="48"/>
        <v>95581.279745562613</v>
      </c>
      <c r="AG131">
        <f t="shared" si="49"/>
        <v>4.0527739182045601E-2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5.8444429216208915</v>
      </c>
      <c r="Y132">
        <f t="shared" si="54"/>
        <v>26.265978916746867</v>
      </c>
      <c r="Z132">
        <f t="shared" si="55"/>
        <v>2.1290551477315294</v>
      </c>
      <c r="AA132">
        <f t="shared" si="43"/>
        <v>0.45682631538738927</v>
      </c>
      <c r="AB132">
        <f t="shared" si="44"/>
        <v>95581.279745562511</v>
      </c>
      <c r="AC132">
        <f t="shared" si="45"/>
        <v>98591.291643781966</v>
      </c>
      <c r="AD132">
        <f t="shared" si="46"/>
        <v>26.271198521700494</v>
      </c>
      <c r="AE132">
        <f t="shared" si="47"/>
        <v>0.45970146243798032</v>
      </c>
      <c r="AF132">
        <f t="shared" si="48"/>
        <v>101590.95301261928</v>
      </c>
      <c r="AG132">
        <f t="shared" si="49"/>
        <v>5.6192693515012132E-2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6.0203978925077948</v>
      </c>
      <c r="Y133">
        <f t="shared" si="54"/>
        <v>26.27640017799602</v>
      </c>
      <c r="Z133">
        <f t="shared" si="55"/>
        <v>1.4347928278737361</v>
      </c>
      <c r="AA133">
        <f t="shared" si="43"/>
        <v>0.46256672271900545</v>
      </c>
      <c r="AB133">
        <f t="shared" si="44"/>
        <v>101590.95301261828</v>
      </c>
      <c r="AC133">
        <f t="shared" si="45"/>
        <v>103340.96000189679</v>
      </c>
      <c r="AD133">
        <f t="shared" si="46"/>
        <v>26.279431625691046</v>
      </c>
      <c r="AE133">
        <f t="shared" si="47"/>
        <v>0.46442304625631387</v>
      </c>
      <c r="AF133">
        <f t="shared" si="48"/>
        <v>105084.284226441</v>
      </c>
      <c r="AG133">
        <f t="shared" si="49"/>
        <v>6.1839852777813412E-2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6.1389758121667812</v>
      </c>
      <c r="Y134">
        <f t="shared" si="54"/>
        <v>26.282450710274762</v>
      </c>
      <c r="Z134">
        <f t="shared" si="55"/>
        <v>1.0698032083124558</v>
      </c>
      <c r="AA134">
        <f t="shared" si="43"/>
        <v>0.46631761467650268</v>
      </c>
      <c r="AB134">
        <f t="shared" si="44"/>
        <v>105084.28422644129</v>
      </c>
      <c r="AC134">
        <f t="shared" si="45"/>
        <v>106170.55829498601</v>
      </c>
      <c r="AD134">
        <f t="shared" si="46"/>
        <v>26.284331917022115</v>
      </c>
      <c r="AE134">
        <f t="shared" si="47"/>
        <v>0.46749812976197053</v>
      </c>
      <c r="AF134">
        <f t="shared" si="48"/>
        <v>107252.58250922304</v>
      </c>
      <c r="AG134">
        <f t="shared" si="49"/>
        <v>6.553657678592105E-2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6.2273893004570668</v>
      </c>
      <c r="Y135">
        <f t="shared" si="54"/>
        <v>26.286205763882279</v>
      </c>
      <c r="Z135">
        <f t="shared" si="55"/>
        <v>0.83973651312494568</v>
      </c>
      <c r="AA135">
        <f t="shared" si="43"/>
        <v>0.46867402629189375</v>
      </c>
      <c r="AB135">
        <f t="shared" si="44"/>
        <v>107252.58250922372</v>
      </c>
      <c r="AC135">
        <f t="shared" si="45"/>
        <v>107920.49498552321</v>
      </c>
      <c r="AD135">
        <f t="shared" si="46"/>
        <v>26.287362453058094</v>
      </c>
      <c r="AE135">
        <f t="shared" si="47"/>
        <v>0.46939988432061319</v>
      </c>
      <c r="AF135">
        <f t="shared" si="48"/>
        <v>108585.79437291932</v>
      </c>
      <c r="AG135">
        <f t="shared" si="49"/>
        <v>6.7859368984574495E-2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6.2967890122855747</v>
      </c>
      <c r="Y136">
        <f t="shared" si="54"/>
        <v>26.288514616893004</v>
      </c>
      <c r="Z136">
        <f t="shared" si="55"/>
        <v>0.6809816402155846</v>
      </c>
      <c r="AA136">
        <f t="shared" si="43"/>
        <v>0.4701229025587495</v>
      </c>
      <c r="AB136">
        <f t="shared" si="44"/>
        <v>108585.79437291848</v>
      </c>
      <c r="AC136">
        <f t="shared" si="45"/>
        <v>108965.34010070078</v>
      </c>
      <c r="AD136">
        <f t="shared" si="46"/>
        <v>26.289171913246388</v>
      </c>
      <c r="AE136">
        <f t="shared" si="47"/>
        <v>0.47053537623389757</v>
      </c>
      <c r="AF136">
        <f t="shared" si="48"/>
        <v>109343.40092325256</v>
      </c>
      <c r="AG136">
        <f t="shared" si="49"/>
        <v>6.9287573831081375E-2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6.3530684866835569</v>
      </c>
      <c r="Y137">
        <f t="shared" si="54"/>
        <v>26.289826638044566</v>
      </c>
      <c r="Z137">
        <f t="shared" si="55"/>
        <v>0.56515200470069915</v>
      </c>
      <c r="AA137">
        <f t="shared" si="43"/>
        <v>0.47094623617907189</v>
      </c>
      <c r="AB137">
        <f t="shared" si="44"/>
        <v>109343.40092325189</v>
      </c>
      <c r="AC137">
        <f t="shared" si="45"/>
        <v>109512.97130659081</v>
      </c>
      <c r="AD137">
        <f t="shared" si="46"/>
        <v>26.290120299615367</v>
      </c>
      <c r="AE137">
        <f t="shared" si="47"/>
        <v>0.47113051784552906</v>
      </c>
      <c r="AF137">
        <f t="shared" si="48"/>
        <v>109681.8782759305</v>
      </c>
      <c r="AG137">
        <f t="shared" si="49"/>
        <v>7.0099160778659908E-2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6.3997752639315486</v>
      </c>
      <c r="Y138">
        <f t="shared" si="54"/>
        <v>26.290412812287443</v>
      </c>
      <c r="Z138">
        <f t="shared" si="55"/>
        <v>0.47732253661384361</v>
      </c>
      <c r="AA138">
        <f t="shared" si="43"/>
        <v>0.47131407854270468</v>
      </c>
      <c r="AB138">
        <f t="shared" si="44"/>
        <v>109681.87827593091</v>
      </c>
      <c r="AC138">
        <f t="shared" si="45"/>
        <v>109692.69350045896</v>
      </c>
      <c r="AD138">
        <f t="shared" si="46"/>
        <v>26.290431542066553</v>
      </c>
      <c r="AE138">
        <f t="shared" si="47"/>
        <v>0.47132583205508122</v>
      </c>
      <c r="AF138">
        <f t="shared" si="48"/>
        <v>109703.46641234246</v>
      </c>
      <c r="AG138">
        <f t="shared" si="49"/>
        <v>7.0461755058453743E-2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6.4392234074533539</v>
      </c>
      <c r="Y139">
        <f t="shared" si="54"/>
        <v>26.290450198568728</v>
      </c>
      <c r="Z139">
        <f t="shared" si="55"/>
        <v>0</v>
      </c>
      <c r="AA139">
        <f t="shared" si="43"/>
        <v>0.4713375395839266</v>
      </c>
      <c r="AB139">
        <f t="shared" si="44"/>
        <v>109703.46641234198</v>
      </c>
      <c r="AC139">
        <f t="shared" si="45"/>
        <v>108855.05884109091</v>
      </c>
      <c r="AD139">
        <f t="shared" si="46"/>
        <v>26.288980928433539</v>
      </c>
      <c r="AE139">
        <f t="shared" si="47"/>
        <v>0.47041552739060494</v>
      </c>
      <c r="AF139">
        <f t="shared" si="48"/>
        <v>108009.9705137358</v>
      </c>
      <c r="AG139">
        <f t="shared" si="49"/>
        <v>7.0484881376099831E-2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6.4392234074533539</v>
      </c>
      <c r="Y140">
        <f t="shared" si="54"/>
        <v>26.287517406556727</v>
      </c>
      <c r="Z140">
        <f t="shared" si="55"/>
        <v>0.39106162012764401</v>
      </c>
      <c r="AA140">
        <f t="shared" si="43"/>
        <v>0.46949712240618768</v>
      </c>
      <c r="AB140">
        <f t="shared" si="44"/>
        <v>108009.97051373507</v>
      </c>
      <c r="AC140">
        <f t="shared" si="45"/>
        <v>107868.78660963369</v>
      </c>
      <c r="AD140">
        <f t="shared" si="46"/>
        <v>26.287272904620519</v>
      </c>
      <c r="AE140">
        <f t="shared" si="47"/>
        <v>0.46934368992221087</v>
      </c>
      <c r="AF140">
        <f t="shared" si="48"/>
        <v>107728.15506247463</v>
      </c>
      <c r="AG140">
        <f t="shared" si="49"/>
        <v>6.8670721814672722E-2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6.4715425496126633</v>
      </c>
      <c r="Y141">
        <f t="shared" si="54"/>
        <v>26.287029359254696</v>
      </c>
      <c r="Z141">
        <f t="shared" si="55"/>
        <v>1.5649955355445127</v>
      </c>
      <c r="AA141">
        <f t="shared" si="43"/>
        <v>0.46919085771556779</v>
      </c>
      <c r="AB141">
        <f t="shared" si="44"/>
        <v>107728.15506247411</v>
      </c>
      <c r="AC141">
        <f t="shared" si="45"/>
        <v>109700.60348256621</v>
      </c>
      <c r="AD141">
        <f t="shared" si="46"/>
        <v>26.290445240554018</v>
      </c>
      <c r="AE141">
        <f t="shared" si="47"/>
        <v>0.4713344282772256</v>
      </c>
      <c r="AF141">
        <f t="shared" si="48"/>
        <v>111665.33504863633</v>
      </c>
      <c r="AG141">
        <f t="shared" si="49"/>
        <v>6.8368826666368232E-2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6.6008810236246065</v>
      </c>
      <c r="Y142">
        <f t="shared" si="54"/>
        <v>26.293847757824615</v>
      </c>
      <c r="Z142">
        <f t="shared" si="55"/>
        <v>2.6006101109422231</v>
      </c>
      <c r="AA142">
        <f t="shared" si="43"/>
        <v>0.47346961249988362</v>
      </c>
      <c r="AB142">
        <f t="shared" si="44"/>
        <v>111665.33504863674</v>
      </c>
      <c r="AC142">
        <f t="shared" si="45"/>
        <v>115494.18794583295</v>
      </c>
      <c r="AD142">
        <f t="shared" si="46"/>
        <v>26.300478555809576</v>
      </c>
      <c r="AE142">
        <f t="shared" si="47"/>
        <v>0.47763064214798173</v>
      </c>
      <c r="AF142">
        <f t="shared" si="48"/>
        <v>119308.061136296</v>
      </c>
      <c r="AG142">
        <f t="shared" si="49"/>
        <v>7.2586535562405158E-2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6.815807479074377</v>
      </c>
      <c r="Y143">
        <f t="shared" si="54"/>
        <v>26.307083411975434</v>
      </c>
      <c r="Z143">
        <f t="shared" si="55"/>
        <v>3.5507801748057588</v>
      </c>
      <c r="AA143">
        <f t="shared" si="43"/>
        <v>0.48177539250682078</v>
      </c>
      <c r="AB143">
        <f t="shared" si="44"/>
        <v>119308.06113629503</v>
      </c>
      <c r="AC143">
        <f t="shared" si="45"/>
        <v>124832.26974443311</v>
      </c>
      <c r="AD143">
        <f t="shared" si="46"/>
        <v>26.316650222790798</v>
      </c>
      <c r="AE143">
        <f t="shared" si="47"/>
        <v>0.48777886049525343</v>
      </c>
      <c r="AF143">
        <f t="shared" si="48"/>
        <v>130334.86586781286</v>
      </c>
      <c r="AG143">
        <f t="shared" si="49"/>
        <v>8.0773815271024063E-2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7.1092603860831174</v>
      </c>
      <c r="Y144">
        <f t="shared" si="54"/>
        <v>26.326179605158472</v>
      </c>
      <c r="Z144">
        <f t="shared" si="55"/>
        <v>4.4811596999898953</v>
      </c>
      <c r="AA144">
        <f t="shared" si="43"/>
        <v>0.49375884098174805</v>
      </c>
      <c r="AB144">
        <f t="shared" si="44"/>
        <v>130334.86586781211</v>
      </c>
      <c r="AC144">
        <f t="shared" si="45"/>
        <v>137512.18741402679</v>
      </c>
      <c r="AD144">
        <f t="shared" si="46"/>
        <v>26.338605839189633</v>
      </c>
      <c r="AE144">
        <f t="shared" si="47"/>
        <v>0.50133948736262768</v>
      </c>
      <c r="AF144">
        <f t="shared" si="48"/>
        <v>144662.21863327027</v>
      </c>
      <c r="AG144">
        <f t="shared" si="49"/>
        <v>9.258629338338753E-2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7.4796041629417864</v>
      </c>
      <c r="Y145">
        <f t="shared" si="54"/>
        <v>26.350971950898774</v>
      </c>
      <c r="Z145">
        <f t="shared" si="55"/>
        <v>5.4450320173897477</v>
      </c>
      <c r="AA145">
        <f t="shared" si="43"/>
        <v>0.50806888300352626</v>
      </c>
      <c r="AB145">
        <f t="shared" si="44"/>
        <v>144662.21863326957</v>
      </c>
      <c r="AC145">
        <f t="shared" si="45"/>
        <v>153548.75227516476</v>
      </c>
      <c r="AD145">
        <f t="shared" si="46"/>
        <v>26.366341375780024</v>
      </c>
      <c r="AE145">
        <f t="shared" si="47"/>
        <v>0.51643262281371594</v>
      </c>
      <c r="AF145">
        <f t="shared" si="48"/>
        <v>162405.17645374328</v>
      </c>
      <c r="AG145">
        <f t="shared" si="49"/>
        <v>0.10667428822936698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7.9296068090070548</v>
      </c>
      <c r="Y146">
        <f t="shared" si="54"/>
        <v>26.381658725785588</v>
      </c>
      <c r="Z146">
        <f t="shared" si="55"/>
        <v>6.4937051424391736</v>
      </c>
      <c r="AA146">
        <f t="shared" si="43"/>
        <v>0.52476802449712123</v>
      </c>
      <c r="AB146">
        <f t="shared" si="44"/>
        <v>162405.17645374354</v>
      </c>
      <c r="AC146">
        <f t="shared" si="45"/>
        <v>173149.26326603923</v>
      </c>
      <c r="AD146">
        <f t="shared" si="46"/>
        <v>26.400233931703553</v>
      </c>
      <c r="AE146">
        <f t="shared" si="47"/>
        <v>0.54195612267569115</v>
      </c>
      <c r="AF146">
        <f t="shared" si="48"/>
        <v>183831.47292489206</v>
      </c>
      <c r="AG146">
        <f t="shared" si="49"/>
        <v>0.12309852664539644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8.4662766554896312</v>
      </c>
      <c r="Y147">
        <f t="shared" si="54"/>
        <v>26.418684716970098</v>
      </c>
      <c r="Z147">
        <f t="shared" si="55"/>
        <v>7.6855628535839697</v>
      </c>
      <c r="AA147">
        <f t="shared" si="43"/>
        <v>0.57695468810824768</v>
      </c>
      <c r="AB147">
        <f t="shared" si="44"/>
        <v>183831.47292489302</v>
      </c>
      <c r="AC147">
        <f t="shared" si="45"/>
        <v>196626.96762274933</v>
      </c>
      <c r="AD147">
        <f t="shared" si="46"/>
        <v>26.44078566167995</v>
      </c>
      <c r="AE147">
        <f t="shared" si="47"/>
        <v>0.61887709674153135</v>
      </c>
      <c r="AF147">
        <f t="shared" si="48"/>
        <v>209271.54164952581</v>
      </c>
      <c r="AG147">
        <f t="shared" si="49"/>
        <v>0.17495337400453626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9.1014471392569014</v>
      </c>
      <c r="Y148">
        <f t="shared" si="54"/>
        <v>26.462614594758676</v>
      </c>
      <c r="Z148">
        <f t="shared" si="55"/>
        <v>9.0973543634512151</v>
      </c>
      <c r="AA148">
        <f t="shared" si="43"/>
        <v>0.64602796184780675</v>
      </c>
      <c r="AB148">
        <f t="shared" si="44"/>
        <v>209271.54164952543</v>
      </c>
      <c r="AC148">
        <f t="shared" si="45"/>
        <v>224483.92917241156</v>
      </c>
      <c r="AD148">
        <f t="shared" si="46"/>
        <v>26.488855576790794</v>
      </c>
      <c r="AE148">
        <f t="shared" si="47"/>
        <v>0.65237942794490289</v>
      </c>
      <c r="AF148">
        <f t="shared" si="48"/>
        <v>239673.45141734817</v>
      </c>
      <c r="AG148">
        <f t="shared" si="49"/>
        <v>0.24363283265942312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9.8532946073107208</v>
      </c>
      <c r="Y149">
        <f t="shared" si="54"/>
        <v>26.515054415647253</v>
      </c>
      <c r="Z149">
        <f t="shared" si="55"/>
        <v>10.843045036148592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0.65869620574663124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239673.45141734861</v>
      </c>
      <c r="AC149">
        <f t="shared" ref="AC149:AC212" si="59">MAX(0,AB149+(Z149-AA149)*1800)</f>
        <v>258005.27931207215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26.546634831048813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0.66596362264013353</v>
      </c>
      <c r="AF149">
        <f t="shared" ref="AF149:AF212" si="62">MAX(0,AB149+(Z149-AE149)*3600)</f>
        <v>276310.94450597907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0.25583074112403431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10.749414031785811</v>
      </c>
      <c r="Y150">
        <f t="shared" si="54"/>
        <v>26.578162079702292</v>
      </c>
      <c r="Z150">
        <f t="shared" si="55"/>
        <v>13.262947021934673</v>
      </c>
      <c r="AA150">
        <f t="shared" si="57"/>
        <v>0.67315559782004397</v>
      </c>
      <c r="AB150">
        <f t="shared" si="58"/>
        <v>276310.9445059782</v>
      </c>
      <c r="AC150">
        <f t="shared" si="59"/>
        <v>298972.56906938454</v>
      </c>
      <c r="AD150">
        <f t="shared" si="60"/>
        <v>26.617150252886542</v>
      </c>
      <c r="AE150">
        <f t="shared" si="61"/>
        <v>0.68172780253023846</v>
      </c>
      <c r="AF150">
        <f t="shared" si="62"/>
        <v>321603.33369583415</v>
      </c>
      <c r="AG150">
        <f t="shared" si="63"/>
        <v>0.2697237670173035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11.845525355912644</v>
      </c>
      <c r="Y151">
        <f t="shared" si="54"/>
        <v>26.656052442094889</v>
      </c>
      <c r="Z151">
        <f t="shared" si="55"/>
        <v>20.168807991639802</v>
      </c>
      <c r="AA151">
        <f t="shared" si="57"/>
        <v>0.69005691281800019</v>
      </c>
      <c r="AB151">
        <f t="shared" si="58"/>
        <v>321603.3336958338</v>
      </c>
      <c r="AC151">
        <f t="shared" si="59"/>
        <v>356665.08563771303</v>
      </c>
      <c r="AD151">
        <f t="shared" si="60"/>
        <v>26.716260859630658</v>
      </c>
      <c r="AE151">
        <f t="shared" si="61"/>
        <v>0.70254857632220691</v>
      </c>
      <c r="AF151">
        <f t="shared" si="62"/>
        <v>391681.86759097711</v>
      </c>
      <c r="AG151">
        <f t="shared" si="63"/>
        <v>0.28592554700712586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13.512368991585355</v>
      </c>
      <c r="Y152">
        <f t="shared" si="54"/>
        <v>26.776311827593283</v>
      </c>
      <c r="Z152">
        <f t="shared" si="55"/>
        <v>33.176263359352546</v>
      </c>
      <c r="AA152">
        <f t="shared" si="57"/>
        <v>0.71454803760080321</v>
      </c>
      <c r="AB152">
        <f t="shared" si="58"/>
        <v>391681.86759097659</v>
      </c>
      <c r="AC152">
        <f t="shared" si="59"/>
        <v>450112.95517012972</v>
      </c>
      <c r="AD152">
        <f t="shared" si="60"/>
        <v>26.876343145159396</v>
      </c>
      <c r="AE152">
        <f t="shared" si="61"/>
        <v>0.73366730040243877</v>
      </c>
      <c r="AF152">
        <f t="shared" si="62"/>
        <v>508475.21340319701</v>
      </c>
      <c r="AG152">
        <f t="shared" si="63"/>
        <v>0.30933559594838078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16.254208938639284</v>
      </c>
      <c r="Y153">
        <f t="shared" si="54"/>
        <v>26.976031405348685</v>
      </c>
      <c r="Z153">
        <f t="shared" si="55"/>
        <v>59.246817873613658</v>
      </c>
      <c r="AA153">
        <f t="shared" si="57"/>
        <v>0.75174398602215275</v>
      </c>
      <c r="AB153">
        <f t="shared" si="58"/>
        <v>508475.21340319602</v>
      </c>
      <c r="AC153">
        <f t="shared" si="59"/>
        <v>613766.3464008607</v>
      </c>
      <c r="AD153">
        <f t="shared" si="60"/>
        <v>27.155324861455203</v>
      </c>
      <c r="AE153">
        <f t="shared" si="61"/>
        <v>0.78227826982819837</v>
      </c>
      <c r="AF153">
        <f t="shared" si="62"/>
        <v>718947.55597682367</v>
      </c>
      <c r="AG153">
        <f t="shared" si="63"/>
        <v>0.34473333778313237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21.150640167863553</v>
      </c>
      <c r="Y154">
        <f t="shared" si="54"/>
        <v>27.333724411976085</v>
      </c>
      <c r="Z154">
        <f t="shared" si="55"/>
        <v>243.99519472803209</v>
      </c>
      <c r="AA154">
        <f t="shared" si="57"/>
        <v>0.81059318104590228</v>
      </c>
      <c r="AB154">
        <f t="shared" si="58"/>
        <v>718947.55597682425</v>
      </c>
      <c r="AC154">
        <f t="shared" si="59"/>
        <v>1156679.8387613995</v>
      </c>
      <c r="AD154">
        <f t="shared" si="60"/>
        <v>28.068731614564335</v>
      </c>
      <c r="AE154">
        <f t="shared" si="61"/>
        <v>0.91231044540293382</v>
      </c>
      <c r="AF154">
        <f t="shared" si="62"/>
        <v>1594045.9393942892</v>
      </c>
      <c r="AG154">
        <f t="shared" si="63"/>
        <v>0.40035310036676597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41.315532294147197</v>
      </c>
      <c r="Y155">
        <f t="shared" si="54"/>
        <v>28.791525232010553</v>
      </c>
      <c r="Z155">
        <f t="shared" si="55"/>
        <v>147.65598745725256</v>
      </c>
      <c r="AA155">
        <f t="shared" si="57"/>
        <v>0.99723530816280326</v>
      </c>
      <c r="AB155">
        <f t="shared" si="58"/>
        <v>1594045.9393942889</v>
      </c>
      <c r="AC155">
        <f t="shared" si="59"/>
        <v>1858031.6932626506</v>
      </c>
      <c r="AD155">
        <f t="shared" si="60"/>
        <v>29.222375233176095</v>
      </c>
      <c r="AE155">
        <f t="shared" si="61"/>
        <v>1.0431629076176869</v>
      </c>
      <c r="AF155">
        <f t="shared" si="62"/>
        <v>2121852.1077729743</v>
      </c>
      <c r="AG155">
        <f t="shared" si="63"/>
        <v>0.57371578642077536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53.51850646416807</v>
      </c>
      <c r="Y156">
        <f t="shared" si="54"/>
        <v>29.648987216334117</v>
      </c>
      <c r="Z156">
        <f t="shared" si="55"/>
        <v>63.658181137060289</v>
      </c>
      <c r="AA156">
        <f t="shared" si="57"/>
        <v>1.0860037941663014</v>
      </c>
      <c r="AB156">
        <f t="shared" si="58"/>
        <v>2121852.1077729738</v>
      </c>
      <c r="AC156">
        <f t="shared" si="59"/>
        <v>2234482.0269901832</v>
      </c>
      <c r="AD156">
        <f t="shared" si="60"/>
        <v>29.829932210412434</v>
      </c>
      <c r="AE156">
        <f t="shared" si="61"/>
        <v>1.1034976421984355</v>
      </c>
      <c r="AF156">
        <f t="shared" si="62"/>
        <v>2347048.9683544766</v>
      </c>
      <c r="AG156">
        <f t="shared" si="63"/>
        <v>0.65458525234272014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58.779513169710242</v>
      </c>
      <c r="Y157">
        <f t="shared" si="54"/>
        <v>30.010079342574819</v>
      </c>
      <c r="Z157">
        <f t="shared" si="55"/>
        <v>43.413551950567282</v>
      </c>
      <c r="AA157">
        <f t="shared" si="57"/>
        <v>0.43476452995937548</v>
      </c>
      <c r="AB157">
        <f t="shared" si="58"/>
        <v>2347048.9683544775</v>
      </c>
      <c r="AC157">
        <f t="shared" si="59"/>
        <v>2424410.7857115716</v>
      </c>
      <c r="AD157">
        <f t="shared" si="60"/>
        <v>30.133484623368286</v>
      </c>
      <c r="AE157">
        <f t="shared" si="61"/>
        <v>0.43591069917674524</v>
      </c>
      <c r="AF157">
        <f t="shared" si="62"/>
        <v>2501768.4768594834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62.367410025129026</v>
      </c>
      <c r="Y158">
        <f t="shared" si="54"/>
        <v>30.256560169976275</v>
      </c>
      <c r="Z158">
        <f t="shared" si="55"/>
        <v>32.621362781320101</v>
      </c>
      <c r="AA158">
        <f t="shared" si="57"/>
        <v>0.43705515146531748</v>
      </c>
      <c r="AB158">
        <f t="shared" si="58"/>
        <v>2501768.4768594843</v>
      </c>
      <c r="AC158">
        <f t="shared" si="59"/>
        <v>2559700.2305932231</v>
      </c>
      <c r="AD158">
        <f t="shared" si="60"/>
        <v>30.348527725121656</v>
      </c>
      <c r="AE158">
        <f t="shared" si="61"/>
        <v>0.43791117762949411</v>
      </c>
      <c r="AF158">
        <f t="shared" si="62"/>
        <v>2617628.9026327706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65.063390420279447</v>
      </c>
      <c r="Y159">
        <f t="shared" si="54"/>
        <v>30.440293318691047</v>
      </c>
      <c r="Z159">
        <f t="shared" si="55"/>
        <v>25.749634050632547</v>
      </c>
      <c r="AA159">
        <f t="shared" si="57"/>
        <v>0.43876614681078846</v>
      </c>
      <c r="AB159">
        <f t="shared" si="58"/>
        <v>2617628.9026327706</v>
      </c>
      <c r="AC159">
        <f t="shared" si="59"/>
        <v>2663188.4648596495</v>
      </c>
      <c r="AD159">
        <f t="shared" si="60"/>
        <v>30.512349106158673</v>
      </c>
      <c r="AE159">
        <f t="shared" si="61"/>
        <v>0.43943796592522455</v>
      </c>
      <c r="AF159">
        <f t="shared" si="62"/>
        <v>2708745.6085377168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67.19145935008379</v>
      </c>
      <c r="Y160">
        <f t="shared" si="54"/>
        <v>30.584294225271343</v>
      </c>
      <c r="Z160">
        <f t="shared" si="55"/>
        <v>20.971148303369937</v>
      </c>
      <c r="AA160">
        <f t="shared" si="57"/>
        <v>0.44010920033105155</v>
      </c>
      <c r="AB160">
        <f t="shared" si="58"/>
        <v>2708745.6085377159</v>
      </c>
      <c r="AC160">
        <f t="shared" si="59"/>
        <v>2745701.4789231857</v>
      </c>
      <c r="AD160">
        <f t="shared" si="60"/>
        <v>30.642570468321033</v>
      </c>
      <c r="AE160">
        <f t="shared" si="61"/>
        <v>0.44065326481689815</v>
      </c>
      <c r="AF160">
        <f t="shared" si="62"/>
        <v>2782655.3906765068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68.924612102428412</v>
      </c>
      <c r="Y161">
        <f t="shared" si="54"/>
        <v>30.700771343152528</v>
      </c>
      <c r="Z161">
        <f t="shared" si="55"/>
        <v>17.463357864896039</v>
      </c>
      <c r="AA161">
        <f t="shared" si="57"/>
        <v>0.44119692864691745</v>
      </c>
      <c r="AB161">
        <f t="shared" si="58"/>
        <v>2782655.3906765077</v>
      </c>
      <c r="AC161">
        <f t="shared" si="59"/>
        <v>2813295.2803617562</v>
      </c>
      <c r="AD161">
        <f t="shared" si="60"/>
        <v>30.748968727033056</v>
      </c>
      <c r="AE161">
        <f t="shared" si="61"/>
        <v>0.44164739643264866</v>
      </c>
      <c r="AF161">
        <f t="shared" si="62"/>
        <v>2843933.5483629759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70.367864818535523</v>
      </c>
      <c r="Y162">
        <f t="shared" si="54"/>
        <v>30.797116900958549</v>
      </c>
      <c r="Z162">
        <f t="shared" si="55"/>
        <v>14.790320200619249</v>
      </c>
      <c r="AA162">
        <f t="shared" si="57"/>
        <v>0.44209760013691235</v>
      </c>
      <c r="AB162">
        <f t="shared" si="58"/>
        <v>2843933.5483629755</v>
      </c>
      <c r="AC162">
        <f t="shared" si="59"/>
        <v>2869760.3490438438</v>
      </c>
      <c r="AD162">
        <f t="shared" si="60"/>
        <v>30.837669116315691</v>
      </c>
      <c r="AE162">
        <f t="shared" si="61"/>
        <v>0.44247692455264648</v>
      </c>
      <c r="AF162">
        <f t="shared" si="62"/>
        <v>2895585.7841568151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71.590205330983395</v>
      </c>
      <c r="Y163">
        <f t="shared" si="54"/>
        <v>30.878190653915716</v>
      </c>
      <c r="Z163">
        <f t="shared" si="55"/>
        <v>0</v>
      </c>
      <c r="AA163">
        <f t="shared" si="57"/>
        <v>0.44285608192775683</v>
      </c>
      <c r="AB163">
        <f t="shared" si="58"/>
        <v>2895585.7841568147</v>
      </c>
      <c r="AC163">
        <f t="shared" si="59"/>
        <v>2894788.6432093447</v>
      </c>
      <c r="AD163">
        <f t="shared" si="60"/>
        <v>30.87693989563288</v>
      </c>
      <c r="AE163">
        <f t="shared" si="61"/>
        <v>0.44284437866436888</v>
      </c>
      <c r="AF163">
        <f t="shared" si="62"/>
        <v>2893991.5443936228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71.590205330983395</v>
      </c>
      <c r="Y164">
        <f t="shared" si="54"/>
        <v>30.875689203457085</v>
      </c>
      <c r="Z164">
        <f t="shared" si="55"/>
        <v>0</v>
      </c>
      <c r="AA164">
        <f t="shared" si="57"/>
        <v>0.44283267601954018</v>
      </c>
      <c r="AB164">
        <f t="shared" si="58"/>
        <v>2893991.5443936219</v>
      </c>
      <c r="AC164">
        <f t="shared" si="59"/>
        <v>2893194.4455767865</v>
      </c>
      <c r="AD164">
        <f t="shared" si="60"/>
        <v>30.874438511279546</v>
      </c>
      <c r="AE164">
        <f t="shared" si="61"/>
        <v>0.44282097337469517</v>
      </c>
      <c r="AF164">
        <f t="shared" si="62"/>
        <v>2892397.3888894729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71.590205330983395</v>
      </c>
      <c r="Y165">
        <f t="shared" si="54"/>
        <v>30.87318788520556</v>
      </c>
      <c r="Z165">
        <f t="shared" si="55"/>
        <v>0</v>
      </c>
      <c r="AA165">
        <f t="shared" si="57"/>
        <v>0.44280927134837678</v>
      </c>
      <c r="AB165">
        <f t="shared" si="58"/>
        <v>2892397.3888894729</v>
      </c>
      <c r="AC165">
        <f t="shared" si="59"/>
        <v>2891600.3322010459</v>
      </c>
      <c r="AD165">
        <f t="shared" si="60"/>
        <v>30.871937259129826</v>
      </c>
      <c r="AE165">
        <f t="shared" si="61"/>
        <v>0.44279756932204201</v>
      </c>
      <c r="AF165">
        <f t="shared" si="62"/>
        <v>2890803.3176399134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71.590205330983395</v>
      </c>
      <c r="Y166">
        <f t="shared" si="54"/>
        <v>30.870686699154149</v>
      </c>
      <c r="Z166">
        <f t="shared" si="55"/>
        <v>0</v>
      </c>
      <c r="AA166">
        <f t="shared" si="57"/>
        <v>0.44278586791420121</v>
      </c>
      <c r="AB166">
        <f t="shared" si="58"/>
        <v>2890803.3176399125</v>
      </c>
      <c r="AC166">
        <f t="shared" si="59"/>
        <v>2890006.303077667</v>
      </c>
      <c r="AD166">
        <f t="shared" si="60"/>
        <v>30.869436139176727</v>
      </c>
      <c r="AE166">
        <f t="shared" si="61"/>
        <v>0.44277416650634405</v>
      </c>
      <c r="AF166">
        <f t="shared" si="62"/>
        <v>2889209.3306404897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71.590205330983395</v>
      </c>
      <c r="Y167">
        <f t="shared" si="54"/>
        <v>30.868185645295867</v>
      </c>
      <c r="Z167">
        <f t="shared" si="55"/>
        <v>0</v>
      </c>
      <c r="AA167">
        <f t="shared" si="57"/>
        <v>0.44276246571694805</v>
      </c>
      <c r="AB167">
        <f t="shared" si="58"/>
        <v>2889209.3306404888</v>
      </c>
      <c r="AC167">
        <f t="shared" si="59"/>
        <v>2888412.3582021981</v>
      </c>
      <c r="AD167">
        <f t="shared" si="60"/>
        <v>30.866935151413262</v>
      </c>
      <c r="AE167">
        <f t="shared" si="61"/>
        <v>0.44275076492753579</v>
      </c>
      <c r="AF167">
        <f t="shared" si="62"/>
        <v>2887615.4278867496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71.590205330983395</v>
      </c>
      <c r="Y168">
        <f t="shared" si="54"/>
        <v>30.86568472362373</v>
      </c>
      <c r="Z168">
        <f t="shared" si="55"/>
        <v>0</v>
      </c>
      <c r="AA168">
        <f t="shared" si="57"/>
        <v>0.44273906475655206</v>
      </c>
      <c r="AB168">
        <f t="shared" si="58"/>
        <v>2887615.4278867501</v>
      </c>
      <c r="AC168">
        <f t="shared" si="59"/>
        <v>2886818.4975701883</v>
      </c>
      <c r="AD168">
        <f t="shared" si="60"/>
        <v>30.864434295832449</v>
      </c>
      <c r="AE168">
        <f t="shared" si="61"/>
        <v>0.44272736458555195</v>
      </c>
      <c r="AF168">
        <f t="shared" si="62"/>
        <v>2886021.6093742419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71.590205330983395</v>
      </c>
      <c r="Y169">
        <f t="shared" si="54"/>
        <v>30.863183934130749</v>
      </c>
      <c r="Z169">
        <f t="shared" si="55"/>
        <v>0</v>
      </c>
      <c r="AA169">
        <f t="shared" si="57"/>
        <v>0.44271566503294774</v>
      </c>
      <c r="AB169">
        <f t="shared" si="58"/>
        <v>2886021.6093742428</v>
      </c>
      <c r="AC169">
        <f t="shared" si="59"/>
        <v>2885224.7211771836</v>
      </c>
      <c r="AD169">
        <f t="shared" si="60"/>
        <v>30.861933572427301</v>
      </c>
      <c r="AE169">
        <f t="shared" si="61"/>
        <v>0.44270396548032714</v>
      </c>
      <c r="AF169">
        <f t="shared" si="62"/>
        <v>2884427.8750985134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71.590205330983395</v>
      </c>
      <c r="Y170">
        <f t="shared" si="54"/>
        <v>30.860683276809937</v>
      </c>
      <c r="Z170">
        <f t="shared" si="55"/>
        <v>0</v>
      </c>
      <c r="AA170">
        <f t="shared" si="57"/>
        <v>0.44269226654606975</v>
      </c>
      <c r="AB170">
        <f t="shared" si="58"/>
        <v>2884427.8750985134</v>
      </c>
      <c r="AC170">
        <f t="shared" si="59"/>
        <v>2883631.0290187304</v>
      </c>
      <c r="AD170">
        <f t="shared" si="60"/>
        <v>30.859432981190825</v>
      </c>
      <c r="AE170">
        <f t="shared" si="61"/>
        <v>0.44268056761179597</v>
      </c>
      <c r="AF170">
        <f t="shared" si="62"/>
        <v>2882834.2250551111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71.590205330983395</v>
      </c>
      <c r="Y171">
        <f t="shared" si="54"/>
        <v>30.858182751654308</v>
      </c>
      <c r="Z171">
        <f t="shared" si="55"/>
        <v>0</v>
      </c>
      <c r="AA171">
        <f t="shared" si="57"/>
        <v>0.44266886929585275</v>
      </c>
      <c r="AB171">
        <f t="shared" si="58"/>
        <v>2882834.2250551106</v>
      </c>
      <c r="AC171">
        <f t="shared" si="59"/>
        <v>2882037.421090378</v>
      </c>
      <c r="AD171">
        <f t="shared" si="60"/>
        <v>30.856932522116043</v>
      </c>
      <c r="AE171">
        <f t="shared" si="61"/>
        <v>0.44265717097989316</v>
      </c>
      <c r="AF171">
        <f t="shared" si="62"/>
        <v>2881240.6592395832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71.590205330983395</v>
      </c>
      <c r="Y172">
        <f t="shared" si="54"/>
        <v>30.855682358656878</v>
      </c>
      <c r="Z172">
        <f t="shared" si="55"/>
        <v>0</v>
      </c>
      <c r="AA172">
        <f t="shared" si="57"/>
        <v>0.44264547328223136</v>
      </c>
      <c r="AB172">
        <f t="shared" si="58"/>
        <v>2881240.6592395823</v>
      </c>
      <c r="AC172">
        <f t="shared" si="59"/>
        <v>2880443.8973876741</v>
      </c>
      <c r="AD172">
        <f t="shared" si="60"/>
        <v>30.854432195195969</v>
      </c>
      <c r="AE172">
        <f t="shared" si="61"/>
        <v>0.44263377558455325</v>
      </c>
      <c r="AF172">
        <f t="shared" si="62"/>
        <v>2879647.1776474779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71.590205330983395</v>
      </c>
      <c r="Y173">
        <f t="shared" si="54"/>
        <v>30.853182097810663</v>
      </c>
      <c r="Z173">
        <f t="shared" si="55"/>
        <v>0</v>
      </c>
      <c r="AA173">
        <f t="shared" si="57"/>
        <v>0.44262207850514024</v>
      </c>
      <c r="AB173">
        <f t="shared" si="58"/>
        <v>2879647.177647477</v>
      </c>
      <c r="AC173">
        <f t="shared" si="59"/>
        <v>2878850.457906168</v>
      </c>
      <c r="AD173">
        <f t="shared" si="60"/>
        <v>30.851932000423613</v>
      </c>
      <c r="AE173">
        <f t="shared" si="61"/>
        <v>0.44261038142571091</v>
      </c>
      <c r="AF173">
        <f t="shared" si="62"/>
        <v>2878053.7802743446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71.590205330983395</v>
      </c>
      <c r="Y174">
        <f t="shared" si="54"/>
        <v>30.850681969108678</v>
      </c>
      <c r="Z174">
        <f t="shared" si="55"/>
        <v>2.0227996032353701E-2</v>
      </c>
      <c r="AA174">
        <f t="shared" si="57"/>
        <v>0.44259868496451404</v>
      </c>
      <c r="AB174">
        <f t="shared" si="58"/>
        <v>2878053.7802743441</v>
      </c>
      <c r="AC174">
        <f t="shared" si="59"/>
        <v>2877293.5130342664</v>
      </c>
      <c r="AD174">
        <f t="shared" si="60"/>
        <v>30.849489067714369</v>
      </c>
      <c r="AE174">
        <f t="shared" si="61"/>
        <v>0.4425875230642452</v>
      </c>
      <c r="AF174">
        <f t="shared" si="62"/>
        <v>2876533.2859770292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71.59187706619268</v>
      </c>
      <c r="Y175">
        <f t="shared" si="54"/>
        <v>30.848296229369165</v>
      </c>
      <c r="Z175">
        <f t="shared" si="55"/>
        <v>0.10159336050151921</v>
      </c>
      <c r="AA175">
        <f t="shared" si="57"/>
        <v>0.44257636175392268</v>
      </c>
      <c r="AB175">
        <f t="shared" si="58"/>
        <v>2876533.2859770302</v>
      </c>
      <c r="AC175">
        <f t="shared" si="59"/>
        <v>2875919.5165747758</v>
      </c>
      <c r="AD175">
        <f t="shared" si="60"/>
        <v>30.847333191193723</v>
      </c>
      <c r="AE175">
        <f t="shared" si="61"/>
        <v>0.44256735066874781</v>
      </c>
      <c r="AF175">
        <f t="shared" si="62"/>
        <v>2875305.779612428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71.600273211688673</v>
      </c>
      <c r="Y176">
        <f t="shared" si="54"/>
        <v>30.846370203918291</v>
      </c>
      <c r="Z176">
        <f t="shared" si="55"/>
        <v>0.24140008062061469</v>
      </c>
      <c r="AA176">
        <f t="shared" si="57"/>
        <v>0.44255834005984096</v>
      </c>
      <c r="AB176">
        <f t="shared" si="58"/>
        <v>2875305.7796124285</v>
      </c>
      <c r="AC176">
        <f t="shared" si="59"/>
        <v>2874943.6947454377</v>
      </c>
      <c r="AD176">
        <f t="shared" si="60"/>
        <v>30.845802072713997</v>
      </c>
      <c r="AE176">
        <f t="shared" si="61"/>
        <v>0.44255302409334768</v>
      </c>
      <c r="AF176">
        <f t="shared" si="62"/>
        <v>2874581.6290159267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71.620223631574675</v>
      </c>
      <c r="Y177">
        <f t="shared" si="54"/>
        <v>30.845233971537468</v>
      </c>
      <c r="Z177">
        <f t="shared" si="55"/>
        <v>0.52678735979546765</v>
      </c>
      <c r="AA177">
        <f t="shared" si="57"/>
        <v>0.4425477084078222</v>
      </c>
      <c r="AB177">
        <f t="shared" si="58"/>
        <v>2874581.6290159277</v>
      </c>
      <c r="AC177">
        <f t="shared" si="59"/>
        <v>2874733.2603884256</v>
      </c>
      <c r="AD177">
        <f t="shared" si="60"/>
        <v>30.845471889556475</v>
      </c>
      <c r="AE177">
        <f t="shared" si="61"/>
        <v>0.44254993459115388</v>
      </c>
      <c r="AF177">
        <f t="shared" si="62"/>
        <v>2874884.8837466631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71.663759777012316</v>
      </c>
      <c r="Y178">
        <f t="shared" si="54"/>
        <v>30.845709795000658</v>
      </c>
      <c r="Z178">
        <f t="shared" si="55"/>
        <v>2.5702210693678964</v>
      </c>
      <c r="AA178">
        <f t="shared" si="57"/>
        <v>0.44255216065682373</v>
      </c>
      <c r="AB178">
        <f t="shared" si="58"/>
        <v>2874884.8837466626</v>
      </c>
      <c r="AC178">
        <f t="shared" si="59"/>
        <v>2878714.6877823425</v>
      </c>
      <c r="AD178">
        <f t="shared" si="60"/>
        <v>30.851718969581984</v>
      </c>
      <c r="AE178">
        <f t="shared" si="61"/>
        <v>0.44260838811006908</v>
      </c>
      <c r="AF178">
        <f t="shared" si="62"/>
        <v>2882544.2893991908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71.876174741422886</v>
      </c>
      <c r="Y179">
        <f t="shared" si="54"/>
        <v>30.857727826556957</v>
      </c>
      <c r="Z179">
        <f t="shared" si="55"/>
        <v>1.6709449217474557</v>
      </c>
      <c r="AA179">
        <f t="shared" si="57"/>
        <v>0.44266461259149259</v>
      </c>
      <c r="AB179">
        <f t="shared" si="58"/>
        <v>2882544.2893991917</v>
      </c>
      <c r="AC179">
        <f t="shared" si="59"/>
        <v>2884755.1939556724</v>
      </c>
      <c r="AD179">
        <f t="shared" si="60"/>
        <v>30.861196858219873</v>
      </c>
      <c r="AE179">
        <f t="shared" si="61"/>
        <v>0.44269707209370762</v>
      </c>
      <c r="AF179">
        <f t="shared" si="62"/>
        <v>2886965.9816579451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72.014269363054908</v>
      </c>
      <c r="Y180">
        <f t="shared" si="54"/>
        <v>30.864665706532069</v>
      </c>
      <c r="Z180">
        <f t="shared" si="55"/>
        <v>0.73331827179633391</v>
      </c>
      <c r="AA180">
        <f t="shared" si="57"/>
        <v>0.44272952988032199</v>
      </c>
      <c r="AB180">
        <f t="shared" si="58"/>
        <v>2886965.9816579456</v>
      </c>
      <c r="AC180">
        <f t="shared" si="59"/>
        <v>2887489.0413933946</v>
      </c>
      <c r="AD180">
        <f t="shared" si="60"/>
        <v>30.865486416217863</v>
      </c>
      <c r="AE180">
        <f t="shared" si="61"/>
        <v>0.44273720920713494</v>
      </c>
      <c r="AF180">
        <f t="shared" si="62"/>
        <v>2888012.0734832669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72.074874178905844</v>
      </c>
      <c r="Y181">
        <f t="shared" si="54"/>
        <v>30.866307082526216</v>
      </c>
      <c r="Z181">
        <f t="shared" si="55"/>
        <v>0.50346114225951488</v>
      </c>
      <c r="AA181">
        <f t="shared" si="57"/>
        <v>0.442744888128068</v>
      </c>
      <c r="AB181">
        <f t="shared" si="58"/>
        <v>2888012.0734832669</v>
      </c>
      <c r="AC181">
        <f t="shared" si="59"/>
        <v>2888121.3627407034</v>
      </c>
      <c r="AD181">
        <f t="shared" si="60"/>
        <v>30.866478563422284</v>
      </c>
      <c r="AE181">
        <f t="shared" si="61"/>
        <v>0.44274649266358879</v>
      </c>
      <c r="AF181">
        <f t="shared" si="62"/>
        <v>2888230.6462218123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72.116482537770267</v>
      </c>
      <c r="Y182">
        <f t="shared" si="54"/>
        <v>30.866650035254974</v>
      </c>
      <c r="Z182">
        <f t="shared" si="55"/>
        <v>0.37986664460750885</v>
      </c>
      <c r="AA182">
        <f t="shared" si="57"/>
        <v>0.44274809711430407</v>
      </c>
      <c r="AB182">
        <f t="shared" si="58"/>
        <v>2888230.6462218133</v>
      </c>
      <c r="AC182">
        <f t="shared" si="59"/>
        <v>2888117.4596073013</v>
      </c>
      <c r="AD182">
        <f t="shared" si="60"/>
        <v>30.866472439189867</v>
      </c>
      <c r="AE182">
        <f t="shared" si="61"/>
        <v>0.44274643535954689</v>
      </c>
      <c r="AF182">
        <f t="shared" si="62"/>
        <v>2888004.2789751058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72.147876475341135</v>
      </c>
      <c r="Y183">
        <f t="shared" si="54"/>
        <v>30.866294852511345</v>
      </c>
      <c r="Z183">
        <f t="shared" si="55"/>
        <v>0.30070892630654383</v>
      </c>
      <c r="AA183">
        <f t="shared" si="57"/>
        <v>0.44274477369261933</v>
      </c>
      <c r="AB183">
        <f t="shared" si="58"/>
        <v>2888004.2789751068</v>
      </c>
      <c r="AC183">
        <f t="shared" si="59"/>
        <v>2887748.6144498116</v>
      </c>
      <c r="AD183">
        <f t="shared" si="60"/>
        <v>30.865893700715475</v>
      </c>
      <c r="AE183">
        <f t="shared" si="61"/>
        <v>0.44274102014152156</v>
      </c>
      <c r="AF183">
        <f t="shared" si="62"/>
        <v>2887492.9634373006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72.172728452721842</v>
      </c>
      <c r="Y184">
        <f t="shared" si="54"/>
        <v>30.865492570121908</v>
      </c>
      <c r="Z184">
        <f t="shared" si="55"/>
        <v>0.24542873896816247</v>
      </c>
      <c r="AA184">
        <f t="shared" si="57"/>
        <v>0.44273726678881231</v>
      </c>
      <c r="AB184">
        <f t="shared" si="58"/>
        <v>2887492.9634373011</v>
      </c>
      <c r="AC184">
        <f t="shared" si="59"/>
        <v>2887137.8080872241</v>
      </c>
      <c r="AD184">
        <f t="shared" si="60"/>
        <v>30.864935311713328</v>
      </c>
      <c r="AE184">
        <f t="shared" si="61"/>
        <v>0.44273205255835685</v>
      </c>
      <c r="AF184">
        <f t="shared" si="62"/>
        <v>2886782.6715083765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72.193011819578714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30.864378082757842</v>
      </c>
      <c r="Z185">
        <f>(V186-V185)*43560/3600</f>
        <v>0.20471626455573783</v>
      </c>
      <c r="AA185">
        <f t="shared" si="57"/>
        <v>0.4427268386034921</v>
      </c>
      <c r="AB185">
        <f t="shared" si="58"/>
        <v>2886782.671508376</v>
      </c>
      <c r="AC185">
        <f t="shared" si="59"/>
        <v>2886354.2524750899</v>
      </c>
      <c r="AD185">
        <f t="shared" si="60"/>
        <v>30.863705869573828</v>
      </c>
      <c r="AE185">
        <f t="shared" si="61"/>
        <v>0.44272054874872696</v>
      </c>
      <c r="AF185">
        <f t="shared" si="62"/>
        <v>2885925.8560852814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72.209930519128775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30.86303369191868</v>
      </c>
      <c r="Z186">
        <f t="shared" ref="Z186:Z196" si="67">(V187-V186)*43560/3600</f>
        <v>0.17361230370431996</v>
      </c>
      <c r="AA186">
        <f t="shared" si="57"/>
        <v>0.44271425922640306</v>
      </c>
      <c r="AB186">
        <f t="shared" si="58"/>
        <v>2885925.8560852809</v>
      </c>
      <c r="AC186">
        <f t="shared" si="59"/>
        <v>2885441.4725653413</v>
      </c>
      <c r="AD186">
        <f t="shared" si="60"/>
        <v>30.862273667356455</v>
      </c>
      <c r="AE186">
        <f t="shared" si="61"/>
        <v>0.44270714772631936</v>
      </c>
      <c r="AF186">
        <f t="shared" si="62"/>
        <v>2884957.1146468017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72.22427864340186</v>
      </c>
      <c r="Y187">
        <f t="shared" si="66"/>
        <v>30.86151368296424</v>
      </c>
      <c r="Z187">
        <f t="shared" si="67"/>
        <v>0</v>
      </c>
      <c r="AA187">
        <f t="shared" si="57"/>
        <v>0.44270003660210389</v>
      </c>
      <c r="AB187">
        <f t="shared" si="58"/>
        <v>2884957.1146468017</v>
      </c>
      <c r="AC187">
        <f t="shared" si="59"/>
        <v>2884160.2545809178</v>
      </c>
      <c r="AD187">
        <f t="shared" si="60"/>
        <v>30.860263365400161</v>
      </c>
      <c r="AE187">
        <f t="shared" si="61"/>
        <v>0.44268833746249253</v>
      </c>
      <c r="AF187">
        <f t="shared" si="62"/>
        <v>2883363.4366319366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72.22427864340186</v>
      </c>
      <c r="Y188">
        <f t="shared" si="66"/>
        <v>30.85901311391984</v>
      </c>
      <c r="Z188">
        <f t="shared" si="67"/>
        <v>0</v>
      </c>
      <c r="AA188">
        <f t="shared" si="57"/>
        <v>1.1967644326910807</v>
      </c>
      <c r="AB188">
        <f t="shared" si="58"/>
        <v>2883363.4366319375</v>
      </c>
      <c r="AC188">
        <f t="shared" si="59"/>
        <v>2881209.2606530935</v>
      </c>
      <c r="AD188">
        <f t="shared" si="60"/>
        <v>30.855633092536195</v>
      </c>
      <c r="AE188">
        <f t="shared" si="61"/>
        <v>1.1964729444486386</v>
      </c>
      <c r="AF188">
        <f t="shared" si="62"/>
        <v>2879056.1340319226</v>
      </c>
      <c r="AG188">
        <f t="shared" si="63"/>
        <v>0.75408779374985824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72.22427864340186</v>
      </c>
      <c r="Y189">
        <f t="shared" si="66"/>
        <v>30.852254717652837</v>
      </c>
      <c r="Z189">
        <f t="shared" si="67"/>
        <v>0</v>
      </c>
      <c r="AA189">
        <f t="shared" si="57"/>
        <v>1.1961815981980424</v>
      </c>
      <c r="AB189">
        <f t="shared" si="58"/>
        <v>2879056.1340319216</v>
      </c>
      <c r="AC189">
        <f t="shared" si="59"/>
        <v>2876903.0071551651</v>
      </c>
      <c r="AD189">
        <f t="shared" si="60"/>
        <v>30.848876342368452</v>
      </c>
      <c r="AE189">
        <f t="shared" si="61"/>
        <v>1.1958902519128622</v>
      </c>
      <c r="AF189">
        <f t="shared" si="62"/>
        <v>2874750.9291250352</v>
      </c>
      <c r="AG189">
        <f t="shared" si="63"/>
        <v>0.75356819712834011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72.22427864340186</v>
      </c>
      <c r="Y190">
        <f t="shared" si="66"/>
        <v>30.845499612782501</v>
      </c>
      <c r="Z190">
        <f t="shared" si="67"/>
        <v>0</v>
      </c>
      <c r="AA190">
        <f t="shared" si="57"/>
        <v>1.1955990475503768</v>
      </c>
      <c r="AB190">
        <f t="shared" si="58"/>
        <v>2874750.9291250356</v>
      </c>
      <c r="AC190">
        <f t="shared" si="59"/>
        <v>2872598.8508394449</v>
      </c>
      <c r="AD190">
        <f t="shared" si="60"/>
        <v>30.842122882795714</v>
      </c>
      <c r="AE190">
        <f t="shared" si="61"/>
        <v>1.1953078431533242</v>
      </c>
      <c r="AF190">
        <f t="shared" si="62"/>
        <v>2870447.8208896839</v>
      </c>
      <c r="AG190">
        <f t="shared" si="63"/>
        <v>0.75304885355481155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72.22427864340186</v>
      </c>
      <c r="Y191">
        <f t="shared" si="66"/>
        <v>30.838747797705889</v>
      </c>
      <c r="Z191">
        <f t="shared" si="67"/>
        <v>0</v>
      </c>
      <c r="AA191">
        <f t="shared" si="57"/>
        <v>1.1950167806098486</v>
      </c>
      <c r="AB191">
        <f t="shared" si="58"/>
        <v>2870447.8208896834</v>
      </c>
      <c r="AC191">
        <f t="shared" si="59"/>
        <v>2868296.7906845859</v>
      </c>
      <c r="AD191">
        <f t="shared" si="60"/>
        <v>30.835372712215428</v>
      </c>
      <c r="AE191">
        <f t="shared" si="61"/>
        <v>1.1947257180318227</v>
      </c>
      <c r="AF191">
        <f t="shared" si="62"/>
        <v>2866146.808304769</v>
      </c>
      <c r="AG191">
        <f t="shared" si="63"/>
        <v>0.75252976290603579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72.22427864340186</v>
      </c>
      <c r="Y192">
        <f t="shared" si="66"/>
        <v>30.831999270820848</v>
      </c>
      <c r="Z192">
        <f t="shared" si="67"/>
        <v>0</v>
      </c>
      <c r="AA192">
        <f t="shared" si="57"/>
        <v>1.1944347972382903</v>
      </c>
      <c r="AB192">
        <f t="shared" si="58"/>
        <v>2866146.8083047699</v>
      </c>
      <c r="AC192">
        <f t="shared" si="59"/>
        <v>2863996.8256697408</v>
      </c>
      <c r="AD192">
        <f t="shared" si="60"/>
        <v>30.828625829025825</v>
      </c>
      <c r="AE192">
        <f t="shared" si="61"/>
        <v>1.1941438764102239</v>
      </c>
      <c r="AF192">
        <f t="shared" si="62"/>
        <v>2861847.8903496931</v>
      </c>
      <c r="AG192">
        <f t="shared" si="63"/>
        <v>0.7520109250588366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72.22427864340186</v>
      </c>
      <c r="Y193">
        <f t="shared" si="66"/>
        <v>30.825254030525997</v>
      </c>
      <c r="Z193">
        <f t="shared" si="67"/>
        <v>0</v>
      </c>
      <c r="AA193">
        <f t="shared" si="57"/>
        <v>1.1938530972976009</v>
      </c>
      <c r="AB193">
        <f t="shared" si="58"/>
        <v>2861847.8903496931</v>
      </c>
      <c r="AC193">
        <f t="shared" si="59"/>
        <v>2859698.9547745576</v>
      </c>
      <c r="AD193">
        <f t="shared" si="60"/>
        <v>30.821882231625921</v>
      </c>
      <c r="AE193">
        <f t="shared" si="61"/>
        <v>1.1935623181504609</v>
      </c>
      <c r="AF193">
        <f t="shared" si="62"/>
        <v>2857551.0660043512</v>
      </c>
      <c r="AG193">
        <f t="shared" si="63"/>
        <v>0.75149233989009712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72.22427864340186</v>
      </c>
      <c r="Y194">
        <f t="shared" si="66"/>
        <v>30.818510217469672</v>
      </c>
      <c r="Z194">
        <f t="shared" si="67"/>
        <v>0</v>
      </c>
      <c r="AA194">
        <f t="shared" si="57"/>
        <v>1.1932708323191816</v>
      </c>
      <c r="AB194">
        <f t="shared" si="58"/>
        <v>2857551.0660043503</v>
      </c>
      <c r="AC194">
        <f t="shared" si="59"/>
        <v>2855403.178506176</v>
      </c>
      <c r="AD194">
        <f t="shared" si="60"/>
        <v>30.81513585524824</v>
      </c>
      <c r="AE194">
        <f t="shared" si="61"/>
        <v>1.1929782735191314</v>
      </c>
      <c r="AF194">
        <f t="shared" si="62"/>
        <v>2853256.3442196813</v>
      </c>
      <c r="AG194">
        <f t="shared" si="63"/>
        <v>0.75097316851596851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72.22427864340186</v>
      </c>
      <c r="Y195">
        <f t="shared" si="66"/>
        <v>30.811763147637542</v>
      </c>
      <c r="Z195">
        <f t="shared" si="67"/>
        <v>0</v>
      </c>
      <c r="AA195">
        <f t="shared" si="57"/>
        <v>1.1926858581746145</v>
      </c>
      <c r="AB195">
        <f t="shared" si="58"/>
        <v>2853256.3442196823</v>
      </c>
      <c r="AC195">
        <f t="shared" si="59"/>
        <v>2851109.5096749682</v>
      </c>
      <c r="AD195">
        <f t="shared" si="60"/>
        <v>30.808390439621174</v>
      </c>
      <c r="AE195">
        <f t="shared" si="61"/>
        <v>1.1923934427949257</v>
      </c>
      <c r="AF195">
        <f t="shared" si="62"/>
        <v>2848963.7278256207</v>
      </c>
      <c r="AG195">
        <f t="shared" si="63"/>
        <v>0.750451290877579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72.22427864340186</v>
      </c>
      <c r="Y196">
        <f t="shared" si="66"/>
        <v>30.805019385404403</v>
      </c>
      <c r="Z196">
        <f t="shared" si="67"/>
        <v>0</v>
      </c>
      <c r="AA196">
        <f t="shared" si="57"/>
        <v>1.1921011708004439</v>
      </c>
      <c r="AB196">
        <f t="shared" si="58"/>
        <v>2848963.7278256202</v>
      </c>
      <c r="AC196">
        <f t="shared" si="59"/>
        <v>2846817.9457181795</v>
      </c>
      <c r="AD196">
        <f t="shared" si="60"/>
        <v>30.801648330782164</v>
      </c>
      <c r="AE196">
        <f t="shared" si="61"/>
        <v>1.1918088987708078</v>
      </c>
      <c r="AF196">
        <f t="shared" si="62"/>
        <v>2844673.2157900454</v>
      </c>
      <c r="AG196">
        <f t="shared" si="63"/>
        <v>0.74992966907794512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72.22427864340186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30.798278929148783</v>
      </c>
      <c r="Z197">
        <f>(V198-V197)*43560/3600</f>
        <v>0</v>
      </c>
      <c r="AA197">
        <f t="shared" si="57"/>
        <v>1.1915167700560871</v>
      </c>
      <c r="AB197">
        <f t="shared" si="58"/>
        <v>2844673.2157900454</v>
      </c>
      <c r="AC197">
        <f t="shared" si="59"/>
        <v>2842528.4856039444</v>
      </c>
      <c r="AD197">
        <f t="shared" si="60"/>
        <v>30.794909527110132</v>
      </c>
      <c r="AE197">
        <f t="shared" si="61"/>
        <v>1.1912246413062295</v>
      </c>
      <c r="AF197">
        <f t="shared" si="62"/>
        <v>2840384.8070813431</v>
      </c>
      <c r="AG197">
        <f t="shared" si="63"/>
        <v>0.74940830299164796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72.22427864340186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30.791541777249996</v>
      </c>
      <c r="Z198">
        <f t="shared" ref="Z198:Z259" si="69">(V199-V198)*43560/3600</f>
        <v>0</v>
      </c>
      <c r="AA198">
        <f t="shared" si="57"/>
        <v>1.1909326558010302</v>
      </c>
      <c r="AB198">
        <f t="shared" si="58"/>
        <v>2840384.8070813422</v>
      </c>
      <c r="AC198">
        <f t="shared" si="59"/>
        <v>2838241.1283009006</v>
      </c>
      <c r="AD198">
        <f t="shared" si="60"/>
        <v>30.788174026984791</v>
      </c>
      <c r="AE198">
        <f t="shared" si="61"/>
        <v>1.1906406702607113</v>
      </c>
      <c r="AF198">
        <f t="shared" si="62"/>
        <v>2836098.5006684037</v>
      </c>
      <c r="AG198">
        <f t="shared" si="63"/>
        <v>0.74888719249332969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72.22427864340186</v>
      </c>
      <c r="Y199">
        <f t="shared" si="68"/>
        <v>30.78480792808816</v>
      </c>
      <c r="Z199">
        <f t="shared" si="69"/>
        <v>0</v>
      </c>
      <c r="AA199">
        <f t="shared" si="57"/>
        <v>1.1903488278948287</v>
      </c>
      <c r="AB199">
        <f t="shared" si="58"/>
        <v>2836098.5006684032</v>
      </c>
      <c r="AC199">
        <f t="shared" si="59"/>
        <v>2833955.8727781926</v>
      </c>
      <c r="AD199">
        <f t="shared" si="60"/>
        <v>30.781441828786658</v>
      </c>
      <c r="AE199">
        <f t="shared" si="61"/>
        <v>1.1900569854938434</v>
      </c>
      <c r="AF199">
        <f t="shared" si="62"/>
        <v>2831814.2955206255</v>
      </c>
      <c r="AG199">
        <f t="shared" si="63"/>
        <v>0.74836633745769399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72.22427864340186</v>
      </c>
      <c r="Y200">
        <f t="shared" si="68"/>
        <v>30.778077380044181</v>
      </c>
      <c r="Z200">
        <f t="shared" si="69"/>
        <v>0</v>
      </c>
      <c r="AA200">
        <f t="shared" si="57"/>
        <v>1.189765286197106</v>
      </c>
      <c r="AB200">
        <f t="shared" si="58"/>
        <v>2831814.2955206246</v>
      </c>
      <c r="AC200">
        <f t="shared" si="59"/>
        <v>2829672.71800547</v>
      </c>
      <c r="AD200">
        <f t="shared" si="60"/>
        <v>30.774712930897032</v>
      </c>
      <c r="AE200">
        <f t="shared" si="61"/>
        <v>1.1894735868652833</v>
      </c>
      <c r="AF200">
        <f t="shared" si="62"/>
        <v>2827532.1906079096</v>
      </c>
      <c r="AG200">
        <f t="shared" si="63"/>
        <v>0.74784573775950614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72.22427864340186</v>
      </c>
      <c r="Y201">
        <f t="shared" si="68"/>
        <v>30.771350131499762</v>
      </c>
      <c r="Z201">
        <f t="shared" si="69"/>
        <v>0</v>
      </c>
      <c r="AA201">
        <f t="shared" si="57"/>
        <v>1.1891820305675553</v>
      </c>
      <c r="AB201">
        <f t="shared" si="58"/>
        <v>2827532.1906079105</v>
      </c>
      <c r="AC201">
        <f t="shared" si="59"/>
        <v>2825391.6629528888</v>
      </c>
      <c r="AD201">
        <f t="shared" si="60"/>
        <v>30.767987331698016</v>
      </c>
      <c r="AE201">
        <f t="shared" si="61"/>
        <v>1.188890474234759</v>
      </c>
      <c r="AF201">
        <f t="shared" si="62"/>
        <v>2823252.1849006652</v>
      </c>
      <c r="AG201">
        <f t="shared" si="63"/>
        <v>0.74732539327359293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72.22427864340186</v>
      </c>
      <c r="Y202">
        <f t="shared" si="68"/>
        <v>30.764626180837396</v>
      </c>
      <c r="Z202">
        <f t="shared" si="69"/>
        <v>0</v>
      </c>
      <c r="AA202">
        <f t="shared" si="57"/>
        <v>1.1885990608659378</v>
      </c>
      <c r="AB202">
        <f t="shared" si="58"/>
        <v>2823252.1849006657</v>
      </c>
      <c r="AC202">
        <f t="shared" si="59"/>
        <v>2821112.706591107</v>
      </c>
      <c r="AD202">
        <f t="shared" si="60"/>
        <v>30.761265029572499</v>
      </c>
      <c r="AE202">
        <f t="shared" si="61"/>
        <v>1.1883076474620657</v>
      </c>
      <c r="AF202">
        <f t="shared" si="62"/>
        <v>2818974.2773698024</v>
      </c>
      <c r="AG202">
        <f t="shared" si="63"/>
        <v>0.74680530387484201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72.22427864340186</v>
      </c>
      <c r="Y203">
        <f t="shared" si="68"/>
        <v>30.757901660171619</v>
      </c>
      <c r="Z203">
        <f t="shared" si="69"/>
        <v>0</v>
      </c>
      <c r="AA203">
        <f t="shared" si="57"/>
        <v>1.1880145839342997</v>
      </c>
      <c r="AB203">
        <f t="shared" si="58"/>
        <v>2818974.2773698028</v>
      </c>
      <c r="AC203">
        <f t="shared" si="59"/>
        <v>2816835.8511187211</v>
      </c>
      <c r="AD203">
        <f t="shared" si="60"/>
        <v>30.754537964312018</v>
      </c>
      <c r="AE203">
        <f t="shared" si="61"/>
        <v>1.1877213672488354</v>
      </c>
      <c r="AF203">
        <f t="shared" si="62"/>
        <v>2814698.4804477072</v>
      </c>
      <c r="AG203">
        <f t="shared" si="63"/>
        <v>0.74628369632749436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72.22427864340186</v>
      </c>
      <c r="Y204">
        <f t="shared" si="68"/>
        <v>30.751175928855854</v>
      </c>
      <c r="Z204">
        <f t="shared" si="69"/>
        <v>0</v>
      </c>
      <c r="AA204">
        <f t="shared" si="57"/>
        <v>1.1874282953023763</v>
      </c>
      <c r="AB204">
        <f t="shared" si="58"/>
        <v>2814698.4804477082</v>
      </c>
      <c r="AC204">
        <f t="shared" si="59"/>
        <v>2812561.1095161638</v>
      </c>
      <c r="AD204">
        <f t="shared" si="60"/>
        <v>30.747813892989882</v>
      </c>
      <c r="AE204">
        <f t="shared" si="61"/>
        <v>1.1871352233201937</v>
      </c>
      <c r="AF204">
        <f t="shared" si="62"/>
        <v>2810424.7936437554</v>
      </c>
      <c r="AG204">
        <f t="shared" si="63"/>
        <v>0.74576026937783202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72.22427864340186</v>
      </c>
      <c r="Y205">
        <f t="shared" si="68"/>
        <v>30.744453516707939</v>
      </c>
      <c r="Z205">
        <f t="shared" si="69"/>
        <v>0</v>
      </c>
      <c r="AA205">
        <f t="shared" si="57"/>
        <v>1.1868422960055878</v>
      </c>
      <c r="AB205">
        <f t="shared" si="58"/>
        <v>2810424.7936437563</v>
      </c>
      <c r="AC205">
        <f t="shared" si="59"/>
        <v>2808288.4775109463</v>
      </c>
      <c r="AD205">
        <f t="shared" si="60"/>
        <v>30.741093140016389</v>
      </c>
      <c r="AE205">
        <f t="shared" si="61"/>
        <v>1.1865493686552759</v>
      </c>
      <c r="AF205">
        <f t="shared" si="62"/>
        <v>2806153.2159165973</v>
      </c>
      <c r="AG205">
        <f t="shared" si="63"/>
        <v>0.74523710074088267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72.22427864340186</v>
      </c>
      <c r="Y206">
        <f t="shared" si="68"/>
        <v>30.737734422089851</v>
      </c>
      <c r="Z206">
        <f t="shared" si="69"/>
        <v>0</v>
      </c>
      <c r="AA206">
        <f t="shared" si="57"/>
        <v>1.1862565859011462</v>
      </c>
      <c r="AB206">
        <f t="shared" si="58"/>
        <v>2806153.2159165964</v>
      </c>
      <c r="AC206">
        <f t="shared" si="59"/>
        <v>2804017.9540619743</v>
      </c>
      <c r="AD206">
        <f t="shared" si="60"/>
        <v>30.734375703753912</v>
      </c>
      <c r="AE206">
        <f t="shared" si="61"/>
        <v>1.1859638031113287</v>
      </c>
      <c r="AF206">
        <f t="shared" si="62"/>
        <v>2801883.7462253957</v>
      </c>
      <c r="AG206">
        <f t="shared" si="63"/>
        <v>0.74471419028916785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72.22427864340186</v>
      </c>
      <c r="Y207">
        <f t="shared" si="68"/>
        <v>30.731018643364386</v>
      </c>
      <c r="Z207">
        <f t="shared" si="69"/>
        <v>0</v>
      </c>
      <c r="AA207">
        <f t="shared" si="57"/>
        <v>1.1856711648463349</v>
      </c>
      <c r="AB207">
        <f t="shared" si="58"/>
        <v>2801883.7462253966</v>
      </c>
      <c r="AC207">
        <f t="shared" si="59"/>
        <v>2799749.5381286731</v>
      </c>
      <c r="AD207">
        <f t="shared" si="60"/>
        <v>30.727661582565656</v>
      </c>
      <c r="AE207">
        <f t="shared" si="61"/>
        <v>1.1853785265456704</v>
      </c>
      <c r="AF207">
        <f t="shared" si="62"/>
        <v>2797616.3835298321</v>
      </c>
      <c r="AG207">
        <f t="shared" si="63"/>
        <v>0.74419153789527315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72.22427864340186</v>
      </c>
      <c r="Y208">
        <f t="shared" si="68"/>
        <v>30.724306178895137</v>
      </c>
      <c r="Z208">
        <f t="shared" si="69"/>
        <v>0</v>
      </c>
      <c r="AA208">
        <f t="shared" si="57"/>
        <v>1.1850860326985064</v>
      </c>
      <c r="AB208">
        <f t="shared" si="58"/>
        <v>2797616.3835298321</v>
      </c>
      <c r="AC208">
        <f t="shared" si="59"/>
        <v>2795483.2286709747</v>
      </c>
      <c r="AD208">
        <f t="shared" si="60"/>
        <v>30.720950774815616</v>
      </c>
      <c r="AE208">
        <f t="shared" si="61"/>
        <v>1.1847935388156894</v>
      </c>
      <c r="AF208">
        <f t="shared" si="62"/>
        <v>2793351.1267900956</v>
      </c>
      <c r="AG208">
        <f t="shared" si="63"/>
        <v>0.74366914343184576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72.22427864340186</v>
      </c>
      <c r="Y209">
        <f t="shared" si="68"/>
        <v>30.717597027046512</v>
      </c>
      <c r="Z209">
        <f t="shared" si="69"/>
        <v>0</v>
      </c>
      <c r="AA209">
        <f t="shared" si="57"/>
        <v>1.184501189315085</v>
      </c>
      <c r="AB209">
        <f t="shared" si="58"/>
        <v>2793351.1267900965</v>
      </c>
      <c r="AC209">
        <f t="shared" si="59"/>
        <v>2791219.0246493295</v>
      </c>
      <c r="AD209">
        <f t="shared" si="60"/>
        <v>30.714243278868608</v>
      </c>
      <c r="AE209">
        <f t="shared" si="61"/>
        <v>1.1842088397788448</v>
      </c>
      <c r="AF209">
        <f t="shared" si="62"/>
        <v>2789087.9749668925</v>
      </c>
      <c r="AG209">
        <f t="shared" si="63"/>
        <v>0.74314700677159651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72.22427864340186</v>
      </c>
      <c r="Y210">
        <f t="shared" si="68"/>
        <v>30.710891186183719</v>
      </c>
      <c r="Z210">
        <f t="shared" si="69"/>
        <v>0</v>
      </c>
      <c r="AA210">
        <f t="shared" si="57"/>
        <v>1.1839166345535637</v>
      </c>
      <c r="AB210">
        <f t="shared" si="58"/>
        <v>2789087.974966892</v>
      </c>
      <c r="AC210">
        <f t="shared" si="59"/>
        <v>2786956.9250246957</v>
      </c>
      <c r="AD210">
        <f t="shared" si="60"/>
        <v>30.707539093090237</v>
      </c>
      <c r="AE210">
        <f t="shared" si="61"/>
        <v>1.183624429292665</v>
      </c>
      <c r="AF210">
        <f t="shared" si="62"/>
        <v>2784826.9270214383</v>
      </c>
      <c r="AG210">
        <f t="shared" si="63"/>
        <v>0.74262512778729839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72.22427864340186</v>
      </c>
      <c r="Y211">
        <f t="shared" si="68"/>
        <v>30.70418865467278</v>
      </c>
      <c r="Z211">
        <f t="shared" si="69"/>
        <v>0</v>
      </c>
      <c r="AA211">
        <f t="shared" si="57"/>
        <v>1.1833323682715073</v>
      </c>
      <c r="AB211">
        <f t="shared" si="58"/>
        <v>2784826.9270214378</v>
      </c>
      <c r="AC211">
        <f t="shared" si="59"/>
        <v>2782696.928758549</v>
      </c>
      <c r="AD211">
        <f t="shared" si="60"/>
        <v>30.700836763301687</v>
      </c>
      <c r="AE211">
        <f t="shared" si="61"/>
        <v>1.1830396229371583</v>
      </c>
      <c r="AF211">
        <f t="shared" si="62"/>
        <v>2780567.9843788641</v>
      </c>
      <c r="AG211">
        <f t="shared" si="63"/>
        <v>0.74210350635178801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72.22427864340186</v>
      </c>
      <c r="Y212">
        <f t="shared" si="68"/>
        <v>30.697483795325663</v>
      </c>
      <c r="Z212">
        <f t="shared" si="69"/>
        <v>0</v>
      </c>
      <c r="AA212">
        <f t="shared" si="57"/>
        <v>1.1827457339929357</v>
      </c>
      <c r="AB212">
        <f t="shared" si="58"/>
        <v>2780567.9843788636</v>
      </c>
      <c r="AC212">
        <f t="shared" si="59"/>
        <v>2778439.0420576762</v>
      </c>
      <c r="AD212">
        <f t="shared" si="60"/>
        <v>30.694130830591657</v>
      </c>
      <c r="AE212">
        <f t="shared" si="61"/>
        <v>1.1824518453328772</v>
      </c>
      <c r="AF212">
        <f t="shared" si="62"/>
        <v>2776311.1577356653</v>
      </c>
      <c r="AG212">
        <f t="shared" si="63"/>
        <v>0.74157951499177199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72.22427864340186</v>
      </c>
      <c r="Y213">
        <f t="shared" si="68"/>
        <v>30.690779532147008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1.1821581027237276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2776311.1577356653</v>
      </c>
      <c r="AC213">
        <f t="shared" ref="AC213:AC276" si="73">MAX(0,AB213+(Z213-AA213)*1800)</f>
        <v>2774183.2731507625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30.687428233288319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1.1818643600782872</v>
      </c>
      <c r="AF213">
        <f t="shared" ref="AF213:AF276" si="76">MAX(0,AB213+(Z213-AE213)*3600)</f>
        <v>2772056.4460393833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0.74105450959391228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72.22427864340186</v>
      </c>
      <c r="Y214">
        <f t="shared" si="68"/>
        <v>30.684078599891109</v>
      </c>
      <c r="Z214">
        <f t="shared" si="69"/>
        <v>0</v>
      </c>
      <c r="AA214">
        <f t="shared" si="71"/>
        <v>1.1815707634111916</v>
      </c>
      <c r="AB214">
        <f t="shared" si="72"/>
        <v>2772056.4460393824</v>
      </c>
      <c r="AC214">
        <f t="shared" si="73"/>
        <v>2769929.6186652421</v>
      </c>
      <c r="AD214">
        <f t="shared" si="74"/>
        <v>30.680728966080068</v>
      </c>
      <c r="AE214">
        <f t="shared" si="75"/>
        <v>1.1812771667078237</v>
      </c>
      <c r="AF214">
        <f t="shared" si="76"/>
        <v>2767803.8482392342</v>
      </c>
      <c r="AG214">
        <f t="shared" si="77"/>
        <v>0.74052976503790502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72.22427864340186</v>
      </c>
      <c r="Y215">
        <f t="shared" si="68"/>
        <v>30.677380996903043</v>
      </c>
      <c r="Z215">
        <f t="shared" si="69"/>
        <v>5.2401985876343819E-3</v>
      </c>
      <c r="AA215">
        <f t="shared" si="71"/>
        <v>1.1809837159102734</v>
      </c>
      <c r="AB215">
        <f t="shared" si="72"/>
        <v>2767803.8482392342</v>
      </c>
      <c r="AC215">
        <f t="shared" si="73"/>
        <v>2765687.5099080536</v>
      </c>
      <c r="AD215">
        <f t="shared" si="74"/>
        <v>30.674047882746287</v>
      </c>
      <c r="AE215">
        <f t="shared" si="75"/>
        <v>1.1806915671610139</v>
      </c>
      <c r="AF215">
        <f t="shared" si="76"/>
        <v>2763572.22331237</v>
      </c>
      <c r="AG215">
        <f t="shared" si="77"/>
        <v>0.74000528119415454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72.224711717665301</v>
      </c>
      <c r="Y216">
        <f t="shared" si="68"/>
        <v>30.670716425013939</v>
      </c>
      <c r="Z216">
        <f t="shared" si="69"/>
        <v>0.11181487132172094</v>
      </c>
      <c r="AA216">
        <f t="shared" si="71"/>
        <v>1.1803995635979967</v>
      </c>
      <c r="AB216">
        <f t="shared" si="72"/>
        <v>2763572.2233123709</v>
      </c>
      <c r="AC216">
        <f t="shared" si="73"/>
        <v>2761648.7708662734</v>
      </c>
      <c r="AD216">
        <f t="shared" si="74"/>
        <v>30.667687095306359</v>
      </c>
      <c r="AE216">
        <f t="shared" si="75"/>
        <v>1.1801340416735917</v>
      </c>
      <c r="AF216">
        <f t="shared" si="76"/>
        <v>2759726.2742991042</v>
      </c>
      <c r="AG216">
        <f t="shared" si="77"/>
        <v>0.73948338398890412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72.233952616121641</v>
      </c>
      <c r="Y217">
        <f t="shared" si="68"/>
        <v>30.664659271054468</v>
      </c>
      <c r="Z217">
        <f t="shared" si="69"/>
        <v>0.27531443181541138</v>
      </c>
      <c r="AA217">
        <f t="shared" si="71"/>
        <v>1.1798686517029617</v>
      </c>
      <c r="AB217">
        <f t="shared" si="72"/>
        <v>2759726.2742991038</v>
      </c>
      <c r="AC217">
        <f t="shared" si="73"/>
        <v>2758098.0767033063</v>
      </c>
      <c r="AD217">
        <f t="shared" si="74"/>
        <v>30.662094951173948</v>
      </c>
      <c r="AE217">
        <f t="shared" si="75"/>
        <v>1.1796438880703464</v>
      </c>
      <c r="AF217">
        <f t="shared" si="76"/>
        <v>2756470.688256586</v>
      </c>
      <c r="AG217">
        <f t="shared" si="77"/>
        <v>0.7390090531877932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72.256705874949361</v>
      </c>
      <c r="Y218">
        <f t="shared" si="68"/>
        <v>30.659531905657836</v>
      </c>
      <c r="Z218">
        <f t="shared" si="69"/>
        <v>0.46805523125895265</v>
      </c>
      <c r="AA218">
        <f t="shared" si="71"/>
        <v>1.1794192361362656</v>
      </c>
      <c r="AB218">
        <f t="shared" si="72"/>
        <v>2756470.6882565855</v>
      </c>
      <c r="AC218">
        <f t="shared" si="73"/>
        <v>2755190.2330478062</v>
      </c>
      <c r="AD218">
        <f t="shared" si="74"/>
        <v>30.657515260530449</v>
      </c>
      <c r="AE218">
        <f t="shared" si="75"/>
        <v>1.1792424764082881</v>
      </c>
      <c r="AF218">
        <f t="shared" si="76"/>
        <v>2753910.4141740478</v>
      </c>
      <c r="AG218">
        <f t="shared" si="77"/>
        <v>0.73860753337296836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72.29538812546663</v>
      </c>
      <c r="Y219">
        <f t="shared" si="68"/>
        <v>30.655499617595027</v>
      </c>
      <c r="Z219">
        <f t="shared" si="69"/>
        <v>0.69929215490717245</v>
      </c>
      <c r="AA219">
        <f t="shared" si="71"/>
        <v>1.1790658045228251</v>
      </c>
      <c r="AB219">
        <f t="shared" si="72"/>
        <v>2753910.4141740482</v>
      </c>
      <c r="AC219">
        <f t="shared" si="73"/>
        <v>2753046.8216047399</v>
      </c>
      <c r="AD219">
        <f t="shared" si="74"/>
        <v>30.654139507741121</v>
      </c>
      <c r="AE219">
        <f t="shared" si="75"/>
        <v>1.1789465903663376</v>
      </c>
      <c r="AF219">
        <f t="shared" si="76"/>
        <v>2752183.6582063953</v>
      </c>
      <c r="AG219">
        <f t="shared" si="77"/>
        <v>0.73829176817367836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72.353180865541603</v>
      </c>
      <c r="Y220">
        <f t="shared" si="68"/>
        <v>30.652780073807413</v>
      </c>
      <c r="Z220">
        <f t="shared" si="69"/>
        <v>0.982914641699692</v>
      </c>
      <c r="AA220">
        <f t="shared" si="71"/>
        <v>1.1788274354545181</v>
      </c>
      <c r="AB220">
        <f t="shared" si="72"/>
        <v>2752183.6582063958</v>
      </c>
      <c r="AC220">
        <f t="shared" si="73"/>
        <v>2751831.0151776373</v>
      </c>
      <c r="AD220">
        <f t="shared" si="74"/>
        <v>30.652224680818438</v>
      </c>
      <c r="AE220">
        <f t="shared" si="75"/>
        <v>1.1787787550435134</v>
      </c>
      <c r="AF220">
        <f t="shared" si="76"/>
        <v>2751478.5473983581</v>
      </c>
      <c r="AG220">
        <f t="shared" si="77"/>
        <v>0.73807880291110362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72.434413480558106</v>
      </c>
      <c r="Y221">
        <f t="shared" si="68"/>
        <v>30.651669563837562</v>
      </c>
      <c r="Z221">
        <f t="shared" si="69"/>
        <v>1.3410034468766383</v>
      </c>
      <c r="AA221">
        <f t="shared" si="71"/>
        <v>1.1787300988247256</v>
      </c>
      <c r="AB221">
        <f t="shared" si="72"/>
        <v>2751478.5473983577</v>
      </c>
      <c r="AC221">
        <f t="shared" si="73"/>
        <v>2751770.6394248512</v>
      </c>
      <c r="AD221">
        <f t="shared" si="74"/>
        <v>30.652129592394544</v>
      </c>
      <c r="AE221">
        <f t="shared" si="75"/>
        <v>1.1787704205062599</v>
      </c>
      <c r="AF221">
        <f t="shared" si="76"/>
        <v>2752062.5862932908</v>
      </c>
      <c r="AG221">
        <f t="shared" si="77"/>
        <v>0.73799183977839045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72.545240211704936</v>
      </c>
      <c r="Y222">
        <f t="shared" si="68"/>
        <v>30.652589392335738</v>
      </c>
      <c r="Z222">
        <f t="shared" si="69"/>
        <v>1.8115223200231922</v>
      </c>
      <c r="AA222">
        <f t="shared" si="71"/>
        <v>1.1788107221495314</v>
      </c>
      <c r="AB222">
        <f t="shared" si="72"/>
        <v>2752062.5862932918</v>
      </c>
      <c r="AC222">
        <f t="shared" si="73"/>
        <v>2753201.4671694646</v>
      </c>
      <c r="AD222">
        <f t="shared" si="74"/>
        <v>30.654383065830803</v>
      </c>
      <c r="AE222">
        <f t="shared" si="75"/>
        <v>1.1789679383274114</v>
      </c>
      <c r="AF222">
        <f t="shared" si="76"/>
        <v>2754339.7820673967</v>
      </c>
      <c r="AG222">
        <f t="shared" si="77"/>
        <v>0.73806387080011193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72.694952800136605</v>
      </c>
      <c r="Y223">
        <f t="shared" si="68"/>
        <v>30.656175847941892</v>
      </c>
      <c r="Z223">
        <f t="shared" si="69"/>
        <v>2.4675401062143409</v>
      </c>
      <c r="AA223">
        <f t="shared" si="71"/>
        <v>1.17912507637514</v>
      </c>
      <c r="AB223">
        <f t="shared" si="72"/>
        <v>2754339.7820673971</v>
      </c>
      <c r="AC223">
        <f t="shared" si="73"/>
        <v>2756658.9291211078</v>
      </c>
      <c r="AD223">
        <f t="shared" si="74"/>
        <v>30.65982837446019</v>
      </c>
      <c r="AE223">
        <f t="shared" si="75"/>
        <v>1.179445221741837</v>
      </c>
      <c r="AF223">
        <f t="shared" si="76"/>
        <v>2758976.9236514983</v>
      </c>
      <c r="AG223">
        <f t="shared" si="77"/>
        <v>0.73834472322225575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72.898881734534484</v>
      </c>
      <c r="Y224">
        <f t="shared" si="68"/>
        <v>30.663479085818906</v>
      </c>
      <c r="Z224">
        <f t="shared" si="69"/>
        <v>3.4770710421306728</v>
      </c>
      <c r="AA224">
        <f t="shared" si="71"/>
        <v>1.1797652080090923</v>
      </c>
      <c r="AB224">
        <f t="shared" si="72"/>
        <v>2758976.9236514973</v>
      </c>
      <c r="AC224">
        <f t="shared" si="73"/>
        <v>2763112.0741529162</v>
      </c>
      <c r="AD224">
        <f t="shared" si="74"/>
        <v>30.669991715899616</v>
      </c>
      <c r="AE224">
        <f t="shared" si="75"/>
        <v>1.1803360425629019</v>
      </c>
      <c r="AF224">
        <f t="shared" si="76"/>
        <v>2767245.1696499414</v>
      </c>
      <c r="AG224">
        <f t="shared" si="77"/>
        <v>0.73891663384167972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73.186242977685779</v>
      </c>
      <c r="Y225">
        <f t="shared" si="68"/>
        <v>30.676501109463679</v>
      </c>
      <c r="Z225">
        <f t="shared" si="69"/>
        <v>5.3797060615869068</v>
      </c>
      <c r="AA225">
        <f t="shared" si="71"/>
        <v>1.1809065934347716</v>
      </c>
      <c r="AB225">
        <f t="shared" si="72"/>
        <v>2767245.1696499409</v>
      </c>
      <c r="AC225">
        <f t="shared" si="73"/>
        <v>2774803.0086926147</v>
      </c>
      <c r="AD225">
        <f t="shared" si="74"/>
        <v>30.688404282003006</v>
      </c>
      <c r="AE225">
        <f t="shared" si="75"/>
        <v>1.1819499111268865</v>
      </c>
      <c r="AF225">
        <f t="shared" si="76"/>
        <v>2782357.0917915972</v>
      </c>
      <c r="AG225">
        <f t="shared" si="77"/>
        <v>0.73993637792427014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73.630846784428499</v>
      </c>
      <c r="Y226">
        <f t="shared" si="68"/>
        <v>30.700301539141709</v>
      </c>
      <c r="Z226">
        <f t="shared" si="69"/>
        <v>18.073533795192141</v>
      </c>
      <c r="AA226">
        <f t="shared" si="71"/>
        <v>1.1829927103318416</v>
      </c>
      <c r="AB226">
        <f t="shared" si="72"/>
        <v>2782357.0917915977</v>
      </c>
      <c r="AC226">
        <f t="shared" si="73"/>
        <v>2812760.065744346</v>
      </c>
      <c r="AD226">
        <f t="shared" si="74"/>
        <v>30.748126846612035</v>
      </c>
      <c r="AE226">
        <f t="shared" si="75"/>
        <v>1.1871625037960816</v>
      </c>
      <c r="AF226">
        <f t="shared" si="76"/>
        <v>2843148.0284406235</v>
      </c>
      <c r="AG226">
        <f t="shared" si="77"/>
        <v>0.74180017021872069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75.124527263369998</v>
      </c>
      <c r="Y227">
        <f t="shared" si="68"/>
        <v>30.795882837837265</v>
      </c>
      <c r="Z227">
        <f t="shared" si="69"/>
        <v>9.5440539377724587</v>
      </c>
      <c r="AA227">
        <f t="shared" si="71"/>
        <v>1.1913090278064686</v>
      </c>
      <c r="AB227">
        <f t="shared" si="72"/>
        <v>2843148.028440624</v>
      </c>
      <c r="AC227">
        <f t="shared" si="73"/>
        <v>2858182.9692785628</v>
      </c>
      <c r="AD227">
        <f t="shared" si="74"/>
        <v>30.819502946622347</v>
      </c>
      <c r="AE227">
        <f t="shared" si="75"/>
        <v>1.1933569024060964</v>
      </c>
      <c r="AF227">
        <f t="shared" si="76"/>
        <v>2873210.537767943</v>
      </c>
      <c r="AG227">
        <f t="shared" si="77"/>
        <v>0.74922296824543477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75.913292051615656</v>
      </c>
      <c r="Y228">
        <f t="shared" si="68"/>
        <v>30.84308265345453</v>
      </c>
      <c r="Z228">
        <f t="shared" si="69"/>
        <v>3.9352463897927064</v>
      </c>
      <c r="AA228">
        <f t="shared" si="71"/>
        <v>1.195390612411483</v>
      </c>
      <c r="AB228">
        <f t="shared" si="72"/>
        <v>2873210.5377679435</v>
      </c>
      <c r="AC228">
        <f t="shared" si="73"/>
        <v>2878142.2781672296</v>
      </c>
      <c r="AD228">
        <f t="shared" si="74"/>
        <v>30.850820827202583</v>
      </c>
      <c r="AE228">
        <f t="shared" si="75"/>
        <v>1.1960579415226078</v>
      </c>
      <c r="AF228">
        <f t="shared" si="76"/>
        <v>2883071.6161817159</v>
      </c>
      <c r="AG228">
        <f t="shared" si="77"/>
        <v>0.75286303374615504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76.23851902597869</v>
      </c>
      <c r="Y229">
        <f t="shared" si="68"/>
        <v>30.858555231475869</v>
      </c>
      <c r="Z229">
        <f t="shared" si="69"/>
        <v>2.6346947445860649</v>
      </c>
      <c r="AA229">
        <f t="shared" si="71"/>
        <v>1.1967249455595839</v>
      </c>
      <c r="AB229">
        <f t="shared" si="72"/>
        <v>2883071.6161817149</v>
      </c>
      <c r="AC229">
        <f t="shared" si="73"/>
        <v>2885659.9618199626</v>
      </c>
      <c r="AD229">
        <f t="shared" si="74"/>
        <v>30.862616489094311</v>
      </c>
      <c r="AE229">
        <f t="shared" si="75"/>
        <v>1.1970751826471455</v>
      </c>
      <c r="AF229">
        <f t="shared" si="76"/>
        <v>2888247.0466046953</v>
      </c>
      <c r="AG229">
        <f t="shared" si="77"/>
        <v>0.75405259099442024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76.456262393299852</v>
      </c>
      <c r="Y230">
        <f t="shared" si="68"/>
        <v>30.866675768363777</v>
      </c>
      <c r="Z230">
        <f t="shared" si="69"/>
        <v>1.9563212570555861</v>
      </c>
      <c r="AA230">
        <f t="shared" si="71"/>
        <v>1.1974252491247019</v>
      </c>
      <c r="AB230">
        <f t="shared" si="72"/>
        <v>2888247.0466046962</v>
      </c>
      <c r="AC230">
        <f t="shared" si="73"/>
        <v>2889613.0594189717</v>
      </c>
      <c r="AD230">
        <f t="shared" si="74"/>
        <v>30.86881911810304</v>
      </c>
      <c r="AE230">
        <f t="shared" si="75"/>
        <v>1.1976100885613574</v>
      </c>
      <c r="AF230">
        <f t="shared" si="76"/>
        <v>2890978.4068112755</v>
      </c>
      <c r="AG230">
        <f t="shared" si="77"/>
        <v>0.75467691122738301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76.617941836031719</v>
      </c>
      <c r="Y231">
        <f t="shared" si="68"/>
        <v>30.870961423758388</v>
      </c>
      <c r="Z231">
        <f t="shared" si="69"/>
        <v>1.531074908021206</v>
      </c>
      <c r="AA231">
        <f t="shared" si="71"/>
        <v>1.1977948379576993</v>
      </c>
      <c r="AB231">
        <f t="shared" si="72"/>
        <v>2890978.4068112746</v>
      </c>
      <c r="AC231">
        <f t="shared" si="73"/>
        <v>2891578.3109373888</v>
      </c>
      <c r="AD231">
        <f t="shared" si="74"/>
        <v>30.871902706547871</v>
      </c>
      <c r="AE231">
        <f t="shared" si="75"/>
        <v>1.1978760128482708</v>
      </c>
      <c r="AF231">
        <f t="shared" si="76"/>
        <v>2892177.9228338972</v>
      </c>
      <c r="AG231">
        <f t="shared" si="77"/>
        <v>0.75500639946335746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76.744476952397108</v>
      </c>
      <c r="Y232">
        <f t="shared" si="68"/>
        <v>30.872843530812922</v>
      </c>
      <c r="Z232">
        <f t="shared" si="69"/>
        <v>1.23885203018595</v>
      </c>
      <c r="AA232">
        <f t="shared" si="71"/>
        <v>1.1979571481963469</v>
      </c>
      <c r="AB232">
        <f t="shared" si="72"/>
        <v>2892177.9228338972</v>
      </c>
      <c r="AC232">
        <f t="shared" si="73"/>
        <v>2892251.5336214784</v>
      </c>
      <c r="AD232">
        <f t="shared" si="74"/>
        <v>30.872959030214332</v>
      </c>
      <c r="AE232">
        <f t="shared" si="75"/>
        <v>1.1979671087006452</v>
      </c>
      <c r="AF232">
        <f t="shared" si="76"/>
        <v>2892325.1085512443</v>
      </c>
      <c r="AG232">
        <f t="shared" si="77"/>
        <v>0.7551510989494834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76.846861417701732</v>
      </c>
      <c r="Y233">
        <f t="shared" si="68"/>
        <v>30.873074473352847</v>
      </c>
      <c r="Z233">
        <f t="shared" si="69"/>
        <v>1.0263301606584379</v>
      </c>
      <c r="AA233">
        <f t="shared" si="71"/>
        <v>1.1979770643529113</v>
      </c>
      <c r="AB233">
        <f t="shared" si="72"/>
        <v>2892325.1085512443</v>
      </c>
      <c r="AC233">
        <f t="shared" si="73"/>
        <v>2892016.1441245941</v>
      </c>
      <c r="AD233">
        <f t="shared" si="74"/>
        <v>30.872589691060629</v>
      </c>
      <c r="AE233">
        <f t="shared" si="75"/>
        <v>1.1979352574167157</v>
      </c>
      <c r="AF233">
        <f t="shared" si="76"/>
        <v>2891707.3302029143</v>
      </c>
      <c r="AG233">
        <f t="shared" si="77"/>
        <v>0.75516885419181745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76.931682092136313</v>
      </c>
      <c r="Y234">
        <f t="shared" si="68"/>
        <v>30.872105144919043</v>
      </c>
      <c r="Z234">
        <f t="shared" si="69"/>
        <v>0.86559970296892319</v>
      </c>
      <c r="AA234">
        <f t="shared" si="71"/>
        <v>1.1978934708458153</v>
      </c>
      <c r="AB234">
        <f t="shared" si="72"/>
        <v>2891707.3302029138</v>
      </c>
      <c r="AC234">
        <f t="shared" si="73"/>
        <v>2891109.2014207356</v>
      </c>
      <c r="AD234">
        <f t="shared" si="74"/>
        <v>30.871166647742495</v>
      </c>
      <c r="AE234">
        <f t="shared" si="75"/>
        <v>1.1978125361825458</v>
      </c>
      <c r="AF234">
        <f t="shared" si="76"/>
        <v>2890511.3640033449</v>
      </c>
      <c r="AG234">
        <f t="shared" si="77"/>
        <v>0.75509433062743203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77.003219257670935</v>
      </c>
      <c r="Y235">
        <f t="shared" si="68"/>
        <v>30.870228607733427</v>
      </c>
      <c r="Z235">
        <f t="shared" si="69"/>
        <v>0</v>
      </c>
      <c r="AA235">
        <f t="shared" si="71"/>
        <v>1.1977316409447505</v>
      </c>
      <c r="AB235">
        <f t="shared" si="72"/>
        <v>2890511.3640033444</v>
      </c>
      <c r="AC235">
        <f t="shared" si="73"/>
        <v>2888355.4470496438</v>
      </c>
      <c r="AD235">
        <f t="shared" si="74"/>
        <v>30.866845854663836</v>
      </c>
      <c r="AE235">
        <f t="shared" si="75"/>
        <v>1.1974399171255932</v>
      </c>
      <c r="AF235">
        <f t="shared" si="76"/>
        <v>2886200.5803016922</v>
      </c>
      <c r="AG235">
        <f t="shared" si="77"/>
        <v>0.75495005936199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77.003219257670935</v>
      </c>
      <c r="Y236">
        <f t="shared" si="68"/>
        <v>30.863464749425216</v>
      </c>
      <c r="Z236">
        <f t="shared" si="69"/>
        <v>0</v>
      </c>
      <c r="AA236">
        <f t="shared" si="71"/>
        <v>1.1971483354130377</v>
      </c>
      <c r="AB236">
        <f t="shared" si="72"/>
        <v>2886200.5803016932</v>
      </c>
      <c r="AC236">
        <f t="shared" si="73"/>
        <v>2884045.7132979496</v>
      </c>
      <c r="AD236">
        <f t="shared" si="74"/>
        <v>30.860083643785241</v>
      </c>
      <c r="AE236">
        <f t="shared" si="75"/>
        <v>1.1968567536658703</v>
      </c>
      <c r="AF236">
        <f t="shared" si="76"/>
        <v>2881891.895988496</v>
      </c>
      <c r="AG236">
        <f t="shared" si="77"/>
        <v>0.75443004280975967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77.003219257670935</v>
      </c>
      <c r="Y237">
        <f t="shared" si="68"/>
        <v>30.856704185173729</v>
      </c>
      <c r="Z237">
        <f t="shared" si="69"/>
        <v>0</v>
      </c>
      <c r="AA237">
        <f t="shared" si="71"/>
        <v>1.1965653139560974</v>
      </c>
      <c r="AB237">
        <f t="shared" si="72"/>
        <v>2881891.8959884965</v>
      </c>
      <c r="AC237">
        <f t="shared" si="73"/>
        <v>2879738.0784233757</v>
      </c>
      <c r="AD237">
        <f t="shared" si="74"/>
        <v>30.853324726161059</v>
      </c>
      <c r="AE237">
        <f t="shared" si="75"/>
        <v>1.1962738742117294</v>
      </c>
      <c r="AF237">
        <f t="shared" si="76"/>
        <v>2877585.3100413345</v>
      </c>
      <c r="AG237">
        <f t="shared" si="77"/>
        <v>0.75391027951002854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77.003219257670935</v>
      </c>
      <c r="Y238">
        <f t="shared" si="68"/>
        <v>30.849946913374733</v>
      </c>
      <c r="Z238">
        <f t="shared" si="69"/>
        <v>0</v>
      </c>
      <c r="AA238">
        <f t="shared" si="71"/>
        <v>1.1959825764355827</v>
      </c>
      <c r="AB238">
        <f t="shared" si="72"/>
        <v>2877585.3100413345</v>
      </c>
      <c r="AC238">
        <f t="shared" si="73"/>
        <v>2875432.5414037504</v>
      </c>
      <c r="AD238">
        <f t="shared" si="74"/>
        <v>30.846569100187448</v>
      </c>
      <c r="AE238">
        <f t="shared" si="75"/>
        <v>1.1956912786248577</v>
      </c>
      <c r="AF238">
        <f t="shared" si="76"/>
        <v>2873280.8214382851</v>
      </c>
      <c r="AG238">
        <f t="shared" si="77"/>
        <v>0.75339076933946036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77.003219257670935</v>
      </c>
      <c r="Y239">
        <f t="shared" si="68"/>
        <v>30.843192932424778</v>
      </c>
      <c r="Z239">
        <f t="shared" si="69"/>
        <v>0</v>
      </c>
      <c r="AA239">
        <f t="shared" si="71"/>
        <v>1.1954001227132141</v>
      </c>
      <c r="AB239">
        <f t="shared" si="72"/>
        <v>2873280.8214382855</v>
      </c>
      <c r="AC239">
        <f t="shared" si="73"/>
        <v>2871129.1012174017</v>
      </c>
      <c r="AD239">
        <f t="shared" si="74"/>
        <v>30.839816764261343</v>
      </c>
      <c r="AE239">
        <f t="shared" si="75"/>
        <v>1.1951089667670092</v>
      </c>
      <c r="AF239">
        <f t="shared" si="76"/>
        <v>2868978.4291579244</v>
      </c>
      <c r="AG239">
        <f t="shared" si="77"/>
        <v>0.75287151217477932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77.003219257670935</v>
      </c>
      <c r="Y240">
        <f t="shared" si="68"/>
        <v>30.836442240721187</v>
      </c>
      <c r="Z240">
        <f t="shared" si="69"/>
        <v>0</v>
      </c>
      <c r="AA240">
        <f t="shared" si="71"/>
        <v>1.1948179526507794</v>
      </c>
      <c r="AB240">
        <f t="shared" si="72"/>
        <v>2868978.4291579234</v>
      </c>
      <c r="AC240">
        <f t="shared" si="73"/>
        <v>2866827.756843152</v>
      </c>
      <c r="AD240">
        <f t="shared" si="74"/>
        <v>30.833067716780462</v>
      </c>
      <c r="AE240">
        <f t="shared" si="75"/>
        <v>1.194526938500005</v>
      </c>
      <c r="AF240">
        <f t="shared" si="76"/>
        <v>2864678.1321793236</v>
      </c>
      <c r="AG240">
        <f t="shared" si="77"/>
        <v>0.7523525078927692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77.003219257670935</v>
      </c>
      <c r="Y241">
        <f t="shared" si="68"/>
        <v>30.829694836662075</v>
      </c>
      <c r="Z241">
        <f t="shared" si="69"/>
        <v>0</v>
      </c>
      <c r="AA241">
        <f t="shared" si="71"/>
        <v>1.1942360661101339</v>
      </c>
      <c r="AB241">
        <f t="shared" si="72"/>
        <v>2864678.132179324</v>
      </c>
      <c r="AC241">
        <f t="shared" si="73"/>
        <v>2862528.5072603258</v>
      </c>
      <c r="AD241">
        <f t="shared" si="74"/>
        <v>30.82632195614331</v>
      </c>
      <c r="AE241">
        <f t="shared" si="75"/>
        <v>1.1939451936857348</v>
      </c>
      <c r="AF241">
        <f t="shared" si="76"/>
        <v>2860379.9294820554</v>
      </c>
      <c r="AG241">
        <f t="shared" si="77"/>
        <v>0.75183375637027428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77.003219257670935</v>
      </c>
      <c r="Y242">
        <f t="shared" si="68"/>
        <v>30.822950718646329</v>
      </c>
      <c r="Z242">
        <f t="shared" si="69"/>
        <v>0</v>
      </c>
      <c r="AA242">
        <f t="shared" si="71"/>
        <v>1.1936544629532002</v>
      </c>
      <c r="AB242">
        <f t="shared" si="72"/>
        <v>2860379.9294820563</v>
      </c>
      <c r="AC242">
        <f t="shared" si="73"/>
        <v>2858231.3514487403</v>
      </c>
      <c r="AD242">
        <f t="shared" si="74"/>
        <v>30.819578955709122</v>
      </c>
      <c r="AE242">
        <f t="shared" si="75"/>
        <v>1.1933634924298582</v>
      </c>
      <c r="AF242">
        <f t="shared" si="76"/>
        <v>2856083.8209093087</v>
      </c>
      <c r="AG242">
        <f t="shared" si="77"/>
        <v>0.75131525748419836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77.003219257670935</v>
      </c>
      <c r="Y243">
        <f t="shared" si="68"/>
        <v>30.816205154275025</v>
      </c>
      <c r="Z243">
        <f t="shared" si="69"/>
        <v>0</v>
      </c>
      <c r="AA243">
        <f t="shared" si="71"/>
        <v>1.1930709822503351</v>
      </c>
      <c r="AB243">
        <f t="shared" si="72"/>
        <v>2856083.8209093097</v>
      </c>
      <c r="AC243">
        <f t="shared" si="73"/>
        <v>2853936.2931412589</v>
      </c>
      <c r="AD243">
        <f t="shared" si="74"/>
        <v>30.812831357194803</v>
      </c>
      <c r="AE243">
        <f t="shared" si="75"/>
        <v>1.1927784724482953</v>
      </c>
      <c r="AF243">
        <f t="shared" si="76"/>
        <v>2851789.8184084957</v>
      </c>
      <c r="AG243">
        <f t="shared" si="77"/>
        <v>0.75079487468378781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77.003219257670935</v>
      </c>
      <c r="Y244">
        <f t="shared" si="68"/>
        <v>30.809459214448196</v>
      </c>
      <c r="Z244">
        <f t="shared" si="69"/>
        <v>0</v>
      </c>
      <c r="AA244">
        <f t="shared" si="71"/>
        <v>1.1924861060777621</v>
      </c>
      <c r="AB244">
        <f t="shared" si="72"/>
        <v>2851789.8184084948</v>
      </c>
      <c r="AC244">
        <f t="shared" si="73"/>
        <v>2849643.3434175546</v>
      </c>
      <c r="AD244">
        <f t="shared" si="74"/>
        <v>30.806087071295991</v>
      </c>
      <c r="AE244">
        <f t="shared" si="75"/>
        <v>1.1921937396720632</v>
      </c>
      <c r="AF244">
        <f t="shared" si="76"/>
        <v>2847497.9209456756</v>
      </c>
      <c r="AG244">
        <f t="shared" si="77"/>
        <v>0.75027308444993279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77.003219257670935</v>
      </c>
      <c r="Y245">
        <f t="shared" si="68"/>
        <v>30.802716581666402</v>
      </c>
      <c r="Z245">
        <f t="shared" si="69"/>
        <v>0</v>
      </c>
      <c r="AA245">
        <f t="shared" si="71"/>
        <v>1.1919015166275571</v>
      </c>
      <c r="AB245">
        <f t="shared" si="72"/>
        <v>2847497.9209456751</v>
      </c>
      <c r="AC245">
        <f t="shared" si="73"/>
        <v>2845352.4982157457</v>
      </c>
      <c r="AD245">
        <f t="shared" si="74"/>
        <v>30.799346091631413</v>
      </c>
      <c r="AE245">
        <f t="shared" si="75"/>
        <v>1.1916092935479026</v>
      </c>
      <c r="AF245">
        <f t="shared" si="76"/>
        <v>2843208.1274889028</v>
      </c>
      <c r="AG245">
        <f t="shared" si="77"/>
        <v>0.74975155001198568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77.003219257670935</v>
      </c>
      <c r="Y246">
        <f t="shared" si="68"/>
        <v>30.79597725430844</v>
      </c>
      <c r="Z246">
        <f t="shared" si="69"/>
        <v>0</v>
      </c>
      <c r="AA246">
        <f t="shared" si="71"/>
        <v>1.191317213759161</v>
      </c>
      <c r="AB246">
        <f t="shared" si="72"/>
        <v>2843208.1274889032</v>
      </c>
      <c r="AC246">
        <f t="shared" si="73"/>
        <v>2841063.7565041366</v>
      </c>
      <c r="AD246">
        <f t="shared" si="74"/>
        <v>30.792608416580261</v>
      </c>
      <c r="AE246">
        <f t="shared" si="75"/>
        <v>1.1910251339352882</v>
      </c>
      <c r="AF246">
        <f t="shared" si="76"/>
        <v>2838920.4370067362</v>
      </c>
      <c r="AG246">
        <f t="shared" si="77"/>
        <v>0.74923027124454822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77.003219257670935</v>
      </c>
      <c r="Y247">
        <f t="shared" si="68"/>
        <v>30.789241230753895</v>
      </c>
      <c r="Z247">
        <f t="shared" si="69"/>
        <v>0</v>
      </c>
      <c r="AA247">
        <f t="shared" si="71"/>
        <v>1.1907331973320834</v>
      </c>
      <c r="AB247">
        <f t="shared" si="72"/>
        <v>2838920.4370067362</v>
      </c>
      <c r="AC247">
        <f t="shared" si="73"/>
        <v>2836777.1172515382</v>
      </c>
      <c r="AD247">
        <f t="shared" si="74"/>
        <v>30.785874044522522</v>
      </c>
      <c r="AE247">
        <f t="shared" si="75"/>
        <v>1.1904412606937644</v>
      </c>
      <c r="AF247">
        <f t="shared" si="76"/>
        <v>2834634.8484682385</v>
      </c>
      <c r="AG247">
        <f t="shared" si="77"/>
        <v>0.74870924802228334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77.003219257670935</v>
      </c>
      <c r="Y248">
        <f t="shared" si="68"/>
        <v>30.782508509383153</v>
      </c>
      <c r="Z248">
        <f t="shared" si="69"/>
        <v>0</v>
      </c>
      <c r="AA248">
        <f t="shared" si="71"/>
        <v>1.190149467205903</v>
      </c>
      <c r="AB248">
        <f t="shared" si="72"/>
        <v>2834634.8484682376</v>
      </c>
      <c r="AC248">
        <f t="shared" si="73"/>
        <v>2832492.579427267</v>
      </c>
      <c r="AD248">
        <f t="shared" si="74"/>
        <v>30.779142973838979</v>
      </c>
      <c r="AE248">
        <f t="shared" si="75"/>
        <v>1.1898576736829447</v>
      </c>
      <c r="AF248">
        <f t="shared" si="76"/>
        <v>2830351.360842979</v>
      </c>
      <c r="AG248">
        <f t="shared" si="77"/>
        <v>0.74818848021991602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77.003219257670935</v>
      </c>
      <c r="Y249">
        <f t="shared" si="68"/>
        <v>30.775779088577394</v>
      </c>
      <c r="Z249">
        <f t="shared" si="69"/>
        <v>0</v>
      </c>
      <c r="AA249">
        <f t="shared" si="71"/>
        <v>1.1895660232402669</v>
      </c>
      <c r="AB249">
        <f t="shared" si="72"/>
        <v>2830351.3608429786</v>
      </c>
      <c r="AC249">
        <f t="shared" si="73"/>
        <v>2828210.142001146</v>
      </c>
      <c r="AD249">
        <f t="shared" si="74"/>
        <v>30.772415202911205</v>
      </c>
      <c r="AE249">
        <f t="shared" si="75"/>
        <v>1.1892743727625099</v>
      </c>
      <c r="AF249">
        <f t="shared" si="76"/>
        <v>2826069.9731010334</v>
      </c>
      <c r="AG249">
        <f t="shared" si="77"/>
        <v>0.74766796771223243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77.003219257670935</v>
      </c>
      <c r="Y250">
        <f t="shared" si="68"/>
        <v>30.769052966718593</v>
      </c>
      <c r="Z250">
        <f t="shared" si="69"/>
        <v>0</v>
      </c>
      <c r="AA250">
        <f t="shared" si="71"/>
        <v>1.1889828652948922</v>
      </c>
      <c r="AB250">
        <f t="shared" si="72"/>
        <v>2826069.9731010338</v>
      </c>
      <c r="AC250">
        <f t="shared" si="73"/>
        <v>2823929.8039435032</v>
      </c>
      <c r="AD250">
        <f t="shared" si="74"/>
        <v>30.765690730121573</v>
      </c>
      <c r="AE250">
        <f t="shared" si="75"/>
        <v>1.1886913577922118</v>
      </c>
      <c r="AF250">
        <f t="shared" si="76"/>
        <v>2821790.6842129817</v>
      </c>
      <c r="AG250">
        <f t="shared" si="77"/>
        <v>0.74714771037408023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77.003219257670935</v>
      </c>
      <c r="Y251">
        <f t="shared" si="68"/>
        <v>30.762330142189512</v>
      </c>
      <c r="Z251">
        <f t="shared" si="69"/>
        <v>0</v>
      </c>
      <c r="AA251">
        <f t="shared" si="71"/>
        <v>1.1883999932295628</v>
      </c>
      <c r="AB251">
        <f t="shared" si="72"/>
        <v>2821790.6842129817</v>
      </c>
      <c r="AC251">
        <f t="shared" si="73"/>
        <v>2819651.5642251684</v>
      </c>
      <c r="AD251">
        <f t="shared" si="74"/>
        <v>30.758967016991853</v>
      </c>
      <c r="AE251">
        <f t="shared" si="75"/>
        <v>1.1881074521390078</v>
      </c>
      <c r="AF251">
        <f t="shared" si="76"/>
        <v>2817513.4973852811</v>
      </c>
      <c r="AG251">
        <f t="shared" si="77"/>
        <v>0.74662770808036805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77.003219257670935</v>
      </c>
      <c r="Y252">
        <f t="shared" si="68"/>
        <v>30.755603886477886</v>
      </c>
      <c r="Z252">
        <f t="shared" si="69"/>
        <v>0</v>
      </c>
      <c r="AA252">
        <f t="shared" si="71"/>
        <v>1.1878142847352799</v>
      </c>
      <c r="AB252">
        <f t="shared" si="72"/>
        <v>2817513.4973852816</v>
      </c>
      <c r="AC252">
        <f t="shared" si="73"/>
        <v>2815375.431672758</v>
      </c>
      <c r="AD252">
        <f t="shared" si="74"/>
        <v>30.752240757737233</v>
      </c>
      <c r="AE252">
        <f t="shared" si="75"/>
        <v>1.1875211174861338</v>
      </c>
      <c r="AF252">
        <f t="shared" si="76"/>
        <v>2813238.4213623316</v>
      </c>
      <c r="AG252">
        <f t="shared" si="77"/>
        <v>0.74610487314544038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77.003219257670935</v>
      </c>
      <c r="Y253">
        <f t="shared" si="68"/>
        <v>30.74887928912008</v>
      </c>
      <c r="Z253">
        <f t="shared" si="69"/>
        <v>0</v>
      </c>
      <c r="AA253">
        <f t="shared" si="71"/>
        <v>1.1872280949515903</v>
      </c>
      <c r="AB253">
        <f t="shared" si="72"/>
        <v>2813238.4213623311</v>
      </c>
      <c r="AC253">
        <f t="shared" si="73"/>
        <v>2811101.410791418</v>
      </c>
      <c r="AD253">
        <f t="shared" si="74"/>
        <v>30.745517820093184</v>
      </c>
      <c r="AE253">
        <f t="shared" si="75"/>
        <v>1.1869350723813292</v>
      </c>
      <c r="AF253">
        <f t="shared" si="76"/>
        <v>2808965.4551017582</v>
      </c>
      <c r="AG253">
        <f t="shared" si="77"/>
        <v>0.74558153444553521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77.003219257670935</v>
      </c>
      <c r="Y254">
        <f t="shared" si="68"/>
        <v>30.742158010370513</v>
      </c>
      <c r="Z254">
        <f t="shared" si="69"/>
        <v>0</v>
      </c>
      <c r="AA254">
        <f t="shared" si="71"/>
        <v>1.1866421944542538</v>
      </c>
      <c r="AB254">
        <f t="shared" si="72"/>
        <v>2808965.4551017592</v>
      </c>
      <c r="AC254">
        <f t="shared" si="73"/>
        <v>2806829.4991517416</v>
      </c>
      <c r="AD254">
        <f t="shared" si="74"/>
        <v>30.738798200238303</v>
      </c>
      <c r="AE254">
        <f t="shared" si="75"/>
        <v>1.1863493164914785</v>
      </c>
      <c r="AF254">
        <f t="shared" si="76"/>
        <v>2804694.5975623899</v>
      </c>
      <c r="AG254">
        <f t="shared" si="77"/>
        <v>0.74505845401479165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77.003219257670935</v>
      </c>
      <c r="Y255">
        <f t="shared" si="68"/>
        <v>30.735440048591443</v>
      </c>
      <c r="Z255">
        <f t="shared" si="69"/>
        <v>0</v>
      </c>
      <c r="AA255">
        <f t="shared" si="71"/>
        <v>1.1860565831005065</v>
      </c>
      <c r="AB255">
        <f t="shared" si="72"/>
        <v>2804694.5975623908</v>
      </c>
      <c r="AC255">
        <f t="shared" si="73"/>
        <v>2802559.6957128099</v>
      </c>
      <c r="AD255">
        <f t="shared" si="74"/>
        <v>30.732081896535245</v>
      </c>
      <c r="AE255">
        <f t="shared" si="75"/>
        <v>1.1857638496738525</v>
      </c>
      <c r="AF255">
        <f t="shared" si="76"/>
        <v>2800425.8477035649</v>
      </c>
      <c r="AG255">
        <f t="shared" si="77"/>
        <v>0.74453563172575288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77.003219257670935</v>
      </c>
      <c r="Y256">
        <f t="shared" si="68"/>
        <v>30.72872540214593</v>
      </c>
      <c r="Z256">
        <f t="shared" si="69"/>
        <v>0</v>
      </c>
      <c r="AA256">
        <f t="shared" si="71"/>
        <v>1.1854712607476554</v>
      </c>
      <c r="AB256">
        <f t="shared" si="72"/>
        <v>2800425.847703564</v>
      </c>
      <c r="AC256">
        <f t="shared" si="73"/>
        <v>2798291.9994342183</v>
      </c>
      <c r="AD256">
        <f t="shared" si="74"/>
        <v>30.725368907347484</v>
      </c>
      <c r="AE256">
        <f t="shared" si="75"/>
        <v>1.1851786717857939</v>
      </c>
      <c r="AF256">
        <f t="shared" si="76"/>
        <v>2796159.2044851352</v>
      </c>
      <c r="AG256">
        <f t="shared" si="77"/>
        <v>0.74401306745102525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77.003219257670935</v>
      </c>
      <c r="Y257">
        <f t="shared" si="68"/>
        <v>30.722014069397851</v>
      </c>
      <c r="Z257">
        <f t="shared" si="69"/>
        <v>0</v>
      </c>
      <c r="AA257">
        <f t="shared" si="71"/>
        <v>1.1848862272530774</v>
      </c>
      <c r="AB257">
        <f t="shared" si="72"/>
        <v>2796159.2044851342</v>
      </c>
      <c r="AC257">
        <f t="shared" si="73"/>
        <v>2794026.4092760785</v>
      </c>
      <c r="AD257">
        <f t="shared" si="74"/>
        <v>30.71865923103929</v>
      </c>
      <c r="AE257">
        <f t="shared" si="75"/>
        <v>1.1845937826847144</v>
      </c>
      <c r="AF257">
        <f t="shared" si="76"/>
        <v>2791894.6668674694</v>
      </c>
      <c r="AG257">
        <f t="shared" si="77"/>
        <v>0.74349076106327794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77.003219257670935</v>
      </c>
      <c r="Y258">
        <f t="shared" si="68"/>
        <v>30.715306048711888</v>
      </c>
      <c r="Z258">
        <f t="shared" si="69"/>
        <v>0</v>
      </c>
      <c r="AA258">
        <f t="shared" si="71"/>
        <v>1.1843014824742206</v>
      </c>
      <c r="AB258">
        <f t="shared" si="72"/>
        <v>2791894.666867469</v>
      </c>
      <c r="AC258">
        <f t="shared" si="73"/>
        <v>2789762.9241990154</v>
      </c>
      <c r="AD258">
        <f t="shared" si="74"/>
        <v>30.711952865975757</v>
      </c>
      <c r="AE258">
        <f t="shared" si="75"/>
        <v>1.1840091822280978</v>
      </c>
      <c r="AF258">
        <f t="shared" si="76"/>
        <v>2787632.2338114479</v>
      </c>
      <c r="AG258">
        <f t="shared" si="77"/>
        <v>0.74296871243524321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77.003219257670935</v>
      </c>
      <c r="Y259">
        <f t="shared" si="68"/>
        <v>30.708601338453526</v>
      </c>
      <c r="Z259">
        <f t="shared" si="69"/>
        <v>0</v>
      </c>
      <c r="AA259">
        <f t="shared" si="71"/>
        <v>1.1837170262686028</v>
      </c>
      <c r="AB259">
        <f t="shared" si="72"/>
        <v>2787632.2338114469</v>
      </c>
      <c r="AC259">
        <f t="shared" si="73"/>
        <v>2785501.5431641634</v>
      </c>
      <c r="AD259">
        <f t="shared" si="74"/>
        <v>30.705249810522769</v>
      </c>
      <c r="AE259">
        <f t="shared" si="75"/>
        <v>1.1834248702734962</v>
      </c>
      <c r="AF259">
        <f t="shared" si="76"/>
        <v>2783371.9042784623</v>
      </c>
      <c r="AG259">
        <f t="shared" si="77"/>
        <v>0.74244692143971558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77.003219257670935</v>
      </c>
      <c r="Y260">
        <f t="shared" si="68"/>
        <v>30.701899811883166</v>
      </c>
      <c r="Z260">
        <f t="shared" ref="Z260:Z271" si="81">(V261-V260)*43560/3600</f>
        <v>0</v>
      </c>
      <c r="AA260">
        <f t="shared" si="71"/>
        <v>1.1831327995578422</v>
      </c>
      <c r="AB260">
        <f t="shared" si="72"/>
        <v>2783371.9042784632</v>
      </c>
      <c r="AC260">
        <f t="shared" si="73"/>
        <v>2781242.2652392592</v>
      </c>
      <c r="AD260">
        <f t="shared" si="74"/>
        <v>30.698545749857367</v>
      </c>
      <c r="AE260">
        <f t="shared" si="75"/>
        <v>1.1828388147197324</v>
      </c>
      <c r="AF260">
        <f t="shared" si="76"/>
        <v>2779113.6845454723</v>
      </c>
      <c r="AG260">
        <f t="shared" si="77"/>
        <v>0.7419253296574474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77.003219257670935</v>
      </c>
      <c r="Y261">
        <f t="shared" si="68"/>
        <v>30.695193354666234</v>
      </c>
      <c r="Z261">
        <f t="shared" si="81"/>
        <v>0</v>
      </c>
      <c r="AA261">
        <f t="shared" si="71"/>
        <v>1.1825449759803279</v>
      </c>
      <c r="AB261">
        <f t="shared" si="72"/>
        <v>2779113.6845454732</v>
      </c>
      <c r="AC261">
        <f t="shared" si="73"/>
        <v>2776985.1035887087</v>
      </c>
      <c r="AD261">
        <f t="shared" si="74"/>
        <v>30.691840959060926</v>
      </c>
      <c r="AE261">
        <f t="shared" si="75"/>
        <v>1.1822511372046207</v>
      </c>
      <c r="AF261">
        <f t="shared" si="76"/>
        <v>2774857.5804515365</v>
      </c>
      <c r="AG261">
        <f t="shared" si="77"/>
        <v>0.74140015244623436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77.003219257670935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30.688490229462136</v>
      </c>
      <c r="Z262">
        <f t="shared" si="81"/>
        <v>0</v>
      </c>
      <c r="AA262">
        <f t="shared" si="71"/>
        <v>1.1819574444550314</v>
      </c>
      <c r="AB262">
        <f t="shared" si="72"/>
        <v>2774857.5804515374</v>
      </c>
      <c r="AC262">
        <f t="shared" si="73"/>
        <v>2772730.0570515185</v>
      </c>
      <c r="AD262">
        <f t="shared" si="74"/>
        <v>30.685139499449377</v>
      </c>
      <c r="AE262">
        <f t="shared" si="75"/>
        <v>1.1816637516691575</v>
      </c>
      <c r="AF262">
        <f t="shared" si="76"/>
        <v>2770603.5909455284</v>
      </c>
      <c r="AG262">
        <f t="shared" si="77"/>
        <v>0.74087523616223694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77.003219257670935</v>
      </c>
      <c r="Y263">
        <f t="shared" si="83"/>
        <v>30.681790434615408</v>
      </c>
      <c r="Z263">
        <f t="shared" si="81"/>
        <v>0</v>
      </c>
      <c r="AA263">
        <f t="shared" si="71"/>
        <v>1.1813702048368506</v>
      </c>
      <c r="AB263">
        <f t="shared" si="72"/>
        <v>2770603.5909455288</v>
      </c>
      <c r="AC263">
        <f t="shared" si="73"/>
        <v>2768477.1245768224</v>
      </c>
      <c r="AD263">
        <f t="shared" si="74"/>
        <v>30.678441369367672</v>
      </c>
      <c r="AE263">
        <f t="shared" si="75"/>
        <v>1.181076657968277</v>
      </c>
      <c r="AF263">
        <f t="shared" si="76"/>
        <v>2766351.714976843</v>
      </c>
      <c r="AG263">
        <f t="shared" si="77"/>
        <v>0.74035058067581694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77.003219257670935</v>
      </c>
      <c r="Y264">
        <f t="shared" si="83"/>
        <v>30.675093968471405</v>
      </c>
      <c r="Z264">
        <f t="shared" si="81"/>
        <v>0</v>
      </c>
      <c r="AA264">
        <f t="shared" si="71"/>
        <v>1.1807832569807555</v>
      </c>
      <c r="AB264">
        <f t="shared" si="72"/>
        <v>2766351.714976843</v>
      </c>
      <c r="AC264">
        <f t="shared" si="73"/>
        <v>2764226.3051142776</v>
      </c>
      <c r="AD264">
        <f t="shared" si="74"/>
        <v>30.671746567161577</v>
      </c>
      <c r="AE264">
        <f t="shared" si="75"/>
        <v>1.1804898559569854</v>
      </c>
      <c r="AF264">
        <f t="shared" si="76"/>
        <v>2762101.9514953978</v>
      </c>
      <c r="AG264">
        <f t="shared" si="77"/>
        <v>0.73982618585740056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77.003219257670935</v>
      </c>
      <c r="Y265">
        <f t="shared" si="83"/>
        <v>30.668400829376306</v>
      </c>
      <c r="Z265">
        <f t="shared" si="81"/>
        <v>0</v>
      </c>
      <c r="AA265">
        <f t="shared" si="71"/>
        <v>1.1801966007417881</v>
      </c>
      <c r="AB265">
        <f t="shared" si="72"/>
        <v>2762101.9514953974</v>
      </c>
      <c r="AC265">
        <f t="shared" si="73"/>
        <v>2759977.597614062</v>
      </c>
      <c r="AD265">
        <f t="shared" si="74"/>
        <v>30.665055091177681</v>
      </c>
      <c r="AE265">
        <f t="shared" si="75"/>
        <v>1.17990334549036</v>
      </c>
      <c r="AF265">
        <f t="shared" si="76"/>
        <v>2757854.299451632</v>
      </c>
      <c r="AG265">
        <f t="shared" si="77"/>
        <v>0.73930205157747841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77.003219257670935</v>
      </c>
      <c r="Y266">
        <f t="shared" si="83"/>
        <v>30.661711015677113</v>
      </c>
      <c r="Z266">
        <f t="shared" si="81"/>
        <v>0</v>
      </c>
      <c r="AA266">
        <f t="shared" si="71"/>
        <v>1.179610235975062</v>
      </c>
      <c r="AB266">
        <f t="shared" si="72"/>
        <v>2757854.2994516315</v>
      </c>
      <c r="AC266">
        <f t="shared" si="73"/>
        <v>2755731.0010268763</v>
      </c>
      <c r="AD266">
        <f t="shared" si="74"/>
        <v>30.658366939763397</v>
      </c>
      <c r="AE266">
        <f t="shared" si="75"/>
        <v>1.1793171264235514</v>
      </c>
      <c r="AF266">
        <f t="shared" si="76"/>
        <v>2753608.7577965069</v>
      </c>
      <c r="AG266">
        <f t="shared" si="77"/>
        <v>0.7387781777066057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77.003219257670935</v>
      </c>
      <c r="Y267">
        <f t="shared" si="83"/>
        <v>30.65502452572165</v>
      </c>
      <c r="Z267">
        <f t="shared" si="81"/>
        <v>0</v>
      </c>
      <c r="AA267">
        <f t="shared" si="71"/>
        <v>1.1790241625357636</v>
      </c>
      <c r="AB267">
        <f t="shared" si="72"/>
        <v>2753608.7577965073</v>
      </c>
      <c r="AC267">
        <f t="shared" si="73"/>
        <v>2751486.5143039431</v>
      </c>
      <c r="AD267">
        <f t="shared" si="74"/>
        <v>30.651682111266961</v>
      </c>
      <c r="AE267">
        <f t="shared" si="75"/>
        <v>1.1787311986117814</v>
      </c>
      <c r="AF267">
        <f t="shared" si="76"/>
        <v>2749365.3254815051</v>
      </c>
      <c r="AG267">
        <f t="shared" si="77"/>
        <v>0.73825456411540158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77.003219257670935</v>
      </c>
      <c r="Y268">
        <f t="shared" si="83"/>
        <v>30.648341357858556</v>
      </c>
      <c r="Z268">
        <f t="shared" si="81"/>
        <v>0</v>
      </c>
      <c r="AA268">
        <f t="shared" si="71"/>
        <v>1.1784383802791505</v>
      </c>
      <c r="AB268">
        <f t="shared" si="72"/>
        <v>2749365.3254815042</v>
      </c>
      <c r="AC268">
        <f t="shared" si="73"/>
        <v>2747244.1363970018</v>
      </c>
      <c r="AD268">
        <f t="shared" si="74"/>
        <v>30.645000604037417</v>
      </c>
      <c r="AE268">
        <f t="shared" si="75"/>
        <v>1.1781455619103434</v>
      </c>
      <c r="AF268">
        <f t="shared" si="76"/>
        <v>2745124.0014586272</v>
      </c>
      <c r="AG268">
        <f t="shared" si="77"/>
        <v>0.7377312106745495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77.003219257670935</v>
      </c>
      <c r="Y269">
        <f t="shared" si="83"/>
        <v>30.641659835809087</v>
      </c>
      <c r="Z269">
        <f t="shared" si="81"/>
        <v>0</v>
      </c>
      <c r="AA269">
        <f t="shared" si="71"/>
        <v>1.1778520875140719</v>
      </c>
      <c r="AB269">
        <f t="shared" si="72"/>
        <v>2745124.0014586281</v>
      </c>
      <c r="AC269">
        <f t="shared" si="73"/>
        <v>2743003.867701103</v>
      </c>
      <c r="AD269">
        <f t="shared" si="74"/>
        <v>30.638316566421498</v>
      </c>
      <c r="AE269">
        <f t="shared" si="75"/>
        <v>1.1775574152321437</v>
      </c>
      <c r="AF269">
        <f t="shared" si="76"/>
        <v>2740884.7947637923</v>
      </c>
      <c r="AG269">
        <f t="shared" si="77"/>
        <v>0.73720732432293901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77.003219257670935</v>
      </c>
      <c r="Y270">
        <f t="shared" si="83"/>
        <v>30.63497496985655</v>
      </c>
      <c r="Z270">
        <f t="shared" si="81"/>
        <v>0</v>
      </c>
      <c r="AA270">
        <f t="shared" si="71"/>
        <v>1.1772628903910609</v>
      </c>
      <c r="AB270">
        <f t="shared" si="72"/>
        <v>2740884.7947637914</v>
      </c>
      <c r="AC270">
        <f t="shared" si="73"/>
        <v>2738765.7215610873</v>
      </c>
      <c r="AD270">
        <f t="shared" si="74"/>
        <v>30.6316333728731</v>
      </c>
      <c r="AE270">
        <f t="shared" si="75"/>
        <v>1.1769683655130918</v>
      </c>
      <c r="AF270">
        <f t="shared" si="76"/>
        <v>2736647.708647944</v>
      </c>
      <c r="AG270">
        <f t="shared" si="77"/>
        <v>0.73668053681947598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77.003219257670935</v>
      </c>
      <c r="Y271">
        <f t="shared" si="83"/>
        <v>30.628293447875492</v>
      </c>
      <c r="Z271">
        <f t="shared" si="81"/>
        <v>0</v>
      </c>
      <c r="AA271">
        <f t="shared" si="71"/>
        <v>1.1766739880022135</v>
      </c>
      <c r="AB271">
        <f t="shared" si="72"/>
        <v>2736647.7086479431</v>
      </c>
      <c r="AC271">
        <f t="shared" si="73"/>
        <v>2734529.6954695391</v>
      </c>
      <c r="AD271">
        <f t="shared" si="74"/>
        <v>30.624953522459592</v>
      </c>
      <c r="AE271">
        <f t="shared" si="75"/>
        <v>1.1763796104544673</v>
      </c>
      <c r="AF271">
        <f t="shared" si="76"/>
        <v>2732412.7420503069</v>
      </c>
      <c r="AG271">
        <f t="shared" si="77"/>
        <v>0.73615401283100346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77.003219257670935</v>
      </c>
      <c r="Y272">
        <f t="shared" si="83"/>
        <v>30.62161526819316</v>
      </c>
      <c r="Z272">
        <f t="shared" ref="Z272:Z307" si="86">(V273-V272)*43560/3600</f>
        <v>0</v>
      </c>
      <c r="AA272">
        <f t="shared" si="71"/>
        <v>1.1760853802000948</v>
      </c>
      <c r="AB272">
        <f t="shared" si="72"/>
        <v>2732412.7420503073</v>
      </c>
      <c r="AC272">
        <f t="shared" si="73"/>
        <v>2730295.7883659471</v>
      </c>
      <c r="AD272">
        <f t="shared" si="74"/>
        <v>30.618277013508642</v>
      </c>
      <c r="AE272">
        <f t="shared" si="75"/>
        <v>1.1757911499088727</v>
      </c>
      <c r="AF272">
        <f t="shared" si="76"/>
        <v>2728179.8939106353</v>
      </c>
      <c r="AG272">
        <f t="shared" si="77"/>
        <v>0.7356277522257032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77.003219257670935</v>
      </c>
      <c r="Y273">
        <f t="shared" si="83"/>
        <v>30.614940429137633</v>
      </c>
      <c r="Z273">
        <f t="shared" si="86"/>
        <v>0</v>
      </c>
      <c r="AA273">
        <f t="shared" si="71"/>
        <v>1.1754970668373435</v>
      </c>
      <c r="AB273">
        <f t="shared" si="72"/>
        <v>2728179.8939106357</v>
      </c>
      <c r="AC273">
        <f t="shared" si="73"/>
        <v>2726063.9991903286</v>
      </c>
      <c r="AD273">
        <f t="shared" si="74"/>
        <v>30.611603844348746</v>
      </c>
      <c r="AE273">
        <f t="shared" si="75"/>
        <v>1.1752029837289832</v>
      </c>
      <c r="AF273">
        <f t="shared" si="76"/>
        <v>2723949.1631692112</v>
      </c>
      <c r="AG273">
        <f t="shared" si="77"/>
        <v>0.73510175487182294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77.003219257670935</v>
      </c>
      <c r="Y274">
        <f t="shared" si="83"/>
        <v>30.608268929037827</v>
      </c>
      <c r="Z274">
        <f t="shared" si="86"/>
        <v>0</v>
      </c>
      <c r="AA274">
        <f t="shared" si="71"/>
        <v>1.1749090477666722</v>
      </c>
      <c r="AB274">
        <f t="shared" si="72"/>
        <v>2723949.1631692108</v>
      </c>
      <c r="AC274">
        <f t="shared" si="73"/>
        <v>2721834.3268832308</v>
      </c>
      <c r="AD274">
        <f t="shared" si="74"/>
        <v>30.60493401330924</v>
      </c>
      <c r="AE274">
        <f t="shared" si="75"/>
        <v>1.1746151117675485</v>
      </c>
      <c r="AF274">
        <f t="shared" si="76"/>
        <v>2719720.5487668477</v>
      </c>
      <c r="AG274">
        <f t="shared" si="77"/>
        <v>0.73457602063767635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77.003219257670935</v>
      </c>
      <c r="Y275">
        <f t="shared" si="83"/>
        <v>30.601600766223498</v>
      </c>
      <c r="Z275">
        <f t="shared" si="86"/>
        <v>0</v>
      </c>
      <c r="AA275">
        <f t="shared" si="71"/>
        <v>1.1743213228408671</v>
      </c>
      <c r="AB275">
        <f t="shared" si="72"/>
        <v>2719720.5487668477</v>
      </c>
      <c r="AC275">
        <f t="shared" si="73"/>
        <v>2717606.7703857343</v>
      </c>
      <c r="AD275">
        <f t="shared" si="74"/>
        <v>30.598267518720299</v>
      </c>
      <c r="AE275">
        <f t="shared" si="75"/>
        <v>1.1740275338773916</v>
      </c>
      <c r="AF275">
        <f t="shared" si="76"/>
        <v>2715494.0496448893</v>
      </c>
      <c r="AG275">
        <f t="shared" si="77"/>
        <v>0.73405054939164305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77.003219257670935</v>
      </c>
      <c r="Y276">
        <f t="shared" si="83"/>
        <v>30.594935939025238</v>
      </c>
      <c r="Z276">
        <f t="shared" si="86"/>
        <v>0</v>
      </c>
      <c r="AA276">
        <f t="shared" si="71"/>
        <v>1.1737338919127884</v>
      </c>
      <c r="AB276">
        <f t="shared" si="72"/>
        <v>2715494.0496448902</v>
      </c>
      <c r="AC276">
        <f t="shared" si="73"/>
        <v>2713381.3286394472</v>
      </c>
      <c r="AD276">
        <f t="shared" si="74"/>
        <v>30.591604358912925</v>
      </c>
      <c r="AE276">
        <f t="shared" si="75"/>
        <v>1.1734402499114092</v>
      </c>
      <c r="AF276">
        <f t="shared" si="76"/>
        <v>2711269.6647452093</v>
      </c>
      <c r="AG276">
        <f t="shared" si="77"/>
        <v>0.73352534100216871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77.003219257670935</v>
      </c>
      <c r="Y277">
        <f t="shared" si="83"/>
        <v>30.588274445774463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1.1731467548353689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2711269.6647452083</v>
      </c>
      <c r="AC277">
        <f t="shared" ref="AC277:AC340" si="89">MAX(0,AB277+(Z277-AA277)*1800)</f>
        <v>2709158.0005865046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30.584944532218962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1.1728532597225714</v>
      </c>
      <c r="AF277">
        <f t="shared" ref="AF277:AF340" si="92">MAX(0,AB277+(Z277-AE277)*3600)</f>
        <v>2707047.393010207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0.73300039533776395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77.003219257670935</v>
      </c>
      <c r="Y278">
        <f t="shared" si="83"/>
        <v>30.581613300402207</v>
      </c>
      <c r="Z278">
        <f t="shared" si="86"/>
        <v>0</v>
      </c>
      <c r="AA278">
        <f t="shared" si="87"/>
        <v>1.172558459766968</v>
      </c>
      <c r="AB278">
        <f t="shared" si="88"/>
        <v>2707047.3930102065</v>
      </c>
      <c r="AC278">
        <f t="shared" si="89"/>
        <v>2704936.7877826258</v>
      </c>
      <c r="AD278">
        <f t="shared" si="90"/>
        <v>30.578280889743517</v>
      </c>
      <c r="AE278">
        <f t="shared" si="91"/>
        <v>1.1722630849151496</v>
      </c>
      <c r="AF278">
        <f t="shared" si="92"/>
        <v>2702827.2459045118</v>
      </c>
      <c r="AG278">
        <f t="shared" si="93"/>
        <v>0.73247427591768555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77.003219257670935</v>
      </c>
      <c r="Y279">
        <f t="shared" si="83"/>
        <v>30.574950157995243</v>
      </c>
      <c r="Z279">
        <f t="shared" si="86"/>
        <v>0</v>
      </c>
      <c r="AA279">
        <f t="shared" si="87"/>
        <v>1.1719678588768978</v>
      </c>
      <c r="AB279">
        <f t="shared" si="88"/>
        <v>2702827.2459045113</v>
      </c>
      <c r="AC279">
        <f t="shared" si="89"/>
        <v>2700717.7037585331</v>
      </c>
      <c r="AD279">
        <f t="shared" si="90"/>
        <v>30.571619425824039</v>
      </c>
      <c r="AE279">
        <f t="shared" si="91"/>
        <v>1.1716726328011586</v>
      </c>
      <c r="AF279">
        <f t="shared" si="92"/>
        <v>2698609.2244264269</v>
      </c>
      <c r="AG279">
        <f t="shared" si="93"/>
        <v>0.73194584689260078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77.003219257670935</v>
      </c>
      <c r="Y280">
        <f t="shared" si="83"/>
        <v>30.568290371717609</v>
      </c>
      <c r="Z280">
        <f t="shared" si="86"/>
        <v>0</v>
      </c>
      <c r="AA280">
        <f t="shared" si="87"/>
        <v>1.1713775554640309</v>
      </c>
      <c r="AB280">
        <f t="shared" si="88"/>
        <v>2698609.2244264279</v>
      </c>
      <c r="AC280">
        <f t="shared" si="89"/>
        <v>2696500.7448265925</v>
      </c>
      <c r="AD280">
        <f t="shared" si="90"/>
        <v>30.564961317188462</v>
      </c>
      <c r="AE280">
        <f t="shared" si="91"/>
        <v>1.1710824780894349</v>
      </c>
      <c r="AF280">
        <f t="shared" si="92"/>
        <v>2694393.3275053059</v>
      </c>
      <c r="AG280">
        <f t="shared" si="93"/>
        <v>0.73141768402964213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77.003219257670935</v>
      </c>
      <c r="Y281">
        <f t="shared" si="83"/>
        <v>30.56163393987887</v>
      </c>
      <c r="Z281">
        <f t="shared" si="86"/>
        <v>0</v>
      </c>
      <c r="AA281">
        <f t="shared" si="87"/>
        <v>1.1707875493785325</v>
      </c>
      <c r="AB281">
        <f t="shared" si="88"/>
        <v>2694393.3275053068</v>
      </c>
      <c r="AC281">
        <f t="shared" si="89"/>
        <v>2692285.9099164256</v>
      </c>
      <c r="AD281">
        <f t="shared" si="90"/>
        <v>30.558306562146775</v>
      </c>
      <c r="AE281">
        <f t="shared" si="91"/>
        <v>1.1704926206301807</v>
      </c>
      <c r="AF281">
        <f t="shared" si="92"/>
        <v>2690179.554071038</v>
      </c>
      <c r="AG281">
        <f t="shared" si="93"/>
        <v>0.73088978719474762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77.003219257670935</v>
      </c>
      <c r="Y282">
        <f t="shared" si="83"/>
        <v>30.554980860789442</v>
      </c>
      <c r="Z282">
        <f t="shared" si="86"/>
        <v>0</v>
      </c>
      <c r="AA282">
        <f t="shared" si="87"/>
        <v>1.1701978404706428</v>
      </c>
      <c r="AB282">
        <f t="shared" si="88"/>
        <v>2690179.554071039</v>
      </c>
      <c r="AC282">
        <f t="shared" si="89"/>
        <v>2688073.1979581919</v>
      </c>
      <c r="AD282">
        <f t="shared" si="90"/>
        <v>30.551655159009819</v>
      </c>
      <c r="AE282">
        <f t="shared" si="91"/>
        <v>1.1699030602736742</v>
      </c>
      <c r="AF282">
        <f t="shared" si="92"/>
        <v>2685967.9030540539</v>
      </c>
      <c r="AG282">
        <f t="shared" si="93"/>
        <v>0.73036215625392242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77.003219257670935</v>
      </c>
      <c r="Y283">
        <f t="shared" si="83"/>
        <v>30.548331132760595</v>
      </c>
      <c r="Z283">
        <f t="shared" si="86"/>
        <v>0</v>
      </c>
      <c r="AA283">
        <f t="shared" si="87"/>
        <v>1.1696084285906778</v>
      </c>
      <c r="AB283">
        <f t="shared" si="88"/>
        <v>2685967.9030540548</v>
      </c>
      <c r="AC283">
        <f t="shared" si="89"/>
        <v>2683862.6078825914</v>
      </c>
      <c r="AD283">
        <f t="shared" si="90"/>
        <v>30.54500710608929</v>
      </c>
      <c r="AE283">
        <f t="shared" si="91"/>
        <v>1.1693137968702694</v>
      </c>
      <c r="AF283">
        <f t="shared" si="92"/>
        <v>2681758.3733853218</v>
      </c>
      <c r="AG283">
        <f t="shared" si="93"/>
        <v>0.7298347910732399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77.003219257670935</v>
      </c>
      <c r="Y284">
        <f t="shared" si="83"/>
        <v>30.541684754104445</v>
      </c>
      <c r="Z284">
        <f t="shared" si="86"/>
        <v>0</v>
      </c>
      <c r="AA284">
        <f t="shared" si="87"/>
        <v>1.1690193135890288</v>
      </c>
      <c r="AB284">
        <f t="shared" si="88"/>
        <v>2681758.3733853227</v>
      </c>
      <c r="AC284">
        <f t="shared" si="89"/>
        <v>2679654.1386208623</v>
      </c>
      <c r="AD284">
        <f t="shared" si="90"/>
        <v>30.538362401697732</v>
      </c>
      <c r="AE284">
        <f t="shared" si="91"/>
        <v>1.1687248302703952</v>
      </c>
      <c r="AF284">
        <f t="shared" si="92"/>
        <v>2677550.9639963494</v>
      </c>
      <c r="AG284">
        <f t="shared" si="93"/>
        <v>0.72930769151884001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77.003219257670935</v>
      </c>
      <c r="Y285">
        <f t="shared" si="83"/>
        <v>30.535041723133961</v>
      </c>
      <c r="Z285">
        <f t="shared" si="86"/>
        <v>0</v>
      </c>
      <c r="AA285">
        <f t="shared" si="87"/>
        <v>1.1684304953161624</v>
      </c>
      <c r="AB285">
        <f t="shared" si="88"/>
        <v>2677550.9639963489</v>
      </c>
      <c r="AC285">
        <f t="shared" si="89"/>
        <v>2675447.7891047797</v>
      </c>
      <c r="AD285">
        <f t="shared" si="90"/>
        <v>30.531721044148536</v>
      </c>
      <c r="AE285">
        <f t="shared" si="91"/>
        <v>1.1681361603245555</v>
      </c>
      <c r="AF285">
        <f t="shared" si="92"/>
        <v>2673345.6738191806</v>
      </c>
      <c r="AG285">
        <f t="shared" si="93"/>
        <v>0.72878085745693078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77.003219257670935</v>
      </c>
      <c r="Y286">
        <f t="shared" si="83"/>
        <v>30.528402038162962</v>
      </c>
      <c r="Z286">
        <f t="shared" si="86"/>
        <v>0</v>
      </c>
      <c r="AA286">
        <f t="shared" si="87"/>
        <v>1.1678419736226202</v>
      </c>
      <c r="AB286">
        <f t="shared" si="88"/>
        <v>2673345.6738191796</v>
      </c>
      <c r="AC286">
        <f t="shared" si="89"/>
        <v>2671243.5582666588</v>
      </c>
      <c r="AD286">
        <f t="shared" si="90"/>
        <v>30.525083031755948</v>
      </c>
      <c r="AE286">
        <f t="shared" si="91"/>
        <v>1.1675477868833299</v>
      </c>
      <c r="AF286">
        <f t="shared" si="92"/>
        <v>2669142.5017863996</v>
      </c>
      <c r="AG286">
        <f t="shared" si="93"/>
        <v>0.72825428875378739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77.003219257670935</v>
      </c>
      <c r="Y287">
        <f t="shared" si="83"/>
        <v>30.521761645378174</v>
      </c>
      <c r="Z287">
        <f t="shared" si="86"/>
        <v>0</v>
      </c>
      <c r="AA287">
        <f t="shared" si="87"/>
        <v>1.167251744755911</v>
      </c>
      <c r="AB287">
        <f t="shared" si="88"/>
        <v>2669142.5017863996</v>
      </c>
      <c r="AC287">
        <f t="shared" si="89"/>
        <v>2667041.448645839</v>
      </c>
      <c r="AD287">
        <f t="shared" si="90"/>
        <v>30.518440160252858</v>
      </c>
      <c r="AE287">
        <f t="shared" si="91"/>
        <v>1.1669556516621835</v>
      </c>
      <c r="AF287">
        <f t="shared" si="92"/>
        <v>2664941.4614404156</v>
      </c>
      <c r="AG287">
        <f t="shared" si="93"/>
        <v>0.72772600249851271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77.003219257670935</v>
      </c>
      <c r="Y288">
        <f t="shared" si="83"/>
        <v>30.515120360228998</v>
      </c>
      <c r="Z288">
        <f t="shared" si="86"/>
        <v>0</v>
      </c>
      <c r="AA288">
        <f t="shared" si="87"/>
        <v>1.1666597087864714</v>
      </c>
      <c r="AB288">
        <f t="shared" si="88"/>
        <v>2664941.4614404161</v>
      </c>
      <c r="AC288">
        <f t="shared" si="89"/>
        <v>2662841.4739646004</v>
      </c>
      <c r="AD288">
        <f t="shared" si="90"/>
        <v>30.511800559777683</v>
      </c>
      <c r="AE288">
        <f t="shared" si="91"/>
        <v>1.1663637658726538</v>
      </c>
      <c r="AF288">
        <f t="shared" si="92"/>
        <v>2660742.5518832747</v>
      </c>
      <c r="AG288">
        <f t="shared" si="93"/>
        <v>0.72719589962042297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77.003219257670935</v>
      </c>
      <c r="Y289">
        <f t="shared" si="83"/>
        <v>30.508482443573129</v>
      </c>
      <c r="Z289">
        <f t="shared" si="86"/>
        <v>0</v>
      </c>
      <c r="AA289">
        <f t="shared" si="87"/>
        <v>1.16606797310066</v>
      </c>
      <c r="AB289">
        <f t="shared" si="88"/>
        <v>2660742.5518832738</v>
      </c>
      <c r="AC289">
        <f t="shared" si="89"/>
        <v>2658643.6295316927</v>
      </c>
      <c r="AD289">
        <f t="shared" si="90"/>
        <v>30.50516432694134</v>
      </c>
      <c r="AE289">
        <f t="shared" si="91"/>
        <v>1.1657721802905805</v>
      </c>
      <c r="AF289">
        <f t="shared" si="92"/>
        <v>2656545.7720342278</v>
      </c>
      <c r="AG289">
        <f t="shared" si="93"/>
        <v>0.72666606561318525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77.003219257670935</v>
      </c>
      <c r="Y290">
        <f t="shared" si="83"/>
        <v>30.501847893702053</v>
      </c>
      <c r="Z290">
        <f t="shared" si="86"/>
        <v>0</v>
      </c>
      <c r="AA290">
        <f t="shared" si="87"/>
        <v>1.1654765375461718</v>
      </c>
      <c r="AB290">
        <f t="shared" si="88"/>
        <v>2656545.7720342269</v>
      </c>
      <c r="AC290">
        <f t="shared" si="89"/>
        <v>2654447.9142666436</v>
      </c>
      <c r="AD290">
        <f t="shared" si="90"/>
        <v>30.498531460035746</v>
      </c>
      <c r="AE290">
        <f t="shared" si="91"/>
        <v>1.1651808947636964</v>
      </c>
      <c r="AF290">
        <f t="shared" si="92"/>
        <v>2652351.1208130778</v>
      </c>
      <c r="AG290">
        <f t="shared" si="93"/>
        <v>0.72613650034042709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77.003219257670935</v>
      </c>
      <c r="Y291">
        <f t="shared" si="83"/>
        <v>30.495216708908117</v>
      </c>
      <c r="Z291">
        <f t="shared" si="86"/>
        <v>0</v>
      </c>
      <c r="AA291">
        <f t="shared" si="87"/>
        <v>1.1648854019707782</v>
      </c>
      <c r="AB291">
        <f t="shared" si="88"/>
        <v>2652351.1208130773</v>
      </c>
      <c r="AC291">
        <f t="shared" si="89"/>
        <v>2650254.32708953</v>
      </c>
      <c r="AD291">
        <f t="shared" si="90"/>
        <v>30.491901957353686</v>
      </c>
      <c r="AE291">
        <f t="shared" si="91"/>
        <v>1.1645899091398126</v>
      </c>
      <c r="AF291">
        <f t="shared" si="92"/>
        <v>2648158.5971401739</v>
      </c>
      <c r="AG291">
        <f t="shared" si="93"/>
        <v>0.72560720366584497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77.003219257670935</v>
      </c>
      <c r="Y292">
        <f t="shared" si="83"/>
        <v>30.488588887484539</v>
      </c>
      <c r="Z292">
        <f t="shared" si="86"/>
        <v>0</v>
      </c>
      <c r="AA292">
        <f t="shared" si="87"/>
        <v>1.1642945662223285</v>
      </c>
      <c r="AB292">
        <f t="shared" si="88"/>
        <v>2648158.597140173</v>
      </c>
      <c r="AC292">
        <f t="shared" si="89"/>
        <v>2646062.8669209727</v>
      </c>
      <c r="AD292">
        <f t="shared" si="90"/>
        <v>30.485275817188807</v>
      </c>
      <c r="AE292">
        <f t="shared" si="91"/>
        <v>1.1639992232668166</v>
      </c>
      <c r="AF292">
        <f t="shared" si="92"/>
        <v>2643968.1999364123</v>
      </c>
      <c r="AG292">
        <f t="shared" si="93"/>
        <v>0.72507817545320463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77.003219257670935</v>
      </c>
      <c r="Y293">
        <f t="shared" si="83"/>
        <v>30.481964427725401</v>
      </c>
      <c r="Z293">
        <f t="shared" si="86"/>
        <v>0</v>
      </c>
      <c r="AA293">
        <f t="shared" si="87"/>
        <v>1.1637040301487493</v>
      </c>
      <c r="AB293">
        <f t="shared" si="88"/>
        <v>2643968.1999364127</v>
      </c>
      <c r="AC293">
        <f t="shared" si="89"/>
        <v>2641873.532682145</v>
      </c>
      <c r="AD293">
        <f t="shared" si="90"/>
        <v>30.478653037835624</v>
      </c>
      <c r="AE293">
        <f t="shared" si="91"/>
        <v>1.1634088369926732</v>
      </c>
      <c r="AF293">
        <f t="shared" si="92"/>
        <v>2639779.928123239</v>
      </c>
      <c r="AG293">
        <f t="shared" si="93"/>
        <v>0.72454941556634078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77.003219257670935</v>
      </c>
      <c r="Y294">
        <f t="shared" si="83"/>
        <v>30.47534332792565</v>
      </c>
      <c r="Z294">
        <f t="shared" si="86"/>
        <v>0</v>
      </c>
      <c r="AA294">
        <f t="shared" si="87"/>
        <v>1.1631137935980436</v>
      </c>
      <c r="AB294">
        <f t="shared" si="88"/>
        <v>2639779.928123239</v>
      </c>
      <c r="AC294">
        <f t="shared" si="89"/>
        <v>2637686.3232947625</v>
      </c>
      <c r="AD294">
        <f t="shared" si="90"/>
        <v>30.472033617589521</v>
      </c>
      <c r="AE294">
        <f t="shared" si="91"/>
        <v>1.1628187501654246</v>
      </c>
      <c r="AF294">
        <f t="shared" si="92"/>
        <v>2635593.7806226434</v>
      </c>
      <c r="AG294">
        <f t="shared" si="93"/>
        <v>0.72402092386915717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77.003219257670935</v>
      </c>
      <c r="Y295">
        <f t="shared" si="83"/>
        <v>30.468725586381094</v>
      </c>
      <c r="Z295">
        <f t="shared" si="86"/>
        <v>0</v>
      </c>
      <c r="AA295">
        <f t="shared" si="87"/>
        <v>1.1625238564182918</v>
      </c>
      <c r="AB295">
        <f t="shared" si="88"/>
        <v>2635593.7806226425</v>
      </c>
      <c r="AC295">
        <f t="shared" si="89"/>
        <v>2633501.2376810894</v>
      </c>
      <c r="AD295">
        <f t="shared" si="90"/>
        <v>30.465416824520329</v>
      </c>
      <c r="AE295">
        <f t="shared" si="91"/>
        <v>1.1622285955182847</v>
      </c>
      <c r="AF295">
        <f t="shared" si="92"/>
        <v>2631409.7576787765</v>
      </c>
      <c r="AG295">
        <f t="shared" si="93"/>
        <v>0.72349270022562662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77.003219257670935</v>
      </c>
      <c r="Y296">
        <f t="shared" si="83"/>
        <v>30.462106327994771</v>
      </c>
      <c r="Z296">
        <f t="shared" si="86"/>
        <v>0</v>
      </c>
      <c r="AA296">
        <f t="shared" si="87"/>
        <v>1.1619317675377157</v>
      </c>
      <c r="AB296">
        <f t="shared" si="88"/>
        <v>2631409.7576787765</v>
      </c>
      <c r="AC296">
        <f t="shared" si="89"/>
        <v>2629318.2804972087</v>
      </c>
      <c r="AD296">
        <f t="shared" si="90"/>
        <v>30.458795835934026</v>
      </c>
      <c r="AE296">
        <f t="shared" si="91"/>
        <v>1.1616349399574737</v>
      </c>
      <c r="AF296">
        <f t="shared" si="92"/>
        <v>2627227.8718949296</v>
      </c>
      <c r="AG296">
        <f t="shared" si="93"/>
        <v>0.72296231860638427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77.003219257670935</v>
      </c>
      <c r="Y297">
        <f t="shared" si="83"/>
        <v>30.455487035272686</v>
      </c>
      <c r="Z297">
        <f t="shared" si="86"/>
        <v>0</v>
      </c>
      <c r="AA297">
        <f t="shared" si="87"/>
        <v>1.1613382640326302</v>
      </c>
      <c r="AB297">
        <f t="shared" si="88"/>
        <v>2627227.8718949305</v>
      </c>
      <c r="AC297">
        <f t="shared" si="89"/>
        <v>2625137.4630196718</v>
      </c>
      <c r="AD297">
        <f t="shared" si="90"/>
        <v>30.452178234179257</v>
      </c>
      <c r="AE297">
        <f t="shared" si="91"/>
        <v>1.1610415880690443</v>
      </c>
      <c r="AF297">
        <f t="shared" si="92"/>
        <v>2623048.1221778821</v>
      </c>
      <c r="AG297">
        <f t="shared" si="93"/>
        <v>0.72243050838846312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77.003219257670935</v>
      </c>
      <c r="Y298">
        <f t="shared" si="83"/>
        <v>30.448871123621281</v>
      </c>
      <c r="Z298">
        <f t="shared" si="86"/>
        <v>0</v>
      </c>
      <c r="AA298">
        <f t="shared" si="87"/>
        <v>1.1607450636833927</v>
      </c>
      <c r="AB298">
        <f t="shared" si="88"/>
        <v>2623048.1221778831</v>
      </c>
      <c r="AC298">
        <f t="shared" si="89"/>
        <v>2620958.7810632531</v>
      </c>
      <c r="AD298">
        <f t="shared" si="90"/>
        <v>30.445564012631436</v>
      </c>
      <c r="AE298">
        <f t="shared" si="91"/>
        <v>1.1604485392590187</v>
      </c>
      <c r="AF298">
        <f t="shared" si="92"/>
        <v>2618870.5074365507</v>
      </c>
      <c r="AG298">
        <f t="shared" si="93"/>
        <v>0.72189896981405588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77.003219257670935</v>
      </c>
      <c r="Y299">
        <f t="shared" si="83"/>
        <v>30.442258591313536</v>
      </c>
      <c r="Z299">
        <f t="shared" si="86"/>
        <v>0</v>
      </c>
      <c r="AA299">
        <f t="shared" si="87"/>
        <v>1.1601521663351544</v>
      </c>
      <c r="AB299">
        <f t="shared" si="88"/>
        <v>2618870.5074365502</v>
      </c>
      <c r="AC299">
        <f t="shared" si="89"/>
        <v>2616782.2335371468</v>
      </c>
      <c r="AD299">
        <f t="shared" si="90"/>
        <v>30.438953169563991</v>
      </c>
      <c r="AE299">
        <f t="shared" si="91"/>
        <v>1.1598557933725875</v>
      </c>
      <c r="AF299">
        <f t="shared" si="92"/>
        <v>2614695.0265804087</v>
      </c>
      <c r="AG299">
        <f t="shared" si="93"/>
        <v>0.72136770274440976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77.003219257670935</v>
      </c>
      <c r="Y300">
        <f t="shared" si="83"/>
        <v>30.435649436623315</v>
      </c>
      <c r="Z300">
        <f t="shared" si="86"/>
        <v>0</v>
      </c>
      <c r="AA300">
        <f t="shared" si="87"/>
        <v>1.1595595718331448</v>
      </c>
      <c r="AB300">
        <f t="shared" si="88"/>
        <v>2614695.0265804077</v>
      </c>
      <c r="AC300">
        <f t="shared" si="89"/>
        <v>2612607.8193511083</v>
      </c>
      <c r="AD300">
        <f t="shared" si="90"/>
        <v>30.432345703251219</v>
      </c>
      <c r="AE300">
        <f t="shared" si="91"/>
        <v>1.1592633502550198</v>
      </c>
      <c r="AF300">
        <f t="shared" si="92"/>
        <v>2610521.6785194897</v>
      </c>
      <c r="AG300">
        <f t="shared" si="93"/>
        <v>0.72083670704084246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77.003219257670935</v>
      </c>
      <c r="Y301">
        <f t="shared" si="83"/>
        <v>30.429043657825368</v>
      </c>
      <c r="Z301">
        <f t="shared" si="86"/>
        <v>0</v>
      </c>
      <c r="AA301">
        <f t="shared" si="87"/>
        <v>1.1589672800226738</v>
      </c>
      <c r="AB301">
        <f t="shared" si="88"/>
        <v>2610521.6785194892</v>
      </c>
      <c r="AC301">
        <f t="shared" si="89"/>
        <v>2608435.5374154486</v>
      </c>
      <c r="AD301">
        <f t="shared" si="90"/>
        <v>30.425741611968313</v>
      </c>
      <c r="AE301">
        <f t="shared" si="91"/>
        <v>1.1586712097516647</v>
      </c>
      <c r="AF301">
        <f t="shared" si="92"/>
        <v>2606350.4621643834</v>
      </c>
      <c r="AG301">
        <f t="shared" si="93"/>
        <v>0.72030598256474332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77.003219257670935</v>
      </c>
      <c r="Y302">
        <f t="shared" si="83"/>
        <v>30.42244125319532</v>
      </c>
      <c r="Z302">
        <f t="shared" si="86"/>
        <v>0</v>
      </c>
      <c r="AA302">
        <f t="shared" si="87"/>
        <v>1.1583752907491291</v>
      </c>
      <c r="AB302">
        <f t="shared" si="88"/>
        <v>2606350.4621643838</v>
      </c>
      <c r="AC302">
        <f t="shared" si="89"/>
        <v>2604265.3866410353</v>
      </c>
      <c r="AD302">
        <f t="shared" si="90"/>
        <v>30.419140893991344</v>
      </c>
      <c r="AE302">
        <f t="shared" si="91"/>
        <v>1.1580793717079503</v>
      </c>
      <c r="AF302">
        <f t="shared" si="92"/>
        <v>2602181.3764262353</v>
      </c>
      <c r="AG302">
        <f t="shared" si="93"/>
        <v>0.71977552917757193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77.003219257670935</v>
      </c>
      <c r="Y303">
        <f t="shared" si="83"/>
        <v>30.415842221009679</v>
      </c>
      <c r="Z303">
        <f t="shared" si="86"/>
        <v>0</v>
      </c>
      <c r="AA303">
        <f t="shared" si="87"/>
        <v>1.1577836038579778</v>
      </c>
      <c r="AB303">
        <f t="shared" si="88"/>
        <v>2602181.3764262362</v>
      </c>
      <c r="AC303">
        <f t="shared" si="89"/>
        <v>2600097.3659392917</v>
      </c>
      <c r="AD303">
        <f t="shared" si="90"/>
        <v>30.412543547597252</v>
      </c>
      <c r="AE303">
        <f t="shared" si="91"/>
        <v>1.1574878359693823</v>
      </c>
      <c r="AF303">
        <f t="shared" si="92"/>
        <v>2598014.4202167466</v>
      </c>
      <c r="AG303">
        <f t="shared" si="93"/>
        <v>0.71924534674085849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77.003219257670935</v>
      </c>
      <c r="Y304">
        <f t="shared" si="83"/>
        <v>30.409246559545831</v>
      </c>
      <c r="Z304">
        <f t="shared" si="86"/>
        <v>0</v>
      </c>
      <c r="AA304">
        <f t="shared" si="87"/>
        <v>1.1571922191947659</v>
      </c>
      <c r="AB304">
        <f t="shared" si="88"/>
        <v>2598014.4202167462</v>
      </c>
      <c r="AC304">
        <f t="shared" si="89"/>
        <v>2595931.4742221958</v>
      </c>
      <c r="AD304">
        <f t="shared" si="90"/>
        <v>30.40594825320397</v>
      </c>
      <c r="AE304">
        <f t="shared" si="91"/>
        <v>1.1568959285707558</v>
      </c>
      <c r="AF304">
        <f t="shared" si="92"/>
        <v>2593849.5948738912</v>
      </c>
      <c r="AG304">
        <f t="shared" si="93"/>
        <v>0.71871543511620417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77.003219257670935</v>
      </c>
      <c r="Y305">
        <f t="shared" si="83"/>
        <v>30.402648818803993</v>
      </c>
      <c r="Z305">
        <f t="shared" si="86"/>
        <v>0</v>
      </c>
      <c r="AA305">
        <f t="shared" si="87"/>
        <v>1.1565983493270642</v>
      </c>
      <c r="AB305">
        <f t="shared" si="88"/>
        <v>2593849.5948738907</v>
      </c>
      <c r="AC305">
        <f t="shared" si="89"/>
        <v>2591767.7178451018</v>
      </c>
      <c r="AD305">
        <f t="shared" si="90"/>
        <v>30.399349388080065</v>
      </c>
      <c r="AE305">
        <f t="shared" si="91"/>
        <v>1.1563007704149193</v>
      </c>
      <c r="AF305">
        <f t="shared" si="92"/>
        <v>2589686.9121003971</v>
      </c>
      <c r="AG305">
        <f t="shared" si="93"/>
        <v>0.71818303484686741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77.003219257670935</v>
      </c>
      <c r="Y306">
        <f t="shared" si="83"/>
        <v>30.396051655164211</v>
      </c>
      <c r="Z306">
        <f t="shared" si="86"/>
        <v>0</v>
      </c>
      <c r="AA306">
        <f t="shared" si="87"/>
        <v>1.1560033446297595</v>
      </c>
      <c r="AB306">
        <f t="shared" si="88"/>
        <v>2589686.9121003975</v>
      </c>
      <c r="AC306">
        <f t="shared" si="89"/>
        <v>2587606.1060800641</v>
      </c>
      <c r="AD306">
        <f t="shared" si="90"/>
        <v>30.392753921811529</v>
      </c>
      <c r="AE306">
        <f t="shared" si="91"/>
        <v>1.1557059188052017</v>
      </c>
      <c r="AF306">
        <f t="shared" si="92"/>
        <v>2585526.3707926986</v>
      </c>
      <c r="AG306">
        <f t="shared" si="93"/>
        <v>0.71764948259027728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77.003219257670935</v>
      </c>
      <c r="Y307">
        <f t="shared" si="83"/>
        <v>30.38945788539349</v>
      </c>
      <c r="Z307">
        <f t="shared" si="86"/>
        <v>0</v>
      </c>
      <c r="AA307">
        <f t="shared" si="87"/>
        <v>1.1554086460288535</v>
      </c>
      <c r="AB307">
        <f t="shared" si="88"/>
        <v>2585526.3707926986</v>
      </c>
      <c r="AC307">
        <f t="shared" si="89"/>
        <v>2583446.6352298465</v>
      </c>
      <c r="AD307">
        <f t="shared" si="90"/>
        <v>30.386161848538851</v>
      </c>
      <c r="AE307">
        <f t="shared" si="91"/>
        <v>1.155111373213128</v>
      </c>
      <c r="AF307">
        <f t="shared" si="92"/>
        <v>2581367.9698491315</v>
      </c>
      <c r="AG307">
        <f t="shared" si="93"/>
        <v>0.71711620481626714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77.003219257670935</v>
      </c>
      <c r="Y308">
        <f t="shared" si="83"/>
        <v>30.382867507745878</v>
      </c>
      <c r="Z308">
        <f t="shared" ref="Z308:Z371" si="98">(V309-V308)*43560/3600</f>
        <v>0</v>
      </c>
      <c r="AA308">
        <f t="shared" si="87"/>
        <v>1.1548142533668775</v>
      </c>
      <c r="AB308">
        <f t="shared" si="88"/>
        <v>2581367.9698491325</v>
      </c>
      <c r="AC308">
        <f t="shared" si="89"/>
        <v>2579289.304193072</v>
      </c>
      <c r="AD308">
        <f t="shared" si="90"/>
        <v>30.379573166516529</v>
      </c>
      <c r="AE308">
        <f t="shared" si="91"/>
        <v>1.1545171334812696</v>
      </c>
      <c r="AF308">
        <f t="shared" si="92"/>
        <v>2577211.7081685998</v>
      </c>
      <c r="AG308">
        <f t="shared" si="93"/>
        <v>0.7165832013836313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77.003219257670935</v>
      </c>
      <c r="Y309">
        <f t="shared" si="83"/>
        <v>30.376280520476314</v>
      </c>
      <c r="Z309">
        <f t="shared" si="98"/>
        <v>0</v>
      </c>
      <c r="AA309">
        <f t="shared" si="87"/>
        <v>1.1542201664864424</v>
      </c>
      <c r="AB309">
        <f t="shared" si="88"/>
        <v>2577211.7081685988</v>
      </c>
      <c r="AC309">
        <f t="shared" si="89"/>
        <v>2575134.1118689231</v>
      </c>
      <c r="AD309">
        <f t="shared" si="90"/>
        <v>30.37298787399995</v>
      </c>
      <c r="AE309">
        <f t="shared" si="91"/>
        <v>1.1539231994522783</v>
      </c>
      <c r="AF309">
        <f t="shared" si="92"/>
        <v>2573057.5846505705</v>
      </c>
      <c r="AG309">
        <f t="shared" si="93"/>
        <v>0.71605047215123607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77.003219257670935</v>
      </c>
      <c r="Y310">
        <f t="shared" si="83"/>
        <v>30.369696921840642</v>
      </c>
      <c r="Z310">
        <f t="shared" si="98"/>
        <v>0</v>
      </c>
      <c r="AA310">
        <f t="shared" si="87"/>
        <v>1.1536263852302413</v>
      </c>
      <c r="AB310">
        <f t="shared" si="88"/>
        <v>2573057.5846505696</v>
      </c>
      <c r="AC310">
        <f t="shared" si="89"/>
        <v>2570981.0571571551</v>
      </c>
      <c r="AD310">
        <f t="shared" si="90"/>
        <v>30.36640596924541</v>
      </c>
      <c r="AE310">
        <f t="shared" si="91"/>
        <v>1.1533295709688876</v>
      </c>
      <c r="AF310">
        <f t="shared" si="92"/>
        <v>2568905.5981950816</v>
      </c>
      <c r="AG310">
        <f t="shared" si="93"/>
        <v>0.71551801697802131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77.003219257670935</v>
      </c>
      <c r="Y311">
        <f t="shared" si="83"/>
        <v>30.363116710095603</v>
      </c>
      <c r="Z311">
        <f t="shared" si="98"/>
        <v>0</v>
      </c>
      <c r="AA311">
        <f t="shared" si="87"/>
        <v>1.1530329094410476</v>
      </c>
      <c r="AB311">
        <f t="shared" si="88"/>
        <v>2568905.5981950816</v>
      </c>
      <c r="AC311">
        <f t="shared" si="89"/>
        <v>2566830.1389580877</v>
      </c>
      <c r="AD311">
        <f t="shared" si="90"/>
        <v>30.359827450510096</v>
      </c>
      <c r="AE311">
        <f t="shared" si="91"/>
        <v>1.1527362478739114</v>
      </c>
      <c r="AF311">
        <f t="shared" si="92"/>
        <v>2564755.7477027355</v>
      </c>
      <c r="AG311">
        <f t="shared" si="93"/>
        <v>0.71498583572299912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77.003219257670935</v>
      </c>
      <c r="Y312">
        <f t="shared" si="83"/>
        <v>30.356539883498829</v>
      </c>
      <c r="Z312">
        <f t="shared" si="98"/>
        <v>0</v>
      </c>
      <c r="AA312">
        <f t="shared" si="87"/>
        <v>1.1524397389617158</v>
      </c>
      <c r="AB312">
        <f t="shared" si="88"/>
        <v>2564755.7477027345</v>
      </c>
      <c r="AC312">
        <f t="shared" si="89"/>
        <v>2562681.3561726036</v>
      </c>
      <c r="AD312">
        <f t="shared" si="90"/>
        <v>30.353252316052089</v>
      </c>
      <c r="AE312">
        <f t="shared" si="91"/>
        <v>1.1521432300102445</v>
      </c>
      <c r="AF312">
        <f t="shared" si="92"/>
        <v>2560608.0320746978</v>
      </c>
      <c r="AG312">
        <f t="shared" si="93"/>
        <v>0.71445392824525367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77.003219257670935</v>
      </c>
      <c r="Y313">
        <f t="shared" si="83"/>
        <v>30.349966440308854</v>
      </c>
      <c r="Z313">
        <f t="shared" si="98"/>
        <v>0</v>
      </c>
      <c r="AA313">
        <f t="shared" si="87"/>
        <v>1.1518468736351812</v>
      </c>
      <c r="AB313">
        <f t="shared" si="88"/>
        <v>2560608.0320746969</v>
      </c>
      <c r="AC313">
        <f t="shared" si="89"/>
        <v>2558534.7077021534</v>
      </c>
      <c r="AD313">
        <f t="shared" si="90"/>
        <v>30.346678907631141</v>
      </c>
      <c r="AE313">
        <f t="shared" si="91"/>
        <v>1.1515496556412042</v>
      </c>
      <c r="AF313">
        <f t="shared" si="92"/>
        <v>2556462.4533143886</v>
      </c>
      <c r="AG313">
        <f t="shared" si="93"/>
        <v>0.71392229440394206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77.003219257670935</v>
      </c>
      <c r="Y314">
        <f t="shared" si="83"/>
        <v>30.343390604043705</v>
      </c>
      <c r="Z314">
        <f t="shared" si="98"/>
        <v>0</v>
      </c>
      <c r="AA314">
        <f t="shared" si="87"/>
        <v>1.1512513076281108</v>
      </c>
      <c r="AB314">
        <f t="shared" si="88"/>
        <v>2556462.4533143877</v>
      </c>
      <c r="AC314">
        <f t="shared" si="89"/>
        <v>2554390.2009606571</v>
      </c>
      <c r="AD314">
        <f t="shared" si="90"/>
        <v>30.340102303683924</v>
      </c>
      <c r="AE314">
        <f t="shared" si="91"/>
        <v>1.1509529599078627</v>
      </c>
      <c r="AF314">
        <f t="shared" si="92"/>
        <v>2552319.0226587192</v>
      </c>
      <c r="AG314">
        <f t="shared" si="93"/>
        <v>0.71338795799981869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77.003219257670935</v>
      </c>
      <c r="Y315">
        <f t="shared" si="83"/>
        <v>30.336815707655614</v>
      </c>
      <c r="Z315">
        <f t="shared" si="98"/>
        <v>0</v>
      </c>
      <c r="AA315">
        <f t="shared" si="87"/>
        <v>1.1506547668217275</v>
      </c>
      <c r="AB315">
        <f t="shared" si="88"/>
        <v>2552319.0226587197</v>
      </c>
      <c r="AC315">
        <f t="shared" si="89"/>
        <v>2550247.8440784407</v>
      </c>
      <c r="AD315">
        <f t="shared" si="90"/>
        <v>30.333529111185623</v>
      </c>
      <c r="AE315">
        <f t="shared" si="91"/>
        <v>1.1503565736955188</v>
      </c>
      <c r="AF315">
        <f t="shared" si="92"/>
        <v>2548177.7389934156</v>
      </c>
      <c r="AG315">
        <f t="shared" si="93"/>
        <v>0.71285262773348967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77.003219257670935</v>
      </c>
      <c r="Y316">
        <f t="shared" si="83"/>
        <v>30.330244218163973</v>
      </c>
      <c r="Z316">
        <f t="shared" si="98"/>
        <v>0</v>
      </c>
      <c r="AA316">
        <f t="shared" si="87"/>
        <v>1.1500585351232961</v>
      </c>
      <c r="AB316">
        <f t="shared" si="88"/>
        <v>2548177.7389934161</v>
      </c>
      <c r="AC316">
        <f t="shared" si="89"/>
        <v>2546107.6336301942</v>
      </c>
      <c r="AD316">
        <f t="shared" si="90"/>
        <v>30.326959324700873</v>
      </c>
      <c r="AE316">
        <f t="shared" si="91"/>
        <v>1.1497604965110211</v>
      </c>
      <c r="AF316">
        <f t="shared" si="92"/>
        <v>2544038.6012059762</v>
      </c>
      <c r="AG316">
        <f t="shared" si="93"/>
        <v>0.71231757485781089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77.003219257670935</v>
      </c>
      <c r="Y317">
        <f t="shared" si="83"/>
        <v>30.323676133803438</v>
      </c>
      <c r="Z317">
        <f t="shared" si="98"/>
        <v>0</v>
      </c>
      <c r="AA317">
        <f t="shared" si="87"/>
        <v>1.1494626123726468</v>
      </c>
      <c r="AB317">
        <f t="shared" si="88"/>
        <v>2544038.6012059757</v>
      </c>
      <c r="AC317">
        <f t="shared" si="89"/>
        <v>2541969.5685037049</v>
      </c>
      <c r="AD317">
        <f t="shared" si="90"/>
        <v>30.320392942464785</v>
      </c>
      <c r="AE317">
        <f t="shared" si="91"/>
        <v>1.149164728194241</v>
      </c>
      <c r="AF317">
        <f t="shared" si="92"/>
        <v>2539901.6081844764</v>
      </c>
      <c r="AG317">
        <f t="shared" si="93"/>
        <v>0.71178279922904741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77.003219257670935</v>
      </c>
      <c r="Y318">
        <f t="shared" si="83"/>
        <v>30.317111452809584</v>
      </c>
      <c r="Z318">
        <f t="shared" si="98"/>
        <v>0</v>
      </c>
      <c r="AA318">
        <f t="shared" si="87"/>
        <v>1.1488669984096931</v>
      </c>
      <c r="AB318">
        <f t="shared" si="88"/>
        <v>2539901.6081844764</v>
      </c>
      <c r="AC318">
        <f t="shared" si="89"/>
        <v>2537833.6475873389</v>
      </c>
      <c r="AD318">
        <f t="shared" si="90"/>
        <v>30.313829962713392</v>
      </c>
      <c r="AE318">
        <f t="shared" si="91"/>
        <v>1.1485692685851339</v>
      </c>
      <c r="AF318">
        <f t="shared" si="92"/>
        <v>2535766.7588175698</v>
      </c>
      <c r="AG318">
        <f t="shared" si="93"/>
        <v>0.71124830070353906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77.003219257670935</v>
      </c>
      <c r="Y319">
        <f t="shared" si="83"/>
        <v>30.310550173418896</v>
      </c>
      <c r="Z319">
        <f t="shared" si="98"/>
        <v>0</v>
      </c>
      <c r="AA319">
        <f t="shared" si="87"/>
        <v>1.148271693074431</v>
      </c>
      <c r="AB319">
        <f t="shared" si="88"/>
        <v>2535766.7588175689</v>
      </c>
      <c r="AC319">
        <f t="shared" si="89"/>
        <v>2533699.8697700347</v>
      </c>
      <c r="AD319">
        <f t="shared" si="90"/>
        <v>30.307270383683637</v>
      </c>
      <c r="AE319">
        <f t="shared" si="91"/>
        <v>1.1479741175237375</v>
      </c>
      <c r="AF319">
        <f t="shared" si="92"/>
        <v>2531634.0519944835</v>
      </c>
      <c r="AG319">
        <f t="shared" si="93"/>
        <v>0.71071407913770002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77.003219257670935</v>
      </c>
      <c r="Y320">
        <f t="shared" si="83"/>
        <v>30.303992293868777</v>
      </c>
      <c r="Z320">
        <f t="shared" si="98"/>
        <v>0</v>
      </c>
      <c r="AA320">
        <f t="shared" si="87"/>
        <v>1.14767669620694</v>
      </c>
      <c r="AB320">
        <f t="shared" si="88"/>
        <v>2531634.0519944839</v>
      </c>
      <c r="AC320">
        <f t="shared" si="89"/>
        <v>2529568.2339413115</v>
      </c>
      <c r="AD320">
        <f t="shared" si="90"/>
        <v>30.300714203613381</v>
      </c>
      <c r="AE320">
        <f t="shared" si="91"/>
        <v>1.1473792748501728</v>
      </c>
      <c r="AF320">
        <f t="shared" si="92"/>
        <v>2527503.4866050235</v>
      </c>
      <c r="AG320">
        <f t="shared" si="93"/>
        <v>0.71018013438801886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77.003219257670935</v>
      </c>
      <c r="Y321">
        <f t="shared" si="83"/>
        <v>30.29743781239754</v>
      </c>
      <c r="Z321">
        <f t="shared" si="98"/>
        <v>0</v>
      </c>
      <c r="AA321">
        <f t="shared" si="87"/>
        <v>1.1470820076473822</v>
      </c>
      <c r="AB321">
        <f t="shared" si="88"/>
        <v>2527503.4866050244</v>
      </c>
      <c r="AC321">
        <f t="shared" si="89"/>
        <v>2525438.7389912591</v>
      </c>
      <c r="AD321">
        <f t="shared" si="90"/>
        <v>30.294161420741389</v>
      </c>
      <c r="AE321">
        <f t="shared" si="91"/>
        <v>1.1467847404046425</v>
      </c>
      <c r="AF321">
        <f t="shared" si="92"/>
        <v>2523375.0615395675</v>
      </c>
      <c r="AG321">
        <f t="shared" si="93"/>
        <v>0.70964646631105854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77.003219257670935</v>
      </c>
      <c r="Y322">
        <f t="shared" si="83"/>
        <v>30.290886727244409</v>
      </c>
      <c r="Z322">
        <f t="shared" si="98"/>
        <v>0</v>
      </c>
      <c r="AA322">
        <f t="shared" si="87"/>
        <v>1.1464876272360025</v>
      </c>
      <c r="AB322">
        <f t="shared" si="88"/>
        <v>2523375.061539568</v>
      </c>
      <c r="AC322">
        <f t="shared" si="89"/>
        <v>2521311.383810543</v>
      </c>
      <c r="AD322">
        <f t="shared" si="90"/>
        <v>30.287610289563776</v>
      </c>
      <c r="AE322">
        <f t="shared" si="91"/>
        <v>1.146189591165738</v>
      </c>
      <c r="AF322">
        <f t="shared" si="92"/>
        <v>2519248.7790113715</v>
      </c>
      <c r="AG322">
        <f t="shared" si="93"/>
        <v>0.7091130747634562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77.003219257670935</v>
      </c>
      <c r="Y323">
        <f t="shared" si="83"/>
        <v>30.284333186222067</v>
      </c>
      <c r="Z323">
        <f t="shared" si="98"/>
        <v>0</v>
      </c>
      <c r="AA323">
        <f t="shared" si="87"/>
        <v>1.1458904562115515</v>
      </c>
      <c r="AB323">
        <f t="shared" si="88"/>
        <v>2519248.7790113715</v>
      </c>
      <c r="AC323">
        <f t="shared" si="89"/>
        <v>2517186.1761901909</v>
      </c>
      <c r="AD323">
        <f t="shared" si="90"/>
        <v>30.281056086023025</v>
      </c>
      <c r="AE323">
        <f t="shared" si="91"/>
        <v>1.1455913215442284</v>
      </c>
      <c r="AF323">
        <f t="shared" si="92"/>
        <v>2515124.6502538123</v>
      </c>
      <c r="AG323">
        <f t="shared" si="93"/>
        <v>0.7085768909914274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77.003219257670935</v>
      </c>
      <c r="Y324">
        <f t="shared" si="83"/>
        <v>30.277780696797791</v>
      </c>
      <c r="Z324">
        <f t="shared" si="98"/>
        <v>0</v>
      </c>
      <c r="AA324">
        <f t="shared" si="87"/>
        <v>1.1452923430550963</v>
      </c>
      <c r="AB324">
        <f t="shared" si="88"/>
        <v>2515124.6502538132</v>
      </c>
      <c r="AC324">
        <f t="shared" si="89"/>
        <v>2513063.124036314</v>
      </c>
      <c r="AD324">
        <f t="shared" si="90"/>
        <v>30.274505307125906</v>
      </c>
      <c r="AE324">
        <f t="shared" si="91"/>
        <v>1.1449933645251937</v>
      </c>
      <c r="AF324">
        <f t="shared" si="92"/>
        <v>2511002.6741415225</v>
      </c>
      <c r="AG324">
        <f t="shared" si="93"/>
        <v>0.70803974540797443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77.003219257670935</v>
      </c>
      <c r="Y325">
        <f t="shared" si="83"/>
        <v>30.27123162753476</v>
      </c>
      <c r="Z325">
        <f t="shared" si="98"/>
        <v>0</v>
      </c>
      <c r="AA325">
        <f t="shared" si="87"/>
        <v>1.1446945420919628</v>
      </c>
      <c r="AB325">
        <f t="shared" si="88"/>
        <v>2511002.674141523</v>
      </c>
      <c r="AC325">
        <f t="shared" si="89"/>
        <v>2508942.2239657575</v>
      </c>
      <c r="AD325">
        <f t="shared" si="90"/>
        <v>30.267957947497198</v>
      </c>
      <c r="AE325">
        <f t="shared" si="91"/>
        <v>1.1443957196179826</v>
      </c>
      <c r="AF325">
        <f t="shared" si="92"/>
        <v>2506882.8495508982</v>
      </c>
      <c r="AG325">
        <f t="shared" si="93"/>
        <v>0.70750288019498675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77.003219257670935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30.264685976647776</v>
      </c>
      <c r="Z326">
        <f t="shared" si="98"/>
        <v>0</v>
      </c>
      <c r="AA326">
        <f t="shared" si="87"/>
        <v>1.1440970531591974</v>
      </c>
      <c r="AB326">
        <f t="shared" si="88"/>
        <v>2506882.8495508973</v>
      </c>
      <c r="AC326">
        <f t="shared" si="89"/>
        <v>2504823.4748552106</v>
      </c>
      <c r="AD326">
        <f t="shared" si="90"/>
        <v>30.261414005352172</v>
      </c>
      <c r="AE326">
        <f t="shared" si="91"/>
        <v>1.1437983866596844</v>
      </c>
      <c r="AF326">
        <f t="shared" si="92"/>
        <v>2502765.1753589222</v>
      </c>
      <c r="AG326">
        <f t="shared" si="93"/>
        <v>0.70696629520612098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77.003219257670935</v>
      </c>
      <c r="Y327">
        <f t="shared" si="99"/>
        <v>30.258143742352573</v>
      </c>
      <c r="Z327">
        <f t="shared" si="98"/>
        <v>0</v>
      </c>
      <c r="AA327">
        <f t="shared" si="87"/>
        <v>1.1434998760939317</v>
      </c>
      <c r="AB327">
        <f t="shared" si="88"/>
        <v>2502765.1753589227</v>
      </c>
      <c r="AC327">
        <f t="shared" si="89"/>
        <v>2500706.8755819537</v>
      </c>
      <c r="AD327">
        <f t="shared" si="90"/>
        <v>30.254873478907022</v>
      </c>
      <c r="AE327">
        <f t="shared" si="91"/>
        <v>1.1432013654874726</v>
      </c>
      <c r="AF327">
        <f t="shared" si="92"/>
        <v>2498649.6504431679</v>
      </c>
      <c r="AG327">
        <f t="shared" si="93"/>
        <v>0.70642999029511067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77.003219257670935</v>
      </c>
      <c r="Y328">
        <f t="shared" si="99"/>
        <v>30.251604922865813</v>
      </c>
      <c r="Z328">
        <f t="shared" si="98"/>
        <v>0</v>
      </c>
      <c r="AA328">
        <f t="shared" si="87"/>
        <v>1.1429030107333824</v>
      </c>
      <c r="AB328">
        <f t="shared" si="88"/>
        <v>2498649.6504431684</v>
      </c>
      <c r="AC328">
        <f t="shared" si="89"/>
        <v>2496592.4250238482</v>
      </c>
      <c r="AD328">
        <f t="shared" si="90"/>
        <v>30.248336366378883</v>
      </c>
      <c r="AE328">
        <f t="shared" si="91"/>
        <v>1.1426046559386067</v>
      </c>
      <c r="AF328">
        <f t="shared" si="92"/>
        <v>2494536.2736817892</v>
      </c>
      <c r="AG328">
        <f t="shared" si="93"/>
        <v>0.7058939653157652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77.003219257670935</v>
      </c>
      <c r="Y329">
        <f t="shared" si="99"/>
        <v>30.245069516405088</v>
      </c>
      <c r="Z329">
        <f t="shared" si="98"/>
        <v>0</v>
      </c>
      <c r="AA329">
        <f t="shared" si="87"/>
        <v>1.1423064569148507</v>
      </c>
      <c r="AB329">
        <f t="shared" si="88"/>
        <v>2494536.2736817887</v>
      </c>
      <c r="AC329">
        <f t="shared" si="89"/>
        <v>2492480.122059342</v>
      </c>
      <c r="AD329">
        <f t="shared" si="90"/>
        <v>30.241802665985809</v>
      </c>
      <c r="AE329">
        <f t="shared" si="91"/>
        <v>1.1420082578504305</v>
      </c>
      <c r="AF329">
        <f t="shared" si="92"/>
        <v>2490425.0439535272</v>
      </c>
      <c r="AG329">
        <f t="shared" si="93"/>
        <v>0.70535822012197036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77.003219257670935</v>
      </c>
      <c r="Y330">
        <f t="shared" si="99"/>
        <v>30.238537521188928</v>
      </c>
      <c r="Z330">
        <f t="shared" si="98"/>
        <v>0</v>
      </c>
      <c r="AA330">
        <f t="shared" si="87"/>
        <v>1.141710214475723</v>
      </c>
      <c r="AB330">
        <f t="shared" si="88"/>
        <v>2490425.0439535277</v>
      </c>
      <c r="AC330">
        <f t="shared" si="89"/>
        <v>2488369.9655674715</v>
      </c>
      <c r="AD330">
        <f t="shared" si="90"/>
        <v>30.235272375946792</v>
      </c>
      <c r="AE330">
        <f t="shared" si="91"/>
        <v>1.1414121710603728</v>
      </c>
      <c r="AF330">
        <f t="shared" si="92"/>
        <v>2486315.9601377104</v>
      </c>
      <c r="AG330">
        <f t="shared" si="93"/>
        <v>0.70482275456768839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77.003219257670935</v>
      </c>
      <c r="Y331">
        <f t="shared" si="99"/>
        <v>30.232008935436781</v>
      </c>
      <c r="Z331">
        <f t="shared" si="98"/>
        <v>0</v>
      </c>
      <c r="AA331">
        <f t="shared" si="87"/>
        <v>1.1411142832534706</v>
      </c>
      <c r="AB331">
        <f t="shared" si="88"/>
        <v>2486315.96013771</v>
      </c>
      <c r="AC331">
        <f t="shared" si="89"/>
        <v>2484261.9544278537</v>
      </c>
      <c r="AD331">
        <f t="shared" si="90"/>
        <v>30.228743917317171</v>
      </c>
      <c r="AE331">
        <f t="shared" si="91"/>
        <v>1.1408155458375697</v>
      </c>
      <c r="AF331">
        <f t="shared" si="92"/>
        <v>2482209.0241726949</v>
      </c>
      <c r="AG331">
        <f t="shared" si="93"/>
        <v>0.70428756850695751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77.003219257670935</v>
      </c>
      <c r="Y332">
        <f t="shared" si="99"/>
        <v>30.225478084413357</v>
      </c>
      <c r="Z332">
        <f t="shared" si="98"/>
        <v>0</v>
      </c>
      <c r="AA332">
        <f t="shared" si="87"/>
        <v>1.1405156050709251</v>
      </c>
      <c r="AB332">
        <f t="shared" si="88"/>
        <v>2482209.0241726949</v>
      </c>
      <c r="AC332">
        <f t="shared" si="89"/>
        <v>2480156.096083567</v>
      </c>
      <c r="AD332">
        <f t="shared" si="90"/>
        <v>30.222212254955299</v>
      </c>
      <c r="AE332">
        <f t="shared" si="91"/>
        <v>1.1402156646207458</v>
      </c>
      <c r="AF332">
        <f t="shared" si="92"/>
        <v>2478104.2477800604</v>
      </c>
      <c r="AG332">
        <f t="shared" si="93"/>
        <v>0.70374963284819247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77.003219257670935</v>
      </c>
      <c r="Y333">
        <f t="shared" si="99"/>
        <v>30.218948143236748</v>
      </c>
      <c r="Z333">
        <f t="shared" si="98"/>
        <v>0</v>
      </c>
      <c r="AA333">
        <f t="shared" si="87"/>
        <v>1.1399158819312722</v>
      </c>
      <c r="AB333">
        <f t="shared" si="88"/>
        <v>2478104.2477800604</v>
      </c>
      <c r="AC333">
        <f t="shared" si="89"/>
        <v>2476052.3991925842</v>
      </c>
      <c r="AD333">
        <f t="shared" si="90"/>
        <v>30.215684031066456</v>
      </c>
      <c r="AE333">
        <f t="shared" si="91"/>
        <v>1.1396160992003102</v>
      </c>
      <c r="AF333">
        <f t="shared" si="92"/>
        <v>2474001.6298229392</v>
      </c>
      <c r="AG333">
        <f t="shared" si="93"/>
        <v>0.703210633235681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77.003219257670935</v>
      </c>
      <c r="Y334">
        <f t="shared" si="99"/>
        <v>30.212421635732426</v>
      </c>
      <c r="Z334">
        <f t="shared" si="98"/>
        <v>0</v>
      </c>
      <c r="AA334">
        <f t="shared" si="87"/>
        <v>1.139316474147098</v>
      </c>
      <c r="AB334">
        <f t="shared" si="88"/>
        <v>2474001.6298229401</v>
      </c>
      <c r="AC334">
        <f t="shared" si="89"/>
        <v>2471950.8601694754</v>
      </c>
      <c r="AD334">
        <f t="shared" si="90"/>
        <v>30.209159239946889</v>
      </c>
      <c r="AE334">
        <f t="shared" si="91"/>
        <v>1.1390168490524186</v>
      </c>
      <c r="AF334">
        <f t="shared" si="92"/>
        <v>2469901.1691663512</v>
      </c>
      <c r="AG334">
        <f t="shared" si="93"/>
        <v>0.70267191704808585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77.003219257670935</v>
      </c>
      <c r="Y335">
        <f t="shared" si="99"/>
        <v>30.205898560094841</v>
      </c>
      <c r="Z335">
        <f t="shared" si="98"/>
        <v>0</v>
      </c>
      <c r="AA335">
        <f t="shared" si="87"/>
        <v>1.1387173815525771</v>
      </c>
      <c r="AB335">
        <f t="shared" si="88"/>
        <v>2469901.1691663507</v>
      </c>
      <c r="AC335">
        <f t="shared" si="89"/>
        <v>2467851.4778795559</v>
      </c>
      <c r="AD335">
        <f t="shared" si="90"/>
        <v>30.202637879791524</v>
      </c>
      <c r="AE335">
        <f t="shared" si="91"/>
        <v>1.1384179140112898</v>
      </c>
      <c r="AF335">
        <f t="shared" si="92"/>
        <v>2465802.8646759102</v>
      </c>
      <c r="AG335">
        <f t="shared" si="93"/>
        <v>0.70213348413637211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77.003219257670935</v>
      </c>
      <c r="Y336">
        <f t="shared" si="99"/>
        <v>30.1993789145194</v>
      </c>
      <c r="Z336">
        <f t="shared" si="98"/>
        <v>0</v>
      </c>
      <c r="AA336">
        <f t="shared" si="87"/>
        <v>1.1381186039819715</v>
      </c>
      <c r="AB336">
        <f t="shared" si="88"/>
        <v>2465802.8646759093</v>
      </c>
      <c r="AC336">
        <f t="shared" si="89"/>
        <v>2463754.2511887415</v>
      </c>
      <c r="AD336">
        <f t="shared" si="90"/>
        <v>30.196119948796245</v>
      </c>
      <c r="AE336">
        <f t="shared" si="91"/>
        <v>1.1378192939112295</v>
      </c>
      <c r="AF336">
        <f t="shared" si="92"/>
        <v>2461706.7152178288</v>
      </c>
      <c r="AG336">
        <f t="shared" si="93"/>
        <v>0.70159533435158339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77.003219257670935</v>
      </c>
      <c r="Y337">
        <f t="shared" si="99"/>
        <v>30.192862697202457</v>
      </c>
      <c r="Z337">
        <f t="shared" si="98"/>
        <v>0</v>
      </c>
      <c r="AA337">
        <f t="shared" si="87"/>
        <v>1.1375201412696312</v>
      </c>
      <c r="AB337">
        <f t="shared" si="88"/>
        <v>2461706.7152178292</v>
      </c>
      <c r="AC337">
        <f t="shared" si="89"/>
        <v>2459659.1789635438</v>
      </c>
      <c r="AD337">
        <f t="shared" si="90"/>
        <v>30.189605445157877</v>
      </c>
      <c r="AE337">
        <f t="shared" si="91"/>
        <v>1.1372209885866309</v>
      </c>
      <c r="AF337">
        <f t="shared" si="92"/>
        <v>2457612.7196589173</v>
      </c>
      <c r="AG337">
        <f t="shared" si="93"/>
        <v>0.70105746754484177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77.003219257670935</v>
      </c>
      <c r="Y338">
        <f t="shared" si="99"/>
        <v>30.186349906341313</v>
      </c>
      <c r="Z338">
        <f t="shared" si="98"/>
        <v>0</v>
      </c>
      <c r="AA338">
        <f t="shared" si="87"/>
        <v>1.1369219932499921</v>
      </c>
      <c r="AB338">
        <f t="shared" si="88"/>
        <v>2457612.7196589173</v>
      </c>
      <c r="AC338">
        <f t="shared" si="89"/>
        <v>2455566.2600710671</v>
      </c>
      <c r="AD338">
        <f t="shared" si="90"/>
        <v>30.183094367074194</v>
      </c>
      <c r="AE338">
        <f t="shared" si="91"/>
        <v>1.1366229978719735</v>
      </c>
      <c r="AF338">
        <f t="shared" si="92"/>
        <v>2453520.8768665781</v>
      </c>
      <c r="AG338">
        <f t="shared" si="93"/>
        <v>0.70051988356734751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77.003219257670935</v>
      </c>
      <c r="Y339">
        <f t="shared" si="99"/>
        <v>30.179840540134215</v>
      </c>
      <c r="Z339">
        <f t="shared" si="98"/>
        <v>0</v>
      </c>
      <c r="AA339">
        <f t="shared" si="87"/>
        <v>1.1363241597575782</v>
      </c>
      <c r="AB339">
        <f t="shared" si="88"/>
        <v>2453520.8768665777</v>
      </c>
      <c r="AC339">
        <f t="shared" si="89"/>
        <v>2451475.4933790141</v>
      </c>
      <c r="AD339">
        <f t="shared" si="90"/>
        <v>30.176586712743919</v>
      </c>
      <c r="AE339">
        <f t="shared" si="91"/>
        <v>1.1360253216018248</v>
      </c>
      <c r="AF339">
        <f t="shared" si="92"/>
        <v>2449431.185708811</v>
      </c>
      <c r="AG339">
        <f t="shared" si="93"/>
        <v>0.69998258227037879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77.003219257670935</v>
      </c>
      <c r="Y340">
        <f t="shared" si="99"/>
        <v>30.173334596780361</v>
      </c>
      <c r="Z340">
        <f t="shared" si="98"/>
        <v>0</v>
      </c>
      <c r="AA340">
        <f t="shared" si="87"/>
        <v>1.1357266406269997</v>
      </c>
      <c r="AB340">
        <f t="shared" si="88"/>
        <v>2449431.1857088106</v>
      </c>
      <c r="AC340">
        <f t="shared" si="89"/>
        <v>2447386.877755682</v>
      </c>
      <c r="AD340">
        <f t="shared" si="90"/>
        <v>30.170081326060842</v>
      </c>
      <c r="AE340">
        <f t="shared" si="91"/>
        <v>1.1354273265719208</v>
      </c>
      <c r="AF340">
        <f t="shared" si="92"/>
        <v>2445343.6473331517</v>
      </c>
      <c r="AG340">
        <f t="shared" si="93"/>
        <v>0.69944556350529241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77.003219257670935</v>
      </c>
      <c r="Y341">
        <f t="shared" si="99"/>
        <v>30.166826834558886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1.1351265603852547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2445343.6473331526</v>
      </c>
      <c r="AC341">
        <f t="shared" ref="AC341:AC404" si="102">MAX(0,AB341+(Z341-AA341)*1800)</f>
        <v>2443300.4195244592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30.163572347220292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1.1348257945833489</v>
      </c>
      <c r="AF341">
        <f t="shared" ref="AF341:AF404" si="105">MAX(0,AB341+(Z341-AE341)*3600)</f>
        <v>2441258.2744726525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0.69890597865720228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77.003219257670935</v>
      </c>
      <c r="Y342">
        <f t="shared" si="99"/>
        <v>30.16031958451493</v>
      </c>
      <c r="Z342">
        <f t="shared" si="98"/>
        <v>0</v>
      </c>
      <c r="AA342">
        <f t="shared" si="100"/>
        <v>1.134525188164671</v>
      </c>
      <c r="AB342">
        <f t="shared" si="101"/>
        <v>2441258.274472652</v>
      </c>
      <c r="AC342">
        <f t="shared" si="102"/>
        <v>2439216.1291339556</v>
      </c>
      <c r="AD342">
        <f t="shared" si="103"/>
        <v>30.157066821352604</v>
      </c>
      <c r="AE342">
        <f t="shared" si="104"/>
        <v>1.1342245817037624</v>
      </c>
      <c r="AF342">
        <f t="shared" si="105"/>
        <v>2437175.0659785187</v>
      </c>
      <c r="AG342">
        <f t="shared" si="106"/>
        <v>0.69836508482643156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77.003219257670935</v>
      </c>
      <c r="Y343">
        <f t="shared" si="99"/>
        <v>30.153815781909831</v>
      </c>
      <c r="Z343">
        <f t="shared" si="98"/>
        <v>0</v>
      </c>
      <c r="AA343">
        <f t="shared" si="100"/>
        <v>1.1339241345416433</v>
      </c>
      <c r="AB343">
        <f t="shared" si="101"/>
        <v>2437175.0659785192</v>
      </c>
      <c r="AC343">
        <f t="shared" si="102"/>
        <v>2435134.0025363443</v>
      </c>
      <c r="AD343">
        <f t="shared" si="103"/>
        <v>30.150564742010335</v>
      </c>
      <c r="AE343">
        <f t="shared" si="104"/>
        <v>1.1336236873373158</v>
      </c>
      <c r="AF343">
        <f t="shared" si="105"/>
        <v>2433094.020704105</v>
      </c>
      <c r="AG343">
        <f t="shared" si="106"/>
        <v>0.69782447755271593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77.003219257670935</v>
      </c>
      <c r="Y344">
        <f t="shared" si="99"/>
        <v>30.147315424917185</v>
      </c>
      <c r="Z344">
        <f t="shared" si="98"/>
        <v>0</v>
      </c>
      <c r="AA344">
        <f t="shared" si="100"/>
        <v>1.133323399347383</v>
      </c>
      <c r="AB344">
        <f t="shared" si="101"/>
        <v>2433094.0207041046</v>
      </c>
      <c r="AC344">
        <f t="shared" si="102"/>
        <v>2431054.0385852791</v>
      </c>
      <c r="AD344">
        <f t="shared" si="103"/>
        <v>30.144066107367557</v>
      </c>
      <c r="AE344">
        <f t="shared" si="104"/>
        <v>1.1330231113152647</v>
      </c>
      <c r="AF344">
        <f t="shared" si="105"/>
        <v>2429015.1375033697</v>
      </c>
      <c r="AG344">
        <f t="shared" si="106"/>
        <v>0.6972841566842416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77.003219257670935</v>
      </c>
      <c r="Y345">
        <f t="shared" si="99"/>
        <v>30.140818511711565</v>
      </c>
      <c r="Z345">
        <f t="shared" si="98"/>
        <v>0</v>
      </c>
      <c r="AA345">
        <f t="shared" si="100"/>
        <v>1.1327229824131924</v>
      </c>
      <c r="AB345">
        <f t="shared" si="101"/>
        <v>2429015.1375033706</v>
      </c>
      <c r="AC345">
        <f t="shared" si="102"/>
        <v>2426976.2361350269</v>
      </c>
      <c r="AD345">
        <f t="shared" si="103"/>
        <v>30.137570915599333</v>
      </c>
      <c r="AE345">
        <f t="shared" si="104"/>
        <v>1.1324228534689564</v>
      </c>
      <c r="AF345">
        <f t="shared" si="105"/>
        <v>2424938.4152308824</v>
      </c>
      <c r="AG345">
        <f t="shared" si="106"/>
        <v>0.69674412206927605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77.003219257670935</v>
      </c>
      <c r="Y346">
        <f t="shared" si="99"/>
        <v>30.134325040468504</v>
      </c>
      <c r="Z346">
        <f t="shared" si="98"/>
        <v>0</v>
      </c>
      <c r="AA346">
        <f t="shared" si="100"/>
        <v>1.1321228835704618</v>
      </c>
      <c r="AB346">
        <f t="shared" si="101"/>
        <v>2424938.4152308828</v>
      </c>
      <c r="AC346">
        <f t="shared" si="102"/>
        <v>2422900.5940404558</v>
      </c>
      <c r="AD346">
        <f t="shared" si="103"/>
        <v>30.13107916488168</v>
      </c>
      <c r="AE346">
        <f t="shared" si="104"/>
        <v>1.1318229136298261</v>
      </c>
      <c r="AF346">
        <f t="shared" si="105"/>
        <v>2420863.8527418156</v>
      </c>
      <c r="AG346">
        <f t="shared" si="106"/>
        <v>0.69620437355616616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77.003219257670935</v>
      </c>
      <c r="Y347">
        <f t="shared" si="99"/>
        <v>30.127835009364503</v>
      </c>
      <c r="Z347">
        <f t="shared" si="98"/>
        <v>0</v>
      </c>
      <c r="AA347">
        <f t="shared" si="100"/>
        <v>1.1315231026506714</v>
      </c>
      <c r="AB347">
        <f t="shared" si="101"/>
        <v>2420863.8527418147</v>
      </c>
      <c r="AC347">
        <f t="shared" si="102"/>
        <v>2418827.1111570434</v>
      </c>
      <c r="AD347">
        <f t="shared" si="103"/>
        <v>30.124590853391574</v>
      </c>
      <c r="AE347">
        <f t="shared" si="104"/>
        <v>1.1312232916293978</v>
      </c>
      <c r="AF347">
        <f t="shared" si="105"/>
        <v>2416791.4488919489</v>
      </c>
      <c r="AG347">
        <f t="shared" si="106"/>
        <v>0.69566491099333982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77.003219257670935</v>
      </c>
      <c r="Y348">
        <f t="shared" si="99"/>
        <v>30.121348416577035</v>
      </c>
      <c r="Z348">
        <f t="shared" si="98"/>
        <v>0</v>
      </c>
      <c r="AA348">
        <f t="shared" si="100"/>
        <v>1.1309236394853908</v>
      </c>
      <c r="AB348">
        <f t="shared" si="101"/>
        <v>2416791.4488919498</v>
      </c>
      <c r="AC348">
        <f t="shared" si="102"/>
        <v>2414755.786340876</v>
      </c>
      <c r="AD348">
        <f t="shared" si="103"/>
        <v>30.118105979306982</v>
      </c>
      <c r="AE348">
        <f t="shared" si="104"/>
        <v>1.1306239872992869</v>
      </c>
      <c r="AF348">
        <f t="shared" si="105"/>
        <v>2412721.2025376726</v>
      </c>
      <c r="AG348">
        <f t="shared" si="106"/>
        <v>0.69512573422930546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77.003219257670935</v>
      </c>
      <c r="Y349">
        <f t="shared" si="99"/>
        <v>30.114865260284532</v>
      </c>
      <c r="Z349">
        <f t="shared" si="98"/>
        <v>0</v>
      </c>
      <c r="AA349">
        <f t="shared" si="100"/>
        <v>1.1303244939062784</v>
      </c>
      <c r="AB349">
        <f t="shared" si="101"/>
        <v>2412721.2025376731</v>
      </c>
      <c r="AC349">
        <f t="shared" si="102"/>
        <v>2410686.6184486416</v>
      </c>
      <c r="AD349">
        <f t="shared" si="103"/>
        <v>30.111624068124193</v>
      </c>
      <c r="AE349">
        <f t="shared" si="104"/>
        <v>1.1300247364786655</v>
      </c>
      <c r="AF349">
        <f t="shared" si="105"/>
        <v>2408653.11348635</v>
      </c>
      <c r="AG349">
        <f t="shared" si="106"/>
        <v>0.69458684311265084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77.003219257670935</v>
      </c>
      <c r="Y350">
        <f t="shared" si="99"/>
        <v>30.108380989772687</v>
      </c>
      <c r="Z350">
        <f t="shared" si="98"/>
        <v>0</v>
      </c>
      <c r="AA350">
        <f t="shared" si="100"/>
        <v>1.1297231244892429</v>
      </c>
      <c r="AB350">
        <f t="shared" si="101"/>
        <v>2408653.1134863491</v>
      </c>
      <c r="AC350">
        <f t="shared" si="102"/>
        <v>2406619.6118622683</v>
      </c>
      <c r="AD350">
        <f t="shared" si="103"/>
        <v>30.105137916745033</v>
      </c>
      <c r="AE350">
        <f t="shared" si="104"/>
        <v>1.1294215129949479</v>
      </c>
      <c r="AF350">
        <f t="shared" si="105"/>
        <v>2404587.1960395672</v>
      </c>
      <c r="AG350">
        <f t="shared" si="106"/>
        <v>0.69404571953393102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77.003219257670935</v>
      </c>
      <c r="Y351">
        <f t="shared" si="99"/>
        <v>30.101896575377253</v>
      </c>
      <c r="Z351">
        <f t="shared" si="98"/>
        <v>0</v>
      </c>
      <c r="AA351">
        <f t="shared" si="100"/>
        <v>1.1291200625480662</v>
      </c>
      <c r="AB351">
        <f t="shared" si="101"/>
        <v>2404587.1960395668</v>
      </c>
      <c r="AC351">
        <f t="shared" si="102"/>
        <v>2402554.7799269804</v>
      </c>
      <c r="AD351">
        <f t="shared" si="103"/>
        <v>30.098655233547159</v>
      </c>
      <c r="AE351">
        <f t="shared" si="104"/>
        <v>1.1288186120581885</v>
      </c>
      <c r="AF351">
        <f t="shared" si="105"/>
        <v>2400523.4490361572</v>
      </c>
      <c r="AG351">
        <f t="shared" si="106"/>
        <v>0.69350288974087138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77.003219257670935</v>
      </c>
      <c r="Y352">
        <f t="shared" si="99"/>
        <v>30.095415622452553</v>
      </c>
      <c r="Z352">
        <f t="shared" si="98"/>
        <v>0</v>
      </c>
      <c r="AA352">
        <f t="shared" si="100"/>
        <v>1.1285173225297545</v>
      </c>
      <c r="AB352">
        <f t="shared" si="101"/>
        <v>2400523.4490361563</v>
      </c>
      <c r="AC352">
        <f t="shared" si="102"/>
        <v>2398492.1178556029</v>
      </c>
      <c r="AD352">
        <f t="shared" si="103"/>
        <v>30.09217601089588</v>
      </c>
      <c r="AE352">
        <f t="shared" si="104"/>
        <v>1.1282160329583475</v>
      </c>
      <c r="AF352">
        <f t="shared" si="105"/>
        <v>2396461.8713175063</v>
      </c>
      <c r="AG352">
        <f t="shared" si="106"/>
        <v>0.69296034971791687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77.003219257670935</v>
      </c>
      <c r="Y353">
        <f t="shared" si="99"/>
        <v>30.088938129150808</v>
      </c>
      <c r="Z353">
        <f t="shared" si="98"/>
        <v>0</v>
      </c>
      <c r="AA353">
        <f t="shared" si="100"/>
        <v>1.1279149042624612</v>
      </c>
      <c r="AB353">
        <f t="shared" si="101"/>
        <v>2396461.8713175072</v>
      </c>
      <c r="AC353">
        <f t="shared" si="102"/>
        <v>2394431.624489835</v>
      </c>
      <c r="AD353">
        <f t="shared" si="103"/>
        <v>30.085700246943912</v>
      </c>
      <c r="AE353">
        <f t="shared" si="104"/>
        <v>1.1276137755236244</v>
      </c>
      <c r="AF353">
        <f t="shared" si="105"/>
        <v>2392402.4617256224</v>
      </c>
      <c r="AG353">
        <f t="shared" si="106"/>
        <v>0.69241809931038467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77.003219257670935</v>
      </c>
      <c r="Y354">
        <f t="shared" si="99"/>
        <v>30.082464093625219</v>
      </c>
      <c r="Z354">
        <f t="shared" si="98"/>
        <v>0</v>
      </c>
      <c r="AA354">
        <f t="shared" si="100"/>
        <v>1.1273128075744305</v>
      </c>
      <c r="AB354">
        <f t="shared" si="101"/>
        <v>2392402.4617256224</v>
      </c>
      <c r="AC354">
        <f t="shared" si="102"/>
        <v>2390373.2986719883</v>
      </c>
      <c r="AD354">
        <f t="shared" si="103"/>
        <v>30.079227939844952</v>
      </c>
      <c r="AE354">
        <f t="shared" si="104"/>
        <v>1.1270118395823097</v>
      </c>
      <c r="AF354">
        <f t="shared" si="105"/>
        <v>2388345.2191031263</v>
      </c>
      <c r="AG354">
        <f t="shared" si="106"/>
        <v>0.69187613836367357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77.003219257670935</v>
      </c>
      <c r="Y355">
        <f t="shared" si="99"/>
        <v>30.075993514029978</v>
      </c>
      <c r="Z355">
        <f t="shared" si="98"/>
        <v>0</v>
      </c>
      <c r="AA355">
        <f t="shared" si="100"/>
        <v>1.1267110322939995</v>
      </c>
      <c r="AB355">
        <f t="shared" si="101"/>
        <v>2388345.2191031259</v>
      </c>
      <c r="AC355">
        <f t="shared" si="102"/>
        <v>2386317.1392449965</v>
      </c>
      <c r="AD355">
        <f t="shared" si="103"/>
        <v>30.072759087753678</v>
      </c>
      <c r="AE355">
        <f t="shared" si="104"/>
        <v>1.126410224962785</v>
      </c>
      <c r="AF355">
        <f t="shared" si="105"/>
        <v>2384290.14229326</v>
      </c>
      <c r="AG355">
        <f t="shared" si="106"/>
        <v>0.69133446672326526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77.003219257670935</v>
      </c>
      <c r="Y356">
        <f t="shared" si="99"/>
        <v>30.069526388520263</v>
      </c>
      <c r="Z356">
        <f t="shared" si="98"/>
        <v>0</v>
      </c>
      <c r="AA356">
        <f t="shared" si="100"/>
        <v>1.126109578249596</v>
      </c>
      <c r="AB356">
        <f t="shared" si="101"/>
        <v>2384290.14229326</v>
      </c>
      <c r="AC356">
        <f t="shared" si="102"/>
        <v>2382263.1450524107</v>
      </c>
      <c r="AD356">
        <f t="shared" si="103"/>
        <v>30.066293688825766</v>
      </c>
      <c r="AE356">
        <f t="shared" si="104"/>
        <v>1.1258089314935253</v>
      </c>
      <c r="AF356">
        <f t="shared" si="105"/>
        <v>2380237.2301398832</v>
      </c>
      <c r="AG356">
        <f t="shared" si="106"/>
        <v>0.69079308423472452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77.003219257670935</v>
      </c>
      <c r="Y357">
        <f t="shared" si="99"/>
        <v>30.063062715252233</v>
      </c>
      <c r="Z357">
        <f t="shared" si="98"/>
        <v>0</v>
      </c>
      <c r="AA357">
        <f t="shared" si="100"/>
        <v>1.1255084452697397</v>
      </c>
      <c r="AB357">
        <f t="shared" si="101"/>
        <v>2380237.2301398837</v>
      </c>
      <c r="AC357">
        <f t="shared" si="102"/>
        <v>2378211.3149383981</v>
      </c>
      <c r="AD357">
        <f t="shared" si="103"/>
        <v>30.059831741217863</v>
      </c>
      <c r="AE357">
        <f t="shared" si="104"/>
        <v>1.1252079590030954</v>
      </c>
      <c r="AF357">
        <f t="shared" si="105"/>
        <v>2376186.4814874725</v>
      </c>
      <c r="AG357">
        <f t="shared" si="106"/>
        <v>0.69025199074369759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77.003219257670935</v>
      </c>
      <c r="Y358">
        <f t="shared" si="99"/>
        <v>30.056602492383035</v>
      </c>
      <c r="Z358">
        <f t="shared" si="98"/>
        <v>0</v>
      </c>
      <c r="AA358">
        <f t="shared" si="100"/>
        <v>1.1249076331830421</v>
      </c>
      <c r="AB358">
        <f t="shared" si="101"/>
        <v>2376186.4814874735</v>
      </c>
      <c r="AC358">
        <f t="shared" si="102"/>
        <v>2374161.6477477439</v>
      </c>
      <c r="AD358">
        <f t="shared" si="103"/>
        <v>30.053373243087613</v>
      </c>
      <c r="AE358">
        <f t="shared" si="104"/>
        <v>1.1246073073201528</v>
      </c>
      <c r="AF358">
        <f t="shared" si="105"/>
        <v>2372137.8951811208</v>
      </c>
      <c r="AG358">
        <f t="shared" si="106"/>
        <v>0.68971118609591398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77.003219257670935</v>
      </c>
      <c r="Y359">
        <f t="shared" si="99"/>
        <v>30.050142122189559</v>
      </c>
      <c r="Z359">
        <f t="shared" si="98"/>
        <v>0</v>
      </c>
      <c r="AA359">
        <f t="shared" si="100"/>
        <v>1.1243050959963687</v>
      </c>
      <c r="AB359">
        <f t="shared" si="101"/>
        <v>2372137.8951811208</v>
      </c>
      <c r="AC359">
        <f t="shared" si="102"/>
        <v>2370114.1460083276</v>
      </c>
      <c r="AD359">
        <f t="shared" si="103"/>
        <v>30.046910536491797</v>
      </c>
      <c r="AE359">
        <f t="shared" si="104"/>
        <v>1.1240026176558617</v>
      </c>
      <c r="AF359">
        <f t="shared" si="105"/>
        <v>2368091.4857575595</v>
      </c>
      <c r="AG359">
        <f t="shared" si="106"/>
        <v>0.68916864272863232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77.003219257670935</v>
      </c>
      <c r="Y360">
        <f t="shared" si="99"/>
        <v>30.043680689618636</v>
      </c>
      <c r="Z360">
        <f t="shared" si="98"/>
        <v>0</v>
      </c>
      <c r="AA360">
        <f t="shared" si="100"/>
        <v>1.1237003020703702</v>
      </c>
      <c r="AB360">
        <f t="shared" si="101"/>
        <v>2368091.4857575591</v>
      </c>
      <c r="AC360">
        <f t="shared" si="102"/>
        <v>2366068.8252138323</v>
      </c>
      <c r="AD360">
        <f t="shared" si="103"/>
        <v>30.040450842277668</v>
      </c>
      <c r="AE360">
        <f t="shared" si="104"/>
        <v>1.1233979864410915</v>
      </c>
      <c r="AF360">
        <f t="shared" si="105"/>
        <v>2364047.2530063712</v>
      </c>
      <c r="AG360">
        <f t="shared" si="106"/>
        <v>0.68862383359154855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77.003219257670935</v>
      </c>
      <c r="Y361">
        <f t="shared" si="99"/>
        <v>30.037222732825942</v>
      </c>
      <c r="Z361">
        <f t="shared" si="98"/>
        <v>0</v>
      </c>
      <c r="AA361">
        <f t="shared" si="100"/>
        <v>1.123095833479278</v>
      </c>
      <c r="AB361">
        <f t="shared" si="101"/>
        <v>2364047.2530063717</v>
      </c>
      <c r="AC361">
        <f t="shared" si="102"/>
        <v>2362025.6805061088</v>
      </c>
      <c r="AD361">
        <f t="shared" si="103"/>
        <v>30.033994622906658</v>
      </c>
      <c r="AE361">
        <f t="shared" si="104"/>
        <v>1.1227936804737007</v>
      </c>
      <c r="AF361">
        <f t="shared" si="105"/>
        <v>2360005.1957566664</v>
      </c>
      <c r="AG361">
        <f t="shared" si="106"/>
        <v>0.68807931752194107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77.003219257670935</v>
      </c>
      <c r="Y362">
        <f t="shared" si="99"/>
        <v>30.030768249941758</v>
      </c>
      <c r="Z362">
        <f t="shared" si="98"/>
        <v>0</v>
      </c>
      <c r="AA362">
        <f t="shared" si="100"/>
        <v>1.1224916900480855</v>
      </c>
      <c r="AB362">
        <f t="shared" si="101"/>
        <v>2360005.1957566664</v>
      </c>
      <c r="AC362">
        <f t="shared" si="102"/>
        <v>2357984.71071458</v>
      </c>
      <c r="AD362">
        <f t="shared" si="103"/>
        <v>30.027541876509556</v>
      </c>
      <c r="AE362">
        <f t="shared" si="104"/>
        <v>1.1221896995787304</v>
      </c>
      <c r="AF362">
        <f t="shared" si="105"/>
        <v>2355965.3128381828</v>
      </c>
      <c r="AG362">
        <f t="shared" si="106"/>
        <v>0.68753509436216087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77.003219257670935</v>
      </c>
      <c r="Y363">
        <f t="shared" si="99"/>
        <v>30.024317239097378</v>
      </c>
      <c r="Z363">
        <f t="shared" si="98"/>
        <v>0</v>
      </c>
      <c r="AA363">
        <f t="shared" si="100"/>
        <v>1.1218878716018807</v>
      </c>
      <c r="AB363">
        <f t="shared" si="101"/>
        <v>2355965.3128381833</v>
      </c>
      <c r="AC363">
        <f t="shared" si="102"/>
        <v>2353945.9146693</v>
      </c>
      <c r="AD363">
        <f t="shared" si="103"/>
        <v>30.02109260121815</v>
      </c>
      <c r="AE363">
        <f t="shared" si="104"/>
        <v>1.1215860435813148</v>
      </c>
      <c r="AF363">
        <f t="shared" si="105"/>
        <v>2351927.6030812906</v>
      </c>
      <c r="AG363">
        <f t="shared" si="106"/>
        <v>0.68699116395464399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77.003219257670935</v>
      </c>
      <c r="Y364">
        <f t="shared" si="99"/>
        <v>30.017869698425098</v>
      </c>
      <c r="Z364">
        <f t="shared" si="98"/>
        <v>0</v>
      </c>
      <c r="AA364">
        <f t="shared" si="100"/>
        <v>1.1212843779658452</v>
      </c>
      <c r="AB364">
        <f t="shared" si="101"/>
        <v>2351927.6030812915</v>
      </c>
      <c r="AC364">
        <f t="shared" si="102"/>
        <v>2349909.2912009531</v>
      </c>
      <c r="AD364">
        <f t="shared" si="103"/>
        <v>30.014646795165245</v>
      </c>
      <c r="AE364">
        <f t="shared" si="104"/>
        <v>1.1209827123066829</v>
      </c>
      <c r="AF364">
        <f t="shared" si="105"/>
        <v>2347892.0653169877</v>
      </c>
      <c r="AG364">
        <f t="shared" si="106"/>
        <v>0.68644752614191107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77.003219257670935</v>
      </c>
      <c r="Y365">
        <f t="shared" si="99"/>
        <v>30.011425626058216</v>
      </c>
      <c r="Z365">
        <f t="shared" si="98"/>
        <v>0</v>
      </c>
      <c r="AA365">
        <f t="shared" si="100"/>
        <v>1.1206812089652549</v>
      </c>
      <c r="AB365">
        <f t="shared" si="101"/>
        <v>2347892.0653169868</v>
      </c>
      <c r="AC365">
        <f t="shared" si="102"/>
        <v>2345874.8391408492</v>
      </c>
      <c r="AD365">
        <f t="shared" si="103"/>
        <v>30.008204456484638</v>
      </c>
      <c r="AE365">
        <f t="shared" si="104"/>
        <v>1.1203797055801574</v>
      </c>
      <c r="AF365">
        <f t="shared" si="105"/>
        <v>2343858.6983768982</v>
      </c>
      <c r="AG365">
        <f t="shared" si="106"/>
        <v>0.68590418076656723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77.003219257670935</v>
      </c>
      <c r="Y366">
        <f t="shared" si="99"/>
        <v>30.004985020131041</v>
      </c>
      <c r="Z366">
        <f t="shared" si="98"/>
        <v>0</v>
      </c>
      <c r="AA366">
        <f t="shared" si="100"/>
        <v>1.1200783644254797</v>
      </c>
      <c r="AB366">
        <f t="shared" si="101"/>
        <v>2343858.6983768987</v>
      </c>
      <c r="AC366">
        <f t="shared" si="102"/>
        <v>2341842.5573209329</v>
      </c>
      <c r="AD366">
        <f t="shared" si="103"/>
        <v>30.001765583311144</v>
      </c>
      <c r="AE366">
        <f t="shared" si="104"/>
        <v>1.119777023227156</v>
      </c>
      <c r="AF366">
        <f t="shared" si="105"/>
        <v>2339827.501093281</v>
      </c>
      <c r="AG366">
        <f t="shared" si="106"/>
        <v>0.68536112767130297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77.003219257670935</v>
      </c>
      <c r="Y367">
        <f t="shared" si="99"/>
        <v>29.998547878778883</v>
      </c>
      <c r="Z367">
        <f t="shared" si="98"/>
        <v>0</v>
      </c>
      <c r="AA367">
        <f t="shared" si="100"/>
        <v>1.1194758441719839</v>
      </c>
      <c r="AB367">
        <f t="shared" si="101"/>
        <v>2339827.5010932819</v>
      </c>
      <c r="AC367">
        <f t="shared" si="102"/>
        <v>2337812.4445737721</v>
      </c>
      <c r="AD367">
        <f t="shared" si="103"/>
        <v>29.99533017378057</v>
      </c>
      <c r="AE367">
        <f t="shared" si="104"/>
        <v>1.1191746650731889</v>
      </c>
      <c r="AF367">
        <f t="shared" si="105"/>
        <v>2335798.4722990184</v>
      </c>
      <c r="AG367">
        <f t="shared" si="106"/>
        <v>0.68481836669889296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77.003219257670935</v>
      </c>
      <c r="Y368">
        <f t="shared" si="99"/>
        <v>29.992111822718126</v>
      </c>
      <c r="Z368">
        <f t="shared" si="98"/>
        <v>0</v>
      </c>
      <c r="AA368">
        <f t="shared" si="100"/>
        <v>1.1188722697404487</v>
      </c>
      <c r="AB368">
        <f t="shared" si="101"/>
        <v>2335798.4722990193</v>
      </c>
      <c r="AC368">
        <f t="shared" si="102"/>
        <v>2333784.5022134865</v>
      </c>
      <c r="AD368">
        <f t="shared" si="103"/>
        <v>29.988891798211434</v>
      </c>
      <c r="AE368">
        <f t="shared" si="104"/>
        <v>1.1185689025425491</v>
      </c>
      <c r="AF368">
        <f t="shared" si="105"/>
        <v>2331771.6242498662</v>
      </c>
      <c r="AG368">
        <f t="shared" si="106"/>
        <v>0.68427453157068685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77.003219257670935</v>
      </c>
      <c r="Y369">
        <f t="shared" si="99"/>
        <v>29.98567351983759</v>
      </c>
      <c r="Z369">
        <f t="shared" si="98"/>
        <v>0</v>
      </c>
      <c r="AA369">
        <f t="shared" si="100"/>
        <v>1.1182656998525373</v>
      </c>
      <c r="AB369">
        <f t="shared" si="101"/>
        <v>2331771.6242498653</v>
      </c>
      <c r="AC369">
        <f t="shared" si="102"/>
        <v>2329758.7459901306</v>
      </c>
      <c r="AD369">
        <f t="shared" si="103"/>
        <v>29.982455240990305</v>
      </c>
      <c r="AE369">
        <f t="shared" si="104"/>
        <v>1.1179624971179212</v>
      </c>
      <c r="AF369">
        <f t="shared" si="105"/>
        <v>2327746.9592602407</v>
      </c>
      <c r="AG369">
        <f t="shared" si="106"/>
        <v>0.68372769798160271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77.003219257670935</v>
      </c>
      <c r="Y370">
        <f t="shared" si="99"/>
        <v>29.979238707329245</v>
      </c>
      <c r="Z370">
        <f t="shared" si="98"/>
        <v>0</v>
      </c>
      <c r="AA370">
        <f t="shared" si="100"/>
        <v>1.1176594588020088</v>
      </c>
      <c r="AB370">
        <f t="shared" si="101"/>
        <v>2327746.9592602397</v>
      </c>
      <c r="AC370">
        <f t="shared" si="102"/>
        <v>2325735.172234396</v>
      </c>
      <c r="AD370">
        <f t="shared" si="103"/>
        <v>29.976022173195002</v>
      </c>
      <c r="AE370">
        <f t="shared" si="104"/>
        <v>1.1173564204415163</v>
      </c>
      <c r="AF370">
        <f t="shared" si="105"/>
        <v>2323724.4761466505</v>
      </c>
      <c r="AG370">
        <f t="shared" si="106"/>
        <v>0.68318116084529301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77.003219257670935</v>
      </c>
      <c r="Y371">
        <f t="shared" si="99"/>
        <v>29.972807383300871</v>
      </c>
      <c r="Z371">
        <f t="shared" si="98"/>
        <v>0</v>
      </c>
      <c r="AA371">
        <f t="shared" si="100"/>
        <v>1.1170535464105917</v>
      </c>
      <c r="AB371">
        <f t="shared" si="101"/>
        <v>2323724.4761466505</v>
      </c>
      <c r="AC371">
        <f t="shared" si="102"/>
        <v>2321713.7797631114</v>
      </c>
      <c r="AD371">
        <f t="shared" si="103"/>
        <v>29.969592592933815</v>
      </c>
      <c r="AE371">
        <f t="shared" si="104"/>
        <v>1.1167506723351115</v>
      </c>
      <c r="AF371">
        <f t="shared" si="105"/>
        <v>2319704.1737262439</v>
      </c>
      <c r="AG371">
        <f t="shared" si="106"/>
        <v>0.68263492000104331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77.003219257670935</v>
      </c>
      <c r="Y372">
        <f t="shared" si="99"/>
        <v>29.966379545861273</v>
      </c>
      <c r="Z372">
        <f t="shared" ref="Z372:Z435" si="111">(V373-V372)*43560/3600</f>
        <v>0</v>
      </c>
      <c r="AA372">
        <f t="shared" si="100"/>
        <v>1.1164479625001116</v>
      </c>
      <c r="AB372">
        <f t="shared" si="101"/>
        <v>2319704.1737262444</v>
      </c>
      <c r="AC372">
        <f t="shared" si="102"/>
        <v>2317694.5673937444</v>
      </c>
      <c r="AD372">
        <f t="shared" si="103"/>
        <v>29.96316649831606</v>
      </c>
      <c r="AE372">
        <f t="shared" si="104"/>
        <v>1.1161452526205804</v>
      </c>
      <c r="AF372">
        <f t="shared" si="105"/>
        <v>2315686.0508168102</v>
      </c>
      <c r="AG372">
        <f t="shared" si="106"/>
        <v>0.68208897528822587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77.003219257670935</v>
      </c>
      <c r="Y373">
        <f t="shared" si="99"/>
        <v>29.959955193120276</v>
      </c>
      <c r="Z373">
        <f t="shared" si="111"/>
        <v>0</v>
      </c>
      <c r="AA373">
        <f t="shared" si="100"/>
        <v>1.1158427068924903</v>
      </c>
      <c r="AB373">
        <f t="shared" si="101"/>
        <v>2315686.0508168102</v>
      </c>
      <c r="AC373">
        <f t="shared" si="102"/>
        <v>2313677.5339444038</v>
      </c>
      <c r="AD373">
        <f t="shared" si="103"/>
        <v>29.956743887452078</v>
      </c>
      <c r="AE373">
        <f t="shared" si="104"/>
        <v>1.1155401611198927</v>
      </c>
      <c r="AF373">
        <f t="shared" si="105"/>
        <v>2311670.1062367787</v>
      </c>
      <c r="AG373">
        <f t="shared" si="106"/>
        <v>0.68154332654630001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77.003219257670935</v>
      </c>
      <c r="Y374">
        <f t="shared" si="99"/>
        <v>29.953534323188737</v>
      </c>
      <c r="Z374">
        <f t="shared" si="111"/>
        <v>0</v>
      </c>
      <c r="AA374">
        <f t="shared" si="100"/>
        <v>1.1152377794097461</v>
      </c>
      <c r="AB374">
        <f t="shared" si="101"/>
        <v>2311670.1062367796</v>
      </c>
      <c r="AC374">
        <f t="shared" si="102"/>
        <v>2309662.6782338419</v>
      </c>
      <c r="AD374">
        <f t="shared" si="103"/>
        <v>29.950324758453238</v>
      </c>
      <c r="AE374">
        <f t="shared" si="104"/>
        <v>1.1149353976551162</v>
      </c>
      <c r="AF374">
        <f t="shared" si="105"/>
        <v>2307656.338805221</v>
      </c>
      <c r="AG374">
        <f t="shared" si="106"/>
        <v>0.68099797361481229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77.003219257670935</v>
      </c>
      <c r="Y375">
        <f t="shared" si="99"/>
        <v>29.947116934178531</v>
      </c>
      <c r="Z375">
        <f t="shared" si="111"/>
        <v>0</v>
      </c>
      <c r="AA375">
        <f t="shared" si="100"/>
        <v>1.1146331798739939</v>
      </c>
      <c r="AB375">
        <f t="shared" si="101"/>
        <v>2307656.3388052201</v>
      </c>
      <c r="AC375">
        <f t="shared" si="102"/>
        <v>2305649.9990814468</v>
      </c>
      <c r="AD375">
        <f t="shared" si="103"/>
        <v>29.943909109431925</v>
      </c>
      <c r="AE375">
        <f t="shared" si="104"/>
        <v>1.1143309620484128</v>
      </c>
      <c r="AF375">
        <f t="shared" si="105"/>
        <v>2303644.7473418457</v>
      </c>
      <c r="AG375">
        <f t="shared" si="106"/>
        <v>0.68045291633339589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77.003219257670935</v>
      </c>
      <c r="Y376">
        <f t="shared" si="99"/>
        <v>29.940703024202563</v>
      </c>
      <c r="Z376">
        <f t="shared" si="111"/>
        <v>0</v>
      </c>
      <c r="AA376">
        <f t="shared" si="100"/>
        <v>1.1140289081074453</v>
      </c>
      <c r="AB376">
        <f t="shared" si="101"/>
        <v>2303644.7473418461</v>
      </c>
      <c r="AC376">
        <f t="shared" si="102"/>
        <v>2301639.4953072527</v>
      </c>
      <c r="AD376">
        <f t="shared" si="103"/>
        <v>29.937496938501557</v>
      </c>
      <c r="AE376">
        <f t="shared" si="104"/>
        <v>1.1137268541220429</v>
      </c>
      <c r="AF376">
        <f t="shared" si="105"/>
        <v>2299635.3306670068</v>
      </c>
      <c r="AG376">
        <f t="shared" si="106"/>
        <v>0.67990815454177134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77.003219257670935</v>
      </c>
      <c r="Y377">
        <f t="shared" si="99"/>
        <v>29.934291698927172</v>
      </c>
      <c r="Z377">
        <f t="shared" si="111"/>
        <v>0</v>
      </c>
      <c r="AA377">
        <f t="shared" si="100"/>
        <v>1.113424436550448</v>
      </c>
      <c r="AB377">
        <f t="shared" si="101"/>
        <v>2299635.3306670063</v>
      </c>
      <c r="AC377">
        <f t="shared" si="102"/>
        <v>2297631.1666812156</v>
      </c>
      <c r="AD377">
        <f t="shared" si="103"/>
        <v>29.931083310330422</v>
      </c>
      <c r="AE377">
        <f t="shared" si="104"/>
        <v>1.1131201575793959</v>
      </c>
      <c r="AF377">
        <f t="shared" si="105"/>
        <v>2295628.0980997207</v>
      </c>
      <c r="AG377">
        <f t="shared" si="106"/>
        <v>0.67936316526350826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77.003219257670935</v>
      </c>
      <c r="Y378">
        <f t="shared" si="99"/>
        <v>29.927876675324036</v>
      </c>
      <c r="Z378">
        <f t="shared" si="111"/>
        <v>0</v>
      </c>
      <c r="AA378">
        <f t="shared" si="100"/>
        <v>1.112816044916338</v>
      </c>
      <c r="AB378">
        <f t="shared" si="101"/>
        <v>2295628.0980997202</v>
      </c>
      <c r="AC378">
        <f t="shared" si="102"/>
        <v>2293625.0292188707</v>
      </c>
      <c r="AD378">
        <f t="shared" si="103"/>
        <v>29.924670039838425</v>
      </c>
      <c r="AE378">
        <f t="shared" si="104"/>
        <v>1.112511932207831</v>
      </c>
      <c r="AF378">
        <f t="shared" si="105"/>
        <v>2291623.0551437722</v>
      </c>
      <c r="AG378">
        <f t="shared" si="106"/>
        <v>0.6788142602936188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77.003219257670935</v>
      </c>
      <c r="Y379">
        <f t="shared" si="99"/>
        <v>29.92146515698499</v>
      </c>
      <c r="Z379">
        <f t="shared" si="111"/>
        <v>0</v>
      </c>
      <c r="AA379">
        <f t="shared" si="100"/>
        <v>1.1122079857164449</v>
      </c>
      <c r="AB379">
        <f t="shared" si="101"/>
        <v>2291623.0551437726</v>
      </c>
      <c r="AC379">
        <f t="shared" si="102"/>
        <v>2289621.080769483</v>
      </c>
      <c r="AD379">
        <f t="shared" si="103"/>
        <v>29.918260273652592</v>
      </c>
      <c r="AE379">
        <f t="shared" si="104"/>
        <v>1.1119040391796347</v>
      </c>
      <c r="AF379">
        <f t="shared" si="105"/>
        <v>2287620.2006027261</v>
      </c>
      <c r="AG379">
        <f t="shared" si="106"/>
        <v>0.6782656552535502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77.003219257670935</v>
      </c>
      <c r="Y380">
        <f t="shared" si="99"/>
        <v>29.915057141994705</v>
      </c>
      <c r="Z380">
        <f t="shared" si="111"/>
        <v>0</v>
      </c>
      <c r="AA380">
        <f t="shared" si="100"/>
        <v>1.1116002587691216</v>
      </c>
      <c r="AB380">
        <f t="shared" si="101"/>
        <v>2287620.200602727</v>
      </c>
      <c r="AC380">
        <f t="shared" si="102"/>
        <v>2285619.3201369424</v>
      </c>
      <c r="AD380">
        <f t="shared" si="103"/>
        <v>29.911854009858114</v>
      </c>
      <c r="AE380">
        <f t="shared" si="104"/>
        <v>1.1112964783132091</v>
      </c>
      <c r="AF380">
        <f t="shared" si="105"/>
        <v>2283619.5332807996</v>
      </c>
      <c r="AG380">
        <f t="shared" si="106"/>
        <v>0.67771734997941613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77.003219257670935</v>
      </c>
      <c r="Y381">
        <f t="shared" si="99"/>
        <v>29.908652628438897</v>
      </c>
      <c r="Z381">
        <f t="shared" si="111"/>
        <v>0</v>
      </c>
      <c r="AA381">
        <f t="shared" si="100"/>
        <v>1.1109928638928201</v>
      </c>
      <c r="AB381">
        <f t="shared" si="101"/>
        <v>2283619.5332807996</v>
      </c>
      <c r="AC381">
        <f t="shared" si="102"/>
        <v>2281619.7461257926</v>
      </c>
      <c r="AD381">
        <f t="shared" si="103"/>
        <v>29.90545124654124</v>
      </c>
      <c r="AE381">
        <f t="shared" si="104"/>
        <v>1.1106892494270568</v>
      </c>
      <c r="AF381">
        <f t="shared" si="105"/>
        <v>2279621.0519828624</v>
      </c>
      <c r="AG381">
        <f t="shared" si="106"/>
        <v>0.67716934430742004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77.003219257670935</v>
      </c>
      <c r="Y382">
        <f t="shared" si="99"/>
        <v>29.902251614404332</v>
      </c>
      <c r="Z382">
        <f t="shared" si="111"/>
        <v>0</v>
      </c>
      <c r="AA382">
        <f t="shared" si="100"/>
        <v>1.1103858009060923</v>
      </c>
      <c r="AB382">
        <f t="shared" si="101"/>
        <v>2279621.0519828624</v>
      </c>
      <c r="AC382">
        <f t="shared" si="102"/>
        <v>2277622.3575412314</v>
      </c>
      <c r="AD382">
        <f t="shared" si="103"/>
        <v>29.899051981789246</v>
      </c>
      <c r="AE382">
        <f t="shared" si="104"/>
        <v>1.1100823523397778</v>
      </c>
      <c r="AF382">
        <f t="shared" si="105"/>
        <v>2275624.7555144392</v>
      </c>
      <c r="AG382">
        <f t="shared" si="106"/>
        <v>0.67662163807385489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77.003219257670935</v>
      </c>
      <c r="Y383">
        <f t="shared" si="99"/>
        <v>29.89585409797882</v>
      </c>
      <c r="Z383">
        <f t="shared" si="111"/>
        <v>0</v>
      </c>
      <c r="AA383">
        <f t="shared" si="100"/>
        <v>1.1097790696275884</v>
      </c>
      <c r="AB383">
        <f t="shared" si="101"/>
        <v>2275624.7555144397</v>
      </c>
      <c r="AC383">
        <f t="shared" si="102"/>
        <v>2273627.1531891101</v>
      </c>
      <c r="AD383">
        <f t="shared" si="103"/>
        <v>29.892656213690476</v>
      </c>
      <c r="AE383">
        <f t="shared" si="104"/>
        <v>1.1094757868700738</v>
      </c>
      <c r="AF383">
        <f t="shared" si="105"/>
        <v>2271630.6426817076</v>
      </c>
      <c r="AG383">
        <f t="shared" si="106"/>
        <v>0.67607423111510323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77.003219257670935</v>
      </c>
      <c r="Y384">
        <f t="shared" si="99"/>
        <v>29.889460077251215</v>
      </c>
      <c r="Z384">
        <f t="shared" si="111"/>
        <v>0</v>
      </c>
      <c r="AA384">
        <f t="shared" si="100"/>
        <v>1.1091726698760584</v>
      </c>
      <c r="AB384">
        <f t="shared" si="101"/>
        <v>2271630.6426817086</v>
      </c>
      <c r="AC384">
        <f t="shared" si="102"/>
        <v>2269634.1318759318</v>
      </c>
      <c r="AD384">
        <f t="shared" si="103"/>
        <v>29.886263940334299</v>
      </c>
      <c r="AE384">
        <f t="shared" si="104"/>
        <v>1.1088695528367429</v>
      </c>
      <c r="AF384">
        <f t="shared" si="105"/>
        <v>2267638.7122914963</v>
      </c>
      <c r="AG384">
        <f t="shared" si="106"/>
        <v>0.67552712326763664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77.003219257670935</v>
      </c>
      <c r="Y385">
        <f t="shared" si="99"/>
        <v>29.883069550311415</v>
      </c>
      <c r="Z385">
        <f t="shared" si="111"/>
        <v>0</v>
      </c>
      <c r="AA385">
        <f t="shared" si="100"/>
        <v>1.108566601470351</v>
      </c>
      <c r="AB385">
        <f t="shared" si="101"/>
        <v>2267638.7122914963</v>
      </c>
      <c r="AC385">
        <f t="shared" si="102"/>
        <v>2265643.2924088496</v>
      </c>
      <c r="AD385">
        <f t="shared" si="103"/>
        <v>29.879875159811135</v>
      </c>
      <c r="AE385">
        <f t="shared" si="104"/>
        <v>1.1082636500586833</v>
      </c>
      <c r="AF385">
        <f t="shared" si="105"/>
        <v>2263648.963151285</v>
      </c>
      <c r="AG385">
        <f t="shared" si="106"/>
        <v>0.67498031436801642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77.003219257670935</v>
      </c>
      <c r="Y386">
        <f t="shared" si="99"/>
        <v>29.876682515250362</v>
      </c>
      <c r="Z386">
        <f t="shared" si="111"/>
        <v>0</v>
      </c>
      <c r="AA386">
        <f t="shared" si="100"/>
        <v>1.1079608642294136</v>
      </c>
      <c r="AB386">
        <f t="shared" si="101"/>
        <v>2263648.963151285</v>
      </c>
      <c r="AC386">
        <f t="shared" si="102"/>
        <v>2261654.633595672</v>
      </c>
      <c r="AD386">
        <f t="shared" si="103"/>
        <v>29.873486701295523</v>
      </c>
      <c r="AE386">
        <f t="shared" si="104"/>
        <v>1.1076561689364859</v>
      </c>
      <c r="AF386">
        <f t="shared" si="105"/>
        <v>2259661.4009431135</v>
      </c>
      <c r="AG386">
        <f t="shared" si="106"/>
        <v>0.6744338042528929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77.003219257670935</v>
      </c>
      <c r="Y387">
        <f t="shared" si="99"/>
        <v>29.870291783904854</v>
      </c>
      <c r="Z387">
        <f t="shared" si="111"/>
        <v>0</v>
      </c>
      <c r="AA387">
        <f t="shared" si="100"/>
        <v>1.1073511223356516</v>
      </c>
      <c r="AB387">
        <f t="shared" si="101"/>
        <v>2259661.4009431144</v>
      </c>
      <c r="AC387">
        <f t="shared" si="102"/>
        <v>2257668.1689229105</v>
      </c>
      <c r="AD387">
        <f t="shared" si="103"/>
        <v>29.867096867527774</v>
      </c>
      <c r="AE387">
        <f t="shared" si="104"/>
        <v>1.1070460758315934</v>
      </c>
      <c r="AF387">
        <f t="shared" si="105"/>
        <v>2255676.0350701208</v>
      </c>
      <c r="AG387">
        <f t="shared" si="106"/>
        <v>0.67388329382425483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77.003219257670935</v>
      </c>
      <c r="Y388">
        <f t="shared" si="99"/>
        <v>29.863903711383831</v>
      </c>
      <c r="Z388">
        <f t="shared" si="111"/>
        <v>0</v>
      </c>
      <c r="AA388">
        <f t="shared" si="100"/>
        <v>1.1067411973923298</v>
      </c>
      <c r="AB388">
        <f t="shared" si="101"/>
        <v>2255676.0350701204</v>
      </c>
      <c r="AC388">
        <f t="shared" si="102"/>
        <v>2253683.9009148143</v>
      </c>
      <c r="AD388">
        <f t="shared" si="103"/>
        <v>29.860710554754991</v>
      </c>
      <c r="AE388">
        <f t="shared" si="104"/>
        <v>1.1064363189067687</v>
      </c>
      <c r="AF388">
        <f t="shared" si="105"/>
        <v>2251692.8643220561</v>
      </c>
      <c r="AG388">
        <f t="shared" si="106"/>
        <v>0.67333257212524589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77.003219257670935</v>
      </c>
      <c r="Y389">
        <f t="shared" si="99"/>
        <v>29.85751915738976</v>
      </c>
      <c r="Z389">
        <f t="shared" si="111"/>
        <v>0</v>
      </c>
      <c r="AA389">
        <f t="shared" si="100"/>
        <v>1.1061316083934332</v>
      </c>
      <c r="AB389">
        <f t="shared" si="101"/>
        <v>2251692.8643220551</v>
      </c>
      <c r="AC389">
        <f t="shared" si="102"/>
        <v>2249701.8274269467</v>
      </c>
      <c r="AD389">
        <f t="shared" si="103"/>
        <v>29.854327759539899</v>
      </c>
      <c r="AE389">
        <f t="shared" si="104"/>
        <v>1.1058268978338257</v>
      </c>
      <c r="AF389">
        <f t="shared" si="105"/>
        <v>2247711.8874898534</v>
      </c>
      <c r="AG389">
        <f t="shared" si="106"/>
        <v>0.67278215376173223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77.003219257670935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29.85113811998465</v>
      </c>
      <c r="Z390">
        <f t="shared" si="111"/>
        <v>0</v>
      </c>
      <c r="AA390">
        <f t="shared" si="100"/>
        <v>1.1055223551539251</v>
      </c>
      <c r="AB390">
        <f t="shared" si="101"/>
        <v>2247711.887489853</v>
      </c>
      <c r="AC390">
        <f t="shared" si="102"/>
        <v>2245721.9472505758</v>
      </c>
      <c r="AD390">
        <f t="shared" si="103"/>
        <v>29.847948479945039</v>
      </c>
      <c r="AE390">
        <f t="shared" si="104"/>
        <v>1.1052178124277781</v>
      </c>
      <c r="AF390">
        <f t="shared" si="105"/>
        <v>2243733.103365113</v>
      </c>
      <c r="AG390">
        <f t="shared" si="106"/>
        <v>0.6722320385666376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77.003219257670935</v>
      </c>
      <c r="Y391">
        <f t="shared" si="112"/>
        <v>29.844760597231581</v>
      </c>
      <c r="Z391">
        <f t="shared" si="111"/>
        <v>0</v>
      </c>
      <c r="AA391">
        <f t="shared" si="100"/>
        <v>1.1049134374888705</v>
      </c>
      <c r="AB391">
        <f t="shared" si="101"/>
        <v>2243733.103365114</v>
      </c>
      <c r="AC391">
        <f t="shared" si="102"/>
        <v>2241744.259177634</v>
      </c>
      <c r="AD391">
        <f t="shared" si="103"/>
        <v>29.841572714034022</v>
      </c>
      <c r="AE391">
        <f t="shared" si="104"/>
        <v>1.1046090625037419</v>
      </c>
      <c r="AF391">
        <f t="shared" si="105"/>
        <v>2239756.5107401004</v>
      </c>
      <c r="AG391">
        <f t="shared" si="106"/>
        <v>0.67168222637297825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77.003219257670935</v>
      </c>
      <c r="Y392">
        <f t="shared" si="112"/>
        <v>29.838386587194687</v>
      </c>
      <c r="Z392">
        <f t="shared" si="111"/>
        <v>0</v>
      </c>
      <c r="AA392">
        <f t="shared" si="100"/>
        <v>1.104304855213436</v>
      </c>
      <c r="AB392">
        <f t="shared" si="101"/>
        <v>2239756.5107400999</v>
      </c>
      <c r="AC392">
        <f t="shared" si="102"/>
        <v>2237768.7620007158</v>
      </c>
      <c r="AD392">
        <f t="shared" si="103"/>
        <v>29.835200459871523</v>
      </c>
      <c r="AE392">
        <f t="shared" si="104"/>
        <v>1.1040006478769349</v>
      </c>
      <c r="AF392">
        <f t="shared" si="105"/>
        <v>2235782.1084077428</v>
      </c>
      <c r="AG392">
        <f t="shared" si="106"/>
        <v>0.67113271701386168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77.003219257670935</v>
      </c>
      <c r="Y393">
        <f t="shared" si="112"/>
        <v>29.832016087939184</v>
      </c>
      <c r="Z393">
        <f t="shared" si="111"/>
        <v>0</v>
      </c>
      <c r="AA393">
        <f t="shared" si="100"/>
        <v>1.1036966081428905</v>
      </c>
      <c r="AB393">
        <f t="shared" si="101"/>
        <v>2235782.1084077437</v>
      </c>
      <c r="AC393">
        <f t="shared" si="102"/>
        <v>2233795.4545130865</v>
      </c>
      <c r="AD393">
        <f t="shared" si="103"/>
        <v>29.828831715523282</v>
      </c>
      <c r="AE393">
        <f t="shared" si="104"/>
        <v>1.1033925683626762</v>
      </c>
      <c r="AF393">
        <f t="shared" si="105"/>
        <v>2231809.895161638</v>
      </c>
      <c r="AG393">
        <f t="shared" si="106"/>
        <v>0.67058351032248809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77.003219257670935</v>
      </c>
      <c r="Y394">
        <f t="shared" si="112"/>
        <v>29.825649097531343</v>
      </c>
      <c r="Z394">
        <f t="shared" si="111"/>
        <v>0</v>
      </c>
      <c r="AA394">
        <f t="shared" si="100"/>
        <v>1.1030886960926041</v>
      </c>
      <c r="AB394">
        <f t="shared" si="101"/>
        <v>2231809.895161638</v>
      </c>
      <c r="AC394">
        <f t="shared" si="102"/>
        <v>2229824.3355086711</v>
      </c>
      <c r="AD394">
        <f t="shared" si="103"/>
        <v>29.822466479056107</v>
      </c>
      <c r="AE394">
        <f t="shared" si="104"/>
        <v>1.1027848237763875</v>
      </c>
      <c r="AF394">
        <f t="shared" si="105"/>
        <v>2227839.8697960433</v>
      </c>
      <c r="AG394">
        <f t="shared" si="106"/>
        <v>0.67003460613214905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77.003219257670935</v>
      </c>
      <c r="Y395">
        <f t="shared" si="112"/>
        <v>29.819285614038503</v>
      </c>
      <c r="Z395">
        <f t="shared" si="111"/>
        <v>0</v>
      </c>
      <c r="AA395">
        <f t="shared" si="100"/>
        <v>1.1024811188780488</v>
      </c>
      <c r="AB395">
        <f t="shared" si="101"/>
        <v>2227839.8697960423</v>
      </c>
      <c r="AC395">
        <f t="shared" si="102"/>
        <v>2225855.4037820618</v>
      </c>
      <c r="AD395">
        <f t="shared" si="103"/>
        <v>29.81610361753874</v>
      </c>
      <c r="AE395">
        <f t="shared" si="104"/>
        <v>1.1021767188382998</v>
      </c>
      <c r="AF395">
        <f t="shared" si="105"/>
        <v>2223872.0336082242</v>
      </c>
      <c r="AG395">
        <f t="shared" si="106"/>
        <v>0.66948600427622784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77.003219257670935</v>
      </c>
      <c r="Y396">
        <f t="shared" si="112"/>
        <v>29.812920492273239</v>
      </c>
      <c r="Z396">
        <f t="shared" si="111"/>
        <v>0</v>
      </c>
      <c r="AA396">
        <f t="shared" si="100"/>
        <v>1.1018707132639207</v>
      </c>
      <c r="AB396">
        <f t="shared" si="101"/>
        <v>2223872.0336082252</v>
      </c>
      <c r="AC396">
        <f t="shared" si="102"/>
        <v>2221888.6663243501</v>
      </c>
      <c r="AD396">
        <f t="shared" si="103"/>
        <v>29.809737371645859</v>
      </c>
      <c r="AE396">
        <f t="shared" si="104"/>
        <v>1.1015647081354212</v>
      </c>
      <c r="AF396">
        <f t="shared" si="105"/>
        <v>2219906.4006589376</v>
      </c>
      <c r="AG396">
        <f t="shared" si="106"/>
        <v>0.66893456780912897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77.003219257670935</v>
      </c>
      <c r="Y397">
        <f t="shared" si="112"/>
        <v>29.806556019013986</v>
      </c>
      <c r="Z397">
        <f t="shared" si="111"/>
        <v>0</v>
      </c>
      <c r="AA397">
        <f t="shared" si="100"/>
        <v>1.1012588729708517</v>
      </c>
      <c r="AB397">
        <f t="shared" si="101"/>
        <v>2219906.4006589376</v>
      </c>
      <c r="AC397">
        <f t="shared" si="102"/>
        <v>2217924.1346875899</v>
      </c>
      <c r="AD397">
        <f t="shared" si="103"/>
        <v>29.803374665891116</v>
      </c>
      <c r="AE397">
        <f t="shared" si="104"/>
        <v>1.100953037759081</v>
      </c>
      <c r="AF397">
        <f t="shared" si="105"/>
        <v>2215942.9697230048</v>
      </c>
      <c r="AG397">
        <f t="shared" si="106"/>
        <v>0.66838167866950404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77.003219257670935</v>
      </c>
      <c r="Y398">
        <f t="shared" si="112"/>
        <v>29.800195079782036</v>
      </c>
      <c r="Z398">
        <f t="shared" si="111"/>
        <v>0</v>
      </c>
      <c r="AA398">
        <f t="shared" si="100"/>
        <v>1.1006473724168646</v>
      </c>
      <c r="AB398">
        <f t="shared" si="101"/>
        <v>2215942.9697230058</v>
      </c>
      <c r="AC398">
        <f t="shared" si="102"/>
        <v>2213961.8044526554</v>
      </c>
      <c r="AD398">
        <f t="shared" si="103"/>
        <v>29.797015493182229</v>
      </c>
      <c r="AE398">
        <f t="shared" si="104"/>
        <v>1.1003417070274728</v>
      </c>
      <c r="AF398">
        <f t="shared" si="105"/>
        <v>2211981.7395777069</v>
      </c>
      <c r="AG398">
        <f t="shared" si="106"/>
        <v>0.66782909653491096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77.003219257670935</v>
      </c>
      <c r="Y399">
        <f t="shared" si="112"/>
        <v>29.793837672615034</v>
      </c>
      <c r="Z399">
        <f t="shared" si="111"/>
        <v>0</v>
      </c>
      <c r="AA399">
        <f t="shared" si="100"/>
        <v>1.1000362114133109</v>
      </c>
      <c r="AB399">
        <f t="shared" si="101"/>
        <v>2211981.7395777078</v>
      </c>
      <c r="AC399">
        <f t="shared" si="102"/>
        <v>2210001.674397164</v>
      </c>
      <c r="AD399">
        <f t="shared" si="103"/>
        <v>29.790659851557386</v>
      </c>
      <c r="AE399">
        <f t="shared" si="104"/>
        <v>1.0997307157519998</v>
      </c>
      <c r="AF399">
        <f t="shared" si="105"/>
        <v>2208022.7090010005</v>
      </c>
      <c r="AG399">
        <f t="shared" si="106"/>
        <v>0.66727682123487764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77.003219257670935</v>
      </c>
      <c r="Y400">
        <f t="shared" si="112"/>
        <v>29.787483795551715</v>
      </c>
      <c r="Z400">
        <f t="shared" si="111"/>
        <v>0</v>
      </c>
      <c r="AA400">
        <f t="shared" si="100"/>
        <v>1.0994253897716466</v>
      </c>
      <c r="AB400">
        <f t="shared" si="101"/>
        <v>2208022.7090010005</v>
      </c>
      <c r="AC400">
        <f t="shared" si="102"/>
        <v>2206043.7432994116</v>
      </c>
      <c r="AD400">
        <f t="shared" si="103"/>
        <v>29.784307739055865</v>
      </c>
      <c r="AE400">
        <f t="shared" si="104"/>
        <v>1.0991200637441707</v>
      </c>
      <c r="AF400">
        <f t="shared" si="105"/>
        <v>2204065.8767715213</v>
      </c>
      <c r="AG400">
        <f t="shared" si="106"/>
        <v>0.66672485259902659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77.003219257670935</v>
      </c>
      <c r="Y401">
        <f t="shared" si="112"/>
        <v>29.781133446631905</v>
      </c>
      <c r="Z401">
        <f t="shared" si="111"/>
        <v>0</v>
      </c>
      <c r="AA401">
        <f t="shared" si="100"/>
        <v>1.0988149073034335</v>
      </c>
      <c r="AB401">
        <f t="shared" si="101"/>
        <v>2204065.8767715218</v>
      </c>
      <c r="AC401">
        <f t="shared" si="102"/>
        <v>2202088.0099383756</v>
      </c>
      <c r="AD401">
        <f t="shared" si="103"/>
        <v>29.777959153718037</v>
      </c>
      <c r="AE401">
        <f t="shared" si="104"/>
        <v>1.0985097508155992</v>
      </c>
      <c r="AF401">
        <f t="shared" si="105"/>
        <v>2200111.2416685857</v>
      </c>
      <c r="AG401">
        <f t="shared" si="106"/>
        <v>0.66617319045707535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77.003219257670935</v>
      </c>
      <c r="Y402">
        <f t="shared" si="112"/>
        <v>29.774786623896517</v>
      </c>
      <c r="Z402">
        <f t="shared" si="111"/>
        <v>0</v>
      </c>
      <c r="AA402">
        <f t="shared" si="100"/>
        <v>1.0982047638203367</v>
      </c>
      <c r="AB402">
        <f t="shared" si="101"/>
        <v>2200111.2416685857</v>
      </c>
      <c r="AC402">
        <f t="shared" si="102"/>
        <v>2198134.473093709</v>
      </c>
      <c r="AD402">
        <f t="shared" si="103"/>
        <v>29.771614093585359</v>
      </c>
      <c r="AE402">
        <f t="shared" si="104"/>
        <v>1.0978997767780034</v>
      </c>
      <c r="AF402">
        <f t="shared" si="105"/>
        <v>2196158.8024721849</v>
      </c>
      <c r="AG402">
        <f t="shared" si="106"/>
        <v>0.66562183463883573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77.003219257670935</v>
      </c>
      <c r="Y403">
        <f t="shared" si="112"/>
        <v>29.768443325387551</v>
      </c>
      <c r="Z403">
        <f t="shared" si="111"/>
        <v>0</v>
      </c>
      <c r="AA403">
        <f t="shared" si="100"/>
        <v>1.097594959134127</v>
      </c>
      <c r="AB403">
        <f t="shared" si="101"/>
        <v>2196158.8024721844</v>
      </c>
      <c r="AC403">
        <f t="shared" si="102"/>
        <v>2194183.131545743</v>
      </c>
      <c r="AD403">
        <f t="shared" si="103"/>
        <v>29.765272556700378</v>
      </c>
      <c r="AE403">
        <f t="shared" si="104"/>
        <v>1.0972901414432061</v>
      </c>
      <c r="AF403">
        <f t="shared" si="105"/>
        <v>2192208.557962989</v>
      </c>
      <c r="AG403">
        <f t="shared" si="106"/>
        <v>0.6650707849742139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77.003219257670935</v>
      </c>
      <c r="Y404">
        <f t="shared" si="112"/>
        <v>29.762103549148097</v>
      </c>
      <c r="Z404">
        <f t="shared" si="111"/>
        <v>0</v>
      </c>
      <c r="AA404">
        <f t="shared" si="100"/>
        <v>1.0969854930566791</v>
      </c>
      <c r="AB404">
        <f t="shared" si="101"/>
        <v>2192208.557962989</v>
      </c>
      <c r="AC404">
        <f t="shared" si="102"/>
        <v>2190233.9840754871</v>
      </c>
      <c r="AD404">
        <f t="shared" si="103"/>
        <v>29.758934541106726</v>
      </c>
      <c r="AE404">
        <f t="shared" si="104"/>
        <v>1.0966808446231342</v>
      </c>
      <c r="AF404">
        <f t="shared" si="105"/>
        <v>2188260.5069223456</v>
      </c>
      <c r="AG404">
        <f t="shared" si="106"/>
        <v>0.66452004129321107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77.003219257670935</v>
      </c>
      <c r="Y405">
        <f t="shared" si="112"/>
        <v>29.755764470606859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1.096374595395901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2188260.5069223461</v>
      </c>
      <c r="AC405">
        <f t="shared" ref="AC405:AC468" si="115">MAX(0,AB405+(Z405-AA405)*1800)</f>
        <v>2186287.0326506332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29.752593223278861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1.0960676057486465</v>
      </c>
      <c r="AF405">
        <f t="shared" ref="AF405:AF468" si="118">MAX(0,AB405+(Z405-AE405)*3600)</f>
        <v>2184314.6635416509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0.66396784784231411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77.003219257670935</v>
      </c>
      <c r="Y406">
        <f t="shared" si="112"/>
        <v>29.749423751876908</v>
      </c>
      <c r="Z406">
        <f t="shared" si="111"/>
        <v>0</v>
      </c>
      <c r="AA406">
        <f t="shared" si="113"/>
        <v>1.0957607880182605</v>
      </c>
      <c r="AB406">
        <f t="shared" si="114"/>
        <v>2184314.6635416513</v>
      </c>
      <c r="AC406">
        <f t="shared" si="115"/>
        <v>2182342.2941232184</v>
      </c>
      <c r="AD406">
        <f t="shared" si="116"/>
        <v>29.746254279977688</v>
      </c>
      <c r="AE406">
        <f t="shared" si="117"/>
        <v>1.0954539702397372</v>
      </c>
      <c r="AF406">
        <f t="shared" si="118"/>
        <v>2180371.0292487885</v>
      </c>
      <c r="AG406">
        <f t="shared" si="119"/>
        <v>0.66341273833742231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77.003219257670935</v>
      </c>
      <c r="Y407">
        <f t="shared" si="112"/>
        <v>29.743086583010253</v>
      </c>
      <c r="Z407">
        <f t="shared" si="111"/>
        <v>0</v>
      </c>
      <c r="AA407">
        <f t="shared" si="113"/>
        <v>1.0951473242818341</v>
      </c>
      <c r="AB407">
        <f t="shared" si="114"/>
        <v>2180371.029248789</v>
      </c>
      <c r="AC407">
        <f t="shared" si="115"/>
        <v>2178399.7640650817</v>
      </c>
      <c r="AD407">
        <f t="shared" si="116"/>
        <v>29.73991888554583</v>
      </c>
      <c r="AE407">
        <f t="shared" si="117"/>
        <v>1.0948406782758204</v>
      </c>
      <c r="AF407">
        <f t="shared" si="118"/>
        <v>2176429.6028069961</v>
      </c>
      <c r="AG407">
        <f t="shared" si="119"/>
        <v>0.66285793961163009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77.003219257670935</v>
      </c>
      <c r="Y408">
        <f t="shared" si="112"/>
        <v>29.736752962019498</v>
      </c>
      <c r="Z408">
        <f t="shared" si="111"/>
        <v>0</v>
      </c>
      <c r="AA408">
        <f t="shared" si="113"/>
        <v>1.0945342039942332</v>
      </c>
      <c r="AB408">
        <f t="shared" si="114"/>
        <v>2176429.6028069961</v>
      </c>
      <c r="AC408">
        <f t="shared" si="115"/>
        <v>2174459.4412398064</v>
      </c>
      <c r="AD408">
        <f t="shared" si="116"/>
        <v>29.733587037996454</v>
      </c>
      <c r="AE408">
        <f t="shared" si="117"/>
        <v>1.0942277296645624</v>
      </c>
      <c r="AF408">
        <f t="shared" si="118"/>
        <v>2172490.3829802037</v>
      </c>
      <c r="AG408">
        <f t="shared" si="119"/>
        <v>0.66230345149094716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77.003219257670935</v>
      </c>
      <c r="Y409">
        <f t="shared" si="112"/>
        <v>29.730422886918358</v>
      </c>
      <c r="Z409">
        <f t="shared" si="111"/>
        <v>0</v>
      </c>
      <c r="AA409">
        <f t="shared" si="113"/>
        <v>1.0939214269631778</v>
      </c>
      <c r="AB409">
        <f t="shared" si="114"/>
        <v>2172490.3829802047</v>
      </c>
      <c r="AC409">
        <f t="shared" si="115"/>
        <v>2170521.3244116711</v>
      </c>
      <c r="AD409">
        <f t="shared" si="116"/>
        <v>29.727258735343828</v>
      </c>
      <c r="AE409">
        <f t="shared" si="117"/>
        <v>1.0936151242137364</v>
      </c>
      <c r="AF409">
        <f t="shared" si="118"/>
        <v>2168553.3685330353</v>
      </c>
      <c r="AG409">
        <f t="shared" si="119"/>
        <v>0.66174927380148063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77.003219257670935</v>
      </c>
      <c r="Y410">
        <f t="shared" si="112"/>
        <v>29.72409635572166</v>
      </c>
      <c r="Z410">
        <f t="shared" si="111"/>
        <v>0</v>
      </c>
      <c r="AA410">
        <f t="shared" si="113"/>
        <v>1.0933089929964948</v>
      </c>
      <c r="AB410">
        <f t="shared" si="114"/>
        <v>2168553.3685330357</v>
      </c>
      <c r="AC410">
        <f t="shared" si="115"/>
        <v>2166585.4123456422</v>
      </c>
      <c r="AD410">
        <f t="shared" si="116"/>
        <v>29.720933975603334</v>
      </c>
      <c r="AE410">
        <f t="shared" si="117"/>
        <v>1.0930028617312231</v>
      </c>
      <c r="AF410">
        <f t="shared" si="118"/>
        <v>2164618.5582308033</v>
      </c>
      <c r="AG410">
        <f t="shared" si="119"/>
        <v>0.66119540636943508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77.003219257670935</v>
      </c>
      <c r="Y411">
        <f t="shared" si="112"/>
        <v>29.717773366445339</v>
      </c>
      <c r="Z411">
        <f t="shared" si="111"/>
        <v>0</v>
      </c>
      <c r="AA411">
        <f t="shared" si="113"/>
        <v>1.0926969019021189</v>
      </c>
      <c r="AB411">
        <f t="shared" si="114"/>
        <v>2164618.5582308033</v>
      </c>
      <c r="AC411">
        <f t="shared" si="115"/>
        <v>2162651.7038073796</v>
      </c>
      <c r="AD411">
        <f t="shared" si="116"/>
        <v>29.714612756791468</v>
      </c>
      <c r="AE411">
        <f t="shared" si="117"/>
        <v>1.0923909420250115</v>
      </c>
      <c r="AF411">
        <f t="shared" si="118"/>
        <v>2160685.9508395134</v>
      </c>
      <c r="AG411">
        <f t="shared" si="119"/>
        <v>0.660641849021112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77.003219257670935</v>
      </c>
      <c r="Y412">
        <f t="shared" si="112"/>
        <v>29.71145391710645</v>
      </c>
      <c r="Z412">
        <f t="shared" si="111"/>
        <v>0</v>
      </c>
      <c r="AA412">
        <f t="shared" si="113"/>
        <v>1.0920851534880924</v>
      </c>
      <c r="AB412">
        <f t="shared" si="114"/>
        <v>2160685.9508395144</v>
      </c>
      <c r="AC412">
        <f t="shared" si="115"/>
        <v>2158720.1975632356</v>
      </c>
      <c r="AD412">
        <f t="shared" si="116"/>
        <v>29.708295076925832</v>
      </c>
      <c r="AE412">
        <f t="shared" si="117"/>
        <v>1.0917793649031973</v>
      </c>
      <c r="AF412">
        <f t="shared" si="118"/>
        <v>2156755.545125863</v>
      </c>
      <c r="AG412">
        <f t="shared" si="119"/>
        <v>0.66008860158291094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77.003219257670935</v>
      </c>
      <c r="Y413">
        <f t="shared" si="112"/>
        <v>29.705138005723146</v>
      </c>
      <c r="Z413">
        <f t="shared" si="111"/>
        <v>0</v>
      </c>
      <c r="AA413">
        <f t="shared" si="113"/>
        <v>1.0914737475625651</v>
      </c>
      <c r="AB413">
        <f t="shared" si="114"/>
        <v>2156755.5451258621</v>
      </c>
      <c r="AC413">
        <f t="shared" si="115"/>
        <v>2154790.8923802497</v>
      </c>
      <c r="AD413">
        <f t="shared" si="116"/>
        <v>29.701980934025141</v>
      </c>
      <c r="AE413">
        <f t="shared" si="117"/>
        <v>1.091168130173984</v>
      </c>
      <c r="AF413">
        <f t="shared" si="118"/>
        <v>2152827.3398572356</v>
      </c>
      <c r="AG413">
        <f t="shared" si="119"/>
        <v>0.65953566388132756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77.003219257670935</v>
      </c>
      <c r="Y414">
        <f t="shared" si="112"/>
        <v>29.69882540972052</v>
      </c>
      <c r="Z414">
        <f t="shared" si="111"/>
        <v>0</v>
      </c>
      <c r="AA414">
        <f t="shared" si="113"/>
        <v>1.0908625427416803</v>
      </c>
      <c r="AB414">
        <f t="shared" si="114"/>
        <v>2152827.3398572351</v>
      </c>
      <c r="AC414">
        <f t="shared" si="115"/>
        <v>2150863.7872803002</v>
      </c>
      <c r="AD414">
        <f t="shared" si="116"/>
        <v>29.695666114165043</v>
      </c>
      <c r="AE414">
        <f t="shared" si="117"/>
        <v>1.0905545415535078</v>
      </c>
      <c r="AF414">
        <f t="shared" si="118"/>
        <v>2148901.3435076424</v>
      </c>
      <c r="AG414">
        <f t="shared" si="119"/>
        <v>0.65898289567731694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77.003219257670935</v>
      </c>
      <c r="Y415">
        <f t="shared" si="112"/>
        <v>29.692508602641464</v>
      </c>
      <c r="Z415">
        <f t="shared" si="111"/>
        <v>0</v>
      </c>
      <c r="AA415">
        <f t="shared" si="113"/>
        <v>1.0902467142914323</v>
      </c>
      <c r="AB415">
        <f t="shared" si="114"/>
        <v>2148901.3435076433</v>
      </c>
      <c r="AC415">
        <f t="shared" si="115"/>
        <v>2146938.8994219187</v>
      </c>
      <c r="AD415">
        <f t="shared" si="116"/>
        <v>29.689351090614167</v>
      </c>
      <c r="AE415">
        <f t="shared" si="117"/>
        <v>1.0899388869802491</v>
      </c>
      <c r="AF415">
        <f t="shared" si="118"/>
        <v>2144977.5635145144</v>
      </c>
      <c r="AG415">
        <f t="shared" si="119"/>
        <v>0.65842551061458465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77.003219257670935</v>
      </c>
      <c r="Y416">
        <f t="shared" si="112"/>
        <v>29.68619536161162</v>
      </c>
      <c r="Z416">
        <f t="shared" si="111"/>
        <v>0</v>
      </c>
      <c r="AA416">
        <f t="shared" si="113"/>
        <v>1.0896312334969751</v>
      </c>
      <c r="AB416">
        <f t="shared" si="114"/>
        <v>2144977.5635145139</v>
      </c>
      <c r="AC416">
        <f t="shared" si="115"/>
        <v>2143016.2272942192</v>
      </c>
      <c r="AD416">
        <f t="shared" si="116"/>
        <v>29.683039632105643</v>
      </c>
      <c r="AE416">
        <f t="shared" si="117"/>
        <v>1.0893235799646215</v>
      </c>
      <c r="AF416">
        <f t="shared" si="118"/>
        <v>2141055.9986266415</v>
      </c>
      <c r="AG416">
        <f t="shared" si="119"/>
        <v>0.65786844021439295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77.003219257670935</v>
      </c>
      <c r="Y417">
        <f t="shared" si="112"/>
        <v>29.67988568461784</v>
      </c>
      <c r="Z417">
        <f t="shared" si="111"/>
        <v>0</v>
      </c>
      <c r="AA417">
        <f t="shared" si="113"/>
        <v>1.0890161001620458</v>
      </c>
      <c r="AB417">
        <f t="shared" si="114"/>
        <v>2141055.9986266424</v>
      </c>
      <c r="AC417">
        <f t="shared" si="115"/>
        <v>2139095.7696463508</v>
      </c>
      <c r="AD417">
        <f t="shared" si="116"/>
        <v>29.676731736626888</v>
      </c>
      <c r="AE417">
        <f t="shared" si="117"/>
        <v>1.0887086203104177</v>
      </c>
      <c r="AF417">
        <f t="shared" si="118"/>
        <v>2137136.6475935248</v>
      </c>
      <c r="AG417">
        <f t="shared" si="119"/>
        <v>0.6573116842991048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77.003219257670935</v>
      </c>
      <c r="Y418">
        <f t="shared" si="112"/>
        <v>29.673579569648101</v>
      </c>
      <c r="Z418">
        <f t="shared" si="111"/>
        <v>0</v>
      </c>
      <c r="AA418">
        <f t="shared" si="113"/>
        <v>1.0884013140904913</v>
      </c>
      <c r="AB418">
        <f t="shared" si="114"/>
        <v>2137136.6475935252</v>
      </c>
      <c r="AC418">
        <f t="shared" si="115"/>
        <v>2135177.5252281623</v>
      </c>
      <c r="AD418">
        <f t="shared" si="116"/>
        <v>29.67042740216645</v>
      </c>
      <c r="AE418">
        <f t="shared" si="117"/>
        <v>1.0880940078215404</v>
      </c>
      <c r="AF418">
        <f t="shared" si="118"/>
        <v>2133219.5091653676</v>
      </c>
      <c r="AG418">
        <f t="shared" si="119"/>
        <v>0.65675524269118246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77.003219257670935</v>
      </c>
      <c r="Y419">
        <f t="shared" si="112"/>
        <v>29.667277014691521</v>
      </c>
      <c r="Z419">
        <f t="shared" si="111"/>
        <v>0</v>
      </c>
      <c r="AA419">
        <f t="shared" si="113"/>
        <v>1.08778687508627</v>
      </c>
      <c r="AB419">
        <f t="shared" si="114"/>
        <v>2133219.5091653666</v>
      </c>
      <c r="AC419">
        <f t="shared" si="115"/>
        <v>2131261.4927902115</v>
      </c>
      <c r="AD419">
        <f t="shared" si="116"/>
        <v>29.664126626714015</v>
      </c>
      <c r="AE419">
        <f t="shared" si="117"/>
        <v>1.0874797423020033</v>
      </c>
      <c r="AF419">
        <f t="shared" si="118"/>
        <v>2129304.5820930796</v>
      </c>
      <c r="AG419">
        <f t="shared" si="119"/>
        <v>0.65619911521318885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77.003219257670935</v>
      </c>
      <c r="Y420">
        <f t="shared" si="112"/>
        <v>29.660978017738358</v>
      </c>
      <c r="Z420">
        <f t="shared" si="111"/>
        <v>0</v>
      </c>
      <c r="AA420">
        <f t="shared" si="113"/>
        <v>1.0871727829534512</v>
      </c>
      <c r="AB420">
        <f t="shared" si="114"/>
        <v>2129304.58209308</v>
      </c>
      <c r="AC420">
        <f t="shared" si="115"/>
        <v>2127347.6710837637</v>
      </c>
      <c r="AD420">
        <f t="shared" si="116"/>
        <v>29.657829408260405</v>
      </c>
      <c r="AE420">
        <f t="shared" si="117"/>
        <v>1.0868658235559301</v>
      </c>
      <c r="AF420">
        <f t="shared" si="118"/>
        <v>2125391.8651282787</v>
      </c>
      <c r="AG420">
        <f t="shared" si="119"/>
        <v>0.65564330168778773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77.003219257670935</v>
      </c>
      <c r="Y421">
        <f t="shared" si="112"/>
        <v>29.654682576779997</v>
      </c>
      <c r="Z421">
        <f t="shared" si="111"/>
        <v>0</v>
      </c>
      <c r="AA421">
        <f t="shared" si="113"/>
        <v>1.086559037496214</v>
      </c>
      <c r="AB421">
        <f t="shared" si="114"/>
        <v>2125391.8651282797</v>
      </c>
      <c r="AC421">
        <f t="shared" si="115"/>
        <v>2123436.0588607863</v>
      </c>
      <c r="AD421">
        <f t="shared" si="116"/>
        <v>29.651535744797577</v>
      </c>
      <c r="AE421">
        <f t="shared" si="117"/>
        <v>1.0862522513875563</v>
      </c>
      <c r="AF421">
        <f t="shared" si="118"/>
        <v>2121481.3570232843</v>
      </c>
      <c r="AG421">
        <f t="shared" si="119"/>
        <v>0.65508780193774185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77.003219257670935</v>
      </c>
      <c r="Y422">
        <f t="shared" si="112"/>
        <v>29.648390689808959</v>
      </c>
      <c r="Z422">
        <f t="shared" si="111"/>
        <v>0</v>
      </c>
      <c r="AA422">
        <f t="shared" si="113"/>
        <v>1.0859456385188482</v>
      </c>
      <c r="AB422">
        <f t="shared" si="114"/>
        <v>2121481.3570232843</v>
      </c>
      <c r="AC422">
        <f t="shared" si="115"/>
        <v>2119526.6548739504</v>
      </c>
      <c r="AD422">
        <f t="shared" si="116"/>
        <v>29.645245634318613</v>
      </c>
      <c r="AE422">
        <f t="shared" si="117"/>
        <v>1.0856390256012263</v>
      </c>
      <c r="AF422">
        <f t="shared" si="118"/>
        <v>2117573.0565311201</v>
      </c>
      <c r="AG422">
        <f t="shared" si="119"/>
        <v>0.6545326157859146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77.003219257670935</v>
      </c>
      <c r="Y423">
        <f t="shared" si="112"/>
        <v>29.642102354818899</v>
      </c>
      <c r="Z423">
        <f t="shared" si="111"/>
        <v>0</v>
      </c>
      <c r="AA423">
        <f t="shared" si="113"/>
        <v>1.0853325858257545</v>
      </c>
      <c r="AB423">
        <f t="shared" si="114"/>
        <v>2117573.0565311192</v>
      </c>
      <c r="AC423">
        <f t="shared" si="115"/>
        <v>2115619.4578766329</v>
      </c>
      <c r="AD423">
        <f t="shared" si="116"/>
        <v>29.638957757028777</v>
      </c>
      <c r="AE423">
        <f t="shared" si="117"/>
        <v>1.0850252847807711</v>
      </c>
      <c r="AF423">
        <f t="shared" si="118"/>
        <v>2113666.9655059082</v>
      </c>
      <c r="AG423">
        <f t="shared" si="119"/>
        <v>0.65397774305526912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77.003219257670935</v>
      </c>
      <c r="Y424">
        <f t="shared" si="112"/>
        <v>29.635812279932409</v>
      </c>
      <c r="Z424">
        <f t="shared" si="111"/>
        <v>0</v>
      </c>
      <c r="AA424">
        <f t="shared" si="113"/>
        <v>1.0847164193333703</v>
      </c>
      <c r="AB424">
        <f t="shared" si="114"/>
        <v>2113666.9655059078</v>
      </c>
      <c r="AC424">
        <f t="shared" si="115"/>
        <v>2111714.4759511077</v>
      </c>
      <c r="AD424">
        <f t="shared" si="116"/>
        <v>29.632666807372512</v>
      </c>
      <c r="AE424">
        <f t="shared" si="117"/>
        <v>1.0844075543314216</v>
      </c>
      <c r="AF424">
        <f t="shared" si="118"/>
        <v>2109763.0983103146</v>
      </c>
      <c r="AG424">
        <f t="shared" si="119"/>
        <v>0.65341975066066915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77.003219257670935</v>
      </c>
      <c r="Y425">
        <f t="shared" si="112"/>
        <v>29.629523126112851</v>
      </c>
      <c r="Z425">
        <f t="shared" si="111"/>
        <v>0</v>
      </c>
      <c r="AA425">
        <f t="shared" si="113"/>
        <v>1.0840988652235364</v>
      </c>
      <c r="AB425">
        <f t="shared" si="114"/>
        <v>2109763.0983103146</v>
      </c>
      <c r="AC425">
        <f t="shared" si="115"/>
        <v>2107811.7203529123</v>
      </c>
      <c r="AD425">
        <f t="shared" si="116"/>
        <v>29.626379444343129</v>
      </c>
      <c r="AE425">
        <f t="shared" si="117"/>
        <v>1.0837901760655666</v>
      </c>
      <c r="AF425">
        <f t="shared" si="118"/>
        <v>2105861.4536764785</v>
      </c>
      <c r="AG425">
        <f t="shared" si="119"/>
        <v>0.65286035110601337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77.003219257670935</v>
      </c>
      <c r="Y426">
        <f t="shared" si="112"/>
        <v>29.623237552853816</v>
      </c>
      <c r="Z426">
        <f t="shared" si="111"/>
        <v>0</v>
      </c>
      <c r="AA426">
        <f t="shared" si="113"/>
        <v>1.08348166270152</v>
      </c>
      <c r="AB426">
        <f t="shared" si="114"/>
        <v>2105861.4536764794</v>
      </c>
      <c r="AC426">
        <f t="shared" si="115"/>
        <v>2103911.1866836166</v>
      </c>
      <c r="AD426">
        <f t="shared" si="116"/>
        <v>29.62009566085473</v>
      </c>
      <c r="AE426">
        <f t="shared" si="117"/>
        <v>1.083173149287417</v>
      </c>
      <c r="AF426">
        <f t="shared" si="118"/>
        <v>2101962.0303390445</v>
      </c>
      <c r="AG426">
        <f t="shared" si="119"/>
        <v>0.65230127003044402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77.003219257670935</v>
      </c>
      <c r="Y427">
        <f t="shared" si="112"/>
        <v>29.616955558116807</v>
      </c>
      <c r="Z427">
        <f t="shared" si="111"/>
        <v>0</v>
      </c>
      <c r="AA427">
        <f t="shared" si="113"/>
        <v>1.0828648115671542</v>
      </c>
      <c r="AB427">
        <f t="shared" si="114"/>
        <v>2101962.0303390455</v>
      </c>
      <c r="AC427">
        <f t="shared" si="115"/>
        <v>2100012.8736782246</v>
      </c>
      <c r="AD427">
        <f t="shared" si="116"/>
        <v>29.613815454869403</v>
      </c>
      <c r="AE427">
        <f t="shared" si="117"/>
        <v>1.0825564737968636</v>
      </c>
      <c r="AF427">
        <f t="shared" si="118"/>
        <v>2098064.8270333768</v>
      </c>
      <c r="AG427">
        <f t="shared" si="119"/>
        <v>0.65174250725264338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77.003219257670935</v>
      </c>
      <c r="Y428">
        <f t="shared" si="112"/>
        <v>29.610677139864489</v>
      </c>
      <c r="Z428">
        <f t="shared" si="111"/>
        <v>0</v>
      </c>
      <c r="AA428">
        <f t="shared" si="113"/>
        <v>1.0822483116203858</v>
      </c>
      <c r="AB428">
        <f t="shared" si="114"/>
        <v>2098064.8270333773</v>
      </c>
      <c r="AC428">
        <f t="shared" si="115"/>
        <v>2096116.7800724606</v>
      </c>
      <c r="AD428">
        <f t="shared" si="116"/>
        <v>29.607538824350385</v>
      </c>
      <c r="AE428">
        <f t="shared" si="117"/>
        <v>1.0819401493939089</v>
      </c>
      <c r="AF428">
        <f t="shared" si="118"/>
        <v>2094169.8424955592</v>
      </c>
      <c r="AG428">
        <f t="shared" si="119"/>
        <v>0.65118406259139705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77.003219257670935</v>
      </c>
      <c r="Y429">
        <f t="shared" si="112"/>
        <v>29.604402296060684</v>
      </c>
      <c r="Z429">
        <f t="shared" si="111"/>
        <v>0</v>
      </c>
      <c r="AA429">
        <f t="shared" si="113"/>
        <v>1.0816321626612753</v>
      </c>
      <c r="AB429">
        <f t="shared" si="114"/>
        <v>2094169.8424955583</v>
      </c>
      <c r="AC429">
        <f t="shared" si="115"/>
        <v>2092222.9046027681</v>
      </c>
      <c r="AD429">
        <f t="shared" si="116"/>
        <v>29.601265767262085</v>
      </c>
      <c r="AE429">
        <f t="shared" si="117"/>
        <v>1.0813241758786714</v>
      </c>
      <c r="AF429">
        <f t="shared" si="118"/>
        <v>2090277.0754623951</v>
      </c>
      <c r="AG429">
        <f t="shared" si="119"/>
        <v>0.65062593586559392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77.003219257670935</v>
      </c>
      <c r="Y430">
        <f t="shared" si="112"/>
        <v>29.59813102467038</v>
      </c>
      <c r="Z430">
        <f t="shared" si="111"/>
        <v>0</v>
      </c>
      <c r="AA430">
        <f t="shared" si="113"/>
        <v>1.0810163644899979</v>
      </c>
      <c r="AB430">
        <f t="shared" si="114"/>
        <v>2090277.0754623951</v>
      </c>
      <c r="AC430">
        <f t="shared" si="115"/>
        <v>2088331.246006313</v>
      </c>
      <c r="AD430">
        <f t="shared" si="116"/>
        <v>29.594996281570065</v>
      </c>
      <c r="AE430">
        <f t="shared" si="117"/>
        <v>1.0807085530513822</v>
      </c>
      <c r="AF430">
        <f t="shared" si="118"/>
        <v>2086386.5246714102</v>
      </c>
      <c r="AG430">
        <f t="shared" si="119"/>
        <v>0.65006812689422622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77.003219257670935</v>
      </c>
      <c r="Y431">
        <f t="shared" si="112"/>
        <v>29.591863323659719</v>
      </c>
      <c r="Z431">
        <f t="shared" si="111"/>
        <v>0</v>
      </c>
      <c r="AA431">
        <f t="shared" si="113"/>
        <v>1.0804009169068418</v>
      </c>
      <c r="AB431">
        <f t="shared" si="114"/>
        <v>2086386.5246714111</v>
      </c>
      <c r="AC431">
        <f t="shared" si="115"/>
        <v>2084441.8030209788</v>
      </c>
      <c r="AD431">
        <f t="shared" si="116"/>
        <v>29.588730365241052</v>
      </c>
      <c r="AE431">
        <f t="shared" si="117"/>
        <v>1.0800932807123873</v>
      </c>
      <c r="AF431">
        <f t="shared" si="118"/>
        <v>2082498.1888608465</v>
      </c>
      <c r="AG431">
        <f t="shared" si="119"/>
        <v>0.6495106354963891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77.003219257670935</v>
      </c>
      <c r="Y432">
        <f t="shared" si="112"/>
        <v>29.585599190996</v>
      </c>
      <c r="Z432">
        <f t="shared" si="111"/>
        <v>0</v>
      </c>
      <c r="AA432">
        <f t="shared" si="113"/>
        <v>1.0797858197122088</v>
      </c>
      <c r="AB432">
        <f t="shared" si="114"/>
        <v>2082498.1888608462</v>
      </c>
      <c r="AC432">
        <f t="shared" si="115"/>
        <v>2080554.5743853643</v>
      </c>
      <c r="AD432">
        <f t="shared" si="116"/>
        <v>29.582468016242917</v>
      </c>
      <c r="AE432">
        <f t="shared" si="117"/>
        <v>1.0794783586621448</v>
      </c>
      <c r="AF432">
        <f t="shared" si="118"/>
        <v>2078612.0667696625</v>
      </c>
      <c r="AG432">
        <f t="shared" si="119"/>
        <v>0.64895346149128019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77.003219257670935</v>
      </c>
      <c r="Y433">
        <f t="shared" si="112"/>
        <v>29.579336519911624</v>
      </c>
      <c r="Z433">
        <f t="shared" si="111"/>
        <v>0</v>
      </c>
      <c r="AA433">
        <f t="shared" si="113"/>
        <v>1.0791696676886346</v>
      </c>
      <c r="AB433">
        <f t="shared" si="114"/>
        <v>2078612.0667696635</v>
      </c>
      <c r="AC433">
        <f t="shared" si="115"/>
        <v>2076669.561367824</v>
      </c>
      <c r="AD433">
        <f t="shared" si="116"/>
        <v>29.576203167374967</v>
      </c>
      <c r="AE433">
        <f t="shared" si="117"/>
        <v>1.078859735573338</v>
      </c>
      <c r="AF433">
        <f t="shared" si="118"/>
        <v>2074728.1717215995</v>
      </c>
      <c r="AG433">
        <f t="shared" si="119"/>
        <v>0.64839521041826764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77.003219257670935</v>
      </c>
      <c r="Y434">
        <f t="shared" si="112"/>
        <v>29.573071614604569</v>
      </c>
      <c r="Z434">
        <f t="shared" si="111"/>
        <v>0</v>
      </c>
      <c r="AA434">
        <f t="shared" si="113"/>
        <v>1.0785499814799389</v>
      </c>
      <c r="AB434">
        <f t="shared" si="114"/>
        <v>2074728.1717215995</v>
      </c>
      <c r="AC434">
        <f t="shared" si="115"/>
        <v>2072786.7817549356</v>
      </c>
      <c r="AD434">
        <f t="shared" si="116"/>
        <v>29.56994006131729</v>
      </c>
      <c r="AE434">
        <f t="shared" si="117"/>
        <v>1.078240227335413</v>
      </c>
      <c r="AF434">
        <f t="shared" si="118"/>
        <v>2070846.506903192</v>
      </c>
      <c r="AG434">
        <f t="shared" si="119"/>
        <v>0.64783342168762748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77.003219257670935</v>
      </c>
      <c r="Y435">
        <f t="shared" si="112"/>
        <v>29.5668103067628</v>
      </c>
      <c r="Z435">
        <f t="shared" si="111"/>
        <v>0</v>
      </c>
      <c r="AA435">
        <f t="shared" si="113"/>
        <v>1.07793065111056</v>
      </c>
      <c r="AB435">
        <f t="shared" si="114"/>
        <v>2070846.5069031927</v>
      </c>
      <c r="AC435">
        <f t="shared" si="115"/>
        <v>2068906.2317311936</v>
      </c>
      <c r="AD435">
        <f t="shared" si="116"/>
        <v>29.563680551691725</v>
      </c>
      <c r="AE435">
        <f t="shared" si="117"/>
        <v>1.0776210748346093</v>
      </c>
      <c r="AF435">
        <f t="shared" si="118"/>
        <v>2066967.0710337881</v>
      </c>
      <c r="AG435">
        <f t="shared" si="119"/>
        <v>0.6472719555501244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77.003219257670935</v>
      </c>
      <c r="Y436">
        <f t="shared" si="112"/>
        <v>29.560552594320562</v>
      </c>
      <c r="Z436">
        <f t="shared" ref="Z436:Z499" si="124">(V437-V436)*43560/3600</f>
        <v>0</v>
      </c>
      <c r="AA436">
        <f t="shared" si="113"/>
        <v>1.0773116763761657</v>
      </c>
      <c r="AB436">
        <f t="shared" si="114"/>
        <v>2066967.0710337879</v>
      </c>
      <c r="AC436">
        <f t="shared" si="115"/>
        <v>2065027.9100163109</v>
      </c>
      <c r="AD436">
        <f t="shared" si="116"/>
        <v>29.557424636433108</v>
      </c>
      <c r="AE436">
        <f t="shared" si="117"/>
        <v>1.0770022778666537</v>
      </c>
      <c r="AF436">
        <f t="shared" si="118"/>
        <v>2063089.862833468</v>
      </c>
      <c r="AG436">
        <f t="shared" si="119"/>
        <v>0.64671081182051737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77.003219257670935</v>
      </c>
      <c r="Y437">
        <f t="shared" si="112"/>
        <v>29.554298475213287</v>
      </c>
      <c r="Z437">
        <f t="shared" si="124"/>
        <v>0</v>
      </c>
      <c r="AA437">
        <f t="shared" si="113"/>
        <v>1.0766930570725419</v>
      </c>
      <c r="AB437">
        <f t="shared" si="114"/>
        <v>2063089.8628334673</v>
      </c>
      <c r="AC437">
        <f t="shared" si="115"/>
        <v>2061151.8153307368</v>
      </c>
      <c r="AD437">
        <f t="shared" si="116"/>
        <v>29.551172313477469</v>
      </c>
      <c r="AE437">
        <f t="shared" si="117"/>
        <v>1.076383836227391</v>
      </c>
      <c r="AF437">
        <f t="shared" si="118"/>
        <v>2059214.8810230487</v>
      </c>
      <c r="AG437">
        <f t="shared" si="119"/>
        <v>0.6461499903136716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77.003219257670935</v>
      </c>
      <c r="Y438">
        <f t="shared" si="112"/>
        <v>29.548047947377594</v>
      </c>
      <c r="Z438">
        <f t="shared" si="124"/>
        <v>0</v>
      </c>
      <c r="AA438">
        <f t="shared" si="113"/>
        <v>1.0760747929955916</v>
      </c>
      <c r="AB438">
        <f t="shared" si="114"/>
        <v>2059214.8810230491</v>
      </c>
      <c r="AC438">
        <f t="shared" si="115"/>
        <v>2057277.946395657</v>
      </c>
      <c r="AD438">
        <f t="shared" si="116"/>
        <v>29.544923580762017</v>
      </c>
      <c r="AE438">
        <f t="shared" si="117"/>
        <v>1.0757657497127822</v>
      </c>
      <c r="AF438">
        <f t="shared" si="118"/>
        <v>2055342.1243240831</v>
      </c>
      <c r="AG438">
        <f t="shared" si="119"/>
        <v>0.64558949084455897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77.003219257670935</v>
      </c>
      <c r="Y439">
        <f t="shared" si="112"/>
        <v>29.541801008751282</v>
      </c>
      <c r="Z439">
        <f t="shared" si="124"/>
        <v>0</v>
      </c>
      <c r="AA439">
        <f t="shared" si="113"/>
        <v>1.0754568839413341</v>
      </c>
      <c r="AB439">
        <f t="shared" si="114"/>
        <v>2055342.1243240826</v>
      </c>
      <c r="AC439">
        <f t="shared" si="115"/>
        <v>2053406.3019329882</v>
      </c>
      <c r="AD439">
        <f t="shared" si="116"/>
        <v>29.538678436225144</v>
      </c>
      <c r="AE439">
        <f t="shared" si="117"/>
        <v>1.0751480181189057</v>
      </c>
      <c r="AF439">
        <f t="shared" si="118"/>
        <v>2051471.5914588545</v>
      </c>
      <c r="AG439">
        <f t="shared" si="119"/>
        <v>0.64502931322825718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77.003219257670935</v>
      </c>
      <c r="Y440">
        <f t="shared" si="112"/>
        <v>29.53555765727334</v>
      </c>
      <c r="Z440">
        <f t="shared" si="124"/>
        <v>0</v>
      </c>
      <c r="AA440">
        <f t="shared" si="113"/>
        <v>1.0748393297059071</v>
      </c>
      <c r="AB440">
        <f t="shared" si="114"/>
        <v>2051471.5914588547</v>
      </c>
      <c r="AC440">
        <f t="shared" si="115"/>
        <v>2049536.880665384</v>
      </c>
      <c r="AD440">
        <f t="shared" si="116"/>
        <v>29.532436877806429</v>
      </c>
      <c r="AE440">
        <f t="shared" si="117"/>
        <v>1.0745306412419573</v>
      </c>
      <c r="AF440">
        <f t="shared" si="118"/>
        <v>2047603.2811503836</v>
      </c>
      <c r="AG440">
        <f t="shared" si="119"/>
        <v>0.64446945727995042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77.003219257670935</v>
      </c>
      <c r="Y441">
        <f t="shared" si="112"/>
        <v>29.529317890883938</v>
      </c>
      <c r="Z441">
        <f t="shared" si="124"/>
        <v>0</v>
      </c>
      <c r="AA441">
        <f t="shared" si="113"/>
        <v>1.0742221300855648</v>
      </c>
      <c r="AB441">
        <f t="shared" si="114"/>
        <v>2047603.2811503843</v>
      </c>
      <c r="AC441">
        <f t="shared" si="115"/>
        <v>2045669.6813162302</v>
      </c>
      <c r="AD441">
        <f t="shared" si="116"/>
        <v>29.526198903446634</v>
      </c>
      <c r="AE441">
        <f t="shared" si="117"/>
        <v>1.0739136188782499</v>
      </c>
      <c r="AF441">
        <f t="shared" si="118"/>
        <v>2043737.1921224226</v>
      </c>
      <c r="AG441">
        <f t="shared" si="119"/>
        <v>0.64390992281492887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77.003219257670935</v>
      </c>
      <c r="Y442">
        <f t="shared" si="112"/>
        <v>29.523081707524426</v>
      </c>
      <c r="Z442">
        <f t="shared" si="124"/>
        <v>0</v>
      </c>
      <c r="AA442">
        <f t="shared" si="113"/>
        <v>1.0736052848766777</v>
      </c>
      <c r="AB442">
        <f t="shared" si="114"/>
        <v>2043737.1921224226</v>
      </c>
      <c r="AC442">
        <f t="shared" si="115"/>
        <v>2041804.7026096445</v>
      </c>
      <c r="AD442">
        <f t="shared" si="116"/>
        <v>29.519961930596448</v>
      </c>
      <c r="AE442">
        <f t="shared" si="117"/>
        <v>1.0732951905866546</v>
      </c>
      <c r="AF442">
        <f t="shared" si="118"/>
        <v>2039873.3294363106</v>
      </c>
      <c r="AG442">
        <f t="shared" si="119"/>
        <v>0.64335070964858876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77.003219257670935</v>
      </c>
      <c r="Y443">
        <f t="shared" si="112"/>
        <v>29.516842585324508</v>
      </c>
      <c r="Z443">
        <f t="shared" si="124"/>
        <v>0</v>
      </c>
      <c r="AA443">
        <f t="shared" si="113"/>
        <v>1.0729843405365185</v>
      </c>
      <c r="AB443">
        <f t="shared" si="114"/>
        <v>2039873.3294363103</v>
      </c>
      <c r="AC443">
        <f t="shared" si="115"/>
        <v>2037941.9576233446</v>
      </c>
      <c r="AD443">
        <f t="shared" si="116"/>
        <v>29.513723242249689</v>
      </c>
      <c r="AE443">
        <f t="shared" si="117"/>
        <v>1.0726734907053308</v>
      </c>
      <c r="AF443">
        <f t="shared" si="118"/>
        <v>2036011.7048697711</v>
      </c>
      <c r="AG443">
        <f t="shared" si="119"/>
        <v>0.64278739746266211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77.003219257670935</v>
      </c>
      <c r="Y444">
        <f t="shared" si="112"/>
        <v>29.510605706558689</v>
      </c>
      <c r="Z444">
        <f t="shared" si="124"/>
        <v>0</v>
      </c>
      <c r="AA444">
        <f t="shared" si="113"/>
        <v>1.0723628209841667</v>
      </c>
      <c r="AB444">
        <f t="shared" si="114"/>
        <v>2036011.7048697704</v>
      </c>
      <c r="AC444">
        <f t="shared" si="115"/>
        <v>2034081.4517919989</v>
      </c>
      <c r="AD444">
        <f t="shared" si="116"/>
        <v>29.507488170344079</v>
      </c>
      <c r="AE444">
        <f t="shared" si="117"/>
        <v>1.0720521512108234</v>
      </c>
      <c r="AF444">
        <f t="shared" si="118"/>
        <v>2032152.3171254115</v>
      </c>
      <c r="AG444">
        <f t="shared" si="119"/>
        <v>0.64222348367052973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77.003219257670935</v>
      </c>
      <c r="Y445">
        <f t="shared" si="112"/>
        <v>29.504372440466376</v>
      </c>
      <c r="Z445">
        <f t="shared" si="124"/>
        <v>0</v>
      </c>
      <c r="AA445">
        <f t="shared" si="113"/>
        <v>1.071741661443177</v>
      </c>
      <c r="AB445">
        <f t="shared" si="114"/>
        <v>2032152.3171254115</v>
      </c>
      <c r="AC445">
        <f t="shared" si="115"/>
        <v>2030223.1821348139</v>
      </c>
      <c r="AD445">
        <f t="shared" si="116"/>
        <v>29.501256710065366</v>
      </c>
      <c r="AE445">
        <f t="shared" si="117"/>
        <v>1.0714311716233815</v>
      </c>
      <c r="AF445">
        <f t="shared" si="118"/>
        <v>2028295.1649075672</v>
      </c>
      <c r="AG445">
        <f t="shared" si="119"/>
        <v>0.64165989652197863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77.003219257670935</v>
      </c>
      <c r="Y446">
        <f t="shared" si="112"/>
        <v>29.49814278495495</v>
      </c>
      <c r="Z446">
        <f t="shared" si="124"/>
        <v>0</v>
      </c>
      <c r="AA446">
        <f t="shared" si="113"/>
        <v>1.071120861705015</v>
      </c>
      <c r="AB446">
        <f t="shared" si="114"/>
        <v>2028295.1649075677</v>
      </c>
      <c r="AC446">
        <f t="shared" si="115"/>
        <v>2026367.1473564988</v>
      </c>
      <c r="AD446">
        <f t="shared" si="116"/>
        <v>29.495028859321533</v>
      </c>
      <c r="AE446">
        <f t="shared" si="117"/>
        <v>1.0708105517345301</v>
      </c>
      <c r="AF446">
        <f t="shared" si="118"/>
        <v>2024440.2469213235</v>
      </c>
      <c r="AG446">
        <f t="shared" si="119"/>
        <v>0.64109663582780252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77.003219257670935</v>
      </c>
      <c r="Y447">
        <f t="shared" si="112"/>
        <v>29.491916737933003</v>
      </c>
      <c r="Z447">
        <f t="shared" si="124"/>
        <v>0</v>
      </c>
      <c r="AA447">
        <f t="shared" si="113"/>
        <v>1.070500421561267</v>
      </c>
      <c r="AB447">
        <f t="shared" si="114"/>
        <v>2024440.2469213228</v>
      </c>
      <c r="AC447">
        <f t="shared" si="115"/>
        <v>2022513.3461625124</v>
      </c>
      <c r="AD447">
        <f t="shared" si="116"/>
        <v>29.488804616021774</v>
      </c>
      <c r="AE447">
        <f t="shared" si="117"/>
        <v>1.0701902913359158</v>
      </c>
      <c r="AF447">
        <f t="shared" si="118"/>
        <v>2020587.5618725135</v>
      </c>
      <c r="AG447">
        <f t="shared" si="119"/>
        <v>0.64053370139890475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77.003219257670935</v>
      </c>
      <c r="Y448">
        <f t="shared" si="112"/>
        <v>29.485694297310342</v>
      </c>
      <c r="Z448">
        <f t="shared" si="124"/>
        <v>0</v>
      </c>
      <c r="AA448">
        <f t="shared" si="113"/>
        <v>1.0698803408036406</v>
      </c>
      <c r="AB448">
        <f t="shared" si="114"/>
        <v>2020587.561872514</v>
      </c>
      <c r="AC448">
        <f t="shared" si="115"/>
        <v>2018661.7772590674</v>
      </c>
      <c r="AD448">
        <f t="shared" si="116"/>
        <v>29.482583978076512</v>
      </c>
      <c r="AE448">
        <f t="shared" si="117"/>
        <v>1.0695703902193074</v>
      </c>
      <c r="AF448">
        <f t="shared" si="118"/>
        <v>2016737.1084677244</v>
      </c>
      <c r="AG448">
        <f t="shared" si="119"/>
        <v>0.63997109304629829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77.003219257670935</v>
      </c>
      <c r="Y449">
        <f t="shared" si="112"/>
        <v>29.479475460997982</v>
      </c>
      <c r="Z449">
        <f t="shared" si="124"/>
        <v>0</v>
      </c>
      <c r="AA449">
        <f t="shared" si="113"/>
        <v>1.0692606192239635</v>
      </c>
      <c r="AB449">
        <f t="shared" si="114"/>
        <v>2016737.1084677253</v>
      </c>
      <c r="AC449">
        <f t="shared" si="115"/>
        <v>2014812.4393531221</v>
      </c>
      <c r="AD449">
        <f t="shared" si="116"/>
        <v>29.476366943397355</v>
      </c>
      <c r="AE449">
        <f t="shared" si="117"/>
        <v>1.0689508481765917</v>
      </c>
      <c r="AF449">
        <f t="shared" si="118"/>
        <v>2012888.8854142895</v>
      </c>
      <c r="AG449">
        <f t="shared" si="119"/>
        <v>0.63940881058110532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77.003219257670935</v>
      </c>
      <c r="Y450">
        <f t="shared" si="112"/>
        <v>29.473260226908145</v>
      </c>
      <c r="Z450">
        <f t="shared" si="124"/>
        <v>0</v>
      </c>
      <c r="AA450">
        <f t="shared" si="113"/>
        <v>1.0686412566141836</v>
      </c>
      <c r="AB450">
        <f t="shared" si="114"/>
        <v>2012888.8854142895</v>
      </c>
      <c r="AC450">
        <f t="shared" si="115"/>
        <v>2010965.3311523839</v>
      </c>
      <c r="AD450">
        <f t="shared" si="116"/>
        <v>29.470153509897141</v>
      </c>
      <c r="AE450">
        <f t="shared" si="117"/>
        <v>1.0683316649997778</v>
      </c>
      <c r="AF450">
        <f t="shared" si="118"/>
        <v>2009042.8914202903</v>
      </c>
      <c r="AG450">
        <f t="shared" si="119"/>
        <v>0.63884685381455752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77.003219257670935</v>
      </c>
      <c r="Y451">
        <f t="shared" si="112"/>
        <v>29.467048592954271</v>
      </c>
      <c r="Z451">
        <f t="shared" si="124"/>
        <v>0</v>
      </c>
      <c r="AA451">
        <f t="shared" si="113"/>
        <v>1.0680222527663705</v>
      </c>
      <c r="AB451">
        <f t="shared" si="114"/>
        <v>2009042.8914202913</v>
      </c>
      <c r="AC451">
        <f t="shared" si="115"/>
        <v>2007120.4513653119</v>
      </c>
      <c r="AD451">
        <f t="shared" si="116"/>
        <v>29.463943675489908</v>
      </c>
      <c r="AE451">
        <f t="shared" si="117"/>
        <v>1.0677128404809952</v>
      </c>
      <c r="AF451">
        <f t="shared" si="118"/>
        <v>2005199.1251945596</v>
      </c>
      <c r="AG451">
        <f t="shared" si="119"/>
        <v>0.63828522255799602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77.003219257670935</v>
      </c>
      <c r="Y452">
        <f t="shared" si="112"/>
        <v>29.460837817499915</v>
      </c>
      <c r="Z452">
        <f t="shared" si="124"/>
        <v>0</v>
      </c>
      <c r="AA452">
        <f t="shared" si="113"/>
        <v>1.0674016971460627</v>
      </c>
      <c r="AB452">
        <f t="shared" si="114"/>
        <v>2005199.12519456</v>
      </c>
      <c r="AC452">
        <f t="shared" si="115"/>
        <v>2003277.8021396971</v>
      </c>
      <c r="AD452">
        <f t="shared" si="116"/>
        <v>29.457730767366296</v>
      </c>
      <c r="AE452">
        <f t="shared" si="117"/>
        <v>1.0670897195052853</v>
      </c>
      <c r="AF452">
        <f t="shared" si="118"/>
        <v>2001357.602204341</v>
      </c>
      <c r="AG452">
        <f t="shared" si="119"/>
        <v>0.63772202026012437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77.003219257670935</v>
      </c>
      <c r="Y453">
        <f t="shared" si="112"/>
        <v>29.454625533475191</v>
      </c>
      <c r="Z453">
        <f t="shared" si="124"/>
        <v>0</v>
      </c>
      <c r="AA453">
        <f t="shared" si="113"/>
        <v>1.0667779242326803</v>
      </c>
      <c r="AB453">
        <f t="shared" si="114"/>
        <v>2001357.6022043405</v>
      </c>
      <c r="AC453">
        <f t="shared" si="115"/>
        <v>1999437.4019407218</v>
      </c>
      <c r="AD453">
        <f t="shared" si="116"/>
        <v>29.451520299053239</v>
      </c>
      <c r="AE453">
        <f t="shared" si="117"/>
        <v>1.0664661289067732</v>
      </c>
      <c r="AF453">
        <f t="shared" si="118"/>
        <v>1997518.3241402761</v>
      </c>
      <c r="AG453">
        <f t="shared" si="119"/>
        <v>0.63715559336227257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77.003219257670935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29.448416879812417</v>
      </c>
      <c r="Z454">
        <f t="shared" si="124"/>
        <v>0</v>
      </c>
      <c r="AA454">
        <f t="shared" si="113"/>
        <v>1.0661545158424652</v>
      </c>
      <c r="AB454">
        <f t="shared" si="114"/>
        <v>1997518.3241402758</v>
      </c>
      <c r="AC454">
        <f t="shared" si="115"/>
        <v>1995599.2460117594</v>
      </c>
      <c r="AD454">
        <f t="shared" si="116"/>
        <v>29.445313460041056</v>
      </c>
      <c r="AE454">
        <f t="shared" si="117"/>
        <v>1.0658429027248861</v>
      </c>
      <c r="AF454">
        <f t="shared" si="118"/>
        <v>1993681.2896904661</v>
      </c>
      <c r="AG454">
        <f t="shared" si="119"/>
        <v>0.63658949747547067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77.003219257670935</v>
      </c>
      <c r="Y455">
        <f t="shared" si="125"/>
        <v>29.442211854390063</v>
      </c>
      <c r="Z455">
        <f t="shared" si="124"/>
        <v>0</v>
      </c>
      <c r="AA455">
        <f t="shared" si="113"/>
        <v>1.0655314717623956</v>
      </c>
      <c r="AB455">
        <f t="shared" si="114"/>
        <v>1993681.2896904657</v>
      </c>
      <c r="AC455">
        <f t="shared" si="115"/>
        <v>1991763.3330412933</v>
      </c>
      <c r="AD455">
        <f t="shared" si="116"/>
        <v>29.439110248208841</v>
      </c>
      <c r="AE455">
        <f t="shared" si="117"/>
        <v>1.0652200407466652</v>
      </c>
      <c r="AF455">
        <f t="shared" si="118"/>
        <v>1989846.4975437776</v>
      </c>
      <c r="AG455">
        <f t="shared" si="119"/>
        <v>0.63602373240628074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77.003219257670935</v>
      </c>
      <c r="Y456">
        <f t="shared" si="125"/>
        <v>29.436010455087846</v>
      </c>
      <c r="Z456">
        <f t="shared" si="124"/>
        <v>0</v>
      </c>
      <c r="AA456">
        <f t="shared" si="113"/>
        <v>1.064908791779575</v>
      </c>
      <c r="AB456">
        <f t="shared" si="114"/>
        <v>1989846.4975437785</v>
      </c>
      <c r="AC456">
        <f t="shared" si="115"/>
        <v>1987929.6617185753</v>
      </c>
      <c r="AD456">
        <f t="shared" si="116"/>
        <v>29.432910661436932</v>
      </c>
      <c r="AE456">
        <f t="shared" si="117"/>
        <v>1.0645975427592758</v>
      </c>
      <c r="AF456">
        <f t="shared" si="118"/>
        <v>1986013.9463898451</v>
      </c>
      <c r="AG456">
        <f t="shared" si="119"/>
        <v>0.63545829796137843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77.003219257670935</v>
      </c>
      <c r="Y457">
        <f t="shared" si="125"/>
        <v>29.429812679786714</v>
      </c>
      <c r="Z457">
        <f t="shared" si="124"/>
        <v>0</v>
      </c>
      <c r="AA457">
        <f t="shared" si="113"/>
        <v>1.06428647568123</v>
      </c>
      <c r="AB457">
        <f t="shared" si="114"/>
        <v>1986013.9463898453</v>
      </c>
      <c r="AC457">
        <f t="shared" si="115"/>
        <v>1984098.2307336191</v>
      </c>
      <c r="AD457">
        <f t="shared" si="116"/>
        <v>29.42671469760689</v>
      </c>
      <c r="AE457">
        <f t="shared" si="117"/>
        <v>1.0639754085500066</v>
      </c>
      <c r="AF457">
        <f t="shared" si="118"/>
        <v>1982183.6349190653</v>
      </c>
      <c r="AG457">
        <f t="shared" si="119"/>
        <v>0.63489319394755173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77.003219257670935</v>
      </c>
      <c r="Y458">
        <f t="shared" si="125"/>
        <v>29.423618526368859</v>
      </c>
      <c r="Z458">
        <f t="shared" si="124"/>
        <v>0</v>
      </c>
      <c r="AA458">
        <f t="shared" si="113"/>
        <v>1.0636645232547122</v>
      </c>
      <c r="AB458">
        <f t="shared" si="114"/>
        <v>1982183.634919066</v>
      </c>
      <c r="AC458">
        <f t="shared" si="115"/>
        <v>1980269.0387772075</v>
      </c>
      <c r="AD458">
        <f t="shared" si="116"/>
        <v>29.42052235460153</v>
      </c>
      <c r="AE458">
        <f t="shared" si="117"/>
        <v>1.0633536379062716</v>
      </c>
      <c r="AF458">
        <f t="shared" si="118"/>
        <v>1978355.5618226035</v>
      </c>
      <c r="AG458">
        <f t="shared" si="119"/>
        <v>0.6343284201717021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77.003219257670935</v>
      </c>
      <c r="Y459">
        <f t="shared" si="125"/>
        <v>29.417427992717709</v>
      </c>
      <c r="Z459">
        <f t="shared" si="124"/>
        <v>0</v>
      </c>
      <c r="AA459">
        <f t="shared" si="113"/>
        <v>1.0630429342874979</v>
      </c>
      <c r="AB459">
        <f t="shared" si="114"/>
        <v>1978355.5618226044</v>
      </c>
      <c r="AC459">
        <f t="shared" si="115"/>
        <v>1976442.0845408868</v>
      </c>
      <c r="AD459">
        <f t="shared" si="116"/>
        <v>29.414333630304899</v>
      </c>
      <c r="AE459">
        <f t="shared" si="117"/>
        <v>1.0627322306156088</v>
      </c>
      <c r="AF459">
        <f t="shared" si="118"/>
        <v>1974529.7257923882</v>
      </c>
      <c r="AG459">
        <f t="shared" si="119"/>
        <v>0.63376397644084359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77.003219257670935</v>
      </c>
      <c r="Y460">
        <f t="shared" si="125"/>
        <v>29.411241076717925</v>
      </c>
      <c r="Z460">
        <f t="shared" si="124"/>
        <v>0</v>
      </c>
      <c r="AA460">
        <f t="shared" si="113"/>
        <v>1.0624217085671865</v>
      </c>
      <c r="AB460">
        <f t="shared" si="114"/>
        <v>1974529.7257923873</v>
      </c>
      <c r="AC460">
        <f t="shared" si="115"/>
        <v>1972617.3667169663</v>
      </c>
      <c r="AD460">
        <f t="shared" si="116"/>
        <v>29.408148522602275</v>
      </c>
      <c r="AE460">
        <f t="shared" si="117"/>
        <v>1.06211118646568</v>
      </c>
      <c r="AF460">
        <f t="shared" si="118"/>
        <v>1970706.1255211108</v>
      </c>
      <c r="AG460">
        <f t="shared" si="119"/>
        <v>0.63319986256210259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77.003219257670935</v>
      </c>
      <c r="Y461">
        <f t="shared" si="125"/>
        <v>29.405057776255411</v>
      </c>
      <c r="Z461">
        <f t="shared" si="124"/>
        <v>0</v>
      </c>
      <c r="AA461">
        <f t="shared" si="113"/>
        <v>1.0618008458815025</v>
      </c>
      <c r="AB461">
        <f t="shared" si="114"/>
        <v>1970706.1255211104</v>
      </c>
      <c r="AC461">
        <f t="shared" si="115"/>
        <v>1968794.8839985237</v>
      </c>
      <c r="AD461">
        <f t="shared" si="116"/>
        <v>29.401964448469148</v>
      </c>
      <c r="AE461">
        <f t="shared" si="117"/>
        <v>1.0614886647210235</v>
      </c>
      <c r="AF461">
        <f t="shared" si="118"/>
        <v>1966884.7663281148</v>
      </c>
      <c r="AG461">
        <f t="shared" si="119"/>
        <v>0.63263607834271918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77.003219257670935</v>
      </c>
      <c r="Y462">
        <f t="shared" si="125"/>
        <v>29.398871597542016</v>
      </c>
      <c r="Z462">
        <f t="shared" si="124"/>
        <v>0</v>
      </c>
      <c r="AA462">
        <f t="shared" si="113"/>
        <v>1.0611757100492298</v>
      </c>
      <c r="AB462">
        <f t="shared" si="114"/>
        <v>1966884.7663281139</v>
      </c>
      <c r="AC462">
        <f t="shared" si="115"/>
        <v>1964974.6500500252</v>
      </c>
      <c r="AD462">
        <f t="shared" si="116"/>
        <v>29.395778748869322</v>
      </c>
      <c r="AE462">
        <f t="shared" si="117"/>
        <v>1.060862755605555</v>
      </c>
      <c r="AF462">
        <f t="shared" si="118"/>
        <v>1963065.6604079339</v>
      </c>
      <c r="AG462">
        <f t="shared" si="119"/>
        <v>0.63206802065045453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77.003219257670935</v>
      </c>
      <c r="Y463">
        <f t="shared" si="125"/>
        <v>29.39268772443879</v>
      </c>
      <c r="Z463">
        <f t="shared" si="124"/>
        <v>0</v>
      </c>
      <c r="AA463">
        <f t="shared" si="113"/>
        <v>1.0605499857505072</v>
      </c>
      <c r="AB463">
        <f t="shared" si="114"/>
        <v>1963065.6604079343</v>
      </c>
      <c r="AC463">
        <f t="shared" si="115"/>
        <v>1961156.6704335834</v>
      </c>
      <c r="AD463">
        <f t="shared" si="116"/>
        <v>29.389596699470268</v>
      </c>
      <c r="AE463">
        <f t="shared" si="117"/>
        <v>1.0602372158410223</v>
      </c>
      <c r="AF463">
        <f t="shared" si="118"/>
        <v>1959248.8064309068</v>
      </c>
      <c r="AG463">
        <f t="shared" si="119"/>
        <v>0.63149934767313887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77.003219257670935</v>
      </c>
      <c r="Y464">
        <f t="shared" si="125"/>
        <v>29.386507497668234</v>
      </c>
      <c r="Z464">
        <f t="shared" si="124"/>
        <v>0</v>
      </c>
      <c r="AA464">
        <f t="shared" si="113"/>
        <v>1.0599246304113208</v>
      </c>
      <c r="AB464">
        <f t="shared" si="114"/>
        <v>1959248.8064309058</v>
      </c>
      <c r="AC464">
        <f t="shared" si="115"/>
        <v>1957340.9420961654</v>
      </c>
      <c r="AD464">
        <f t="shared" si="116"/>
        <v>29.383418295328529</v>
      </c>
      <c r="AE464">
        <f t="shared" si="117"/>
        <v>1.0596120449272144</v>
      </c>
      <c r="AF464">
        <f t="shared" si="118"/>
        <v>1955434.2030691679</v>
      </c>
      <c r="AG464">
        <f t="shared" si="119"/>
        <v>0.6309310100149379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77.003219257670935</v>
      </c>
      <c r="Y465">
        <f t="shared" si="125"/>
        <v>29.380330915080282</v>
      </c>
      <c r="Z465">
        <f t="shared" si="124"/>
        <v>0</v>
      </c>
      <c r="AA465">
        <f t="shared" si="113"/>
        <v>1.0592996438141133</v>
      </c>
      <c r="AB465">
        <f t="shared" si="114"/>
        <v>1955434.2030691679</v>
      </c>
      <c r="AC465">
        <f t="shared" si="115"/>
        <v>1953527.4637103025</v>
      </c>
      <c r="AD465">
        <f t="shared" si="116"/>
        <v>29.377243534294678</v>
      </c>
      <c r="AE465">
        <f t="shared" si="117"/>
        <v>1.0589872426466387</v>
      </c>
      <c r="AF465">
        <f t="shared" si="118"/>
        <v>1951621.8489956399</v>
      </c>
      <c r="AG465">
        <f t="shared" si="119"/>
        <v>0.63036300747813057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77.003219257670935</v>
      </c>
      <c r="Y466">
        <f t="shared" si="125"/>
        <v>29.374157974526135</v>
      </c>
      <c r="Z466">
        <f t="shared" si="124"/>
        <v>0</v>
      </c>
      <c r="AA466">
        <f t="shared" si="113"/>
        <v>1.058675025741455</v>
      </c>
      <c r="AB466">
        <f t="shared" si="114"/>
        <v>1951621.8489956397</v>
      </c>
      <c r="AC466">
        <f t="shared" si="115"/>
        <v>1949716.233949305</v>
      </c>
      <c r="AD466">
        <f t="shared" si="116"/>
        <v>29.371072414220549</v>
      </c>
      <c r="AE466">
        <f t="shared" si="117"/>
        <v>1.0583628087819297</v>
      </c>
      <c r="AF466">
        <f t="shared" si="118"/>
        <v>1947811.7428840247</v>
      </c>
      <c r="AG466">
        <f t="shared" si="119"/>
        <v>0.62979533986511149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77.003219257670935</v>
      </c>
      <c r="Y467">
        <f t="shared" si="125"/>
        <v>29.36798867385826</v>
      </c>
      <c r="Z467">
        <f t="shared" si="124"/>
        <v>0</v>
      </c>
      <c r="AA467">
        <f t="shared" si="113"/>
        <v>1.0580507759760447</v>
      </c>
      <c r="AB467">
        <f t="shared" si="114"/>
        <v>1947811.7428840252</v>
      </c>
      <c r="AC467">
        <f t="shared" si="115"/>
        <v>1945907.2514872684</v>
      </c>
      <c r="AD467">
        <f t="shared" si="116"/>
        <v>29.364904932959245</v>
      </c>
      <c r="AE467">
        <f t="shared" si="117"/>
        <v>1.0577387431158503</v>
      </c>
      <c r="AF467">
        <f t="shared" si="118"/>
        <v>1944003.8834088081</v>
      </c>
      <c r="AG467">
        <f t="shared" si="119"/>
        <v>0.62922800697839265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77.003219257670935</v>
      </c>
      <c r="Y468">
        <f t="shared" si="125"/>
        <v>29.36182301093039</v>
      </c>
      <c r="Z468">
        <f t="shared" si="124"/>
        <v>0</v>
      </c>
      <c r="AA468">
        <f t="shared" si="113"/>
        <v>1.0574268943007095</v>
      </c>
      <c r="AB468">
        <f t="shared" si="114"/>
        <v>1944003.8834088075</v>
      </c>
      <c r="AC468">
        <f t="shared" si="115"/>
        <v>1942100.5149990662</v>
      </c>
      <c r="AD468">
        <f t="shared" si="116"/>
        <v>29.358741088365129</v>
      </c>
      <c r="AE468">
        <f t="shared" si="117"/>
        <v>1.0571150454312914</v>
      </c>
      <c r="AF468">
        <f t="shared" si="118"/>
        <v>1940198.2692452548</v>
      </c>
      <c r="AG468">
        <f t="shared" si="119"/>
        <v>0.62866100862060159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77.003219257670935</v>
      </c>
      <c r="Y469">
        <f t="shared" si="125"/>
        <v>29.355660983597527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1.0568033804984041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1940198.269245255</v>
      </c>
      <c r="AC469">
        <f t="shared" ref="AC469:AC524" si="128">MAX(0,AB469+(Z469-AA469)*1800)</f>
        <v>1938296.023160358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29.352580878293836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1.0564917155112719</v>
      </c>
      <c r="AF469">
        <f t="shared" ref="AF469:AF524" si="131">MAX(0,AB469+(Z469-AE469)*3600)</f>
        <v>1936394.8990694145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0.62809434459448299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77.003219257670935</v>
      </c>
      <c r="Y470">
        <f t="shared" si="125"/>
        <v>29.349502589715936</v>
      </c>
      <c r="Z470">
        <f t="shared" si="124"/>
        <v>0</v>
      </c>
      <c r="AA470">
        <f t="shared" si="126"/>
        <v>1.056180234352212</v>
      </c>
      <c r="AB470">
        <f t="shared" si="127"/>
        <v>1936394.8990694154</v>
      </c>
      <c r="AC470">
        <f t="shared" si="128"/>
        <v>1934493.7746475814</v>
      </c>
      <c r="AD470">
        <f t="shared" si="129"/>
        <v>29.346424300602258</v>
      </c>
      <c r="AE470">
        <f t="shared" si="130"/>
        <v>1.0558687531389386</v>
      </c>
      <c r="AF470">
        <f t="shared" si="131"/>
        <v>1932593.7715581153</v>
      </c>
      <c r="AG470">
        <f t="shared" si="132"/>
        <v>0.62752801470289754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77.003219257670935</v>
      </c>
      <c r="Y471">
        <f t="shared" si="125"/>
        <v>29.34334572819396</v>
      </c>
      <c r="Z471">
        <f t="shared" si="124"/>
        <v>0</v>
      </c>
      <c r="AA471">
        <f t="shared" si="126"/>
        <v>1.0555559242149295</v>
      </c>
      <c r="AB471">
        <f t="shared" si="127"/>
        <v>1932593.771558115</v>
      </c>
      <c r="AC471">
        <f t="shared" si="128"/>
        <v>1930693.7708945281</v>
      </c>
      <c r="AD471">
        <f t="shared" si="129"/>
        <v>29.340265350262321</v>
      </c>
      <c r="AE471">
        <f t="shared" si="130"/>
        <v>1.0552417754807275</v>
      </c>
      <c r="AF471">
        <f t="shared" si="131"/>
        <v>1928794.9011663843</v>
      </c>
      <c r="AG471">
        <f t="shared" si="132"/>
        <v>0.6269604980072061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77.003219257670935</v>
      </c>
      <c r="Y472">
        <f t="shared" si="125"/>
        <v>29.33718680586087</v>
      </c>
      <c r="Z472">
        <f t="shared" si="124"/>
        <v>0</v>
      </c>
      <c r="AA472">
        <f t="shared" si="126"/>
        <v>1.0549278137369535</v>
      </c>
      <c r="AB472">
        <f t="shared" si="127"/>
        <v>1928794.9011663841</v>
      </c>
      <c r="AC472">
        <f t="shared" si="128"/>
        <v>1926896.0311016575</v>
      </c>
      <c r="AD472">
        <f t="shared" si="129"/>
        <v>29.334108260913737</v>
      </c>
      <c r="AE472">
        <f t="shared" si="130"/>
        <v>1.0546138519375288</v>
      </c>
      <c r="AF472">
        <f t="shared" si="131"/>
        <v>1924998.291299409</v>
      </c>
      <c r="AG472">
        <f t="shared" si="132"/>
        <v>0.62638917635911107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77.003219257670935</v>
      </c>
      <c r="Y473">
        <f t="shared" si="125"/>
        <v>29.33103154840575</v>
      </c>
      <c r="Z473">
        <f t="shared" si="124"/>
        <v>0</v>
      </c>
      <c r="AA473">
        <f t="shared" si="126"/>
        <v>1.0543000770172632</v>
      </c>
      <c r="AB473">
        <f t="shared" si="127"/>
        <v>1924998.2912994097</v>
      </c>
      <c r="AC473">
        <f t="shared" si="128"/>
        <v>1923100.5511607786</v>
      </c>
      <c r="AD473">
        <f t="shared" si="129"/>
        <v>29.327954835352404</v>
      </c>
      <c r="AE473">
        <f t="shared" si="130"/>
        <v>1.0539863020413798</v>
      </c>
      <c r="AF473">
        <f t="shared" si="131"/>
        <v>1921203.9406120607</v>
      </c>
      <c r="AG473">
        <f t="shared" si="132"/>
        <v>0.62581819467700484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77.003219257670935</v>
      </c>
      <c r="Y474">
        <f t="shared" si="125"/>
        <v>29.324879953647805</v>
      </c>
      <c r="Z474">
        <f t="shared" si="124"/>
        <v>0</v>
      </c>
      <c r="AA474">
        <f t="shared" si="126"/>
        <v>1.0536727138334527</v>
      </c>
      <c r="AB474">
        <f t="shared" si="127"/>
        <v>1921203.9406120609</v>
      </c>
      <c r="AC474">
        <f t="shared" si="128"/>
        <v>1919307.3297271607</v>
      </c>
      <c r="AD474">
        <f t="shared" si="129"/>
        <v>29.32180507139817</v>
      </c>
      <c r="AE474">
        <f t="shared" si="130"/>
        <v>1.0533591255699408</v>
      </c>
      <c r="AF474">
        <f t="shared" si="131"/>
        <v>1917411.8477600091</v>
      </c>
      <c r="AG474">
        <f t="shared" si="132"/>
        <v>0.62524755275859001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77.003219257670935</v>
      </c>
      <c r="Y475">
        <f t="shared" si="125"/>
        <v>29.318732019407541</v>
      </c>
      <c r="Z475">
        <f t="shared" si="124"/>
        <v>0</v>
      </c>
      <c r="AA475">
        <f t="shared" si="126"/>
        <v>1.0530457239632491</v>
      </c>
      <c r="AB475">
        <f t="shared" si="127"/>
        <v>1917411.8477600093</v>
      </c>
      <c r="AC475">
        <f t="shared" si="128"/>
        <v>1915516.3654568754</v>
      </c>
      <c r="AD475">
        <f t="shared" si="129"/>
        <v>29.315658966872199</v>
      </c>
      <c r="AE475">
        <f t="shared" si="130"/>
        <v>1.0527323223010057</v>
      </c>
      <c r="AF475">
        <f t="shared" si="131"/>
        <v>1913622.0113997257</v>
      </c>
      <c r="AG475">
        <f t="shared" si="132"/>
        <v>0.62467725040168942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77.003219257670935</v>
      </c>
      <c r="Y476">
        <f t="shared" si="125"/>
        <v>29.312587743506761</v>
      </c>
      <c r="Z476">
        <f t="shared" si="124"/>
        <v>0</v>
      </c>
      <c r="AA476">
        <f t="shared" si="126"/>
        <v>1.0524191071845115</v>
      </c>
      <c r="AB476">
        <f t="shared" si="127"/>
        <v>1913622.0113997264</v>
      </c>
      <c r="AC476">
        <f t="shared" si="128"/>
        <v>1911727.6570067944</v>
      </c>
      <c r="AD476">
        <f t="shared" si="129"/>
        <v>29.309516519596933</v>
      </c>
      <c r="AE476">
        <f t="shared" si="130"/>
        <v>1.0521058920124984</v>
      </c>
      <c r="AF476">
        <f t="shared" si="131"/>
        <v>1909834.4301884815</v>
      </c>
      <c r="AG476">
        <f t="shared" si="132"/>
        <v>0.6241072874042467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77.003219257670935</v>
      </c>
      <c r="Y477">
        <f t="shared" si="125"/>
        <v>29.30644712376856</v>
      </c>
      <c r="Z477">
        <f t="shared" si="124"/>
        <v>0</v>
      </c>
      <c r="AA477">
        <f t="shared" si="126"/>
        <v>1.0517928632752307</v>
      </c>
      <c r="AB477">
        <f t="shared" si="127"/>
        <v>1909834.430188481</v>
      </c>
      <c r="AC477">
        <f t="shared" si="128"/>
        <v>1907941.2030345856</v>
      </c>
      <c r="AD477">
        <f t="shared" si="129"/>
        <v>29.303377727396121</v>
      </c>
      <c r="AE477">
        <f t="shared" si="130"/>
        <v>1.0514798344824769</v>
      </c>
      <c r="AF477">
        <f t="shared" si="131"/>
        <v>1906049.102784344</v>
      </c>
      <c r="AG477">
        <f t="shared" si="132"/>
        <v>0.62353766356432505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77.003219257670935</v>
      </c>
      <c r="Y478">
        <f t="shared" si="125"/>
        <v>29.300310158017336</v>
      </c>
      <c r="Z478">
        <f t="shared" si="124"/>
        <v>0</v>
      </c>
      <c r="AA478">
        <f t="shared" si="126"/>
        <v>1.0511669920135305</v>
      </c>
      <c r="AB478">
        <f t="shared" si="127"/>
        <v>1906049.1027843442</v>
      </c>
      <c r="AC478">
        <f t="shared" si="128"/>
        <v>1904157.0021987199</v>
      </c>
      <c r="AD478">
        <f t="shared" si="129"/>
        <v>29.297242588094807</v>
      </c>
      <c r="AE478">
        <f t="shared" si="130"/>
        <v>1.050854149489131</v>
      </c>
      <c r="AF478">
        <f t="shared" si="131"/>
        <v>1902266.0278461834</v>
      </c>
      <c r="AG478">
        <f t="shared" si="132"/>
        <v>0.62296837868010824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77.003219257670935</v>
      </c>
      <c r="Y479">
        <f t="shared" si="125"/>
        <v>29.294176844078773</v>
      </c>
      <c r="Z479">
        <f t="shared" si="124"/>
        <v>0</v>
      </c>
      <c r="AA479">
        <f t="shared" si="126"/>
        <v>1.050541493177666</v>
      </c>
      <c r="AB479">
        <f t="shared" si="127"/>
        <v>1902266.0278461825</v>
      </c>
      <c r="AC479">
        <f t="shared" si="128"/>
        <v>1900375.0531584627</v>
      </c>
      <c r="AD479">
        <f t="shared" si="129"/>
        <v>29.291111099519323</v>
      </c>
      <c r="AE479">
        <f t="shared" si="130"/>
        <v>1.0502288368107813</v>
      </c>
      <c r="AF479">
        <f t="shared" si="131"/>
        <v>1898485.2040336637</v>
      </c>
      <c r="AG479">
        <f t="shared" si="132"/>
        <v>0.62239943254990004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77.003219257670935</v>
      </c>
      <c r="Y480">
        <f t="shared" si="125"/>
        <v>29.288047179779859</v>
      </c>
      <c r="Z480">
        <f t="shared" si="124"/>
        <v>0</v>
      </c>
      <c r="AA480">
        <f t="shared" si="126"/>
        <v>1.0499163665460247</v>
      </c>
      <c r="AB480">
        <f t="shared" si="127"/>
        <v>1898485.204033664</v>
      </c>
      <c r="AC480">
        <f t="shared" si="128"/>
        <v>1896595.354573881</v>
      </c>
      <c r="AD480">
        <f t="shared" si="129"/>
        <v>29.284981966905725</v>
      </c>
      <c r="AE480">
        <f t="shared" si="130"/>
        <v>1.0496029308922823</v>
      </c>
      <c r="AF480">
        <f t="shared" si="131"/>
        <v>1894706.6334824518</v>
      </c>
      <c r="AG480">
        <f t="shared" si="132"/>
        <v>0.62183082497212461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77.003219257670935</v>
      </c>
      <c r="Y481">
        <f t="shared" si="125"/>
        <v>29.281915983127053</v>
      </c>
      <c r="Z481">
        <f t="shared" si="124"/>
        <v>0</v>
      </c>
      <c r="AA481">
        <f t="shared" si="126"/>
        <v>1.0492877398680407</v>
      </c>
      <c r="AB481">
        <f t="shared" si="127"/>
        <v>1894706.633482452</v>
      </c>
      <c r="AC481">
        <f t="shared" si="128"/>
        <v>1892817.9155506894</v>
      </c>
      <c r="AD481">
        <f t="shared" si="129"/>
        <v>29.278850004477505</v>
      </c>
      <c r="AE481">
        <f t="shared" si="130"/>
        <v>1.0489725493710862</v>
      </c>
      <c r="AF481">
        <f t="shared" si="131"/>
        <v>1890930.3323047161</v>
      </c>
      <c r="AG481">
        <f t="shared" si="132"/>
        <v>0.62125871005879663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77.003219257670935</v>
      </c>
      <c r="Y482">
        <f t="shared" si="125"/>
        <v>29.275785867777117</v>
      </c>
      <c r="Z482">
        <f t="shared" si="124"/>
        <v>0</v>
      </c>
      <c r="AA482">
        <f t="shared" si="126"/>
        <v>1.0486575482312466</v>
      </c>
      <c r="AB482">
        <f t="shared" si="127"/>
        <v>1890930.332304717</v>
      </c>
      <c r="AC482">
        <f t="shared" si="128"/>
        <v>1889042.7487179008</v>
      </c>
      <c r="AD482">
        <f t="shared" si="129"/>
        <v>29.272721730523433</v>
      </c>
      <c r="AE482">
        <f t="shared" si="130"/>
        <v>1.0483425470345267</v>
      </c>
      <c r="AF482">
        <f t="shared" si="131"/>
        <v>1887156.2991353928</v>
      </c>
      <c r="AG482">
        <f t="shared" si="132"/>
        <v>0.62068500948577043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77.003219257670935</v>
      </c>
      <c r="Y483">
        <f t="shared" si="125"/>
        <v>29.269659434112651</v>
      </c>
      <c r="Z483">
        <f t="shared" si="124"/>
        <v>0</v>
      </c>
      <c r="AA483">
        <f t="shared" si="126"/>
        <v>1.0480277350811953</v>
      </c>
      <c r="AB483">
        <f t="shared" si="127"/>
        <v>1887156.2991353935</v>
      </c>
      <c r="AC483">
        <f t="shared" si="128"/>
        <v>1885269.8492122474</v>
      </c>
      <c r="AD483">
        <f t="shared" si="129"/>
        <v>29.266597137148906</v>
      </c>
      <c r="AE483">
        <f t="shared" si="130"/>
        <v>1.047712923071018</v>
      </c>
      <c r="AF483">
        <f t="shared" si="131"/>
        <v>1883384.5326123377</v>
      </c>
      <c r="AG483">
        <f t="shared" si="132"/>
        <v>0.62011165347152386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77.003219257670935</v>
      </c>
      <c r="Y484">
        <f t="shared" si="125"/>
        <v>29.263536679922471</v>
      </c>
      <c r="Z484">
        <f t="shared" si="124"/>
        <v>0</v>
      </c>
      <c r="AA484">
        <f t="shared" si="126"/>
        <v>1.0473983001905716</v>
      </c>
      <c r="AB484">
        <f t="shared" si="127"/>
        <v>1883384.532612338</v>
      </c>
      <c r="AC484">
        <f t="shared" si="128"/>
        <v>1881499.215671995</v>
      </c>
      <c r="AD484">
        <f t="shared" si="129"/>
        <v>29.260476222143406</v>
      </c>
      <c r="AE484">
        <f t="shared" si="130"/>
        <v>1.0470836772533136</v>
      </c>
      <c r="AF484">
        <f t="shared" si="131"/>
        <v>1879615.0313742261</v>
      </c>
      <c r="AG484">
        <f t="shared" si="132"/>
        <v>0.61953864180911822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77.003219257670935</v>
      </c>
      <c r="Y485">
        <f t="shared" si="125"/>
        <v>29.257417602996721</v>
      </c>
      <c r="Z485">
        <f t="shared" si="124"/>
        <v>0</v>
      </c>
      <c r="AA485">
        <f t="shared" si="126"/>
        <v>1.0467692433321967</v>
      </c>
      <c r="AB485">
        <f t="shared" si="127"/>
        <v>1879615.0313742254</v>
      </c>
      <c r="AC485">
        <f t="shared" si="128"/>
        <v>1877730.8467362274</v>
      </c>
      <c r="AD485">
        <f t="shared" si="129"/>
        <v>29.254358983297742</v>
      </c>
      <c r="AE485">
        <f t="shared" si="130"/>
        <v>1.0464548093543025</v>
      </c>
      <c r="AF485">
        <f t="shared" si="131"/>
        <v>1875847.7940605499</v>
      </c>
      <c r="AG485">
        <f t="shared" si="132"/>
        <v>0.61896597429173938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77.003219257670935</v>
      </c>
      <c r="Y486">
        <f t="shared" si="125"/>
        <v>29.251302201126876</v>
      </c>
      <c r="Z486">
        <f t="shared" si="124"/>
        <v>0</v>
      </c>
      <c r="AA486">
        <f t="shared" si="126"/>
        <v>1.0461405642790282</v>
      </c>
      <c r="AB486">
        <f t="shared" si="127"/>
        <v>1875847.7940605492</v>
      </c>
      <c r="AC486">
        <f t="shared" si="128"/>
        <v>1873964.7410448471</v>
      </c>
      <c r="AD486">
        <f t="shared" si="129"/>
        <v>29.248245418404046</v>
      </c>
      <c r="AE486">
        <f t="shared" si="130"/>
        <v>1.0458263191470105</v>
      </c>
      <c r="AF486">
        <f t="shared" si="131"/>
        <v>1872082.81931162</v>
      </c>
      <c r="AG486">
        <f t="shared" si="132"/>
        <v>0.61839365071269736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77.003219257670935</v>
      </c>
      <c r="Y487">
        <f t="shared" si="125"/>
        <v>29.245190472105733</v>
      </c>
      <c r="Z487">
        <f t="shared" si="124"/>
        <v>0</v>
      </c>
      <c r="AA487">
        <f t="shared" si="126"/>
        <v>1.0455122628041602</v>
      </c>
      <c r="AB487">
        <f t="shared" si="127"/>
        <v>1872082.8193116193</v>
      </c>
      <c r="AC487">
        <f t="shared" si="128"/>
        <v>1870200.8972385719</v>
      </c>
      <c r="AD487">
        <f t="shared" si="129"/>
        <v>29.242135525255787</v>
      </c>
      <c r="AE487">
        <f t="shared" si="130"/>
        <v>1.0451982064046004</v>
      </c>
      <c r="AF487">
        <f t="shared" si="131"/>
        <v>1868320.1057685628</v>
      </c>
      <c r="AG487">
        <f t="shared" si="132"/>
        <v>0.61782167086542639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77.003219257670935</v>
      </c>
      <c r="Y488">
        <f t="shared" si="125"/>
        <v>29.239082413727417</v>
      </c>
      <c r="Z488">
        <f t="shared" si="124"/>
        <v>0</v>
      </c>
      <c r="AA488">
        <f t="shared" si="126"/>
        <v>1.0448843386808229</v>
      </c>
      <c r="AB488">
        <f t="shared" si="127"/>
        <v>1868320.1057685616</v>
      </c>
      <c r="AC488">
        <f t="shared" si="128"/>
        <v>1866439.3139589361</v>
      </c>
      <c r="AD488">
        <f t="shared" si="129"/>
        <v>29.236029301647743</v>
      </c>
      <c r="AE488">
        <f t="shared" si="130"/>
        <v>1.04457047090037</v>
      </c>
      <c r="AF488">
        <f t="shared" si="131"/>
        <v>1864559.6520733202</v>
      </c>
      <c r="AG488">
        <f t="shared" si="132"/>
        <v>0.61725003454348437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77.003219257670935</v>
      </c>
      <c r="Y489">
        <f t="shared" si="125"/>
        <v>29.232978023787378</v>
      </c>
      <c r="Z489">
        <f t="shared" si="124"/>
        <v>0</v>
      </c>
      <c r="AA489">
        <f t="shared" si="126"/>
        <v>1.0442567916823831</v>
      </c>
      <c r="AB489">
        <f t="shared" si="127"/>
        <v>1864559.6520733212</v>
      </c>
      <c r="AC489">
        <f t="shared" si="128"/>
        <v>1862679.9898482929</v>
      </c>
      <c r="AD489">
        <f t="shared" si="129"/>
        <v>29.229926745376037</v>
      </c>
      <c r="AE489">
        <f t="shared" si="130"/>
        <v>1.0439431124077545</v>
      </c>
      <c r="AF489">
        <f t="shared" si="131"/>
        <v>1860801.4568686532</v>
      </c>
      <c r="AG489">
        <f t="shared" si="132"/>
        <v>0.61667874154055391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77.003219257670935</v>
      </c>
      <c r="Y490">
        <f t="shared" si="125"/>
        <v>29.226877143983263</v>
      </c>
      <c r="Z490">
        <f t="shared" si="124"/>
        <v>0</v>
      </c>
      <c r="AA490">
        <f t="shared" si="126"/>
        <v>1.0436295022005677</v>
      </c>
      <c r="AB490">
        <f t="shared" si="127"/>
        <v>1860801.4568686534</v>
      </c>
      <c r="AC490">
        <f t="shared" si="128"/>
        <v>1858922.9237646924</v>
      </c>
      <c r="AD490">
        <f t="shared" si="129"/>
        <v>29.223823818976026</v>
      </c>
      <c r="AE490">
        <f t="shared" si="130"/>
        <v>1.043313044374286</v>
      </c>
      <c r="AF490">
        <f t="shared" si="131"/>
        <v>1857045.529908906</v>
      </c>
      <c r="AG490">
        <f t="shared" si="132"/>
        <v>0.61610767306285952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77.003219257670935</v>
      </c>
      <c r="Y491">
        <f t="shared" si="125"/>
        <v>29.220772345676874</v>
      </c>
      <c r="Z491">
        <f t="shared" si="124"/>
        <v>0</v>
      </c>
      <c r="AA491">
        <f t="shared" si="126"/>
        <v>1.0429967784658358</v>
      </c>
      <c r="AB491">
        <f t="shared" si="127"/>
        <v>1857045.5299089053</v>
      </c>
      <c r="AC491">
        <f t="shared" si="128"/>
        <v>1855168.1357076669</v>
      </c>
      <c r="AD491">
        <f t="shared" si="129"/>
        <v>29.217720871816233</v>
      </c>
      <c r="AE491">
        <f t="shared" si="130"/>
        <v>1.0426805124991909</v>
      </c>
      <c r="AF491">
        <f t="shared" si="131"/>
        <v>1853291.8800639082</v>
      </c>
      <c r="AG491">
        <f t="shared" si="132"/>
        <v>0.61553117507059374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77.003219257670935</v>
      </c>
      <c r="Y492">
        <f t="shared" si="125"/>
        <v>29.214671248541041</v>
      </c>
      <c r="Z492">
        <f t="shared" si="124"/>
        <v>0</v>
      </c>
      <c r="AA492">
        <f t="shared" si="126"/>
        <v>1.0423644383340238</v>
      </c>
      <c r="AB492">
        <f t="shared" si="127"/>
        <v>1853291.8800639077</v>
      </c>
      <c r="AC492">
        <f t="shared" si="128"/>
        <v>1851415.6240749066</v>
      </c>
      <c r="AD492">
        <f t="shared" si="129"/>
        <v>29.211621624704701</v>
      </c>
      <c r="AE492">
        <f t="shared" si="130"/>
        <v>1.0420483641106975</v>
      </c>
      <c r="AF492">
        <f t="shared" si="131"/>
        <v>1849540.5059531091</v>
      </c>
      <c r="AG492">
        <f t="shared" si="132"/>
        <v>0.61495502659313372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77.003219257670935</v>
      </c>
      <c r="Y493">
        <f t="shared" si="125"/>
        <v>29.208573850331845</v>
      </c>
      <c r="Z493">
        <f t="shared" si="124"/>
        <v>0</v>
      </c>
      <c r="AA493">
        <f t="shared" si="126"/>
        <v>1.0417324815725642</v>
      </c>
      <c r="AB493">
        <f t="shared" si="127"/>
        <v>1849540.5059531082</v>
      </c>
      <c r="AC493">
        <f t="shared" si="128"/>
        <v>1847665.3874862776</v>
      </c>
      <c r="AD493">
        <f t="shared" si="129"/>
        <v>29.205526075398183</v>
      </c>
      <c r="AE493">
        <f t="shared" si="130"/>
        <v>1.0414165989763067</v>
      </c>
      <c r="AF493">
        <f t="shared" si="131"/>
        <v>1845791.4061967935</v>
      </c>
      <c r="AG493">
        <f t="shared" si="132"/>
        <v>0.61437922741857831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77.003219257670935</v>
      </c>
      <c r="Y494">
        <f t="shared" si="125"/>
        <v>29.202480148806732</v>
      </c>
      <c r="Z494">
        <f t="shared" si="124"/>
        <v>0</v>
      </c>
      <c r="AA494">
        <f t="shared" si="126"/>
        <v>1.0411009079490299</v>
      </c>
      <c r="AB494">
        <f t="shared" si="127"/>
        <v>1845791.4061967935</v>
      </c>
      <c r="AC494">
        <f t="shared" si="128"/>
        <v>1843917.4245624852</v>
      </c>
      <c r="AD494">
        <f t="shared" si="129"/>
        <v>29.199434221654812</v>
      </c>
      <c r="AE494">
        <f t="shared" si="130"/>
        <v>1.0407852168636638</v>
      </c>
      <c r="AF494">
        <f t="shared" si="131"/>
        <v>1842044.5794160843</v>
      </c>
      <c r="AG494">
        <f t="shared" si="132"/>
        <v>0.6138037773351549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77.003219257670935</v>
      </c>
      <c r="Y495">
        <f t="shared" si="125"/>
        <v>29.196390141724503</v>
      </c>
      <c r="Z495">
        <f t="shared" si="124"/>
        <v>0</v>
      </c>
      <c r="AA495">
        <f t="shared" si="126"/>
        <v>1.040469717231135</v>
      </c>
      <c r="AB495">
        <f t="shared" si="127"/>
        <v>1842044.579416085</v>
      </c>
      <c r="AC495">
        <f t="shared" si="128"/>
        <v>1840171.733925069</v>
      </c>
      <c r="AD495">
        <f t="shared" si="129"/>
        <v>29.193346061234063</v>
      </c>
      <c r="AE495">
        <f t="shared" si="130"/>
        <v>1.0401542175405523</v>
      </c>
      <c r="AF495">
        <f t="shared" si="131"/>
        <v>1838300.0242329391</v>
      </c>
      <c r="AG495">
        <f t="shared" si="132"/>
        <v>0.61322867613121912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77.003219257670935</v>
      </c>
      <c r="Y496">
        <f t="shared" si="125"/>
        <v>29.190303826845319</v>
      </c>
      <c r="Z496">
        <f t="shared" si="124"/>
        <v>0</v>
      </c>
      <c r="AA496">
        <f t="shared" si="126"/>
        <v>1.0398389091867346</v>
      </c>
      <c r="AB496">
        <f t="shared" si="127"/>
        <v>1838300.02423294</v>
      </c>
      <c r="AC496">
        <f t="shared" si="128"/>
        <v>1836428.3141964038</v>
      </c>
      <c r="AD496">
        <f t="shared" si="129"/>
        <v>29.187261591896782</v>
      </c>
      <c r="AE496">
        <f t="shared" si="130"/>
        <v>1.0395236007748978</v>
      </c>
      <c r="AF496">
        <f t="shared" si="131"/>
        <v>1834557.7392701504</v>
      </c>
      <c r="AG496">
        <f t="shared" si="132"/>
        <v>0.61265392359525495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77.003219257670935</v>
      </c>
      <c r="Y497">
        <f t="shared" si="125"/>
        <v>29.184221201930697</v>
      </c>
      <c r="Z497">
        <f t="shared" si="124"/>
        <v>0</v>
      </c>
      <c r="AA497">
        <f t="shared" si="126"/>
        <v>1.0392084835838238</v>
      </c>
      <c r="AB497">
        <f t="shared" si="127"/>
        <v>1834557.7392701497</v>
      </c>
      <c r="AC497">
        <f t="shared" si="128"/>
        <v>1832687.1639996988</v>
      </c>
      <c r="AD497">
        <f t="shared" si="129"/>
        <v>29.181180811405163</v>
      </c>
      <c r="AE497">
        <f t="shared" si="130"/>
        <v>1.0388933663347664</v>
      </c>
      <c r="AF497">
        <f t="shared" si="131"/>
        <v>1830817.7231513446</v>
      </c>
      <c r="AG497">
        <f t="shared" si="132"/>
        <v>0.61207951951587436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77.003219257670935</v>
      </c>
      <c r="Y498">
        <f t="shared" si="125"/>
        <v>29.178142264743517</v>
      </c>
      <c r="Z498">
        <f t="shared" si="124"/>
        <v>0</v>
      </c>
      <c r="AA498">
        <f t="shared" si="126"/>
        <v>1.0385784401905394</v>
      </c>
      <c r="AB498">
        <f t="shared" si="127"/>
        <v>1830817.723151345</v>
      </c>
      <c r="AC498">
        <f t="shared" si="128"/>
        <v>1828948.2819590021</v>
      </c>
      <c r="AD498">
        <f t="shared" si="129"/>
        <v>29.175103717522759</v>
      </c>
      <c r="AE498">
        <f t="shared" si="130"/>
        <v>1.038263513988364</v>
      </c>
      <c r="AF498">
        <f t="shared" si="131"/>
        <v>1827079.974500987</v>
      </c>
      <c r="AG498">
        <f t="shared" si="132"/>
        <v>0.61150546368181813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77.003219257670935</v>
      </c>
      <c r="Y499">
        <f t="shared" si="125"/>
        <v>29.172067013048011</v>
      </c>
      <c r="Z499">
        <f t="shared" si="124"/>
        <v>0</v>
      </c>
      <c r="AA499">
        <f t="shared" si="126"/>
        <v>1.0379487787751582</v>
      </c>
      <c r="AB499">
        <f t="shared" si="127"/>
        <v>1827079.9745009877</v>
      </c>
      <c r="AC499">
        <f t="shared" si="128"/>
        <v>1825211.6666991925</v>
      </c>
      <c r="AD499">
        <f t="shared" si="129"/>
        <v>29.169030308014488</v>
      </c>
      <c r="AE499">
        <f t="shared" si="130"/>
        <v>1.0376340435040388</v>
      </c>
      <c r="AF499">
        <f t="shared" si="131"/>
        <v>1823344.4919443731</v>
      </c>
      <c r="AG499">
        <f t="shared" si="132"/>
        <v>0.61093175588195459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77.003219257670935</v>
      </c>
      <c r="Y500">
        <f t="shared" si="125"/>
        <v>29.165992892616583</v>
      </c>
      <c r="Z500">
        <f t="shared" ref="Z500:Z524" si="137">(V501-V500)*43560/3600</f>
        <v>0</v>
      </c>
      <c r="AA500">
        <f t="shared" si="126"/>
        <v>1.0373174994899419</v>
      </c>
      <c r="AB500">
        <f t="shared" si="127"/>
        <v>1823344.4919443734</v>
      </c>
      <c r="AC500">
        <f t="shared" si="128"/>
        <v>1821477.3204452915</v>
      </c>
      <c r="AD500">
        <f t="shared" si="129"/>
        <v>29.162954170835313</v>
      </c>
      <c r="AE500">
        <f t="shared" si="130"/>
        <v>1.0369999282602551</v>
      </c>
      <c r="AF500">
        <f t="shared" si="131"/>
        <v>1819611.2922026364</v>
      </c>
      <c r="AG500">
        <f t="shared" si="132"/>
        <v>0.61035640926704882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77.003219257670935</v>
      </c>
      <c r="Y501">
        <f t="shared" si="125"/>
        <v>29.159917309642751</v>
      </c>
      <c r="Z501">
        <f t="shared" si="137"/>
        <v>0</v>
      </c>
      <c r="AA501">
        <f t="shared" si="126"/>
        <v>1.0366825514772755</v>
      </c>
      <c r="AB501">
        <f t="shared" si="127"/>
        <v>1819611.2922026373</v>
      </c>
      <c r="AC501">
        <f t="shared" si="128"/>
        <v>1817745.2636099781</v>
      </c>
      <c r="AD501">
        <f t="shared" si="129"/>
        <v>29.156880447880575</v>
      </c>
      <c r="AE501">
        <f t="shared" si="130"/>
        <v>1.0363651746347666</v>
      </c>
      <c r="AF501">
        <f t="shared" si="131"/>
        <v>1815880.3775739521</v>
      </c>
      <c r="AG501">
        <f t="shared" si="132"/>
        <v>0.60977738605794618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77.003219257670935</v>
      </c>
      <c r="Y502">
        <f t="shared" si="125"/>
        <v>29.15384544556823</v>
      </c>
      <c r="Z502">
        <f t="shared" si="137"/>
        <v>0</v>
      </c>
      <c r="AA502">
        <f t="shared" si="126"/>
        <v>1.0360479921199428</v>
      </c>
      <c r="AB502">
        <f t="shared" si="127"/>
        <v>1815880.3775739523</v>
      </c>
      <c r="AC502">
        <f t="shared" si="128"/>
        <v>1814015.4911881364</v>
      </c>
      <c r="AD502">
        <f t="shared" si="129"/>
        <v>29.15081044268662</v>
      </c>
      <c r="AE502">
        <f t="shared" si="130"/>
        <v>1.0357308095456259</v>
      </c>
      <c r="AF502">
        <f t="shared" si="131"/>
        <v>1812151.7466595881</v>
      </c>
      <c r="AG502">
        <f t="shared" si="132"/>
        <v>0.60919871727228281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77.003219257670935</v>
      </c>
      <c r="Y503">
        <f t="shared" si="125"/>
        <v>29.147777298116662</v>
      </c>
      <c r="Z503">
        <f t="shared" si="137"/>
        <v>0</v>
      </c>
      <c r="AA503">
        <f t="shared" si="126"/>
        <v>1.0354138211800454</v>
      </c>
      <c r="AB503">
        <f t="shared" si="127"/>
        <v>1812151.7466595885</v>
      </c>
      <c r="AC503">
        <f t="shared" si="128"/>
        <v>1810288.0017814646</v>
      </c>
      <c r="AD503">
        <f t="shared" si="129"/>
        <v>29.144744152977786</v>
      </c>
      <c r="AE503">
        <f t="shared" si="130"/>
        <v>1.0350968327550083</v>
      </c>
      <c r="AF503">
        <f t="shared" si="131"/>
        <v>1808425.3980616706</v>
      </c>
      <c r="AG503">
        <f t="shared" si="132"/>
        <v>0.60862040269311435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77.003219257670935</v>
      </c>
      <c r="Y504">
        <f t="shared" si="125"/>
        <v>29.14171286501308</v>
      </c>
      <c r="Z504">
        <f t="shared" si="137"/>
        <v>0</v>
      </c>
      <c r="AA504">
        <f t="shared" si="126"/>
        <v>1.0347800384198309</v>
      </c>
      <c r="AB504">
        <f t="shared" si="127"/>
        <v>1808425.3980616715</v>
      </c>
      <c r="AC504">
        <f t="shared" si="128"/>
        <v>1806562.7939925159</v>
      </c>
      <c r="AD504">
        <f t="shared" si="129"/>
        <v>29.138681576479804</v>
      </c>
      <c r="AE504">
        <f t="shared" si="130"/>
        <v>1.0344632440252335</v>
      </c>
      <c r="AF504">
        <f t="shared" si="131"/>
        <v>1804701.3303831806</v>
      </c>
      <c r="AG504">
        <f t="shared" si="132"/>
        <v>0.60804244210362879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77.003219257670935</v>
      </c>
      <c r="Y505">
        <f t="shared" si="125"/>
        <v>29.135652143983908</v>
      </c>
      <c r="Z505">
        <f t="shared" si="137"/>
        <v>0</v>
      </c>
      <c r="AA505">
        <f t="shared" si="126"/>
        <v>1.0341466436016922</v>
      </c>
      <c r="AB505">
        <f t="shared" si="127"/>
        <v>1804701.3303831802</v>
      </c>
      <c r="AC505">
        <f t="shared" si="128"/>
        <v>1802839.8664246972</v>
      </c>
      <c r="AD505">
        <f t="shared" si="129"/>
        <v>29.132622710919794</v>
      </c>
      <c r="AE505">
        <f t="shared" si="130"/>
        <v>1.0338300431187673</v>
      </c>
      <c r="AF505">
        <f t="shared" si="131"/>
        <v>1800979.5422279525</v>
      </c>
      <c r="AG505">
        <f t="shared" si="132"/>
        <v>0.60746483528714679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77.003219257670935</v>
      </c>
      <c r="Y506">
        <f t="shared" si="125"/>
        <v>29.129595132756968</v>
      </c>
      <c r="Z506">
        <f t="shared" si="137"/>
        <v>0</v>
      </c>
      <c r="AA506">
        <f t="shared" si="126"/>
        <v>1.0335136364881679</v>
      </c>
      <c r="AB506">
        <f t="shared" si="127"/>
        <v>1800979.5422279534</v>
      </c>
      <c r="AC506">
        <f t="shared" si="128"/>
        <v>1799119.2176822748</v>
      </c>
      <c r="AD506">
        <f t="shared" si="129"/>
        <v>29.12656755402627</v>
      </c>
      <c r="AE506">
        <f t="shared" si="130"/>
        <v>1.0331972297982208</v>
      </c>
      <c r="AF506">
        <f t="shared" si="131"/>
        <v>1797260.0322006799</v>
      </c>
      <c r="AG506">
        <f t="shared" si="132"/>
        <v>0.60688758202712234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77.003219257670935</v>
      </c>
      <c r="Y507">
        <f t="shared" si="125"/>
        <v>29.123541829061466</v>
      </c>
      <c r="Z507">
        <f t="shared" si="137"/>
        <v>0</v>
      </c>
      <c r="AA507">
        <f t="shared" si="126"/>
        <v>1.0328810168419413</v>
      </c>
      <c r="AB507">
        <f t="shared" si="127"/>
        <v>1797260.0322006801</v>
      </c>
      <c r="AC507">
        <f t="shared" si="128"/>
        <v>1795400.8463703645</v>
      </c>
      <c r="AD507">
        <f t="shared" si="129"/>
        <v>29.120516103529138</v>
      </c>
      <c r="AE507">
        <f t="shared" si="130"/>
        <v>1.0325648038263509</v>
      </c>
      <c r="AF507">
        <f t="shared" si="131"/>
        <v>1793542.7989069053</v>
      </c>
      <c r="AG507">
        <f t="shared" si="132"/>
        <v>0.60631068210714123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77.003219257670935</v>
      </c>
      <c r="Y508">
        <f t="shared" si="125"/>
        <v>29.117492230628002</v>
      </c>
      <c r="Z508">
        <f t="shared" si="137"/>
        <v>0</v>
      </c>
      <c r="AA508">
        <f t="shared" si="126"/>
        <v>1.0322487844258421</v>
      </c>
      <c r="AB508">
        <f t="shared" si="127"/>
        <v>1793542.7989069063</v>
      </c>
      <c r="AC508">
        <f t="shared" si="128"/>
        <v>1791684.7510949397</v>
      </c>
      <c r="AD508">
        <f t="shared" si="129"/>
        <v>29.114468357159691</v>
      </c>
      <c r="AE508">
        <f t="shared" si="130"/>
        <v>1.0319327649660588</v>
      </c>
      <c r="AF508">
        <f t="shared" si="131"/>
        <v>1789827.8409530285</v>
      </c>
      <c r="AG508">
        <f t="shared" si="132"/>
        <v>0.60573413531092202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77.003219257670935</v>
      </c>
      <c r="Y509">
        <f t="shared" si="125"/>
        <v>29.111446335188564</v>
      </c>
      <c r="Z509">
        <f t="shared" si="137"/>
        <v>0</v>
      </c>
      <c r="AA509">
        <f t="shared" si="126"/>
        <v>1.0316169390028442</v>
      </c>
      <c r="AB509">
        <f t="shared" si="127"/>
        <v>1789827.8409530292</v>
      </c>
      <c r="AC509">
        <f t="shared" si="128"/>
        <v>1787970.9304628242</v>
      </c>
      <c r="AD509">
        <f t="shared" si="129"/>
        <v>29.108423579229115</v>
      </c>
      <c r="AE509">
        <f t="shared" si="130"/>
        <v>1.0313005239112965</v>
      </c>
      <c r="AF509">
        <f t="shared" si="131"/>
        <v>1786115.1590669486</v>
      </c>
      <c r="AG509">
        <f t="shared" si="132"/>
        <v>0.60515794142231571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77.003219257670935</v>
      </c>
      <c r="Y510">
        <f t="shared" si="125"/>
        <v>29.105399562833313</v>
      </c>
      <c r="Z510">
        <f t="shared" si="137"/>
        <v>0</v>
      </c>
      <c r="AA510">
        <f t="shared" si="126"/>
        <v>1.030981801255672</v>
      </c>
      <c r="AB510">
        <f t="shared" si="127"/>
        <v>1786115.1590669486</v>
      </c>
      <c r="AC510">
        <f t="shared" si="128"/>
        <v>1784259.3918246883</v>
      </c>
      <c r="AD510">
        <f t="shared" si="129"/>
        <v>29.102375553205906</v>
      </c>
      <c r="AE510">
        <f t="shared" si="130"/>
        <v>1.0306630793134171</v>
      </c>
      <c r="AF510">
        <f t="shared" si="131"/>
        <v>1782404.7719814202</v>
      </c>
      <c r="AG510">
        <f t="shared" si="132"/>
        <v>0.60457844439911701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77.003219257670935</v>
      </c>
      <c r="Y511">
        <f t="shared" si="125"/>
        <v>29.099353413287979</v>
      </c>
      <c r="Z511">
        <f t="shared" si="137"/>
        <v>0</v>
      </c>
      <c r="AA511">
        <f t="shared" si="126"/>
        <v>1.0303445544331791</v>
      </c>
      <c r="AB511">
        <f t="shared" si="127"/>
        <v>1782404.7719814195</v>
      </c>
      <c r="AC511">
        <f t="shared" si="128"/>
        <v>1780550.1517834398</v>
      </c>
      <c r="AD511">
        <f t="shared" si="129"/>
        <v>29.096331272792042</v>
      </c>
      <c r="AE511">
        <f t="shared" si="130"/>
        <v>1.0300260294920207</v>
      </c>
      <c r="AF511">
        <f t="shared" si="131"/>
        <v>1778696.6782752483</v>
      </c>
      <c r="AG511">
        <f t="shared" si="132"/>
        <v>0.6039968197413258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77.003219257670935</v>
      </c>
      <c r="Y512">
        <f t="shared" si="125"/>
        <v>29.093311000849919</v>
      </c>
      <c r="Z512">
        <f t="shared" si="137"/>
        <v>0</v>
      </c>
      <c r="AA512">
        <f t="shared" si="126"/>
        <v>1.0297077014910754</v>
      </c>
      <c r="AB512">
        <f t="shared" si="127"/>
        <v>1778696.6782752492</v>
      </c>
      <c r="AC512">
        <f t="shared" si="128"/>
        <v>1776843.2044125653</v>
      </c>
      <c r="AD512">
        <f t="shared" si="129"/>
        <v>29.090290728330142</v>
      </c>
      <c r="AE512">
        <f t="shared" si="130"/>
        <v>1.029389373429247</v>
      </c>
      <c r="AF512">
        <f t="shared" si="131"/>
        <v>1774990.8765309039</v>
      </c>
      <c r="AG512">
        <f t="shared" si="132"/>
        <v>0.60341555458402718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77.003219257670935</v>
      </c>
      <c r="Y513">
        <f t="shared" si="125"/>
        <v>29.087272323209234</v>
      </c>
      <c r="Z513">
        <f t="shared" si="137"/>
        <v>0</v>
      </c>
      <c r="AA513">
        <f t="shared" si="126"/>
        <v>1.0290712421859041</v>
      </c>
      <c r="AB513">
        <f t="shared" si="127"/>
        <v>1774990.8765309036</v>
      </c>
      <c r="AC513">
        <f t="shared" si="128"/>
        <v>1773138.5482949689</v>
      </c>
      <c r="AD513">
        <f t="shared" si="129"/>
        <v>29.084253917511031</v>
      </c>
      <c r="AE513">
        <f t="shared" si="130"/>
        <v>1.0287531108817158</v>
      </c>
      <c r="AF513">
        <f t="shared" si="131"/>
        <v>1771287.3653317294</v>
      </c>
      <c r="AG513">
        <f t="shared" si="132"/>
        <v>0.60283464870501435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77.003219257670935</v>
      </c>
      <c r="Y514">
        <f t="shared" si="125"/>
        <v>29.081237378057459</v>
      </c>
      <c r="Z514">
        <f t="shared" si="137"/>
        <v>0</v>
      </c>
      <c r="AA514">
        <f t="shared" si="126"/>
        <v>1.0284351762743595</v>
      </c>
      <c r="AB514">
        <f t="shared" si="127"/>
        <v>1771287.3653317299</v>
      </c>
      <c r="AC514">
        <f t="shared" si="128"/>
        <v>1769436.182014436</v>
      </c>
      <c r="AD514">
        <f t="shared" si="129"/>
        <v>29.078220838026947</v>
      </c>
      <c r="AE514">
        <f t="shared" si="130"/>
        <v>1.0281172416061954</v>
      </c>
      <c r="AF514">
        <f t="shared" si="131"/>
        <v>1767586.1432619477</v>
      </c>
      <c r="AG514">
        <f t="shared" si="132"/>
        <v>0.60225410188221895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77.003219257670935</v>
      </c>
      <c r="Y515">
        <f t="shared" si="125"/>
        <v>29.07520616308755</v>
      </c>
      <c r="Z515">
        <f t="shared" si="137"/>
        <v>0</v>
      </c>
      <c r="AA515">
        <f t="shared" si="126"/>
        <v>1.0277995035132859</v>
      </c>
      <c r="AB515">
        <f t="shared" si="127"/>
        <v>1767586.1432619467</v>
      </c>
      <c r="AC515">
        <f t="shared" si="128"/>
        <v>1765736.1041556229</v>
      </c>
      <c r="AD515">
        <f t="shared" si="129"/>
        <v>29.072191487571573</v>
      </c>
      <c r="AE515">
        <f t="shared" si="130"/>
        <v>1.0274817653596064</v>
      </c>
      <c r="AF515">
        <f t="shared" si="131"/>
        <v>1763887.2089066522</v>
      </c>
      <c r="AG515">
        <f t="shared" si="132"/>
        <v>0.60167391389370883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77.003219257670935</v>
      </c>
      <c r="Y516">
        <f t="shared" si="125"/>
        <v>29.069178675993896</v>
      </c>
      <c r="Z516">
        <f t="shared" si="137"/>
        <v>0</v>
      </c>
      <c r="AA516">
        <f t="shared" si="126"/>
        <v>1.0271642236596785</v>
      </c>
      <c r="AB516">
        <f t="shared" si="127"/>
        <v>1763887.2089066517</v>
      </c>
      <c r="AC516">
        <f t="shared" si="128"/>
        <v>1762038.3133040643</v>
      </c>
      <c r="AD516">
        <f t="shared" si="129"/>
        <v>29.066165863839998</v>
      </c>
      <c r="AE516">
        <f t="shared" si="130"/>
        <v>1.0268466818990185</v>
      </c>
      <c r="AF516">
        <f t="shared" si="131"/>
        <v>1760190.5608518152</v>
      </c>
      <c r="AG516">
        <f t="shared" si="132"/>
        <v>0.60109408451769009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77.003219257670935</v>
      </c>
      <c r="Y517">
        <f t="shared" si="125"/>
        <v>29.063154914472307</v>
      </c>
      <c r="Z517">
        <f t="shared" si="137"/>
        <v>0</v>
      </c>
      <c r="AA517">
        <f t="shared" si="126"/>
        <v>1.0265293364706825</v>
      </c>
      <c r="AB517">
        <f t="shared" si="127"/>
        <v>1760190.5608518145</v>
      </c>
      <c r="AC517">
        <f t="shared" si="128"/>
        <v>1758342.8080461673</v>
      </c>
      <c r="AD517">
        <f t="shared" si="129"/>
        <v>29.060143964528748</v>
      </c>
      <c r="AE517">
        <f t="shared" si="130"/>
        <v>1.0262119909816514</v>
      </c>
      <c r="AF517">
        <f t="shared" si="131"/>
        <v>1756496.1976842806</v>
      </c>
      <c r="AG517">
        <f t="shared" si="132"/>
        <v>0.60051461353250513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77.003219257670935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29.057134876220019</v>
      </c>
      <c r="Z518">
        <f t="shared" si="137"/>
        <v>0</v>
      </c>
      <c r="AA518">
        <f t="shared" si="126"/>
        <v>1.0258948417035927</v>
      </c>
      <c r="AB518">
        <f t="shared" si="127"/>
        <v>1756496.197684281</v>
      </c>
      <c r="AC518">
        <f t="shared" si="128"/>
        <v>1754649.5869692145</v>
      </c>
      <c r="AD518">
        <f t="shared" si="129"/>
        <v>29.054125787335774</v>
      </c>
      <c r="AE518">
        <f t="shared" si="130"/>
        <v>1.0255776923648763</v>
      </c>
      <c r="AF518">
        <f t="shared" si="131"/>
        <v>1752804.1179917676</v>
      </c>
      <c r="AG518">
        <f t="shared" si="132"/>
        <v>0.59993550071663382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77.003219257670935</v>
      </c>
      <c r="Y519">
        <f t="shared" si="138"/>
        <v>29.051118558935688</v>
      </c>
      <c r="Z519">
        <f t="shared" si="137"/>
        <v>0</v>
      </c>
      <c r="AA519">
        <f t="shared" si="126"/>
        <v>1.0252607391158544</v>
      </c>
      <c r="AB519">
        <f t="shared" si="127"/>
        <v>1752804.1179917674</v>
      </c>
      <c r="AC519">
        <f t="shared" si="128"/>
        <v>1750958.6486613587</v>
      </c>
      <c r="AD519">
        <f t="shared" si="129"/>
        <v>29.048108922114025</v>
      </c>
      <c r="AE519">
        <f t="shared" si="130"/>
        <v>1.024941802402886</v>
      </c>
      <c r="AF519">
        <f t="shared" si="131"/>
        <v>1749114.327503117</v>
      </c>
      <c r="AG519">
        <f t="shared" si="132"/>
        <v>0.5993567458486927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77.003219257670935</v>
      </c>
      <c r="Y520">
        <f t="shared" si="138"/>
        <v>29.045099732607497</v>
      </c>
      <c r="Z520">
        <f t="shared" si="137"/>
        <v>0</v>
      </c>
      <c r="AA520">
        <f t="shared" si="126"/>
        <v>1.0246218901851101</v>
      </c>
      <c r="AB520">
        <f t="shared" si="127"/>
        <v>1749114.3275031177</v>
      </c>
      <c r="AC520">
        <f t="shared" si="128"/>
        <v>1747270.0081007846</v>
      </c>
      <c r="AD520">
        <f t="shared" si="129"/>
        <v>29.042090545965905</v>
      </c>
      <c r="AE520">
        <f t="shared" si="130"/>
        <v>1.0243019782719105</v>
      </c>
      <c r="AF520">
        <f t="shared" si="131"/>
        <v>1745426.840381339</v>
      </c>
      <c r="AG520">
        <f t="shared" si="132"/>
        <v>0.59877324202076843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77.003219257670935</v>
      </c>
      <c r="Y521">
        <f t="shared" si="138"/>
        <v>29.039083238407052</v>
      </c>
      <c r="Z521">
        <f t="shared" si="137"/>
        <v>0</v>
      </c>
      <c r="AA521">
        <f t="shared" si="126"/>
        <v>1.023982266127295</v>
      </c>
      <c r="AB521">
        <f t="shared" si="127"/>
        <v>1745426.840381338</v>
      </c>
      <c r="AC521">
        <f t="shared" si="128"/>
        <v>1743583.672302309</v>
      </c>
      <c r="AD521">
        <f t="shared" si="129"/>
        <v>29.036075930261507</v>
      </c>
      <c r="AE521">
        <f t="shared" si="130"/>
        <v>1.0236625539203072</v>
      </c>
      <c r="AF521">
        <f t="shared" si="131"/>
        <v>1741741.655187225</v>
      </c>
      <c r="AG521">
        <f t="shared" si="132"/>
        <v>0.59818893575713861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77.003219257670935</v>
      </c>
      <c r="Y522">
        <f t="shared" si="138"/>
        <v>29.03307050002568</v>
      </c>
      <c r="Z522">
        <f t="shared" si="137"/>
        <v>0</v>
      </c>
      <c r="AA522">
        <f t="shared" si="126"/>
        <v>1.0233430413571973</v>
      </c>
      <c r="AB522">
        <f t="shared" si="127"/>
        <v>1741741.6551872259</v>
      </c>
      <c r="AC522">
        <f t="shared" si="128"/>
        <v>1739899.6377127829</v>
      </c>
      <c r="AD522">
        <f t="shared" si="129"/>
        <v>29.030065069203523</v>
      </c>
      <c r="AE522">
        <f t="shared" si="130"/>
        <v>1.0230235287317537</v>
      </c>
      <c r="AF522">
        <f t="shared" si="131"/>
        <v>1738058.7704837916</v>
      </c>
      <c r="AG522">
        <f t="shared" si="132"/>
        <v>0.59760499424888558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77.003219257670935</v>
      </c>
      <c r="Y523">
        <f t="shared" si="138"/>
        <v>29.027061515118792</v>
      </c>
      <c r="Z523">
        <f t="shared" si="137"/>
        <v>0</v>
      </c>
      <c r="AA523">
        <f t="shared" si="126"/>
        <v>1.0227042156255595</v>
      </c>
      <c r="AB523">
        <f t="shared" si="127"/>
        <v>1738058.7704837918</v>
      </c>
      <c r="AC523">
        <f t="shared" si="128"/>
        <v>1736217.9028956657</v>
      </c>
      <c r="AD523">
        <f t="shared" si="129"/>
        <v>29.024057960448097</v>
      </c>
      <c r="AE523">
        <f t="shared" si="130"/>
        <v>1.0223849024570706</v>
      </c>
      <c r="AF523">
        <f t="shared" si="131"/>
        <v>1734378.1848349464</v>
      </c>
      <c r="AG523">
        <f t="shared" si="132"/>
        <v>0.59702141726830904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77.003219257670935</v>
      </c>
      <c r="Y524">
        <f t="shared" si="138"/>
        <v>29.021056281343267</v>
      </c>
      <c r="Z524">
        <f t="shared" si="137"/>
        <v>-931.73895301781829</v>
      </c>
      <c r="AA524">
        <f t="shared" si="126"/>
        <v>1.0220657886832805</v>
      </c>
      <c r="AB524">
        <f t="shared" si="127"/>
        <v>1734378.1848349455</v>
      </c>
      <c r="AC524">
        <f t="shared" si="128"/>
        <v>55408.350983242504</v>
      </c>
      <c r="AD524">
        <f t="shared" si="129"/>
        <v>26.196287182533833</v>
      </c>
      <c r="AE524">
        <f t="shared" si="130"/>
        <v>0.42208218524491031</v>
      </c>
      <c r="AF524">
        <f t="shared" si="131"/>
        <v>0</v>
      </c>
      <c r="AG524">
        <f t="shared" si="132"/>
        <v>0.59643820458785124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2021-07-20T16:32:03Z</dcterms:modified>
</cp:coreProperties>
</file>