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26" i="3" l="1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C21" i="3" s="1"/>
  <c r="AD21" i="3" s="1"/>
  <c r="AE21" i="3" s="1"/>
  <c r="AF21" i="3" s="1"/>
  <c r="AG21" i="3"/>
  <c r="V264" i="3"/>
  <c r="Z262" i="3"/>
  <c r="Y22" i="3" l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G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B82" i="3"/>
  <c r="AA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A87" i="3" l="1"/>
  <c r="AB87" i="3"/>
  <c r="AG87" i="3"/>
  <c r="Z394" i="3"/>
  <c r="V396" i="3"/>
  <c r="AC87" i="3" l="1"/>
  <c r="AD87" i="3" s="1"/>
  <c r="AE87" i="3" s="1"/>
  <c r="AF87" i="3" s="1"/>
  <c r="Y88" i="3" s="1"/>
  <c r="Z395" i="3"/>
  <c r="V397" i="3"/>
  <c r="AB88" i="3" l="1"/>
  <c r="AG88" i="3"/>
  <c r="AA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G96" i="3" l="1"/>
  <c r="AA96" i="3"/>
  <c r="AB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G103" i="3" l="1"/>
  <c r="AA103" i="3"/>
  <c r="AB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A107" i="3" l="1"/>
  <c r="AB107" i="3"/>
  <c r="AG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A110" i="3" l="1"/>
  <c r="AB110" i="3"/>
  <c r="AG110" i="3"/>
  <c r="Z440" i="3"/>
  <c r="V442" i="3"/>
  <c r="AC110" i="3" l="1"/>
  <c r="AD110" i="3" s="1"/>
  <c r="AE110" i="3" s="1"/>
  <c r="AF110" i="3" s="1"/>
  <c r="Y111" i="3" s="1"/>
  <c r="V443" i="3"/>
  <c r="Z441" i="3"/>
  <c r="AG111" i="3" l="1"/>
  <c r="AA111" i="3"/>
  <c r="AB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A115" i="3" l="1"/>
  <c r="AG115" i="3"/>
  <c r="AB115" i="3"/>
  <c r="Z450" i="3"/>
  <c r="V452" i="3"/>
  <c r="AC115" i="3" l="1"/>
  <c r="AD115" i="3" s="1"/>
  <c r="AE115" i="3" s="1"/>
  <c r="AF115" i="3" s="1"/>
  <c r="Y116" i="3" s="1"/>
  <c r="Z451" i="3"/>
  <c r="V453" i="3"/>
  <c r="AB116" i="3" l="1"/>
  <c r="AG116" i="3"/>
  <c r="AA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A117" i="3"/>
  <c r="AG117" i="3"/>
  <c r="Z454" i="3"/>
  <c r="V456" i="3"/>
  <c r="AC117" i="3" l="1"/>
  <c r="AD117" i="3" s="1"/>
  <c r="AE117" i="3" s="1"/>
  <c r="AF117" i="3" s="1"/>
  <c r="Y118" i="3" s="1"/>
  <c r="Z455" i="3"/>
  <c r="V457" i="3"/>
  <c r="AB118" i="3" l="1"/>
  <c r="AG118" i="3"/>
  <c r="AA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B122" i="3" l="1"/>
  <c r="AA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G123" i="3"/>
  <c r="AB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G124" i="3"/>
  <c r="AA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G131" i="3"/>
  <c r="AB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B133" i="3"/>
  <c r="AA133" i="3"/>
  <c r="V488" i="3"/>
  <c r="Z486" i="3"/>
  <c r="AC133" i="3" l="1"/>
  <c r="AD133" i="3" s="1"/>
  <c r="AE133" i="3" s="1"/>
  <c r="AF133" i="3" s="1"/>
  <c r="Y134" i="3" s="1"/>
  <c r="Z487" i="3"/>
  <c r="V489" i="3"/>
  <c r="AA134" i="3" l="1"/>
  <c r="AG134" i="3"/>
  <c r="AB134" i="3"/>
  <c r="V490" i="3"/>
  <c r="Z488" i="3"/>
  <c r="AC134" i="3" l="1"/>
  <c r="AD134" i="3" s="1"/>
  <c r="AE134" i="3" s="1"/>
  <c r="AF134" i="3" s="1"/>
  <c r="Y135" i="3" s="1"/>
  <c r="V491" i="3"/>
  <c r="Z489" i="3"/>
  <c r="AB135" i="3" l="1"/>
  <c r="AA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G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A142" i="3" l="1"/>
  <c r="AB142" i="3"/>
  <c r="AG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B144" i="3"/>
  <c r="AG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G148" i="3"/>
  <c r="AA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B151" i="3"/>
  <c r="AG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G154" i="3" l="1"/>
  <c r="AB154" i="3"/>
  <c r="AA154" i="3"/>
  <c r="AC154" i="3" l="1"/>
  <c r="AD154" i="3" s="1"/>
  <c r="AE154" i="3" s="1"/>
  <c r="AF154" i="3" s="1"/>
  <c r="Y155" i="3" s="1"/>
  <c r="AA155" i="3" l="1"/>
  <c r="AG155" i="3"/>
  <c r="AB155" i="3"/>
  <c r="AC155" i="3" l="1"/>
  <c r="AD155" i="3" s="1"/>
  <c r="AE155" i="3" s="1"/>
  <c r="AF155" i="3" s="1"/>
  <c r="Y156" i="3" s="1"/>
  <c r="AB156" i="3" l="1"/>
  <c r="AA156" i="3"/>
  <c r="AG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B159" i="3" l="1"/>
  <c r="AA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B164" i="3" l="1"/>
  <c r="AA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B170" i="3" l="1"/>
  <c r="AA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B182" i="3" l="1"/>
  <c r="AA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B184" i="3" l="1"/>
  <c r="AA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A188" i="3" l="1"/>
  <c r="AG188" i="3"/>
  <c r="AB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B190" i="3" l="1"/>
  <c r="AA190" i="3"/>
  <c r="AG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A193" i="3" l="1"/>
  <c r="AB193" i="3"/>
  <c r="AG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A197" i="3" l="1"/>
  <c r="AB197" i="3"/>
  <c r="AG197" i="3"/>
  <c r="AC197" i="3" l="1"/>
  <c r="AD197" i="3" s="1"/>
  <c r="AE197" i="3" s="1"/>
  <c r="AF197" i="3" s="1"/>
  <c r="Y198" i="3" s="1"/>
  <c r="AB198" i="3" l="1"/>
  <c r="AA198" i="3"/>
  <c r="AG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B201" i="3"/>
  <c r="AG201" i="3"/>
  <c r="AC201" i="3" l="1"/>
  <c r="AD201" i="3" s="1"/>
  <c r="AE201" i="3" s="1"/>
  <c r="AF201" i="3" s="1"/>
  <c r="Y202" i="3" s="1"/>
  <c r="AG202" i="3" l="1"/>
  <c r="AB202" i="3"/>
  <c r="AA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A205" i="3" l="1"/>
  <c r="AB205" i="3"/>
  <c r="AG205" i="3"/>
  <c r="AC205" i="3" l="1"/>
  <c r="AD205" i="3" s="1"/>
  <c r="AE205" i="3" s="1"/>
  <c r="AF205" i="3" s="1"/>
  <c r="Y206" i="3" s="1"/>
  <c r="AB206" i="3" l="1"/>
  <c r="AG206" i="3"/>
  <c r="AA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A208" i="3" l="1"/>
  <c r="AB208" i="3"/>
  <c r="AG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A213" i="3" l="1"/>
  <c r="AB213" i="3"/>
  <c r="AG213" i="3"/>
  <c r="AC213" i="3" l="1"/>
  <c r="AD213" i="3" s="1"/>
  <c r="AE213" i="3" s="1"/>
  <c r="AF213" i="3" s="1"/>
  <c r="Y214" i="3" s="1"/>
  <c r="AB214" i="3" l="1"/>
  <c r="AG214" i="3"/>
  <c r="AA214" i="3"/>
  <c r="AC214" i="3" l="1"/>
  <c r="AD214" i="3" s="1"/>
  <c r="AE214" i="3" s="1"/>
  <c r="AF214" i="3" s="1"/>
  <c r="Y215" i="3" s="1"/>
  <c r="AG215" i="3" l="1"/>
  <c r="AA215" i="3"/>
  <c r="AB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G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B222" i="3" l="1"/>
  <c r="AA222" i="3"/>
  <c r="AG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G229" i="3"/>
  <c r="AB229" i="3"/>
  <c r="AC229" i="3" l="1"/>
  <c r="AD229" i="3" s="1"/>
  <c r="AE229" i="3" s="1"/>
  <c r="AF229" i="3" s="1"/>
  <c r="Y230" i="3" s="1"/>
  <c r="AB230" i="3" l="1"/>
  <c r="AA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G235" i="3" l="1"/>
  <c r="AB235" i="3"/>
  <c r="AA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B238" i="3" l="1"/>
  <c r="AA238" i="3"/>
  <c r="AG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G245" i="3" l="1"/>
  <c r="AA245" i="3"/>
  <c r="AB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B251" i="3" l="1"/>
  <c r="AG251" i="3"/>
  <c r="AA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A259" i="3"/>
  <c r="U7" i="3" s="1"/>
  <c r="AG259" i="3"/>
  <c r="C16" i="3" s="1"/>
  <c r="AG5" i="3"/>
  <c r="D16" i="3"/>
  <c r="AG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B267" i="3" l="1"/>
  <c r="AA267" i="3"/>
  <c r="AG267" i="3"/>
  <c r="AC267" i="3" l="1"/>
  <c r="AD267" i="3" s="1"/>
  <c r="AE267" i="3" s="1"/>
  <c r="AF267" i="3" s="1"/>
  <c r="Y268" i="3" s="1"/>
  <c r="AB268" i="3" l="1"/>
  <c r="AG268" i="3"/>
  <c r="AA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G294" i="3" l="1"/>
  <c r="AA294" i="3"/>
  <c r="AB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B299" i="3" l="1"/>
  <c r="AG299" i="3"/>
  <c r="AA299" i="3"/>
  <c r="AC299" i="3" l="1"/>
  <c r="AD299" i="3" s="1"/>
  <c r="AE299" i="3" s="1"/>
  <c r="AF299" i="3" s="1"/>
  <c r="Y300" i="3" s="1"/>
  <c r="AG300" i="3" l="1"/>
  <c r="AB300" i="3"/>
  <c r="AA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G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A311" i="3"/>
  <c r="AB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G319" i="3" l="1"/>
  <c r="AB319" i="3"/>
  <c r="AA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G329" i="3"/>
  <c r="AB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G334" i="3" l="1"/>
  <c r="AA334" i="3"/>
  <c r="AB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G355" i="3"/>
  <c r="AA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G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G383" i="3" l="1"/>
  <c r="AB383" i="3"/>
  <c r="AA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G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A401" i="3" l="1"/>
  <c r="AG401" i="3"/>
  <c r="AB401" i="3"/>
  <c r="AC401" i="3" l="1"/>
  <c r="AD401" i="3" s="1"/>
  <c r="AE401" i="3" s="1"/>
  <c r="AF401" i="3" s="1"/>
  <c r="Y402" i="3" s="1"/>
  <c r="AA402" i="3" l="1"/>
  <c r="AB402" i="3"/>
  <c r="AG402" i="3"/>
  <c r="AC402" i="3" l="1"/>
  <c r="AD402" i="3" s="1"/>
  <c r="AE402" i="3" s="1"/>
  <c r="AF402" i="3" s="1"/>
  <c r="Y403" i="3" s="1"/>
  <c r="AB403" i="3" l="1"/>
  <c r="AA403" i="3"/>
  <c r="AG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A410" i="3" l="1"/>
  <c r="AG410" i="3"/>
  <c r="AB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B414" i="3" l="1"/>
  <c r="AG414" i="3"/>
  <c r="AA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B419" i="3" l="1"/>
  <c r="AG419" i="3"/>
  <c r="AA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B431" i="3" l="1"/>
  <c r="AA431" i="3"/>
  <c r="AG431" i="3"/>
  <c r="AC431" i="3" l="1"/>
  <c r="AD431" i="3" s="1"/>
  <c r="AE431" i="3" s="1"/>
  <c r="AF431" i="3" s="1"/>
  <c r="Y432" i="3" s="1"/>
  <c r="AG432" i="3" l="1"/>
  <c r="AB432" i="3"/>
  <c r="AA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B435" i="3" l="1"/>
  <c r="AA435" i="3"/>
  <c r="AG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G437" i="3" l="1"/>
  <c r="AB437" i="3"/>
  <c r="AA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G442" i="3"/>
  <c r="AB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B449" i="3" l="1"/>
  <c r="AA449" i="3"/>
  <c r="AG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B451" i="3" l="1"/>
  <c r="AA451" i="3"/>
  <c r="AG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B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B457" i="3" l="1"/>
  <c r="AA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G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G461" i="3" l="1"/>
  <c r="AB461" i="3"/>
  <c r="AA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G463" i="3" l="1"/>
  <c r="AB463" i="3"/>
  <c r="AA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A467" i="3"/>
  <c r="AG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B472" i="3"/>
  <c r="AA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G476" i="3" l="1"/>
  <c r="AA476" i="3"/>
  <c r="AB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B478" i="3" l="1"/>
  <c r="AG478" i="3"/>
  <c r="AA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G481" i="3"/>
  <c r="AB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A485" i="3" l="1"/>
  <c r="AG485" i="3"/>
  <c r="AB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G499" i="3"/>
  <c r="AA499" i="3"/>
  <c r="AC499" i="3" l="1"/>
  <c r="AD499" i="3" s="1"/>
  <c r="AE499" i="3" s="1"/>
  <c r="AF499" i="3" s="1"/>
  <c r="Y500" i="3" s="1"/>
  <c r="AB500" i="3" l="1"/>
  <c r="AA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A505" i="3" l="1"/>
  <c r="AG505" i="3"/>
  <c r="AB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G516" i="3" l="1"/>
  <c r="AB516" i="3"/>
  <c r="AA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<sst xmlns="http://schemas.openxmlformats.org/spreadsheetml/2006/main" count="222" uniqueCount="158">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</sst>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102.9</c:v>
                </c:pt>
                <c:pt idx="1">
                  <c:v>103.74285714285715</c:v>
                </c:pt>
                <c:pt idx="2">
                  <c:v>104.58571428571429</c:v>
                </c:pt>
                <c:pt idx="3">
                  <c:v>105.42857142857143</c:v>
                </c:pt>
                <c:pt idx="4">
                  <c:v>106.27142857142857</c:v>
                </c:pt>
                <c:pt idx="5">
                  <c:v>107.11428571428571</c:v>
                </c:pt>
                <c:pt idx="6">
                  <c:v>107.95714285714286</c:v>
                </c:pt>
                <c:pt idx="7">
                  <c:v>108.80000000000001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2.0251362857025526E-3</c:v>
                </c:pt>
                <c:pt idx="5">
                  <c:v>4.2669728198876919E-2</c:v>
                </c:pt>
                <c:pt idx="6">
                  <c:v>0.10679497492046928</c:v>
                </c:pt>
                <c:pt idx="7">
                  <c:v>0.18541225913586395</c:v>
                </c:pt>
                <c:pt idx="8">
                  <c:v>0.28369707220091711</c:v>
                </c:pt>
                <c:pt idx="9">
                  <c:v>0.40985847724353075</c:v>
                </c:pt>
                <c:pt idx="10">
                  <c:v>0.57797910845214406</c:v>
                </c:pt>
                <c:pt idx="11">
                  <c:v>0.81510493041505938</c:v>
                </c:pt>
                <c:pt idx="12">
                  <c:v>1.1832933623385034</c:v>
                </c:pt>
                <c:pt idx="13">
                  <c:v>1.8814335024896525</c:v>
                </c:pt>
                <c:pt idx="14">
                  <c:v>6.5516094643523139</c:v>
                </c:pt>
                <c:pt idx="15">
                  <c:v>3.5370327183841002</c:v>
                </c:pt>
                <c:pt idx="16">
                  <c:v>1.4679452165679701</c:v>
                </c:pt>
                <c:pt idx="17">
                  <c:v>0.98535506946546547</c:v>
                </c:pt>
                <c:pt idx="18">
                  <c:v>0.73284883865130668</c:v>
                </c:pt>
                <c:pt idx="19">
                  <c:v>0.57421652231564546</c:v>
                </c:pt>
                <c:pt idx="20">
                  <c:v>0.46502870367198501</c:v>
                </c:pt>
                <c:pt idx="21">
                  <c:v>0.38551984020297314</c:v>
                </c:pt>
                <c:pt idx="22">
                  <c:v>0.32532593543935534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1.1753757918500085E-2</c:v>
                </c:pt>
                <c:pt idx="80">
                  <c:v>5.2494410724607234E-2</c:v>
                </c:pt>
                <c:pt idx="81">
                  <c:v>0.10794347693842764</c:v>
                </c:pt>
                <c:pt idx="82">
                  <c:v>0.18489210801524836</c:v>
                </c:pt>
                <c:pt idx="83">
                  <c:v>0.297380285056561</c:v>
                </c:pt>
                <c:pt idx="84">
                  <c:v>0.47748447197951177</c:v>
                </c:pt>
                <c:pt idx="85">
                  <c:v>0.82751401367381072</c:v>
                </c:pt>
                <c:pt idx="86">
                  <c:v>3.2146583898450238</c:v>
                </c:pt>
                <c:pt idx="87">
                  <c:v>1.8548583917687937</c:v>
                </c:pt>
                <c:pt idx="88">
                  <c:v>0.78549944489704127</c:v>
                </c:pt>
                <c:pt idx="89">
                  <c:v>0.53156477706357608</c:v>
                </c:pt>
                <c:pt idx="90">
                  <c:v>0.39739653335327496</c:v>
                </c:pt>
                <c:pt idx="91">
                  <c:v>0.31252572214080482</c:v>
                </c:pt>
                <c:pt idx="92">
                  <c:v>0.25380567360630213</c:v>
                </c:pt>
                <c:pt idx="93">
                  <c:v>0.21087361870367896</c:v>
                </c:pt>
                <c:pt idx="94">
                  <c:v>0.1782653309047656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9.3861380540345429E-3</c:v>
                </c:pt>
                <c:pt idx="102">
                  <c:v>5.6637121505593364E-2</c:v>
                </c:pt>
                <c:pt idx="103">
                  <c:v>0.11876351555576611</c:v>
                </c:pt>
                <c:pt idx="104">
                  <c:v>0.19740259633393165</c:v>
                </c:pt>
                <c:pt idx="105">
                  <c:v>0.29947225990642867</c:v>
                </c:pt>
                <c:pt idx="106">
                  <c:v>0.43682387911559695</c:v>
                </c:pt>
                <c:pt idx="107">
                  <c:v>0.632185838221202</c:v>
                </c:pt>
                <c:pt idx="108">
                  <c:v>0.93763391347254443</c:v>
                </c:pt>
                <c:pt idx="109">
                  <c:v>1.5198312185288865</c:v>
                </c:pt>
                <c:pt idx="110">
                  <c:v>5.4274644194930026</c:v>
                </c:pt>
                <c:pt idx="111">
                  <c:v>2.9760849059694681</c:v>
                </c:pt>
                <c:pt idx="112">
                  <c:v>1.2409183511110617</c:v>
                </c:pt>
                <c:pt idx="113">
                  <c:v>0.83452039986538806</c:v>
                </c:pt>
                <c:pt idx="114">
                  <c:v>0.62140321537368204</c:v>
                </c:pt>
                <c:pt idx="115">
                  <c:v>0.487305043875433</c:v>
                </c:pt>
                <c:pt idx="116">
                  <c:v>0.39489507613287606</c:v>
                </c:pt>
                <c:pt idx="117">
                  <c:v>0.32754150404876731</c:v>
                </c:pt>
                <c:pt idx="118">
                  <c:v>0.2765122715767786</c:v>
                </c:pt>
                <c:pt idx="119">
                  <c:v>0</c:v>
                </c:pt>
                <c:pt idx="120">
                  <c:v>0.34203444011382961</c:v>
                </c:pt>
                <c:pt idx="121">
                  <c:v>1.0460801397700297</c:v>
                </c:pt>
                <c:pt idx="122">
                  <c:v>1.6314482024475372</c:v>
                </c:pt>
                <c:pt idx="123">
                  <c:v>2.1600753613938442</c:v>
                </c:pt>
                <c:pt idx="124">
                  <c:v>2.6743949036682166</c:v>
                </c:pt>
                <c:pt idx="125">
                  <c:v>3.2068976534964513</c:v>
                </c:pt>
                <c:pt idx="126">
                  <c:v>3.7876271671586199</c:v>
                </c:pt>
                <c:pt idx="127">
                  <c:v>4.4500028266722866</c:v>
                </c:pt>
                <c:pt idx="128">
                  <c:v>5.2375245622964517</c:v>
                </c:pt>
                <c:pt idx="129">
                  <c:v>6.2146687013031503</c:v>
                </c:pt>
                <c:pt idx="130">
                  <c:v>7.5177376684898718</c:v>
                </c:pt>
                <c:pt idx="131">
                  <c:v>9.364425892382199</c:v>
                </c:pt>
                <c:pt idx="132">
                  <c:v>12.228862412968384</c:v>
                </c:pt>
                <c:pt idx="133">
                  <c:v>17.692841931109541</c:v>
                </c:pt>
                <c:pt idx="134">
                  <c:v>54.889977997652181</c:v>
                </c:pt>
                <c:pt idx="135">
                  <c:v>27.748305267523509</c:v>
                </c:pt>
                <c:pt idx="136">
                  <c:v>11.313398986824717</c:v>
                </c:pt>
                <c:pt idx="137">
                  <c:v>7.5424883004526748</c:v>
                </c:pt>
                <c:pt idx="138">
                  <c:v>5.5858742689920247</c:v>
                </c:pt>
                <c:pt idx="139">
                  <c:v>4.3637246927120605</c:v>
                </c:pt>
                <c:pt idx="140">
                  <c:v>3.5260789015868252</c:v>
                </c:pt>
                <c:pt idx="141">
                  <c:v>2.9181150370615074</c:v>
                </c:pt>
                <c:pt idx="142">
                  <c:v>2.4590419089887741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5.3524643658949596E-3</c:v>
                </c:pt>
                <c:pt idx="154">
                  <c:v>3.8889506739954172E-2</c:v>
                </c:pt>
                <c:pt idx="155">
                  <c:v>9.3436156638011886E-2</c:v>
                </c:pt>
                <c:pt idx="156">
                  <c:v>0.18419136775914888</c:v>
                </c:pt>
                <c:pt idx="157">
                  <c:v>0.36653677770619203</c:v>
                </c:pt>
                <c:pt idx="158">
                  <c:v>1.6511414129128241</c:v>
                </c:pt>
                <c:pt idx="159">
                  <c:v>1.0332559463043509</c:v>
                </c:pt>
                <c:pt idx="160">
                  <c:v>0.44843442753413959</c:v>
                </c:pt>
                <c:pt idx="161">
                  <c:v>0.30649520959847831</c:v>
                </c:pt>
                <c:pt idx="162">
                  <c:v>0.23059347839761984</c:v>
                </c:pt>
                <c:pt idx="163">
                  <c:v>0.18216980139454966</c:v>
                </c:pt>
                <c:pt idx="164">
                  <c:v>0.14845135959318226</c:v>
                </c:pt>
                <c:pt idx="165">
                  <c:v>0.12367500377326124</c:v>
                </c:pt>
                <c:pt idx="166">
                  <c:v>0.10478063416236728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2.431089535162876E-2</c:v>
                </c:pt>
                <c:pt idx="196">
                  <c:v>0.10942639634312991</c:v>
                </c:pt>
                <c:pt idx="197">
                  <c:v>0.20924109398366575</c:v>
                </c:pt>
                <c:pt idx="198">
                  <c:v>0.32542179455041625</c:v>
                </c:pt>
                <c:pt idx="199">
                  <c:v>0.46328496474509356</c:v>
                </c:pt>
                <c:pt idx="200">
                  <c:v>0.63080953884653435</c:v>
                </c:pt>
                <c:pt idx="201">
                  <c:v>0.84068337141760097</c:v>
                </c:pt>
                <c:pt idx="202">
                  <c:v>1.1147309873142717</c:v>
                </c:pt>
                <c:pt idx="203">
                  <c:v>1.4949843162070462</c:v>
                </c:pt>
                <c:pt idx="204">
                  <c:v>2.0781637413855383</c:v>
                </c:pt>
                <c:pt idx="205">
                  <c:v>3.1751559784381014</c:v>
                </c:pt>
                <c:pt idx="206">
                  <c:v>10.493397324005375</c:v>
                </c:pt>
                <c:pt idx="207">
                  <c:v>5.4859025840396418</c:v>
                </c:pt>
                <c:pt idx="208">
                  <c:v>2.2554180440868046</c:v>
                </c:pt>
                <c:pt idx="209">
                  <c:v>1.5083041271904614</c:v>
                </c:pt>
                <c:pt idx="210">
                  <c:v>1.1196390260364419</c:v>
                </c:pt>
                <c:pt idx="211">
                  <c:v>0.8766607625254238</c:v>
                </c:pt>
                <c:pt idx="212">
                  <c:v>0.70960324885179671</c:v>
                </c:pt>
                <c:pt idx="213">
                  <c:v>0.58805265152123953</c:v>
                </c:pt>
                <c:pt idx="214">
                  <c:v>0.49608723001634869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9.9187394866009054E-2</c:v>
                </c:pt>
                <c:pt idx="1">
                  <c:v>9.9187394866009054E-2</c:v>
                </c:pt>
                <c:pt idx="2">
                  <c:v>9.9187394866009054E-2</c:v>
                </c:pt>
                <c:pt idx="3">
                  <c:v>9.9187394866009054E-2</c:v>
                </c:pt>
                <c:pt idx="4">
                  <c:v>9.9187394866009054E-2</c:v>
                </c:pt>
                <c:pt idx="5">
                  <c:v>9.9187394866009054E-2</c:v>
                </c:pt>
                <c:pt idx="6">
                  <c:v>9.9187394866009054E-2</c:v>
                </c:pt>
                <c:pt idx="7">
                  <c:v>9.9213296549305885E-2</c:v>
                </c:pt>
                <c:pt idx="8">
                  <c:v>9.9506779918986002E-2</c:v>
                </c:pt>
                <c:pt idx="9">
                  <c:v>0.10013389637165909</c:v>
                </c:pt>
                <c:pt idx="10">
                  <c:v>0.10118842198240466</c:v>
                </c:pt>
                <c:pt idx="11">
                  <c:v>0.10281176097743024</c:v>
                </c:pt>
                <c:pt idx="12">
                  <c:v>0.1052369200894934</c:v>
                </c:pt>
                <c:pt idx="13">
                  <c:v>0.11170667219070338</c:v>
                </c:pt>
                <c:pt idx="14">
                  <c:v>0.12746071042060381</c:v>
                </c:pt>
                <c:pt idx="15">
                  <c:v>0.25583048019178334</c:v>
                </c:pt>
                <c:pt idx="16">
                  <c:v>0.30168050731288154</c:v>
                </c:pt>
                <c:pt idx="17">
                  <c:v>0.30752228991647451</c:v>
                </c:pt>
                <c:pt idx="18">
                  <c:v>0.31091753261591698</c:v>
                </c:pt>
                <c:pt idx="19">
                  <c:v>0.31303097302438432</c:v>
                </c:pt>
                <c:pt idx="20">
                  <c:v>0.3142796908493567</c:v>
                </c:pt>
                <c:pt idx="21">
                  <c:v>0.31499441074602641</c:v>
                </c:pt>
                <c:pt idx="22">
                  <c:v>0.31532878061492642</c:v>
                </c:pt>
                <c:pt idx="23">
                  <c:v>0.3153761783744834</c:v>
                </c:pt>
                <c:pt idx="24">
                  <c:v>0.31388094052582416</c:v>
                </c:pt>
                <c:pt idx="25">
                  <c:v>0.31234562725180176</c:v>
                </c:pt>
                <c:pt idx="26">
                  <c:v>0.31078109800118814</c:v>
                </c:pt>
                <c:pt idx="27">
                  <c:v>0.30922440542751861</c:v>
                </c:pt>
                <c:pt idx="28">
                  <c:v>0.30767551027713058</c:v>
                </c:pt>
                <c:pt idx="29">
                  <c:v>0.30613437349298017</c:v>
                </c:pt>
                <c:pt idx="30">
                  <c:v>0.30460095621365979</c:v>
                </c:pt>
                <c:pt idx="31">
                  <c:v>0.30307521977241625</c:v>
                </c:pt>
                <c:pt idx="32">
                  <c:v>0.30155712569617715</c:v>
                </c:pt>
                <c:pt idx="33">
                  <c:v>0.29996929860666682</c:v>
                </c:pt>
                <c:pt idx="34">
                  <c:v>0.29837169622448972</c:v>
                </c:pt>
                <c:pt idx="35">
                  <c:v>0.29678260249097516</c:v>
                </c:pt>
                <c:pt idx="36">
                  <c:v>0.29520197209003041</c:v>
                </c:pt>
                <c:pt idx="37">
                  <c:v>0.29362975994690355</c:v>
                </c:pt>
                <c:pt idx="38">
                  <c:v>0.29206592122691544</c:v>
                </c:pt>
                <c:pt idx="39">
                  <c:v>0.29051041133416189</c:v>
                </c:pt>
                <c:pt idx="40">
                  <c:v>0.28896318591025755</c:v>
                </c:pt>
                <c:pt idx="41">
                  <c:v>0.27964551994451498</c:v>
                </c:pt>
                <c:pt idx="42">
                  <c:v>0.26824525542112176</c:v>
                </c:pt>
                <c:pt idx="43">
                  <c:v>0.25730974367198051</c:v>
                </c:pt>
                <c:pt idx="44">
                  <c:v>0.2468200381945177</c:v>
                </c:pt>
                <c:pt idx="45">
                  <c:v>0.23675796487523956</c:v>
                </c:pt>
                <c:pt idx="46">
                  <c:v>0.2271060905018045</c:v>
                </c:pt>
                <c:pt idx="47">
                  <c:v>0.21784769255891537</c:v>
                </c:pt>
                <c:pt idx="48">
                  <c:v>0.20896673025536802</c:v>
                </c:pt>
                <c:pt idx="49">
                  <c:v>0.20044781673237264</c:v>
                </c:pt>
                <c:pt idx="50">
                  <c:v>0.19227619240476029</c:v>
                </c:pt>
                <c:pt idx="51">
                  <c:v>0.18814446622420303</c:v>
                </c:pt>
                <c:pt idx="52">
                  <c:v>0.18560520475844161</c:v>
                </c:pt>
                <c:pt idx="53">
                  <c:v>0.1831002140258019</c:v>
                </c:pt>
                <c:pt idx="54">
                  <c:v>0.1806290314968671</c:v>
                </c:pt>
                <c:pt idx="55">
                  <c:v>0.17819120088466131</c:v>
                </c:pt>
                <c:pt idx="56">
                  <c:v>0.17578627206041761</c:v>
                </c:pt>
                <c:pt idx="57">
                  <c:v>0.17341380097045159</c:v>
                </c:pt>
                <c:pt idx="58">
                  <c:v>0.17107334955418718</c:v>
                </c:pt>
                <c:pt idx="59">
                  <c:v>0.16876448566326505</c:v>
                </c:pt>
                <c:pt idx="60">
                  <c:v>0.16648678298173361</c:v>
                </c:pt>
                <c:pt idx="61">
                  <c:v>0.16423982094735348</c:v>
                </c:pt>
                <c:pt idx="62">
                  <c:v>0.16202318467393034</c:v>
                </c:pt>
                <c:pt idx="63">
                  <c:v>0.15983646487472283</c:v>
                </c:pt>
                <c:pt idx="64">
                  <c:v>0.15769250589295486</c:v>
                </c:pt>
                <c:pt idx="65">
                  <c:v>0.15571987723800207</c:v>
                </c:pt>
                <c:pt idx="66">
                  <c:v>0.15377192485912183</c:v>
                </c:pt>
                <c:pt idx="67">
                  <c:v>0.15184834007246861</c:v>
                </c:pt>
                <c:pt idx="68">
                  <c:v>0.14994881805563251</c:v>
                </c:pt>
                <c:pt idx="69">
                  <c:v>0.1480730577993194</c:v>
                </c:pt>
                <c:pt idx="70">
                  <c:v>0.14622076205966011</c:v>
                </c:pt>
                <c:pt idx="71">
                  <c:v>0.14439163731111965</c:v>
                </c:pt>
                <c:pt idx="72">
                  <c:v>0.14258539369997092</c:v>
                </c:pt>
                <c:pt idx="73">
                  <c:v>0.14080174499835413</c:v>
                </c:pt>
                <c:pt idx="74">
                  <c:v>0.13904040855894373</c:v>
                </c:pt>
                <c:pt idx="75">
                  <c:v>0.13730110527013673</c:v>
                </c:pt>
                <c:pt idx="76">
                  <c:v>0.13558355951183426</c:v>
                </c:pt>
                <c:pt idx="77">
                  <c:v>0.13388749911175862</c:v>
                </c:pt>
                <c:pt idx="78">
                  <c:v>0.13221265530232804</c:v>
                </c:pt>
                <c:pt idx="79">
                  <c:v>0.13055876267807398</c:v>
                </c:pt>
                <c:pt idx="80">
                  <c:v>0.12907259086912315</c:v>
                </c:pt>
                <c:pt idx="81">
                  <c:v>0.12813826811369364</c:v>
                </c:pt>
                <c:pt idx="82">
                  <c:v>0.1279584948815895</c:v>
                </c:pt>
                <c:pt idx="83">
                  <c:v>0.1285749836435929</c:v>
                </c:pt>
                <c:pt idx="84">
                  <c:v>0.13068662599964528</c:v>
                </c:pt>
                <c:pt idx="85">
                  <c:v>0.13502483702991691</c:v>
                </c:pt>
                <c:pt idx="86">
                  <c:v>0.14368741731778678</c:v>
                </c:pt>
                <c:pt idx="87">
                  <c:v>0.18402370691945588</c:v>
                </c:pt>
                <c:pt idx="88">
                  <c:v>0.24038998129567285</c:v>
                </c:pt>
                <c:pt idx="89">
                  <c:v>0.26261237227298606</c:v>
                </c:pt>
                <c:pt idx="90">
                  <c:v>0.27357671226822755</c:v>
                </c:pt>
                <c:pt idx="91">
                  <c:v>0.27862445526045998</c:v>
                </c:pt>
                <c:pt idx="92">
                  <c:v>0.28000650282620626</c:v>
                </c:pt>
                <c:pt idx="93">
                  <c:v>0.27893837778026209</c:v>
                </c:pt>
                <c:pt idx="94">
                  <c:v>0.27616359255092526</c:v>
                </c:pt>
                <c:pt idx="95">
                  <c:v>0.27217258965781466</c:v>
                </c:pt>
                <c:pt idx="96">
                  <c:v>0.26107697289723253</c:v>
                </c:pt>
                <c:pt idx="97">
                  <c:v>0.2504336893839218</c:v>
                </c:pt>
                <c:pt idx="98">
                  <c:v>0.24022429892018665</c:v>
                </c:pt>
                <c:pt idx="99">
                  <c:v>0.23043111305695818</c:v>
                </c:pt>
                <c:pt idx="100">
                  <c:v>0.22103716444733565</c:v>
                </c:pt>
                <c:pt idx="101">
                  <c:v>0.21202617744957536</c:v>
                </c:pt>
                <c:pt idx="102">
                  <c:v>0.20376518312862707</c:v>
                </c:pt>
                <c:pt idx="103">
                  <c:v>0.19776723679409747</c:v>
                </c:pt>
                <c:pt idx="104">
                  <c:v>0.19454650463065726</c:v>
                </c:pt>
                <c:pt idx="105">
                  <c:v>0.19466293846776608</c:v>
                </c:pt>
                <c:pt idx="106">
                  <c:v>0.19893568343846457</c:v>
                </c:pt>
                <c:pt idx="107">
                  <c:v>0.20863363375159988</c:v>
                </c:pt>
                <c:pt idx="108">
                  <c:v>0.22590051924068763</c:v>
                </c:pt>
                <c:pt idx="109">
                  <c:v>0.2549156415497707</c:v>
                </c:pt>
                <c:pt idx="110">
                  <c:v>0.29088070983190067</c:v>
                </c:pt>
                <c:pt idx="111">
                  <c:v>0.31701183727521792</c:v>
                </c:pt>
                <c:pt idx="112">
                  <c:v>0.32937308766696943</c:v>
                </c:pt>
                <c:pt idx="113">
                  <c:v>0.33348484904811904</c:v>
                </c:pt>
                <c:pt idx="114">
                  <c:v>0.33572927340128506</c:v>
                </c:pt>
                <c:pt idx="115">
                  <c:v>0.33696046782417061</c:v>
                </c:pt>
                <c:pt idx="116">
                  <c:v>0.33760842122960688</c:v>
                </c:pt>
                <c:pt idx="117">
                  <c:v>0.33785531462679719</c:v>
                </c:pt>
                <c:pt idx="118">
                  <c:v>0.33781086427905305</c:v>
                </c:pt>
                <c:pt idx="119">
                  <c:v>0.33754668027632317</c:v>
                </c:pt>
                <c:pt idx="120">
                  <c:v>0.3360919252946471</c:v>
                </c:pt>
                <c:pt idx="121">
                  <c:v>0.33611753627985952</c:v>
                </c:pt>
                <c:pt idx="122">
                  <c:v>0.33917732532410882</c:v>
                </c:pt>
                <c:pt idx="123">
                  <c:v>0.34474674018143403</c:v>
                </c:pt>
                <c:pt idx="124">
                  <c:v>0.35229004288056232</c:v>
                </c:pt>
                <c:pt idx="125">
                  <c:v>0.36164983006721435</c:v>
                </c:pt>
                <c:pt idx="126">
                  <c:v>0.37268438363651707</c:v>
                </c:pt>
                <c:pt idx="127">
                  <c:v>0.38533907431585945</c:v>
                </c:pt>
                <c:pt idx="128">
                  <c:v>0.39968672420697493</c:v>
                </c:pt>
                <c:pt idx="129">
                  <c:v>0.41587773269813161</c:v>
                </c:pt>
                <c:pt idx="130">
                  <c:v>0.43420998638716568</c:v>
                </c:pt>
                <c:pt idx="131">
                  <c:v>0.45526803669618288</c:v>
                </c:pt>
                <c:pt idx="132">
                  <c:v>0.47997810296583032</c:v>
                </c:pt>
                <c:pt idx="133">
                  <c:v>0.51015154526871009</c:v>
                </c:pt>
                <c:pt idx="134">
                  <c:v>0.55034527655526955</c:v>
                </c:pt>
                <c:pt idx="135">
                  <c:v>0.65669307708009206</c:v>
                </c:pt>
                <c:pt idx="136">
                  <c:v>0.70170094796846516</c:v>
                </c:pt>
                <c:pt idx="137">
                  <c:v>0.11893914666816732</c:v>
                </c:pt>
                <c:pt idx="138">
                  <c:v>0.11969176840606045</c:v>
                </c:pt>
                <c:pt idx="139">
                  <c:v>0.1202443039638085</c:v>
                </c:pt>
                <c:pt idx="140">
                  <c:v>0.12067231026031375</c:v>
                </c:pt>
                <c:pt idx="141">
                  <c:v>0.12101515739468202</c:v>
                </c:pt>
                <c:pt idx="142">
                  <c:v>0.12129638079667811</c:v>
                </c:pt>
                <c:pt idx="143">
                  <c:v>0.1215311638202065</c:v>
                </c:pt>
                <c:pt idx="144">
                  <c:v>0.12151897114698895</c:v>
                </c:pt>
                <c:pt idx="145">
                  <c:v>0.12150677969700729</c:v>
                </c:pt>
                <c:pt idx="146">
                  <c:v>0.12149458947013879</c:v>
                </c:pt>
                <c:pt idx="147">
                  <c:v>0.12148239350030944</c:v>
                </c:pt>
                <c:pt idx="148">
                  <c:v>0.12147018993506033</c:v>
                </c:pt>
                <c:pt idx="149">
                  <c:v>0.12145798759572547</c:v>
                </c:pt>
                <c:pt idx="150">
                  <c:v>0.12144578648218178</c:v>
                </c:pt>
                <c:pt idx="151">
                  <c:v>0.12143358659430616</c:v>
                </c:pt>
                <c:pt idx="152">
                  <c:v>0.12142138793197542</c:v>
                </c:pt>
                <c:pt idx="153">
                  <c:v>0.1214091904950665</c:v>
                </c:pt>
                <c:pt idx="154">
                  <c:v>0.12139753196752921</c:v>
                </c:pt>
                <c:pt idx="155">
                  <c:v>0.12138924358893846</c:v>
                </c:pt>
                <c:pt idx="156">
                  <c:v>0.12138643554975932</c:v>
                </c:pt>
                <c:pt idx="157">
                  <c:v>0.12139274464580278</c:v>
                </c:pt>
                <c:pt idx="158">
                  <c:v>0.12141737069338623</c:v>
                </c:pt>
                <c:pt idx="159">
                  <c:v>0.12157093206921077</c:v>
                </c:pt>
                <c:pt idx="160">
                  <c:v>0.12166239731241632</c:v>
                </c:pt>
                <c:pt idx="161">
                  <c:v>0.12169518087554429</c:v>
                </c:pt>
                <c:pt idx="162">
                  <c:v>0.12171372102845635</c:v>
                </c:pt>
                <c:pt idx="163">
                  <c:v>0.12172464444315818</c:v>
                </c:pt>
                <c:pt idx="164">
                  <c:v>0.12173070863297683</c:v>
                </c:pt>
                <c:pt idx="165">
                  <c:v>0.12173338939530211</c:v>
                </c:pt>
                <c:pt idx="166">
                  <c:v>0.12173358418871047</c:v>
                </c:pt>
                <c:pt idx="167">
                  <c:v>0.12173188337574001</c:v>
                </c:pt>
                <c:pt idx="168">
                  <c:v>0.75890296401294899</c:v>
                </c:pt>
                <c:pt idx="169">
                  <c:v>0.75782465309358349</c:v>
                </c:pt>
                <c:pt idx="170">
                  <c:v>0.75674787432588153</c:v>
                </c:pt>
                <c:pt idx="171">
                  <c:v>0.75567262553283698</c:v>
                </c:pt>
                <c:pt idx="172">
                  <c:v>0.75459086716730306</c:v>
                </c:pt>
                <c:pt idx="173">
                  <c:v>0.7535102156431277</c:v>
                </c:pt>
                <c:pt idx="174">
                  <c:v>0.7524311117227831</c:v>
                </c:pt>
                <c:pt idx="175">
                  <c:v>0.75135228515385377</c:v>
                </c:pt>
                <c:pt idx="176">
                  <c:v>0.75026769356484235</c:v>
                </c:pt>
                <c:pt idx="177">
                  <c:v>0.74918466760481495</c:v>
                </c:pt>
                <c:pt idx="178">
                  <c:v>0.74810320501375605</c:v>
                </c:pt>
                <c:pt idx="179">
                  <c:v>0.74702038644701063</c:v>
                </c:pt>
                <c:pt idx="180">
                  <c:v>0.7459333691481943</c:v>
                </c:pt>
                <c:pt idx="181">
                  <c:v>0.74484793360889845</c:v>
                </c:pt>
                <c:pt idx="182">
                  <c:v>0.74376407752744578</c:v>
                </c:pt>
                <c:pt idx="183">
                  <c:v>0.74267729902148893</c:v>
                </c:pt>
                <c:pt idx="184">
                  <c:v>0.74158781915432626</c:v>
                </c:pt>
                <c:pt idx="185">
                  <c:v>0.74049993751344889</c:v>
                </c:pt>
                <c:pt idx="186">
                  <c:v>0.73941365175431928</c:v>
                </c:pt>
                <c:pt idx="187">
                  <c:v>0.73832295060138953</c:v>
                </c:pt>
                <c:pt idx="188">
                  <c:v>0.73723096984336445</c:v>
                </c:pt>
                <c:pt idx="189">
                  <c:v>0.73614060412652838</c:v>
                </c:pt>
                <c:pt idx="190">
                  <c:v>0.7350518510622327</c:v>
                </c:pt>
                <c:pt idx="191">
                  <c:v>0.73395726609372247</c:v>
                </c:pt>
                <c:pt idx="192">
                  <c:v>0.73286274458591594</c:v>
                </c:pt>
                <c:pt idx="193">
                  <c:v>0.73176985529484229</c:v>
                </c:pt>
                <c:pt idx="194">
                  <c:v>0.73067859578644179</c:v>
                </c:pt>
                <c:pt idx="195">
                  <c:v>0.72958016970075157</c:v>
                </c:pt>
                <c:pt idx="196">
                  <c:v>0.72851962339496212</c:v>
                </c:pt>
                <c:pt idx="197">
                  <c:v>0.7275886640312571</c:v>
                </c:pt>
                <c:pt idx="198">
                  <c:v>0.726809200611365</c:v>
                </c:pt>
                <c:pt idx="199">
                  <c:v>0.72620404808631034</c:v>
                </c:pt>
                <c:pt idx="200">
                  <c:v>0.72580533996232888</c:v>
                </c:pt>
                <c:pt idx="201">
                  <c:v>0.72566128196103152</c:v>
                </c:pt>
                <c:pt idx="202">
                  <c:v>0.72583570916852391</c:v>
                </c:pt>
                <c:pt idx="203">
                  <c:v>0.72642516499055376</c:v>
                </c:pt>
                <c:pt idx="204">
                  <c:v>0.72758088323640469</c:v>
                </c:pt>
                <c:pt idx="205">
                  <c:v>0.7296118176794143</c:v>
                </c:pt>
                <c:pt idx="206">
                  <c:v>0.73326728571556699</c:v>
                </c:pt>
                <c:pt idx="207">
                  <c:v>0.74760778724430232</c:v>
                </c:pt>
                <c:pt idx="208">
                  <c:v>0.75442437716801836</c:v>
                </c:pt>
                <c:pt idx="209">
                  <c:v>0.75656644705288645</c:v>
                </c:pt>
                <c:pt idx="210">
                  <c:v>0.75763457695543002</c:v>
                </c:pt>
                <c:pt idx="211">
                  <c:v>0.75814894225483398</c:v>
                </c:pt>
                <c:pt idx="212">
                  <c:v>0.75831733346679575</c:v>
                </c:pt>
                <c:pt idx="213">
                  <c:v>0.75824811654202684</c:v>
                </c:pt>
                <c:pt idx="214">
                  <c:v>0.75800628901326306</c:v>
                </c:pt>
                <c:pt idx="215">
                  <c:v>0.75763413315843176</c:v>
                </c:pt>
                <c:pt idx="216">
                  <c:v>0.75655762509691471</c:v>
                </c:pt>
                <c:pt idx="217">
                  <c:v>0.75548158817114264</c:v>
                </c:pt>
                <c:pt idx="218">
                  <c:v>0.75439966104312295</c:v>
                </c:pt>
                <c:pt idx="219">
                  <c:v>0.75331928334572984</c:v>
                </c:pt>
                <c:pt idx="220">
                  <c:v>0.75224045286001928</c:v>
                </c:pt>
                <c:pt idx="221">
                  <c:v>0.75116038046877964</c:v>
                </c:pt>
                <c:pt idx="222">
                  <c:v>0.75007606589790177</c:v>
                </c:pt>
                <c:pt idx="223">
                  <c:v>0.74899331655612711</c:v>
                </c:pt>
                <c:pt idx="224">
                  <c:v>0.7479121301840167</c:v>
                </c:pt>
                <c:pt idx="225">
                  <c:v>0.74682805085166781</c:v>
                </c:pt>
                <c:pt idx="226">
                  <c:v>0.74574131342756855</c:v>
                </c:pt>
                <c:pt idx="227">
                  <c:v>0.74465615735573332</c:v>
                </c:pt>
                <c:pt idx="228">
                  <c:v>0.74357258033507756</c:v>
                </c:pt>
                <c:pt idx="229">
                  <c:v>0.74248452767649953</c:v>
                </c:pt>
                <c:pt idx="230">
                  <c:v>0.74139533059770246</c:v>
                </c:pt>
                <c:pt idx="231">
                  <c:v>0.74030773133035055</c:v>
                </c:pt>
                <c:pt idx="232">
                  <c:v>0.73922172753051429</c:v>
                </c:pt>
                <c:pt idx="233">
                  <c:v>0.7381297363447058</c:v>
                </c:pt>
                <c:pt idx="234">
                  <c:v>0.73703804135085749</c:v>
                </c:pt>
                <c:pt idx="235">
                  <c:v>0.73594796097555304</c:v>
                </c:pt>
                <c:pt idx="236">
                  <c:v>0.73485946843122019</c:v>
                </c:pt>
                <c:pt idx="237">
                  <c:v>0.73376360150466979</c:v>
                </c:pt>
                <c:pt idx="238">
                  <c:v>0.73266936880122269</c:v>
                </c:pt>
                <c:pt idx="239">
                  <c:v>0.73157676788382564</c:v>
                </c:pt>
                <c:pt idx="240">
                  <c:v>0.73048451071914056</c:v>
                </c:pt>
                <c:pt idx="241">
                  <c:v>0.72938604708623356</c:v>
                </c:pt>
                <c:pt idx="242">
                  <c:v>0.72828923526433009</c:v>
                </c:pt>
                <c:pt idx="243">
                  <c:v>0.72719407276952464</c:v>
                </c:pt>
                <c:pt idx="244">
                  <c:v>0.7260981001827167</c:v>
                </c:pt>
                <c:pt idx="245">
                  <c:v>0.72499699634623904</c:v>
                </c:pt>
                <c:pt idx="246">
                  <c:v>0.72389756229743651</c:v>
                </c:pt>
                <c:pt idx="247">
                  <c:v>0.72279979550413154</c:v>
                </c:pt>
                <c:pt idx="248">
                  <c:v>0.72170016125981706</c:v>
                </c:pt>
                <c:pt idx="249">
                  <c:v>0.72059637191753467</c:v>
                </c:pt>
                <c:pt idx="250">
                  <c:v>0.71949427074296735</c:v>
                </c:pt>
                <c:pt idx="251">
                  <c:v>0.7183938551541823</c:v>
                </c:pt>
                <c:pt idx="252">
                  <c:v>0.71729061792110438</c:v>
                </c:pt>
                <c:pt idx="253">
                  <c:v>0.71618409586814469</c:v>
                </c:pt>
                <c:pt idx="254">
                  <c:v>0.71507928078168181</c:v>
                </c:pt>
                <c:pt idx="255">
                  <c:v>0.71397617002848024</c:v>
                </c:pt>
                <c:pt idx="256">
                  <c:v>0.71286939461549326</c:v>
                </c:pt>
                <c:pt idx="257">
                  <c:v>0.71176009063883205</c:v>
                </c:pt>
                <c:pt idx="258">
                  <c:v>0.71065251286240005</c:v>
                </c:pt>
                <c:pt idx="259">
                  <c:v>0.70954665860003885</c:v>
                </c:pt>
                <c:pt idx="260">
                  <c:v>0.70843641482621822</c:v>
                </c:pt>
                <c:pt idx="261">
                  <c:v>0.70732427759444583</c:v>
                </c:pt>
                <c:pt idx="262">
                  <c:v>0.70621388624867876</c:v>
                </c:pt>
                <c:pt idx="263">
                  <c:v>0.70510523804814185</c:v>
                </c:pt>
                <c:pt idx="264">
                  <c:v>0.70399160144322048</c:v>
                </c:pt>
                <c:pt idx="265">
                  <c:v>0.70287657738826981</c:v>
                </c:pt>
                <c:pt idx="266">
                  <c:v>0.70176331937518754</c:v>
                </c:pt>
                <c:pt idx="267">
                  <c:v>0.70065182460680986</c:v>
                </c:pt>
                <c:pt idx="268">
                  <c:v>0.69953487724767538</c:v>
                </c:pt>
                <c:pt idx="269">
                  <c:v>0.69841691043768761</c:v>
                </c:pt>
                <c:pt idx="270">
                  <c:v>0.6973007303145814</c:v>
                </c:pt>
                <c:pt idx="271">
                  <c:v>0.6961863340229496</c:v>
                </c:pt>
                <c:pt idx="272">
                  <c:v>0.69506616504166563</c:v>
                </c:pt>
                <c:pt idx="273">
                  <c:v>0.69394519704487945</c:v>
                </c:pt>
                <c:pt idx="274">
                  <c:v>0.69282603688929256</c:v>
                </c:pt>
                <c:pt idx="275">
                  <c:v>0.6917086816593101</c:v>
                </c:pt>
                <c:pt idx="276">
                  <c:v>0.69058538779639911</c:v>
                </c:pt>
                <c:pt idx="277">
                  <c:v>0.68946135753526394</c:v>
                </c:pt>
                <c:pt idx="278">
                  <c:v>0.68833915680028179</c:v>
                </c:pt>
                <c:pt idx="279">
                  <c:v>0.68721878261362679</c:v>
                </c:pt>
                <c:pt idx="280">
                  <c:v>0.68609246882128261</c:v>
                </c:pt>
                <c:pt idx="281">
                  <c:v>0.6849653124159687</c:v>
                </c:pt>
                <c:pt idx="282">
                  <c:v>0.68384000777498655</c:v>
                </c:pt>
                <c:pt idx="283">
                  <c:v>0.68271655185614011</c:v>
                </c:pt>
                <c:pt idx="284">
                  <c:v>0.6815873319565956</c:v>
                </c:pt>
                <c:pt idx="285">
                  <c:v>0.68045698255694564</c:v>
                </c:pt>
                <c:pt idx="286">
                  <c:v>0.67932850773697961</c:v>
                </c:pt>
                <c:pt idx="287">
                  <c:v>0.67820190438788086</c:v>
                </c:pt>
                <c:pt idx="288">
                  <c:v>0.6770699017927837</c:v>
                </c:pt>
                <c:pt idx="289">
                  <c:v>0.67593628939767181</c:v>
                </c:pt>
                <c:pt idx="290">
                  <c:v>0.6748045750001801</c:v>
                </c:pt>
                <c:pt idx="291">
                  <c:v>0.67367475542250699</c:v>
                </c:pt>
                <c:pt idx="292">
                  <c:v>0.6725401039198774</c:v>
                </c:pt>
                <c:pt idx="293">
                  <c:v>0.67140315518282112</c:v>
                </c:pt>
                <c:pt idx="294">
                  <c:v>0.67026812849089445</c:v>
                </c:pt>
                <c:pt idx="295">
                  <c:v>0.66913502059482255</c:v>
                </c:pt>
                <c:pt idx="296">
                  <c:v>0.66799786521097293</c:v>
                </c:pt>
                <c:pt idx="297">
                  <c:v>0.66685750323073401</c:v>
                </c:pt>
                <c:pt idx="298">
                  <c:v>0.66571908800139601</c:v>
                </c:pt>
                <c:pt idx="299">
                  <c:v>0.66458261619959402</c:v>
                </c:pt>
                <c:pt idx="300">
                  <c:v>0.66344311530958389</c:v>
                </c:pt>
                <c:pt idx="301">
                  <c:v>0.66229925940231593</c:v>
                </c:pt>
                <c:pt idx="302">
                  <c:v>0.66115737564052157</c:v>
                </c:pt>
                <c:pt idx="303">
                  <c:v>0.66001746062398348</c:v>
                </c:pt>
                <c:pt idx="304">
                  <c:v>0.65887578584413942</c:v>
                </c:pt>
                <c:pt idx="305">
                  <c:v>0.65772835129943918</c:v>
                </c:pt>
                <c:pt idx="306">
                  <c:v>0.65658291501611488</c:v>
                </c:pt>
                <c:pt idx="307">
                  <c:v>0.65543947351418641</c:v>
                </c:pt>
                <c:pt idx="308">
                  <c:v>0.65429581018352001</c:v>
                </c:pt>
                <c:pt idx="309">
                  <c:v>0.65314470800186297</c:v>
                </c:pt>
                <c:pt idx="310">
                  <c:v>0.65199563095350477</c:v>
                </c:pt>
                <c:pt idx="311">
                  <c:v>0.65084857547562924</c:v>
                </c:pt>
                <c:pt idx="312">
                  <c:v>0.64970312460952495</c:v>
                </c:pt>
                <c:pt idx="313">
                  <c:v>0.64854826121679199</c:v>
                </c:pt>
                <c:pt idx="314">
                  <c:v>0.64739545062233761</c:v>
                </c:pt>
                <c:pt idx="315">
                  <c:v>0.64624468917726174</c:v>
                </c:pt>
                <c:pt idx="316">
                  <c:v>0.64509597323915113</c:v>
                </c:pt>
                <c:pt idx="317">
                  <c:v>0.64393894579407851</c:v>
                </c:pt>
                <c:pt idx="318">
                  <c:v>0.64278230402805847</c:v>
                </c:pt>
                <c:pt idx="319">
                  <c:v>0.64162773981952059</c:v>
                </c:pt>
                <c:pt idx="320">
                  <c:v>0.64047524943676093</c:v>
                </c:pt>
                <c:pt idx="321">
                  <c:v>0.63931670031965371</c:v>
                </c:pt>
                <c:pt idx="322">
                  <c:v>0.63815612457918125</c:v>
                </c:pt>
                <c:pt idx="323">
                  <c:v>0.63699765567566335</c:v>
                </c:pt>
                <c:pt idx="324">
                  <c:v>0.63584128978447851</c:v>
                </c:pt>
                <c:pt idx="325">
                  <c:v>0.63468146904507383</c:v>
                </c:pt>
                <c:pt idx="326">
                  <c:v>0.6335168509856397</c:v>
                </c:pt>
                <c:pt idx="327">
                  <c:v>0.63235436995917405</c:v>
                </c:pt>
                <c:pt idx="328">
                  <c:v>0.63119402204429864</c:v>
                </c:pt>
                <c:pt idx="329">
                  <c:v>0.63003320459107359</c:v>
                </c:pt>
                <c:pt idx="330">
                  <c:v>0.6288644299266547</c:v>
                </c:pt>
                <c:pt idx="331">
                  <c:v>0.62769782345623937</c:v>
                </c:pt>
                <c:pt idx="332">
                  <c:v>0.62653338115761081</c:v>
                </c:pt>
                <c:pt idx="333">
                  <c:v>0.62537109901601295</c:v>
                </c:pt>
                <c:pt idx="334">
                  <c:v>0.62419881015779843</c:v>
                </c:pt>
                <c:pt idx="335">
                  <c:v>0.62302795860998517</c:v>
                </c:pt>
                <c:pt idx="336">
                  <c:v>0.62185930330690176</c:v>
                </c:pt>
                <c:pt idx="337">
                  <c:v>0.62069284012890436</c:v>
                </c:pt>
                <c:pt idx="338">
                  <c:v>0.61951994709210412</c:v>
                </c:pt>
                <c:pt idx="339">
                  <c:v>0.61834472405608409</c:v>
                </c:pt>
                <c:pt idx="340">
                  <c:v>0.6171717304062051</c:v>
                </c:pt>
                <c:pt idx="341">
                  <c:v>0.61600096191334486</c:v>
                </c:pt>
                <c:pt idx="342">
                  <c:v>0.61482780796073511</c:v>
                </c:pt>
                <c:pt idx="343">
                  <c:v>0.61364807973224222</c:v>
                </c:pt>
                <c:pt idx="344">
                  <c:v>0.61247061515980838</c:v>
                </c:pt>
                <c:pt idx="345">
                  <c:v>0.61129540989994291</c:v>
                </c:pt>
                <c:pt idx="346">
                  <c:v>0.61012237001428826</c:v>
                </c:pt>
                <c:pt idx="347">
                  <c:v>0.60893799503661872</c:v>
                </c:pt>
                <c:pt idx="348">
                  <c:v>0.60775591917820226</c:v>
                </c:pt>
                <c:pt idx="349">
                  <c:v>0.60657613797596766</c:v>
                </c:pt>
                <c:pt idx="350">
                  <c:v>0.60539864697550871</c:v>
                </c:pt>
                <c:pt idx="351">
                  <c:v>0.60421444549770631</c:v>
                </c:pt>
                <c:pt idx="352">
                  <c:v>0.6030276096035514</c:v>
                </c:pt>
                <c:pt idx="353">
                  <c:v>0.60184310496686666</c:v>
                </c:pt>
                <c:pt idx="354">
                  <c:v>0.60066092700844942</c:v>
                </c:pt>
                <c:pt idx="355">
                  <c:v>0.59947742516515368</c:v>
                </c:pt>
                <c:pt idx="356">
                  <c:v>0.59828567141953359</c:v>
                </c:pt>
                <c:pt idx="357">
                  <c:v>0.59709628686569749</c:v>
                </c:pt>
                <c:pt idx="358">
                  <c:v>0.5959092667937208</c:v>
                </c:pt>
                <c:pt idx="359">
                  <c:v>0.59472460650304249</c:v>
                </c:pt>
                <c:pt idx="360">
                  <c:v>0.59353010093089031</c:v>
                </c:pt>
                <c:pt idx="361">
                  <c:v>0.59233567026186162</c:v>
                </c:pt>
                <c:pt idx="362">
                  <c:v>0.5911436432866316</c:v>
                </c:pt>
                <c:pt idx="363">
                  <c:v>0.58995401516796309</c:v>
                </c:pt>
                <c:pt idx="364">
                  <c:v>0.58876090858392116</c:v>
                </c:pt>
                <c:pt idx="365">
                  <c:v>0.58756125508518087</c:v>
                </c:pt>
                <c:pt idx="366">
                  <c:v>0.5863640459887367</c:v>
                </c:pt>
                <c:pt idx="367">
                  <c:v>0.58516927631389959</c:v>
                </c:pt>
                <c:pt idx="368">
                  <c:v>0.58397694109012688</c:v>
                </c:pt>
                <c:pt idx="369">
                  <c:v>0.5827730663338192</c:v>
                </c:pt>
                <c:pt idx="370">
                  <c:v>0.58157048857257321</c:v>
                </c:pt>
                <c:pt idx="371">
                  <c:v>0.58037039238323884</c:v>
                </c:pt>
                <c:pt idx="372">
                  <c:v>0.57917277264498168</c:v>
                </c:pt>
                <c:pt idx="373">
                  <c:v>0.577971141060448</c:v>
                </c:pt>
                <c:pt idx="374">
                  <c:v>0.57676299580471002</c:v>
                </c:pt>
                <c:pt idx="375">
                  <c:v>0.57555737596045908</c:v>
                </c:pt>
                <c:pt idx="376">
                  <c:v>0.57435427624877522</c:v>
                </c:pt>
                <c:pt idx="377">
                  <c:v>0.57315369140177164</c:v>
                </c:pt>
                <c:pt idx="378">
                  <c:v>0.57194162657084302</c:v>
                </c:pt>
                <c:pt idx="379">
                  <c:v>0.57073027264935006</c:v>
                </c:pt>
                <c:pt idx="380">
                  <c:v>0.5695214843364006</c:v>
                </c:pt>
                <c:pt idx="381">
                  <c:v>0.56831525619811674</c:v>
                </c:pt>
                <c:pt idx="382">
                  <c:v>0.56710645812029659</c:v>
                </c:pt>
                <c:pt idx="383">
                  <c:v>0.56588914523610434</c:v>
                </c:pt>
                <c:pt idx="384">
                  <c:v>0.56467444535452693</c:v>
                </c:pt>
                <c:pt idx="385">
                  <c:v>0.56346235286666746</c:v>
                </c:pt>
                <c:pt idx="386">
                  <c:v>0.56225286217566883</c:v>
                </c:pt>
                <c:pt idx="387">
                  <c:v>0.56103409353173794</c:v>
                </c:pt>
                <c:pt idx="388">
                  <c:v>0.55981324343378736</c:v>
                </c:pt>
                <c:pt idx="389">
                  <c:v>0.55859504999249787</c:v>
                </c:pt>
                <c:pt idx="390">
                  <c:v>0.55737950742679621</c:v>
                </c:pt>
                <c:pt idx="391">
                  <c:v>0.55616525315929488</c:v>
                </c:pt>
                <c:pt idx="392">
                  <c:v>0.55493799703136715</c:v>
                </c:pt>
                <c:pt idx="393">
                  <c:v>0.55371344901509234</c:v>
                </c:pt>
                <c:pt idx="394">
                  <c:v>0.55249160313464585</c:v>
                </c:pt>
                <c:pt idx="395">
                  <c:v>0.55127245342738773</c:v>
                </c:pt>
                <c:pt idx="396">
                  <c:v>0.55004886012324428</c:v>
                </c:pt>
                <c:pt idx="397">
                  <c:v>0.54881768525178887</c:v>
                </c:pt>
                <c:pt idx="398">
                  <c:v>0.54758926612018399</c:v>
                </c:pt>
                <c:pt idx="399">
                  <c:v>0.54636359656025646</c:v>
                </c:pt>
                <c:pt idx="400">
                  <c:v>0.54514067041763592</c:v>
                </c:pt>
                <c:pt idx="401">
                  <c:v>0.54390794949615084</c:v>
                </c:pt>
                <c:pt idx="402">
                  <c:v>0.54267266681714699</c:v>
                </c:pt>
                <c:pt idx="403">
                  <c:v>0.54144018961892049</c:v>
                </c:pt>
                <c:pt idx="404">
                  <c:v>0.54021051152987531</c:v>
                </c:pt>
                <c:pt idx="405">
                  <c:v>0.53898362619288565</c:v>
                </c:pt>
                <c:pt idx="406">
                  <c:v>0.5377420240413685</c:v>
                </c:pt>
                <c:pt idx="407">
                  <c:v>0.53650242918531266</c:v>
                </c:pt>
                <c:pt idx="408">
                  <c:v>0.53526569182474548</c:v>
                </c:pt>
                <c:pt idx="409">
                  <c:v>0.53403180537260964</c:v>
                </c:pt>
                <c:pt idx="410">
                  <c:v>0.53279761600531061</c:v>
                </c:pt>
                <c:pt idx="411">
                  <c:v>0.53155056891066277</c:v>
                </c:pt>
                <c:pt idx="412">
                  <c:v>0.53030644060996068</c:v>
                </c:pt>
                <c:pt idx="413">
                  <c:v>0.52906522427158087</c:v>
                </c:pt>
                <c:pt idx="414">
                  <c:v>0.52782691307988672</c:v>
                </c:pt>
                <c:pt idx="415">
                  <c:v>0.52658493408233342</c:v>
                </c:pt>
                <c:pt idx="416">
                  <c:v>0.52533305620181336</c:v>
                </c:pt>
                <c:pt idx="417">
                  <c:v>0.52408415447599632</c:v>
                </c:pt>
                <c:pt idx="418">
                  <c:v>0.52283822182951367</c:v>
                </c:pt>
                <c:pt idx="419">
                  <c:v>0.52159525120381789</c:v>
                </c:pt>
                <c:pt idx="420">
                  <c:v>0.52034591869780245</c:v>
                </c:pt>
                <c:pt idx="421">
                  <c:v>0.51908894638687719</c:v>
                </c:pt>
                <c:pt idx="422">
                  <c:v>0.51783501047795644</c:v>
                </c:pt>
                <c:pt idx="423">
                  <c:v>0.51658410363616347</c:v>
                </c:pt>
                <c:pt idx="424">
                  <c:v>0.51533621854433931</c:v>
                </c:pt>
                <c:pt idx="425">
                  <c:v>0.51408004659555073</c:v>
                </c:pt>
                <c:pt idx="426">
                  <c:v>0.51281769282075218</c:v>
                </c:pt>
                <c:pt idx="427">
                  <c:v>0.51155843882985463</c:v>
                </c:pt>
                <c:pt idx="428">
                  <c:v>0.51030227701115827</c:v>
                </c:pt>
                <c:pt idx="429">
                  <c:v>0.50904919977165219</c:v>
                </c:pt>
                <c:pt idx="430">
                  <c:v>0.50778678741254346</c:v>
                </c:pt>
                <c:pt idx="431">
                  <c:v>0.50651873902706768</c:v>
                </c:pt>
                <c:pt idx="432">
                  <c:v>0.50525385722006211</c:v>
                </c:pt>
                <c:pt idx="433">
                  <c:v>0.50399213408392596</c:v>
                </c:pt>
                <c:pt idx="434">
                  <c:v>0.50273356173080541</c:v>
                </c:pt>
                <c:pt idx="435">
                  <c:v>0.50146560869542278</c:v>
                </c:pt>
                <c:pt idx="436">
                  <c:v>0.50019152330163563</c:v>
                </c:pt>
                <c:pt idx="437">
                  <c:v>0.49892067500638965</c:v>
                </c:pt>
                <c:pt idx="438">
                  <c:v>0.49765305558511413</c:v>
                </c:pt>
                <c:pt idx="439">
                  <c:v>0.49638865683413225</c:v>
                </c:pt>
                <c:pt idx="440">
                  <c:v>0.49511598282559766</c:v>
                </c:pt>
                <c:pt idx="441">
                  <c:v>0.49383548514547038</c:v>
                </c:pt>
                <c:pt idx="442">
                  <c:v>0.49255829916273469</c:v>
                </c:pt>
                <c:pt idx="443">
                  <c:v>0.49128441631248632</c:v>
                </c:pt>
                <c:pt idx="444">
                  <c:v>0.49001382805197258</c:v>
                </c:pt>
                <c:pt idx="445">
                  <c:v>0.48873740073738314</c:v>
                </c:pt>
                <c:pt idx="446">
                  <c:v>0.48745007838222998</c:v>
                </c:pt>
                <c:pt idx="447">
                  <c:v>0.48616614680266101</c:v>
                </c:pt>
                <c:pt idx="448">
                  <c:v>0.48488559706745865</c:v>
                </c:pt>
                <c:pt idx="449">
                  <c:v>0.48360842026892625</c:v>
                </c:pt>
                <c:pt idx="450">
                  <c:v>0.4823293724262232</c:v>
                </c:pt>
                <c:pt idx="451">
                  <c:v>0.48103477098787722</c:v>
                </c:pt>
                <c:pt idx="452">
                  <c:v>0.47974364433871086</c:v>
                </c:pt>
                <c:pt idx="453">
                  <c:v>0.4784559831521778</c:v>
                </c:pt>
                <c:pt idx="454">
                  <c:v>0.47717177812676487</c:v>
                </c:pt>
                <c:pt idx="455">
                  <c:v>0.47589101998592503</c:v>
                </c:pt>
                <c:pt idx="456">
                  <c:v>0.47458905830929859</c:v>
                </c:pt>
                <c:pt idx="457">
                  <c:v>0.47329023985989382</c:v>
                </c:pt>
                <c:pt idx="458">
                  <c:v>0.47199497591587625</c:v>
                </c:pt>
                <c:pt idx="459">
                  <c:v>0.47070325674955243</c:v>
                </c:pt>
                <c:pt idx="460">
                  <c:v>0.46941507265984922</c:v>
                </c:pt>
                <c:pt idx="461">
                  <c:v>0.46811247806426676</c:v>
                </c:pt>
                <c:pt idx="462">
                  <c:v>0.46680541711433293</c:v>
                </c:pt>
                <c:pt idx="463">
                  <c:v>0.46550200573241396</c:v>
                </c:pt>
                <c:pt idx="464">
                  <c:v>0.46420223372820674</c:v>
                </c:pt>
                <c:pt idx="465">
                  <c:v>0.4629060909398604</c:v>
                </c:pt>
                <c:pt idx="466">
                  <c:v>0.46160464261588574</c:v>
                </c:pt>
                <c:pt idx="467">
                  <c:v>0.46028872650226194</c:v>
                </c:pt>
                <c:pt idx="468">
                  <c:v>0.45897656172703127</c:v>
                </c:pt>
                <c:pt idx="469">
                  <c:v>0.45766813759609293</c:v>
                </c:pt>
                <c:pt idx="470">
                  <c:v>0.4563634434458308</c:v>
                </c:pt>
                <c:pt idx="471">
                  <c:v>0.4550624686430299</c:v>
                </c:pt>
                <c:pt idx="472">
                  <c:v>0.4537398050567289</c:v>
                </c:pt>
                <c:pt idx="473">
                  <c:v>0.45241821024836582</c:v>
                </c:pt>
                <c:pt idx="474">
                  <c:v>0.45110046481098165</c:v>
                </c:pt>
                <c:pt idx="475">
                  <c:v>0.44978655753262459</c:v>
                </c:pt>
                <c:pt idx="476">
                  <c:v>0.44847647723399975</c:v>
                </c:pt>
                <c:pt idx="477">
                  <c:v>0.44715839462048163</c:v>
                </c:pt>
                <c:pt idx="478">
                  <c:v>0.44582661119749795</c:v>
                </c:pt>
                <c:pt idx="479">
                  <c:v>0.44449879425956185</c:v>
                </c:pt>
                <c:pt idx="480">
                  <c:v>0.44317493199318569</c:v>
                </c:pt>
                <c:pt idx="481">
                  <c:v>0.44185501262007071</c:v>
                </c:pt>
                <c:pt idx="482">
                  <c:v>0.44053902439699666</c:v>
                </c:pt>
                <c:pt idx="483">
                  <c:v>0.43920159957843263</c:v>
                </c:pt>
                <c:pt idx="484">
                  <c:v>0.43786286634794197</c:v>
                </c:pt>
                <c:pt idx="485">
                  <c:v>0.43652821371885225</c:v>
                </c:pt>
                <c:pt idx="486">
                  <c:v>0.43519762925305461</c:v>
                </c:pt>
                <c:pt idx="487">
                  <c:v>0.43387110055035605</c:v>
                </c:pt>
                <c:pt idx="488">
                  <c:v>0.43254320403239005</c:v>
                </c:pt>
                <c:pt idx="489">
                  <c:v>0.43119259867740756</c:v>
                </c:pt>
                <c:pt idx="490">
                  <c:v>0.42984621055392308</c:v>
                </c:pt>
                <c:pt idx="491">
                  <c:v>0.42850402649373931</c:v>
                </c:pt>
                <c:pt idx="492">
                  <c:v>0.42716603336977249</c:v>
                </c:pt>
                <c:pt idx="493">
                  <c:v>0.42583221809592836</c:v>
                </c:pt>
                <c:pt idx="494">
                  <c:v>0.42448817698748409</c:v>
                </c:pt>
                <c:pt idx="495">
                  <c:v>0.42312897843661318</c:v>
                </c:pt>
                <c:pt idx="496">
                  <c:v>0.42177413199918329</c:v>
                </c:pt>
                <c:pt idx="497">
                  <c:v>0.42042362373985664</c:v>
                </c:pt>
                <c:pt idx="498">
                  <c:v>0.41907743976791495</c:v>
                </c:pt>
                <c:pt idx="499">
                  <c:v>0.41773556623711899</c:v>
                </c:pt>
                <c:pt idx="500">
                  <c:v>0.4163769398586073</c:v>
                </c:pt>
                <c:pt idx="501">
                  <c:v>0.41500821531710264</c:v>
                </c:pt>
                <c:pt idx="502">
                  <c:v>0.41364399008065234</c:v>
                </c:pt>
                <c:pt idx="503">
                  <c:v>0.41228424935903141</c:v>
                </c:pt>
                <c:pt idx="504">
                  <c:v>0.41092897841063081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108.80000000000001</c:v>
                </c:pt>
                <c:pt idx="1">
                  <c:v>108.80000000000001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102.9</c:v>
                </c:pt>
                <c:pt idx="1">
                  <c:v>102.9</c:v>
                </c:pt>
                <c:pt idx="2">
                  <c:v>102.9</c:v>
                </c:pt>
                <c:pt idx="3">
                  <c:v>102.9</c:v>
                </c:pt>
                <c:pt idx="4">
                  <c:v>102.9</c:v>
                </c:pt>
                <c:pt idx="5">
                  <c:v>102.9</c:v>
                </c:pt>
                <c:pt idx="6">
                  <c:v>102.9</c:v>
                </c:pt>
                <c:pt idx="7">
                  <c:v>102.900191167344</c:v>
                </c:pt>
                <c:pt idx="8">
                  <c:v>102.90235722101885</c:v>
                </c:pt>
                <c:pt idx="9">
                  <c:v>102.90698565328179</c:v>
                </c:pt>
                <c:pt idx="10">
                  <c:v>102.9147685783479</c:v>
                </c:pt>
                <c:pt idx="11">
                  <c:v>102.92674962994725</c:v>
                </c:pt>
                <c:pt idx="12">
                  <c:v>102.94464851400492</c:v>
                </c:pt>
                <c:pt idx="13">
                  <c:v>102.97170483881997</c:v>
                </c:pt>
                <c:pt idx="14">
                  <c:v>103.01593511528465</c:v>
                </c:pt>
                <c:pt idx="15">
                  <c:v>103.17540466601689</c:v>
                </c:pt>
                <c:pt idx="16">
                  <c:v>103.25603435336424</c:v>
                </c:pt>
                <c:pt idx="17">
                  <c:v>103.28485777123322</c:v>
                </c:pt>
                <c:pt idx="18">
                  <c:v>103.30160993503891</c:v>
                </c:pt>
                <c:pt idx="19">
                  <c:v>103.31203767262657</c:v>
                </c:pt>
                <c:pt idx="20">
                  <c:v>103.31847891647089</c:v>
                </c:pt>
                <c:pt idx="21">
                  <c:v>103.32219531721449</c:v>
                </c:pt>
                <c:pt idx="22">
                  <c:v>103.32393397376401</c:v>
                </c:pt>
                <c:pt idx="23">
                  <c:v>103.32418043264907</c:v>
                </c:pt>
                <c:pt idx="24">
                  <c:v>103.31640549441312</c:v>
                </c:pt>
                <c:pt idx="25">
                  <c:v>103.30865616925195</c:v>
                </c:pt>
                <c:pt idx="26">
                  <c:v>103.30093676519009</c:v>
                </c:pt>
                <c:pt idx="27">
                  <c:v>103.29325602737612</c:v>
                </c:pt>
                <c:pt idx="28">
                  <c:v>103.28561376213204</c:v>
                </c:pt>
                <c:pt idx="29">
                  <c:v>103.27800977675</c:v>
                </c:pt>
                <c:pt idx="30">
                  <c:v>103.27044387948737</c:v>
                </c:pt>
                <c:pt idx="31">
                  <c:v>103.262915879562</c:v>
                </c:pt>
                <c:pt idx="32">
                  <c:v>103.25542558714733</c:v>
                </c:pt>
                <c:pt idx="33">
                  <c:v>103.24795770202886</c:v>
                </c:pt>
                <c:pt idx="34">
                  <c:v>103.24052586244285</c:v>
                </c:pt>
                <c:pt idx="35">
                  <c:v>103.23313360398959</c:v>
                </c:pt>
                <c:pt idx="36">
                  <c:v>103.22578071586446</c:v>
                </c:pt>
                <c:pt idx="37">
                  <c:v>103.21846698838556</c:v>
                </c:pt>
                <c:pt idx="38">
                  <c:v>103.21119221298775</c:v>
                </c:pt>
                <c:pt idx="39">
                  <c:v>103.20395618221667</c:v>
                </c:pt>
                <c:pt idx="40">
                  <c:v>103.19675868972284</c:v>
                </c:pt>
                <c:pt idx="41">
                  <c:v>103.18965191730926</c:v>
                </c:pt>
                <c:pt idx="42">
                  <c:v>103.18283175512811</c:v>
                </c:pt>
                <c:pt idx="43">
                  <c:v>103.17628962941602</c:v>
                </c:pt>
                <c:pt idx="44">
                  <c:v>103.1700142055044</c:v>
                </c:pt>
                <c:pt idx="45">
                  <c:v>103.1639946108033</c:v>
                </c:pt>
                <c:pt idx="46">
                  <c:v>103.15822041596388</c:v>
                </c:pt>
                <c:pt idx="47">
                  <c:v>103.15268161680895</c:v>
                </c:pt>
                <c:pt idx="48">
                  <c:v>103.14736861699998</c:v>
                </c:pt>
                <c:pt idx="49">
                  <c:v>103.1422722114109</c:v>
                </c:pt>
                <c:pt idx="50">
                  <c:v>103.13738357017951</c:v>
                </c:pt>
                <c:pt idx="51">
                  <c:v>103.13265707832429</c:v>
                </c:pt>
                <c:pt idx="52">
                  <c:v>103.12799051280641</c:v>
                </c:pt>
                <c:pt idx="53">
                  <c:v>103.12338692883793</c:v>
                </c:pt>
                <c:pt idx="54">
                  <c:v>103.11884547639855</c:v>
                </c:pt>
                <c:pt idx="55">
                  <c:v>103.11436531694008</c:v>
                </c:pt>
                <c:pt idx="56">
                  <c:v>103.1099456232317</c:v>
                </c:pt>
                <c:pt idx="57">
                  <c:v>103.10558557920713</c:v>
                </c:pt>
                <c:pt idx="58">
                  <c:v>103.10128437981405</c:v>
                </c:pt>
                <c:pt idx="59">
                  <c:v>103.09704123086537</c:v>
                </c:pt>
                <c:pt idx="60">
                  <c:v>103.09285534889263</c:v>
                </c:pt>
                <c:pt idx="61">
                  <c:v>103.0887259610013</c:v>
                </c:pt>
                <c:pt idx="62">
                  <c:v>103.08465230472812</c:v>
                </c:pt>
                <c:pt idx="63">
                  <c:v>103.0806336279003</c:v>
                </c:pt>
                <c:pt idx="64">
                  <c:v>103.07666831476196</c:v>
                </c:pt>
                <c:pt idx="65">
                  <c:v>103.07274474741914</c:v>
                </c:pt>
                <c:pt idx="66">
                  <c:v>103.06887026130136</c:v>
                </c:pt>
                <c:pt idx="67">
                  <c:v>103.06504424243505</c:v>
                </c:pt>
                <c:pt idx="68">
                  <c:v>103.06126608452706</c:v>
                </c:pt>
                <c:pt idx="69">
                  <c:v>103.05753518886854</c:v>
                </c:pt>
                <c:pt idx="70">
                  <c:v>103.05385096424008</c:v>
                </c:pt>
                <c:pt idx="71">
                  <c:v>103.05021282681807</c:v>
                </c:pt>
                <c:pt idx="72">
                  <c:v>103.04662020008212</c:v>
                </c:pt>
                <c:pt idx="73">
                  <c:v>103.04307251472372</c:v>
                </c:pt>
                <c:pt idx="74">
                  <c:v>103.03956920855606</c:v>
                </c:pt>
                <c:pt idx="75">
                  <c:v>103.0361097264249</c:v>
                </c:pt>
                <c:pt idx="76">
                  <c:v>103.0326935201206</c:v>
                </c:pt>
                <c:pt idx="77">
                  <c:v>103.02932004829128</c:v>
                </c:pt>
                <c:pt idx="78">
                  <c:v>103.025988776357</c:v>
                </c:pt>
                <c:pt idx="79">
                  <c:v>103.02269917642506</c:v>
                </c:pt>
                <c:pt idx="80">
                  <c:v>103.01974317395558</c:v>
                </c:pt>
                <c:pt idx="81">
                  <c:v>103.0178373935227</c:v>
                </c:pt>
                <c:pt idx="82">
                  <c:v>103.01733267088328</c:v>
                </c:pt>
                <c:pt idx="83">
                  <c:v>103.01875343092678</c:v>
                </c:pt>
                <c:pt idx="84">
                  <c:v>103.02295349715168</c:v>
                </c:pt>
                <c:pt idx="85">
                  <c:v>103.03158221856962</c:v>
                </c:pt>
                <c:pt idx="86">
                  <c:v>103.04881213005689</c:v>
                </c:pt>
                <c:pt idx="87">
                  <c:v>103.12508409163571</c:v>
                </c:pt>
                <c:pt idx="88">
                  <c:v>103.16616744994937</c:v>
                </c:pt>
                <c:pt idx="89">
                  <c:v>103.17946190554795</c:v>
                </c:pt>
                <c:pt idx="90">
                  <c:v>103.18602127764177</c:v>
                </c:pt>
                <c:pt idx="91">
                  <c:v>103.18904106948828</c:v>
                </c:pt>
                <c:pt idx="92">
                  <c:v>103.18986787385946</c:v>
                </c:pt>
                <c:pt idx="93">
                  <c:v>103.18922887236715</c:v>
                </c:pt>
                <c:pt idx="94">
                  <c:v>103.18756886831697</c:v>
                </c:pt>
                <c:pt idx="95">
                  <c:v>103.18518126696434</c:v>
                </c:pt>
                <c:pt idx="96">
                  <c:v>103.17854335907616</c:v>
                </c:pt>
                <c:pt idx="97">
                  <c:v>103.17217605772522</c:v>
                </c:pt>
                <c:pt idx="98">
                  <c:v>103.16606833113778</c:v>
                </c:pt>
                <c:pt idx="99">
                  <c:v>103.16020959727065</c:v>
                </c:pt>
                <c:pt idx="100">
                  <c:v>103.15458970547712</c:v>
                </c:pt>
                <c:pt idx="101">
                  <c:v>103.14919891892029</c:v>
                </c:pt>
                <c:pt idx="102">
                  <c:v>103.14425681245154</c:v>
                </c:pt>
                <c:pt idx="103">
                  <c:v>103.1406685652954</c:v>
                </c:pt>
                <c:pt idx="104">
                  <c:v>103.13874177529402</c:v>
                </c:pt>
                <c:pt idx="105">
                  <c:v>103.13881143136655</c:v>
                </c:pt>
                <c:pt idx="106">
                  <c:v>103.14136758377855</c:v>
                </c:pt>
                <c:pt idx="107">
                  <c:v>103.14716934336269</c:v>
                </c:pt>
                <c:pt idx="108">
                  <c:v>103.15749918782879</c:v>
                </c:pt>
                <c:pt idx="109">
                  <c:v>103.17485736749629</c:v>
                </c:pt>
                <c:pt idx="110">
                  <c:v>103.20567876291938</c:v>
                </c:pt>
                <c:pt idx="111">
                  <c:v>103.33268553231579</c:v>
                </c:pt>
                <c:pt idx="112">
                  <c:v>103.39817078280946</c:v>
                </c:pt>
                <c:pt idx="113">
                  <c:v>103.42058685180099</c:v>
                </c:pt>
                <c:pt idx="114">
                  <c:v>103.43290297730782</c:v>
                </c:pt>
                <c:pt idx="115">
                  <c:v>103.43991043048514</c:v>
                </c:pt>
                <c:pt idx="116">
                  <c:v>103.44359831524589</c:v>
                </c:pt>
                <c:pt idx="117">
                  <c:v>103.44500353109844</c:v>
                </c:pt>
                <c:pt idx="118">
                  <c:v>103.44475053796856</c:v>
                </c:pt>
                <c:pt idx="119">
                  <c:v>103.4432469110881</c:v>
                </c:pt>
                <c:pt idx="120">
                  <c:v>103.4349670429949</c:v>
                </c:pt>
                <c:pt idx="121">
                  <c:v>103.43511281020791</c:v>
                </c:pt>
                <c:pt idx="122">
                  <c:v>103.45252787322437</c:v>
                </c:pt>
                <c:pt idx="123">
                  <c:v>103.48422669601982</c:v>
                </c:pt>
                <c:pt idx="124">
                  <c:v>103.52865777058457</c:v>
                </c:pt>
                <c:pt idx="125">
                  <c:v>103.58538081705684</c:v>
                </c:pt>
                <c:pt idx="126">
                  <c:v>103.65470194225908</c:v>
                </c:pt>
                <c:pt idx="127">
                  <c:v>103.73762594928093</c:v>
                </c:pt>
                <c:pt idx="128">
                  <c:v>103.83594468425292</c:v>
                </c:pt>
                <c:pt idx="129">
                  <c:v>103.95242132890954</c:v>
                </c:pt>
                <c:pt idx="130">
                  <c:v>104.09126919622105</c:v>
                </c:pt>
                <c:pt idx="131">
                  <c:v>104.25977290849109</c:v>
                </c:pt>
                <c:pt idx="132">
                  <c:v>104.46996494647301</c:v>
                </c:pt>
                <c:pt idx="133">
                  <c:v>104.74431781737698</c:v>
                </c:pt>
                <c:pt idx="134">
                  <c:v>105.13988272977271</c:v>
                </c:pt>
                <c:pt idx="135">
                  <c:v>106.34915135300068</c:v>
                </c:pt>
                <c:pt idx="136">
                  <c:v>106.93019154696285</c:v>
                </c:pt>
                <c:pt idx="137">
                  <c:v>107.15409025004381</c:v>
                </c:pt>
                <c:pt idx="138">
                  <c:v>107.3096201112939</c:v>
                </c:pt>
                <c:pt idx="139">
                  <c:v>107.42352158667595</c:v>
                </c:pt>
                <c:pt idx="140">
                  <c:v>107.51159263552286</c:v>
                </c:pt>
                <c:pt idx="141">
                  <c:v>107.5820331984367</c:v>
                </c:pt>
                <c:pt idx="142">
                  <c:v>107.63974779722884</c:v>
                </c:pt>
                <c:pt idx="143">
                  <c:v>107.68788793168984</c:v>
                </c:pt>
                <c:pt idx="144">
                  <c:v>107.6853901244348</c:v>
                </c:pt>
                <c:pt idx="145">
                  <c:v>107.68289256777349</c:v>
                </c:pt>
                <c:pt idx="146">
                  <c:v>107.68039526168077</c:v>
                </c:pt>
                <c:pt idx="147">
                  <c:v>107.67789559251987</c:v>
                </c:pt>
                <c:pt idx="148">
                  <c:v>107.67539286501871</c:v>
                </c:pt>
                <c:pt idx="149">
                  <c:v>107.67289038893009</c:v>
                </c:pt>
                <c:pt idx="150">
                  <c:v>107.67038816422875</c:v>
                </c:pt>
                <c:pt idx="151">
                  <c:v>107.66788619088948</c:v>
                </c:pt>
                <c:pt idx="152">
                  <c:v>107.66538446888698</c:v>
                </c:pt>
                <c:pt idx="153">
                  <c:v>107.66288299819604</c:v>
                </c:pt>
                <c:pt idx="154">
                  <c:v>107.66049204793724</c:v>
                </c:pt>
                <c:pt idx="155">
                  <c:v>107.65879225344148</c:v>
                </c:pt>
                <c:pt idx="156">
                  <c:v>107.65821637608641</c:v>
                </c:pt>
                <c:pt idx="157">
                  <c:v>107.65951025601848</c:v>
                </c:pt>
                <c:pt idx="158">
                  <c:v>107.66456060690152</c:v>
                </c:pt>
                <c:pt idx="159">
                  <c:v>107.69603490808385</c:v>
                </c:pt>
                <c:pt idx="160">
                  <c:v>107.71477259948151</c:v>
                </c:pt>
                <c:pt idx="161">
                  <c:v>107.72148868383529</c:v>
                </c:pt>
                <c:pt idx="162">
                  <c:v>107.72528684422448</c:v>
                </c:pt>
                <c:pt idx="163">
                  <c:v>107.72752462949153</c:v>
                </c:pt>
                <c:pt idx="164">
                  <c:v>107.72876694748486</c:v>
                </c:pt>
                <c:pt idx="165">
                  <c:v>107.72931613202098</c:v>
                </c:pt>
                <c:pt idx="166">
                  <c:v>107.72935603765775</c:v>
                </c:pt>
                <c:pt idx="167">
                  <c:v>107.72900760685006</c:v>
                </c:pt>
                <c:pt idx="168">
                  <c:v>107.72650567424358</c:v>
                </c:pt>
                <c:pt idx="169">
                  <c:v>107.7109183908227</c:v>
                </c:pt>
                <c:pt idx="170">
                  <c:v>107.69535325507907</c:v>
                </c:pt>
                <c:pt idx="171">
                  <c:v>107.67981023554347</c:v>
                </c:pt>
                <c:pt idx="172">
                  <c:v>107.66425448327281</c:v>
                </c:pt>
                <c:pt idx="173">
                  <c:v>107.64871908920023</c:v>
                </c:pt>
                <c:pt idx="174">
                  <c:v>107.6332059434055</c:v>
                </c:pt>
                <c:pt idx="175">
                  <c:v>107.6177095866814</c:v>
                </c:pt>
                <c:pt idx="176">
                  <c:v>107.60220421509429</c:v>
                </c:pt>
                <c:pt idx="177">
                  <c:v>107.58672122581164</c:v>
                </c:pt>
                <c:pt idx="178">
                  <c:v>107.57126058652418</c:v>
                </c:pt>
                <c:pt idx="179">
                  <c:v>107.55580995072391</c:v>
                </c:pt>
                <c:pt idx="180">
                  <c:v>107.54035740091527</c:v>
                </c:pt>
                <c:pt idx="181">
                  <c:v>107.5249273366897</c:v>
                </c:pt>
                <c:pt idx="182">
                  <c:v>107.50951972532759</c:v>
                </c:pt>
                <c:pt idx="183">
                  <c:v>107.49411580543264</c:v>
                </c:pt>
                <c:pt idx="184">
                  <c:v>107.4787166013527</c:v>
                </c:pt>
                <c:pt idx="185">
                  <c:v>107.46333998733016</c:v>
                </c:pt>
                <c:pt idx="186">
                  <c:v>107.44798593022625</c:v>
                </c:pt>
                <c:pt idx="187">
                  <c:v>107.43262976024259</c:v>
                </c:pt>
                <c:pt idx="188">
                  <c:v>107.41728443070031</c:v>
                </c:pt>
                <c:pt idx="189">
                  <c:v>107.40196179692357</c:v>
                </c:pt>
                <c:pt idx="190">
                  <c:v>107.38666182534531</c:v>
                </c:pt>
                <c:pt idx="191">
                  <c:v>107.37135442270564</c:v>
                </c:pt>
                <c:pt idx="192">
                  <c:v>107.35606350146648</c:v>
                </c:pt>
                <c:pt idx="193">
                  <c:v>107.34079538297476</c:v>
                </c:pt>
                <c:pt idx="194">
                  <c:v>107.32555003322565</c:v>
                </c:pt>
                <c:pt idx="195">
                  <c:v>107.31029242849905</c:v>
                </c:pt>
                <c:pt idx="196">
                  <c:v>107.29556414381483</c:v>
                </c:pt>
                <c:pt idx="197">
                  <c:v>107.28263549141819</c:v>
                </c:pt>
                <c:pt idx="198">
                  <c:v>107.27181073149357</c:v>
                </c:pt>
                <c:pt idx="199">
                  <c:v>107.26342231905576</c:v>
                </c:pt>
                <c:pt idx="200">
                  <c:v>107.25791861655826</c:v>
                </c:pt>
                <c:pt idx="201">
                  <c:v>107.25593006319343</c:v>
                </c:pt>
                <c:pt idx="202">
                  <c:v>107.25833782817179</c:v>
                </c:pt>
                <c:pt idx="203">
                  <c:v>107.2664774556891</c:v>
                </c:pt>
                <c:pt idx="204">
                  <c:v>107.28252743601219</c:v>
                </c:pt>
                <c:pt idx="205">
                  <c:v>107.31073193824689</c:v>
                </c:pt>
                <c:pt idx="206">
                  <c:v>107.36171510950467</c:v>
                </c:pt>
                <c:pt idx="207">
                  <c:v>107.56417807114782</c:v>
                </c:pt>
                <c:pt idx="208">
                  <c:v>107.66186103109126</c:v>
                </c:pt>
                <c:pt idx="209">
                  <c:v>107.69273067352707</c:v>
                </c:pt>
                <c:pt idx="210">
                  <c:v>107.70817078752597</c:v>
                </c:pt>
                <c:pt idx="211">
                  <c:v>107.71560608059376</c:v>
                </c:pt>
                <c:pt idx="212">
                  <c:v>107.71804022226783</c:v>
                </c:pt>
                <c:pt idx="213">
                  <c:v>107.71703967242222</c:v>
                </c:pt>
                <c:pt idx="214">
                  <c:v>107.7135439884204</c:v>
                </c:pt>
                <c:pt idx="215">
                  <c:v>107.70816437231727</c:v>
                </c:pt>
                <c:pt idx="216">
                  <c:v>107.69260314970663</c:v>
                </c:pt>
                <c:pt idx="217">
                  <c:v>107.67705944536634</c:v>
                </c:pt>
                <c:pt idx="218">
                  <c:v>107.66150571327455</c:v>
                </c:pt>
                <c:pt idx="219">
                  <c:v>107.64597425572255</c:v>
                </c:pt>
                <c:pt idx="220">
                  <c:v>107.6304650408109</c:v>
                </c:pt>
                <c:pt idx="221">
                  <c:v>107.61496610841591</c:v>
                </c:pt>
                <c:pt idx="222">
                  <c:v>107.59946469709287</c:v>
                </c:pt>
                <c:pt idx="223">
                  <c:v>107.58398566235758</c:v>
                </c:pt>
                <c:pt idx="224">
                  <c:v>107.56852897190899</c:v>
                </c:pt>
                <c:pt idx="225">
                  <c:v>107.55307579426638</c:v>
                </c:pt>
                <c:pt idx="226">
                  <c:v>107.53762722303104</c:v>
                </c:pt>
                <c:pt idx="227">
                  <c:v>107.5222011315894</c:v>
                </c:pt>
                <c:pt idx="228">
                  <c:v>107.50679748723027</c:v>
                </c:pt>
                <c:pt idx="229">
                  <c:v>107.49139108754503</c:v>
                </c:pt>
                <c:pt idx="230">
                  <c:v>107.47599588052449</c:v>
                </c:pt>
                <c:pt idx="231">
                  <c:v>107.46062325769782</c:v>
                </c:pt>
                <c:pt idx="232">
                  <c:v>107.44527318593484</c:v>
                </c:pt>
                <c:pt idx="233">
                  <c:v>107.42991456913754</c:v>
                </c:pt>
                <c:pt idx="234">
                  <c:v>107.41457325536699</c:v>
                </c:pt>
                <c:pt idx="235">
                  <c:v>107.39925463142266</c:v>
                </c:pt>
                <c:pt idx="236">
                  <c:v>107.383958565051</c:v>
                </c:pt>
                <c:pt idx="237">
                  <c:v>107.36864884775174</c:v>
                </c:pt>
                <c:pt idx="238">
                  <c:v>107.35336196122975</c:v>
                </c:pt>
                <c:pt idx="239">
                  <c:v>107.33809787143838</c:v>
                </c:pt>
                <c:pt idx="240">
                  <c:v>107.3228514199337</c:v>
                </c:pt>
                <c:pt idx="241">
                  <c:v>107.30759656023318</c:v>
                </c:pt>
                <c:pt idx="242">
                  <c:v>107.29236463997677</c:v>
                </c:pt>
                <c:pt idx="243">
                  <c:v>107.27715562466935</c:v>
                </c:pt>
                <c:pt idx="244">
                  <c:v>107.26195983131964</c:v>
                </c:pt>
                <c:pt idx="245">
                  <c:v>107.24676037193989</c:v>
                </c:pt>
                <c:pt idx="246">
                  <c:v>107.23158396203929</c:v>
                </c:pt>
                <c:pt idx="247">
                  <c:v>107.2164305666641</c:v>
                </c:pt>
                <c:pt idx="248">
                  <c:v>107.20128648831381</c:v>
                </c:pt>
                <c:pt idx="249">
                  <c:v>107.18614297705761</c:v>
                </c:pt>
                <c:pt idx="250">
                  <c:v>107.1710226267306</c:v>
                </c:pt>
                <c:pt idx="251">
                  <c:v>107.15592540190978</c:v>
                </c:pt>
                <c:pt idx="252">
                  <c:v>107.14083410913312</c:v>
                </c:pt>
                <c:pt idx="253">
                  <c:v>107.12574709893524</c:v>
                </c:pt>
                <c:pt idx="254">
                  <c:v>107.11068336258072</c:v>
                </c:pt>
                <c:pt idx="255">
                  <c:v>107.09564286416639</c:v>
                </c:pt>
                <c:pt idx="256">
                  <c:v>107.0806054532285</c:v>
                </c:pt>
                <c:pt idx="257">
                  <c:v>107.06557550218736</c:v>
                </c:pt>
                <c:pt idx="258">
                  <c:v>107.05056893941983</c:v>
                </c:pt>
                <c:pt idx="259">
                  <c:v>107.03558572853119</c:v>
                </c:pt>
                <c:pt idx="260">
                  <c:v>107.02060330063092</c:v>
                </c:pt>
                <c:pt idx="261">
                  <c:v>107.00563097207129</c:v>
                </c:pt>
                <c:pt idx="262">
                  <c:v>106.99068214778626</c:v>
                </c:pt>
                <c:pt idx="263">
                  <c:v>106.97575679087771</c:v>
                </c:pt>
                <c:pt idx="264">
                  <c:v>106.96083045620485</c:v>
                </c:pt>
                <c:pt idx="265">
                  <c:v>106.94591631873325</c:v>
                </c:pt>
                <c:pt idx="266">
                  <c:v>106.93102580316568</c:v>
                </c:pt>
                <c:pt idx="267">
                  <c:v>106.91615887208833</c:v>
                </c:pt>
                <c:pt idx="268">
                  <c:v>106.90128975505614</c:v>
                </c:pt>
                <c:pt idx="269">
                  <c:v>106.88643438260659</c:v>
                </c:pt>
                <c:pt idx="270">
                  <c:v>106.87160275137981</c:v>
                </c:pt>
                <c:pt idx="271">
                  <c:v>106.85679482343357</c:v>
                </c:pt>
                <c:pt idx="272">
                  <c:v>106.84198406284044</c:v>
                </c:pt>
                <c:pt idx="273">
                  <c:v>106.82718803471799</c:v>
                </c:pt>
                <c:pt idx="274">
                  <c:v>106.81241586889072</c:v>
                </c:pt>
                <c:pt idx="275">
                  <c:v>106.79766752687473</c:v>
                </c:pt>
                <c:pt idx="276">
                  <c:v>106.78291627606443</c:v>
                </c:pt>
                <c:pt idx="277">
                  <c:v>106.76818017698592</c:v>
                </c:pt>
                <c:pt idx="278">
                  <c:v>106.75346806309678</c:v>
                </c:pt>
                <c:pt idx="279">
                  <c:v>106.73877989535752</c:v>
                </c:pt>
                <c:pt idx="280">
                  <c:v>106.72408932237764</c:v>
                </c:pt>
                <c:pt idx="281">
                  <c:v>106.70941374250943</c:v>
                </c:pt>
                <c:pt idx="282">
                  <c:v>106.69476227261852</c:v>
                </c:pt>
                <c:pt idx="283">
                  <c:v>106.68013487309551</c:v>
                </c:pt>
                <c:pt idx="284">
                  <c:v>106.6655061608534</c:v>
                </c:pt>
                <c:pt idx="285">
                  <c:v>106.65089169584532</c:v>
                </c:pt>
                <c:pt idx="286">
                  <c:v>106.63630146757254</c:v>
                </c:pt>
                <c:pt idx="287">
                  <c:v>106.62173543584068</c:v>
                </c:pt>
                <c:pt idx="288">
                  <c:v>106.60716978225628</c:v>
                </c:pt>
                <c:pt idx="289">
                  <c:v>106.59261703327131</c:v>
                </c:pt>
                <c:pt idx="290">
                  <c:v>106.57808864983056</c:v>
                </c:pt>
                <c:pt idx="291">
                  <c:v>106.563584591139</c:v>
                </c:pt>
                <c:pt idx="292">
                  <c:v>106.54908320929384</c:v>
                </c:pt>
                <c:pt idx="293">
                  <c:v>106.53459278303272</c:v>
                </c:pt>
                <c:pt idx="294">
                  <c:v>106.52012685326147</c:v>
                </c:pt>
                <c:pt idx="295">
                  <c:v>106.50568537856805</c:v>
                </c:pt>
                <c:pt idx="296">
                  <c:v>106.49124949684946</c:v>
                </c:pt>
                <c:pt idx="297">
                  <c:v>106.47682200556957</c:v>
                </c:pt>
                <c:pt idx="298">
                  <c:v>106.46241914395301</c:v>
                </c:pt>
                <c:pt idx="299">
                  <c:v>106.44804086995364</c:v>
                </c:pt>
                <c:pt idx="300">
                  <c:v>106.43367174682611</c:v>
                </c:pt>
                <c:pt idx="301">
                  <c:v>106.4193078083283</c:v>
                </c:pt>
                <c:pt idx="302">
                  <c:v>106.404968634992</c:v>
                </c:pt>
                <c:pt idx="303">
                  <c:v>106.39065418411909</c:v>
                </c:pt>
                <c:pt idx="304">
                  <c:v>106.376353093429</c:v>
                </c:pt>
                <c:pt idx="305">
                  <c:v>106.36205333106146</c:v>
                </c:pt>
                <c:pt idx="306">
                  <c:v>106.34777847178138</c:v>
                </c:pt>
                <c:pt idx="307">
                  <c:v>106.33352847221994</c:v>
                </c:pt>
                <c:pt idx="308">
                  <c:v>106.31929669514211</c:v>
                </c:pt>
                <c:pt idx="309">
                  <c:v>106.30506173780957</c:v>
                </c:pt>
                <c:pt idx="310">
                  <c:v>106.29085182402794</c:v>
                </c:pt>
                <c:pt idx="311">
                  <c:v>106.27666690973813</c:v>
                </c:pt>
                <c:pt idx="312">
                  <c:v>106.26250574374545</c:v>
                </c:pt>
                <c:pt idx="313">
                  <c:v>106.24833622589304</c:v>
                </c:pt>
                <c:pt idx="314">
                  <c:v>106.2341918947095</c:v>
                </c:pt>
                <c:pt idx="315">
                  <c:v>106.22007270542488</c:v>
                </c:pt>
                <c:pt idx="316">
                  <c:v>106.20597861334886</c:v>
                </c:pt>
                <c:pt idx="317">
                  <c:v>106.19188002598429</c:v>
                </c:pt>
                <c:pt idx="318">
                  <c:v>106.17780192013565</c:v>
                </c:pt>
                <c:pt idx="319">
                  <c:v>106.16374910135082</c:v>
                </c:pt>
                <c:pt idx="320">
                  <c:v>106.14972152420923</c:v>
                </c:pt>
                <c:pt idx="321">
                  <c:v>106.13569640221941</c:v>
                </c:pt>
                <c:pt idx="322">
                  <c:v>106.1216851700464</c:v>
                </c:pt>
                <c:pt idx="323">
                  <c:v>106.1076993729921</c:v>
                </c:pt>
                <c:pt idx="324">
                  <c:v>106.09373896488316</c:v>
                </c:pt>
                <c:pt idx="325">
                  <c:v>106.07978866727741</c:v>
                </c:pt>
                <c:pt idx="326">
                  <c:v>106.06584496264874</c:v>
                </c:pt>
                <c:pt idx="327">
                  <c:v>106.05192684422514</c:v>
                </c:pt>
                <c:pt idx="328">
                  <c:v>106.03803426505684</c:v>
                </c:pt>
                <c:pt idx="329">
                  <c:v>106.02416020472081</c:v>
                </c:pt>
                <c:pt idx="330">
                  <c:v>106.01028468689684</c:v>
                </c:pt>
                <c:pt idx="331">
                  <c:v>105.99643490954745</c:v>
                </c:pt>
                <c:pt idx="332">
                  <c:v>105.98261082492148</c:v>
                </c:pt>
                <c:pt idx="333">
                  <c:v>105.96881238535636</c:v>
                </c:pt>
                <c:pt idx="334">
                  <c:v>105.95500772152262</c:v>
                </c:pt>
                <c:pt idx="335">
                  <c:v>105.94122695323691</c:v>
                </c:pt>
                <c:pt idx="336">
                  <c:v>105.92747203446199</c:v>
                </c:pt>
                <c:pt idx="337">
                  <c:v>105.91374291671019</c:v>
                </c:pt>
                <c:pt idx="338">
                  <c:v>105.90001747890958</c:v>
                </c:pt>
                <c:pt idx="339">
                  <c:v>105.88630639312453</c:v>
                </c:pt>
                <c:pt idx="340">
                  <c:v>105.8726213171297</c:v>
                </c:pt>
                <c:pt idx="341">
                  <c:v>105.85896220158479</c:v>
                </c:pt>
                <c:pt idx="342">
                  <c:v>105.84531745178913</c:v>
                </c:pt>
                <c:pt idx="343">
                  <c:v>105.83167672717539</c:v>
                </c:pt>
                <c:pt idx="344">
                  <c:v>105.81806217630928</c:v>
                </c:pt>
                <c:pt idx="345">
                  <c:v>105.80447374896876</c:v>
                </c:pt>
                <c:pt idx="346">
                  <c:v>105.79091117572274</c:v>
                </c:pt>
                <c:pt idx="347">
                  <c:v>105.77734149600849</c:v>
                </c:pt>
                <c:pt idx="348">
                  <c:v>105.76379815787733</c:v>
                </c:pt>
                <c:pt idx="349">
                  <c:v>105.75028111019475</c:v>
                </c:pt>
                <c:pt idx="350">
                  <c:v>105.7367903019255</c:v>
                </c:pt>
                <c:pt idx="351">
                  <c:v>105.72330422827218</c:v>
                </c:pt>
                <c:pt idx="352">
                  <c:v>105.70983279565053</c:v>
                </c:pt>
                <c:pt idx="353">
                  <c:v>105.6963878244614</c:v>
                </c:pt>
                <c:pt idx="354">
                  <c:v>105.68296926272758</c:v>
                </c:pt>
                <c:pt idx="355">
                  <c:v>105.66956856336114</c:v>
                </c:pt>
                <c:pt idx="356">
                  <c:v>105.656169733825</c:v>
                </c:pt>
                <c:pt idx="357">
                  <c:v>105.64279754099712</c:v>
                </c:pt>
                <c:pt idx="358">
                  <c:v>105.62945193192407</c:v>
                </c:pt>
                <c:pt idx="359">
                  <c:v>105.61613285375765</c:v>
                </c:pt>
                <c:pt idx="360">
                  <c:v>105.60281263005459</c:v>
                </c:pt>
                <c:pt idx="361">
                  <c:v>105.58951392228074</c:v>
                </c:pt>
                <c:pt idx="362">
                  <c:v>105.57624197706603</c:v>
                </c:pt>
                <c:pt idx="363">
                  <c:v>105.56299674055299</c:v>
                </c:pt>
                <c:pt idx="364">
                  <c:v>105.54976516371126</c:v>
                </c:pt>
                <c:pt idx="365">
                  <c:v>105.53654065223657</c:v>
                </c:pt>
                <c:pt idx="366">
                  <c:v>105.52334308689778</c:v>
                </c:pt>
                <c:pt idx="367">
                  <c:v>105.51017241278973</c:v>
                </c:pt>
                <c:pt idx="368">
                  <c:v>105.49702857511909</c:v>
                </c:pt>
                <c:pt idx="369">
                  <c:v>105.4838815384341</c:v>
                </c:pt>
                <c:pt idx="370">
                  <c:v>105.4707590732901</c:v>
                </c:pt>
                <c:pt idx="371">
                  <c:v>105.45766368692799</c:v>
                </c:pt>
                <c:pt idx="372">
                  <c:v>105.4445953234695</c:v>
                </c:pt>
                <c:pt idx="373">
                  <c:v>105.43154033661929</c:v>
                </c:pt>
                <c:pt idx="374">
                  <c:v>105.41849369605956</c:v>
                </c:pt>
                <c:pt idx="375">
                  <c:v>105.40547432716751</c:v>
                </c:pt>
                <c:pt idx="376">
                  <c:v>105.39248217293662</c:v>
                </c:pt>
                <c:pt idx="377">
                  <c:v>105.37951717647951</c:v>
                </c:pt>
                <c:pt idx="378">
                  <c:v>105.36655087944408</c:v>
                </c:pt>
                <c:pt idx="379">
                  <c:v>105.35360826140065</c:v>
                </c:pt>
                <c:pt idx="380">
                  <c:v>105.34069305540488</c:v>
                </c:pt>
                <c:pt idx="381">
                  <c:v>105.32780520339892</c:v>
                </c:pt>
                <c:pt idx="382">
                  <c:v>105.314934499543</c:v>
                </c:pt>
                <c:pt idx="383">
                  <c:v>105.30206936900183</c:v>
                </c:pt>
                <c:pt idx="384">
                  <c:v>105.28923185389148</c:v>
                </c:pt>
                <c:pt idx="385">
                  <c:v>105.27642189493451</c:v>
                </c:pt>
                <c:pt idx="386">
                  <c:v>105.26363943298074</c:v>
                </c:pt>
                <c:pt idx="387">
                  <c:v>105.25086164860943</c:v>
                </c:pt>
                <c:pt idx="388">
                  <c:v>105.23810256987403</c:v>
                </c:pt>
                <c:pt idx="389">
                  <c:v>105.2253712558016</c:v>
                </c:pt>
                <c:pt idx="390">
                  <c:v>105.21266764597428</c:v>
                </c:pt>
                <c:pt idx="391">
                  <c:v>105.19998914996506</c:v>
                </c:pt>
                <c:pt idx="392">
                  <c:v>105.1873092551489</c:v>
                </c:pt>
                <c:pt idx="393">
                  <c:v>105.17465734028748</c:v>
                </c:pt>
                <c:pt idx="394">
                  <c:v>105.16203334363914</c:v>
                </c:pt>
                <c:pt idx="395">
                  <c:v>105.14943720359844</c:v>
                </c:pt>
                <c:pt idx="396">
                  <c:v>105.13685596548792</c:v>
                </c:pt>
                <c:pt idx="397">
                  <c:v>105.12428420587331</c:v>
                </c:pt>
                <c:pt idx="398">
                  <c:v>105.11174058563984</c:v>
                </c:pt>
                <c:pt idx="399">
                  <c:v>105.09922504180312</c:v>
                </c:pt>
                <c:pt idx="400">
                  <c:v>105.08673751151973</c:v>
                </c:pt>
                <c:pt idx="401">
                  <c:v>105.07425606786946</c:v>
                </c:pt>
                <c:pt idx="402">
                  <c:v>105.06179358822801</c:v>
                </c:pt>
                <c:pt idx="403">
                  <c:v>105.04935941242962</c:v>
                </c:pt>
                <c:pt idx="404">
                  <c:v>105.03695347619274</c:v>
                </c:pt>
                <c:pt idx="405">
                  <c:v>105.02457571538179</c:v>
                </c:pt>
                <c:pt idx="406">
                  <c:v>105.01219659092634</c:v>
                </c:pt>
                <c:pt idx="407">
                  <c:v>104.99984455537157</c:v>
                </c:pt>
                <c:pt idx="408">
                  <c:v>104.98752099354408</c:v>
                </c:pt>
                <c:pt idx="409">
                  <c:v>104.97522583980665</c:v>
                </c:pt>
                <c:pt idx="410">
                  <c:v>104.96295387885665</c:v>
                </c:pt>
                <c:pt idx="411">
                  <c:v>104.95068475476987</c:v>
                </c:pt>
                <c:pt idx="412">
                  <c:v>104.93844434735726</c:v>
                </c:pt>
                <c:pt idx="413">
                  <c:v>104.92623258940563</c:v>
                </c:pt>
                <c:pt idx="414">
                  <c:v>104.91404941385905</c:v>
                </c:pt>
                <c:pt idx="415">
                  <c:v>104.90188438095596</c:v>
                </c:pt>
                <c:pt idx="416">
                  <c:v>104.88972790596414</c:v>
                </c:pt>
                <c:pt idx="417">
                  <c:v>104.87760033119555</c:v>
                </c:pt>
                <c:pt idx="418">
                  <c:v>104.86550158794419</c:v>
                </c:pt>
                <c:pt idx="419">
                  <c:v>104.85343160766739</c:v>
                </c:pt>
                <c:pt idx="420">
                  <c:v>104.84137612804841</c:v>
                </c:pt>
                <c:pt idx="421">
                  <c:v>104.82933352065776</c:v>
                </c:pt>
                <c:pt idx="422">
                  <c:v>104.81732000396138</c:v>
                </c:pt>
                <c:pt idx="423">
                  <c:v>104.80533550768644</c:v>
                </c:pt>
                <c:pt idx="424">
                  <c:v>104.7933799617298</c:v>
                </c:pt>
                <c:pt idx="425">
                  <c:v>104.78143673184262</c:v>
                </c:pt>
                <c:pt idx="426">
                  <c:v>104.76950923127848</c:v>
                </c:pt>
                <c:pt idx="427">
                  <c:v>104.75761101939312</c:v>
                </c:pt>
                <c:pt idx="428">
                  <c:v>104.74574202426651</c:v>
                </c:pt>
                <c:pt idx="429">
                  <c:v>104.73390217415515</c:v>
                </c:pt>
                <c:pt idx="430">
                  <c:v>104.72207391030447</c:v>
                </c:pt>
                <c:pt idx="431">
                  <c:v>104.71026277689793</c:v>
                </c:pt>
                <c:pt idx="432">
                  <c:v>104.69848113832865</c:v>
                </c:pt>
                <c:pt idx="433">
                  <c:v>104.6867289209419</c:v>
                </c:pt>
                <c:pt idx="434">
                  <c:v>104.67500605126693</c:v>
                </c:pt>
                <c:pt idx="435">
                  <c:v>104.66329550073714</c:v>
                </c:pt>
                <c:pt idx="436">
                  <c:v>104.65160201620374</c:v>
                </c:pt>
                <c:pt idx="437">
                  <c:v>104.63993824157983</c:v>
                </c:pt>
                <c:pt idx="438">
                  <c:v>104.62830410138075</c:v>
                </c:pt>
                <c:pt idx="439">
                  <c:v>104.61669952031362</c:v>
                </c:pt>
                <c:pt idx="440">
                  <c:v>104.60510947743319</c:v>
                </c:pt>
                <c:pt idx="441">
                  <c:v>104.59353494499815</c:v>
                </c:pt>
                <c:pt idx="442">
                  <c:v>104.58199034729043</c:v>
                </c:pt>
                <c:pt idx="443">
                  <c:v>104.57047560689108</c:v>
                </c:pt>
                <c:pt idx="444">
                  <c:v>104.55899064658141</c:v>
                </c:pt>
                <c:pt idx="445">
                  <c:v>104.54752401331048</c:v>
                </c:pt>
                <c:pt idx="446">
                  <c:v>104.53606975752018</c:v>
                </c:pt>
                <c:pt idx="447">
                  <c:v>104.52464567195936</c:v>
                </c:pt>
                <c:pt idx="448">
                  <c:v>104.5132516771604</c:v>
                </c:pt>
                <c:pt idx="449">
                  <c:v>104.50188769386494</c:v>
                </c:pt>
                <c:pt idx="450">
                  <c:v>104.4905474008123</c:v>
                </c:pt>
                <c:pt idx="451">
                  <c:v>104.47921476733869</c:v>
                </c:pt>
                <c:pt idx="452">
                  <c:v>104.46791255134416</c:v>
                </c:pt>
                <c:pt idx="453">
                  <c:v>104.45664067118634</c:v>
                </c:pt>
                <c:pt idx="454">
                  <c:v>104.44539904544199</c:v>
                </c:pt>
                <c:pt idx="455">
                  <c:v>104.43418759290643</c:v>
                </c:pt>
                <c:pt idx="456">
                  <c:v>104.42297842735714</c:v>
                </c:pt>
                <c:pt idx="457">
                  <c:v>104.41179946016221</c:v>
                </c:pt>
                <c:pt idx="458">
                  <c:v>104.40065108669587</c:v>
                </c:pt>
                <c:pt idx="459">
                  <c:v>104.38953322323158</c:v>
                </c:pt>
                <c:pt idx="460">
                  <c:v>104.37844578627193</c:v>
                </c:pt>
                <c:pt idx="461">
                  <c:v>104.36736933294651</c:v>
                </c:pt>
                <c:pt idx="462">
                  <c:v>104.35631501487579</c:v>
                </c:pt>
                <c:pt idx="463">
                  <c:v>104.34529156260797</c:v>
                </c:pt>
                <c:pt idx="464">
                  <c:v>104.33429888995973</c:v>
                </c:pt>
                <c:pt idx="465">
                  <c:v>104.32333691098837</c:v>
                </c:pt>
                <c:pt idx="466">
                  <c:v>104.31239632929417</c:v>
                </c:pt>
                <c:pt idx="467">
                  <c:v>104.30146808028101</c:v>
                </c:pt>
                <c:pt idx="468">
                  <c:v>104.2905709848951</c:v>
                </c:pt>
                <c:pt idx="469">
                  <c:v>104.27970495432545</c:v>
                </c:pt>
                <c:pt idx="470">
                  <c:v>104.26886990001427</c:v>
                </c:pt>
                <c:pt idx="471">
                  <c:v>104.2580657336562</c:v>
                </c:pt>
                <c:pt idx="472">
                  <c:v>104.2472677259339</c:v>
                </c:pt>
                <c:pt idx="473">
                  <c:v>104.23649844253534</c:v>
                </c:pt>
                <c:pt idx="474">
                  <c:v>104.22576052651709</c:v>
                </c:pt>
                <c:pt idx="475">
                  <c:v>104.2150538865163</c:v>
                </c:pt>
                <c:pt idx="476">
                  <c:v>104.20437843143621</c:v>
                </c:pt>
                <c:pt idx="477">
                  <c:v>104.19372310807809</c:v>
                </c:pt>
                <c:pt idx="478">
                  <c:v>104.18308310900589</c:v>
                </c:pt>
                <c:pt idx="479">
                  <c:v>104.17247479931839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60" zoomScaleNormal="60" workbookViewId="0">
      <selection activeCell="D3" sqref="D3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0.82967712510792513</v>
      </c>
      <c r="V3" s="51"/>
      <c r="W3" s="51"/>
      <c r="X3" s="51"/>
      <c r="Y3" s="51"/>
      <c r="AE3" s="35" t="s">
        <v>147</v>
      </c>
      <c r="AF3" s="35"/>
      <c r="AG3" s="49">
        <f>V235</f>
        <v>23.456624114401937</v>
      </c>
      <c r="AH3" s="35" t="s">
        <v>112</v>
      </c>
    </row>
    <row r="4" spans="2:37" ht="19.5" thickBot="1" x14ac:dyDescent="0.35">
      <c r="B4" s="31" t="s">
        <v>73</v>
      </c>
      <c r="C4" s="35">
        <v>3.278922144330878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28.043086828647873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17.60726318544825</v>
      </c>
      <c r="AH4" s="35" t="s">
        <v>112</v>
      </c>
      <c r="AI4">
        <f>MAX(Y212:Y259)</f>
        <v>107.71804022226783</v>
      </c>
    </row>
    <row r="5" spans="2:37" ht="19.5" thickBot="1" x14ac:dyDescent="0.35">
      <c r="B5" s="31" t="s">
        <v>65</v>
      </c>
      <c r="C5" s="35">
        <v>102.9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22.008888928541293</v>
      </c>
      <c r="V5" s="35" t="s">
        <v>112</v>
      </c>
      <c r="W5" s="35"/>
      <c r="X5" s="35"/>
      <c r="AE5" s="35" t="s">
        <v>149</v>
      </c>
      <c r="AF5" s="35"/>
      <c r="AG5" s="49">
        <f>MAX(Y20:Y259)</f>
        <v>107.72935603765775</v>
      </c>
      <c r="AH5" s="35"/>
      <c r="AI5">
        <f>MAX(Y20:Y211)</f>
        <v>107.72935603765775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102.9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4.198766415018925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103.74285714285715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0.75890296401294899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0.2499892059732953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104.58571428571429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1.1096148168139568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105.42857142857143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0.8876995189330158</v>
      </c>
      <c r="V9" s="35" t="s">
        <v>146</v>
      </c>
      <c r="W9" s="35"/>
      <c r="X9" s="35"/>
      <c r="Z9">
        <v>0</v>
      </c>
      <c r="AA9">
        <f>C120</f>
        <v>108.80000000000001</v>
      </c>
      <c r="AI9" t="s">
        <v>119</v>
      </c>
    </row>
    <row r="10" spans="2:37" ht="19.5" x14ac:dyDescent="0.35">
      <c r="B10" s="31" t="s">
        <v>105</v>
      </c>
      <c r="C10" s="35">
        <v>102.9</v>
      </c>
      <c r="D10" s="31" t="s">
        <v>61</v>
      </c>
      <c r="E10" s="22">
        <v>5</v>
      </c>
      <c r="F10" s="40">
        <f t="shared" si="0"/>
        <v>106.27142857142857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108.80000000000001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3.3</v>
      </c>
      <c r="D11" s="31" t="s">
        <v>77</v>
      </c>
      <c r="E11" s="22">
        <v>6</v>
      </c>
      <c r="F11" s="40">
        <f t="shared" si="0"/>
        <v>107.11428571428571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0.91459640638490647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107.95714285714286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0.75184894418204085</v>
      </c>
    </row>
    <row r="13" spans="2:37" ht="20.25" thickBot="1" x14ac:dyDescent="0.4">
      <c r="B13" s="32" t="s">
        <v>81</v>
      </c>
      <c r="C13" s="34">
        <f>C14*C8</f>
        <v>534.47141851936863</v>
      </c>
      <c r="D13" s="32" t="s">
        <v>61</v>
      </c>
      <c r="E13" s="22">
        <v>8</v>
      </c>
      <c r="F13" s="42">
        <f>C5+C6</f>
        <v>108.80000000000001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5.5512335849810768</v>
      </c>
      <c r="U13" s="44" t="s">
        <v>48</v>
      </c>
      <c r="AI13" t="s">
        <v>125</v>
      </c>
      <c r="AJ13" t="s">
        <v>126</v>
      </c>
      <c r="AK13" s="26">
        <f>1.963*AK12*AK10</f>
        <v>0.4870402275516843</v>
      </c>
    </row>
    <row r="14" spans="2:37" ht="18.75" x14ac:dyDescent="0.3">
      <c r="B14" s="32" t="s">
        <v>82</v>
      </c>
      <c r="C14" s="34">
        <f>SQRT(C4*43560/C8)</f>
        <v>267.23570925968431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1767.9560260126138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59.448766415018923</v>
      </c>
      <c r="U15" s="46" t="s">
        <v>48</v>
      </c>
      <c r="AI15" t="s">
        <v>119</v>
      </c>
      <c r="AJ15" t="s">
        <v>112</v>
      </c>
      <c r="AK15">
        <f>T16*AK14/43560</f>
        <v>2.6381345659049567</v>
      </c>
    </row>
    <row r="16" spans="2:37" ht="19.5" thickTop="1" x14ac:dyDescent="0.3">
      <c r="B16" s="32" t="s">
        <v>115</v>
      </c>
      <c r="C16" s="33">
        <f>MAX(AG20:AG259)</f>
        <v>0.63718329344771374</v>
      </c>
      <c r="D16" s="32" t="str">
        <f>"cfs at elev. "&amp;FIXED(MAX(Y20:Y259),2)&amp;" ft"</f>
        <v>cfs at elev. 107.73 ft</v>
      </c>
      <c r="F16" t="s">
        <v>150</v>
      </c>
      <c r="G16">
        <v>138</v>
      </c>
      <c r="H16">
        <v>168</v>
      </c>
      <c r="S16" s="35" t="s">
        <v>111</v>
      </c>
      <c r="T16" s="35">
        <v>65</v>
      </c>
      <c r="U16" s="35" t="s">
        <v>48</v>
      </c>
      <c r="AI16" t="s">
        <v>129</v>
      </c>
      <c r="AJ16" t="s">
        <v>64</v>
      </c>
      <c r="AK16">
        <f>AK15*43560/48/3600</f>
        <v>0.6650297551552079</v>
      </c>
    </row>
    <row r="17" spans="1:40" ht="18.75" x14ac:dyDescent="0.3">
      <c r="B17" s="32" t="s">
        <v>110</v>
      </c>
      <c r="C17" s="34">
        <f>(F120+60)*(E120+60)/43560</f>
        <v>5.5157183816567397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102.9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534.47141851936863</v>
      </c>
      <c r="F20">
        <f t="shared" ref="F20:F51" si="3">IF($C20&lt;$C$5,0,$C$14+2*$C$7*($C20-$C$5))</f>
        <v>267.23570925968431</v>
      </c>
      <c r="G20">
        <f>IF(C20&lt;$C$5,$C$12,E20*F20)</f>
        <v>142829.84860705305</v>
      </c>
      <c r="H20" s="21">
        <v>0</v>
      </c>
      <c r="I20" s="25">
        <f>C20</f>
        <v>102.9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9.9187394866009054E-2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9.9187394866009054E-2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102.9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9.9187394866009054E-2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102.9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9.9187394866009054E-2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102.959</v>
      </c>
      <c r="D21">
        <f t="shared" ref="D21:D84" si="5">IF(C21&gt;=$C$10+$C$11/12,PI()*($C$11/24)^2,IF(C21&lt;=$C$10,0,($C$11/12)^2*(1/8)*((PI()+2*ASIN((C21-$C$10-$C$11/24)/($C$11/24)))-SIN(PI()+2*ASIN((C21-$C$10-$C$11/24)/($C$11/24))))))</f>
        <v>9.3483781632925714E-3</v>
      </c>
      <c r="E21">
        <f t="shared" si="2"/>
        <v>534.94341851936861</v>
      </c>
      <c r="F21">
        <f t="shared" si="3"/>
        <v>267.70770925968429</v>
      </c>
      <c r="G21">
        <f t="shared" ref="G21:G84" si="6">IF(C21&lt;$C$5,$C$12,E21*F21)</f>
        <v>143208.47715536476</v>
      </c>
      <c r="H21">
        <f>IF(C21&lt;$C$5,$C$12*(C21-$C$10),H20+(1/3)*(C21-MAX(C20,$C$5))*(G21+IF(C20&lt;$C$5,$C$13*$C$14,G20)+SQRT(G21*IF(C20&lt;$C$5,$C$13*$C$14,G20))))</f>
        <v>8438.1281458052217</v>
      </c>
      <c r="I21">
        <f>C21</f>
        <v>102.959</v>
      </c>
      <c r="J21">
        <f t="shared" ref="J21:J84" si="7">$C$15*IF(C21&lt;=$C$10,0,IF(C21&gt;=$C$10+$C$11/12,0.6*D21*SQRT(64.4*(C21-$C$10+$C$11/24)),0.6*D21*SQRT(64.4*(C21-$C$10)/2)))</f>
        <v>7.731103089058766E-3</v>
      </c>
      <c r="K21">
        <f t="shared" ref="K21:K84" si="8">IF(C21&lt;$C$5,0,G21*$C$9/12/3600)</f>
        <v>9.9450331357892177E-2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0.10718143444695094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102.9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9.9187394866009054E-2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102.9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9.9187394866009054E-2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103.018</v>
      </c>
      <c r="D22">
        <f t="shared" si="5"/>
        <v>2.4353398130813667E-2</v>
      </c>
      <c r="E22">
        <f t="shared" si="2"/>
        <v>535.41541851936859</v>
      </c>
      <c r="F22">
        <f t="shared" si="3"/>
        <v>268.17970925968427</v>
      </c>
      <c r="G22">
        <f t="shared" si="6"/>
        <v>143587.55127167644</v>
      </c>
      <c r="H22">
        <f t="shared" ref="H22:H85" si="19">IF(C22&lt;$C$5,$C$12*(C22-$C$10),H21+(1/3)*(C22-MAX(C21,$C$5))*(G22+IF(C21&lt;$C$5,$C$13*$C$14,G21)+SQRT(G22*IF(C21&lt;$C$5,$C$13*$C$14,G21))))</f>
        <v>16898.608520939346</v>
      </c>
      <c r="I22">
        <f t="shared" ref="I22:I85" si="20">C22</f>
        <v>103.018</v>
      </c>
      <c r="J22">
        <f t="shared" si="7"/>
        <v>2.8482608378384233E-2</v>
      </c>
      <c r="K22">
        <f t="shared" si="8"/>
        <v>9.9713577271997519E-2</v>
      </c>
      <c r="L22">
        <f t="shared" si="9"/>
        <v>0</v>
      </c>
      <c r="M22">
        <f t="shared" si="10"/>
        <v>0.12819618565038177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102.9</v>
      </c>
      <c r="Z22">
        <f t="shared" ref="Z22:Z32" si="22">(V23-V22)*43560/3600</f>
        <v>0</v>
      </c>
      <c r="AA22">
        <f t="shared" si="12"/>
        <v>9.9187394866009054E-2</v>
      </c>
      <c r="AB22">
        <f t="shared" si="13"/>
        <v>0</v>
      </c>
      <c r="AC22">
        <f t="shared" si="14"/>
        <v>0</v>
      </c>
      <c r="AD22">
        <f t="shared" si="15"/>
        <v>102.9</v>
      </c>
      <c r="AE22">
        <f t="shared" si="16"/>
        <v>9.9187394866009054E-2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103.07700000000001</v>
      </c>
      <c r="D23">
        <f t="shared" si="5"/>
        <v>4.0409056019372086E-2</v>
      </c>
      <c r="E23">
        <f t="shared" si="2"/>
        <v>535.88741851936868</v>
      </c>
      <c r="F23">
        <f t="shared" si="3"/>
        <v>268.65170925968437</v>
      </c>
      <c r="G23">
        <f t="shared" si="6"/>
        <v>143967.07095598822</v>
      </c>
      <c r="H23">
        <f t="shared" si="19"/>
        <v>25381.467413913451</v>
      </c>
      <c r="I23">
        <f t="shared" si="20"/>
        <v>103.07700000000001</v>
      </c>
      <c r="J23">
        <f t="shared" si="7"/>
        <v>5.7882132702230422E-2</v>
      </c>
      <c r="K23">
        <f t="shared" si="8"/>
        <v>9.997713260832515E-2</v>
      </c>
      <c r="L23">
        <f t="shared" si="9"/>
        <v>0</v>
      </c>
      <c r="M23">
        <f t="shared" si="10"/>
        <v>0.15785926531055558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102.9</v>
      </c>
      <c r="Z23">
        <f t="shared" si="22"/>
        <v>0</v>
      </c>
      <c r="AA23">
        <f t="shared" si="12"/>
        <v>9.9187394866009054E-2</v>
      </c>
      <c r="AB23">
        <f t="shared" si="13"/>
        <v>0</v>
      </c>
      <c r="AC23">
        <f t="shared" si="14"/>
        <v>0</v>
      </c>
      <c r="AD23">
        <f t="shared" si="15"/>
        <v>102.9</v>
      </c>
      <c r="AE23">
        <f t="shared" si="16"/>
        <v>9.9187394866009054E-2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103.13600000000001</v>
      </c>
      <c r="D24">
        <f t="shared" si="5"/>
        <v>5.4245797670909812E-2</v>
      </c>
      <c r="E24">
        <f t="shared" si="2"/>
        <v>536.35941851936866</v>
      </c>
      <c r="F24">
        <f t="shared" si="3"/>
        <v>269.12370925968435</v>
      </c>
      <c r="G24">
        <f t="shared" si="6"/>
        <v>144347.03620829992</v>
      </c>
      <c r="H24">
        <f t="shared" si="19"/>
        <v>33886.731113232505</v>
      </c>
      <c r="I24">
        <f t="shared" si="20"/>
        <v>103.13600000000001</v>
      </c>
      <c r="J24">
        <f t="shared" si="7"/>
        <v>8.9722483754194102E-2</v>
      </c>
      <c r="K24">
        <f t="shared" si="8"/>
        <v>0.10024099736687496</v>
      </c>
      <c r="L24">
        <f t="shared" si="9"/>
        <v>0</v>
      </c>
      <c r="M24">
        <f t="shared" si="10"/>
        <v>0.18996348112106906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102.9</v>
      </c>
      <c r="Z24">
        <f t="shared" si="22"/>
        <v>2.0251362857025526E-3</v>
      </c>
      <c r="AA24">
        <f t="shared" si="12"/>
        <v>9.9187394866009054E-2</v>
      </c>
      <c r="AB24">
        <f t="shared" si="13"/>
        <v>0</v>
      </c>
      <c r="AC24">
        <f t="shared" si="14"/>
        <v>0</v>
      </c>
      <c r="AD24">
        <f t="shared" si="15"/>
        <v>102.9</v>
      </c>
      <c r="AE24">
        <f t="shared" si="16"/>
        <v>9.9187394866009054E-2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103.19500000000001</v>
      </c>
      <c r="D25">
        <f t="shared" si="5"/>
        <v>5.9395736106932016E-2</v>
      </c>
      <c r="E25">
        <f t="shared" si="2"/>
        <v>536.83141851936864</v>
      </c>
      <c r="F25">
        <f t="shared" si="3"/>
        <v>269.59570925968433</v>
      </c>
      <c r="G25">
        <f t="shared" si="6"/>
        <v>144727.44702861161</v>
      </c>
      <c r="H25">
        <f t="shared" si="19"/>
        <v>42414.425907407618</v>
      </c>
      <c r="I25">
        <f t="shared" si="20"/>
        <v>103.19500000000001</v>
      </c>
      <c r="J25">
        <f t="shared" si="7"/>
        <v>0.18807995360683205</v>
      </c>
      <c r="K25">
        <f t="shared" si="8"/>
        <v>0.10050517154764696</v>
      </c>
      <c r="L25">
        <f t="shared" si="9"/>
        <v>0</v>
      </c>
      <c r="M25">
        <f t="shared" si="10"/>
        <v>0.28858512515447898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1.6736663518202914E-4</v>
      </c>
      <c r="Y25">
        <f t="shared" si="21"/>
        <v>102.9</v>
      </c>
      <c r="Z25">
        <f t="shared" si="22"/>
        <v>4.2669728198876919E-2</v>
      </c>
      <c r="AA25">
        <f t="shared" si="12"/>
        <v>9.9187394866009054E-2</v>
      </c>
      <c r="AB25">
        <f t="shared" si="13"/>
        <v>0</v>
      </c>
      <c r="AC25">
        <f t="shared" si="14"/>
        <v>0</v>
      </c>
      <c r="AD25">
        <f t="shared" si="15"/>
        <v>102.9</v>
      </c>
      <c r="AE25">
        <f t="shared" si="16"/>
        <v>9.9187394866009054E-2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103.254</v>
      </c>
      <c r="D26">
        <f t="shared" si="5"/>
        <v>5.9395736106932016E-2</v>
      </c>
      <c r="E26">
        <f t="shared" si="2"/>
        <v>537.30341851936862</v>
      </c>
      <c r="F26">
        <f t="shared" si="3"/>
        <v>270.06770925968431</v>
      </c>
      <c r="G26">
        <f t="shared" si="6"/>
        <v>145108.30341692333</v>
      </c>
      <c r="H26">
        <f t="shared" si="19"/>
        <v>50964.578084947876</v>
      </c>
      <c r="I26">
        <f t="shared" si="20"/>
        <v>103.254</v>
      </c>
      <c r="J26">
        <f t="shared" si="7"/>
        <v>0.20049853984914873</v>
      </c>
      <c r="K26">
        <f t="shared" si="8"/>
        <v>0.10076965515064121</v>
      </c>
      <c r="L26">
        <f t="shared" si="9"/>
        <v>0</v>
      </c>
      <c r="M26">
        <f t="shared" si="10"/>
        <v>0.30126819499978996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3.6937904532710311E-3</v>
      </c>
      <c r="Y26">
        <f t="shared" si="21"/>
        <v>102.9</v>
      </c>
      <c r="Z26">
        <f t="shared" si="22"/>
        <v>0.10679497492046928</v>
      </c>
      <c r="AA26">
        <f t="shared" si="12"/>
        <v>9.9187394866009054E-2</v>
      </c>
      <c r="AB26">
        <f t="shared" si="13"/>
        <v>0</v>
      </c>
      <c r="AC26">
        <f t="shared" si="14"/>
        <v>13.693644098028415</v>
      </c>
      <c r="AD26">
        <f t="shared" si="15"/>
        <v>102.90009574694622</v>
      </c>
      <c r="AE26">
        <f t="shared" si="16"/>
        <v>9.9200367830039521E-2</v>
      </c>
      <c r="AF26">
        <f t="shared" si="17"/>
        <v>27.340585525547151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103.313</v>
      </c>
      <c r="D27">
        <f t="shared" si="5"/>
        <v>5.9395736106932016E-2</v>
      </c>
      <c r="E27">
        <f t="shared" si="2"/>
        <v>537.7754185193686</v>
      </c>
      <c r="F27">
        <f t="shared" si="3"/>
        <v>270.53970925968429</v>
      </c>
      <c r="G27">
        <f t="shared" si="6"/>
        <v>145489.60537323501</v>
      </c>
      <c r="H27">
        <f t="shared" si="19"/>
        <v>59537.213934362386</v>
      </c>
      <c r="I27">
        <f t="shared" si="20"/>
        <v>103.313</v>
      </c>
      <c r="J27">
        <f t="shared" si="7"/>
        <v>0.21219156442830911</v>
      </c>
      <c r="K27">
        <f t="shared" si="8"/>
        <v>0.10103444817585765</v>
      </c>
      <c r="L27">
        <f t="shared" si="9"/>
        <v>0</v>
      </c>
      <c r="M27">
        <f t="shared" si="10"/>
        <v>0.31322601260416677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1.2519821438433781E-2</v>
      </c>
      <c r="Y27">
        <f t="shared" si="21"/>
        <v>102.900191167344</v>
      </c>
      <c r="Z27">
        <f t="shared" si="22"/>
        <v>0.18541225913586395</v>
      </c>
      <c r="AA27">
        <f t="shared" si="12"/>
        <v>9.9213296549305885E-2</v>
      </c>
      <c r="AB27">
        <f t="shared" si="13"/>
        <v>27.340585524714637</v>
      </c>
      <c r="AC27">
        <f t="shared" si="14"/>
        <v>182.49871818051918</v>
      </c>
      <c r="AD27">
        <f t="shared" si="15"/>
        <v>102.90127604418737</v>
      </c>
      <c r="AE27">
        <f t="shared" si="16"/>
        <v>9.9360288895514431E-2</v>
      </c>
      <c r="AF27">
        <f t="shared" si="17"/>
        <v>337.12767838997291</v>
      </c>
      <c r="AG27">
        <f t="shared" si="18"/>
        <v>2.5049736334221803E-5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103.372</v>
      </c>
      <c r="D28">
        <f t="shared" si="5"/>
        <v>5.9395736106932016E-2</v>
      </c>
      <c r="E28">
        <f t="shared" si="2"/>
        <v>538.24741851936858</v>
      </c>
      <c r="F28">
        <f t="shared" si="3"/>
        <v>271.01170925968427</v>
      </c>
      <c r="G28">
        <f t="shared" si="6"/>
        <v>145871.35289754672</v>
      </c>
      <c r="H28">
        <f t="shared" si="19"/>
        <v>68132.359744160261</v>
      </c>
      <c r="I28">
        <f t="shared" si="20"/>
        <v>103.372</v>
      </c>
      <c r="J28">
        <f t="shared" si="7"/>
        <v>0.22327305154770882</v>
      </c>
      <c r="K28">
        <f t="shared" si="8"/>
        <v>0.10129955062329633</v>
      </c>
      <c r="L28">
        <f t="shared" si="9"/>
        <v>0</v>
      </c>
      <c r="M28">
        <f t="shared" si="10"/>
        <v>0.32457260217100514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2.7843148639744852E-2</v>
      </c>
      <c r="Y28">
        <f t="shared" si="21"/>
        <v>102.90235722101885</v>
      </c>
      <c r="Z28">
        <f t="shared" si="22"/>
        <v>0.28369707220091711</v>
      </c>
      <c r="AA28">
        <f t="shared" si="12"/>
        <v>9.9506779918986002E-2</v>
      </c>
      <c r="AB28">
        <f t="shared" si="13"/>
        <v>337.12767838919609</v>
      </c>
      <c r="AC28">
        <f t="shared" si="14"/>
        <v>668.67020449667211</v>
      </c>
      <c r="AD28">
        <f t="shared" si="15"/>
        <v>102.9046753902505</v>
      </c>
      <c r="AE28">
        <f t="shared" si="16"/>
        <v>9.9820873759548512E-2</v>
      </c>
      <c r="AF28">
        <f t="shared" si="17"/>
        <v>999.08199277812309</v>
      </c>
      <c r="AG28">
        <f t="shared" si="18"/>
        <v>3.088799779720823E-4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103.43100000000001</v>
      </c>
      <c r="D29">
        <f t="shared" si="5"/>
        <v>5.9395736106932016E-2</v>
      </c>
      <c r="E29">
        <f t="shared" si="2"/>
        <v>538.71941851936867</v>
      </c>
      <c r="F29">
        <f t="shared" si="3"/>
        <v>271.48370925968436</v>
      </c>
      <c r="G29">
        <f t="shared" si="6"/>
        <v>146253.54598985851</v>
      </c>
      <c r="H29">
        <f t="shared" si="19"/>
        <v>76750.041802852706</v>
      </c>
      <c r="I29">
        <f t="shared" si="20"/>
        <v>103.43100000000001</v>
      </c>
      <c r="J29">
        <f t="shared" si="7"/>
        <v>0.23382996189607436</v>
      </c>
      <c r="K29">
        <f t="shared" si="8"/>
        <v>0.10156496249295729</v>
      </c>
      <c r="L29">
        <f t="shared" si="9"/>
        <v>0</v>
      </c>
      <c r="M29">
        <f t="shared" si="10"/>
        <v>0.33539492438903162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5.1289187664614037E-2</v>
      </c>
      <c r="Y29">
        <f t="shared" si="21"/>
        <v>102.90698565328179</v>
      </c>
      <c r="Z29">
        <f t="shared" si="22"/>
        <v>0.40985847724353075</v>
      </c>
      <c r="AA29">
        <f t="shared" si="12"/>
        <v>0.10013389637165909</v>
      </c>
      <c r="AB29">
        <f t="shared" si="13"/>
        <v>999.08199277787446</v>
      </c>
      <c r="AC29">
        <f t="shared" si="14"/>
        <v>1556.5862383472436</v>
      </c>
      <c r="AD29">
        <f t="shared" si="15"/>
        <v>102.91088376313746</v>
      </c>
      <c r="AE29">
        <f t="shared" si="16"/>
        <v>0.10066205983737229</v>
      </c>
      <c r="AF29">
        <f t="shared" si="17"/>
        <v>2112.1890954400446</v>
      </c>
      <c r="AG29">
        <f t="shared" si="18"/>
        <v>9.1536958755808722E-4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103.49000000000001</v>
      </c>
      <c r="D30">
        <f t="shared" si="5"/>
        <v>5.9395736106932016E-2</v>
      </c>
      <c r="E30">
        <f t="shared" si="2"/>
        <v>539.19141851936865</v>
      </c>
      <c r="F30">
        <f t="shared" si="3"/>
        <v>271.95570925968434</v>
      </c>
      <c r="G30">
        <f t="shared" si="6"/>
        <v>146636.18465017021</v>
      </c>
      <c r="H30">
        <f t="shared" si="19"/>
        <v>85390.286398944721</v>
      </c>
      <c r="I30">
        <f t="shared" si="20"/>
        <v>103.49000000000001</v>
      </c>
      <c r="J30">
        <f t="shared" si="7"/>
        <v>0.24393041346501293</v>
      </c>
      <c r="K30">
        <f t="shared" si="8"/>
        <v>0.10183068378484041</v>
      </c>
      <c r="L30">
        <f t="shared" si="9"/>
        <v>0</v>
      </c>
      <c r="M30">
        <f t="shared" si="10"/>
        <v>0.34576109724985332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8.5161789089699222E-2</v>
      </c>
      <c r="Y30">
        <f t="shared" si="21"/>
        <v>102.9147685783479</v>
      </c>
      <c r="Z30">
        <f t="shared" si="22"/>
        <v>0.57797910845214406</v>
      </c>
      <c r="AA30">
        <f t="shared" si="12"/>
        <v>0.10118842198240466</v>
      </c>
      <c r="AB30">
        <f t="shared" si="13"/>
        <v>2112.1890954394976</v>
      </c>
      <c r="AC30">
        <f t="shared" si="14"/>
        <v>2970.4123310850287</v>
      </c>
      <c r="AD30">
        <f t="shared" si="15"/>
        <v>102.92076933705033</v>
      </c>
      <c r="AE30">
        <f t="shared" si="16"/>
        <v>0.10200147795838579</v>
      </c>
      <c r="AF30">
        <f t="shared" si="17"/>
        <v>3825.7085652170272</v>
      </c>
      <c r="AG30">
        <f t="shared" si="18"/>
        <v>1.9352101980753061E-3</v>
      </c>
    </row>
    <row r="31" spans="1:40" x14ac:dyDescent="0.25">
      <c r="A31">
        <v>12</v>
      </c>
      <c r="B31">
        <v>0.11</v>
      </c>
      <c r="C31">
        <f t="shared" si="4"/>
        <v>103.54900000000001</v>
      </c>
      <c r="D31">
        <f t="shared" si="5"/>
        <v>5.9395736106932016E-2</v>
      </c>
      <c r="E31">
        <f t="shared" si="2"/>
        <v>539.66341851936863</v>
      </c>
      <c r="F31">
        <f t="shared" si="3"/>
        <v>272.42770925968432</v>
      </c>
      <c r="G31">
        <f t="shared" si="6"/>
        <v>147019.2688784819</v>
      </c>
      <c r="H31">
        <f t="shared" si="19"/>
        <v>94053.119820947555</v>
      </c>
      <c r="I31">
        <f t="shared" si="20"/>
        <v>103.54900000000001</v>
      </c>
      <c r="J31">
        <f t="shared" si="7"/>
        <v>0.25362894579701417</v>
      </c>
      <c r="K31">
        <f t="shared" si="8"/>
        <v>0.10209671449894578</v>
      </c>
      <c r="L31">
        <f t="shared" si="9"/>
        <v>0</v>
      </c>
      <c r="M31">
        <f t="shared" si="10"/>
        <v>0.35572566029595998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0.13292865755681857</v>
      </c>
      <c r="Y31">
        <f t="shared" si="21"/>
        <v>102.92674962994725</v>
      </c>
      <c r="Z31">
        <f t="shared" si="22"/>
        <v>0.81510493041505938</v>
      </c>
      <c r="AA31">
        <f t="shared" si="12"/>
        <v>0.10281176097743024</v>
      </c>
      <c r="AB31">
        <f t="shared" si="13"/>
        <v>3825.7085652160722</v>
      </c>
      <c r="AC31">
        <f t="shared" si="14"/>
        <v>5107.8362702038048</v>
      </c>
      <c r="AD31">
        <f t="shared" si="15"/>
        <v>102.93571435924351</v>
      </c>
      <c r="AE31">
        <f t="shared" si="16"/>
        <v>0.1040264118388993</v>
      </c>
      <c r="AF31">
        <f t="shared" si="17"/>
        <v>6385.591232090248</v>
      </c>
      <c r="AG31">
        <f t="shared" si="18"/>
        <v>3.5051550290906524E-3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103.608</v>
      </c>
      <c r="D32">
        <f t="shared" si="5"/>
        <v>5.9395736106932016E-2</v>
      </c>
      <c r="E32">
        <f t="shared" si="2"/>
        <v>540.13541851936861</v>
      </c>
      <c r="F32">
        <f t="shared" si="3"/>
        <v>272.8997092596843</v>
      </c>
      <c r="G32">
        <f t="shared" si="6"/>
        <v>147402.79867479359</v>
      </c>
      <c r="H32">
        <f t="shared" si="19"/>
        <v>102738.56835737039</v>
      </c>
      <c r="I32">
        <f t="shared" si="20"/>
        <v>103.608</v>
      </c>
      <c r="J32">
        <f t="shared" si="7"/>
        <v>0.26297003190287166</v>
      </c>
      <c r="K32">
        <f t="shared" si="8"/>
        <v>0.10236305463527332</v>
      </c>
      <c r="L32">
        <f t="shared" si="9"/>
        <v>0</v>
      </c>
      <c r="M32">
        <f t="shared" si="10"/>
        <v>0.365333086538145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0.20029270139277389</v>
      </c>
      <c r="Y32">
        <f t="shared" si="21"/>
        <v>102.94464851400492</v>
      </c>
      <c r="Z32">
        <f t="shared" si="22"/>
        <v>1.1832933623385034</v>
      </c>
      <c r="AA32">
        <f t="shared" si="12"/>
        <v>0.1052369200894934</v>
      </c>
      <c r="AB32">
        <f t="shared" si="13"/>
        <v>6385.5912320898706</v>
      </c>
      <c r="AC32">
        <f t="shared" si="14"/>
        <v>8326.0928281380893</v>
      </c>
      <c r="AD32">
        <f t="shared" si="15"/>
        <v>102.95821664098624</v>
      </c>
      <c r="AE32">
        <f t="shared" si="16"/>
        <v>0.10707529541369439</v>
      </c>
      <c r="AF32">
        <f t="shared" si="17"/>
        <v>10259.976273019183</v>
      </c>
      <c r="AG32">
        <f t="shared" si="18"/>
        <v>5.8505468567004787E-3</v>
      </c>
    </row>
    <row r="33" spans="1:33" x14ac:dyDescent="0.25">
      <c r="A33">
        <v>14</v>
      </c>
      <c r="B33">
        <v>0.13</v>
      </c>
      <c r="C33">
        <f t="shared" si="4"/>
        <v>103.667</v>
      </c>
      <c r="D33">
        <f t="shared" si="5"/>
        <v>5.9395736106932016E-2</v>
      </c>
      <c r="E33">
        <f t="shared" si="2"/>
        <v>540.60741851936859</v>
      </c>
      <c r="F33">
        <f t="shared" si="3"/>
        <v>273.37170925968428</v>
      </c>
      <c r="G33">
        <f t="shared" si="6"/>
        <v>147786.77403910528</v>
      </c>
      <c r="H33">
        <f t="shared" si="19"/>
        <v>111446.65829672241</v>
      </c>
      <c r="I33">
        <f t="shared" si="20"/>
        <v>103.667</v>
      </c>
      <c r="J33">
        <f t="shared" si="7"/>
        <v>0.27199050206191006</v>
      </c>
      <c r="K33">
        <f t="shared" si="8"/>
        <v>0.1026297041938231</v>
      </c>
      <c r="L33">
        <f t="shared" si="9"/>
        <v>0</v>
      </c>
      <c r="M33">
        <f t="shared" si="10"/>
        <v>0.37462020625573317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0.29808554125546011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102.97170483881997</v>
      </c>
      <c r="Z33">
        <f>(V34-V33)*43560/3600</f>
        <v>1.8814335024896525</v>
      </c>
      <c r="AA33">
        <f t="shared" si="12"/>
        <v>0.11170667219070338</v>
      </c>
      <c r="AB33">
        <f t="shared" si="13"/>
        <v>10259.976273018987</v>
      </c>
      <c r="AC33">
        <f t="shared" si="14"/>
        <v>13445.484567557094</v>
      </c>
      <c r="AD33">
        <f t="shared" si="15"/>
        <v>102.99391929722474</v>
      </c>
      <c r="AE33">
        <f t="shared" si="16"/>
        <v>0.11961906738553454</v>
      </c>
      <c r="AF33">
        <f t="shared" si="17"/>
        <v>16602.50823939381</v>
      </c>
      <c r="AG33">
        <f t="shared" si="18"/>
        <v>1.2199654444527728E-2</v>
      </c>
    </row>
    <row r="34" spans="1:33" x14ac:dyDescent="0.25">
      <c r="A34">
        <v>15</v>
      </c>
      <c r="B34">
        <v>0.14000000000000001</v>
      </c>
      <c r="C34">
        <f t="shared" si="4"/>
        <v>103.72600000000001</v>
      </c>
      <c r="D34">
        <f t="shared" si="5"/>
        <v>5.9395736106932016E-2</v>
      </c>
      <c r="E34">
        <f t="shared" si="2"/>
        <v>541.07941851936869</v>
      </c>
      <c r="F34">
        <f t="shared" si="3"/>
        <v>273.84370925968437</v>
      </c>
      <c r="G34">
        <f t="shared" si="6"/>
        <v>148171.19497141708</v>
      </c>
      <c r="H34">
        <f t="shared" si="19"/>
        <v>120177.41592751494</v>
      </c>
      <c r="I34">
        <f t="shared" si="20"/>
        <v>103.72600000000001</v>
      </c>
      <c r="J34">
        <f t="shared" si="7"/>
        <v>0.28072126521655544</v>
      </c>
      <c r="K34">
        <f t="shared" si="8"/>
        <v>0.10289666317459517</v>
      </c>
      <c r="L34">
        <f t="shared" si="9"/>
        <v>0</v>
      </c>
      <c r="M34">
        <f t="shared" si="10"/>
        <v>0.38361792839115061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0.45357591336204295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103.01593511528465</v>
      </c>
      <c r="Z34">
        <f t="shared" ref="Z34:Z57" si="25">(V35-V34)*43560/3600</f>
        <v>6.5516094643523139</v>
      </c>
      <c r="AA34">
        <f t="shared" si="12"/>
        <v>0.12746071042060381</v>
      </c>
      <c r="AB34">
        <f t="shared" si="13"/>
        <v>16602.508239394363</v>
      </c>
      <c r="AC34">
        <f t="shared" si="14"/>
        <v>28165.975996471439</v>
      </c>
      <c r="AD34">
        <f t="shared" si="15"/>
        <v>103.09631580397492</v>
      </c>
      <c r="AE34">
        <f t="shared" si="16"/>
        <v>0.16836975241841917</v>
      </c>
      <c r="AF34">
        <f t="shared" si="17"/>
        <v>39582.171202356389</v>
      </c>
      <c r="AG34">
        <f t="shared" si="18"/>
        <v>2.7756346241223487E-2</v>
      </c>
    </row>
    <row r="35" spans="1:33" x14ac:dyDescent="0.25">
      <c r="A35">
        <v>16</v>
      </c>
      <c r="B35">
        <v>0.15</v>
      </c>
      <c r="C35">
        <f t="shared" si="4"/>
        <v>103.78500000000001</v>
      </c>
      <c r="D35">
        <f t="shared" si="5"/>
        <v>5.9395736106932016E-2</v>
      </c>
      <c r="E35">
        <f t="shared" si="2"/>
        <v>541.55141851936867</v>
      </c>
      <c r="F35">
        <f t="shared" si="3"/>
        <v>274.31570925968435</v>
      </c>
      <c r="G35">
        <f t="shared" si="6"/>
        <v>148556.06147172878</v>
      </c>
      <c r="H35">
        <f t="shared" si="19"/>
        <v>128930.86753825301</v>
      </c>
      <c r="I35">
        <f t="shared" si="20"/>
        <v>103.78500000000001</v>
      </c>
      <c r="J35">
        <f t="shared" si="7"/>
        <v>0.28918856180298042</v>
      </c>
      <c r="K35">
        <f t="shared" si="8"/>
        <v>0.10316393157758942</v>
      </c>
      <c r="L35">
        <f t="shared" si="9"/>
        <v>0</v>
      </c>
      <c r="M35">
        <f t="shared" si="10"/>
        <v>0.39235249338056982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0.9950312409944656</v>
      </c>
      <c r="Y35">
        <f t="shared" si="24"/>
        <v>103.17540466601689</v>
      </c>
      <c r="Z35">
        <f t="shared" si="25"/>
        <v>3.5370327183841002</v>
      </c>
      <c r="AA35">
        <f t="shared" si="12"/>
        <v>0.25583048019178334</v>
      </c>
      <c r="AB35">
        <f t="shared" si="13"/>
        <v>39582.171202357189</v>
      </c>
      <c r="AC35">
        <f t="shared" si="14"/>
        <v>45488.33523110336</v>
      </c>
      <c r="AD35">
        <f t="shared" si="15"/>
        <v>103.21621139440938</v>
      </c>
      <c r="AE35">
        <f t="shared" si="16"/>
        <v>0.29314488103262443</v>
      </c>
      <c r="AF35">
        <f t="shared" si="17"/>
        <v>51260.1674168225</v>
      </c>
      <c r="AG35">
        <f t="shared" si="18"/>
        <v>0.15541304731027106</v>
      </c>
    </row>
    <row r="36" spans="1:33" x14ac:dyDescent="0.25">
      <c r="A36">
        <v>17</v>
      </c>
      <c r="B36">
        <v>0.16</v>
      </c>
      <c r="C36">
        <f t="shared" si="4"/>
        <v>103.84400000000001</v>
      </c>
      <c r="D36">
        <f t="shared" si="5"/>
        <v>5.9395736106932016E-2</v>
      </c>
      <c r="E36">
        <f t="shared" si="2"/>
        <v>542.02341851936865</v>
      </c>
      <c r="F36">
        <f t="shared" si="3"/>
        <v>274.78770925968433</v>
      </c>
      <c r="G36">
        <f t="shared" si="6"/>
        <v>148941.37354004048</v>
      </c>
      <c r="H36">
        <f t="shared" si="19"/>
        <v>137707.03941744796</v>
      </c>
      <c r="I36">
        <f t="shared" si="20"/>
        <v>103.84400000000001</v>
      </c>
      <c r="J36">
        <f t="shared" si="7"/>
        <v>0.2974148950717983</v>
      </c>
      <c r="K36">
        <f t="shared" si="8"/>
        <v>0.10343150940280589</v>
      </c>
      <c r="L36">
        <f t="shared" si="9"/>
        <v>0</v>
      </c>
      <c r="M36">
        <f t="shared" si="10"/>
        <v>0.40084640447460418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1.2873479945799284</v>
      </c>
      <c r="Y36">
        <f t="shared" si="24"/>
        <v>103.25603435336424</v>
      </c>
      <c r="Z36">
        <f t="shared" si="25"/>
        <v>1.4679452165679701</v>
      </c>
      <c r="AA36">
        <f t="shared" si="12"/>
        <v>0.30168050731288154</v>
      </c>
      <c r="AB36">
        <f t="shared" si="13"/>
        <v>51260.167416823133</v>
      </c>
      <c r="AC36">
        <f t="shared" si="14"/>
        <v>53359.44389348229</v>
      </c>
      <c r="AD36">
        <f t="shared" si="15"/>
        <v>103.27048233812629</v>
      </c>
      <c r="AE36">
        <f t="shared" si="16"/>
        <v>0.30460875081348043</v>
      </c>
      <c r="AF36">
        <f t="shared" si="17"/>
        <v>55448.178693539296</v>
      </c>
      <c r="AG36">
        <f t="shared" si="18"/>
        <v>0.20090172194899159</v>
      </c>
    </row>
    <row r="37" spans="1:33" x14ac:dyDescent="0.25">
      <c r="A37">
        <v>18</v>
      </c>
      <c r="B37">
        <v>0.17</v>
      </c>
      <c r="C37">
        <f t="shared" si="4"/>
        <v>103.90300000000001</v>
      </c>
      <c r="D37">
        <f t="shared" si="5"/>
        <v>5.9395736106932016E-2</v>
      </c>
      <c r="E37">
        <f t="shared" si="2"/>
        <v>542.49541851936863</v>
      </c>
      <c r="F37">
        <f t="shared" si="3"/>
        <v>275.25970925968431</v>
      </c>
      <c r="G37">
        <f t="shared" si="6"/>
        <v>149327.13117635218</v>
      </c>
      <c r="H37">
        <f t="shared" si="19"/>
        <v>146505.95785360903</v>
      </c>
      <c r="I37">
        <f t="shared" si="20"/>
        <v>103.90300000000001</v>
      </c>
      <c r="J37">
        <f t="shared" si="7"/>
        <v>0.30541973633585212</v>
      </c>
      <c r="K37">
        <f t="shared" si="8"/>
        <v>0.10369939665024458</v>
      </c>
      <c r="L37">
        <f t="shared" si="9"/>
        <v>0</v>
      </c>
      <c r="M37">
        <f t="shared" si="10"/>
        <v>0.4091191329860967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1.4086657810731491</v>
      </c>
      <c r="Y37">
        <f t="shared" si="24"/>
        <v>103.28485777123322</v>
      </c>
      <c r="Z37">
        <f t="shared" si="25"/>
        <v>0.98535506946546547</v>
      </c>
      <c r="AA37">
        <f t="shared" si="12"/>
        <v>0.30752228991647451</v>
      </c>
      <c r="AB37">
        <f t="shared" si="13"/>
        <v>55448.178693539463</v>
      </c>
      <c r="AC37">
        <f t="shared" si="14"/>
        <v>56668.277696727644</v>
      </c>
      <c r="AD37">
        <f t="shared" si="15"/>
        <v>103.29325493663866</v>
      </c>
      <c r="AE37">
        <f t="shared" si="16"/>
        <v>0.30922418436244148</v>
      </c>
      <c r="AF37">
        <f t="shared" si="17"/>
        <v>57882.249879910349</v>
      </c>
      <c r="AG37">
        <f t="shared" si="18"/>
        <v>0.20661414455233701</v>
      </c>
    </row>
    <row r="38" spans="1:33" x14ac:dyDescent="0.25">
      <c r="A38">
        <v>19</v>
      </c>
      <c r="B38">
        <v>0.18</v>
      </c>
      <c r="C38">
        <f t="shared" si="4"/>
        <v>103.962</v>
      </c>
      <c r="D38">
        <f t="shared" si="5"/>
        <v>5.9395736106932016E-2</v>
      </c>
      <c r="E38">
        <f t="shared" si="2"/>
        <v>542.96741851936861</v>
      </c>
      <c r="F38">
        <f t="shared" si="3"/>
        <v>275.73170925968429</v>
      </c>
      <c r="G38">
        <f t="shared" si="6"/>
        <v>149713.33438066387</v>
      </c>
      <c r="H38">
        <f t="shared" si="19"/>
        <v>155327.64913524551</v>
      </c>
      <c r="I38">
        <f t="shared" si="20"/>
        <v>103.962</v>
      </c>
      <c r="J38">
        <f t="shared" si="7"/>
        <v>0.31322006780593414</v>
      </c>
      <c r="K38">
        <f t="shared" si="8"/>
        <v>0.10396759331990546</v>
      </c>
      <c r="L38">
        <f t="shared" si="9"/>
        <v>0</v>
      </c>
      <c r="M38">
        <f t="shared" si="10"/>
        <v>0.4171876611258396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1.4901000843347578</v>
      </c>
      <c r="Y38">
        <f t="shared" si="24"/>
        <v>103.30160993503891</v>
      </c>
      <c r="Z38">
        <f t="shared" si="25"/>
        <v>0.73284883865130668</v>
      </c>
      <c r="AA38">
        <f t="shared" si="12"/>
        <v>0.31091753261591698</v>
      </c>
      <c r="AB38">
        <f t="shared" si="13"/>
        <v>57882.249879911295</v>
      </c>
      <c r="AC38">
        <f t="shared" si="14"/>
        <v>58641.726230774999</v>
      </c>
      <c r="AD38">
        <f t="shared" si="15"/>
        <v>103.30683692770349</v>
      </c>
      <c r="AE38">
        <f t="shared" si="16"/>
        <v>0.31197691269900862</v>
      </c>
      <c r="AF38">
        <f t="shared" si="17"/>
        <v>59397.388813339567</v>
      </c>
      <c r="AG38">
        <f t="shared" si="18"/>
        <v>0.20993420324952472</v>
      </c>
    </row>
    <row r="39" spans="1:33" x14ac:dyDescent="0.25">
      <c r="A39">
        <v>20</v>
      </c>
      <c r="B39">
        <v>0.19</v>
      </c>
      <c r="C39">
        <f t="shared" si="4"/>
        <v>104.021</v>
      </c>
      <c r="D39">
        <f t="shared" si="5"/>
        <v>5.9395736106932016E-2</v>
      </c>
      <c r="E39">
        <f t="shared" si="2"/>
        <v>543.43941851936859</v>
      </c>
      <c r="F39">
        <f t="shared" si="3"/>
        <v>276.20370925968427</v>
      </c>
      <c r="G39">
        <f t="shared" si="6"/>
        <v>150099.98315297556</v>
      </c>
      <c r="H39">
        <f t="shared" si="19"/>
        <v>164172.1395508667</v>
      </c>
      <c r="I39">
        <f t="shared" si="20"/>
        <v>104.021</v>
      </c>
      <c r="J39">
        <f t="shared" si="7"/>
        <v>0.3208308065152824</v>
      </c>
      <c r="K39">
        <f t="shared" si="8"/>
        <v>0.10423609941178857</v>
      </c>
      <c r="L39">
        <f t="shared" si="9"/>
        <v>0</v>
      </c>
      <c r="M39">
        <f t="shared" si="10"/>
        <v>0.42506690592707097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1.5506661040580063</v>
      </c>
      <c r="Y39">
        <f t="shared" si="24"/>
        <v>103.31203767262657</v>
      </c>
      <c r="Z39">
        <f t="shared" si="25"/>
        <v>0.57421652231564546</v>
      </c>
      <c r="AA39">
        <f t="shared" si="12"/>
        <v>0.31303097302438432</v>
      </c>
      <c r="AB39">
        <f t="shared" si="13"/>
        <v>59397.388813339807</v>
      </c>
      <c r="AC39">
        <f t="shared" si="14"/>
        <v>59867.522802064079</v>
      </c>
      <c r="AD39">
        <f t="shared" si="15"/>
        <v>103.3152673522504</v>
      </c>
      <c r="AE39">
        <f t="shared" si="16"/>
        <v>0.31366205862770458</v>
      </c>
      <c r="AF39">
        <f t="shared" si="17"/>
        <v>60335.384882616396</v>
      </c>
      <c r="AG39">
        <f t="shared" si="18"/>
        <v>0.21200084379050052</v>
      </c>
    </row>
    <row r="40" spans="1:33" x14ac:dyDescent="0.25">
      <c r="A40">
        <v>21</v>
      </c>
      <c r="B40">
        <v>0.2</v>
      </c>
      <c r="C40">
        <f t="shared" si="4"/>
        <v>104.08000000000001</v>
      </c>
      <c r="D40">
        <f t="shared" si="5"/>
        <v>5.9395736106932016E-2</v>
      </c>
      <c r="E40">
        <f t="shared" si="2"/>
        <v>543.91141851936868</v>
      </c>
      <c r="F40">
        <f t="shared" si="3"/>
        <v>276.67570925968437</v>
      </c>
      <c r="G40">
        <f t="shared" si="6"/>
        <v>150487.07749328736</v>
      </c>
      <c r="H40">
        <f t="shared" si="19"/>
        <v>173039.45538898403</v>
      </c>
      <c r="I40">
        <f t="shared" si="20"/>
        <v>104.08000000000001</v>
      </c>
      <c r="J40">
        <f t="shared" si="7"/>
        <v>0.32826513969981685</v>
      </c>
      <c r="K40">
        <f t="shared" si="8"/>
        <v>0.10450491492589399</v>
      </c>
      <c r="L40">
        <f t="shared" si="9"/>
        <v>0</v>
      </c>
      <c r="M40">
        <f t="shared" si="10"/>
        <v>0.43277005462571083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1.5981220149931836</v>
      </c>
      <c r="Y40">
        <f t="shared" si="24"/>
        <v>103.31847891647089</v>
      </c>
      <c r="Z40">
        <f t="shared" si="25"/>
        <v>0.46502870367198501</v>
      </c>
      <c r="AA40">
        <f t="shared" si="12"/>
        <v>0.3142796908493567</v>
      </c>
      <c r="AB40">
        <f t="shared" si="13"/>
        <v>60335.384882617022</v>
      </c>
      <c r="AC40">
        <f t="shared" si="14"/>
        <v>60606.733105697749</v>
      </c>
      <c r="AD40">
        <f t="shared" si="15"/>
        <v>103.32034154283187</v>
      </c>
      <c r="AE40">
        <f t="shared" si="16"/>
        <v>0.31463790198214237</v>
      </c>
      <c r="AF40">
        <f t="shared" si="17"/>
        <v>60876.791768700452</v>
      </c>
      <c r="AG40">
        <f t="shared" si="18"/>
        <v>0.21322062446729997</v>
      </c>
    </row>
    <row r="41" spans="1:33" x14ac:dyDescent="0.25">
      <c r="A41">
        <v>22</v>
      </c>
      <c r="B41">
        <v>0.21</v>
      </c>
      <c r="C41">
        <f t="shared" si="4"/>
        <v>104.13900000000001</v>
      </c>
      <c r="D41">
        <f t="shared" si="5"/>
        <v>5.9395736106932016E-2</v>
      </c>
      <c r="E41">
        <f t="shared" si="2"/>
        <v>544.38341851936866</v>
      </c>
      <c r="F41">
        <f t="shared" si="3"/>
        <v>277.14770925968435</v>
      </c>
      <c r="G41">
        <f t="shared" si="6"/>
        <v>150874.61740159904</v>
      </c>
      <c r="H41">
        <f t="shared" si="19"/>
        <v>181929.62293810255</v>
      </c>
      <c r="I41">
        <f t="shared" si="20"/>
        <v>104.13900000000001</v>
      </c>
      <c r="J41">
        <f t="shared" si="7"/>
        <v>0.33553479324063079</v>
      </c>
      <c r="K41">
        <f t="shared" si="8"/>
        <v>0.10477403986222156</v>
      </c>
      <c r="L41">
        <f t="shared" si="9"/>
        <v>0</v>
      </c>
      <c r="M41">
        <f t="shared" si="10"/>
        <v>0.44030883310285235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1.6365541392635956</v>
      </c>
      <c r="Y41">
        <f t="shared" si="24"/>
        <v>103.32219531721449</v>
      </c>
      <c r="Z41">
        <f t="shared" si="25"/>
        <v>0.38551984020297314</v>
      </c>
      <c r="AA41">
        <f t="shared" si="12"/>
        <v>0.31499441074602641</v>
      </c>
      <c r="AB41">
        <f t="shared" si="13"/>
        <v>60876.791768699666</v>
      </c>
      <c r="AC41">
        <f t="shared" si="14"/>
        <v>61003.73754172217</v>
      </c>
      <c r="AD41">
        <f t="shared" si="15"/>
        <v>103.32306671611499</v>
      </c>
      <c r="AE41">
        <f t="shared" si="16"/>
        <v>0.3151619938930259</v>
      </c>
      <c r="AF41">
        <f t="shared" si="17"/>
        <v>61130.080015415479</v>
      </c>
      <c r="AG41">
        <f t="shared" si="18"/>
        <v>0.21391864560239696</v>
      </c>
    </row>
    <row r="42" spans="1:33" x14ac:dyDescent="0.25">
      <c r="A42">
        <v>23</v>
      </c>
      <c r="B42">
        <v>0.22</v>
      </c>
      <c r="C42">
        <f t="shared" si="4"/>
        <v>104.19800000000001</v>
      </c>
      <c r="D42">
        <f t="shared" si="5"/>
        <v>5.9395736106932016E-2</v>
      </c>
      <c r="E42">
        <f t="shared" si="2"/>
        <v>544.85541851936864</v>
      </c>
      <c r="F42">
        <f t="shared" si="3"/>
        <v>277.61970925968433</v>
      </c>
      <c r="G42">
        <f t="shared" si="6"/>
        <v>151262.60287791074</v>
      </c>
      <c r="H42">
        <f t="shared" si="19"/>
        <v>190842.66848673372</v>
      </c>
      <c r="I42">
        <f t="shared" si="20"/>
        <v>104.19800000000001</v>
      </c>
      <c r="J42">
        <f t="shared" si="7"/>
        <v>0.34265024880762224</v>
      </c>
      <c r="K42">
        <f t="shared" si="8"/>
        <v>0.10504347422077134</v>
      </c>
      <c r="L42">
        <f t="shared" si="9"/>
        <v>0</v>
      </c>
      <c r="M42">
        <f t="shared" si="10"/>
        <v>0.44769372302839361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1.6684152830820231</v>
      </c>
      <c r="Y42">
        <f t="shared" si="24"/>
        <v>103.32393397376401</v>
      </c>
      <c r="Z42">
        <f t="shared" si="25"/>
        <v>0.32532593543935534</v>
      </c>
      <c r="AA42">
        <f t="shared" si="12"/>
        <v>0.31532878061492642</v>
      </c>
      <c r="AB42">
        <f t="shared" si="13"/>
        <v>61130.080015416373</v>
      </c>
      <c r="AC42">
        <f t="shared" si="14"/>
        <v>61148.074894100348</v>
      </c>
      <c r="AD42">
        <f t="shared" si="15"/>
        <v>103.32405749672289</v>
      </c>
      <c r="AE42">
        <f t="shared" si="16"/>
        <v>0.31535253594232326</v>
      </c>
      <c r="AF42">
        <f t="shared" si="17"/>
        <v>61165.984253605689</v>
      </c>
      <c r="AG42">
        <f t="shared" si="18"/>
        <v>0.2142452032322032</v>
      </c>
    </row>
    <row r="43" spans="1:33" x14ac:dyDescent="0.25">
      <c r="A43">
        <v>24</v>
      </c>
      <c r="B43">
        <v>0.23</v>
      </c>
      <c r="C43">
        <f t="shared" si="4"/>
        <v>104.25700000000001</v>
      </c>
      <c r="D43">
        <f t="shared" si="5"/>
        <v>5.9395736106932016E-2</v>
      </c>
      <c r="E43">
        <f t="shared" si="2"/>
        <v>545.32741851936862</v>
      </c>
      <c r="F43">
        <f t="shared" si="3"/>
        <v>278.09170925968431</v>
      </c>
      <c r="G43">
        <f t="shared" si="6"/>
        <v>151651.03392222244</v>
      </c>
      <c r="H43">
        <f t="shared" si="19"/>
        <v>199778.61832338691</v>
      </c>
      <c r="I43">
        <f t="shared" si="20"/>
        <v>104.25700000000001</v>
      </c>
      <c r="J43">
        <f t="shared" si="7"/>
        <v>0.34962092120011645</v>
      </c>
      <c r="K43">
        <f t="shared" si="8"/>
        <v>0.10531321800154336</v>
      </c>
      <c r="L43">
        <f t="shared" si="9"/>
        <v>0</v>
      </c>
      <c r="M43">
        <f t="shared" si="10"/>
        <v>0.45493413920165982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1.6953017240274244</v>
      </c>
      <c r="Y43">
        <f t="shared" si="24"/>
        <v>103.32418043264907</v>
      </c>
      <c r="Z43">
        <f t="shared" si="25"/>
        <v>0</v>
      </c>
      <c r="AA43">
        <f t="shared" si="12"/>
        <v>0.3153761783744834</v>
      </c>
      <c r="AB43">
        <f t="shared" si="13"/>
        <v>61165.984253606191</v>
      </c>
      <c r="AC43">
        <f t="shared" si="14"/>
        <v>60598.307132532122</v>
      </c>
      <c r="AD43">
        <f t="shared" si="15"/>
        <v>103.32028370409036</v>
      </c>
      <c r="AE43">
        <f t="shared" si="16"/>
        <v>0.31462677872009159</v>
      </c>
      <c r="AF43">
        <f t="shared" si="17"/>
        <v>60033.327850213864</v>
      </c>
      <c r="AG43">
        <f t="shared" si="18"/>
        <v>0.21429149358746147</v>
      </c>
    </row>
    <row r="44" spans="1:33" x14ac:dyDescent="0.25">
      <c r="A44">
        <v>25</v>
      </c>
      <c r="B44">
        <v>0.24</v>
      </c>
      <c r="C44">
        <f t="shared" si="4"/>
        <v>104.316</v>
      </c>
      <c r="D44">
        <f t="shared" si="5"/>
        <v>5.9395736106932016E-2</v>
      </c>
      <c r="E44">
        <f t="shared" si="2"/>
        <v>545.7994185193686</v>
      </c>
      <c r="F44">
        <f t="shared" si="3"/>
        <v>278.56370925968429</v>
      </c>
      <c r="G44">
        <f t="shared" si="6"/>
        <v>152039.91053453414</v>
      </c>
      <c r="H44">
        <f t="shared" si="19"/>
        <v>208737.49873657146</v>
      </c>
      <c r="I44">
        <f t="shared" si="20"/>
        <v>104.316</v>
      </c>
      <c r="J44">
        <f t="shared" si="7"/>
        <v>0.35645530445444434</v>
      </c>
      <c r="K44">
        <f t="shared" si="8"/>
        <v>0.10558327120453759</v>
      </c>
      <c r="L44">
        <f t="shared" si="9"/>
        <v>0</v>
      </c>
      <c r="M44">
        <f t="shared" si="10"/>
        <v>0.46203857565898193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1.6953017240274244</v>
      </c>
      <c r="Y44">
        <f t="shared" si="24"/>
        <v>103.31640549441312</v>
      </c>
      <c r="Z44">
        <f t="shared" si="25"/>
        <v>0</v>
      </c>
      <c r="AA44">
        <f t="shared" si="12"/>
        <v>0.31388094052582416</v>
      </c>
      <c r="AB44">
        <f t="shared" si="13"/>
        <v>60033.327850212932</v>
      </c>
      <c r="AC44">
        <f t="shared" si="14"/>
        <v>59468.342157266452</v>
      </c>
      <c r="AD44">
        <f t="shared" si="15"/>
        <v>103.31252599936356</v>
      </c>
      <c r="AE44">
        <f t="shared" si="16"/>
        <v>0.3131299445845912</v>
      </c>
      <c r="AF44">
        <f t="shared" si="17"/>
        <v>58906.060049708401</v>
      </c>
      <c r="AG44">
        <f t="shared" si="18"/>
        <v>0.21283119057193844</v>
      </c>
    </row>
    <row r="45" spans="1:33" x14ac:dyDescent="0.25">
      <c r="A45">
        <v>26</v>
      </c>
      <c r="B45">
        <v>0.25</v>
      </c>
      <c r="C45">
        <f t="shared" si="4"/>
        <v>104.375</v>
      </c>
      <c r="D45">
        <f t="shared" si="5"/>
        <v>5.9395736106932016E-2</v>
      </c>
      <c r="E45">
        <f t="shared" si="2"/>
        <v>546.27141851936858</v>
      </c>
      <c r="F45">
        <f t="shared" si="3"/>
        <v>279.03570925968427</v>
      </c>
      <c r="G45">
        <f t="shared" si="6"/>
        <v>152429.23271484583</v>
      </c>
      <c r="H45">
        <f t="shared" si="19"/>
        <v>217719.33601479675</v>
      </c>
      <c r="I45">
        <f t="shared" si="20"/>
        <v>104.375</v>
      </c>
      <c r="J45">
        <f t="shared" si="7"/>
        <v>0.36316109318951445</v>
      </c>
      <c r="K45">
        <f t="shared" si="8"/>
        <v>0.10585363382975403</v>
      </c>
      <c r="L45">
        <f t="shared" si="9"/>
        <v>0</v>
      </c>
      <c r="M45">
        <f t="shared" si="10"/>
        <v>0.4690147270192685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1.6953017240274244</v>
      </c>
      <c r="Y45">
        <f t="shared" si="24"/>
        <v>103.30865616925195</v>
      </c>
      <c r="Z45">
        <f t="shared" si="25"/>
        <v>0</v>
      </c>
      <c r="AA45">
        <f t="shared" si="12"/>
        <v>0.31234562725180176</v>
      </c>
      <c r="AB45">
        <f t="shared" si="13"/>
        <v>58906.060049708612</v>
      </c>
      <c r="AC45">
        <f t="shared" si="14"/>
        <v>58343.837920655373</v>
      </c>
      <c r="AD45">
        <f t="shared" si="15"/>
        <v>103.30478675193423</v>
      </c>
      <c r="AE45">
        <f t="shared" si="16"/>
        <v>0.31156139358196328</v>
      </c>
      <c r="AF45">
        <f t="shared" si="17"/>
        <v>57784.439032813541</v>
      </c>
      <c r="AG45">
        <f t="shared" si="18"/>
        <v>0.21133067426382215</v>
      </c>
    </row>
    <row r="46" spans="1:33" x14ac:dyDescent="0.25">
      <c r="A46">
        <v>27</v>
      </c>
      <c r="B46">
        <v>0.26</v>
      </c>
      <c r="C46">
        <f t="shared" si="4"/>
        <v>104.43400000000001</v>
      </c>
      <c r="D46">
        <f t="shared" si="5"/>
        <v>5.9395736106932016E-2</v>
      </c>
      <c r="E46">
        <f t="shared" si="2"/>
        <v>546.74341851936867</v>
      </c>
      <c r="F46">
        <f t="shared" si="3"/>
        <v>279.50770925968436</v>
      </c>
      <c r="G46">
        <f t="shared" si="6"/>
        <v>152819.00046315763</v>
      </c>
      <c r="H46">
        <f t="shared" si="19"/>
        <v>226724.15644657434</v>
      </c>
      <c r="I46">
        <f t="shared" si="20"/>
        <v>104.43400000000001</v>
      </c>
      <c r="J46">
        <f t="shared" si="7"/>
        <v>0.36974528413422253</v>
      </c>
      <c r="K46">
        <f t="shared" si="8"/>
        <v>0.10612430587719279</v>
      </c>
      <c r="L46">
        <f t="shared" si="9"/>
        <v>0</v>
      </c>
      <c r="M46">
        <f t="shared" si="10"/>
        <v>0.47586959001141532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1.6953017240274244</v>
      </c>
      <c r="Y46">
        <f t="shared" si="24"/>
        <v>103.30093676519009</v>
      </c>
      <c r="Z46">
        <f t="shared" si="25"/>
        <v>0</v>
      </c>
      <c r="AA46">
        <f t="shared" si="12"/>
        <v>0.31078109800118814</v>
      </c>
      <c r="AB46">
        <f t="shared" si="13"/>
        <v>57784.439032813461</v>
      </c>
      <c r="AC46">
        <f t="shared" si="14"/>
        <v>57225.033056411325</v>
      </c>
      <c r="AD46">
        <f t="shared" si="15"/>
        <v>103.29708672965988</v>
      </c>
      <c r="AE46">
        <f t="shared" si="16"/>
        <v>0.31000079253270374</v>
      </c>
      <c r="AF46">
        <f t="shared" si="17"/>
        <v>56668.436179695731</v>
      </c>
      <c r="AG46">
        <f t="shared" si="18"/>
        <v>0.20980078983277478</v>
      </c>
    </row>
    <row r="47" spans="1:33" x14ac:dyDescent="0.25">
      <c r="A47">
        <v>28</v>
      </c>
      <c r="B47">
        <v>0.27</v>
      </c>
      <c r="C47">
        <f t="shared" si="4"/>
        <v>104.49300000000001</v>
      </c>
      <c r="D47">
        <f t="shared" si="5"/>
        <v>5.9395736106932016E-2</v>
      </c>
      <c r="E47">
        <f t="shared" si="2"/>
        <v>547.21541851936865</v>
      </c>
      <c r="F47">
        <f t="shared" si="3"/>
        <v>279.97970925968434</v>
      </c>
      <c r="G47">
        <f t="shared" si="6"/>
        <v>153209.21377946931</v>
      </c>
      <c r="H47">
        <f t="shared" si="19"/>
        <v>235751.98632040931</v>
      </c>
      <c r="I47">
        <f t="shared" si="20"/>
        <v>104.49300000000001</v>
      </c>
      <c r="J47">
        <f t="shared" si="7"/>
        <v>0.37621426165469796</v>
      </c>
      <c r="K47">
        <f t="shared" si="8"/>
        <v>0.10639528734685369</v>
      </c>
      <c r="L47">
        <f t="shared" si="9"/>
        <v>0</v>
      </c>
      <c r="M47">
        <f t="shared" si="10"/>
        <v>0.48260954900155162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1.6953017240274244</v>
      </c>
      <c r="Y47">
        <f t="shared" si="24"/>
        <v>103.29325602737612</v>
      </c>
      <c r="Z47">
        <f t="shared" si="25"/>
        <v>0</v>
      </c>
      <c r="AA47">
        <f t="shared" si="12"/>
        <v>0.30922440542751861</v>
      </c>
      <c r="AB47">
        <f t="shared" si="13"/>
        <v>56668.436179694814</v>
      </c>
      <c r="AC47">
        <f t="shared" si="14"/>
        <v>56111.832249925283</v>
      </c>
      <c r="AD47">
        <f t="shared" si="15"/>
        <v>103.28942527655067</v>
      </c>
      <c r="AE47">
        <f t="shared" si="16"/>
        <v>0.30844800848415471</v>
      </c>
      <c r="AF47">
        <f t="shared" si="17"/>
        <v>55558.023349151859</v>
      </c>
      <c r="AG47">
        <f t="shared" si="18"/>
        <v>0.20827856854387908</v>
      </c>
    </row>
    <row r="48" spans="1:33" x14ac:dyDescent="0.25">
      <c r="A48">
        <v>29</v>
      </c>
      <c r="B48">
        <v>0.28000000000000003</v>
      </c>
      <c r="C48">
        <f t="shared" si="4"/>
        <v>104.55200000000001</v>
      </c>
      <c r="D48">
        <f t="shared" si="5"/>
        <v>5.9395736106932016E-2</v>
      </c>
      <c r="E48">
        <f t="shared" si="2"/>
        <v>547.68741851936863</v>
      </c>
      <c r="F48">
        <f t="shared" si="3"/>
        <v>280.45170925968432</v>
      </c>
      <c r="G48">
        <f t="shared" si="6"/>
        <v>153599.87266378102</v>
      </c>
      <c r="H48">
        <f t="shared" si="19"/>
        <v>244802.85192481324</v>
      </c>
      <c r="I48">
        <f t="shared" si="20"/>
        <v>104.55200000000001</v>
      </c>
      <c r="J48">
        <f t="shared" si="7"/>
        <v>0.38257387025943385</v>
      </c>
      <c r="K48">
        <f t="shared" si="8"/>
        <v>0.10666657823873682</v>
      </c>
      <c r="L48">
        <f t="shared" si="9"/>
        <v>0</v>
      </c>
      <c r="M48">
        <f t="shared" si="10"/>
        <v>0.48924044849817067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1.6953017240274244</v>
      </c>
      <c r="Y48">
        <f t="shared" si="24"/>
        <v>103.28561376213204</v>
      </c>
      <c r="Z48">
        <f t="shared" si="25"/>
        <v>0</v>
      </c>
      <c r="AA48">
        <f t="shared" si="12"/>
        <v>0.30767551027713058</v>
      </c>
      <c r="AB48">
        <f t="shared" si="13"/>
        <v>55558.023349151183</v>
      </c>
      <c r="AC48">
        <f t="shared" si="14"/>
        <v>55004.20743065235</v>
      </c>
      <c r="AD48">
        <f t="shared" si="15"/>
        <v>103.28180219941488</v>
      </c>
      <c r="AE48">
        <f t="shared" si="16"/>
        <v>0.3069030022812077</v>
      </c>
      <c r="AF48">
        <f t="shared" si="17"/>
        <v>54453.172540938838</v>
      </c>
      <c r="AG48">
        <f t="shared" si="18"/>
        <v>0.20676397201270266</v>
      </c>
    </row>
    <row r="49" spans="1:33" x14ac:dyDescent="0.25">
      <c r="A49">
        <v>30</v>
      </c>
      <c r="B49">
        <v>0.28999999999999998</v>
      </c>
      <c r="C49">
        <f t="shared" si="4"/>
        <v>104.611</v>
      </c>
      <c r="D49">
        <f t="shared" si="5"/>
        <v>5.9395736106932016E-2</v>
      </c>
      <c r="E49">
        <f t="shared" si="2"/>
        <v>548.15941851936861</v>
      </c>
      <c r="F49">
        <f t="shared" si="3"/>
        <v>280.9237092596843</v>
      </c>
      <c r="G49">
        <f t="shared" si="6"/>
        <v>153990.97711609272</v>
      </c>
      <c r="H49">
        <f t="shared" si="19"/>
        <v>253876.77954829557</v>
      </c>
      <c r="I49">
        <f t="shared" si="20"/>
        <v>104.611</v>
      </c>
      <c r="J49">
        <f t="shared" si="7"/>
        <v>0.38882947642658816</v>
      </c>
      <c r="K49">
        <f t="shared" si="8"/>
        <v>0.10693817855284217</v>
      </c>
      <c r="L49">
        <f t="shared" si="9"/>
        <v>0</v>
      </c>
      <c r="M49">
        <f t="shared" si="10"/>
        <v>0.49576765497943032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1.6953017240274244</v>
      </c>
      <c r="Y49">
        <f t="shared" si="24"/>
        <v>103.27800977675</v>
      </c>
      <c r="Z49">
        <f t="shared" si="25"/>
        <v>0</v>
      </c>
      <c r="AA49">
        <f t="shared" si="12"/>
        <v>0.30613437349298017</v>
      </c>
      <c r="AB49">
        <f t="shared" si="13"/>
        <v>54453.172540938176</v>
      </c>
      <c r="AC49">
        <f t="shared" si="14"/>
        <v>53902.130668650811</v>
      </c>
      <c r="AD49">
        <f t="shared" si="15"/>
        <v>103.2742173060285</v>
      </c>
      <c r="AE49">
        <f t="shared" si="16"/>
        <v>0.30536573496488606</v>
      </c>
      <c r="AF49">
        <f t="shared" si="17"/>
        <v>53353.855895064589</v>
      </c>
      <c r="AG49">
        <f t="shared" si="18"/>
        <v>0.20525696204707788</v>
      </c>
    </row>
    <row r="50" spans="1:33" x14ac:dyDescent="0.25">
      <c r="A50">
        <v>31</v>
      </c>
      <c r="B50">
        <v>0.3</v>
      </c>
      <c r="C50">
        <f t="shared" si="4"/>
        <v>104.67</v>
      </c>
      <c r="D50">
        <f t="shared" si="5"/>
        <v>5.9395736106932016E-2</v>
      </c>
      <c r="E50">
        <f t="shared" si="2"/>
        <v>548.63141851936859</v>
      </c>
      <c r="F50">
        <f t="shared" si="3"/>
        <v>281.39570925968428</v>
      </c>
      <c r="G50">
        <f t="shared" si="6"/>
        <v>154382.52713640442</v>
      </c>
      <c r="H50">
        <f t="shared" si="19"/>
        <v>262973.79547936574</v>
      </c>
      <c r="I50">
        <f t="shared" si="20"/>
        <v>104.67</v>
      </c>
      <c r="J50">
        <f t="shared" si="7"/>
        <v>0.39498602161477475</v>
      </c>
      <c r="K50">
        <f t="shared" si="8"/>
        <v>0.10721008828916972</v>
      </c>
      <c r="L50">
        <f t="shared" si="9"/>
        <v>0</v>
      </c>
      <c r="M50">
        <f t="shared" si="10"/>
        <v>0.50219610990394448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1.6953017240274244</v>
      </c>
      <c r="Y50">
        <f t="shared" si="24"/>
        <v>103.27044387948737</v>
      </c>
      <c r="Z50">
        <f t="shared" si="25"/>
        <v>0</v>
      </c>
      <c r="AA50">
        <f t="shared" si="12"/>
        <v>0.30460095621365979</v>
      </c>
      <c r="AB50">
        <f t="shared" si="13"/>
        <v>53353.855895064429</v>
      </c>
      <c r="AC50">
        <f t="shared" si="14"/>
        <v>52805.574173879839</v>
      </c>
      <c r="AD50">
        <f t="shared" si="15"/>
        <v>103.26667040513034</v>
      </c>
      <c r="AE50">
        <f t="shared" si="16"/>
        <v>0.30383616777135147</v>
      </c>
      <c r="AF50">
        <f t="shared" si="17"/>
        <v>52260.045691087566</v>
      </c>
      <c r="AG50">
        <f t="shared" si="18"/>
        <v>0.20375750064614134</v>
      </c>
    </row>
    <row r="51" spans="1:33" x14ac:dyDescent="0.25">
      <c r="A51">
        <v>32</v>
      </c>
      <c r="B51">
        <v>0.31</v>
      </c>
      <c r="C51">
        <f t="shared" si="4"/>
        <v>104.72900000000001</v>
      </c>
      <c r="D51">
        <f t="shared" si="5"/>
        <v>5.9395736106932016E-2</v>
      </c>
      <c r="E51">
        <f t="shared" si="2"/>
        <v>549.10341851936869</v>
      </c>
      <c r="F51">
        <f t="shared" si="3"/>
        <v>281.86770925968437</v>
      </c>
      <c r="G51">
        <f t="shared" si="6"/>
        <v>154774.5227247162</v>
      </c>
      <c r="H51">
        <f t="shared" si="19"/>
        <v>272093.92600653542</v>
      </c>
      <c r="I51">
        <f t="shared" si="20"/>
        <v>104.72900000000001</v>
      </c>
      <c r="J51">
        <f t="shared" si="7"/>
        <v>0.4010480679469246</v>
      </c>
      <c r="K51">
        <f t="shared" si="8"/>
        <v>0.10748230744771958</v>
      </c>
      <c r="L51">
        <f t="shared" si="9"/>
        <v>0</v>
      </c>
      <c r="M51">
        <f t="shared" si="10"/>
        <v>0.50853037539464419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1.6953017240274244</v>
      </c>
      <c r="Y51">
        <f t="shared" si="24"/>
        <v>103.262915879562</v>
      </c>
      <c r="Z51">
        <f t="shared" si="25"/>
        <v>0</v>
      </c>
      <c r="AA51">
        <f t="shared" si="12"/>
        <v>0.30307521977241625</v>
      </c>
      <c r="AB51">
        <f t="shared" si="13"/>
        <v>52260.045691087493</v>
      </c>
      <c r="AC51">
        <f t="shared" si="14"/>
        <v>51714.510295497144</v>
      </c>
      <c r="AD51">
        <f t="shared" si="15"/>
        <v>103.25916130641727</v>
      </c>
      <c r="AE51">
        <f t="shared" si="16"/>
        <v>0.30231426213094159</v>
      </c>
      <c r="AF51">
        <f t="shared" si="17"/>
        <v>51171.714347416106</v>
      </c>
      <c r="AG51">
        <f t="shared" si="18"/>
        <v>0.20226554999937355</v>
      </c>
    </row>
    <row r="52" spans="1:33" x14ac:dyDescent="0.25">
      <c r="A52">
        <v>33</v>
      </c>
      <c r="B52">
        <v>0.32</v>
      </c>
      <c r="C52">
        <f t="shared" si="4"/>
        <v>104.78800000000001</v>
      </c>
      <c r="D52">
        <f t="shared" si="5"/>
        <v>5.9395736106932016E-2</v>
      </c>
      <c r="E52">
        <f t="shared" ref="E52:E83" si="28">IF($C52&lt;$C$5,0,$C$13+2*$C$7*($C52-$C$5))</f>
        <v>549.57541851936867</v>
      </c>
      <c r="F52">
        <f t="shared" ref="F52:F83" si="29">IF($C52&lt;$C$5,0,$C$14+2*$C$7*($C52-$C$5))</f>
        <v>282.33970925968435</v>
      </c>
      <c r="G52">
        <f t="shared" si="6"/>
        <v>155166.96388102788</v>
      </c>
      <c r="H52">
        <f t="shared" si="19"/>
        <v>281237.19741830969</v>
      </c>
      <c r="I52">
        <f t="shared" si="20"/>
        <v>104.78800000000001</v>
      </c>
      <c r="J52">
        <f t="shared" si="7"/>
        <v>0.40701983776820216</v>
      </c>
      <c r="K52">
        <f t="shared" si="8"/>
        <v>0.10775483602849159</v>
      </c>
      <c r="L52">
        <f t="shared" si="9"/>
        <v>0</v>
      </c>
      <c r="M52">
        <f t="shared" si="10"/>
        <v>0.51477467379669373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1.6953017240274244</v>
      </c>
      <c r="Y52">
        <f t="shared" si="24"/>
        <v>103.25542558714733</v>
      </c>
      <c r="Z52">
        <f t="shared" si="25"/>
        <v>0</v>
      </c>
      <c r="AA52">
        <f t="shared" si="12"/>
        <v>0.30155712569617715</v>
      </c>
      <c r="AB52">
        <f t="shared" si="13"/>
        <v>51171.714347415909</v>
      </c>
      <c r="AC52">
        <f t="shared" si="14"/>
        <v>50628.911521162794</v>
      </c>
      <c r="AD52">
        <f t="shared" si="15"/>
        <v>103.25168374563961</v>
      </c>
      <c r="AE52">
        <f t="shared" si="16"/>
        <v>0.30077027608737655</v>
      </c>
      <c r="AF52">
        <f t="shared" si="17"/>
        <v>50088.941353501352</v>
      </c>
      <c r="AG52">
        <f t="shared" si="18"/>
        <v>0.20078107248564692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104.84700000000001</v>
      </c>
      <c r="D53">
        <f t="shared" si="5"/>
        <v>5.9395736106932016E-2</v>
      </c>
      <c r="E53">
        <f t="shared" si="28"/>
        <v>550.04741851936865</v>
      </c>
      <c r="F53">
        <f t="shared" si="29"/>
        <v>282.81170925968433</v>
      </c>
      <c r="G53">
        <f t="shared" si="6"/>
        <v>155559.8506053396</v>
      </c>
      <c r="H53">
        <f t="shared" si="19"/>
        <v>290403.6360032002</v>
      </c>
      <c r="I53">
        <f t="shared" si="20"/>
        <v>104.84700000000001</v>
      </c>
      <c r="J53">
        <f t="shared" si="7"/>
        <v>0.41290524805304452</v>
      </c>
      <c r="K53">
        <f t="shared" si="8"/>
        <v>0.10802767403148582</v>
      </c>
      <c r="L53">
        <f t="shared" si="9"/>
        <v>0</v>
      </c>
      <c r="M53">
        <f t="shared" si="10"/>
        <v>0.52093292208453035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1.6953017240274244</v>
      </c>
      <c r="Y53">
        <f t="shared" si="24"/>
        <v>103.24795770202886</v>
      </c>
      <c r="Z53">
        <f t="shared" si="25"/>
        <v>0</v>
      </c>
      <c r="AA53">
        <f t="shared" si="12"/>
        <v>0.29996929860666682</v>
      </c>
      <c r="AB53">
        <f t="shared" si="13"/>
        <v>50088.941353500952</v>
      </c>
      <c r="AC53">
        <f t="shared" si="14"/>
        <v>49548.996616008953</v>
      </c>
      <c r="AD53">
        <f t="shared" si="15"/>
        <v>103.24423183389803</v>
      </c>
      <c r="AE53">
        <f t="shared" si="16"/>
        <v>0.29916835884840032</v>
      </c>
      <c r="AF53">
        <f t="shared" si="17"/>
        <v>49011.935261646708</v>
      </c>
      <c r="AG53">
        <f t="shared" si="18"/>
        <v>0.19922672970581837</v>
      </c>
    </row>
    <row r="54" spans="1:33" x14ac:dyDescent="0.25">
      <c r="A54">
        <v>35</v>
      </c>
      <c r="B54">
        <v>0.34</v>
      </c>
      <c r="C54">
        <f t="shared" si="30"/>
        <v>104.90600000000001</v>
      </c>
      <c r="D54">
        <f t="shared" si="5"/>
        <v>5.9395736106932016E-2</v>
      </c>
      <c r="E54">
        <f t="shared" si="28"/>
        <v>550.51941851936863</v>
      </c>
      <c r="F54">
        <f t="shared" si="29"/>
        <v>283.28370925968431</v>
      </c>
      <c r="G54">
        <f t="shared" si="6"/>
        <v>155953.18289765128</v>
      </c>
      <c r="H54">
        <f t="shared" si="19"/>
        <v>299593.26804971648</v>
      </c>
      <c r="I54">
        <f t="shared" si="20"/>
        <v>104.90600000000001</v>
      </c>
      <c r="J54">
        <f t="shared" si="7"/>
        <v>0.41870794045807014</v>
      </c>
      <c r="K54">
        <f t="shared" si="8"/>
        <v>0.10830082145670228</v>
      </c>
      <c r="L54">
        <f t="shared" si="9"/>
        <v>0</v>
      </c>
      <c r="M54">
        <f t="shared" si="10"/>
        <v>0.52700876191477242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1.6953017240274244</v>
      </c>
      <c r="Y54">
        <f t="shared" si="24"/>
        <v>103.24052586244285</v>
      </c>
      <c r="Z54">
        <f t="shared" si="25"/>
        <v>0</v>
      </c>
      <c r="AA54">
        <f t="shared" si="12"/>
        <v>0.29837169622448972</v>
      </c>
      <c r="AB54">
        <f t="shared" si="13"/>
        <v>49011.935261646533</v>
      </c>
      <c r="AC54">
        <f t="shared" si="14"/>
        <v>48474.86620844245</v>
      </c>
      <c r="AD54">
        <f t="shared" si="15"/>
        <v>103.23681983786211</v>
      </c>
      <c r="AE54">
        <f t="shared" si="16"/>
        <v>0.2975750221803215</v>
      </c>
      <c r="AF54">
        <f t="shared" si="17"/>
        <v>47940.665181797376</v>
      </c>
      <c r="AG54">
        <f t="shared" si="18"/>
        <v>0.19766244257297316</v>
      </c>
    </row>
    <row r="55" spans="1:33" x14ac:dyDescent="0.25">
      <c r="A55">
        <v>36</v>
      </c>
      <c r="B55">
        <v>0.35000000000000003</v>
      </c>
      <c r="C55">
        <f t="shared" si="30"/>
        <v>104.965</v>
      </c>
      <c r="D55">
        <f t="shared" si="5"/>
        <v>5.9395736106932016E-2</v>
      </c>
      <c r="E55">
        <f t="shared" si="28"/>
        <v>550.99141851936861</v>
      </c>
      <c r="F55">
        <f t="shared" si="29"/>
        <v>283.75570925968429</v>
      </c>
      <c r="G55">
        <f t="shared" si="6"/>
        <v>156346.96075796298</v>
      </c>
      <c r="H55">
        <f t="shared" si="19"/>
        <v>308806.11984636803</v>
      </c>
      <c r="I55">
        <f t="shared" si="20"/>
        <v>104.965</v>
      </c>
      <c r="J55">
        <f t="shared" si="7"/>
        <v>0.42443130767596698</v>
      </c>
      <c r="K55">
        <f t="shared" si="8"/>
        <v>0.10857427830414096</v>
      </c>
      <c r="L55">
        <f t="shared" si="9"/>
        <v>0</v>
      </c>
      <c r="M55">
        <f t="shared" si="10"/>
        <v>0.53300558598010794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1.6953017240274244</v>
      </c>
      <c r="Y55">
        <f t="shared" si="24"/>
        <v>103.23313360398959</v>
      </c>
      <c r="Z55">
        <f t="shared" si="25"/>
        <v>0</v>
      </c>
      <c r="AA55">
        <f t="shared" si="12"/>
        <v>0.29678260249097516</v>
      </c>
      <c r="AB55">
        <f t="shared" si="13"/>
        <v>47940.665181796881</v>
      </c>
      <c r="AC55">
        <f t="shared" si="14"/>
        <v>47406.456497313127</v>
      </c>
      <c r="AD55">
        <f t="shared" si="15"/>
        <v>103.22944731727443</v>
      </c>
      <c r="AE55">
        <f t="shared" si="16"/>
        <v>0.29599017144219369</v>
      </c>
      <c r="AF55">
        <f t="shared" si="17"/>
        <v>46875.100564604982</v>
      </c>
      <c r="AG55">
        <f t="shared" si="18"/>
        <v>0.19610648665556005</v>
      </c>
    </row>
    <row r="56" spans="1:33" x14ac:dyDescent="0.25">
      <c r="A56">
        <v>37</v>
      </c>
      <c r="B56">
        <v>0.36</v>
      </c>
      <c r="C56">
        <f t="shared" si="30"/>
        <v>105.024</v>
      </c>
      <c r="D56">
        <f t="shared" si="5"/>
        <v>5.9395736106932016E-2</v>
      </c>
      <c r="E56">
        <f t="shared" si="28"/>
        <v>551.46341851936859</v>
      </c>
      <c r="F56">
        <f t="shared" si="29"/>
        <v>284.22770925968427</v>
      </c>
      <c r="G56">
        <f t="shared" si="6"/>
        <v>156741.18418627468</v>
      </c>
      <c r="H56">
        <f t="shared" si="19"/>
        <v>318042.21768166439</v>
      </c>
      <c r="I56">
        <f t="shared" si="20"/>
        <v>105.024</v>
      </c>
      <c r="J56">
        <f t="shared" si="7"/>
        <v>0.43007851663204938</v>
      </c>
      <c r="K56">
        <f t="shared" si="8"/>
        <v>0.10884804457380186</v>
      </c>
      <c r="L56">
        <f t="shared" si="9"/>
        <v>0</v>
      </c>
      <c r="M56">
        <f t="shared" si="10"/>
        <v>0.53892656120585125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1.6953017240274244</v>
      </c>
      <c r="Y56">
        <f t="shared" si="24"/>
        <v>103.22578071586446</v>
      </c>
      <c r="Z56">
        <f t="shared" si="25"/>
        <v>0</v>
      </c>
      <c r="AA56">
        <f t="shared" si="12"/>
        <v>0.29520197209003041</v>
      </c>
      <c r="AB56">
        <f t="shared" si="13"/>
        <v>46875.100564606008</v>
      </c>
      <c r="AC56">
        <f t="shared" si="14"/>
        <v>46343.737014843951</v>
      </c>
      <c r="AD56">
        <f t="shared" si="15"/>
        <v>103.22211406189328</v>
      </c>
      <c r="AE56">
        <f t="shared" si="16"/>
        <v>0.29441376143892756</v>
      </c>
      <c r="AF56">
        <f t="shared" si="17"/>
        <v>45815.211023425865</v>
      </c>
      <c r="AG56">
        <f t="shared" si="18"/>
        <v>0.19455881758247545</v>
      </c>
    </row>
    <row r="57" spans="1:33" x14ac:dyDescent="0.25">
      <c r="A57">
        <v>38</v>
      </c>
      <c r="B57">
        <v>0.37</v>
      </c>
      <c r="C57">
        <f t="shared" si="30"/>
        <v>105.08300000000001</v>
      </c>
      <c r="D57">
        <f t="shared" si="5"/>
        <v>5.9395736106932016E-2</v>
      </c>
      <c r="E57">
        <f t="shared" si="28"/>
        <v>551.93541851936868</v>
      </c>
      <c r="F57">
        <f t="shared" si="29"/>
        <v>284.69970925968437</v>
      </c>
      <c r="G57">
        <f t="shared" si="6"/>
        <v>157135.85318258646</v>
      </c>
      <c r="H57">
        <f t="shared" si="19"/>
        <v>327301.58784411737</v>
      </c>
      <c r="I57">
        <f t="shared" si="20"/>
        <v>105.08300000000001</v>
      </c>
      <c r="J57">
        <f t="shared" si="7"/>
        <v>0.43565252897385742</v>
      </c>
      <c r="K57">
        <f t="shared" si="8"/>
        <v>0.10912212026568505</v>
      </c>
      <c r="L57">
        <f t="shared" si="9"/>
        <v>0</v>
      </c>
      <c r="M57">
        <f t="shared" si="10"/>
        <v>0.54477464923954244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1.6953017240274244</v>
      </c>
      <c r="Y57">
        <f t="shared" si="24"/>
        <v>103.21846698838556</v>
      </c>
      <c r="Z57">
        <f t="shared" si="25"/>
        <v>0</v>
      </c>
      <c r="AA57">
        <f t="shared" si="12"/>
        <v>0.29362975994690355</v>
      </c>
      <c r="AB57">
        <f t="shared" si="13"/>
        <v>45815.21102342513</v>
      </c>
      <c r="AC57">
        <f t="shared" si="14"/>
        <v>45286.677455520701</v>
      </c>
      <c r="AD57">
        <f t="shared" si="15"/>
        <v>103.21481986259658</v>
      </c>
      <c r="AE57">
        <f t="shared" si="16"/>
        <v>0.29284574721612078</v>
      </c>
      <c r="AF57">
        <f t="shared" si="17"/>
        <v>44760.966333447097</v>
      </c>
      <c r="AG57">
        <f t="shared" si="18"/>
        <v>0.19301939121892378</v>
      </c>
    </row>
    <row r="58" spans="1:33" x14ac:dyDescent="0.25">
      <c r="A58">
        <v>39</v>
      </c>
      <c r="B58">
        <v>0.38</v>
      </c>
      <c r="C58">
        <f t="shared" si="30"/>
        <v>105.14200000000001</v>
      </c>
      <c r="D58">
        <f t="shared" si="5"/>
        <v>5.9395736106932016E-2</v>
      </c>
      <c r="E58">
        <f t="shared" si="28"/>
        <v>552.40741851936866</v>
      </c>
      <c r="F58">
        <f t="shared" si="29"/>
        <v>285.17170925968435</v>
      </c>
      <c r="G58">
        <f t="shared" si="6"/>
        <v>157530.96774689818</v>
      </c>
      <c r="H58">
        <f t="shared" si="19"/>
        <v>336584.25662223203</v>
      </c>
      <c r="I58">
        <f t="shared" si="20"/>
        <v>105.14200000000001</v>
      </c>
      <c r="J58">
        <f t="shared" si="7"/>
        <v>0.44115611923015446</v>
      </c>
      <c r="K58">
        <f t="shared" si="8"/>
        <v>0.1093965053797904</v>
      </c>
      <c r="L58">
        <f t="shared" si="9"/>
        <v>0</v>
      </c>
      <c r="M58">
        <f t="shared" si="10"/>
        <v>0.55055262460994481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1.6953017240274244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103.21119221298775</v>
      </c>
      <c r="Z58">
        <f t="shared" ref="Z58:Z121" si="32">(V59-V58)*43560/3600</f>
        <v>0</v>
      </c>
      <c r="AA58">
        <f t="shared" si="12"/>
        <v>0.29206592122691544</v>
      </c>
      <c r="AB58">
        <f t="shared" si="13"/>
        <v>44760.966333448036</v>
      </c>
      <c r="AC58">
        <f t="shared" si="14"/>
        <v>44235.247675239589</v>
      </c>
      <c r="AD58">
        <f t="shared" si="15"/>
        <v>103.20756451137611</v>
      </c>
      <c r="AE58">
        <f t="shared" si="16"/>
        <v>0.29128608405880552</v>
      </c>
      <c r="AF58">
        <f t="shared" si="17"/>
        <v>43712.336430836338</v>
      </c>
      <c r="AG58">
        <f t="shared" si="18"/>
        <v>0.19148816366517615</v>
      </c>
    </row>
    <row r="59" spans="1:33" x14ac:dyDescent="0.25">
      <c r="A59">
        <v>40</v>
      </c>
      <c r="B59">
        <v>0.39</v>
      </c>
      <c r="C59">
        <f t="shared" si="30"/>
        <v>105.20100000000001</v>
      </c>
      <c r="D59">
        <f t="shared" si="5"/>
        <v>5.9395736106932016E-2</v>
      </c>
      <c r="E59">
        <f t="shared" si="28"/>
        <v>552.87941851936864</v>
      </c>
      <c r="F59">
        <f t="shared" si="29"/>
        <v>285.64370925968433</v>
      </c>
      <c r="G59">
        <f t="shared" si="6"/>
        <v>157926.52787920987</v>
      </c>
      <c r="H59">
        <f t="shared" si="19"/>
        <v>345890.25030452019</v>
      </c>
      <c r="I59">
        <f t="shared" si="20"/>
        <v>105.20100000000001</v>
      </c>
      <c r="J59">
        <f t="shared" si="7"/>
        <v>0.44659189095538093</v>
      </c>
      <c r="K59">
        <f t="shared" si="8"/>
        <v>0.10967119991611796</v>
      </c>
      <c r="L59">
        <f t="shared" si="9"/>
        <v>0</v>
      </c>
      <c r="M59">
        <f t="shared" si="10"/>
        <v>0.55626309087149894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1.6953017240274244</v>
      </c>
      <c r="Y59">
        <f t="shared" si="31"/>
        <v>103.20395618221667</v>
      </c>
      <c r="Z59">
        <f t="shared" si="32"/>
        <v>0</v>
      </c>
      <c r="AA59">
        <f t="shared" si="12"/>
        <v>0.29051041133416189</v>
      </c>
      <c r="AB59">
        <f t="shared" si="13"/>
        <v>43712.336430835814</v>
      </c>
      <c r="AC59">
        <f t="shared" si="14"/>
        <v>43189.417690434326</v>
      </c>
      <c r="AD59">
        <f t="shared" si="15"/>
        <v>103.20034780133139</v>
      </c>
      <c r="AE59">
        <f t="shared" si="16"/>
        <v>0.28973472749015305</v>
      </c>
      <c r="AF59">
        <f t="shared" si="17"/>
        <v>42669.291411871265</v>
      </c>
      <c r="AG59">
        <f t="shared" si="18"/>
        <v>0.18996509125529906</v>
      </c>
    </row>
    <row r="60" spans="1:33" x14ac:dyDescent="0.25">
      <c r="A60">
        <v>41</v>
      </c>
      <c r="B60">
        <v>0.4</v>
      </c>
      <c r="C60">
        <f t="shared" si="30"/>
        <v>105.26</v>
      </c>
      <c r="D60">
        <f t="shared" si="5"/>
        <v>5.9395736106932016E-2</v>
      </c>
      <c r="E60">
        <f t="shared" si="28"/>
        <v>553.35141851936862</v>
      </c>
      <c r="F60">
        <f t="shared" si="29"/>
        <v>286.11570925968431</v>
      </c>
      <c r="G60">
        <f t="shared" si="6"/>
        <v>158322.53357952155</v>
      </c>
      <c r="H60">
        <f t="shared" si="19"/>
        <v>355219.59517949139</v>
      </c>
      <c r="I60">
        <f t="shared" si="20"/>
        <v>105.26</v>
      </c>
      <c r="J60">
        <f t="shared" si="7"/>
        <v>0.45196229112614633</v>
      </c>
      <c r="K60">
        <f t="shared" si="8"/>
        <v>0.10994620387466775</v>
      </c>
      <c r="L60">
        <f t="shared" si="9"/>
        <v>0</v>
      </c>
      <c r="M60">
        <f t="shared" si="10"/>
        <v>0.56190849500081408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1.6953017240274244</v>
      </c>
      <c r="Y60">
        <f t="shared" si="31"/>
        <v>103.19675868972284</v>
      </c>
      <c r="Z60">
        <f t="shared" si="32"/>
        <v>0</v>
      </c>
      <c r="AA60">
        <f t="shared" si="12"/>
        <v>0.28896318591025755</v>
      </c>
      <c r="AB60">
        <f t="shared" si="13"/>
        <v>42669.291411870472</v>
      </c>
      <c r="AC60">
        <f t="shared" si="14"/>
        <v>42149.157677232011</v>
      </c>
      <c r="AD60">
        <f t="shared" si="15"/>
        <v>103.19316470617699</v>
      </c>
      <c r="AE60">
        <f t="shared" si="16"/>
        <v>0.28551733372887417</v>
      </c>
      <c r="AF60">
        <f t="shared" si="17"/>
        <v>41641.429010446525</v>
      </c>
      <c r="AG60">
        <f t="shared" si="18"/>
        <v>0.18845013055592513</v>
      </c>
    </row>
    <row r="61" spans="1:33" x14ac:dyDescent="0.25">
      <c r="A61">
        <v>42</v>
      </c>
      <c r="B61">
        <v>0.41000000000000003</v>
      </c>
      <c r="C61">
        <f t="shared" si="30"/>
        <v>105.319</v>
      </c>
      <c r="D61">
        <f t="shared" si="5"/>
        <v>5.9395736106932016E-2</v>
      </c>
      <c r="E61">
        <f t="shared" si="28"/>
        <v>553.8234185193686</v>
      </c>
      <c r="F61">
        <f t="shared" si="29"/>
        <v>286.58770925968429</v>
      </c>
      <c r="G61">
        <f t="shared" si="6"/>
        <v>158718.98484783326</v>
      </c>
      <c r="H61">
        <f t="shared" si="19"/>
        <v>364572.31753565522</v>
      </c>
      <c r="I61">
        <f t="shared" si="20"/>
        <v>105.319</v>
      </c>
      <c r="J61">
        <f t="shared" si="7"/>
        <v>0.45726962301566454</v>
      </c>
      <c r="K61">
        <f t="shared" si="8"/>
        <v>0.11022151725543976</v>
      </c>
      <c r="L61">
        <f t="shared" si="9"/>
        <v>0</v>
      </c>
      <c r="M61">
        <f t="shared" si="10"/>
        <v>0.56749114027110426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1.6953017240274244</v>
      </c>
      <c r="Y61">
        <f t="shared" si="31"/>
        <v>103.18965191730926</v>
      </c>
      <c r="Z61">
        <f t="shared" si="32"/>
        <v>0</v>
      </c>
      <c r="AA61">
        <f t="shared" si="12"/>
        <v>0.27964551994451498</v>
      </c>
      <c r="AB61">
        <f t="shared" si="13"/>
        <v>41641.429010446896</v>
      </c>
      <c r="AC61">
        <f t="shared" si="14"/>
        <v>41138.067074546772</v>
      </c>
      <c r="AD61">
        <f t="shared" si="15"/>
        <v>103.18616934025475</v>
      </c>
      <c r="AE61">
        <f t="shared" si="16"/>
        <v>0.27382420681588648</v>
      </c>
      <c r="AF61">
        <f t="shared" si="17"/>
        <v>40655.661865909708</v>
      </c>
      <c r="AG61">
        <f t="shared" si="18"/>
        <v>0.1791642945894702</v>
      </c>
    </row>
    <row r="62" spans="1:33" x14ac:dyDescent="0.25">
      <c r="A62">
        <v>43</v>
      </c>
      <c r="B62">
        <v>0.42</v>
      </c>
      <c r="C62">
        <f t="shared" si="30"/>
        <v>105.37800000000001</v>
      </c>
      <c r="D62">
        <f t="shared" si="5"/>
        <v>5.9395736106932016E-2</v>
      </c>
      <c r="E62">
        <f t="shared" si="28"/>
        <v>554.2954185193687</v>
      </c>
      <c r="F62">
        <f t="shared" si="29"/>
        <v>287.05970925968438</v>
      </c>
      <c r="G62">
        <f t="shared" si="6"/>
        <v>159115.88168414505</v>
      </c>
      <c r="H62">
        <f t="shared" si="19"/>
        <v>373948.44366152358</v>
      </c>
      <c r="I62">
        <f t="shared" si="20"/>
        <v>105.37800000000001</v>
      </c>
      <c r="J62">
        <f t="shared" si="7"/>
        <v>0.46251605773830362</v>
      </c>
      <c r="K62">
        <f t="shared" si="8"/>
        <v>0.11049714005843404</v>
      </c>
      <c r="L62">
        <f t="shared" si="9"/>
        <v>0</v>
      </c>
      <c r="M62">
        <f t="shared" si="10"/>
        <v>0.57301319779673765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1.6953017240274244</v>
      </c>
      <c r="Y62">
        <f t="shared" si="31"/>
        <v>103.18283175512811</v>
      </c>
      <c r="Z62">
        <f t="shared" si="32"/>
        <v>0</v>
      </c>
      <c r="AA62">
        <f t="shared" si="12"/>
        <v>0.26824525542112176</v>
      </c>
      <c r="AB62">
        <f t="shared" si="13"/>
        <v>40655.661865909889</v>
      </c>
      <c r="AC62">
        <f t="shared" si="14"/>
        <v>40172.82040615187</v>
      </c>
      <c r="AD62">
        <f t="shared" si="15"/>
        <v>103.17949115173958</v>
      </c>
      <c r="AE62">
        <f t="shared" si="16"/>
        <v>0.26266125884078761</v>
      </c>
      <c r="AF62">
        <f t="shared" si="17"/>
        <v>39710.081334083057</v>
      </c>
      <c r="AG62">
        <f t="shared" si="18"/>
        <v>0.16779456753653363</v>
      </c>
    </row>
    <row r="63" spans="1:33" x14ac:dyDescent="0.25">
      <c r="A63">
        <v>44</v>
      </c>
      <c r="B63">
        <v>0.43</v>
      </c>
      <c r="C63">
        <f t="shared" si="30"/>
        <v>105.43700000000001</v>
      </c>
      <c r="D63">
        <f t="shared" si="5"/>
        <v>5.9395736106932016E-2</v>
      </c>
      <c r="E63">
        <f t="shared" si="28"/>
        <v>554.76741851936868</v>
      </c>
      <c r="F63">
        <f t="shared" si="29"/>
        <v>287.53170925968436</v>
      </c>
      <c r="G63">
        <f t="shared" si="6"/>
        <v>159513.22408845674</v>
      </c>
      <c r="H63">
        <f t="shared" si="19"/>
        <v>383347.99984560156</v>
      </c>
      <c r="I63">
        <f t="shared" si="20"/>
        <v>105.43700000000001</v>
      </c>
      <c r="J63">
        <f t="shared" si="7"/>
        <v>0.46770364462838471</v>
      </c>
      <c r="K63">
        <f t="shared" si="8"/>
        <v>0.11077307228365052</v>
      </c>
      <c r="L63">
        <f t="shared" si="9"/>
        <v>0</v>
      </c>
      <c r="M63">
        <f t="shared" si="10"/>
        <v>0.57847671691203528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1.6953017240274244</v>
      </c>
      <c r="Y63">
        <f t="shared" si="31"/>
        <v>103.17628962941602</v>
      </c>
      <c r="Z63">
        <f t="shared" si="32"/>
        <v>0</v>
      </c>
      <c r="AA63">
        <f t="shared" si="12"/>
        <v>0.25730974367198051</v>
      </c>
      <c r="AB63">
        <f t="shared" si="13"/>
        <v>39710.081334082606</v>
      </c>
      <c r="AC63">
        <f t="shared" si="14"/>
        <v>39246.923795473042</v>
      </c>
      <c r="AD63">
        <f t="shared" si="15"/>
        <v>103.17308521187557</v>
      </c>
      <c r="AE63">
        <f t="shared" si="16"/>
        <v>0.25195338899387537</v>
      </c>
      <c r="AF63">
        <f t="shared" si="17"/>
        <v>38803.049133704655</v>
      </c>
      <c r="AG63">
        <f t="shared" si="18"/>
        <v>0.15688834834163812</v>
      </c>
    </row>
    <row r="64" spans="1:33" x14ac:dyDescent="0.25">
      <c r="A64">
        <v>45</v>
      </c>
      <c r="B64">
        <v>0.44</v>
      </c>
      <c r="C64">
        <f t="shared" si="30"/>
        <v>105.49600000000001</v>
      </c>
      <c r="D64">
        <f t="shared" si="5"/>
        <v>5.9395736106932016E-2</v>
      </c>
      <c r="E64">
        <f t="shared" si="28"/>
        <v>555.23941851936866</v>
      </c>
      <c r="F64">
        <f t="shared" si="29"/>
        <v>288.00370925968434</v>
      </c>
      <c r="G64">
        <f t="shared" si="6"/>
        <v>159911.01206076844</v>
      </c>
      <c r="H64">
        <f t="shared" si="19"/>
        <v>392771.01237640105</v>
      </c>
      <c r="I64">
        <f t="shared" si="20"/>
        <v>105.49600000000001</v>
      </c>
      <c r="J64">
        <f t="shared" si="7"/>
        <v>0.47283432059397607</v>
      </c>
      <c r="K64">
        <f t="shared" si="8"/>
        <v>0.11104931393108919</v>
      </c>
      <c r="L64">
        <f t="shared" si="9"/>
        <v>0</v>
      </c>
      <c r="M64">
        <f t="shared" si="10"/>
        <v>0.58388363452506531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1.6953017240274244</v>
      </c>
      <c r="Y64">
        <f t="shared" si="31"/>
        <v>103.1700142055044</v>
      </c>
      <c r="Z64">
        <f t="shared" si="32"/>
        <v>0</v>
      </c>
      <c r="AA64">
        <f t="shared" si="12"/>
        <v>0.2468200381945177</v>
      </c>
      <c r="AB64">
        <f t="shared" si="13"/>
        <v>38803.049133703898</v>
      </c>
      <c r="AC64">
        <f t="shared" si="14"/>
        <v>38358.77306495377</v>
      </c>
      <c r="AD64">
        <f t="shared" si="15"/>
        <v>103.1669404219452</v>
      </c>
      <c r="AE64">
        <f t="shared" si="16"/>
        <v>0.24168204517737557</v>
      </c>
      <c r="AF64">
        <f t="shared" si="17"/>
        <v>37932.993771065347</v>
      </c>
      <c r="AG64">
        <f t="shared" si="18"/>
        <v>0.14642674125351168</v>
      </c>
    </row>
    <row r="65" spans="1:33" x14ac:dyDescent="0.25">
      <c r="A65">
        <v>46</v>
      </c>
      <c r="B65">
        <v>0.45</v>
      </c>
      <c r="C65">
        <f t="shared" si="30"/>
        <v>105.55500000000001</v>
      </c>
      <c r="D65">
        <f t="shared" si="5"/>
        <v>5.9395736106932016E-2</v>
      </c>
      <c r="E65">
        <f t="shared" si="28"/>
        <v>555.71141851936864</v>
      </c>
      <c r="F65">
        <f t="shared" si="29"/>
        <v>288.47570925968432</v>
      </c>
      <c r="G65">
        <f t="shared" si="6"/>
        <v>160309.24560108015</v>
      </c>
      <c r="H65">
        <f t="shared" si="19"/>
        <v>402217.5075424317</v>
      </c>
      <c r="I65">
        <f t="shared" si="20"/>
        <v>105.55500000000001</v>
      </c>
      <c r="J65">
        <f t="shared" si="7"/>
        <v>0.47790991856673104</v>
      </c>
      <c r="K65">
        <f t="shared" si="8"/>
        <v>0.1113258650007501</v>
      </c>
      <c r="L65">
        <f t="shared" si="9"/>
        <v>0</v>
      </c>
      <c r="M65">
        <f t="shared" si="10"/>
        <v>0.58923578356748119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1.6953017240274244</v>
      </c>
      <c r="Y65">
        <f t="shared" si="31"/>
        <v>103.1639946108033</v>
      </c>
      <c r="Z65">
        <f t="shared" si="32"/>
        <v>0</v>
      </c>
      <c r="AA65">
        <f t="shared" si="12"/>
        <v>0.23675796487523956</v>
      </c>
      <c r="AB65">
        <f t="shared" si="13"/>
        <v>37932.993771066176</v>
      </c>
      <c r="AC65">
        <f t="shared" si="14"/>
        <v>37506.829434290747</v>
      </c>
      <c r="AD65">
        <f t="shared" si="15"/>
        <v>103.16104613569055</v>
      </c>
      <c r="AE65">
        <f t="shared" si="16"/>
        <v>0.23182943160387395</v>
      </c>
      <c r="AF65">
        <f t="shared" si="17"/>
        <v>37098.407817292231</v>
      </c>
      <c r="AG65">
        <f t="shared" si="18"/>
        <v>0.13639162084099188</v>
      </c>
    </row>
    <row r="66" spans="1:33" x14ac:dyDescent="0.25">
      <c r="A66">
        <v>47</v>
      </c>
      <c r="B66">
        <v>0.46</v>
      </c>
      <c r="C66">
        <f t="shared" si="30"/>
        <v>105.614</v>
      </c>
      <c r="D66">
        <f t="shared" si="5"/>
        <v>5.9395736106932016E-2</v>
      </c>
      <c r="E66">
        <f t="shared" si="28"/>
        <v>556.18341851936862</v>
      </c>
      <c r="F66">
        <f t="shared" si="29"/>
        <v>288.9477092596843</v>
      </c>
      <c r="G66">
        <f t="shared" si="6"/>
        <v>160707.92470939184</v>
      </c>
      <c r="H66">
        <f t="shared" si="19"/>
        <v>411687.51163220318</v>
      </c>
      <c r="I66">
        <f t="shared" si="20"/>
        <v>105.614</v>
      </c>
      <c r="J66">
        <f t="shared" si="7"/>
        <v>0.48293217515232106</v>
      </c>
      <c r="K66">
        <f t="shared" si="8"/>
        <v>0.11160272549263323</v>
      </c>
      <c r="L66">
        <f t="shared" si="9"/>
        <v>0</v>
      </c>
      <c r="M66">
        <f t="shared" si="10"/>
        <v>0.59453490064495429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1.6953017240274244</v>
      </c>
      <c r="Y66">
        <f t="shared" si="31"/>
        <v>103.15822041596388</v>
      </c>
      <c r="Z66">
        <f t="shared" si="32"/>
        <v>0</v>
      </c>
      <c r="AA66">
        <f t="shared" si="12"/>
        <v>0.2271060905018045</v>
      </c>
      <c r="AB66">
        <f t="shared" si="13"/>
        <v>37098.407817292267</v>
      </c>
      <c r="AC66">
        <f t="shared" si="14"/>
        <v>36689.616854389016</v>
      </c>
      <c r="AD66">
        <f t="shared" si="15"/>
        <v>103.15539214086805</v>
      </c>
      <c r="AE66">
        <f t="shared" si="16"/>
        <v>0.22237847796400467</v>
      </c>
      <c r="AF66">
        <f t="shared" si="17"/>
        <v>36297.845296621854</v>
      </c>
      <c r="AG66">
        <f t="shared" si="18"/>
        <v>0.12676560058944364</v>
      </c>
    </row>
    <row r="67" spans="1:33" x14ac:dyDescent="0.25">
      <c r="A67">
        <v>48</v>
      </c>
      <c r="B67">
        <v>0.47000000000000003</v>
      </c>
      <c r="C67">
        <f t="shared" si="30"/>
        <v>105.673</v>
      </c>
      <c r="D67">
        <f t="shared" si="5"/>
        <v>5.9395736106932016E-2</v>
      </c>
      <c r="E67">
        <f t="shared" si="28"/>
        <v>556.6554185193686</v>
      </c>
      <c r="F67">
        <f t="shared" si="29"/>
        <v>289.41970925968428</v>
      </c>
      <c r="G67">
        <f t="shared" si="6"/>
        <v>161107.04938570352</v>
      </c>
      <c r="H67">
        <f t="shared" si="19"/>
        <v>421181.05093422515</v>
      </c>
      <c r="I67">
        <f t="shared" si="20"/>
        <v>105.673</v>
      </c>
      <c r="J67">
        <f t="shared" si="7"/>
        <v>0.48790273757199254</v>
      </c>
      <c r="K67">
        <f t="shared" si="8"/>
        <v>0.11187989540673855</v>
      </c>
      <c r="L67">
        <f t="shared" si="9"/>
        <v>0</v>
      </c>
      <c r="M67">
        <f t="shared" si="10"/>
        <v>0.59978263297873113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1.6953017240274244</v>
      </c>
      <c r="Y67">
        <f t="shared" si="31"/>
        <v>103.15268161680895</v>
      </c>
      <c r="Z67">
        <f t="shared" si="32"/>
        <v>0</v>
      </c>
      <c r="AA67">
        <f t="shared" si="12"/>
        <v>0.21784769255891537</v>
      </c>
      <c r="AB67">
        <f t="shared" si="13"/>
        <v>36297.84529662256</v>
      </c>
      <c r="AC67">
        <f t="shared" si="14"/>
        <v>35905.719450016513</v>
      </c>
      <c r="AD67">
        <f t="shared" si="15"/>
        <v>103.14996864155501</v>
      </c>
      <c r="AE67">
        <f t="shared" si="16"/>
        <v>0.21331280985102111</v>
      </c>
      <c r="AF67">
        <f t="shared" si="17"/>
        <v>35529.919181158883</v>
      </c>
      <c r="AG67">
        <f t="shared" si="18"/>
        <v>0.11753200277755814</v>
      </c>
    </row>
    <row r="68" spans="1:33" x14ac:dyDescent="0.25">
      <c r="A68">
        <v>49</v>
      </c>
      <c r="B68">
        <v>0.48</v>
      </c>
      <c r="C68">
        <f t="shared" si="30"/>
        <v>105.73200000000001</v>
      </c>
      <c r="D68">
        <f t="shared" si="5"/>
        <v>5.9395736106932016E-2</v>
      </c>
      <c r="E68">
        <f t="shared" si="28"/>
        <v>557.12741851936869</v>
      </c>
      <c r="F68">
        <f t="shared" si="29"/>
        <v>289.89170925968438</v>
      </c>
      <c r="G68">
        <f t="shared" si="6"/>
        <v>161506.61963001534</v>
      </c>
      <c r="H68">
        <f t="shared" si="19"/>
        <v>430698.15173700958</v>
      </c>
      <c r="I68">
        <f t="shared" si="20"/>
        <v>105.73200000000001</v>
      </c>
      <c r="J68">
        <f t="shared" si="7"/>
        <v>0.49282316997391507</v>
      </c>
      <c r="K68">
        <f t="shared" si="8"/>
        <v>0.1121573747430662</v>
      </c>
      <c r="L68">
        <f t="shared" si="9"/>
        <v>0</v>
      </c>
      <c r="M68">
        <f t="shared" si="10"/>
        <v>0.60498054471698126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1.6953017240274244</v>
      </c>
      <c r="Y68">
        <f t="shared" si="31"/>
        <v>103.14736861699998</v>
      </c>
      <c r="Z68">
        <f t="shared" si="32"/>
        <v>0</v>
      </c>
      <c r="AA68">
        <f t="shared" si="12"/>
        <v>0.20896673025536802</v>
      </c>
      <c r="AB68">
        <f t="shared" si="13"/>
        <v>35529.919181158803</v>
      </c>
      <c r="AC68">
        <f t="shared" si="14"/>
        <v>35153.779066699142</v>
      </c>
      <c r="AD68">
        <f t="shared" si="15"/>
        <v>103.14476624117759</v>
      </c>
      <c r="AE68">
        <f t="shared" si="16"/>
        <v>0.20461672039101123</v>
      </c>
      <c r="AF68">
        <f t="shared" si="17"/>
        <v>34793.298987751165</v>
      </c>
      <c r="AG68">
        <f t="shared" si="18"/>
        <v>0.10867482958201037</v>
      </c>
    </row>
    <row r="69" spans="1:33" x14ac:dyDescent="0.25">
      <c r="A69">
        <v>50</v>
      </c>
      <c r="B69">
        <v>0.49</v>
      </c>
      <c r="C69">
        <f t="shared" si="30"/>
        <v>105.79100000000001</v>
      </c>
      <c r="D69">
        <f t="shared" si="5"/>
        <v>5.9395736106932016E-2</v>
      </c>
      <c r="E69">
        <f t="shared" si="28"/>
        <v>557.59941851936867</v>
      </c>
      <c r="F69">
        <f t="shared" si="29"/>
        <v>290.36370925968436</v>
      </c>
      <c r="G69">
        <f t="shared" si="6"/>
        <v>161906.63544232701</v>
      </c>
      <c r="H69">
        <f t="shared" si="19"/>
        <v>440238.84032906161</v>
      </c>
      <c r="I69">
        <f t="shared" si="20"/>
        <v>105.79100000000001</v>
      </c>
      <c r="J69">
        <f t="shared" si="7"/>
        <v>0.49769495918286233</v>
      </c>
      <c r="K69">
        <f t="shared" si="8"/>
        <v>0.11243516350161598</v>
      </c>
      <c r="L69">
        <f t="shared" si="9"/>
        <v>0</v>
      </c>
      <c r="M69">
        <f t="shared" si="10"/>
        <v>0.6101301226844783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1.6953017240274244</v>
      </c>
      <c r="Y69">
        <f t="shared" si="31"/>
        <v>103.1422722114109</v>
      </c>
      <c r="Z69">
        <f t="shared" si="32"/>
        <v>0</v>
      </c>
      <c r="AA69">
        <f t="shared" si="12"/>
        <v>0.20044781673237264</v>
      </c>
      <c r="AB69">
        <f t="shared" si="13"/>
        <v>34793.298987751106</v>
      </c>
      <c r="AC69">
        <f t="shared" si="14"/>
        <v>34432.492917632837</v>
      </c>
      <c r="AD69">
        <f t="shared" si="15"/>
        <v>103.13977592623058</v>
      </c>
      <c r="AE69">
        <f t="shared" si="16"/>
        <v>0.1962751430296811</v>
      </c>
      <c r="AF69">
        <f t="shared" si="17"/>
        <v>34086.708472844257</v>
      </c>
      <c r="AG69">
        <f t="shared" si="18"/>
        <v>0.10017873536022479</v>
      </c>
    </row>
    <row r="70" spans="1:33" x14ac:dyDescent="0.25">
      <c r="A70">
        <v>51</v>
      </c>
      <c r="B70">
        <v>0.5</v>
      </c>
      <c r="C70">
        <f t="shared" si="30"/>
        <v>105.85000000000001</v>
      </c>
      <c r="D70">
        <f t="shared" si="5"/>
        <v>5.9395736106932016E-2</v>
      </c>
      <c r="E70">
        <f t="shared" si="28"/>
        <v>558.07141851936865</v>
      </c>
      <c r="F70">
        <f t="shared" si="29"/>
        <v>290.83570925968434</v>
      </c>
      <c r="G70">
        <f t="shared" si="6"/>
        <v>162307.0968226387</v>
      </c>
      <c r="H70">
        <f t="shared" si="19"/>
        <v>449803.14299889316</v>
      </c>
      <c r="I70">
        <f t="shared" si="20"/>
        <v>105.85000000000001</v>
      </c>
      <c r="J70">
        <f t="shared" si="7"/>
        <v>0.50251951994815436</v>
      </c>
      <c r="K70">
        <f t="shared" si="8"/>
        <v>0.11271326168238797</v>
      </c>
      <c r="L70">
        <f t="shared" si="9"/>
        <v>0</v>
      </c>
      <c r="M70">
        <f t="shared" si="10"/>
        <v>0.61523278163054229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1.6953017240274244</v>
      </c>
      <c r="Y70">
        <f t="shared" si="31"/>
        <v>103.13738357017951</v>
      </c>
      <c r="Z70">
        <f t="shared" si="32"/>
        <v>0</v>
      </c>
      <c r="AA70">
        <f t="shared" si="12"/>
        <v>0.19227619240476029</v>
      </c>
      <c r="AB70">
        <f t="shared" si="13"/>
        <v>34086.708472844184</v>
      </c>
      <c r="AC70">
        <f t="shared" si="14"/>
        <v>33740.611326515616</v>
      </c>
      <c r="AD70">
        <f t="shared" si="15"/>
        <v>103.13498638446485</v>
      </c>
      <c r="AE70">
        <f t="shared" si="16"/>
        <v>0.1894119331229405</v>
      </c>
      <c r="AF70">
        <f t="shared" si="17"/>
        <v>33404.825513601601</v>
      </c>
      <c r="AG70">
        <f t="shared" si="18"/>
        <v>9.2029000062991959E-2</v>
      </c>
    </row>
    <row r="71" spans="1:33" x14ac:dyDescent="0.25">
      <c r="A71">
        <v>52</v>
      </c>
      <c r="B71">
        <v>0.51</v>
      </c>
      <c r="C71">
        <f t="shared" si="30"/>
        <v>105.90900000000001</v>
      </c>
      <c r="D71">
        <f t="shared" si="5"/>
        <v>5.9395736106932016E-2</v>
      </c>
      <c r="E71">
        <f t="shared" si="28"/>
        <v>558.54341851936863</v>
      </c>
      <c r="F71">
        <f t="shared" si="29"/>
        <v>291.30770925968432</v>
      </c>
      <c r="G71">
        <f t="shared" si="6"/>
        <v>162708.00377095042</v>
      </c>
      <c r="H71">
        <f t="shared" si="19"/>
        <v>459391.08603501401</v>
      </c>
      <c r="I71">
        <f t="shared" si="20"/>
        <v>105.90900000000001</v>
      </c>
      <c r="J71">
        <f t="shared" si="7"/>
        <v>0.50729819974233714</v>
      </c>
      <c r="K71">
        <f t="shared" si="8"/>
        <v>0.11299166928538222</v>
      </c>
      <c r="L71">
        <f t="shared" si="9"/>
        <v>0</v>
      </c>
      <c r="M71">
        <f t="shared" si="10"/>
        <v>0.62028986902771932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1.6953017240274244</v>
      </c>
      <c r="Y71">
        <f t="shared" si="31"/>
        <v>103.13265707832429</v>
      </c>
      <c r="Z71">
        <f t="shared" si="32"/>
        <v>0</v>
      </c>
      <c r="AA71">
        <f t="shared" si="12"/>
        <v>0.18814446622420303</v>
      </c>
      <c r="AB71">
        <f t="shared" si="13"/>
        <v>33404.825513601922</v>
      </c>
      <c r="AC71">
        <f t="shared" si="14"/>
        <v>33066.165474398353</v>
      </c>
      <c r="AD71">
        <f t="shared" si="15"/>
        <v>103.13030783401871</v>
      </c>
      <c r="AE71">
        <f t="shared" si="16"/>
        <v>0.18686615018728989</v>
      </c>
      <c r="AF71">
        <f t="shared" si="17"/>
        <v>32732.10737292768</v>
      </c>
      <c r="AG71">
        <f t="shared" si="18"/>
        <v>8.7918419352596144E-2</v>
      </c>
    </row>
    <row r="72" spans="1:33" x14ac:dyDescent="0.25">
      <c r="A72">
        <v>53</v>
      </c>
      <c r="B72">
        <v>0.52</v>
      </c>
      <c r="C72">
        <f t="shared" si="30"/>
        <v>105.968</v>
      </c>
      <c r="D72">
        <f t="shared" si="5"/>
        <v>5.9395736106932016E-2</v>
      </c>
      <c r="E72">
        <f t="shared" si="28"/>
        <v>559.01541851936861</v>
      </c>
      <c r="F72">
        <f t="shared" si="29"/>
        <v>291.7797092596843</v>
      </c>
      <c r="G72">
        <f t="shared" si="6"/>
        <v>163109.35628726211</v>
      </c>
      <c r="H72">
        <f t="shared" si="19"/>
        <v>469002.69572593388</v>
      </c>
      <c r="I72">
        <f t="shared" si="20"/>
        <v>105.968</v>
      </c>
      <c r="J72">
        <f t="shared" si="7"/>
        <v>0.51203228315674465</v>
      </c>
      <c r="K72">
        <f t="shared" si="8"/>
        <v>0.11327038631059869</v>
      </c>
      <c r="L72">
        <f t="shared" si="9"/>
        <v>0</v>
      </c>
      <c r="M72">
        <f t="shared" si="10"/>
        <v>0.62530266946734336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1.6953017240274244</v>
      </c>
      <c r="Y72">
        <f t="shared" si="31"/>
        <v>103.12799051280641</v>
      </c>
      <c r="Z72">
        <f t="shared" si="32"/>
        <v>0</v>
      </c>
      <c r="AA72">
        <f t="shared" si="12"/>
        <v>0.18560520475844161</v>
      </c>
      <c r="AB72">
        <f t="shared" si="13"/>
        <v>32732.107372928702</v>
      </c>
      <c r="AC72">
        <f t="shared" si="14"/>
        <v>32398.018004363508</v>
      </c>
      <c r="AD72">
        <f t="shared" si="15"/>
        <v>103.12567297469799</v>
      </c>
      <c r="AE72">
        <f t="shared" si="16"/>
        <v>0.18434414130790555</v>
      </c>
      <c r="AF72">
        <f t="shared" si="17"/>
        <v>32068.468464220241</v>
      </c>
      <c r="AG72">
        <f t="shared" si="18"/>
        <v>8.5400028093336966E-2</v>
      </c>
    </row>
    <row r="73" spans="1:33" x14ac:dyDescent="0.25">
      <c r="A73">
        <v>54</v>
      </c>
      <c r="B73">
        <v>0.53</v>
      </c>
      <c r="C73">
        <f t="shared" si="30"/>
        <v>106.02700000000002</v>
      </c>
      <c r="D73">
        <f t="shared" si="5"/>
        <v>5.9395736106932016E-2</v>
      </c>
      <c r="E73">
        <f t="shared" si="28"/>
        <v>559.4874185193687</v>
      </c>
      <c r="F73">
        <f t="shared" si="29"/>
        <v>292.25170925968439</v>
      </c>
      <c r="G73">
        <f t="shared" si="6"/>
        <v>163511.15437157391</v>
      </c>
      <c r="H73">
        <f t="shared" si="19"/>
        <v>478637.99836016481</v>
      </c>
      <c r="I73">
        <f t="shared" si="20"/>
        <v>106.02700000000002</v>
      </c>
      <c r="J73">
        <f t="shared" si="7"/>
        <v>0.51672299593457471</v>
      </c>
      <c r="K73">
        <f t="shared" si="8"/>
        <v>0.11354941275803743</v>
      </c>
      <c r="L73">
        <f t="shared" si="9"/>
        <v>0</v>
      </c>
      <c r="M73">
        <f t="shared" si="10"/>
        <v>0.63027240869261214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1.6953017240274244</v>
      </c>
      <c r="Y73">
        <f t="shared" si="31"/>
        <v>103.12338692883793</v>
      </c>
      <c r="Z73">
        <f t="shared" si="32"/>
        <v>0</v>
      </c>
      <c r="AA73">
        <f t="shared" si="12"/>
        <v>0.1831002140258019</v>
      </c>
      <c r="AB73">
        <f t="shared" si="13"/>
        <v>32068.46846421959</v>
      </c>
      <c r="AC73">
        <f t="shared" si="14"/>
        <v>31738.888078973145</v>
      </c>
      <c r="AD73">
        <f t="shared" si="15"/>
        <v>103.12110066900908</v>
      </c>
      <c r="AE73">
        <f t="shared" si="16"/>
        <v>0.18185617031488149</v>
      </c>
      <c r="AF73">
        <f t="shared" si="17"/>
        <v>31413.786251086018</v>
      </c>
      <c r="AG73">
        <f t="shared" si="18"/>
        <v>8.2915625895821077E-2</v>
      </c>
    </row>
    <row r="74" spans="1:33" x14ac:dyDescent="0.25">
      <c r="A74">
        <v>55</v>
      </c>
      <c r="B74">
        <v>0.54</v>
      </c>
      <c r="C74">
        <f t="shared" si="30"/>
        <v>106.08600000000001</v>
      </c>
      <c r="D74">
        <f t="shared" si="5"/>
        <v>5.9395736106932016E-2</v>
      </c>
      <c r="E74">
        <f t="shared" si="28"/>
        <v>559.95941851936868</v>
      </c>
      <c r="F74">
        <f t="shared" si="29"/>
        <v>292.72370925968437</v>
      </c>
      <c r="G74">
        <f t="shared" si="6"/>
        <v>163913.39802388559</v>
      </c>
      <c r="H74">
        <f t="shared" si="19"/>
        <v>488297.02022621199</v>
      </c>
      <c r="I74">
        <f t="shared" si="20"/>
        <v>106.08600000000001</v>
      </c>
      <c r="J74">
        <f t="shared" si="7"/>
        <v>0.52137150867734905</v>
      </c>
      <c r="K74">
        <f t="shared" si="8"/>
        <v>0.11382874862769833</v>
      </c>
      <c r="L74">
        <f t="shared" si="9"/>
        <v>0</v>
      </c>
      <c r="M74">
        <f t="shared" si="10"/>
        <v>0.63520025730504737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1.6953017240274244</v>
      </c>
      <c r="Y74">
        <f t="shared" si="31"/>
        <v>103.11884547639855</v>
      </c>
      <c r="Z74">
        <f t="shared" si="32"/>
        <v>0</v>
      </c>
      <c r="AA74">
        <f t="shared" si="12"/>
        <v>0.1806290314968671</v>
      </c>
      <c r="AB74">
        <f t="shared" si="13"/>
        <v>31413.786251086141</v>
      </c>
      <c r="AC74">
        <f t="shared" si="14"/>
        <v>31088.653994391781</v>
      </c>
      <c r="AD74">
        <f t="shared" si="15"/>
        <v>103.11659007270701</v>
      </c>
      <c r="AE74">
        <f t="shared" si="16"/>
        <v>0.17940177782139458</v>
      </c>
      <c r="AF74">
        <f t="shared" si="17"/>
        <v>30767.93985092912</v>
      </c>
      <c r="AG74">
        <f t="shared" si="18"/>
        <v>8.0464754032163938E-2</v>
      </c>
    </row>
    <row r="75" spans="1:33" x14ac:dyDescent="0.25">
      <c r="A75">
        <v>56</v>
      </c>
      <c r="B75">
        <v>0.55000000000000004</v>
      </c>
      <c r="C75">
        <f t="shared" si="30"/>
        <v>106.14500000000001</v>
      </c>
      <c r="D75">
        <f t="shared" si="5"/>
        <v>5.9395736106932016E-2</v>
      </c>
      <c r="E75">
        <f t="shared" si="28"/>
        <v>560.43141851936866</v>
      </c>
      <c r="F75">
        <f t="shared" si="29"/>
        <v>293.19570925968435</v>
      </c>
      <c r="G75">
        <f t="shared" si="6"/>
        <v>164316.08724419729</v>
      </c>
      <c r="H75">
        <f t="shared" si="19"/>
        <v>497979.78761258739</v>
      </c>
      <c r="I75">
        <f t="shared" si="20"/>
        <v>106.14500000000001</v>
      </c>
      <c r="J75">
        <f t="shared" si="7"/>
        <v>0.52597894025653502</v>
      </c>
      <c r="K75">
        <f t="shared" si="8"/>
        <v>0.11410839391958146</v>
      </c>
      <c r="L75">
        <f t="shared" si="9"/>
        <v>0</v>
      </c>
      <c r="M75">
        <f t="shared" si="10"/>
        <v>0.64008733417611652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1.6953017240274244</v>
      </c>
      <c r="Y75">
        <f t="shared" si="31"/>
        <v>103.11436531694008</v>
      </c>
      <c r="Z75">
        <f t="shared" si="32"/>
        <v>0</v>
      </c>
      <c r="AA75">
        <f t="shared" si="12"/>
        <v>0.17819120088466131</v>
      </c>
      <c r="AB75">
        <f t="shared" si="13"/>
        <v>30767.939850929171</v>
      </c>
      <c r="AC75">
        <f t="shared" si="14"/>
        <v>30447.195689336782</v>
      </c>
      <c r="AD75">
        <f t="shared" si="15"/>
        <v>103.11214035294097</v>
      </c>
      <c r="AE75">
        <f t="shared" si="16"/>
        <v>0.17698051064062562</v>
      </c>
      <c r="AF75">
        <f t="shared" si="17"/>
        <v>30130.810012622918</v>
      </c>
      <c r="AG75">
        <f t="shared" si="18"/>
        <v>7.8046959965615337E-2</v>
      </c>
    </row>
    <row r="76" spans="1:33" x14ac:dyDescent="0.25">
      <c r="A76">
        <v>57</v>
      </c>
      <c r="B76">
        <v>0.56000000000000005</v>
      </c>
      <c r="C76">
        <f t="shared" si="30"/>
        <v>106.20400000000001</v>
      </c>
      <c r="D76">
        <f t="shared" si="5"/>
        <v>5.9395736106932016E-2</v>
      </c>
      <c r="E76">
        <f t="shared" si="28"/>
        <v>560.90341851936864</v>
      </c>
      <c r="F76">
        <f t="shared" si="29"/>
        <v>293.66770925968433</v>
      </c>
      <c r="G76">
        <f t="shared" si="6"/>
        <v>164719.22203250899</v>
      </c>
      <c r="H76">
        <f t="shared" si="19"/>
        <v>507686.32680780086</v>
      </c>
      <c r="I76">
        <f t="shared" si="20"/>
        <v>106.20400000000001</v>
      </c>
      <c r="J76">
        <f t="shared" si="7"/>
        <v>0.53054636095847474</v>
      </c>
      <c r="K76">
        <f t="shared" si="8"/>
        <v>0.11438834863368678</v>
      </c>
      <c r="L76">
        <f t="shared" si="9"/>
        <v>0</v>
      </c>
      <c r="M76">
        <f t="shared" si="10"/>
        <v>0.64493470959216148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1.6953017240274244</v>
      </c>
      <c r="Y76">
        <f t="shared" si="31"/>
        <v>103.1099456232317</v>
      </c>
      <c r="Z76">
        <f t="shared" si="32"/>
        <v>0</v>
      </c>
      <c r="AA76">
        <f t="shared" si="12"/>
        <v>0.17578627206041761</v>
      </c>
      <c r="AB76">
        <f t="shared" si="13"/>
        <v>30130.810012623406</v>
      </c>
      <c r="AC76">
        <f t="shared" si="14"/>
        <v>29814.394722914654</v>
      </c>
      <c r="AD76">
        <f t="shared" si="15"/>
        <v>103.10775068810061</v>
      </c>
      <c r="AE76">
        <f t="shared" si="16"/>
        <v>0.17459192170213822</v>
      </c>
      <c r="AF76">
        <f t="shared" si="17"/>
        <v>29502.279094495709</v>
      </c>
      <c r="AG76">
        <f t="shared" si="18"/>
        <v>7.5661797267019562E-2</v>
      </c>
    </row>
    <row r="77" spans="1:33" x14ac:dyDescent="0.25">
      <c r="A77">
        <v>58</v>
      </c>
      <c r="B77">
        <v>0.57000000000000006</v>
      </c>
      <c r="C77">
        <f t="shared" si="30"/>
        <v>106.26300000000001</v>
      </c>
      <c r="D77">
        <f t="shared" si="5"/>
        <v>5.9395736106932016E-2</v>
      </c>
      <c r="E77">
        <f t="shared" si="28"/>
        <v>561.37541851936862</v>
      </c>
      <c r="F77">
        <f t="shared" si="29"/>
        <v>294.13970925968431</v>
      </c>
      <c r="G77">
        <f t="shared" si="6"/>
        <v>165122.80238882068</v>
      </c>
      <c r="H77">
        <f t="shared" si="19"/>
        <v>517416.66410036216</v>
      </c>
      <c r="I77">
        <f t="shared" si="20"/>
        <v>106.26300000000001</v>
      </c>
      <c r="J77">
        <f t="shared" si="7"/>
        <v>0.53507479538768488</v>
      </c>
      <c r="K77">
        <f t="shared" si="8"/>
        <v>0.11466861277001436</v>
      </c>
      <c r="L77">
        <f t="shared" si="9"/>
        <v>0</v>
      </c>
      <c r="M77">
        <f t="shared" si="10"/>
        <v>0.64974340815769926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1.6953017240274244</v>
      </c>
      <c r="Y77">
        <f t="shared" si="31"/>
        <v>103.10558557920713</v>
      </c>
      <c r="Z77">
        <f t="shared" si="32"/>
        <v>0</v>
      </c>
      <c r="AA77">
        <f t="shared" si="12"/>
        <v>0.17341380097045159</v>
      </c>
      <c r="AB77">
        <f t="shared" si="13"/>
        <v>29502.279094495079</v>
      </c>
      <c r="AC77">
        <f t="shared" si="14"/>
        <v>29190.134252748267</v>
      </c>
      <c r="AD77">
        <f t="shared" si="15"/>
        <v>103.10342026766429</v>
      </c>
      <c r="AE77">
        <f t="shared" si="16"/>
        <v>0.17223556996929379</v>
      </c>
      <c r="AF77">
        <f t="shared" si="17"/>
        <v>28882.231042605621</v>
      </c>
      <c r="AG77">
        <f t="shared" si="18"/>
        <v>7.3308825532372321E-2</v>
      </c>
    </row>
    <row r="78" spans="1:33" x14ac:dyDescent="0.25">
      <c r="A78">
        <v>59</v>
      </c>
      <c r="B78">
        <v>0.57999999999999996</v>
      </c>
      <c r="C78">
        <f t="shared" si="30"/>
        <v>106.322</v>
      </c>
      <c r="D78">
        <f t="shared" si="5"/>
        <v>5.9395736106932016E-2</v>
      </c>
      <c r="E78">
        <f t="shared" si="28"/>
        <v>561.8474185193686</v>
      </c>
      <c r="F78">
        <f t="shared" si="29"/>
        <v>294.61170925968429</v>
      </c>
      <c r="G78">
        <f t="shared" si="6"/>
        <v>165526.82831313237</v>
      </c>
      <c r="H78">
        <f t="shared" si="19"/>
        <v>527170.82577878109</v>
      </c>
      <c r="I78">
        <f t="shared" si="20"/>
        <v>106.322</v>
      </c>
      <c r="J78">
        <f t="shared" si="7"/>
        <v>0.5395652251508295</v>
      </c>
      <c r="K78">
        <f t="shared" si="8"/>
        <v>0.11494918632856413</v>
      </c>
      <c r="L78">
        <f t="shared" si="9"/>
        <v>0</v>
      </c>
      <c r="M78">
        <f t="shared" si="10"/>
        <v>0.6545144114793936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1.6953017240274244</v>
      </c>
      <c r="Y78">
        <f t="shared" si="31"/>
        <v>103.10128437981405</v>
      </c>
      <c r="Z78">
        <f t="shared" si="32"/>
        <v>0</v>
      </c>
      <c r="AA78">
        <f t="shared" si="12"/>
        <v>0.17107334955418718</v>
      </c>
      <c r="AB78">
        <f t="shared" si="13"/>
        <v>28882.23104260481</v>
      </c>
      <c r="AC78">
        <f t="shared" si="14"/>
        <v>28574.299013407272</v>
      </c>
      <c r="AD78">
        <f t="shared" si="15"/>
        <v>103.09914829204946</v>
      </c>
      <c r="AE78">
        <f t="shared" si="16"/>
        <v>0.16991102035784172</v>
      </c>
      <c r="AF78">
        <f t="shared" si="17"/>
        <v>28270.551369316581</v>
      </c>
      <c r="AG78">
        <f t="shared" si="18"/>
        <v>7.0987610301520288E-2</v>
      </c>
    </row>
    <row r="79" spans="1:33" x14ac:dyDescent="0.25">
      <c r="A79">
        <v>60</v>
      </c>
      <c r="B79">
        <v>0.59</v>
      </c>
      <c r="C79">
        <f t="shared" si="30"/>
        <v>106.38100000000001</v>
      </c>
      <c r="D79">
        <f t="shared" si="5"/>
        <v>5.9395736106932016E-2</v>
      </c>
      <c r="E79">
        <f t="shared" si="28"/>
        <v>562.3194185193687</v>
      </c>
      <c r="F79">
        <f t="shared" si="29"/>
        <v>295.08370925968438</v>
      </c>
      <c r="G79">
        <f t="shared" si="6"/>
        <v>165931.29980544417</v>
      </c>
      <c r="H79">
        <f t="shared" si="19"/>
        <v>536948.83813156991</v>
      </c>
      <c r="I79">
        <f t="shared" si="20"/>
        <v>106.38100000000001</v>
      </c>
      <c r="J79">
        <f t="shared" si="7"/>
        <v>0.54401859134128783</v>
      </c>
      <c r="K79">
        <f t="shared" si="8"/>
        <v>0.11523006930933623</v>
      </c>
      <c r="L79">
        <f t="shared" si="9"/>
        <v>0</v>
      </c>
      <c r="M79">
        <f t="shared" si="10"/>
        <v>0.65924866065062404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1.6953017240274244</v>
      </c>
      <c r="Y79">
        <f t="shared" si="31"/>
        <v>103.09704123086537</v>
      </c>
      <c r="Z79">
        <f t="shared" si="32"/>
        <v>0</v>
      </c>
      <c r="AA79">
        <f t="shared" si="12"/>
        <v>0.16876448566326505</v>
      </c>
      <c r="AB79">
        <f t="shared" si="13"/>
        <v>28270.55136931724</v>
      </c>
      <c r="AC79">
        <f t="shared" si="14"/>
        <v>27966.775295123363</v>
      </c>
      <c r="AD79">
        <f t="shared" si="15"/>
        <v>103.09493397246504</v>
      </c>
      <c r="AE79">
        <f t="shared" si="16"/>
        <v>0.16761784365559235</v>
      </c>
      <c r="AF79">
        <f t="shared" si="17"/>
        <v>27667.127132157108</v>
      </c>
      <c r="AG79">
        <f t="shared" si="18"/>
        <v>6.8697722977934306E-2</v>
      </c>
    </row>
    <row r="80" spans="1:33" x14ac:dyDescent="0.25">
      <c r="A80">
        <v>61</v>
      </c>
      <c r="B80">
        <v>0.6</v>
      </c>
      <c r="C80">
        <f t="shared" si="30"/>
        <v>106.44000000000001</v>
      </c>
      <c r="D80">
        <f t="shared" si="5"/>
        <v>5.9395736106932016E-2</v>
      </c>
      <c r="E80">
        <f t="shared" si="28"/>
        <v>562.79141851936868</v>
      </c>
      <c r="F80">
        <f t="shared" si="29"/>
        <v>295.55570925968436</v>
      </c>
      <c r="G80">
        <f t="shared" si="6"/>
        <v>166336.21686575588</v>
      </c>
      <c r="H80">
        <f t="shared" si="19"/>
        <v>546750.72744723363</v>
      </c>
      <c r="I80">
        <f t="shared" si="20"/>
        <v>106.44000000000001</v>
      </c>
      <c r="J80">
        <f t="shared" si="7"/>
        <v>0.54843579684212052</v>
      </c>
      <c r="K80">
        <f t="shared" si="8"/>
        <v>0.11551126171233048</v>
      </c>
      <c r="L80">
        <f t="shared" si="9"/>
        <v>0</v>
      </c>
      <c r="M80">
        <f t="shared" si="10"/>
        <v>0.66394705855445102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1.6953017240274244</v>
      </c>
      <c r="Y80">
        <f t="shared" si="31"/>
        <v>103.09285534889263</v>
      </c>
      <c r="Z80">
        <f t="shared" si="32"/>
        <v>0</v>
      </c>
      <c r="AA80">
        <f t="shared" si="12"/>
        <v>0.16648678298173361</v>
      </c>
      <c r="AB80">
        <f t="shared" si="13"/>
        <v>27667.127132157497</v>
      </c>
      <c r="AC80">
        <f t="shared" si="14"/>
        <v>27367.450922790376</v>
      </c>
      <c r="AD80">
        <f t="shared" si="15"/>
        <v>103.09077653076568</v>
      </c>
      <c r="AE80">
        <f t="shared" si="16"/>
        <v>0.16535561644311828</v>
      </c>
      <c r="AF80">
        <f t="shared" si="17"/>
        <v>27071.846912962272</v>
      </c>
      <c r="AG80">
        <f t="shared" si="18"/>
        <v>6.6438740749556385E-2</v>
      </c>
    </row>
    <row r="81" spans="1:33" x14ac:dyDescent="0.25">
      <c r="A81">
        <v>62</v>
      </c>
      <c r="B81">
        <v>0.61</v>
      </c>
      <c r="C81">
        <f t="shared" si="30"/>
        <v>106.49900000000001</v>
      </c>
      <c r="D81">
        <f t="shared" si="5"/>
        <v>5.9395736106932016E-2</v>
      </c>
      <c r="E81">
        <f t="shared" si="28"/>
        <v>563.26341851936866</v>
      </c>
      <c r="F81">
        <f t="shared" si="29"/>
        <v>296.02770925968434</v>
      </c>
      <c r="G81">
        <f t="shared" si="6"/>
        <v>166741.57949406756</v>
      </c>
      <c r="H81">
        <f t="shared" si="19"/>
        <v>556576.52001428441</v>
      </c>
      <c r="I81">
        <f t="shared" si="20"/>
        <v>106.49900000000001</v>
      </c>
      <c r="J81">
        <f t="shared" si="7"/>
        <v>0.55281770846341771</v>
      </c>
      <c r="K81">
        <f t="shared" si="8"/>
        <v>0.1157927635375469</v>
      </c>
      <c r="L81">
        <f t="shared" si="9"/>
        <v>0</v>
      </c>
      <c r="M81">
        <f t="shared" si="10"/>
        <v>0.66861047200096457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1.6953017240274244</v>
      </c>
      <c r="Y81">
        <f t="shared" si="31"/>
        <v>103.0887259610013</v>
      </c>
      <c r="Z81">
        <f t="shared" si="32"/>
        <v>0</v>
      </c>
      <c r="AA81">
        <f t="shared" si="12"/>
        <v>0.16423982094735348</v>
      </c>
      <c r="AB81">
        <f t="shared" si="13"/>
        <v>27071.846912962639</v>
      </c>
      <c r="AC81">
        <f t="shared" si="14"/>
        <v>26776.215235257401</v>
      </c>
      <c r="AD81">
        <f t="shared" si="15"/>
        <v>103.08667519930816</v>
      </c>
      <c r="AE81">
        <f t="shared" si="16"/>
        <v>0.16312392101561554</v>
      </c>
      <c r="AF81">
        <f t="shared" si="17"/>
        <v>26484.600797306422</v>
      </c>
      <c r="AG81">
        <f t="shared" si="18"/>
        <v>6.4210246510750871E-2</v>
      </c>
    </row>
    <row r="82" spans="1:33" x14ac:dyDescent="0.25">
      <c r="A82">
        <v>63</v>
      </c>
      <c r="B82">
        <v>0.62</v>
      </c>
      <c r="C82">
        <f t="shared" si="30"/>
        <v>106.55800000000001</v>
      </c>
      <c r="D82">
        <f t="shared" si="5"/>
        <v>5.9395736106932016E-2</v>
      </c>
      <c r="E82">
        <f t="shared" si="28"/>
        <v>563.73541851936864</v>
      </c>
      <c r="F82">
        <f t="shared" si="29"/>
        <v>296.49970925968432</v>
      </c>
      <c r="G82">
        <f t="shared" si="6"/>
        <v>167147.38769037926</v>
      </c>
      <c r="H82">
        <f t="shared" si="19"/>
        <v>566426.24212123221</v>
      </c>
      <c r="I82">
        <f t="shared" si="20"/>
        <v>106.55800000000001</v>
      </c>
      <c r="J82">
        <f t="shared" si="7"/>
        <v>0.55716515892833507</v>
      </c>
      <c r="K82">
        <f t="shared" si="8"/>
        <v>0.11607457478498559</v>
      </c>
      <c r="L82">
        <f t="shared" si="9"/>
        <v>0</v>
      </c>
      <c r="M82">
        <f t="shared" si="10"/>
        <v>0.67323973371332069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1.6953017240274244</v>
      </c>
      <c r="Y82">
        <f t="shared" si="31"/>
        <v>103.08465230472812</v>
      </c>
      <c r="Z82">
        <f t="shared" si="32"/>
        <v>0</v>
      </c>
      <c r="AA82">
        <f t="shared" si="12"/>
        <v>0.16202318467393034</v>
      </c>
      <c r="AB82">
        <f t="shared" si="13"/>
        <v>26484.600797305589</v>
      </c>
      <c r="AC82">
        <f t="shared" si="14"/>
        <v>26192.959064892515</v>
      </c>
      <c r="AD82">
        <f t="shared" si="15"/>
        <v>103.08262922080966</v>
      </c>
      <c r="AE82">
        <f t="shared" si="16"/>
        <v>0.1609223453057779</v>
      </c>
      <c r="AF82">
        <f t="shared" si="17"/>
        <v>25905.280354204788</v>
      </c>
      <c r="AG82">
        <f t="shared" si="18"/>
        <v>6.2011828785275828E-2</v>
      </c>
    </row>
    <row r="83" spans="1:33" x14ac:dyDescent="0.25">
      <c r="A83">
        <v>64</v>
      </c>
      <c r="B83">
        <v>0.63</v>
      </c>
      <c r="C83">
        <f t="shared" si="30"/>
        <v>106.617</v>
      </c>
      <c r="D83">
        <f t="shared" si="5"/>
        <v>5.9395736106932016E-2</v>
      </c>
      <c r="E83">
        <f t="shared" si="28"/>
        <v>564.20741851936862</v>
      </c>
      <c r="F83">
        <f t="shared" si="29"/>
        <v>296.9717092596843</v>
      </c>
      <c r="G83">
        <f t="shared" si="6"/>
        <v>167553.64145469095</v>
      </c>
      <c r="H83">
        <f t="shared" si="19"/>
        <v>576299.92005658685</v>
      </c>
      <c r="I83">
        <f t="shared" si="20"/>
        <v>106.617</v>
      </c>
      <c r="J83">
        <f t="shared" si="7"/>
        <v>0.56147894872072401</v>
      </c>
      <c r="K83">
        <f t="shared" si="8"/>
        <v>0.11635669545464648</v>
      </c>
      <c r="L83">
        <f t="shared" si="9"/>
        <v>0</v>
      </c>
      <c r="M83">
        <f t="shared" si="10"/>
        <v>0.67783564417537046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1.6953017240274244</v>
      </c>
      <c r="Y83">
        <f t="shared" si="31"/>
        <v>103.0806336279003</v>
      </c>
      <c r="Z83">
        <f t="shared" si="32"/>
        <v>0</v>
      </c>
      <c r="AA83">
        <f t="shared" si="12"/>
        <v>0.15983646487472283</v>
      </c>
      <c r="AB83">
        <f t="shared" si="13"/>
        <v>25905.280354203805</v>
      </c>
      <c r="AC83">
        <f t="shared" si="14"/>
        <v>25617.574717429303</v>
      </c>
      <c r="AD83">
        <f t="shared" si="15"/>
        <v>103.07863784820789</v>
      </c>
      <c r="AE83">
        <f t="shared" si="16"/>
        <v>0.15875048280768397</v>
      </c>
      <c r="AF83">
        <f t="shared" si="17"/>
        <v>25333.778616096144</v>
      </c>
      <c r="AG83">
        <f t="shared" si="18"/>
        <v>5.9843081650320235E-2</v>
      </c>
    </row>
    <row r="84" spans="1:33" x14ac:dyDescent="0.25">
      <c r="A84">
        <v>65</v>
      </c>
      <c r="B84">
        <v>0.64</v>
      </c>
      <c r="C84">
        <f t="shared" si="30"/>
        <v>106.67600000000002</v>
      </c>
      <c r="D84">
        <f t="shared" si="5"/>
        <v>5.9395736106932016E-2</v>
      </c>
      <c r="E84">
        <f t="shared" ref="E84:E120" si="33">IF($C84&lt;$C$5,0,$C$13+2*$C$7*($C84-$C$5))</f>
        <v>564.67941851936871</v>
      </c>
      <c r="F84">
        <f t="shared" ref="F84:F120" si="34">IF($C84&lt;$C$5,0,$C$14+2*$C$7*($C84-$C$5))</f>
        <v>297.4437092596844</v>
      </c>
      <c r="G84">
        <f t="shared" si="6"/>
        <v>167960.34078700276</v>
      </c>
      <c r="H84">
        <f t="shared" si="19"/>
        <v>586197.58010886051</v>
      </c>
      <c r="I84">
        <f t="shared" si="20"/>
        <v>106.67600000000002</v>
      </c>
      <c r="J84">
        <f t="shared" si="7"/>
        <v>0.56575984780596011</v>
      </c>
      <c r="K84">
        <f t="shared" si="8"/>
        <v>0.11663912554652968</v>
      </c>
      <c r="L84">
        <f t="shared" si="9"/>
        <v>0</v>
      </c>
      <c r="M84">
        <f t="shared" si="10"/>
        <v>0.68239897335248978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1.6953017240274244</v>
      </c>
      <c r="Y84">
        <f t="shared" si="31"/>
        <v>103.07666831476196</v>
      </c>
      <c r="Z84">
        <f t="shared" si="32"/>
        <v>0</v>
      </c>
      <c r="AA84">
        <f t="shared" si="12"/>
        <v>0.15769250589295486</v>
      </c>
      <c r="AB84">
        <f t="shared" si="13"/>
        <v>25333.778616095173</v>
      </c>
      <c r="AC84">
        <f t="shared" si="14"/>
        <v>25049.932105487853</v>
      </c>
      <c r="AD84">
        <f t="shared" si="15"/>
        <v>103.07469410484794</v>
      </c>
      <c r="AE84">
        <f t="shared" si="16"/>
        <v>0.15669994409726667</v>
      </c>
      <c r="AF84">
        <f t="shared" si="17"/>
        <v>24769.658817345015</v>
      </c>
      <c r="AG84">
        <f t="shared" si="18"/>
        <v>5.77168549357224E-2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106.73500000000001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5.9395736106932016E-2</v>
      </c>
      <c r="E85">
        <f t="shared" si="33"/>
        <v>565.15141851936869</v>
      </c>
      <c r="F85">
        <f t="shared" si="34"/>
        <v>297.91570925968438</v>
      </c>
      <c r="G85">
        <f t="shared" ref="G85:G120" si="37">IF(C85&lt;$C$5,$C$12,E85*F85)</f>
        <v>168367.48568731445</v>
      </c>
      <c r="H85">
        <f t="shared" si="19"/>
        <v>596119.24856655835</v>
      </c>
      <c r="I85">
        <f t="shared" si="20"/>
        <v>106.73500000000001</v>
      </c>
      <c r="J85">
        <f t="shared" ref="J85:J120" si="38">$C$15*IF(C85&lt;=$C$10,0,IF(C85&gt;=$C$10+$C$11/12,0.6*D85*SQRT(64.4*(C85-$C$10+$C$11/24)),0.6*D85*SQRT(64.4*(C85-$C$10)/2)))</f>
        <v>0.57000859723544151</v>
      </c>
      <c r="K85">
        <f t="shared" ref="K85:K120" si="39">IF(C85&lt;$C$5,0,G85*$C$9/12/3600)</f>
        <v>0.11692186506063502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0.68693046229607657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1.6953017240274244</v>
      </c>
      <c r="Y85">
        <f t="shared" si="31"/>
        <v>103.07274474741914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0.15571987723800207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24769.6588173452</v>
      </c>
      <c r="AC85">
        <f t="shared" ref="AC85:AC148" si="45">MAX(0,AB85+(Z85-AA85)*1800)</f>
        <v>24489.363038316795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103.07079523356168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0.15473973173203151</v>
      </c>
      <c r="AF85">
        <f t="shared" ref="AF85:AF148" si="48">MAX(0,AB85+(Z85-AE85)*3600)</f>
        <v>24212.595783109886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5.576175301145847E-2</v>
      </c>
    </row>
    <row r="86" spans="1:33" x14ac:dyDescent="0.25">
      <c r="A86">
        <v>67</v>
      </c>
      <c r="B86">
        <v>0.66</v>
      </c>
      <c r="C86">
        <f t="shared" si="35"/>
        <v>106.79400000000001</v>
      </c>
      <c r="D86">
        <f t="shared" si="36"/>
        <v>5.9395736106932016E-2</v>
      </c>
      <c r="E86">
        <f t="shared" si="33"/>
        <v>565.62341851936867</v>
      </c>
      <c r="F86">
        <f t="shared" si="34"/>
        <v>298.38770925968436</v>
      </c>
      <c r="G86">
        <f t="shared" si="37"/>
        <v>168775.07615562616</v>
      </c>
      <c r="H86">
        <f t="shared" ref="H86:H120" si="50">IF(C86&lt;$C$5,$C$12*(C86-$C$10),H85+(1/3)*(C86-MAX(C85,$C$5))*(G86+IF(C85&lt;$C$5,$C$13*$C$14,G85)+SQRT(G86*IF(C85&lt;$C$5,$C$13*$C$14,G85))))</f>
        <v>606064.95171819266</v>
      </c>
      <c r="I86">
        <f t="shared" ref="I86:I120" si="51">C86</f>
        <v>106.79400000000001</v>
      </c>
      <c r="J86">
        <f t="shared" si="38"/>
        <v>0.57422591064424144</v>
      </c>
      <c r="K86">
        <f t="shared" si="39"/>
        <v>0.1172049139969626</v>
      </c>
      <c r="L86">
        <f t="shared" si="40"/>
        <v>0</v>
      </c>
      <c r="M86">
        <f t="shared" si="41"/>
        <v>0.69143082464120409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1.6953017240274244</v>
      </c>
      <c r="Y86">
        <f t="shared" si="31"/>
        <v>103.06887026130136</v>
      </c>
      <c r="Z86">
        <f t="shared" si="32"/>
        <v>0</v>
      </c>
      <c r="AA86">
        <f t="shared" si="43"/>
        <v>0.15377192485912183</v>
      </c>
      <c r="AB86">
        <f t="shared" si="44"/>
        <v>24212.595783109406</v>
      </c>
      <c r="AC86">
        <f t="shared" si="45"/>
        <v>23935.806318362986</v>
      </c>
      <c r="AD86">
        <f t="shared" si="46"/>
        <v>103.0669451345692</v>
      </c>
      <c r="AE86">
        <f t="shared" si="47"/>
        <v>0.15280404032332517</v>
      </c>
      <c r="AF86">
        <f t="shared" si="48"/>
        <v>23662.501237945435</v>
      </c>
      <c r="AG86">
        <f t="shared" si="49"/>
        <v>5.3831108115491237E-2</v>
      </c>
    </row>
    <row r="87" spans="1:33" x14ac:dyDescent="0.25">
      <c r="A87">
        <v>68</v>
      </c>
      <c r="B87">
        <v>0.67</v>
      </c>
      <c r="C87">
        <f t="shared" si="35"/>
        <v>106.85300000000001</v>
      </c>
      <c r="D87">
        <f t="shared" si="36"/>
        <v>5.9395736106932016E-2</v>
      </c>
      <c r="E87">
        <f t="shared" si="33"/>
        <v>566.09541851936865</v>
      </c>
      <c r="F87">
        <f t="shared" si="34"/>
        <v>298.85970925968434</v>
      </c>
      <c r="G87">
        <f t="shared" si="37"/>
        <v>169183.11219193783</v>
      </c>
      <c r="H87">
        <f t="shared" si="50"/>
        <v>616034.71585227328</v>
      </c>
      <c r="I87">
        <f t="shared" si="51"/>
        <v>106.85300000000001</v>
      </c>
      <c r="J87">
        <f t="shared" si="38"/>
        <v>0.57841247565046594</v>
      </c>
      <c r="K87">
        <f t="shared" si="39"/>
        <v>0.11748827235551239</v>
      </c>
      <c r="L87">
        <f t="shared" si="40"/>
        <v>0</v>
      </c>
      <c r="M87">
        <f t="shared" si="41"/>
        <v>0.69590074800597834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1.6953017240274244</v>
      </c>
      <c r="Y87">
        <f t="shared" si="31"/>
        <v>103.06504424243505</v>
      </c>
      <c r="Z87">
        <f t="shared" si="32"/>
        <v>0</v>
      </c>
      <c r="AA87">
        <f t="shared" si="43"/>
        <v>0.15184834007246861</v>
      </c>
      <c r="AB87">
        <f t="shared" si="44"/>
        <v>23662.501237944598</v>
      </c>
      <c r="AC87">
        <f t="shared" si="45"/>
        <v>23389.174225814153</v>
      </c>
      <c r="AD87">
        <f t="shared" si="46"/>
        <v>103.06314319776142</v>
      </c>
      <c r="AE87">
        <f t="shared" si="47"/>
        <v>0.15089256313024094</v>
      </c>
      <c r="AF87">
        <f t="shared" si="48"/>
        <v>23119.288010675729</v>
      </c>
      <c r="AG87">
        <f t="shared" si="49"/>
        <v>5.1924614306619474E-2</v>
      </c>
    </row>
    <row r="88" spans="1:33" x14ac:dyDescent="0.25">
      <c r="A88">
        <v>69</v>
      </c>
      <c r="B88">
        <v>0.68</v>
      </c>
      <c r="C88">
        <f t="shared" si="35"/>
        <v>106.91200000000001</v>
      </c>
      <c r="D88">
        <f t="shared" si="36"/>
        <v>5.9395736106932016E-2</v>
      </c>
      <c r="E88">
        <f t="shared" si="33"/>
        <v>566.56741851936863</v>
      </c>
      <c r="F88">
        <f t="shared" si="34"/>
        <v>299.33170925968432</v>
      </c>
      <c r="G88">
        <f t="shared" si="37"/>
        <v>169591.59379624954</v>
      </c>
      <c r="H88">
        <f t="shared" si="50"/>
        <v>626028.56725731015</v>
      </c>
      <c r="I88">
        <f t="shared" si="51"/>
        <v>106.91200000000001</v>
      </c>
      <c r="J88">
        <f t="shared" si="38"/>
        <v>0.58256895516410201</v>
      </c>
      <c r="K88">
        <f t="shared" si="39"/>
        <v>0.11777194013628439</v>
      </c>
      <c r="L88">
        <f t="shared" si="40"/>
        <v>0</v>
      </c>
      <c r="M88">
        <f t="shared" si="41"/>
        <v>0.70034089530038646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1.6953017240274244</v>
      </c>
      <c r="Y88">
        <f t="shared" si="31"/>
        <v>103.06126608452706</v>
      </c>
      <c r="Z88">
        <f t="shared" si="32"/>
        <v>0</v>
      </c>
      <c r="AA88">
        <f t="shared" si="43"/>
        <v>0.14994881805563251</v>
      </c>
      <c r="AB88">
        <f t="shared" si="44"/>
        <v>23119.288010676344</v>
      </c>
      <c r="AC88">
        <f t="shared" si="45"/>
        <v>22849.380138176206</v>
      </c>
      <c r="AD88">
        <f t="shared" si="46"/>
        <v>103.05938882066137</v>
      </c>
      <c r="AE88">
        <f t="shared" si="47"/>
        <v>0.14900499724900135</v>
      </c>
      <c r="AF88">
        <f t="shared" si="48"/>
        <v>22582.87002057994</v>
      </c>
      <c r="AG88">
        <f t="shared" si="49"/>
        <v>5.0041969470768756E-2</v>
      </c>
    </row>
    <row r="89" spans="1:33" x14ac:dyDescent="0.25">
      <c r="A89">
        <v>70</v>
      </c>
      <c r="B89">
        <v>0.69000000000000006</v>
      </c>
      <c r="C89">
        <f t="shared" si="35"/>
        <v>106.971</v>
      </c>
      <c r="D89">
        <f t="shared" si="36"/>
        <v>5.9395736106932016E-2</v>
      </c>
      <c r="E89">
        <f t="shared" si="33"/>
        <v>567.03941851936861</v>
      </c>
      <c r="F89">
        <f t="shared" si="34"/>
        <v>299.8037092596843</v>
      </c>
      <c r="G89">
        <f t="shared" si="37"/>
        <v>170000.52096856124</v>
      </c>
      <c r="H89">
        <f t="shared" si="50"/>
        <v>636046.53222181322</v>
      </c>
      <c r="I89">
        <f t="shared" si="51"/>
        <v>106.971</v>
      </c>
      <c r="J89">
        <f t="shared" si="38"/>
        <v>0.58669598861240391</v>
      </c>
      <c r="K89">
        <f t="shared" si="39"/>
        <v>0.11805591733927863</v>
      </c>
      <c r="L89">
        <f t="shared" si="40"/>
        <v>0</v>
      </c>
      <c r="M89">
        <f t="shared" si="41"/>
        <v>0.70475190595168258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1.6953017240274244</v>
      </c>
      <c r="Y89">
        <f t="shared" si="31"/>
        <v>103.05753518886854</v>
      </c>
      <c r="Z89">
        <f t="shared" si="32"/>
        <v>0</v>
      </c>
      <c r="AA89">
        <f t="shared" si="43"/>
        <v>0.1480730577993194</v>
      </c>
      <c r="AB89">
        <f t="shared" si="44"/>
        <v>22582.870020580842</v>
      </c>
      <c r="AC89">
        <f t="shared" si="45"/>
        <v>22316.338516542066</v>
      </c>
      <c r="AD89">
        <f t="shared" si="46"/>
        <v>103.05568140832867</v>
      </c>
      <c r="AE89">
        <f t="shared" si="47"/>
        <v>0.14714104356496713</v>
      </c>
      <c r="AF89">
        <f t="shared" si="48"/>
        <v>22053.162263746959</v>
      </c>
      <c r="AG89">
        <f t="shared" si="49"/>
        <v>4.8182875273101139E-2</v>
      </c>
    </row>
    <row r="90" spans="1:33" x14ac:dyDescent="0.25">
      <c r="A90">
        <v>71</v>
      </c>
      <c r="B90">
        <v>0.70000000000000007</v>
      </c>
      <c r="C90">
        <f t="shared" si="35"/>
        <v>107.03000000000002</v>
      </c>
      <c r="D90">
        <f t="shared" si="36"/>
        <v>5.9395736106932016E-2</v>
      </c>
      <c r="E90">
        <f t="shared" si="33"/>
        <v>567.5114185193687</v>
      </c>
      <c r="F90">
        <f t="shared" si="34"/>
        <v>300.27570925968439</v>
      </c>
      <c r="G90">
        <f t="shared" si="37"/>
        <v>170409.89370887302</v>
      </c>
      <c r="H90">
        <f t="shared" si="50"/>
        <v>646088.63703429489</v>
      </c>
      <c r="I90">
        <f t="shared" si="51"/>
        <v>107.03000000000002</v>
      </c>
      <c r="J90">
        <f t="shared" si="38"/>
        <v>0.590794193088236</v>
      </c>
      <c r="K90">
        <f t="shared" si="39"/>
        <v>0.11834020396449514</v>
      </c>
      <c r="L90">
        <f t="shared" si="40"/>
        <v>0</v>
      </c>
      <c r="M90">
        <f t="shared" si="41"/>
        <v>0.70913439705273118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1.6953017240274244</v>
      </c>
      <c r="Y90">
        <f t="shared" si="31"/>
        <v>103.05385096424008</v>
      </c>
      <c r="Z90">
        <f t="shared" si="32"/>
        <v>0</v>
      </c>
      <c r="AA90">
        <f t="shared" si="43"/>
        <v>0.14622076205966011</v>
      </c>
      <c r="AB90">
        <f t="shared" si="44"/>
        <v>22053.162263746577</v>
      </c>
      <c r="AC90">
        <f t="shared" si="45"/>
        <v>21789.964892039188</v>
      </c>
      <c r="AD90">
        <f t="shared" si="46"/>
        <v>103.05202037326519</v>
      </c>
      <c r="AE90">
        <f t="shared" si="47"/>
        <v>0.14530040670519642</v>
      </c>
      <c r="AF90">
        <f t="shared" si="48"/>
        <v>21530.080799607869</v>
      </c>
      <c r="AG90">
        <f t="shared" si="49"/>
        <v>4.6347037110747946E-2</v>
      </c>
    </row>
    <row r="91" spans="1:33" x14ac:dyDescent="0.25">
      <c r="A91">
        <v>72</v>
      </c>
      <c r="B91">
        <v>0.71</v>
      </c>
      <c r="C91">
        <f t="shared" si="35"/>
        <v>107.08900000000001</v>
      </c>
      <c r="D91">
        <f t="shared" si="36"/>
        <v>5.9395736106932016E-2</v>
      </c>
      <c r="E91">
        <f t="shared" si="33"/>
        <v>567.98341851936868</v>
      </c>
      <c r="F91">
        <f t="shared" si="34"/>
        <v>300.74770925968437</v>
      </c>
      <c r="G91">
        <f t="shared" si="37"/>
        <v>170819.71201718473</v>
      </c>
      <c r="H91">
        <f t="shared" si="50"/>
        <v>656154.90798326023</v>
      </c>
      <c r="I91">
        <f t="shared" si="51"/>
        <v>107.08900000000001</v>
      </c>
      <c r="J91">
        <f t="shared" si="38"/>
        <v>0.59486416442720136</v>
      </c>
      <c r="K91">
        <f t="shared" si="39"/>
        <v>0.11862480001193383</v>
      </c>
      <c r="L91">
        <f t="shared" si="40"/>
        <v>0</v>
      </c>
      <c r="M91">
        <f t="shared" si="41"/>
        <v>0.71348896443913523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1.6953017240274244</v>
      </c>
      <c r="Y91">
        <f t="shared" si="31"/>
        <v>103.05021282681807</v>
      </c>
      <c r="Z91">
        <f t="shared" si="32"/>
        <v>0</v>
      </c>
      <c r="AA91">
        <f t="shared" si="43"/>
        <v>0.14439163731111965</v>
      </c>
      <c r="AB91">
        <f t="shared" si="44"/>
        <v>21530.080799607586</v>
      </c>
      <c r="AC91">
        <f t="shared" si="45"/>
        <v>21270.17585244757</v>
      </c>
      <c r="AD91">
        <f t="shared" si="46"/>
        <v>103.04840513532208</v>
      </c>
      <c r="AE91">
        <f t="shared" si="47"/>
        <v>0.14348279499168973</v>
      </c>
      <c r="AF91">
        <f t="shared" si="48"/>
        <v>21013.542737637501</v>
      </c>
      <c r="AG91">
        <f t="shared" si="49"/>
        <v>4.4534164066137423E-2</v>
      </c>
    </row>
    <row r="92" spans="1:33" x14ac:dyDescent="0.25">
      <c r="A92">
        <v>73</v>
      </c>
      <c r="B92">
        <v>0.72</v>
      </c>
      <c r="C92">
        <f t="shared" si="35"/>
        <v>107.14800000000001</v>
      </c>
      <c r="D92">
        <f t="shared" si="36"/>
        <v>5.9395736106932016E-2</v>
      </c>
      <c r="E92">
        <f t="shared" si="33"/>
        <v>568.45541851936866</v>
      </c>
      <c r="F92">
        <f t="shared" si="34"/>
        <v>301.21970925968435</v>
      </c>
      <c r="G92">
        <f t="shared" si="37"/>
        <v>171229.97589349642</v>
      </c>
      <c r="H92">
        <f t="shared" si="50"/>
        <v>666245.37135722151</v>
      </c>
      <c r="I92">
        <f t="shared" si="51"/>
        <v>107.14800000000001</v>
      </c>
      <c r="J92">
        <f t="shared" si="38"/>
        <v>0.59890647821889931</v>
      </c>
      <c r="K92">
        <f t="shared" si="39"/>
        <v>0.11890970548159473</v>
      </c>
      <c r="L92">
        <f t="shared" si="40"/>
        <v>0</v>
      </c>
      <c r="M92">
        <f t="shared" si="41"/>
        <v>0.71781618370049405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1.6953017240274244</v>
      </c>
      <c r="Y92">
        <f t="shared" si="31"/>
        <v>103.04662020008212</v>
      </c>
      <c r="Z92">
        <f t="shared" si="32"/>
        <v>0</v>
      </c>
      <c r="AA92">
        <f t="shared" si="43"/>
        <v>0.14258539369997092</v>
      </c>
      <c r="AB92">
        <f t="shared" si="44"/>
        <v>21013.542737638163</v>
      </c>
      <c r="AC92">
        <f t="shared" si="45"/>
        <v>20756.889028978214</v>
      </c>
      <c r="AD92">
        <f t="shared" si="46"/>
        <v>103.04483512160775</v>
      </c>
      <c r="AE92">
        <f t="shared" si="47"/>
        <v>0.1416879203951423</v>
      </c>
      <c r="AF92">
        <f t="shared" si="48"/>
        <v>20503.466224215652</v>
      </c>
      <c r="AG92">
        <f t="shared" si="49"/>
        <v>4.274396886088179E-2</v>
      </c>
    </row>
    <row r="93" spans="1:33" x14ac:dyDescent="0.25">
      <c r="A93">
        <v>74</v>
      </c>
      <c r="B93">
        <v>0.73</v>
      </c>
      <c r="C93">
        <f t="shared" si="35"/>
        <v>107.20700000000001</v>
      </c>
      <c r="D93">
        <f t="shared" si="36"/>
        <v>5.9395736106932016E-2</v>
      </c>
      <c r="E93">
        <f t="shared" si="33"/>
        <v>568.92741851936864</v>
      </c>
      <c r="F93">
        <f t="shared" si="34"/>
        <v>301.69170925968433</v>
      </c>
      <c r="G93">
        <f t="shared" si="37"/>
        <v>171640.6853378081</v>
      </c>
      <c r="H93">
        <f t="shared" si="50"/>
        <v>676360.05344468879</v>
      </c>
      <c r="I93">
        <f t="shared" si="51"/>
        <v>107.20700000000001</v>
      </c>
      <c r="J93">
        <f t="shared" si="38"/>
        <v>0.60292169075714763</v>
      </c>
      <c r="K93">
        <f t="shared" si="39"/>
        <v>0.11919492037347784</v>
      </c>
      <c r="L93">
        <f t="shared" si="40"/>
        <v>0</v>
      </c>
      <c r="M93">
        <f t="shared" si="41"/>
        <v>0.72211661113062542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1.6953017240274244</v>
      </c>
      <c r="Y93">
        <f t="shared" si="31"/>
        <v>103.04307251472372</v>
      </c>
      <c r="Z93">
        <f t="shared" si="32"/>
        <v>0</v>
      </c>
      <c r="AA93">
        <f t="shared" si="43"/>
        <v>0.14080174499835413</v>
      </c>
      <c r="AB93">
        <f t="shared" si="44"/>
        <v>20503.46622421511</v>
      </c>
      <c r="AC93">
        <f t="shared" si="45"/>
        <v>20250.023083218071</v>
      </c>
      <c r="AD93">
        <f t="shared" si="46"/>
        <v>103.04130976639706</v>
      </c>
      <c r="AE93">
        <f t="shared" si="47"/>
        <v>0.13991549848929652</v>
      </c>
      <c r="AF93">
        <f t="shared" si="48"/>
        <v>19999.770429653643</v>
      </c>
      <c r="AG93">
        <f t="shared" si="49"/>
        <v>4.0976167810244941E-2</v>
      </c>
    </row>
    <row r="94" spans="1:33" x14ac:dyDescent="0.25">
      <c r="A94">
        <v>75</v>
      </c>
      <c r="B94">
        <v>0.74</v>
      </c>
      <c r="C94">
        <f t="shared" si="35"/>
        <v>107.26600000000001</v>
      </c>
      <c r="D94">
        <f t="shared" si="36"/>
        <v>5.9395736106932016E-2</v>
      </c>
      <c r="E94">
        <f t="shared" si="33"/>
        <v>569.39941851936862</v>
      </c>
      <c r="F94">
        <f t="shared" si="34"/>
        <v>302.16370925968431</v>
      </c>
      <c r="G94">
        <f t="shared" si="37"/>
        <v>172051.8403501198</v>
      </c>
      <c r="H94">
        <f t="shared" si="50"/>
        <v>686498.98053417203</v>
      </c>
      <c r="I94">
        <f t="shared" si="51"/>
        <v>107.26600000000001</v>
      </c>
      <c r="J94">
        <f t="shared" si="38"/>
        <v>0.60691033993362653</v>
      </c>
      <c r="K94">
        <f t="shared" si="39"/>
        <v>0.11948044468758319</v>
      </c>
      <c r="L94">
        <f t="shared" si="40"/>
        <v>0</v>
      </c>
      <c r="M94">
        <f t="shared" si="41"/>
        <v>0.72639078462120976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1.6953017240274244</v>
      </c>
      <c r="Y94">
        <f t="shared" si="31"/>
        <v>103.03956920855606</v>
      </c>
      <c r="Z94">
        <f t="shared" si="32"/>
        <v>0</v>
      </c>
      <c r="AA94">
        <f t="shared" si="43"/>
        <v>0.13904040855894373</v>
      </c>
      <c r="AB94">
        <f t="shared" si="44"/>
        <v>19999.770429653621</v>
      </c>
      <c r="AC94">
        <f t="shared" si="45"/>
        <v>19749.497694247522</v>
      </c>
      <c r="AD94">
        <f t="shared" si="46"/>
        <v>103.03782851104178</v>
      </c>
      <c r="AE94">
        <f t="shared" si="47"/>
        <v>0.13816524840588751</v>
      </c>
      <c r="AF94">
        <f t="shared" si="48"/>
        <v>19502.375535392428</v>
      </c>
      <c r="AG94">
        <f t="shared" si="49"/>
        <v>3.9230480778212083E-2</v>
      </c>
    </row>
    <row r="95" spans="1:33" x14ac:dyDescent="0.25">
      <c r="A95">
        <v>76</v>
      </c>
      <c r="B95">
        <v>0.75</v>
      </c>
      <c r="C95">
        <f t="shared" si="35"/>
        <v>107.32500000000002</v>
      </c>
      <c r="D95">
        <f t="shared" si="36"/>
        <v>5.9395736106932016E-2</v>
      </c>
      <c r="E95">
        <f t="shared" si="33"/>
        <v>569.87141851936872</v>
      </c>
      <c r="F95">
        <f t="shared" si="34"/>
        <v>302.6357092596844</v>
      </c>
      <c r="G95">
        <f t="shared" si="37"/>
        <v>172463.44093043159</v>
      </c>
      <c r="H95">
        <f t="shared" si="50"/>
        <v>696662.17891418363</v>
      </c>
      <c r="I95">
        <f t="shared" si="51"/>
        <v>107.32500000000002</v>
      </c>
      <c r="J95">
        <f t="shared" si="38"/>
        <v>0.61087294607900577</v>
      </c>
      <c r="K95">
        <f t="shared" si="39"/>
        <v>0.11976627842391084</v>
      </c>
      <c r="L95">
        <f t="shared" si="40"/>
        <v>0</v>
      </c>
      <c r="M95">
        <f t="shared" si="41"/>
        <v>0.73063922450291663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1.6953017240274244</v>
      </c>
      <c r="Y95">
        <f t="shared" si="31"/>
        <v>103.0361097264249</v>
      </c>
      <c r="Z95">
        <f t="shared" si="32"/>
        <v>0</v>
      </c>
      <c r="AA95">
        <f t="shared" si="43"/>
        <v>0.13730110527013673</v>
      </c>
      <c r="AB95">
        <f t="shared" si="44"/>
        <v>19502.375535392366</v>
      </c>
      <c r="AC95">
        <f t="shared" si="45"/>
        <v>19255.233545906121</v>
      </c>
      <c r="AD95">
        <f t="shared" si="46"/>
        <v>103.03439080388196</v>
      </c>
      <c r="AE95">
        <f t="shared" si="47"/>
        <v>0.1364368927901243</v>
      </c>
      <c r="AF95">
        <f t="shared" si="48"/>
        <v>19011.20272134792</v>
      </c>
      <c r="AG95">
        <f t="shared" si="49"/>
        <v>3.7506631133076257E-2</v>
      </c>
    </row>
    <row r="96" spans="1:33" x14ac:dyDescent="0.25">
      <c r="A96">
        <v>77</v>
      </c>
      <c r="B96">
        <v>0.76</v>
      </c>
      <c r="C96">
        <f t="shared" si="35"/>
        <v>107.38400000000001</v>
      </c>
      <c r="D96">
        <f t="shared" si="36"/>
        <v>5.9395736106932016E-2</v>
      </c>
      <c r="E96">
        <f t="shared" si="33"/>
        <v>570.3434185193687</v>
      </c>
      <c r="F96">
        <f t="shared" si="34"/>
        <v>303.10770925968438</v>
      </c>
      <c r="G96">
        <f t="shared" si="37"/>
        <v>172875.48707874329</v>
      </c>
      <c r="H96">
        <f t="shared" si="50"/>
        <v>706849.67487322877</v>
      </c>
      <c r="I96">
        <f t="shared" si="51"/>
        <v>107.38400000000001</v>
      </c>
      <c r="J96">
        <f t="shared" si="38"/>
        <v>0.61481001275527092</v>
      </c>
      <c r="K96">
        <f t="shared" si="39"/>
        <v>0.12005242158246061</v>
      </c>
      <c r="L96">
        <f t="shared" si="40"/>
        <v>0</v>
      </c>
      <c r="M96">
        <f t="shared" si="41"/>
        <v>0.73486243433773157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1.6953017240274244</v>
      </c>
      <c r="Y96">
        <f t="shared" si="31"/>
        <v>103.0326935201206</v>
      </c>
      <c r="Z96">
        <f t="shared" si="32"/>
        <v>0</v>
      </c>
      <c r="AA96">
        <f t="shared" si="43"/>
        <v>0.13558355951183426</v>
      </c>
      <c r="AB96">
        <f t="shared" si="44"/>
        <v>19011.202721348123</v>
      </c>
      <c r="AC96">
        <f t="shared" si="45"/>
        <v>18767.152314226823</v>
      </c>
      <c r="AD96">
        <f t="shared" si="46"/>
        <v>103.03099610015856</v>
      </c>
      <c r="AE96">
        <f t="shared" si="47"/>
        <v>0.13473015775673572</v>
      </c>
      <c r="AF96">
        <f t="shared" si="48"/>
        <v>18526.174153423875</v>
      </c>
      <c r="AG96">
        <f t="shared" si="49"/>
        <v>3.5804345703612635E-2</v>
      </c>
    </row>
    <row r="97" spans="1:33" x14ac:dyDescent="0.25">
      <c r="A97">
        <v>78</v>
      </c>
      <c r="B97">
        <v>0.77</v>
      </c>
      <c r="C97">
        <f t="shared" si="35"/>
        <v>107.44300000000001</v>
      </c>
      <c r="D97">
        <f t="shared" si="36"/>
        <v>5.9395736106932016E-2</v>
      </c>
      <c r="E97">
        <f t="shared" si="33"/>
        <v>570.81541851936868</v>
      </c>
      <c r="F97">
        <f t="shared" si="34"/>
        <v>303.57970925968436</v>
      </c>
      <c r="G97">
        <f t="shared" si="37"/>
        <v>173287.97879505498</v>
      </c>
      <c r="H97">
        <f t="shared" si="50"/>
        <v>717061.49469981983</v>
      </c>
      <c r="I97">
        <f t="shared" si="51"/>
        <v>107.44300000000001</v>
      </c>
      <c r="J97">
        <f t="shared" si="38"/>
        <v>0.61872202750268157</v>
      </c>
      <c r="K97">
        <f t="shared" si="39"/>
        <v>0.12033887416323262</v>
      </c>
      <c r="L97">
        <f t="shared" si="40"/>
        <v>0</v>
      </c>
      <c r="M97">
        <f t="shared" si="41"/>
        <v>0.7390609016659142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1.6953017240274244</v>
      </c>
      <c r="Y97">
        <f t="shared" si="31"/>
        <v>103.02932004829128</v>
      </c>
      <c r="Z97">
        <f t="shared" si="32"/>
        <v>0</v>
      </c>
      <c r="AA97">
        <f t="shared" si="43"/>
        <v>0.13388749911175862</v>
      </c>
      <c r="AB97">
        <f t="shared" si="44"/>
        <v>18526.174153423679</v>
      </c>
      <c r="AC97">
        <f t="shared" si="45"/>
        <v>18285.176655022515</v>
      </c>
      <c r="AD97">
        <f t="shared" si="46"/>
        <v>103.0276438619271</v>
      </c>
      <c r="AE97">
        <f t="shared" si="47"/>
        <v>0.1330447728465734</v>
      </c>
      <c r="AF97">
        <f t="shared" si="48"/>
        <v>18047.212971176014</v>
      </c>
      <c r="AG97">
        <f t="shared" si="49"/>
        <v>3.4123354735783928E-2</v>
      </c>
    </row>
    <row r="98" spans="1:33" x14ac:dyDescent="0.25">
      <c r="A98">
        <v>79</v>
      </c>
      <c r="B98">
        <v>0.78</v>
      </c>
      <c r="C98">
        <f t="shared" si="35"/>
        <v>107.50200000000001</v>
      </c>
      <c r="D98">
        <f t="shared" si="36"/>
        <v>5.9395736106932016E-2</v>
      </c>
      <c r="E98">
        <f t="shared" si="33"/>
        <v>571.28741851936866</v>
      </c>
      <c r="F98">
        <f t="shared" si="34"/>
        <v>304.05170925968434</v>
      </c>
      <c r="G98">
        <f t="shared" si="37"/>
        <v>173700.9160793667</v>
      </c>
      <c r="H98">
        <f t="shared" si="50"/>
        <v>727297.66468246677</v>
      </c>
      <c r="I98">
        <f t="shared" si="51"/>
        <v>107.50200000000001</v>
      </c>
      <c r="J98">
        <f t="shared" si="38"/>
        <v>0.62260946254447636</v>
      </c>
      <c r="K98">
        <f t="shared" si="39"/>
        <v>0.12062563616622686</v>
      </c>
      <c r="L98">
        <f t="shared" si="40"/>
        <v>0</v>
      </c>
      <c r="M98">
        <f t="shared" si="41"/>
        <v>0.74323509871070326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1.6953017240274244</v>
      </c>
      <c r="Y98">
        <f t="shared" si="31"/>
        <v>103.025988776357</v>
      </c>
      <c r="Z98">
        <f t="shared" si="32"/>
        <v>0</v>
      </c>
      <c r="AA98">
        <f t="shared" si="43"/>
        <v>0.13221265530232804</v>
      </c>
      <c r="AB98">
        <f t="shared" si="44"/>
        <v>18047.212971175086</v>
      </c>
      <c r="AC98">
        <f t="shared" si="45"/>
        <v>17809.230191630897</v>
      </c>
      <c r="AD98">
        <f t="shared" si="46"/>
        <v>103.02433355797245</v>
      </c>
      <c r="AE98">
        <f t="shared" si="47"/>
        <v>0.1313804709837578</v>
      </c>
      <c r="AF98">
        <f t="shared" si="48"/>
        <v>17574.243275633558</v>
      </c>
      <c r="AG98">
        <f t="shared" si="49"/>
        <v>3.2463391849998052E-2</v>
      </c>
    </row>
    <row r="99" spans="1:33" x14ac:dyDescent="0.25">
      <c r="A99">
        <v>80</v>
      </c>
      <c r="B99">
        <v>0.79</v>
      </c>
      <c r="C99">
        <f t="shared" si="35"/>
        <v>107.56100000000001</v>
      </c>
      <c r="D99">
        <f t="shared" si="36"/>
        <v>5.9395736106932016E-2</v>
      </c>
      <c r="E99">
        <f t="shared" si="33"/>
        <v>571.75941851936864</v>
      </c>
      <c r="F99">
        <f t="shared" si="34"/>
        <v>304.52370925968432</v>
      </c>
      <c r="G99">
        <f t="shared" si="37"/>
        <v>174114.29893167838</v>
      </c>
      <c r="H99">
        <f t="shared" si="50"/>
        <v>737558.21110967977</v>
      </c>
      <c r="I99">
        <f t="shared" si="51"/>
        <v>107.56100000000001</v>
      </c>
      <c r="J99">
        <f t="shared" si="38"/>
        <v>0.62647277545222535</v>
      </c>
      <c r="K99">
        <f t="shared" si="39"/>
        <v>0.12091270759144331</v>
      </c>
      <c r="L99">
        <f t="shared" si="40"/>
        <v>0</v>
      </c>
      <c r="M99">
        <f t="shared" si="41"/>
        <v>0.7473854830436687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1.6953017240274244</v>
      </c>
      <c r="Y99">
        <f t="shared" si="31"/>
        <v>103.02269917642506</v>
      </c>
      <c r="Z99">
        <f t="shared" si="32"/>
        <v>1.1753757918500085E-2</v>
      </c>
      <c r="AA99">
        <f t="shared" si="43"/>
        <v>0.13055876267807398</v>
      </c>
      <c r="AB99">
        <f t="shared" si="44"/>
        <v>17574.243275634191</v>
      </c>
      <c r="AC99">
        <f t="shared" si="45"/>
        <v>17360.394267066957</v>
      </c>
      <c r="AD99">
        <f t="shared" si="46"/>
        <v>103.02121181330084</v>
      </c>
      <c r="AE99">
        <f t="shared" si="47"/>
        <v>0.1298109699520141</v>
      </c>
      <c r="AF99">
        <f t="shared" si="48"/>
        <v>17149.23731231354</v>
      </c>
      <c r="AG99">
        <f t="shared" si="49"/>
        <v>3.0824193998904067E-2</v>
      </c>
    </row>
    <row r="100" spans="1:33" x14ac:dyDescent="0.25">
      <c r="A100">
        <v>81</v>
      </c>
      <c r="B100">
        <v>0.8</v>
      </c>
      <c r="C100">
        <f t="shared" si="35"/>
        <v>107.62</v>
      </c>
      <c r="D100">
        <f t="shared" si="36"/>
        <v>5.9395736106932016E-2</v>
      </c>
      <c r="E100">
        <f t="shared" si="33"/>
        <v>572.23141851936862</v>
      </c>
      <c r="F100">
        <f t="shared" si="34"/>
        <v>304.9957092596843</v>
      </c>
      <c r="G100">
        <f t="shared" si="37"/>
        <v>174528.12735199009</v>
      </c>
      <c r="H100">
        <f t="shared" si="50"/>
        <v>747843.16026996868</v>
      </c>
      <c r="I100">
        <f t="shared" si="51"/>
        <v>107.62</v>
      </c>
      <c r="J100">
        <f t="shared" si="38"/>
        <v>0.63031240977447589</v>
      </c>
      <c r="K100">
        <f t="shared" si="39"/>
        <v>0.12120008843888198</v>
      </c>
      <c r="L100">
        <f t="shared" si="40"/>
        <v>0</v>
      </c>
      <c r="M100">
        <f t="shared" si="41"/>
        <v>0.75151249821335786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1.6962731089793666</v>
      </c>
      <c r="Y100">
        <f t="shared" si="31"/>
        <v>103.01974317395558</v>
      </c>
      <c r="Z100">
        <f t="shared" si="32"/>
        <v>5.2494410724607234E-2</v>
      </c>
      <c r="AA100">
        <f t="shared" si="43"/>
        <v>0.12907259086912315</v>
      </c>
      <c r="AB100">
        <f t="shared" si="44"/>
        <v>17149.23731231298</v>
      </c>
      <c r="AC100">
        <f t="shared" si="45"/>
        <v>17011.396588052852</v>
      </c>
      <c r="AD100">
        <f t="shared" si="46"/>
        <v>103.01878446382801</v>
      </c>
      <c r="AE100">
        <f t="shared" si="47"/>
        <v>0.12859058587107391</v>
      </c>
      <c r="AF100">
        <f t="shared" si="48"/>
        <v>16875.291081785701</v>
      </c>
      <c r="AG100">
        <f t="shared" si="49"/>
        <v>2.935122677003851E-2</v>
      </c>
    </row>
    <row r="101" spans="1:33" x14ac:dyDescent="0.25">
      <c r="A101">
        <v>82</v>
      </c>
      <c r="B101">
        <v>0.81</v>
      </c>
      <c r="C101">
        <f t="shared" si="35"/>
        <v>107.67900000000002</v>
      </c>
      <c r="D101">
        <f t="shared" si="36"/>
        <v>5.9395736106932016E-2</v>
      </c>
      <c r="E101">
        <f t="shared" si="33"/>
        <v>572.70341851936871</v>
      </c>
      <c r="F101">
        <f t="shared" si="34"/>
        <v>305.4677092596844</v>
      </c>
      <c r="G101">
        <f t="shared" si="37"/>
        <v>174942.40134030188</v>
      </c>
      <c r="H101">
        <f t="shared" si="50"/>
        <v>758152.53845184622</v>
      </c>
      <c r="I101">
        <f t="shared" si="51"/>
        <v>107.67900000000002</v>
      </c>
      <c r="J101">
        <f t="shared" si="38"/>
        <v>0.63412879563114033</v>
      </c>
      <c r="K101">
        <f t="shared" si="39"/>
        <v>0.12148777870854297</v>
      </c>
      <c r="L101">
        <f t="shared" si="40"/>
        <v>0</v>
      </c>
      <c r="M101">
        <f t="shared" si="41"/>
        <v>0.75561657433968332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1.700611490030987</v>
      </c>
      <c r="Y101">
        <f t="shared" si="31"/>
        <v>103.0178373935227</v>
      </c>
      <c r="Z101">
        <f t="shared" si="32"/>
        <v>0.10794347693842764</v>
      </c>
      <c r="AA101">
        <f t="shared" si="43"/>
        <v>0.12813826811369364</v>
      </c>
      <c r="AB101">
        <f t="shared" si="44"/>
        <v>16875.291081785181</v>
      </c>
      <c r="AC101">
        <f t="shared" si="45"/>
        <v>16838.940457669702</v>
      </c>
      <c r="AD101">
        <f t="shared" si="46"/>
        <v>103.01758389883591</v>
      </c>
      <c r="AE101">
        <f t="shared" si="47"/>
        <v>0.12804797781243521</v>
      </c>
      <c r="AF101">
        <f t="shared" si="48"/>
        <v>16802.914878638752</v>
      </c>
      <c r="AG101">
        <f t="shared" si="49"/>
        <v>2.8425416358488609E-2</v>
      </c>
    </row>
    <row r="102" spans="1:33" x14ac:dyDescent="0.25">
      <c r="A102">
        <v>83</v>
      </c>
      <c r="B102">
        <v>0.82000000000000006</v>
      </c>
      <c r="C102">
        <f t="shared" si="35"/>
        <v>107.73800000000001</v>
      </c>
      <c r="D102">
        <f t="shared" si="36"/>
        <v>5.9395736106932016E-2</v>
      </c>
      <c r="E102">
        <f t="shared" si="33"/>
        <v>573.17541851936869</v>
      </c>
      <c r="F102">
        <f t="shared" si="34"/>
        <v>305.93970925968438</v>
      </c>
      <c r="G102">
        <f t="shared" si="37"/>
        <v>175357.12089661357</v>
      </c>
      <c r="H102">
        <f t="shared" si="50"/>
        <v>768486.37194381736</v>
      </c>
      <c r="I102">
        <f t="shared" si="51"/>
        <v>107.73800000000001</v>
      </c>
      <c r="J102">
        <f t="shared" si="38"/>
        <v>0.63792235027587263</v>
      </c>
      <c r="K102">
        <f t="shared" si="39"/>
        <v>0.12177577840042608</v>
      </c>
      <c r="L102">
        <f t="shared" si="40"/>
        <v>0</v>
      </c>
      <c r="M102">
        <f t="shared" si="41"/>
        <v>0.75969812867629871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1.7095324385382951</v>
      </c>
      <c r="Y102">
        <f t="shared" si="31"/>
        <v>103.01733267088328</v>
      </c>
      <c r="Z102">
        <f t="shared" si="32"/>
        <v>0.18489210801524836</v>
      </c>
      <c r="AA102">
        <f t="shared" si="43"/>
        <v>0.1279584948815895</v>
      </c>
      <c r="AB102">
        <f t="shared" si="44"/>
        <v>16802.914878637781</v>
      </c>
      <c r="AC102">
        <f t="shared" si="45"/>
        <v>16905.395382278366</v>
      </c>
      <c r="AD102">
        <f t="shared" si="46"/>
        <v>103.01804720399385</v>
      </c>
      <c r="AE102">
        <f t="shared" si="47"/>
        <v>0.12821991812207134</v>
      </c>
      <c r="AF102">
        <f t="shared" si="48"/>
        <v>17006.934762253219</v>
      </c>
      <c r="AG102">
        <f t="shared" si="49"/>
        <v>2.8247895095411306E-2</v>
      </c>
    </row>
    <row r="103" spans="1:33" x14ac:dyDescent="0.25">
      <c r="A103">
        <v>84</v>
      </c>
      <c r="B103">
        <v>0.83000000000000007</v>
      </c>
      <c r="C103">
        <f t="shared" si="35"/>
        <v>107.79700000000001</v>
      </c>
      <c r="D103">
        <f t="shared" si="36"/>
        <v>5.9395736106932016E-2</v>
      </c>
      <c r="E103">
        <f t="shared" si="33"/>
        <v>573.64741851936867</v>
      </c>
      <c r="F103">
        <f t="shared" si="34"/>
        <v>306.41170925968436</v>
      </c>
      <c r="G103">
        <f t="shared" si="37"/>
        <v>175772.28602092527</v>
      </c>
      <c r="H103">
        <f t="shared" si="50"/>
        <v>778844.68703439471</v>
      </c>
      <c r="I103">
        <f t="shared" si="51"/>
        <v>107.79700000000001</v>
      </c>
      <c r="J103">
        <f t="shared" si="38"/>
        <v>0.64169347862853154</v>
      </c>
      <c r="K103">
        <f t="shared" si="39"/>
        <v>0.12206408751453145</v>
      </c>
      <c r="L103">
        <f t="shared" si="40"/>
        <v>0</v>
      </c>
      <c r="M103">
        <f t="shared" si="41"/>
        <v>0.763757566143063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1.7248127780436875</v>
      </c>
      <c r="Y103">
        <f t="shared" si="31"/>
        <v>103.01875343092678</v>
      </c>
      <c r="Z103">
        <f t="shared" si="32"/>
        <v>0.297380285056561</v>
      </c>
      <c r="AA103">
        <f t="shared" si="43"/>
        <v>0.1285749836435929</v>
      </c>
      <c r="AB103">
        <f t="shared" si="44"/>
        <v>17006.934762252251</v>
      </c>
      <c r="AC103">
        <f t="shared" si="45"/>
        <v>17310.784304795594</v>
      </c>
      <c r="AD103">
        <f t="shared" si="46"/>
        <v>103.02086676597528</v>
      </c>
      <c r="AE103">
        <f t="shared" si="47"/>
        <v>0.12963749255702434</v>
      </c>
      <c r="AF103">
        <f t="shared" si="48"/>
        <v>17610.808815250584</v>
      </c>
      <c r="AG103">
        <f t="shared" si="49"/>
        <v>2.8858040765810524E-2</v>
      </c>
    </row>
    <row r="104" spans="1:33" x14ac:dyDescent="0.25">
      <c r="A104">
        <v>85</v>
      </c>
      <c r="B104">
        <v>0.84</v>
      </c>
      <c r="C104">
        <f t="shared" si="35"/>
        <v>107.85600000000001</v>
      </c>
      <c r="D104">
        <f t="shared" si="36"/>
        <v>5.9395736106932016E-2</v>
      </c>
      <c r="E104">
        <f t="shared" si="33"/>
        <v>574.11941851936865</v>
      </c>
      <c r="F104">
        <f t="shared" si="34"/>
        <v>306.88370925968434</v>
      </c>
      <c r="G104">
        <f t="shared" si="37"/>
        <v>176187.89671323696</v>
      </c>
      <c r="H104">
        <f t="shared" si="50"/>
        <v>789227.51001208823</v>
      </c>
      <c r="I104">
        <f t="shared" si="51"/>
        <v>107.85600000000001</v>
      </c>
      <c r="J104">
        <f t="shared" si="38"/>
        <v>0.6454425737796341</v>
      </c>
      <c r="K104">
        <f t="shared" si="39"/>
        <v>0.122352706050859</v>
      </c>
      <c r="L104">
        <f t="shared" si="40"/>
        <v>0</v>
      </c>
      <c r="M104">
        <f t="shared" si="41"/>
        <v>0.76779527983049312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1.7493896611062132</v>
      </c>
      <c r="Y104">
        <f t="shared" si="31"/>
        <v>103.02295349715168</v>
      </c>
      <c r="Z104">
        <f t="shared" si="32"/>
        <v>0.47748447197951177</v>
      </c>
      <c r="AA104">
        <f t="shared" si="43"/>
        <v>0.13068662599964528</v>
      </c>
      <c r="AB104">
        <f t="shared" si="44"/>
        <v>17610.808815251195</v>
      </c>
      <c r="AC104">
        <f t="shared" si="45"/>
        <v>18235.044938014955</v>
      </c>
      <c r="AD104">
        <f t="shared" si="46"/>
        <v>103.0272951856918</v>
      </c>
      <c r="AE104">
        <f t="shared" si="47"/>
        <v>0.13286947096617585</v>
      </c>
      <c r="AF104">
        <f t="shared" si="48"/>
        <v>18851.422818899206</v>
      </c>
      <c r="AG104">
        <f t="shared" si="49"/>
        <v>3.0950921259718822E-2</v>
      </c>
    </row>
    <row r="105" spans="1:33" x14ac:dyDescent="0.25">
      <c r="A105">
        <v>86</v>
      </c>
      <c r="B105">
        <v>0.85</v>
      </c>
      <c r="C105">
        <f t="shared" si="35"/>
        <v>107.91500000000001</v>
      </c>
      <c r="D105">
        <f t="shared" si="36"/>
        <v>5.9395736106932016E-2</v>
      </c>
      <c r="E105">
        <f t="shared" si="33"/>
        <v>574.59141851936863</v>
      </c>
      <c r="F105">
        <f t="shared" si="34"/>
        <v>307.35570925968432</v>
      </c>
      <c r="G105">
        <f t="shared" si="37"/>
        <v>176603.95297354864</v>
      </c>
      <c r="H105">
        <f t="shared" si="50"/>
        <v>799634.8671654081</v>
      </c>
      <c r="I105">
        <f t="shared" si="51"/>
        <v>107.91500000000001</v>
      </c>
      <c r="J105">
        <f t="shared" si="38"/>
        <v>0.64917001746859104</v>
      </c>
      <c r="K105">
        <f t="shared" si="39"/>
        <v>0.12264163400940878</v>
      </c>
      <c r="L105">
        <f t="shared" si="40"/>
        <v>0</v>
      </c>
      <c r="M105">
        <f t="shared" si="41"/>
        <v>0.77181165147799979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1.7888511877160902</v>
      </c>
      <c r="Y105">
        <f t="shared" si="31"/>
        <v>103.03158221856962</v>
      </c>
      <c r="Z105">
        <f t="shared" si="32"/>
        <v>0.82751401367381072</v>
      </c>
      <c r="AA105">
        <f t="shared" si="43"/>
        <v>0.13502483702991691</v>
      </c>
      <c r="AB105">
        <f t="shared" si="44"/>
        <v>18851.422818899202</v>
      </c>
      <c r="AC105">
        <f t="shared" si="45"/>
        <v>20097.90333685821</v>
      </c>
      <c r="AD105">
        <f t="shared" si="46"/>
        <v>103.04025174278162</v>
      </c>
      <c r="AE105">
        <f t="shared" si="47"/>
        <v>0.13938356223866585</v>
      </c>
      <c r="AF105">
        <f t="shared" si="48"/>
        <v>21328.692444065724</v>
      </c>
      <c r="AG105">
        <f t="shared" si="49"/>
        <v>3.5250587449729684E-2</v>
      </c>
    </row>
    <row r="106" spans="1:33" x14ac:dyDescent="0.25">
      <c r="A106">
        <v>87</v>
      </c>
      <c r="B106">
        <v>0.86</v>
      </c>
      <c r="C106">
        <f t="shared" si="35"/>
        <v>107.97400000000002</v>
      </c>
      <c r="D106">
        <f t="shared" si="36"/>
        <v>5.9395736106932016E-2</v>
      </c>
      <c r="E106">
        <f t="shared" si="33"/>
        <v>575.06341851936872</v>
      </c>
      <c r="F106">
        <f t="shared" si="34"/>
        <v>307.82770925968441</v>
      </c>
      <c r="G106">
        <f t="shared" si="37"/>
        <v>177020.45480186044</v>
      </c>
      <c r="H106">
        <f t="shared" si="50"/>
        <v>810066.78478286695</v>
      </c>
      <c r="I106">
        <f t="shared" si="51"/>
        <v>107.97400000000002</v>
      </c>
      <c r="J106">
        <f t="shared" si="38"/>
        <v>0.65287618053737007</v>
      </c>
      <c r="K106">
        <f t="shared" si="39"/>
        <v>0.12293087139018086</v>
      </c>
      <c r="L106">
        <f t="shared" si="40"/>
        <v>0</v>
      </c>
      <c r="M106">
        <f t="shared" si="41"/>
        <v>0.77580705192755095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1.8572407756230167</v>
      </c>
      <c r="Y106">
        <f t="shared" si="31"/>
        <v>103.04881213005689</v>
      </c>
      <c r="Z106">
        <f t="shared" si="32"/>
        <v>3.2146583898450238</v>
      </c>
      <c r="AA106">
        <f t="shared" si="43"/>
        <v>0.14368741731778678</v>
      </c>
      <c r="AB106">
        <f t="shared" si="44"/>
        <v>21328.692444066255</v>
      </c>
      <c r="AC106">
        <f t="shared" si="45"/>
        <v>26856.440194615283</v>
      </c>
      <c r="AD106">
        <f t="shared" si="46"/>
        <v>103.08723171028413</v>
      </c>
      <c r="AE106">
        <f t="shared" si="47"/>
        <v>0.16342674048126668</v>
      </c>
      <c r="AF106">
        <f t="shared" si="48"/>
        <v>32313.126381775779</v>
      </c>
      <c r="AG106">
        <f t="shared" si="49"/>
        <v>4.383620104070262E-2</v>
      </c>
    </row>
    <row r="107" spans="1:33" x14ac:dyDescent="0.25">
      <c r="A107">
        <v>88</v>
      </c>
      <c r="B107">
        <v>0.87</v>
      </c>
      <c r="C107">
        <f t="shared" si="35"/>
        <v>108.03300000000002</v>
      </c>
      <c r="D107">
        <f t="shared" si="36"/>
        <v>5.9395736106932016E-2</v>
      </c>
      <c r="E107">
        <f t="shared" si="33"/>
        <v>575.5354185193687</v>
      </c>
      <c r="F107">
        <f t="shared" si="34"/>
        <v>308.29970925968439</v>
      </c>
      <c r="G107">
        <f t="shared" si="37"/>
        <v>177437.40219817215</v>
      </c>
      <c r="H107">
        <f t="shared" si="50"/>
        <v>820523.28915296972</v>
      </c>
      <c r="I107">
        <f t="shared" si="51"/>
        <v>108.03300000000002</v>
      </c>
      <c r="J107">
        <f t="shared" si="38"/>
        <v>0.65656142336110268</v>
      </c>
      <c r="K107">
        <f t="shared" si="39"/>
        <v>0.12322041819317509</v>
      </c>
      <c r="L107">
        <f t="shared" si="40"/>
        <v>0</v>
      </c>
      <c r="M107">
        <f t="shared" si="41"/>
        <v>0.77978184155427777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2.1229150227176468</v>
      </c>
      <c r="Y107">
        <f t="shared" si="31"/>
        <v>103.12508409163571</v>
      </c>
      <c r="Z107">
        <f t="shared" si="32"/>
        <v>1.8548583917687937</v>
      </c>
      <c r="AA107">
        <f t="shared" si="43"/>
        <v>0.18402370691945588</v>
      </c>
      <c r="AB107">
        <f t="shared" si="44"/>
        <v>32313.126381775761</v>
      </c>
      <c r="AC107">
        <f t="shared" si="45"/>
        <v>35320.628814504569</v>
      </c>
      <c r="AD107">
        <f t="shared" si="46"/>
        <v>103.14592061353238</v>
      </c>
      <c r="AE107">
        <f t="shared" si="47"/>
        <v>0.20654631529704742</v>
      </c>
      <c r="AF107">
        <f t="shared" si="48"/>
        <v>38247.049857074046</v>
      </c>
      <c r="AG107">
        <f t="shared" si="49"/>
        <v>8.3831528595375793E-2</v>
      </c>
    </row>
    <row r="108" spans="1:33" x14ac:dyDescent="0.25">
      <c r="A108">
        <v>89</v>
      </c>
      <c r="B108">
        <v>0.88</v>
      </c>
      <c r="C108">
        <f t="shared" si="35"/>
        <v>108.09200000000001</v>
      </c>
      <c r="D108">
        <f t="shared" si="36"/>
        <v>5.9395736106932016E-2</v>
      </c>
      <c r="E108">
        <f t="shared" si="33"/>
        <v>576.00741851936868</v>
      </c>
      <c r="F108">
        <f t="shared" si="34"/>
        <v>308.77170925968437</v>
      </c>
      <c r="G108">
        <f t="shared" si="37"/>
        <v>177854.79516248385</v>
      </c>
      <c r="H108">
        <f t="shared" si="50"/>
        <v>831004.40656422917</v>
      </c>
      <c r="I108">
        <f t="shared" si="51"/>
        <v>108.09200000000001</v>
      </c>
      <c r="J108">
        <f t="shared" si="38"/>
        <v>0.66022609625706985</v>
      </c>
      <c r="K108">
        <f t="shared" si="39"/>
        <v>0.12351027441839156</v>
      </c>
      <c r="L108">
        <f t="shared" si="40"/>
        <v>0</v>
      </c>
      <c r="M108">
        <f t="shared" si="41"/>
        <v>0.78373637067546142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2.2762091046820099</v>
      </c>
      <c r="Y108">
        <f t="shared" si="31"/>
        <v>103.16616744994937</v>
      </c>
      <c r="Z108">
        <f t="shared" si="32"/>
        <v>0.78549944489704127</v>
      </c>
      <c r="AA108">
        <f t="shared" si="43"/>
        <v>0.24038998129567285</v>
      </c>
      <c r="AB108">
        <f t="shared" si="44"/>
        <v>38247.049857074991</v>
      </c>
      <c r="AC108">
        <f t="shared" si="45"/>
        <v>39228.246891557457</v>
      </c>
      <c r="AD108">
        <f t="shared" si="46"/>
        <v>103.17295599321126</v>
      </c>
      <c r="AE108">
        <f t="shared" si="47"/>
        <v>0.2517373931105818</v>
      </c>
      <c r="AF108">
        <f t="shared" si="48"/>
        <v>40168.593243506242</v>
      </c>
      <c r="AG108">
        <f t="shared" si="49"/>
        <v>0.14001390831224952</v>
      </c>
    </row>
    <row r="109" spans="1:33" x14ac:dyDescent="0.25">
      <c r="A109">
        <v>90</v>
      </c>
      <c r="B109">
        <v>0.89</v>
      </c>
      <c r="C109">
        <f t="shared" si="35"/>
        <v>108.15100000000001</v>
      </c>
      <c r="D109">
        <f t="shared" si="36"/>
        <v>5.9395736106932016E-2</v>
      </c>
      <c r="E109">
        <f t="shared" si="33"/>
        <v>576.47941851936866</v>
      </c>
      <c r="F109">
        <f t="shared" si="34"/>
        <v>309.24370925968435</v>
      </c>
      <c r="G109">
        <f t="shared" si="37"/>
        <v>178272.63369479554</v>
      </c>
      <c r="H109">
        <f t="shared" si="50"/>
        <v>841510.16330515535</v>
      </c>
      <c r="I109">
        <f t="shared" si="51"/>
        <v>108.15100000000001</v>
      </c>
      <c r="J109">
        <f t="shared" si="38"/>
        <v>0.66387053987335698</v>
      </c>
      <c r="K109">
        <f t="shared" si="39"/>
        <v>0.12380044006583023</v>
      </c>
      <c r="L109">
        <f t="shared" si="40"/>
        <v>0</v>
      </c>
      <c r="M109">
        <f t="shared" si="41"/>
        <v>0.78767097993918722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2.3411264141776331</v>
      </c>
      <c r="Y109">
        <f t="shared" si="31"/>
        <v>103.17946190554795</v>
      </c>
      <c r="Z109">
        <f t="shared" si="32"/>
        <v>0.53156477706357608</v>
      </c>
      <c r="AA109">
        <f t="shared" si="43"/>
        <v>0.26261237227298606</v>
      </c>
      <c r="AB109">
        <f t="shared" si="44"/>
        <v>40168.593243506068</v>
      </c>
      <c r="AC109">
        <f t="shared" si="45"/>
        <v>40652.707572129133</v>
      </c>
      <c r="AD109">
        <f t="shared" si="46"/>
        <v>103.18281131545041</v>
      </c>
      <c r="AE109">
        <f t="shared" si="47"/>
        <v>0.26821108941064581</v>
      </c>
      <c r="AF109">
        <f t="shared" si="48"/>
        <v>41116.66651905662</v>
      </c>
      <c r="AG109">
        <f t="shared" si="49"/>
        <v>0.1621767729858922</v>
      </c>
    </row>
    <row r="110" spans="1:33" x14ac:dyDescent="0.25">
      <c r="A110">
        <v>91</v>
      </c>
      <c r="B110">
        <v>0.9</v>
      </c>
      <c r="C110">
        <f t="shared" si="35"/>
        <v>108.21000000000001</v>
      </c>
      <c r="D110">
        <f t="shared" si="36"/>
        <v>5.9395736106932016E-2</v>
      </c>
      <c r="E110">
        <f t="shared" si="33"/>
        <v>576.95141851936864</v>
      </c>
      <c r="F110">
        <f t="shared" si="34"/>
        <v>309.71570925968433</v>
      </c>
      <c r="G110">
        <f t="shared" si="37"/>
        <v>178690.91779510723</v>
      </c>
      <c r="H110">
        <f t="shared" si="50"/>
        <v>852040.58566425845</v>
      </c>
      <c r="I110">
        <f t="shared" si="51"/>
        <v>108.21000000000001</v>
      </c>
      <c r="J110">
        <f t="shared" si="38"/>
        <v>0.66749508555841441</v>
      </c>
      <c r="K110">
        <f t="shared" si="39"/>
        <v>0.12409091513549114</v>
      </c>
      <c r="L110">
        <f t="shared" si="40"/>
        <v>0</v>
      </c>
      <c r="M110">
        <f t="shared" si="41"/>
        <v>0.7915860006939055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2.3850573874886725</v>
      </c>
      <c r="Y110">
        <f t="shared" si="31"/>
        <v>103.18602127764177</v>
      </c>
      <c r="Z110">
        <f t="shared" si="32"/>
        <v>0.39739653335327496</v>
      </c>
      <c r="AA110">
        <f t="shared" si="43"/>
        <v>0.27357671226822755</v>
      </c>
      <c r="AB110">
        <f t="shared" si="44"/>
        <v>41116.666519057137</v>
      </c>
      <c r="AC110">
        <f t="shared" si="45"/>
        <v>41339.542197010225</v>
      </c>
      <c r="AD110">
        <f t="shared" si="46"/>
        <v>103.18756327290738</v>
      </c>
      <c r="AE110">
        <f t="shared" si="47"/>
        <v>0.27615423952562368</v>
      </c>
      <c r="AF110">
        <f t="shared" si="48"/>
        <v>41553.138776836684</v>
      </c>
      <c r="AG110">
        <f t="shared" si="49"/>
        <v>0.17311174320572242</v>
      </c>
    </row>
    <row r="111" spans="1:33" x14ac:dyDescent="0.25">
      <c r="A111">
        <v>92</v>
      </c>
      <c r="B111">
        <v>0.91</v>
      </c>
      <c r="C111">
        <f t="shared" si="35"/>
        <v>108.26900000000001</v>
      </c>
      <c r="D111">
        <f t="shared" si="36"/>
        <v>5.9395736106932016E-2</v>
      </c>
      <c r="E111">
        <f t="shared" si="33"/>
        <v>577.42341851936862</v>
      </c>
      <c r="F111">
        <f t="shared" si="34"/>
        <v>310.18770925968431</v>
      </c>
      <c r="G111">
        <f t="shared" si="37"/>
        <v>179109.64746341892</v>
      </c>
      <c r="H111">
        <f t="shared" si="50"/>
        <v>862595.69993004855</v>
      </c>
      <c r="I111">
        <f t="shared" si="51"/>
        <v>108.26900000000001</v>
      </c>
      <c r="J111">
        <f t="shared" si="38"/>
        <v>0.67110005571265419</v>
      </c>
      <c r="K111">
        <f t="shared" si="39"/>
        <v>0.12438169962737423</v>
      </c>
      <c r="L111">
        <f t="shared" si="40"/>
        <v>0</v>
      </c>
      <c r="M111">
        <f t="shared" si="41"/>
        <v>0.79548175534002841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2.4179000761955547</v>
      </c>
      <c r="Y111">
        <f t="shared" si="31"/>
        <v>103.18904106948828</v>
      </c>
      <c r="Z111">
        <f t="shared" si="32"/>
        <v>0.31252572214080482</v>
      </c>
      <c r="AA111">
        <f t="shared" si="43"/>
        <v>0.27862445526045998</v>
      </c>
      <c r="AB111">
        <f t="shared" si="44"/>
        <v>41553.138776836699</v>
      </c>
      <c r="AC111">
        <f t="shared" si="45"/>
        <v>41614.161057221318</v>
      </c>
      <c r="AD111">
        <f t="shared" si="46"/>
        <v>103.18946326031823</v>
      </c>
      <c r="AE111">
        <f t="shared" si="47"/>
        <v>0.27933016973072494</v>
      </c>
      <c r="AF111">
        <f t="shared" si="48"/>
        <v>41672.642765512988</v>
      </c>
      <c r="AG111">
        <f t="shared" si="49"/>
        <v>0.17814596499393531</v>
      </c>
    </row>
    <row r="112" spans="1:33" x14ac:dyDescent="0.25">
      <c r="A112">
        <v>93</v>
      </c>
      <c r="B112">
        <v>0.92</v>
      </c>
      <c r="C112">
        <f t="shared" si="35"/>
        <v>108.32800000000002</v>
      </c>
      <c r="D112">
        <f t="shared" si="36"/>
        <v>5.9395736106932016E-2</v>
      </c>
      <c r="E112">
        <f t="shared" si="33"/>
        <v>577.89541851936872</v>
      </c>
      <c r="F112">
        <f t="shared" si="34"/>
        <v>310.6597092596844</v>
      </c>
      <c r="G112">
        <f t="shared" si="37"/>
        <v>179528.82269973072</v>
      </c>
      <c r="H112">
        <f t="shared" si="50"/>
        <v>873175.53239103837</v>
      </c>
      <c r="I112">
        <f t="shared" si="51"/>
        <v>108.32800000000002</v>
      </c>
      <c r="J112">
        <f t="shared" si="38"/>
        <v>0.67468576412313708</v>
      </c>
      <c r="K112">
        <f t="shared" si="39"/>
        <v>0.12467279354147967</v>
      </c>
      <c r="L112">
        <f t="shared" si="40"/>
        <v>0</v>
      </c>
      <c r="M112">
        <f t="shared" si="41"/>
        <v>0.79935855766461672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2.4437286482733072</v>
      </c>
      <c r="Y112">
        <f t="shared" si="31"/>
        <v>103.18986787385946</v>
      </c>
      <c r="Z112">
        <f t="shared" si="32"/>
        <v>0.25380567360630213</v>
      </c>
      <c r="AA112">
        <f t="shared" si="43"/>
        <v>0.28000650282620626</v>
      </c>
      <c r="AB112">
        <f t="shared" si="44"/>
        <v>41672.642765512086</v>
      </c>
      <c r="AC112">
        <f t="shared" si="45"/>
        <v>41625.481272916259</v>
      </c>
      <c r="AD112">
        <f t="shared" si="46"/>
        <v>103.18954158074857</v>
      </c>
      <c r="AE112">
        <f t="shared" si="47"/>
        <v>0.27946108650362089</v>
      </c>
      <c r="AF112">
        <f t="shared" si="48"/>
        <v>41580.283279081741</v>
      </c>
      <c r="AG112">
        <f t="shared" si="49"/>
        <v>0.17952431051955592</v>
      </c>
    </row>
    <row r="113" spans="1:33" x14ac:dyDescent="0.25">
      <c r="A113">
        <v>94</v>
      </c>
      <c r="B113">
        <v>0.93</v>
      </c>
      <c r="C113">
        <f t="shared" si="35"/>
        <v>108.38700000000001</v>
      </c>
      <c r="D113">
        <f t="shared" si="36"/>
        <v>5.9395736106932016E-2</v>
      </c>
      <c r="E113">
        <f t="shared" si="33"/>
        <v>578.3674185193687</v>
      </c>
      <c r="F113">
        <f t="shared" si="34"/>
        <v>311.13170925968438</v>
      </c>
      <c r="G113">
        <f t="shared" si="37"/>
        <v>179948.44350404243</v>
      </c>
      <c r="H113">
        <f t="shared" si="50"/>
        <v>883780.109335733</v>
      </c>
      <c r="I113">
        <f t="shared" si="51"/>
        <v>108.38700000000001</v>
      </c>
      <c r="J113">
        <f t="shared" si="38"/>
        <v>0.67825251628233107</v>
      </c>
      <c r="K113">
        <f t="shared" si="39"/>
        <v>0.12496419687780724</v>
      </c>
      <c r="L113">
        <f t="shared" si="40"/>
        <v>0</v>
      </c>
      <c r="M113">
        <f t="shared" si="41"/>
        <v>0.80321671316013832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2.4647043237779602</v>
      </c>
      <c r="Y113">
        <f t="shared" si="31"/>
        <v>103.18922887236715</v>
      </c>
      <c r="Z113">
        <f t="shared" si="32"/>
        <v>0.21087361870367896</v>
      </c>
      <c r="AA113">
        <f t="shared" si="43"/>
        <v>0.27893837778026209</v>
      </c>
      <c r="AB113">
        <f t="shared" si="44"/>
        <v>41580.283279081901</v>
      </c>
      <c r="AC113">
        <f t="shared" si="45"/>
        <v>41457.766712744051</v>
      </c>
      <c r="AD113">
        <f t="shared" si="46"/>
        <v>103.18838122507343</v>
      </c>
      <c r="AE113">
        <f t="shared" si="47"/>
        <v>0.27752149015877736</v>
      </c>
      <c r="AF113">
        <f t="shared" si="48"/>
        <v>41340.35094184355</v>
      </c>
      <c r="AG113">
        <f t="shared" si="49"/>
        <v>0.17845904662099721</v>
      </c>
    </row>
    <row r="114" spans="1:33" x14ac:dyDescent="0.25">
      <c r="A114">
        <v>95</v>
      </c>
      <c r="B114">
        <v>0.94000000000000006</v>
      </c>
      <c r="C114">
        <f t="shared" si="35"/>
        <v>108.44600000000001</v>
      </c>
      <c r="D114">
        <f t="shared" si="36"/>
        <v>5.9395736106932016E-2</v>
      </c>
      <c r="E114">
        <f t="shared" si="33"/>
        <v>578.83941851936868</v>
      </c>
      <c r="F114">
        <f t="shared" si="34"/>
        <v>311.60370925968436</v>
      </c>
      <c r="G114">
        <f t="shared" si="37"/>
        <v>180368.5098763541</v>
      </c>
      <c r="H114">
        <f t="shared" si="50"/>
        <v>894409.45705264516</v>
      </c>
      <c r="I114">
        <f t="shared" si="51"/>
        <v>108.44600000000001</v>
      </c>
      <c r="J114">
        <f t="shared" si="38"/>
        <v>0.68180060969187051</v>
      </c>
      <c r="K114">
        <f t="shared" si="39"/>
        <v>0.12525590963635702</v>
      </c>
      <c r="L114">
        <f t="shared" si="40"/>
        <v>0</v>
      </c>
      <c r="M114">
        <f t="shared" si="41"/>
        <v>0.80705651932822753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2.4821318955716527</v>
      </c>
      <c r="Y114">
        <f t="shared" si="31"/>
        <v>103.18756886831697</v>
      </c>
      <c r="Z114">
        <f t="shared" si="32"/>
        <v>0.1782653309047656</v>
      </c>
      <c r="AA114">
        <f t="shared" si="43"/>
        <v>0.27616359255092526</v>
      </c>
      <c r="AB114">
        <f t="shared" si="44"/>
        <v>41340.35094184411</v>
      </c>
      <c r="AC114">
        <f t="shared" si="45"/>
        <v>41164.134070881024</v>
      </c>
      <c r="AD114">
        <f t="shared" si="46"/>
        <v>103.18634968826447</v>
      </c>
      <c r="AE114">
        <f t="shared" si="47"/>
        <v>0.27412566812464634</v>
      </c>
      <c r="AF114">
        <f t="shared" si="48"/>
        <v>40995.253727852541</v>
      </c>
      <c r="AG114">
        <f t="shared" si="49"/>
        <v>0.17569169410708468</v>
      </c>
    </row>
    <row r="115" spans="1:33" x14ac:dyDescent="0.25">
      <c r="A115">
        <v>96</v>
      </c>
      <c r="B115">
        <v>0.95000000000000007</v>
      </c>
      <c r="C115">
        <f t="shared" si="35"/>
        <v>108.50500000000001</v>
      </c>
      <c r="D115">
        <f t="shared" si="36"/>
        <v>5.9395736106932016E-2</v>
      </c>
      <c r="E115">
        <f t="shared" si="33"/>
        <v>579.31141851936866</v>
      </c>
      <c r="F115">
        <f t="shared" si="34"/>
        <v>312.07570925968434</v>
      </c>
      <c r="G115">
        <f t="shared" si="37"/>
        <v>180789.0218166658</v>
      </c>
      <c r="H115">
        <f t="shared" si="50"/>
        <v>905063.60183028504</v>
      </c>
      <c r="I115">
        <f t="shared" si="51"/>
        <v>108.50500000000001</v>
      </c>
      <c r="J115">
        <f t="shared" si="38"/>
        <v>0.68533033415215105</v>
      </c>
      <c r="K115">
        <f t="shared" si="39"/>
        <v>0.12554793181712903</v>
      </c>
      <c r="L115">
        <f t="shared" si="40"/>
        <v>0</v>
      </c>
      <c r="M115">
        <f t="shared" si="41"/>
        <v>0.81087826596928014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2.4968645675472532</v>
      </c>
      <c r="Y115">
        <f t="shared" si="31"/>
        <v>103.18518126696434</v>
      </c>
      <c r="Z115">
        <f t="shared" si="32"/>
        <v>0</v>
      </c>
      <c r="AA115">
        <f t="shared" si="43"/>
        <v>0.27217258965781466</v>
      </c>
      <c r="AB115">
        <f t="shared" si="44"/>
        <v>40995.253727853364</v>
      </c>
      <c r="AC115">
        <f t="shared" si="45"/>
        <v>40505.343066469301</v>
      </c>
      <c r="AD115">
        <f t="shared" si="46"/>
        <v>103.18179175435638</v>
      </c>
      <c r="AE115">
        <f t="shared" si="47"/>
        <v>0.26650683871089442</v>
      </c>
      <c r="AF115">
        <f t="shared" si="48"/>
        <v>40035.829108494145</v>
      </c>
      <c r="AG115">
        <f t="shared" si="49"/>
        <v>0.1717113817670477</v>
      </c>
    </row>
    <row r="116" spans="1:33" x14ac:dyDescent="0.25">
      <c r="A116">
        <v>97</v>
      </c>
      <c r="B116">
        <v>0.96</v>
      </c>
      <c r="C116">
        <f t="shared" si="35"/>
        <v>108.56400000000001</v>
      </c>
      <c r="D116">
        <f t="shared" si="36"/>
        <v>5.9395736106932016E-2</v>
      </c>
      <c r="E116">
        <f t="shared" si="33"/>
        <v>579.78341851936864</v>
      </c>
      <c r="F116">
        <f t="shared" si="34"/>
        <v>312.54770925968432</v>
      </c>
      <c r="G116">
        <f t="shared" si="37"/>
        <v>181209.9793249775</v>
      </c>
      <c r="H116">
        <f t="shared" si="50"/>
        <v>915742.56995716272</v>
      </c>
      <c r="I116">
        <f t="shared" si="51"/>
        <v>108.56400000000001</v>
      </c>
      <c r="J116">
        <f t="shared" si="38"/>
        <v>0.688841972038574</v>
      </c>
      <c r="K116">
        <f t="shared" si="39"/>
        <v>0.12584026342012325</v>
      </c>
      <c r="L116">
        <f t="shared" si="40"/>
        <v>0</v>
      </c>
      <c r="M116">
        <f t="shared" si="41"/>
        <v>0.81468223545869722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2.4968645675472532</v>
      </c>
      <c r="Y116">
        <f t="shared" si="31"/>
        <v>103.17854335907616</v>
      </c>
      <c r="Z116">
        <f t="shared" si="32"/>
        <v>0</v>
      </c>
      <c r="AA116">
        <f t="shared" si="43"/>
        <v>0.26107697289723253</v>
      </c>
      <c r="AB116">
        <f t="shared" si="44"/>
        <v>40035.829108493694</v>
      </c>
      <c r="AC116">
        <f t="shared" si="45"/>
        <v>39565.890557278675</v>
      </c>
      <c r="AD116">
        <f t="shared" si="46"/>
        <v>103.17529202619068</v>
      </c>
      <c r="AE116">
        <f t="shared" si="47"/>
        <v>0.25564219671983818</v>
      </c>
      <c r="AF116">
        <f t="shared" si="48"/>
        <v>39115.517200302274</v>
      </c>
      <c r="AG116">
        <f t="shared" si="49"/>
        <v>0.16064548642813331</v>
      </c>
    </row>
    <row r="117" spans="1:33" x14ac:dyDescent="0.25">
      <c r="A117">
        <v>98</v>
      </c>
      <c r="B117">
        <v>0.97</v>
      </c>
      <c r="C117">
        <f>$C$20+B117*(MAX($C$6,$C$6+$C$5-$C$10))</f>
        <v>108.623</v>
      </c>
      <c r="D117">
        <f t="shared" si="36"/>
        <v>5.9395736106932016E-2</v>
      </c>
      <c r="E117">
        <f t="shared" si="33"/>
        <v>580.25541851936862</v>
      </c>
      <c r="F117">
        <f t="shared" si="34"/>
        <v>313.0197092596843</v>
      </c>
      <c r="G117">
        <f t="shared" si="37"/>
        <v>181631.38240128921</v>
      </c>
      <c r="H117">
        <f t="shared" si="50"/>
        <v>926446.38772178849</v>
      </c>
      <c r="I117">
        <f t="shared" si="51"/>
        <v>108.623</v>
      </c>
      <c r="J117">
        <f t="shared" si="38"/>
        <v>0.69233579856517902</v>
      </c>
      <c r="K117">
        <f t="shared" si="39"/>
        <v>0.12613290444533973</v>
      </c>
      <c r="L117">
        <f t="shared" si="40"/>
        <v>0</v>
      </c>
      <c r="M117">
        <f t="shared" si="41"/>
        <v>0.81846870301051877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2.4968645675472532</v>
      </c>
      <c r="Y117">
        <f t="shared" si="31"/>
        <v>103.17217605772522</v>
      </c>
      <c r="Z117">
        <f t="shared" si="32"/>
        <v>0</v>
      </c>
      <c r="AA117">
        <f t="shared" si="43"/>
        <v>0.2504336893839218</v>
      </c>
      <c r="AB117">
        <f t="shared" si="44"/>
        <v>39115.517200301998</v>
      </c>
      <c r="AC117">
        <f t="shared" si="45"/>
        <v>38664.736559410936</v>
      </c>
      <c r="AD117">
        <f t="shared" si="46"/>
        <v>103.16905727141139</v>
      </c>
      <c r="AE117">
        <f t="shared" si="47"/>
        <v>0.24522047186427359</v>
      </c>
      <c r="AF117">
        <f t="shared" si="48"/>
        <v>38232.723501590612</v>
      </c>
      <c r="AG117">
        <f t="shared" si="49"/>
        <v>0.15003071268801091</v>
      </c>
    </row>
    <row r="118" spans="1:33" x14ac:dyDescent="0.25">
      <c r="A118">
        <v>99</v>
      </c>
      <c r="B118">
        <v>0.98</v>
      </c>
      <c r="C118">
        <f>$C$20+B118*(MAX($C$6,$C$6+$C$5-$C$10))</f>
        <v>108.68200000000002</v>
      </c>
      <c r="D118">
        <f t="shared" si="36"/>
        <v>5.9395736106932016E-2</v>
      </c>
      <c r="E118">
        <f t="shared" si="33"/>
        <v>580.72741851936871</v>
      </c>
      <c r="F118">
        <f t="shared" si="34"/>
        <v>313.4917092596844</v>
      </c>
      <c r="G118">
        <f t="shared" si="37"/>
        <v>182053.23104560099</v>
      </c>
      <c r="H118">
        <f t="shared" si="50"/>
        <v>937175.08141267509</v>
      </c>
      <c r="I118">
        <f t="shared" si="51"/>
        <v>108.68200000000002</v>
      </c>
      <c r="J118">
        <f t="shared" si="38"/>
        <v>0.69581208203636269</v>
      </c>
      <c r="K118">
        <f t="shared" si="39"/>
        <v>0.12642585489277847</v>
      </c>
      <c r="L118">
        <f t="shared" si="40"/>
        <v>0</v>
      </c>
      <c r="M118">
        <f t="shared" si="41"/>
        <v>0.82223793692914116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2.4968645675472532</v>
      </c>
      <c r="Y118">
        <f t="shared" si="31"/>
        <v>103.16606833113778</v>
      </c>
      <c r="Z118">
        <f t="shared" si="32"/>
        <v>0</v>
      </c>
      <c r="AA118">
        <f t="shared" si="43"/>
        <v>0.24022429892018665</v>
      </c>
      <c r="AB118">
        <f t="shared" si="44"/>
        <v>38232.723501590175</v>
      </c>
      <c r="AC118">
        <f t="shared" si="45"/>
        <v>37800.319763533837</v>
      </c>
      <c r="AD118">
        <f t="shared" si="46"/>
        <v>103.16307668789057</v>
      </c>
      <c r="AE118">
        <f t="shared" si="47"/>
        <v>0.23522360781168405</v>
      </c>
      <c r="AF118">
        <f t="shared" si="48"/>
        <v>37385.91851346811</v>
      </c>
      <c r="AG118">
        <f t="shared" si="49"/>
        <v>0.1398486697440659</v>
      </c>
    </row>
    <row r="119" spans="1:33" x14ac:dyDescent="0.25">
      <c r="A119">
        <v>100</v>
      </c>
      <c r="B119">
        <v>0.99</v>
      </c>
      <c r="C119">
        <f>$C$20+B119*(MAX($C$6,$C$6+$C$5-$C$10))</f>
        <v>108.74100000000001</v>
      </c>
      <c r="D119">
        <f t="shared" si="36"/>
        <v>5.9395736106932016E-2</v>
      </c>
      <c r="E119">
        <f t="shared" si="33"/>
        <v>581.19941851936869</v>
      </c>
      <c r="F119">
        <f t="shared" si="34"/>
        <v>313.96370925968438</v>
      </c>
      <c r="G119">
        <f t="shared" si="37"/>
        <v>182475.5252579127</v>
      </c>
      <c r="H119">
        <f t="shared" si="50"/>
        <v>947928.67731832759</v>
      </c>
      <c r="I119">
        <f t="shared" si="51"/>
        <v>108.74100000000001</v>
      </c>
      <c r="J119">
        <f t="shared" si="38"/>
        <v>0.69927108408733052</v>
      </c>
      <c r="K119">
        <f t="shared" si="39"/>
        <v>0.12671911476243938</v>
      </c>
      <c r="L119">
        <f t="shared" si="40"/>
        <v>0</v>
      </c>
      <c r="M119">
        <f t="shared" si="41"/>
        <v>0.82599019884976987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2.4968645675472532</v>
      </c>
      <c r="Y119">
        <f t="shared" si="31"/>
        <v>103.16020959727065</v>
      </c>
      <c r="Z119">
        <f t="shared" si="32"/>
        <v>0</v>
      </c>
      <c r="AA119">
        <f t="shared" si="43"/>
        <v>0.23043111305695818</v>
      </c>
      <c r="AB119">
        <f t="shared" si="44"/>
        <v>37385.91851346859</v>
      </c>
      <c r="AC119">
        <f t="shared" si="45"/>
        <v>36971.142509966063</v>
      </c>
      <c r="AD119">
        <f t="shared" si="46"/>
        <v>103.15733991386882</v>
      </c>
      <c r="AE119">
        <f t="shared" si="47"/>
        <v>0.22563428432910215</v>
      </c>
      <c r="AF119">
        <f t="shared" si="48"/>
        <v>36573.635089883821</v>
      </c>
      <c r="AG119">
        <f t="shared" si="49"/>
        <v>0.13008171652862913</v>
      </c>
    </row>
    <row r="120" spans="1:33" x14ac:dyDescent="0.25">
      <c r="A120">
        <v>101</v>
      </c>
      <c r="B120">
        <v>1</v>
      </c>
      <c r="C120">
        <f>$C$20+B120*(MAX($C$6,$C$6+$C$5-$C$10))</f>
        <v>108.80000000000001</v>
      </c>
      <c r="D120">
        <f t="shared" si="36"/>
        <v>5.9395736106932016E-2</v>
      </c>
      <c r="E120">
        <f t="shared" si="33"/>
        <v>581.67141851936867</v>
      </c>
      <c r="F120">
        <f t="shared" si="34"/>
        <v>314.43570925968436</v>
      </c>
      <c r="G120">
        <f t="shared" si="37"/>
        <v>182898.26503822437</v>
      </c>
      <c r="H120">
        <f t="shared" si="50"/>
        <v>958707.20172725874</v>
      </c>
      <c r="I120">
        <f t="shared" si="51"/>
        <v>108.80000000000001</v>
      </c>
      <c r="J120">
        <f t="shared" si="38"/>
        <v>0.70271305991390476</v>
      </c>
      <c r="K120">
        <f t="shared" si="39"/>
        <v>0.12701268405432248</v>
      </c>
      <c r="L120">
        <f>G13</f>
        <v>0</v>
      </c>
      <c r="M120">
        <f t="shared" si="41"/>
        <v>0.82972574396822729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2.4968645675472532</v>
      </c>
      <c r="Y120">
        <f t="shared" si="31"/>
        <v>103.15458970547712</v>
      </c>
      <c r="Z120">
        <f t="shared" si="32"/>
        <v>0</v>
      </c>
      <c r="AA120">
        <f t="shared" si="43"/>
        <v>0.22103716444733565</v>
      </c>
      <c r="AB120">
        <f t="shared" si="44"/>
        <v>36573.635089883719</v>
      </c>
      <c r="AC120">
        <f t="shared" si="45"/>
        <v>36175.768193878517</v>
      </c>
      <c r="AD120">
        <f t="shared" si="46"/>
        <v>103.15183701000304</v>
      </c>
      <c r="AE120">
        <f t="shared" si="47"/>
        <v>0.2164358872748316</v>
      </c>
      <c r="AF120">
        <f t="shared" si="48"/>
        <v>35794.465895694324</v>
      </c>
      <c r="AG120">
        <f t="shared" si="49"/>
        <v>0.12071293114460971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2.4968645675472532</v>
      </c>
      <c r="Y121">
        <f t="shared" si="31"/>
        <v>103.14919891892029</v>
      </c>
      <c r="Z121">
        <f t="shared" si="32"/>
        <v>9.3861380540345429E-3</v>
      </c>
      <c r="AA121">
        <f t="shared" si="43"/>
        <v>0.21202617744957536</v>
      </c>
      <c r="AB121">
        <f t="shared" si="44"/>
        <v>35794.465895693975</v>
      </c>
      <c r="AC121">
        <f t="shared" si="45"/>
        <v>35429.713824782004</v>
      </c>
      <c r="AD121">
        <f t="shared" si="46"/>
        <v>103.14667533280432</v>
      </c>
      <c r="AE121">
        <f t="shared" si="47"/>
        <v>0.20780786877810309</v>
      </c>
      <c r="AF121">
        <f t="shared" si="48"/>
        <v>35080.14766508733</v>
      </c>
      <c r="AG121">
        <f t="shared" si="49"/>
        <v>0.11172608154722852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2.4976402814360164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103.14425681245154</v>
      </c>
      <c r="Z122">
        <f t="shared" ref="Z122:Z184" si="55">(V123-V122)*43560/3600</f>
        <v>5.6637121505593364E-2</v>
      </c>
      <c r="AA122">
        <f t="shared" si="43"/>
        <v>0.20376518312862707</v>
      </c>
      <c r="AB122">
        <f t="shared" si="44"/>
        <v>35080.147665087352</v>
      </c>
      <c r="AC122">
        <f t="shared" si="45"/>
        <v>34815.317154165888</v>
      </c>
      <c r="AD122">
        <f t="shared" si="46"/>
        <v>103.14242454704788</v>
      </c>
      <c r="AE122">
        <f t="shared" si="47"/>
        <v>0.2007024538673581</v>
      </c>
      <c r="AF122">
        <f t="shared" si="48"/>
        <v>34561.512468585002</v>
      </c>
      <c r="AG122">
        <f t="shared" si="49"/>
        <v>0.10348721564878308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2.5023210352794538</v>
      </c>
      <c r="Y123">
        <f t="shared" si="54"/>
        <v>103.1406685652954</v>
      </c>
      <c r="Z123">
        <f t="shared" si="55"/>
        <v>0.11876351555576611</v>
      </c>
      <c r="AA123">
        <f t="shared" si="43"/>
        <v>0.19776723679409747</v>
      </c>
      <c r="AB123">
        <f t="shared" si="44"/>
        <v>34561.512468584428</v>
      </c>
      <c r="AC123">
        <f t="shared" si="45"/>
        <v>34419.30577035543</v>
      </c>
      <c r="AD123">
        <f t="shared" si="46"/>
        <v>103.13968468918374</v>
      </c>
      <c r="AE123">
        <f t="shared" si="47"/>
        <v>0.19612263544397496</v>
      </c>
      <c r="AF123">
        <f t="shared" si="48"/>
        <v>34283.019636986879</v>
      </c>
      <c r="AG123">
        <f t="shared" si="49"/>
        <v>9.7505335793115905E-2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2.5121362018543105</v>
      </c>
      <c r="Y124">
        <f t="shared" si="54"/>
        <v>103.13874177529402</v>
      </c>
      <c r="Z124">
        <f t="shared" si="55"/>
        <v>0.19740259633393165</v>
      </c>
      <c r="AA124">
        <f t="shared" si="43"/>
        <v>0.19454650463065726</v>
      </c>
      <c r="AB124">
        <f t="shared" si="44"/>
        <v>34283.01963698757</v>
      </c>
      <c r="AC124">
        <f t="shared" si="45"/>
        <v>34288.160602053467</v>
      </c>
      <c r="AD124">
        <f t="shared" si="46"/>
        <v>103.13877734375023</v>
      </c>
      <c r="AE124">
        <f t="shared" si="47"/>
        <v>0.19460595920061302</v>
      </c>
      <c r="AF124">
        <f t="shared" si="48"/>
        <v>34293.087530667515</v>
      </c>
      <c r="AG124">
        <f t="shared" si="49"/>
        <v>9.4293230886796586E-2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2.5284504660141396</v>
      </c>
      <c r="Y125">
        <f t="shared" si="54"/>
        <v>103.13881143136655</v>
      </c>
      <c r="Z125">
        <f t="shared" si="55"/>
        <v>0.29947225990642867</v>
      </c>
      <c r="AA125">
        <f t="shared" si="43"/>
        <v>0.19466293846776608</v>
      </c>
      <c r="AB125">
        <f t="shared" si="44"/>
        <v>34293.087530666591</v>
      </c>
      <c r="AC125">
        <f t="shared" si="45"/>
        <v>34481.744309256181</v>
      </c>
      <c r="AD125">
        <f t="shared" si="46"/>
        <v>103.14011667858816</v>
      </c>
      <c r="AE125">
        <f t="shared" si="47"/>
        <v>0.19684472875361542</v>
      </c>
      <c r="AF125">
        <f t="shared" si="48"/>
        <v>34662.54664281672</v>
      </c>
      <c r="AG125">
        <f t="shared" si="49"/>
        <v>9.4409352836856336E-2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2.5532002395601254</v>
      </c>
      <c r="Y126">
        <f t="shared" si="54"/>
        <v>103.14136758377855</v>
      </c>
      <c r="Z126">
        <f t="shared" si="55"/>
        <v>0.43682387911559695</v>
      </c>
      <c r="AA126">
        <f t="shared" si="43"/>
        <v>0.19893568343846457</v>
      </c>
      <c r="AB126">
        <f t="shared" si="44"/>
        <v>34662.546642817673</v>
      </c>
      <c r="AC126">
        <f t="shared" si="45"/>
        <v>35090.745395036509</v>
      </c>
      <c r="AD126">
        <f t="shared" si="46"/>
        <v>103.14433013426736</v>
      </c>
      <c r="AE126">
        <f t="shared" si="47"/>
        <v>0.2038877444509927</v>
      </c>
      <c r="AF126">
        <f t="shared" si="48"/>
        <v>35501.11672761025</v>
      </c>
      <c r="AG126">
        <f t="shared" si="49"/>
        <v>9.8670652562311306E-2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2.5893013865944723</v>
      </c>
      <c r="Y127">
        <f t="shared" si="54"/>
        <v>103.14716934336269</v>
      </c>
      <c r="Z127">
        <f t="shared" si="55"/>
        <v>0.632185838221202</v>
      </c>
      <c r="AA127">
        <f t="shared" si="43"/>
        <v>0.20863363375159988</v>
      </c>
      <c r="AB127">
        <f t="shared" si="44"/>
        <v>35501.116727610381</v>
      </c>
      <c r="AC127">
        <f t="shared" si="45"/>
        <v>36263.510695655663</v>
      </c>
      <c r="AD127">
        <f t="shared" si="46"/>
        <v>103.15244406826788</v>
      </c>
      <c r="AE127">
        <f t="shared" si="47"/>
        <v>0.21745061751387135</v>
      </c>
      <c r="AF127">
        <f t="shared" si="48"/>
        <v>36994.16352215677</v>
      </c>
      <c r="AG127">
        <f t="shared" si="49"/>
        <v>0.10834262533163004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2.6415481500838278</v>
      </c>
      <c r="Y128">
        <f t="shared" si="54"/>
        <v>103.15749918782879</v>
      </c>
      <c r="Z128">
        <f t="shared" si="55"/>
        <v>0.93763391347254443</v>
      </c>
      <c r="AA128">
        <f t="shared" si="43"/>
        <v>0.22590051924068763</v>
      </c>
      <c r="AB128">
        <f t="shared" si="44"/>
        <v>36994.163522156094</v>
      </c>
      <c r="AC128">
        <f t="shared" si="45"/>
        <v>38275.283631773433</v>
      </c>
      <c r="AD128">
        <f t="shared" si="46"/>
        <v>103.16636278910578</v>
      </c>
      <c r="AE128">
        <f t="shared" si="47"/>
        <v>0.24071650110497522</v>
      </c>
      <c r="AF128">
        <f t="shared" si="48"/>
        <v>39503.066206679345</v>
      </c>
      <c r="AG128">
        <f t="shared" si="49"/>
        <v>0.12556325864784773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2.7190385561559389</v>
      </c>
      <c r="Y129">
        <f t="shared" si="54"/>
        <v>103.17485736749629</v>
      </c>
      <c r="Z129">
        <f t="shared" si="55"/>
        <v>1.5198312185288865</v>
      </c>
      <c r="AA129">
        <f t="shared" si="43"/>
        <v>0.2549156415497707</v>
      </c>
      <c r="AB129">
        <f t="shared" si="44"/>
        <v>39503.066206679381</v>
      </c>
      <c r="AC129">
        <f t="shared" si="45"/>
        <v>41779.914245241787</v>
      </c>
      <c r="AD129">
        <f t="shared" si="46"/>
        <v>103.19061004597711</v>
      </c>
      <c r="AE129">
        <f t="shared" si="47"/>
        <v>0.28124708307025392</v>
      </c>
      <c r="AF129">
        <f t="shared" si="48"/>
        <v>43961.969094330459</v>
      </c>
      <c r="AG129">
        <f t="shared" si="49"/>
        <v>0.15450065921297565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2.8446444419847725</v>
      </c>
      <c r="Y130">
        <f t="shared" si="54"/>
        <v>103.20567876291938</v>
      </c>
      <c r="Z130">
        <f t="shared" si="55"/>
        <v>5.4274644194930026</v>
      </c>
      <c r="AA130">
        <f t="shared" si="43"/>
        <v>0.29088070983190067</v>
      </c>
      <c r="AB130">
        <f t="shared" si="44"/>
        <v>43961.969094331056</v>
      </c>
      <c r="AC130">
        <f t="shared" si="45"/>
        <v>53207.819771721042</v>
      </c>
      <c r="AD130">
        <f t="shared" si="46"/>
        <v>103.26943880573542</v>
      </c>
      <c r="AE130">
        <f t="shared" si="47"/>
        <v>0.30439725301696785</v>
      </c>
      <c r="AF130">
        <f t="shared" si="48"/>
        <v>62405.01089364478</v>
      </c>
      <c r="AG130">
        <f t="shared" si="49"/>
        <v>0.19032766781489041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3.2931952204552686</v>
      </c>
      <c r="Y131">
        <f t="shared" si="54"/>
        <v>103.33268553231579</v>
      </c>
      <c r="Z131">
        <f t="shared" si="55"/>
        <v>2.9760849059694681</v>
      </c>
      <c r="AA131">
        <f t="shared" si="43"/>
        <v>0.31701183727521792</v>
      </c>
      <c r="AB131">
        <f t="shared" si="44"/>
        <v>62405.010893645682</v>
      </c>
      <c r="AC131">
        <f t="shared" si="45"/>
        <v>67191.342417295338</v>
      </c>
      <c r="AD131">
        <f t="shared" si="46"/>
        <v>103.36554053747155</v>
      </c>
      <c r="AE131">
        <f t="shared" si="47"/>
        <v>0.32333035013485695</v>
      </c>
      <c r="AF131">
        <f t="shared" si="48"/>
        <v>71954.92729465029</v>
      </c>
      <c r="AG131">
        <f t="shared" si="49"/>
        <v>0.21588893684857977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3.5391526507006792</v>
      </c>
      <c r="Y132">
        <f t="shared" si="54"/>
        <v>103.39817078280946</v>
      </c>
      <c r="Z132">
        <f t="shared" si="55"/>
        <v>1.2409183511110617</v>
      </c>
      <c r="AA132">
        <f t="shared" si="43"/>
        <v>0.32937308766696943</v>
      </c>
      <c r="AB132">
        <f t="shared" si="44"/>
        <v>71954.927294651163</v>
      </c>
      <c r="AC132">
        <f t="shared" si="45"/>
        <v>73595.708768850527</v>
      </c>
      <c r="AD132">
        <f t="shared" si="46"/>
        <v>103.40940421035047</v>
      </c>
      <c r="AE132">
        <f t="shared" si="47"/>
        <v>0.33143362618326927</v>
      </c>
      <c r="AF132">
        <f t="shared" si="48"/>
        <v>75229.072304391215</v>
      </c>
      <c r="AG132">
        <f t="shared" si="49"/>
        <v>0.22795580761323334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3.6417078863296926</v>
      </c>
      <c r="Y133">
        <f t="shared" si="54"/>
        <v>103.42058685180099</v>
      </c>
      <c r="Z133">
        <f t="shared" si="55"/>
        <v>0.83452039986538806</v>
      </c>
      <c r="AA133">
        <f t="shared" si="43"/>
        <v>0.33348484904811904</v>
      </c>
      <c r="AB133">
        <f t="shared" si="44"/>
        <v>75229.07230439187</v>
      </c>
      <c r="AC133">
        <f t="shared" si="45"/>
        <v>76130.93629586295</v>
      </c>
      <c r="AD133">
        <f t="shared" si="46"/>
        <v>103.42676136312949</v>
      </c>
      <c r="AE133">
        <f t="shared" si="47"/>
        <v>0.33461743466059057</v>
      </c>
      <c r="AF133">
        <f t="shared" si="48"/>
        <v>77028.722979129147</v>
      </c>
      <c r="AG133">
        <f t="shared" si="49"/>
        <v>0.23196673016757799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3.7106765144177412</v>
      </c>
      <c r="Y134">
        <f t="shared" si="54"/>
        <v>103.43290297730782</v>
      </c>
      <c r="Z134">
        <f t="shared" si="55"/>
        <v>0.62140321537368204</v>
      </c>
      <c r="AA134">
        <f t="shared" si="43"/>
        <v>0.33572927340128506</v>
      </c>
      <c r="AB134">
        <f t="shared" si="44"/>
        <v>77028.722979128463</v>
      </c>
      <c r="AC134">
        <f t="shared" si="45"/>
        <v>77542.936074678772</v>
      </c>
      <c r="AD134">
        <f t="shared" si="46"/>
        <v>103.43641428677367</v>
      </c>
      <c r="AE134">
        <f t="shared" si="47"/>
        <v>0.33634620290790951</v>
      </c>
      <c r="AF134">
        <f t="shared" si="48"/>
        <v>78054.928224005242</v>
      </c>
      <c r="AG134">
        <f t="shared" si="49"/>
        <v>0.23415574037292688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3.7620321520519298</v>
      </c>
      <c r="Y135">
        <f t="shared" si="54"/>
        <v>103.43991043048514</v>
      </c>
      <c r="Z135">
        <f t="shared" si="55"/>
        <v>0.487305043875433</v>
      </c>
      <c r="AA135">
        <f t="shared" si="43"/>
        <v>0.33696046782417061</v>
      </c>
      <c r="AB135">
        <f t="shared" si="44"/>
        <v>78054.928224005329</v>
      </c>
      <c r="AC135">
        <f t="shared" si="45"/>
        <v>78325.548460897597</v>
      </c>
      <c r="AD135">
        <f t="shared" si="46"/>
        <v>103.44175836358461</v>
      </c>
      <c r="AE135">
        <f t="shared" si="47"/>
        <v>0.3372851456876339</v>
      </c>
      <c r="AF135">
        <f t="shared" si="48"/>
        <v>78594.999857481409</v>
      </c>
      <c r="AG135">
        <f t="shared" si="49"/>
        <v>0.23535537497359058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3.8023052961738664</v>
      </c>
      <c r="Y136">
        <f t="shared" si="54"/>
        <v>103.44359831524589</v>
      </c>
      <c r="Z136">
        <f t="shared" si="55"/>
        <v>0.39489507613287606</v>
      </c>
      <c r="AA136">
        <f t="shared" si="43"/>
        <v>0.33760842122960688</v>
      </c>
      <c r="AB136">
        <f t="shared" si="44"/>
        <v>78594.999857481453</v>
      </c>
      <c r="AC136">
        <f t="shared" si="45"/>
        <v>78698.115836307334</v>
      </c>
      <c r="AD136">
        <f t="shared" si="46"/>
        <v>103.44430244377872</v>
      </c>
      <c r="AE136">
        <f t="shared" si="47"/>
        <v>0.33773213509549782</v>
      </c>
      <c r="AF136">
        <f t="shared" si="48"/>
        <v>78800.786445216014</v>
      </c>
      <c r="AG136">
        <f t="shared" si="49"/>
        <v>0.2359867190654176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3.8349412528790627</v>
      </c>
      <c r="Y137">
        <f t="shared" si="54"/>
        <v>103.44500353109844</v>
      </c>
      <c r="Z137">
        <f t="shared" si="55"/>
        <v>0.32754150404876731</v>
      </c>
      <c r="AA137">
        <f t="shared" si="43"/>
        <v>0.33785531462679719</v>
      </c>
      <c r="AB137">
        <f t="shared" si="44"/>
        <v>78800.786445214981</v>
      </c>
      <c r="AC137">
        <f t="shared" si="45"/>
        <v>78782.221586174521</v>
      </c>
      <c r="AD137">
        <f t="shared" si="46"/>
        <v>103.44487676076558</v>
      </c>
      <c r="AE137">
        <f t="shared" si="47"/>
        <v>0.33783304135249209</v>
      </c>
      <c r="AF137">
        <f t="shared" si="48"/>
        <v>78763.736910921565</v>
      </c>
      <c r="AG137">
        <f t="shared" si="49"/>
        <v>0.2362272837207145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3.8620107986682171</v>
      </c>
      <c r="Y138">
        <f t="shared" si="54"/>
        <v>103.44475053796856</v>
      </c>
      <c r="Z138">
        <f t="shared" si="55"/>
        <v>0.2765122715767786</v>
      </c>
      <c r="AA138">
        <f t="shared" si="43"/>
        <v>0.33781086427905305</v>
      </c>
      <c r="AB138">
        <f t="shared" si="44"/>
        <v>78763.736910922351</v>
      </c>
      <c r="AC138">
        <f t="shared" si="45"/>
        <v>78653.399444058261</v>
      </c>
      <c r="AD138">
        <f t="shared" si="46"/>
        <v>103.44399709742963</v>
      </c>
      <c r="AE138">
        <f t="shared" si="47"/>
        <v>0.33767848639995318</v>
      </c>
      <c r="AF138">
        <f t="shared" si="48"/>
        <v>78543.538537558925</v>
      </c>
      <c r="AG138">
        <f t="shared" si="49"/>
        <v>0.23618397279095868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3.8848630525175376</v>
      </c>
      <c r="Y139">
        <f t="shared" si="54"/>
        <v>103.4432469110881</v>
      </c>
      <c r="Z139">
        <f t="shared" si="55"/>
        <v>0</v>
      </c>
      <c r="AA139">
        <f t="shared" si="43"/>
        <v>0.33754668027632317</v>
      </c>
      <c r="AB139">
        <f t="shared" si="44"/>
        <v>78543.538537558532</v>
      </c>
      <c r="AC139">
        <f t="shared" si="45"/>
        <v>77935.954513061151</v>
      </c>
      <c r="AD139">
        <f t="shared" si="46"/>
        <v>103.43909801726377</v>
      </c>
      <c r="AE139">
        <f t="shared" si="47"/>
        <v>0.33681772857184661</v>
      </c>
      <c r="AF139">
        <f t="shared" si="48"/>
        <v>77330.994714699889</v>
      </c>
      <c r="AG139">
        <f t="shared" si="49"/>
        <v>0.23592656074885907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3.8848630525175376</v>
      </c>
      <c r="Y140">
        <f t="shared" si="54"/>
        <v>103.4349670429949</v>
      </c>
      <c r="Z140">
        <f t="shared" si="55"/>
        <v>0.34203444011382961</v>
      </c>
      <c r="AA140">
        <f t="shared" si="43"/>
        <v>0.3360919252946471</v>
      </c>
      <c r="AB140">
        <f t="shared" si="44"/>
        <v>77330.994714700821</v>
      </c>
      <c r="AC140">
        <f t="shared" si="45"/>
        <v>77341.691241375345</v>
      </c>
      <c r="AD140">
        <f t="shared" si="46"/>
        <v>103.43504008433844</v>
      </c>
      <c r="AE140">
        <f t="shared" si="47"/>
        <v>0.33610475850131027</v>
      </c>
      <c r="AF140">
        <f t="shared" si="48"/>
        <v>77352.341568505886</v>
      </c>
      <c r="AG140">
        <f t="shared" si="49"/>
        <v>0.23450909622898547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3.9131303616178541</v>
      </c>
      <c r="Y141">
        <f t="shared" si="54"/>
        <v>103.43511281020791</v>
      </c>
      <c r="Z141">
        <f t="shared" si="55"/>
        <v>1.0460801397700297</v>
      </c>
      <c r="AA141">
        <f t="shared" si="43"/>
        <v>0.33611753627985952</v>
      </c>
      <c r="AB141">
        <f t="shared" si="44"/>
        <v>77352.341568506294</v>
      </c>
      <c r="AC141">
        <f t="shared" si="45"/>
        <v>78630.274254788601</v>
      </c>
      <c r="AD141">
        <f t="shared" si="46"/>
        <v>103.44383918683442</v>
      </c>
      <c r="AE141">
        <f t="shared" si="47"/>
        <v>0.33765074184865723</v>
      </c>
      <c r="AF141">
        <f t="shared" si="48"/>
        <v>79902.687401023228</v>
      </c>
      <c r="AG141">
        <f t="shared" si="49"/>
        <v>0.2345340507150088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3.9995832657310797</v>
      </c>
      <c r="Y142">
        <f t="shared" si="54"/>
        <v>103.45252787322437</v>
      </c>
      <c r="Z142">
        <f t="shared" si="55"/>
        <v>1.6314482024475372</v>
      </c>
      <c r="AA142">
        <f t="shared" si="43"/>
        <v>0.33917732532410882</v>
      </c>
      <c r="AB142">
        <f t="shared" si="44"/>
        <v>79902.687401024188</v>
      </c>
      <c r="AC142">
        <f t="shared" si="45"/>
        <v>82228.774979846363</v>
      </c>
      <c r="AD142">
        <f t="shared" si="46"/>
        <v>103.46841158642533</v>
      </c>
      <c r="AE142">
        <f t="shared" si="47"/>
        <v>0.3419680595056836</v>
      </c>
      <c r="AF142">
        <f t="shared" si="48"/>
        <v>84544.815915614861</v>
      </c>
      <c r="AG142">
        <f t="shared" si="49"/>
        <v>0.23751540665683507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4.1344136956854216</v>
      </c>
      <c r="Y143">
        <f t="shared" si="54"/>
        <v>103.48422669601982</v>
      </c>
      <c r="Z143">
        <f t="shared" si="55"/>
        <v>2.1600753613938442</v>
      </c>
      <c r="AA143">
        <f t="shared" si="43"/>
        <v>0.34474674018143403</v>
      </c>
      <c r="AB143">
        <f t="shared" si="44"/>
        <v>84544.815915615065</v>
      </c>
      <c r="AC143">
        <f t="shared" si="45"/>
        <v>87812.407433797402</v>
      </c>
      <c r="AD143">
        <f t="shared" si="46"/>
        <v>103.50649635103146</v>
      </c>
      <c r="AE143">
        <f t="shared" si="47"/>
        <v>0.34854718080720232</v>
      </c>
      <c r="AF143">
        <f t="shared" si="48"/>
        <v>91066.31736572698</v>
      </c>
      <c r="AG143">
        <f t="shared" si="49"/>
        <v>0.24294205791849277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4.3129323205940038</v>
      </c>
      <c r="Y144">
        <f t="shared" si="54"/>
        <v>103.52865777058457</v>
      </c>
      <c r="Z144">
        <f t="shared" si="55"/>
        <v>2.6743949036682166</v>
      </c>
      <c r="AA144">
        <f t="shared" si="43"/>
        <v>0.35229004288056232</v>
      </c>
      <c r="AB144">
        <f t="shared" si="44"/>
        <v>91066.317365725947</v>
      </c>
      <c r="AC144">
        <f t="shared" si="45"/>
        <v>95246.106115143717</v>
      </c>
      <c r="AD144">
        <f t="shared" si="46"/>
        <v>103.55710392129576</v>
      </c>
      <c r="AE144">
        <f t="shared" si="47"/>
        <v>0.35704528446751005</v>
      </c>
      <c r="AF144">
        <f t="shared" si="48"/>
        <v>99408.775994848489</v>
      </c>
      <c r="AG144">
        <f t="shared" si="49"/>
        <v>0.25028505139547896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4.5339566927979886</v>
      </c>
      <c r="Y145">
        <f t="shared" si="54"/>
        <v>103.58538081705684</v>
      </c>
      <c r="Z145">
        <f t="shared" si="55"/>
        <v>3.2068976534964513</v>
      </c>
      <c r="AA145">
        <f t="shared" si="43"/>
        <v>0.36164983006721435</v>
      </c>
      <c r="AB145">
        <f t="shared" si="44"/>
        <v>99408.775994849086</v>
      </c>
      <c r="AC145">
        <f t="shared" si="45"/>
        <v>104530.22207702171</v>
      </c>
      <c r="AD145">
        <f t="shared" si="46"/>
        <v>103.62013900754306</v>
      </c>
      <c r="AE145">
        <f t="shared" si="47"/>
        <v>0.36724387325518004</v>
      </c>
      <c r="AF145">
        <f t="shared" si="48"/>
        <v>109631.52960371766</v>
      </c>
      <c r="AG145">
        <f t="shared" si="49"/>
        <v>0.25938888384327491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4.7989895567233152</v>
      </c>
      <c r="Y146">
        <f t="shared" si="54"/>
        <v>103.65470194225908</v>
      </c>
      <c r="Z146">
        <f t="shared" si="55"/>
        <v>3.7876271671586199</v>
      </c>
      <c r="AA146">
        <f t="shared" si="43"/>
        <v>0.37268438363651707</v>
      </c>
      <c r="AB146">
        <f t="shared" si="44"/>
        <v>109631.52960371753</v>
      </c>
      <c r="AC146">
        <f t="shared" si="45"/>
        <v>115778.42661405732</v>
      </c>
      <c r="AD146">
        <f t="shared" si="46"/>
        <v>103.69627286972455</v>
      </c>
      <c r="AE146">
        <f t="shared" si="47"/>
        <v>0.37908442910128792</v>
      </c>
      <c r="AF146">
        <f t="shared" si="48"/>
        <v>121902.28346072392</v>
      </c>
      <c r="AG146">
        <f t="shared" si="49"/>
        <v>0.27011026031841662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5.1120165953314656</v>
      </c>
      <c r="Y147">
        <f t="shared" si="54"/>
        <v>103.73762594928093</v>
      </c>
      <c r="Z147">
        <f t="shared" si="55"/>
        <v>4.4500028266722866</v>
      </c>
      <c r="AA147">
        <f t="shared" si="43"/>
        <v>0.38533907431585945</v>
      </c>
      <c r="AB147">
        <f t="shared" si="44"/>
        <v>121902.28346072449</v>
      </c>
      <c r="AC147">
        <f t="shared" si="45"/>
        <v>129218.67821496606</v>
      </c>
      <c r="AD147">
        <f t="shared" si="46"/>
        <v>103.7869348789153</v>
      </c>
      <c r="AE147">
        <f t="shared" si="47"/>
        <v>0.3926310474396244</v>
      </c>
      <c r="AF147">
        <f t="shared" si="48"/>
        <v>136508.82186596206</v>
      </c>
      <c r="AG147">
        <f t="shared" si="49"/>
        <v>0.28238974590571175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5.4797854239820678</v>
      </c>
      <c r="Y148">
        <f t="shared" si="54"/>
        <v>103.83594468425292</v>
      </c>
      <c r="Z148">
        <f t="shared" si="55"/>
        <v>5.2375245622964517</v>
      </c>
      <c r="AA148">
        <f t="shared" si="43"/>
        <v>0.39968672420697493</v>
      </c>
      <c r="AB148">
        <f t="shared" si="44"/>
        <v>136508.82186596296</v>
      </c>
      <c r="AC148">
        <f t="shared" si="45"/>
        <v>145216.92997452401</v>
      </c>
      <c r="AD148">
        <f t="shared" si="46"/>
        <v>103.89435659167457</v>
      </c>
      <c r="AE148">
        <f t="shared" si="47"/>
        <v>0.40790719111337898</v>
      </c>
      <c r="AF148">
        <f t="shared" si="48"/>
        <v>153895.44440222203</v>
      </c>
      <c r="AG148">
        <f t="shared" si="49"/>
        <v>0.29629174741211883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5.9126386935933448</v>
      </c>
      <c r="Y149">
        <f t="shared" si="54"/>
        <v>103.95242132890954</v>
      </c>
      <c r="Z149">
        <f t="shared" si="55"/>
        <v>6.2146687013031503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0.41587773269813161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153895.44440222124</v>
      </c>
      <c r="AC149">
        <f t="shared" ref="AC149:AC212" si="59">MAX(0,AB149+(Z149-AA149)*1800)</f>
        <v>164333.26814571029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104.02207209298386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0.42520688036221421</v>
      </c>
      <c r="AF149">
        <f t="shared" ref="AF149:AF212" si="62">MAX(0,AB149+(Z149-AE149)*3600)</f>
        <v>174737.50695760862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0.31195368120341666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6.4262476771721175</v>
      </c>
      <c r="Y150">
        <f t="shared" si="54"/>
        <v>104.09126919622105</v>
      </c>
      <c r="Z150">
        <f t="shared" si="55"/>
        <v>7.5177376684898718</v>
      </c>
      <c r="AA150">
        <f t="shared" si="57"/>
        <v>0.43420998638716568</v>
      </c>
      <c r="AB150">
        <f t="shared" si="58"/>
        <v>174737.50695760961</v>
      </c>
      <c r="AC150">
        <f t="shared" si="59"/>
        <v>187487.85678539448</v>
      </c>
      <c r="AD150">
        <f t="shared" si="60"/>
        <v>104.17579278818907</v>
      </c>
      <c r="AE150">
        <f t="shared" si="61"/>
        <v>0.44491409904912321</v>
      </c>
      <c r="AF150">
        <f t="shared" si="62"/>
        <v>200199.67180759631</v>
      </c>
      <c r="AG150">
        <f t="shared" si="63"/>
        <v>0.32965366770338272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7.047548310931611</v>
      </c>
      <c r="Y151">
        <f t="shared" si="54"/>
        <v>104.25977290849109</v>
      </c>
      <c r="Z151">
        <f t="shared" si="55"/>
        <v>9.364425892382199</v>
      </c>
      <c r="AA151">
        <f t="shared" si="57"/>
        <v>0.45526803669618288</v>
      </c>
      <c r="AB151">
        <f t="shared" si="58"/>
        <v>200199.67180759547</v>
      </c>
      <c r="AC151">
        <f t="shared" si="59"/>
        <v>216236.1559478303</v>
      </c>
      <c r="AD151">
        <f t="shared" si="60"/>
        <v>104.36525726905973</v>
      </c>
      <c r="AE151">
        <f t="shared" si="61"/>
        <v>0.46786274793957516</v>
      </c>
      <c r="AF151">
        <f t="shared" si="62"/>
        <v>232227.29912758892</v>
      </c>
      <c r="AG151">
        <f t="shared" si="63"/>
        <v>0.34994212661295093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7.8214678061698093</v>
      </c>
      <c r="Y152">
        <f t="shared" si="54"/>
        <v>104.46996494647301</v>
      </c>
      <c r="Z152">
        <f t="shared" si="55"/>
        <v>12.228862412968384</v>
      </c>
      <c r="AA152">
        <f t="shared" si="57"/>
        <v>0.47997810296583032</v>
      </c>
      <c r="AB152">
        <f t="shared" si="58"/>
        <v>232227.29912758875</v>
      </c>
      <c r="AC152">
        <f t="shared" si="59"/>
        <v>253375.29088559333</v>
      </c>
      <c r="AD152">
        <f t="shared" si="60"/>
        <v>104.60773924761943</v>
      </c>
      <c r="AE152">
        <f t="shared" si="61"/>
        <v>0.49540691592735853</v>
      </c>
      <c r="AF152">
        <f t="shared" si="62"/>
        <v>274467.73891693645</v>
      </c>
      <c r="AG152">
        <f t="shared" si="63"/>
        <v>0.37368861346064552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8.8321175923655435</v>
      </c>
      <c r="Y153">
        <f t="shared" si="54"/>
        <v>104.74431781737698</v>
      </c>
      <c r="Z153">
        <f t="shared" si="55"/>
        <v>17.692841931109541</v>
      </c>
      <c r="AA153">
        <f t="shared" si="57"/>
        <v>0.51015154526871009</v>
      </c>
      <c r="AB153">
        <f t="shared" si="58"/>
        <v>274467.73891693563</v>
      </c>
      <c r="AC153">
        <f t="shared" si="59"/>
        <v>305396.58161144913</v>
      </c>
      <c r="AD153">
        <f t="shared" si="60"/>
        <v>104.94316498514246</v>
      </c>
      <c r="AE153">
        <f t="shared" si="61"/>
        <v>0.5307862513603675</v>
      </c>
      <c r="AF153">
        <f t="shared" si="62"/>
        <v>336251.13936403266</v>
      </c>
      <c r="AG153">
        <f t="shared" si="63"/>
        <v>0.40259848285437577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10.294335933779555</v>
      </c>
      <c r="Y154">
        <f t="shared" si="54"/>
        <v>105.13988272977271</v>
      </c>
      <c r="Z154">
        <f t="shared" si="55"/>
        <v>54.889977997652181</v>
      </c>
      <c r="AA154">
        <f t="shared" si="57"/>
        <v>0.55034527655526955</v>
      </c>
      <c r="AB154">
        <f t="shared" si="58"/>
        <v>336251.1393640319</v>
      </c>
      <c r="AC154">
        <f t="shared" si="59"/>
        <v>434062.47826200636</v>
      </c>
      <c r="AD154">
        <f t="shared" si="60"/>
        <v>105.75280512984568</v>
      </c>
      <c r="AE154">
        <f t="shared" si="61"/>
        <v>0.60679643689095042</v>
      </c>
      <c r="AF154">
        <f t="shared" si="62"/>
        <v>531670.59298277227</v>
      </c>
      <c r="AG154">
        <f t="shared" si="63"/>
        <v>0.44095861774213874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14.830697751767339</v>
      </c>
      <c r="Y155">
        <f t="shared" si="54"/>
        <v>106.34915135300068</v>
      </c>
      <c r="Z155">
        <f t="shared" si="55"/>
        <v>27.748305267523509</v>
      </c>
      <c r="AA155">
        <f t="shared" si="57"/>
        <v>0.65669307708009206</v>
      </c>
      <c r="AB155">
        <f t="shared" si="58"/>
        <v>531670.59298277239</v>
      </c>
      <c r="AC155">
        <f t="shared" si="59"/>
        <v>580435.49492557056</v>
      </c>
      <c r="AD155">
        <f t="shared" si="60"/>
        <v>106.64165218202903</v>
      </c>
      <c r="AE155">
        <f t="shared" si="61"/>
        <v>0.67974235640473835</v>
      </c>
      <c r="AF155">
        <f t="shared" si="62"/>
        <v>629117.41946280003</v>
      </c>
      <c r="AG155">
        <f t="shared" si="63"/>
        <v>0.54161463053181902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17.123946120984158</v>
      </c>
      <c r="Y156">
        <f t="shared" si="54"/>
        <v>106.93019154696285</v>
      </c>
      <c r="Z156">
        <f t="shared" si="55"/>
        <v>11.313398986824717</v>
      </c>
      <c r="AA156">
        <f t="shared" si="57"/>
        <v>0.70170094796846516</v>
      </c>
      <c r="AB156">
        <f t="shared" si="58"/>
        <v>629117.41946279898</v>
      </c>
      <c r="AC156">
        <f t="shared" si="59"/>
        <v>648218.47593274026</v>
      </c>
      <c r="AD156">
        <f t="shared" si="60"/>
        <v>107.04248332134566</v>
      </c>
      <c r="AE156">
        <f t="shared" si="61"/>
        <v>0.71005574390028603</v>
      </c>
      <c r="AF156">
        <f t="shared" si="62"/>
        <v>667289.45513732696</v>
      </c>
      <c r="AG156">
        <f t="shared" si="63"/>
        <v>0.58384144877074595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18.058937772787854</v>
      </c>
      <c r="Y157">
        <f t="shared" si="54"/>
        <v>107.15409025004381</v>
      </c>
      <c r="Z157">
        <f t="shared" si="55"/>
        <v>7.5424883004526748</v>
      </c>
      <c r="AA157">
        <f t="shared" si="57"/>
        <v>0.11893914666816732</v>
      </c>
      <c r="AB157">
        <f t="shared" si="58"/>
        <v>667289.45513732661</v>
      </c>
      <c r="AC157">
        <f t="shared" si="59"/>
        <v>680651.84361413878</v>
      </c>
      <c r="AD157">
        <f t="shared" si="60"/>
        <v>107.2319745971899</v>
      </c>
      <c r="AE157">
        <f t="shared" si="61"/>
        <v>0.11931578231809992</v>
      </c>
      <c r="AF157">
        <f t="shared" si="62"/>
        <v>694012.87620261114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18.682283913321132</v>
      </c>
      <c r="Y158">
        <f t="shared" si="54"/>
        <v>107.3096201112939</v>
      </c>
      <c r="Z158">
        <f t="shared" si="55"/>
        <v>5.5858742689920247</v>
      </c>
      <c r="AA158">
        <f t="shared" si="57"/>
        <v>0.11969176840606045</v>
      </c>
      <c r="AB158">
        <f t="shared" si="58"/>
        <v>694012.87620261114</v>
      </c>
      <c r="AC158">
        <f t="shared" si="59"/>
        <v>703852.00470366585</v>
      </c>
      <c r="AD158">
        <f t="shared" si="60"/>
        <v>107.36663925299062</v>
      </c>
      <c r="AE158">
        <f t="shared" si="61"/>
        <v>0.11996822397256145</v>
      </c>
      <c r="AF158">
        <f t="shared" si="62"/>
        <v>713690.13796468126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19.143926414890721</v>
      </c>
      <c r="Y159">
        <f t="shared" si="54"/>
        <v>107.42352158667595</v>
      </c>
      <c r="Z159">
        <f t="shared" si="55"/>
        <v>4.3637246927120605</v>
      </c>
      <c r="AA159">
        <f t="shared" si="57"/>
        <v>0.1202443039638085</v>
      </c>
      <c r="AB159">
        <f t="shared" si="58"/>
        <v>713690.13796468021</v>
      </c>
      <c r="AC159">
        <f t="shared" si="59"/>
        <v>721328.40266442706</v>
      </c>
      <c r="AD159">
        <f t="shared" si="60"/>
        <v>107.46759392236928</v>
      </c>
      <c r="AE159">
        <f t="shared" si="61"/>
        <v>0.1204584097978105</v>
      </c>
      <c r="AF159">
        <f t="shared" si="62"/>
        <v>728965.89658317156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19.50456481924709</v>
      </c>
      <c r="Y160">
        <f t="shared" si="54"/>
        <v>107.51159263552286</v>
      </c>
      <c r="Z160">
        <f t="shared" si="55"/>
        <v>3.5260789015868252</v>
      </c>
      <c r="AA160">
        <f t="shared" si="57"/>
        <v>0.12067231026031375</v>
      </c>
      <c r="AB160">
        <f t="shared" si="58"/>
        <v>728965.89658317086</v>
      </c>
      <c r="AC160">
        <f t="shared" si="59"/>
        <v>735095.62844755861</v>
      </c>
      <c r="AD160">
        <f t="shared" si="60"/>
        <v>107.54683970375304</v>
      </c>
      <c r="AE160">
        <f t="shared" si="61"/>
        <v>0.12084380900796694</v>
      </c>
      <c r="AF160">
        <f t="shared" si="62"/>
        <v>741224.74291645479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19.795976298717076</v>
      </c>
      <c r="Y161">
        <f t="shared" si="54"/>
        <v>107.5820331984367</v>
      </c>
      <c r="Z161">
        <f t="shared" si="55"/>
        <v>2.9181150370615074</v>
      </c>
      <c r="AA161">
        <f t="shared" si="57"/>
        <v>0.12101515739468202</v>
      </c>
      <c r="AB161">
        <f t="shared" si="58"/>
        <v>741224.74291645456</v>
      </c>
      <c r="AC161">
        <f t="shared" si="59"/>
        <v>746259.5226998548</v>
      </c>
      <c r="AD161">
        <f t="shared" si="60"/>
        <v>107.61091540316043</v>
      </c>
      <c r="AE161">
        <f t="shared" si="61"/>
        <v>0.12115583862297699</v>
      </c>
      <c r="AF161">
        <f t="shared" si="62"/>
        <v>751293.79603083327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20.03714283070563</v>
      </c>
      <c r="Y162">
        <f t="shared" si="54"/>
        <v>107.63974779722884</v>
      </c>
      <c r="Z162">
        <f t="shared" si="55"/>
        <v>2.4590419089887741</v>
      </c>
      <c r="AA162">
        <f t="shared" si="57"/>
        <v>0.12129638079667811</v>
      </c>
      <c r="AB162">
        <f t="shared" si="58"/>
        <v>751293.79603083327</v>
      </c>
      <c r="AC162">
        <f t="shared" si="59"/>
        <v>755501.73798157903</v>
      </c>
      <c r="AD162">
        <f t="shared" si="60"/>
        <v>107.66382961581324</v>
      </c>
      <c r="AE162">
        <f t="shared" si="61"/>
        <v>0.12141380630316072</v>
      </c>
      <c r="AF162">
        <f t="shared" si="62"/>
        <v>759709.25720050151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20.240369434754289</v>
      </c>
      <c r="Y163">
        <f t="shared" si="54"/>
        <v>107.68788793168984</v>
      </c>
      <c r="Z163">
        <f t="shared" si="55"/>
        <v>0</v>
      </c>
      <c r="AA163">
        <f t="shared" si="57"/>
        <v>0.1215311638202065</v>
      </c>
      <c r="AB163">
        <f t="shared" si="58"/>
        <v>759709.25720050198</v>
      </c>
      <c r="AC163">
        <f t="shared" si="59"/>
        <v>759490.50110562565</v>
      </c>
      <c r="AD163">
        <f t="shared" si="60"/>
        <v>107.68663896540761</v>
      </c>
      <c r="AE163">
        <f t="shared" si="61"/>
        <v>0.1215250671777581</v>
      </c>
      <c r="AF163">
        <f t="shared" si="62"/>
        <v>759271.76695866208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20.240369434754289</v>
      </c>
      <c r="Y164">
        <f t="shared" si="54"/>
        <v>107.6853901244348</v>
      </c>
      <c r="Z164">
        <f t="shared" si="55"/>
        <v>0</v>
      </c>
      <c r="AA164">
        <f t="shared" si="57"/>
        <v>0.12151897114698895</v>
      </c>
      <c r="AB164">
        <f t="shared" si="58"/>
        <v>759271.76695866103</v>
      </c>
      <c r="AC164">
        <f t="shared" si="59"/>
        <v>759053.0328105964</v>
      </c>
      <c r="AD164">
        <f t="shared" si="60"/>
        <v>107.68414128345572</v>
      </c>
      <c r="AE164">
        <f t="shared" si="61"/>
        <v>0.12151287511618916</v>
      </c>
      <c r="AF164">
        <f t="shared" si="62"/>
        <v>758834.32060824276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20.240369434754289</v>
      </c>
      <c r="Y165">
        <f t="shared" si="54"/>
        <v>107.68289256777349</v>
      </c>
      <c r="Z165">
        <f t="shared" si="55"/>
        <v>0</v>
      </c>
      <c r="AA165">
        <f t="shared" si="57"/>
        <v>0.12150677969700729</v>
      </c>
      <c r="AB165">
        <f t="shared" si="58"/>
        <v>758834.32060824148</v>
      </c>
      <c r="AC165">
        <f t="shared" si="59"/>
        <v>758615.60840478691</v>
      </c>
      <c r="AD165">
        <f t="shared" si="60"/>
        <v>107.68164385208499</v>
      </c>
      <c r="AE165">
        <f t="shared" si="61"/>
        <v>0.12150068427779477</v>
      </c>
      <c r="AF165">
        <f t="shared" si="62"/>
        <v>758396.91814484145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20.240369434754289</v>
      </c>
      <c r="Y166">
        <f t="shared" si="54"/>
        <v>107.68039526168077</v>
      </c>
      <c r="Z166">
        <f t="shared" si="55"/>
        <v>0</v>
      </c>
      <c r="AA166">
        <f t="shared" si="57"/>
        <v>0.12149458947013879</v>
      </c>
      <c r="AB166">
        <f t="shared" si="58"/>
        <v>758396.9181448404</v>
      </c>
      <c r="AC166">
        <f t="shared" si="59"/>
        <v>758178.22788379411</v>
      </c>
      <c r="AD166">
        <f t="shared" si="60"/>
        <v>107.67914667127027</v>
      </c>
      <c r="AE166">
        <f t="shared" si="61"/>
        <v>0.12148849466245216</v>
      </c>
      <c r="AF166">
        <f t="shared" si="62"/>
        <v>757959.55956405553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20.240369434754289</v>
      </c>
      <c r="Y167">
        <f t="shared" si="54"/>
        <v>107.67789559251987</v>
      </c>
      <c r="Z167">
        <f t="shared" si="55"/>
        <v>0</v>
      </c>
      <c r="AA167">
        <f t="shared" si="57"/>
        <v>0.12148239350030944</v>
      </c>
      <c r="AB167">
        <f t="shared" si="58"/>
        <v>757959.55956405518</v>
      </c>
      <c r="AC167">
        <f t="shared" si="59"/>
        <v>757740.89125575463</v>
      </c>
      <c r="AD167">
        <f t="shared" si="60"/>
        <v>107.67664416590983</v>
      </c>
      <c r="AE167">
        <f t="shared" si="61"/>
        <v>0.1214762914111755</v>
      </c>
      <c r="AF167">
        <f t="shared" si="62"/>
        <v>757522.2449149749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20.240369434754289</v>
      </c>
      <c r="Y168">
        <f t="shared" si="54"/>
        <v>107.67539286501871</v>
      </c>
      <c r="Z168">
        <f t="shared" si="55"/>
        <v>0</v>
      </c>
      <c r="AA168">
        <f t="shared" si="57"/>
        <v>0.12147018993506033</v>
      </c>
      <c r="AB168">
        <f t="shared" si="58"/>
        <v>757522.24491497537</v>
      </c>
      <c r="AC168">
        <f t="shared" si="59"/>
        <v>757303.59857309225</v>
      </c>
      <c r="AD168">
        <f t="shared" si="60"/>
        <v>107.67414156412126</v>
      </c>
      <c r="AE168">
        <f t="shared" si="61"/>
        <v>0.12146408845891431</v>
      </c>
      <c r="AF168">
        <f t="shared" si="62"/>
        <v>757084.97419652331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20.240369434754289</v>
      </c>
      <c r="Y169">
        <f t="shared" si="54"/>
        <v>107.67289038893009</v>
      </c>
      <c r="Z169">
        <f t="shared" si="55"/>
        <v>0</v>
      </c>
      <c r="AA169">
        <f t="shared" si="57"/>
        <v>0.12145798759572547</v>
      </c>
      <c r="AB169">
        <f t="shared" si="58"/>
        <v>757084.97419652261</v>
      </c>
      <c r="AC169">
        <f t="shared" si="59"/>
        <v>756866.34981885029</v>
      </c>
      <c r="AD169">
        <f t="shared" si="60"/>
        <v>107.6716392137326</v>
      </c>
      <c r="AE169">
        <f t="shared" si="61"/>
        <v>0.12145188673250587</v>
      </c>
      <c r="AF169">
        <f t="shared" si="62"/>
        <v>756647.74740428559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20.240369434754289</v>
      </c>
      <c r="Y170">
        <f t="shared" si="54"/>
        <v>107.67038816422875</v>
      </c>
      <c r="Z170">
        <f t="shared" si="55"/>
        <v>0</v>
      </c>
      <c r="AA170">
        <f t="shared" si="57"/>
        <v>0.12144578648218178</v>
      </c>
      <c r="AB170">
        <f t="shared" si="58"/>
        <v>756647.74740428443</v>
      </c>
      <c r="AC170">
        <f t="shared" si="59"/>
        <v>756429.14498861646</v>
      </c>
      <c r="AD170">
        <f t="shared" si="60"/>
        <v>107.66913711471859</v>
      </c>
      <c r="AE170">
        <f t="shared" si="61"/>
        <v>0.12143968623182691</v>
      </c>
      <c r="AF170">
        <f t="shared" si="62"/>
        <v>756210.56453384983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20.240369434754289</v>
      </c>
      <c r="Y171">
        <f t="shared" si="54"/>
        <v>107.66788619088948</v>
      </c>
      <c r="Z171">
        <f t="shared" si="55"/>
        <v>0</v>
      </c>
      <c r="AA171">
        <f t="shared" si="57"/>
        <v>0.12143358659430616</v>
      </c>
      <c r="AB171">
        <f t="shared" si="58"/>
        <v>756210.56453385076</v>
      </c>
      <c r="AC171">
        <f t="shared" si="59"/>
        <v>755991.98407798097</v>
      </c>
      <c r="AD171">
        <f t="shared" si="60"/>
        <v>107.66663526705403</v>
      </c>
      <c r="AE171">
        <f t="shared" si="61"/>
        <v>0.12142748695675458</v>
      </c>
      <c r="AF171">
        <f t="shared" si="62"/>
        <v>755773.42558080645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20.240369434754289</v>
      </c>
      <c r="Y172">
        <f t="shared" si="54"/>
        <v>107.66538446888698</v>
      </c>
      <c r="Z172">
        <f t="shared" si="55"/>
        <v>0</v>
      </c>
      <c r="AA172">
        <f t="shared" si="57"/>
        <v>0.12142138793197542</v>
      </c>
      <c r="AB172">
        <f t="shared" si="58"/>
        <v>755773.42558080656</v>
      </c>
      <c r="AC172">
        <f t="shared" si="59"/>
        <v>755554.867082529</v>
      </c>
      <c r="AD172">
        <f t="shared" si="60"/>
        <v>107.66413367071362</v>
      </c>
      <c r="AE172">
        <f t="shared" si="61"/>
        <v>0.12141528890716551</v>
      </c>
      <c r="AF172">
        <f t="shared" si="62"/>
        <v>755336.33054074075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20.240369434754289</v>
      </c>
      <c r="Y173">
        <f t="shared" si="54"/>
        <v>107.66288299819604</v>
      </c>
      <c r="Z173">
        <f t="shared" si="55"/>
        <v>5.3524643658949596E-3</v>
      </c>
      <c r="AA173">
        <f t="shared" si="57"/>
        <v>0.1214091904950665</v>
      </c>
      <c r="AB173">
        <f t="shared" si="58"/>
        <v>755336.33054074168</v>
      </c>
      <c r="AC173">
        <f t="shared" si="59"/>
        <v>755127.4284337092</v>
      </c>
      <c r="AD173">
        <f t="shared" si="60"/>
        <v>107.66168746301463</v>
      </c>
      <c r="AE173">
        <f t="shared" si="61"/>
        <v>0.12140336093847787</v>
      </c>
      <c r="AF173">
        <f t="shared" si="62"/>
        <v>754918.5473130804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20.240811787181222</v>
      </c>
      <c r="Y174">
        <f t="shared" si="54"/>
        <v>107.66049204793724</v>
      </c>
      <c r="Z174">
        <f t="shared" si="55"/>
        <v>3.8889506739954172E-2</v>
      </c>
      <c r="AA174">
        <f t="shared" si="57"/>
        <v>0.12139753196752921</v>
      </c>
      <c r="AB174">
        <f t="shared" si="58"/>
        <v>754918.54731308029</v>
      </c>
      <c r="AC174">
        <f t="shared" si="59"/>
        <v>754770.03286767064</v>
      </c>
      <c r="AD174">
        <f t="shared" si="60"/>
        <v>107.65964210799667</v>
      </c>
      <c r="AE174">
        <f t="shared" si="61"/>
        <v>0.12139338757005977</v>
      </c>
      <c r="AF174">
        <f t="shared" si="62"/>
        <v>754621.53334209195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20.244025796002706</v>
      </c>
      <c r="Y175">
        <f t="shared" si="54"/>
        <v>107.65879225344148</v>
      </c>
      <c r="Z175">
        <f t="shared" si="55"/>
        <v>9.3436156638011886E-2</v>
      </c>
      <c r="AA175">
        <f t="shared" si="57"/>
        <v>0.12138924358893846</v>
      </c>
      <c r="AB175">
        <f t="shared" si="58"/>
        <v>754621.53334209218</v>
      </c>
      <c r="AC175">
        <f t="shared" si="59"/>
        <v>754571.21778558055</v>
      </c>
      <c r="AD175">
        <f t="shared" si="60"/>
        <v>107.6585043003</v>
      </c>
      <c r="AE175">
        <f t="shared" si="61"/>
        <v>0.12138783949882113</v>
      </c>
      <c r="AF175">
        <f t="shared" si="62"/>
        <v>754520.90728379332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20.251747792419071</v>
      </c>
      <c r="Y176">
        <f t="shared" si="54"/>
        <v>107.65821637608641</v>
      </c>
      <c r="Z176">
        <f t="shared" si="55"/>
        <v>0.18419136775914888</v>
      </c>
      <c r="AA176">
        <f t="shared" si="57"/>
        <v>0.12138643554975932</v>
      </c>
      <c r="AB176">
        <f t="shared" si="58"/>
        <v>754520.90728379216</v>
      </c>
      <c r="AC176">
        <f t="shared" si="59"/>
        <v>754633.95616176911</v>
      </c>
      <c r="AD176">
        <f t="shared" si="60"/>
        <v>107.65886334855003</v>
      </c>
      <c r="AE176">
        <f t="shared" si="61"/>
        <v>0.12138959025624271</v>
      </c>
      <c r="AF176">
        <f t="shared" si="62"/>
        <v>754746.99368280265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20.266970219506604</v>
      </c>
      <c r="Y177">
        <f t="shared" si="54"/>
        <v>107.65951025601848</v>
      </c>
      <c r="Z177">
        <f t="shared" si="55"/>
        <v>0.36653677770619203</v>
      </c>
      <c r="AA177">
        <f t="shared" si="57"/>
        <v>0.12139274464580278</v>
      </c>
      <c r="AB177">
        <f t="shared" si="58"/>
        <v>754746.99368280207</v>
      </c>
      <c r="AC177">
        <f t="shared" si="59"/>
        <v>755188.25294231076</v>
      </c>
      <c r="AD177">
        <f t="shared" si="60"/>
        <v>107.66203555830653</v>
      </c>
      <c r="AE177">
        <f t="shared" si="61"/>
        <v>0.12140505828811167</v>
      </c>
      <c r="AF177">
        <f t="shared" si="62"/>
        <v>755629.46787270717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20.297262515184801</v>
      </c>
      <c r="Y178">
        <f t="shared" si="54"/>
        <v>107.66456060690152</v>
      </c>
      <c r="Z178">
        <f t="shared" si="55"/>
        <v>1.6511414129128241</v>
      </c>
      <c r="AA178">
        <f t="shared" si="57"/>
        <v>0.12141737069338623</v>
      </c>
      <c r="AB178">
        <f t="shared" si="58"/>
        <v>755629.46787270741</v>
      </c>
      <c r="AC178">
        <f t="shared" si="59"/>
        <v>758382.97114870243</v>
      </c>
      <c r="AD178">
        <f t="shared" si="60"/>
        <v>107.68031563268609</v>
      </c>
      <c r="AE178">
        <f t="shared" si="61"/>
        <v>0.12149420077308908</v>
      </c>
      <c r="AF178">
        <f t="shared" si="62"/>
        <v>761136.19783641049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20.433720483194126</v>
      </c>
      <c r="Y179">
        <f t="shared" si="54"/>
        <v>107.69603490808385</v>
      </c>
      <c r="Z179">
        <f t="shared" si="55"/>
        <v>1.0332559463043509</v>
      </c>
      <c r="AA179">
        <f t="shared" si="57"/>
        <v>0.12157093206921077</v>
      </c>
      <c r="AB179">
        <f t="shared" si="58"/>
        <v>761136.19783641119</v>
      </c>
      <c r="AC179">
        <f t="shared" si="59"/>
        <v>762777.23086203448</v>
      </c>
      <c r="AD179">
        <f t="shared" si="60"/>
        <v>107.70540422379683</v>
      </c>
      <c r="AE179">
        <f t="shared" si="61"/>
        <v>0.12161666698511749</v>
      </c>
      <c r="AF179">
        <f t="shared" si="62"/>
        <v>764418.09924196044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20.519113536607708</v>
      </c>
      <c r="Y180">
        <f t="shared" si="54"/>
        <v>107.71477259948151</v>
      </c>
      <c r="Z180">
        <f t="shared" si="55"/>
        <v>0.44843442753413959</v>
      </c>
      <c r="AA180">
        <f t="shared" si="57"/>
        <v>0.12166239731241632</v>
      </c>
      <c r="AB180">
        <f t="shared" si="58"/>
        <v>764418.09924195986</v>
      </c>
      <c r="AC180">
        <f t="shared" si="59"/>
        <v>765006.28889635892</v>
      </c>
      <c r="AD180">
        <f t="shared" si="60"/>
        <v>107.71813081012391</v>
      </c>
      <c r="AE180">
        <f t="shared" si="61"/>
        <v>0.12167878991631956</v>
      </c>
      <c r="AF180">
        <f t="shared" si="62"/>
        <v>765594.41953738406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20.556174233098133</v>
      </c>
      <c r="Y181">
        <f t="shared" si="54"/>
        <v>107.72148868383529</v>
      </c>
      <c r="Z181">
        <f t="shared" si="55"/>
        <v>0.30649520959847831</v>
      </c>
      <c r="AA181">
        <f t="shared" si="57"/>
        <v>0.12169518087554429</v>
      </c>
      <c r="AB181">
        <f t="shared" si="58"/>
        <v>765594.41953738418</v>
      </c>
      <c r="AC181">
        <f t="shared" si="59"/>
        <v>765927.05958908552</v>
      </c>
      <c r="AD181">
        <f t="shared" si="60"/>
        <v>107.72338785930252</v>
      </c>
      <c r="AE181">
        <f t="shared" si="61"/>
        <v>0.12170445141705945</v>
      </c>
      <c r="AF181">
        <f t="shared" si="62"/>
        <v>766259.66626683727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20.581504415709578</v>
      </c>
      <c r="Y182">
        <f t="shared" si="54"/>
        <v>107.72528684422448</v>
      </c>
      <c r="Z182">
        <f t="shared" si="55"/>
        <v>0.23059347839761984</v>
      </c>
      <c r="AA182">
        <f t="shared" si="57"/>
        <v>0.12171372102845635</v>
      </c>
      <c r="AB182">
        <f t="shared" si="58"/>
        <v>766259.66626683751</v>
      </c>
      <c r="AC182">
        <f t="shared" si="59"/>
        <v>766455.64983010199</v>
      </c>
      <c r="AD182">
        <f t="shared" si="60"/>
        <v>107.72640579299036</v>
      </c>
      <c r="AE182">
        <f t="shared" si="61"/>
        <v>0.12171918300980898</v>
      </c>
      <c r="AF182">
        <f t="shared" si="62"/>
        <v>766651.61373023363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20.600561727973844</v>
      </c>
      <c r="Y183">
        <f t="shared" si="54"/>
        <v>107.72752462949153</v>
      </c>
      <c r="Z183">
        <f t="shared" si="55"/>
        <v>0.18216980139454966</v>
      </c>
      <c r="AA183">
        <f t="shared" si="57"/>
        <v>0.12172464444315818</v>
      </c>
      <c r="AB183">
        <f t="shared" si="58"/>
        <v>766651.61373023398</v>
      </c>
      <c r="AC183">
        <f t="shared" si="59"/>
        <v>766760.41501274647</v>
      </c>
      <c r="AD183">
        <f t="shared" si="60"/>
        <v>107.72814581965036</v>
      </c>
      <c r="AE183">
        <f t="shared" si="61"/>
        <v>0.121727676690181</v>
      </c>
      <c r="AF183">
        <f t="shared" si="62"/>
        <v>766869.20537916967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20.615617083460997</v>
      </c>
      <c r="Y184">
        <f t="shared" si="54"/>
        <v>107.72876694748486</v>
      </c>
      <c r="Z184">
        <f t="shared" si="55"/>
        <v>0.14845135959318226</v>
      </c>
      <c r="AA184">
        <f t="shared" si="57"/>
        <v>0.12173070863297683</v>
      </c>
      <c r="AB184">
        <f t="shared" si="58"/>
        <v>766869.20537916885</v>
      </c>
      <c r="AC184">
        <f t="shared" si="59"/>
        <v>766917.30255089724</v>
      </c>
      <c r="AD184">
        <f t="shared" si="60"/>
        <v>107.7290415535286</v>
      </c>
      <c r="AE184">
        <f t="shared" si="61"/>
        <v>0.12173204908138341</v>
      </c>
      <c r="AF184">
        <f t="shared" si="62"/>
        <v>766965.39489701134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20.627885790865392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107.72931613202098</v>
      </c>
      <c r="Z185">
        <f>(V186-V185)*43560/3600</f>
        <v>0.12367500377326124</v>
      </c>
      <c r="AA185">
        <f t="shared" si="57"/>
        <v>0.12173338939530211</v>
      </c>
      <c r="AB185">
        <f t="shared" si="58"/>
        <v>766965.39489701123</v>
      </c>
      <c r="AC185">
        <f t="shared" si="59"/>
        <v>766968.88980289153</v>
      </c>
      <c r="AD185">
        <f t="shared" si="60"/>
        <v>107.72933608584036</v>
      </c>
      <c r="AE185">
        <f t="shared" si="61"/>
        <v>0.12173348679689248</v>
      </c>
      <c r="AF185">
        <f t="shared" si="62"/>
        <v>766972.3843581262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20.638106865557397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107.72935603765775</v>
      </c>
      <c r="Z186">
        <f t="shared" ref="Z186:Z196" si="67">(V187-V186)*43560/3600</f>
        <v>0.10478063416236728</v>
      </c>
      <c r="AA186">
        <f t="shared" si="57"/>
        <v>0.12173358418871047</v>
      </c>
      <c r="AB186">
        <f t="shared" si="58"/>
        <v>766972.38435812574</v>
      </c>
      <c r="AC186">
        <f t="shared" si="59"/>
        <v>766941.86904807831</v>
      </c>
      <c r="AD186">
        <f t="shared" si="60"/>
        <v>107.7291818135139</v>
      </c>
      <c r="AE186">
        <f t="shared" si="61"/>
        <v>0.12173273373956223</v>
      </c>
      <c r="AF186">
        <f t="shared" si="62"/>
        <v>766911.35679964779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20.646766422099741</v>
      </c>
      <c r="Y187">
        <f t="shared" si="66"/>
        <v>107.72900760685006</v>
      </c>
      <c r="Z187">
        <f t="shared" si="67"/>
        <v>0</v>
      </c>
      <c r="AA187">
        <f t="shared" si="57"/>
        <v>0.12173188337574001</v>
      </c>
      <c r="AB187">
        <f t="shared" si="58"/>
        <v>766911.35679964861</v>
      </c>
      <c r="AC187">
        <f t="shared" si="59"/>
        <v>766692.23940957233</v>
      </c>
      <c r="AD187">
        <f t="shared" si="60"/>
        <v>107.72775657778863</v>
      </c>
      <c r="AE187">
        <f t="shared" si="61"/>
        <v>0.12172577666414289</v>
      </c>
      <c r="AF187">
        <f t="shared" si="62"/>
        <v>766473.14400365774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20.646766422099741</v>
      </c>
      <c r="Y188">
        <f t="shared" si="66"/>
        <v>107.72650567424358</v>
      </c>
      <c r="Z188">
        <f t="shared" si="67"/>
        <v>0</v>
      </c>
      <c r="AA188">
        <f t="shared" si="57"/>
        <v>0.75890296401294899</v>
      </c>
      <c r="AB188">
        <f t="shared" si="58"/>
        <v>766473.14400365751</v>
      </c>
      <c r="AC188">
        <f t="shared" si="59"/>
        <v>765107.11866843421</v>
      </c>
      <c r="AD188">
        <f t="shared" si="60"/>
        <v>107.71870648773252</v>
      </c>
      <c r="AE188">
        <f t="shared" si="61"/>
        <v>0.75836342497013021</v>
      </c>
      <c r="AF188">
        <f t="shared" si="62"/>
        <v>763743.035673765</v>
      </c>
      <c r="AG188">
        <f t="shared" si="63"/>
        <v>0.63718329344771374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20.646766422099741</v>
      </c>
      <c r="Y189">
        <f t="shared" si="66"/>
        <v>107.7109183908227</v>
      </c>
      <c r="Z189">
        <f t="shared" si="67"/>
        <v>0</v>
      </c>
      <c r="AA189">
        <f t="shared" si="57"/>
        <v>0.75782465309358349</v>
      </c>
      <c r="AB189">
        <f t="shared" si="58"/>
        <v>763743.03567376605</v>
      </c>
      <c r="AC189">
        <f t="shared" si="59"/>
        <v>762378.95129819761</v>
      </c>
      <c r="AD189">
        <f t="shared" si="60"/>
        <v>107.70313028602877</v>
      </c>
      <c r="AE189">
        <f t="shared" si="61"/>
        <v>0.75728588067162261</v>
      </c>
      <c r="AF189">
        <f t="shared" si="62"/>
        <v>761016.80650334817</v>
      </c>
      <c r="AG189">
        <f t="shared" si="63"/>
        <v>0.63618106952533982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20.646766422099741</v>
      </c>
      <c r="Y190">
        <f t="shared" si="66"/>
        <v>107.69535325507907</v>
      </c>
      <c r="Z190">
        <f t="shared" si="67"/>
        <v>0</v>
      </c>
      <c r="AA190">
        <f t="shared" si="57"/>
        <v>0.75674787432588153</v>
      </c>
      <c r="AB190">
        <f t="shared" si="58"/>
        <v>761016.80650334922</v>
      </c>
      <c r="AC190">
        <f t="shared" si="59"/>
        <v>759654.66032956261</v>
      </c>
      <c r="AD190">
        <f t="shared" si="60"/>
        <v>107.68757621625646</v>
      </c>
      <c r="AE190">
        <f t="shared" si="61"/>
        <v>0.756209867435501</v>
      </c>
      <c r="AF190">
        <f t="shared" si="62"/>
        <v>758294.45098058146</v>
      </c>
      <c r="AG190">
        <f t="shared" si="63"/>
        <v>0.6351802696440495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20.646766422099741</v>
      </c>
      <c r="Y191">
        <f t="shared" si="66"/>
        <v>107.67981023554347</v>
      </c>
      <c r="Z191">
        <f t="shared" si="67"/>
        <v>0</v>
      </c>
      <c r="AA191">
        <f t="shared" si="57"/>
        <v>0.75567262553283698</v>
      </c>
      <c r="AB191">
        <f t="shared" si="58"/>
        <v>758294.45098058076</v>
      </c>
      <c r="AC191">
        <f t="shared" si="59"/>
        <v>756934.2402546216</v>
      </c>
      <c r="AD191">
        <f t="shared" si="60"/>
        <v>107.67202774693411</v>
      </c>
      <c r="AE191">
        <f t="shared" si="61"/>
        <v>0.75513158014723425</v>
      </c>
      <c r="AF191">
        <f t="shared" si="62"/>
        <v>755575.97729205072</v>
      </c>
      <c r="AG191">
        <f t="shared" si="63"/>
        <v>0.63418089178044879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20.646766422099741</v>
      </c>
      <c r="Y192">
        <f t="shared" si="66"/>
        <v>107.66425448327281</v>
      </c>
      <c r="Z192">
        <f t="shared" si="67"/>
        <v>0</v>
      </c>
      <c r="AA192">
        <f t="shared" si="57"/>
        <v>0.75459086716730306</v>
      </c>
      <c r="AB192">
        <f t="shared" si="58"/>
        <v>755575.97729205119</v>
      </c>
      <c r="AC192">
        <f t="shared" si="59"/>
        <v>754217.71373115003</v>
      </c>
      <c r="AD192">
        <f t="shared" si="60"/>
        <v>107.65648121618732</v>
      </c>
      <c r="AE192">
        <f t="shared" si="61"/>
        <v>0.75405015394918218</v>
      </c>
      <c r="AF192">
        <f t="shared" si="62"/>
        <v>752861.39673783409</v>
      </c>
      <c r="AG192">
        <f t="shared" si="63"/>
        <v>0.63317498916526072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20.646766422099741</v>
      </c>
      <c r="Y193">
        <f t="shared" si="66"/>
        <v>107.64871908920023</v>
      </c>
      <c r="Z193">
        <f t="shared" si="67"/>
        <v>0</v>
      </c>
      <c r="AA193">
        <f t="shared" si="57"/>
        <v>0.7535102156431277</v>
      </c>
      <c r="AB193">
        <f t="shared" si="58"/>
        <v>752861.39673783502</v>
      </c>
      <c r="AC193">
        <f t="shared" si="59"/>
        <v>751505.07834967738</v>
      </c>
      <c r="AD193">
        <f t="shared" si="60"/>
        <v>107.64095695423053</v>
      </c>
      <c r="AE193">
        <f t="shared" si="61"/>
        <v>0.75297027678179829</v>
      </c>
      <c r="AF193">
        <f t="shared" si="62"/>
        <v>750150.70374142053</v>
      </c>
      <c r="AG193">
        <f t="shared" si="63"/>
        <v>0.6321700898734588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20.646766422099741</v>
      </c>
      <c r="Y194">
        <f t="shared" si="66"/>
        <v>107.6332059434055</v>
      </c>
      <c r="Z194">
        <f t="shared" si="67"/>
        <v>0</v>
      </c>
      <c r="AA194">
        <f t="shared" si="57"/>
        <v>0.7524311117227831</v>
      </c>
      <c r="AB194">
        <f t="shared" si="58"/>
        <v>750150.70374142111</v>
      </c>
      <c r="AC194">
        <f t="shared" si="59"/>
        <v>748796.32774032012</v>
      </c>
      <c r="AD194">
        <f t="shared" si="60"/>
        <v>107.62545492460929</v>
      </c>
      <c r="AE194">
        <f t="shared" si="61"/>
        <v>0.75189194610928756</v>
      </c>
      <c r="AF194">
        <f t="shared" si="62"/>
        <v>747443.89273542771</v>
      </c>
      <c r="AG194">
        <f t="shared" si="63"/>
        <v>0.63116662970052051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20.646766422099741</v>
      </c>
      <c r="Y195">
        <f t="shared" si="66"/>
        <v>107.6177095866814</v>
      </c>
      <c r="Z195">
        <f t="shared" si="67"/>
        <v>0</v>
      </c>
      <c r="AA195">
        <f t="shared" si="57"/>
        <v>0.75135228515385377</v>
      </c>
      <c r="AB195">
        <f t="shared" si="58"/>
        <v>747443.89273542806</v>
      </c>
      <c r="AC195">
        <f t="shared" si="59"/>
        <v>746091.45862215117</v>
      </c>
      <c r="AD195">
        <f t="shared" si="60"/>
        <v>107.60995129721981</v>
      </c>
      <c r="AE195">
        <f t="shared" si="61"/>
        <v>0.750809597386077</v>
      </c>
      <c r="AF195">
        <f t="shared" si="62"/>
        <v>744740.9781848382</v>
      </c>
      <c r="AG195">
        <f t="shared" si="63"/>
        <v>0.63016335300175974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20.646766422099741</v>
      </c>
      <c r="Y196">
        <f t="shared" si="66"/>
        <v>107.60220421509429</v>
      </c>
      <c r="Z196">
        <f t="shared" si="67"/>
        <v>0</v>
      </c>
      <c r="AA196">
        <f t="shared" si="57"/>
        <v>0.75026769356484235</v>
      </c>
      <c r="AB196">
        <f t="shared" si="58"/>
        <v>744740.97818483773</v>
      </c>
      <c r="AC196">
        <f t="shared" si="59"/>
        <v>743390.496336421</v>
      </c>
      <c r="AD196">
        <f t="shared" si="60"/>
        <v>107.59445712487393</v>
      </c>
      <c r="AE196">
        <f t="shared" si="61"/>
        <v>0.74972578917737809</v>
      </c>
      <c r="AF196">
        <f t="shared" si="62"/>
        <v>742041.96534379921</v>
      </c>
      <c r="AG196">
        <f t="shared" si="63"/>
        <v>0.62915428593523226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20.646766422099741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107.58672122581164</v>
      </c>
      <c r="Z197">
        <f>(V198-V197)*43560/3600</f>
        <v>0</v>
      </c>
      <c r="AA197">
        <f t="shared" si="57"/>
        <v>0.74918466760481495</v>
      </c>
      <c r="AB197">
        <f t="shared" si="58"/>
        <v>742041.96534379851</v>
      </c>
      <c r="AC197">
        <f t="shared" si="59"/>
        <v>740693.43294210988</v>
      </c>
      <c r="AD197">
        <f t="shared" si="60"/>
        <v>107.5789853186662</v>
      </c>
      <c r="AE197">
        <f t="shared" si="61"/>
        <v>0.74864354546683931</v>
      </c>
      <c r="AF197">
        <f t="shared" si="62"/>
        <v>739346.84858011792</v>
      </c>
      <c r="AG197">
        <f t="shared" si="63"/>
        <v>0.62814667547657654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20.646766422099741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107.57126058652418</v>
      </c>
      <c r="Z198">
        <f t="shared" ref="Z198:Z259" si="69">(V199-V198)*43560/3600</f>
        <v>0</v>
      </c>
      <c r="AA198">
        <f t="shared" si="57"/>
        <v>0.74810320501375605</v>
      </c>
      <c r="AB198">
        <f t="shared" si="58"/>
        <v>739346.84858011745</v>
      </c>
      <c r="AC198">
        <f t="shared" si="59"/>
        <v>738000.26281109266</v>
      </c>
      <c r="AD198">
        <f t="shared" si="60"/>
        <v>107.56353584631066</v>
      </c>
      <c r="AE198">
        <f t="shared" si="61"/>
        <v>0.74756286399607641</v>
      </c>
      <c r="AF198">
        <f t="shared" si="62"/>
        <v>736655.6222697316</v>
      </c>
      <c r="AG198">
        <f t="shared" si="63"/>
        <v>0.62714051952315109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20.646766422099741</v>
      </c>
      <c r="Y199">
        <f t="shared" si="68"/>
        <v>107.55580995072391</v>
      </c>
      <c r="Z199">
        <f t="shared" si="69"/>
        <v>0</v>
      </c>
      <c r="AA199">
        <f t="shared" si="57"/>
        <v>0.74702038644701063</v>
      </c>
      <c r="AB199">
        <f t="shared" si="58"/>
        <v>736655.6222697323</v>
      </c>
      <c r="AC199">
        <f t="shared" si="59"/>
        <v>735310.98557412764</v>
      </c>
      <c r="AD199">
        <f t="shared" si="60"/>
        <v>107.54807804622901</v>
      </c>
      <c r="AE199">
        <f t="shared" si="61"/>
        <v>0.74647648178125414</v>
      </c>
      <c r="AF199">
        <f t="shared" si="62"/>
        <v>733968.30693531979</v>
      </c>
      <c r="AG199">
        <f t="shared" si="63"/>
        <v>0.62613293164951023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20.646766422099741</v>
      </c>
      <c r="Y200">
        <f t="shared" si="68"/>
        <v>107.54035740091527</v>
      </c>
      <c r="Z200">
        <f t="shared" si="69"/>
        <v>0</v>
      </c>
      <c r="AA200">
        <f t="shared" si="57"/>
        <v>0.7459333691481943</v>
      </c>
      <c r="AB200">
        <f t="shared" si="58"/>
        <v>733968.30693531863</v>
      </c>
      <c r="AC200">
        <f t="shared" si="59"/>
        <v>732625.62687085185</v>
      </c>
      <c r="AD200">
        <f t="shared" si="60"/>
        <v>107.53263674740373</v>
      </c>
      <c r="AE200">
        <f t="shared" si="61"/>
        <v>0.74539025593845609</v>
      </c>
      <c r="AF200">
        <f t="shared" si="62"/>
        <v>731284.90201394015</v>
      </c>
      <c r="AG200">
        <f t="shared" si="63"/>
        <v>0.62512110054555481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20.646766422099741</v>
      </c>
      <c r="Y201">
        <f t="shared" si="68"/>
        <v>107.5249273366897</v>
      </c>
      <c r="Z201">
        <f t="shared" si="69"/>
        <v>0</v>
      </c>
      <c r="AA201">
        <f t="shared" si="57"/>
        <v>0.74484793360889845</v>
      </c>
      <c r="AB201">
        <f t="shared" si="58"/>
        <v>731284.90201394004</v>
      </c>
      <c r="AC201">
        <f t="shared" si="59"/>
        <v>729944.17573344405</v>
      </c>
      <c r="AD201">
        <f t="shared" si="60"/>
        <v>107.51721791778979</v>
      </c>
      <c r="AE201">
        <f t="shared" si="61"/>
        <v>0.74430561070350121</v>
      </c>
      <c r="AF201">
        <f t="shared" si="62"/>
        <v>728605.40181540744</v>
      </c>
      <c r="AG201">
        <f t="shared" si="63"/>
        <v>0.62411074179487624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20.646766422099741</v>
      </c>
      <c r="Y202">
        <f t="shared" si="68"/>
        <v>107.50951972532759</v>
      </c>
      <c r="Z202">
        <f t="shared" si="69"/>
        <v>0</v>
      </c>
      <c r="AA202">
        <f t="shared" si="57"/>
        <v>0.74376407752744578</v>
      </c>
      <c r="AB202">
        <f t="shared" si="58"/>
        <v>728605.40181540849</v>
      </c>
      <c r="AC202">
        <f t="shared" si="59"/>
        <v>727266.62647585908</v>
      </c>
      <c r="AD202">
        <f t="shared" si="60"/>
        <v>107.50182109966981</v>
      </c>
      <c r="AE202">
        <f t="shared" si="61"/>
        <v>0.74322244167291307</v>
      </c>
      <c r="AF202">
        <f t="shared" si="62"/>
        <v>725929.80102538597</v>
      </c>
      <c r="AG202">
        <f t="shared" si="63"/>
        <v>0.62310185325499801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20.646766422099741</v>
      </c>
      <c r="Y203">
        <f t="shared" si="68"/>
        <v>107.49411580543264</v>
      </c>
      <c r="Z203">
        <f t="shared" si="69"/>
        <v>0</v>
      </c>
      <c r="AA203">
        <f t="shared" si="57"/>
        <v>0.74267729902148893</v>
      </c>
      <c r="AB203">
        <f t="shared" si="58"/>
        <v>725929.8010253848</v>
      </c>
      <c r="AC203">
        <f t="shared" si="59"/>
        <v>724592.98188714613</v>
      </c>
      <c r="AD203">
        <f t="shared" si="60"/>
        <v>107.4864105475784</v>
      </c>
      <c r="AE203">
        <f t="shared" si="61"/>
        <v>0.74213215894412432</v>
      </c>
      <c r="AF203">
        <f t="shared" si="62"/>
        <v>723258.12525318598</v>
      </c>
      <c r="AG203">
        <f t="shared" si="63"/>
        <v>0.62208998298112872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20.646766422099741</v>
      </c>
      <c r="Y204">
        <f t="shared" si="68"/>
        <v>107.4787166013527</v>
      </c>
      <c r="Z204">
        <f t="shared" si="69"/>
        <v>0</v>
      </c>
      <c r="AA204">
        <f t="shared" si="57"/>
        <v>0.74158781915432626</v>
      </c>
      <c r="AB204">
        <f t="shared" si="58"/>
        <v>723258.12525318563</v>
      </c>
      <c r="AC204">
        <f t="shared" si="59"/>
        <v>721923.26717870787</v>
      </c>
      <c r="AD204">
        <f t="shared" si="60"/>
        <v>107.47102264682404</v>
      </c>
      <c r="AE204">
        <f t="shared" si="61"/>
        <v>0.74104347877710108</v>
      </c>
      <c r="AF204">
        <f t="shared" si="62"/>
        <v>720590.36872958811</v>
      </c>
      <c r="AG204">
        <f t="shared" si="63"/>
        <v>0.62107534898865213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20.646766422099741</v>
      </c>
      <c r="Y205">
        <f t="shared" si="68"/>
        <v>107.46333998733016</v>
      </c>
      <c r="Z205">
        <f t="shared" si="69"/>
        <v>0</v>
      </c>
      <c r="AA205">
        <f t="shared" si="57"/>
        <v>0.74049993751344889</v>
      </c>
      <c r="AB205">
        <f t="shared" si="58"/>
        <v>720590.36872958718</v>
      </c>
      <c r="AC205">
        <f t="shared" si="59"/>
        <v>719257.46884206298</v>
      </c>
      <c r="AD205">
        <f t="shared" si="60"/>
        <v>107.45565731954551</v>
      </c>
      <c r="AE205">
        <f t="shared" si="61"/>
        <v>0.73995639566323224</v>
      </c>
      <c r="AF205">
        <f t="shared" si="62"/>
        <v>717926.52570519957</v>
      </c>
      <c r="AG205">
        <f t="shared" si="63"/>
        <v>0.62006220342635743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20.646766422099741</v>
      </c>
      <c r="Y206">
        <f t="shared" si="68"/>
        <v>107.44798593022625</v>
      </c>
      <c r="Z206">
        <f t="shared" si="69"/>
        <v>0</v>
      </c>
      <c r="AA206">
        <f t="shared" si="57"/>
        <v>0.73941365175431928</v>
      </c>
      <c r="AB206">
        <f t="shared" si="58"/>
        <v>717926.52570519981</v>
      </c>
      <c r="AC206">
        <f t="shared" si="59"/>
        <v>716595.58113204199</v>
      </c>
      <c r="AD206">
        <f t="shared" si="60"/>
        <v>107.44030812911258</v>
      </c>
      <c r="AE206">
        <f t="shared" si="61"/>
        <v>0.73886934688671813</v>
      </c>
      <c r="AF206">
        <f t="shared" si="62"/>
        <v>715266.59605640767</v>
      </c>
      <c r="AG206">
        <f t="shared" si="63"/>
        <v>0.61905054411077365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20.646766422099741</v>
      </c>
      <c r="Y207">
        <f t="shared" si="68"/>
        <v>107.43262976024259</v>
      </c>
      <c r="Z207">
        <f t="shared" si="69"/>
        <v>0</v>
      </c>
      <c r="AA207">
        <f t="shared" si="57"/>
        <v>0.73832295060138953</v>
      </c>
      <c r="AB207">
        <f t="shared" si="58"/>
        <v>715266.59605640732</v>
      </c>
      <c r="AC207">
        <f t="shared" si="59"/>
        <v>713937.61474532483</v>
      </c>
      <c r="AD207">
        <f t="shared" si="60"/>
        <v>107.42495141312274</v>
      </c>
      <c r="AE207">
        <f t="shared" si="61"/>
        <v>0.73777655586381097</v>
      </c>
      <c r="AF207">
        <f t="shared" si="62"/>
        <v>712610.60045529762</v>
      </c>
      <c r="AG207">
        <f t="shared" si="63"/>
        <v>0.61803442528462704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20.646766422099741</v>
      </c>
      <c r="Y208">
        <f t="shared" si="68"/>
        <v>107.41728443070031</v>
      </c>
      <c r="Z208">
        <f t="shared" si="69"/>
        <v>0</v>
      </c>
      <c r="AA208">
        <f t="shared" si="57"/>
        <v>0.73723096984336445</v>
      </c>
      <c r="AB208">
        <f t="shared" si="58"/>
        <v>712610.60045529739</v>
      </c>
      <c r="AC208">
        <f t="shared" si="59"/>
        <v>711283.58470957936</v>
      </c>
      <c r="AD208">
        <f t="shared" si="60"/>
        <v>107.40961743986745</v>
      </c>
      <c r="AE208">
        <f t="shared" si="61"/>
        <v>0.73668538322442823</v>
      </c>
      <c r="AF208">
        <f t="shared" si="62"/>
        <v>709958.53307568945</v>
      </c>
      <c r="AG208">
        <f t="shared" si="63"/>
        <v>0.61701694807321517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20.646766422099741</v>
      </c>
      <c r="Y209">
        <f t="shared" si="68"/>
        <v>107.40196179692357</v>
      </c>
      <c r="Z209">
        <f t="shared" si="69"/>
        <v>0</v>
      </c>
      <c r="AA209">
        <f t="shared" si="57"/>
        <v>0.73614060412652838</v>
      </c>
      <c r="AB209">
        <f t="shared" si="58"/>
        <v>709958.5330756898</v>
      </c>
      <c r="AC209">
        <f t="shared" si="59"/>
        <v>708633.47998826206</v>
      </c>
      <c r="AD209">
        <f t="shared" si="60"/>
        <v>107.39430614558172</v>
      </c>
      <c r="AE209">
        <f t="shared" si="61"/>
        <v>0.73559582443102478</v>
      </c>
      <c r="AF209">
        <f t="shared" si="62"/>
        <v>707310.38810773811</v>
      </c>
      <c r="AG209">
        <f t="shared" si="63"/>
        <v>0.61600097571213464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20.646766422099741</v>
      </c>
      <c r="Y210">
        <f t="shared" si="68"/>
        <v>107.38666182534531</v>
      </c>
      <c r="Z210">
        <f t="shared" si="69"/>
        <v>0</v>
      </c>
      <c r="AA210">
        <f t="shared" si="57"/>
        <v>0.7350518510622327</v>
      </c>
      <c r="AB210">
        <f t="shared" si="58"/>
        <v>707310.38810773811</v>
      </c>
      <c r="AC210">
        <f t="shared" si="59"/>
        <v>705987.29477582604</v>
      </c>
      <c r="AD210">
        <f t="shared" si="60"/>
        <v>107.37900560039964</v>
      </c>
      <c r="AE210">
        <f t="shared" si="61"/>
        <v>0.73450493607482803</v>
      </c>
      <c r="AF210">
        <f t="shared" si="62"/>
        <v>704666.17033786874</v>
      </c>
      <c r="AG210">
        <f t="shared" si="63"/>
        <v>0.61498650597570892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20.646766422099741</v>
      </c>
      <c r="Y211">
        <f t="shared" si="68"/>
        <v>107.37135442270564</v>
      </c>
      <c r="Z211">
        <f t="shared" si="69"/>
        <v>0</v>
      </c>
      <c r="AA211">
        <f t="shared" si="57"/>
        <v>0.73395726609372247</v>
      </c>
      <c r="AB211">
        <f t="shared" si="58"/>
        <v>704666.17033786804</v>
      </c>
      <c r="AC211">
        <f t="shared" si="59"/>
        <v>703345.04725889931</v>
      </c>
      <c r="AD211">
        <f t="shared" si="60"/>
        <v>107.3637032528821</v>
      </c>
      <c r="AE211">
        <f t="shared" si="61"/>
        <v>0.73340959667598382</v>
      </c>
      <c r="AF211">
        <f t="shared" si="62"/>
        <v>702025.89578983455</v>
      </c>
      <c r="AG211">
        <f t="shared" si="63"/>
        <v>0.61396617409479914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20.646766422099741</v>
      </c>
      <c r="Y212">
        <f t="shared" si="68"/>
        <v>107.35606350146648</v>
      </c>
      <c r="Z212">
        <f t="shared" si="69"/>
        <v>0</v>
      </c>
      <c r="AA212">
        <f t="shared" si="57"/>
        <v>0.73286274458591594</v>
      </c>
      <c r="AB212">
        <f t="shared" si="58"/>
        <v>702025.89578983444</v>
      </c>
      <c r="AC212">
        <f t="shared" si="59"/>
        <v>700706.74284957978</v>
      </c>
      <c r="AD212">
        <f t="shared" si="60"/>
        <v>107.34842374153058</v>
      </c>
      <c r="AE212">
        <f t="shared" si="61"/>
        <v>0.73231589188596824</v>
      </c>
      <c r="AF212">
        <f t="shared" si="62"/>
        <v>699389.558579045</v>
      </c>
      <c r="AG212">
        <f t="shared" si="63"/>
        <v>0.61294581178191643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20.646766422099741</v>
      </c>
      <c r="Y213">
        <f t="shared" si="68"/>
        <v>107.34079538297476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0.73176985529484229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699389.55857904442</v>
      </c>
      <c r="AC213">
        <f t="shared" ref="AC213:AC276" si="73">MAX(0,AB213+(Z213-AA213)*1800)</f>
        <v>698072.3728395137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107.33316701591139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0.7312238180947469</v>
      </c>
      <c r="AF213">
        <f t="shared" ref="AF213:AF276" si="76">MAX(0,AB213+(Z213-AE213)*3600)</f>
        <v>696757.15283390332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0.61192697109508565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20.646766422099741</v>
      </c>
      <c r="Y214">
        <f t="shared" si="68"/>
        <v>107.32555003322565</v>
      </c>
      <c r="Z214">
        <f t="shared" si="69"/>
        <v>0</v>
      </c>
      <c r="AA214">
        <f t="shared" si="71"/>
        <v>0.73067859578644179</v>
      </c>
      <c r="AB214">
        <f t="shared" si="72"/>
        <v>696757.15283390414</v>
      </c>
      <c r="AC214">
        <f t="shared" si="73"/>
        <v>695441.93136148853</v>
      </c>
      <c r="AD214">
        <f t="shared" si="74"/>
        <v>107.31791614677616</v>
      </c>
      <c r="AE214">
        <f t="shared" si="75"/>
        <v>0.73012913425626569</v>
      </c>
      <c r="AF214">
        <f t="shared" si="76"/>
        <v>694128.68795058155</v>
      </c>
      <c r="AG214">
        <f t="shared" si="77"/>
        <v>0.6109096497651666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20.646766422099741</v>
      </c>
      <c r="Y215">
        <f t="shared" si="68"/>
        <v>107.31029242849905</v>
      </c>
      <c r="Z215">
        <f t="shared" si="69"/>
        <v>2.431089535162876E-2</v>
      </c>
      <c r="AA215">
        <f t="shared" si="71"/>
        <v>0.72958016970075157</v>
      </c>
      <c r="AB215">
        <f t="shared" si="72"/>
        <v>694128.68795058248</v>
      </c>
      <c r="AC215">
        <f t="shared" si="73"/>
        <v>692859.20325675409</v>
      </c>
      <c r="AD215">
        <f t="shared" si="74"/>
        <v>107.30292274091299</v>
      </c>
      <c r="AE215">
        <f t="shared" si="75"/>
        <v>0.72904949724894919</v>
      </c>
      <c r="AF215">
        <f t="shared" si="76"/>
        <v>691591.6289837521</v>
      </c>
      <c r="AG215">
        <f t="shared" si="77"/>
        <v>0.60988514416013606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20.648775587004835</v>
      </c>
      <c r="Y216">
        <f t="shared" si="68"/>
        <v>107.29556414381483</v>
      </c>
      <c r="Z216">
        <f t="shared" si="69"/>
        <v>0.10942639634312991</v>
      </c>
      <c r="AA216">
        <f t="shared" si="71"/>
        <v>0.72851962339496212</v>
      </c>
      <c r="AB216">
        <f t="shared" si="72"/>
        <v>691591.62898375152</v>
      </c>
      <c r="AC216">
        <f t="shared" si="73"/>
        <v>690477.2611750582</v>
      </c>
      <c r="AD216">
        <f t="shared" si="74"/>
        <v>107.28909494993958</v>
      </c>
      <c r="AE216">
        <f t="shared" si="75"/>
        <v>0.72805379320407926</v>
      </c>
      <c r="AF216">
        <f t="shared" si="76"/>
        <v>689364.57035505213</v>
      </c>
      <c r="AG216">
        <f t="shared" si="77"/>
        <v>0.60889595108554984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20.657819090834845</v>
      </c>
      <c r="Y217">
        <f t="shared" si="68"/>
        <v>107.28263549141819</v>
      </c>
      <c r="Z217">
        <f t="shared" si="69"/>
        <v>0.20924109398366575</v>
      </c>
      <c r="AA217">
        <f t="shared" si="71"/>
        <v>0.7275886640312571</v>
      </c>
      <c r="AB217">
        <f t="shared" si="72"/>
        <v>689364.57035505271</v>
      </c>
      <c r="AC217">
        <f t="shared" si="73"/>
        <v>688431.54472896701</v>
      </c>
      <c r="AD217">
        <f t="shared" si="74"/>
        <v>107.27721903590087</v>
      </c>
      <c r="AE217">
        <f t="shared" si="75"/>
        <v>0.72719863885096447</v>
      </c>
      <c r="AF217">
        <f t="shared" si="76"/>
        <v>687499.92319353041</v>
      </c>
      <c r="AG217">
        <f t="shared" si="77"/>
        <v>0.6080276263832044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20.67511174323019</v>
      </c>
      <c r="Y218">
        <f t="shared" si="68"/>
        <v>107.27181073149357</v>
      </c>
      <c r="Z218">
        <f t="shared" si="69"/>
        <v>0.32542179455041625</v>
      </c>
      <c r="AA218">
        <f t="shared" si="71"/>
        <v>0.726809200611365</v>
      </c>
      <c r="AB218">
        <f t="shared" si="72"/>
        <v>687499.92319352971</v>
      </c>
      <c r="AC218">
        <f t="shared" si="73"/>
        <v>686777.42586262</v>
      </c>
      <c r="AD218">
        <f t="shared" si="74"/>
        <v>107.2676164472801</v>
      </c>
      <c r="AE218">
        <f t="shared" si="75"/>
        <v>0.72650718087699706</v>
      </c>
      <c r="AF218">
        <f t="shared" si="76"/>
        <v>686056.01580275397</v>
      </c>
      <c r="AG218">
        <f t="shared" si="77"/>
        <v>0.60730060502389027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20.702006106416174</v>
      </c>
      <c r="Y219">
        <f t="shared" si="68"/>
        <v>107.26342231905576</v>
      </c>
      <c r="Z219">
        <f t="shared" si="69"/>
        <v>0.46328496474509356</v>
      </c>
      <c r="AA219">
        <f t="shared" si="71"/>
        <v>0.72620404808631034</v>
      </c>
      <c r="AB219">
        <f t="shared" si="72"/>
        <v>686056.01580275479</v>
      </c>
      <c r="AC219">
        <f t="shared" si="73"/>
        <v>685582.76145274064</v>
      </c>
      <c r="AD219">
        <f t="shared" si="74"/>
        <v>107.26066837809097</v>
      </c>
      <c r="AE219">
        <f t="shared" si="75"/>
        <v>0.72600454263772807</v>
      </c>
      <c r="AF219">
        <f t="shared" si="76"/>
        <v>685110.22532234131</v>
      </c>
      <c r="AG219">
        <f t="shared" si="77"/>
        <v>0.60673607781539807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20.740294120031471</v>
      </c>
      <c r="Y220">
        <f t="shared" si="68"/>
        <v>107.25791861655826</v>
      </c>
      <c r="Z220">
        <f t="shared" si="69"/>
        <v>0.63080953884653435</v>
      </c>
      <c r="AA220">
        <f t="shared" si="71"/>
        <v>0.72580533996232888</v>
      </c>
      <c r="AB220">
        <f t="shared" si="72"/>
        <v>685110.22532234073</v>
      </c>
      <c r="AC220">
        <f t="shared" si="73"/>
        <v>684939.23288033227</v>
      </c>
      <c r="AD220">
        <f t="shared" si="74"/>
        <v>107.25692358483651</v>
      </c>
      <c r="AE220">
        <f t="shared" si="75"/>
        <v>0.72573325626389895</v>
      </c>
      <c r="AF220">
        <f t="shared" si="76"/>
        <v>684768.49993963819</v>
      </c>
      <c r="AG220">
        <f t="shared" si="77"/>
        <v>0.60636400428261394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20.792427139770854</v>
      </c>
      <c r="Y221">
        <f t="shared" si="68"/>
        <v>107.25593006319343</v>
      </c>
      <c r="Z221">
        <f t="shared" si="69"/>
        <v>0.84068337141760097</v>
      </c>
      <c r="AA221">
        <f t="shared" si="71"/>
        <v>0.72566128196103152</v>
      </c>
      <c r="AB221">
        <f t="shared" si="72"/>
        <v>684768.49993963726</v>
      </c>
      <c r="AC221">
        <f t="shared" si="73"/>
        <v>684975.53970065911</v>
      </c>
      <c r="AD221">
        <f t="shared" si="74"/>
        <v>107.25713485989357</v>
      </c>
      <c r="AE221">
        <f t="shared" si="75"/>
        <v>0.72574856179352754</v>
      </c>
      <c r="AF221">
        <f t="shared" si="76"/>
        <v>685182.26525428391</v>
      </c>
      <c r="AG221">
        <f t="shared" si="77"/>
        <v>0.60622956967683439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20.861905104350821</v>
      </c>
      <c r="Y222">
        <f t="shared" si="68"/>
        <v>107.25833782817179</v>
      </c>
      <c r="Z222">
        <f t="shared" si="69"/>
        <v>1.1147309873142717</v>
      </c>
      <c r="AA222">
        <f t="shared" si="71"/>
        <v>0.72583570916852391</v>
      </c>
      <c r="AB222">
        <f t="shared" si="72"/>
        <v>685182.26525428437</v>
      </c>
      <c r="AC222">
        <f t="shared" si="73"/>
        <v>685882.27675494668</v>
      </c>
      <c r="AD222">
        <f t="shared" si="74"/>
        <v>107.26241130440597</v>
      </c>
      <c r="AE222">
        <f t="shared" si="75"/>
        <v>0.72613080652673867</v>
      </c>
      <c r="AF222">
        <f t="shared" si="76"/>
        <v>686581.22590511944</v>
      </c>
      <c r="AG222">
        <f t="shared" si="77"/>
        <v>0.60639234475815784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20.954031632228034</v>
      </c>
      <c r="Y223">
        <f t="shared" si="68"/>
        <v>107.2664774556891</v>
      </c>
      <c r="Z223">
        <f t="shared" si="69"/>
        <v>1.4949843162070462</v>
      </c>
      <c r="AA223">
        <f t="shared" si="71"/>
        <v>0.72642516499055376</v>
      </c>
      <c r="AB223">
        <f t="shared" si="72"/>
        <v>686581.22590511991</v>
      </c>
      <c r="AC223">
        <f t="shared" si="73"/>
        <v>687964.63237730961</v>
      </c>
      <c r="AD223">
        <f t="shared" si="74"/>
        <v>107.27450848871702</v>
      </c>
      <c r="AE223">
        <f t="shared" si="75"/>
        <v>0.7270034592449115</v>
      </c>
      <c r="AF223">
        <f t="shared" si="76"/>
        <v>689345.95699018356</v>
      </c>
      <c r="AG223">
        <f t="shared" si="77"/>
        <v>0.60694240720223247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21.077584055055063</v>
      </c>
      <c r="Y224">
        <f t="shared" si="68"/>
        <v>107.28252743601219</v>
      </c>
      <c r="Z224">
        <f t="shared" si="69"/>
        <v>2.0781637413855383</v>
      </c>
      <c r="AA224">
        <f t="shared" si="71"/>
        <v>0.72758088323640469</v>
      </c>
      <c r="AB224">
        <f t="shared" si="72"/>
        <v>689345.95699018438</v>
      </c>
      <c r="AC224">
        <f t="shared" si="73"/>
        <v>691777.00613485277</v>
      </c>
      <c r="AD224">
        <f t="shared" si="74"/>
        <v>107.29664030621036</v>
      </c>
      <c r="AE224">
        <f t="shared" si="75"/>
        <v>0.72859711511090075</v>
      </c>
      <c r="AF224">
        <f t="shared" si="76"/>
        <v>694204.39684477309</v>
      </c>
      <c r="AG224">
        <f t="shared" si="77"/>
        <v>0.60802036907785073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21.249333124591057</v>
      </c>
      <c r="Y225">
        <f t="shared" si="68"/>
        <v>107.31073193824689</v>
      </c>
      <c r="Z225">
        <f t="shared" si="69"/>
        <v>3.1751559784381014</v>
      </c>
      <c r="AA225">
        <f t="shared" si="71"/>
        <v>0.7296118176794143</v>
      </c>
      <c r="AB225">
        <f t="shared" si="72"/>
        <v>694204.39684477227</v>
      </c>
      <c r="AC225">
        <f t="shared" si="73"/>
        <v>698606.37633413787</v>
      </c>
      <c r="AD225">
        <f t="shared" si="74"/>
        <v>107.33625965087384</v>
      </c>
      <c r="AE225">
        <f t="shared" si="75"/>
        <v>0.73144518837252548</v>
      </c>
      <c r="AF225">
        <f t="shared" si="76"/>
        <v>703001.75568900839</v>
      </c>
      <c r="AG225">
        <f t="shared" si="77"/>
        <v>0.60991466287247043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21.511742709585942</v>
      </c>
      <c r="Y226">
        <f t="shared" si="68"/>
        <v>107.36171510950467</v>
      </c>
      <c r="Z226">
        <f t="shared" si="69"/>
        <v>10.493397324005375</v>
      </c>
      <c r="AA226">
        <f t="shared" si="71"/>
        <v>0.73326728571556699</v>
      </c>
      <c r="AB226">
        <f t="shared" si="72"/>
        <v>703001.75568900723</v>
      </c>
      <c r="AC226">
        <f t="shared" si="73"/>
        <v>720569.98975792888</v>
      </c>
      <c r="AD226">
        <f t="shared" si="74"/>
        <v>107.46322252549336</v>
      </c>
      <c r="AE226">
        <f t="shared" si="75"/>
        <v>0.74049162719392314</v>
      </c>
      <c r="AF226">
        <f t="shared" si="76"/>
        <v>738112.21619752841</v>
      </c>
      <c r="AG226">
        <f t="shared" si="77"/>
        <v>0.61332294326792458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22.378965628925229</v>
      </c>
      <c r="Y227">
        <f t="shared" si="68"/>
        <v>107.56417807114782</v>
      </c>
      <c r="Z227">
        <f t="shared" si="69"/>
        <v>5.4859025840396418</v>
      </c>
      <c r="AA227">
        <f t="shared" si="71"/>
        <v>0.74760778724430232</v>
      </c>
      <c r="AB227">
        <f t="shared" si="72"/>
        <v>738112.21619752818</v>
      </c>
      <c r="AC227">
        <f t="shared" si="73"/>
        <v>746641.14683175983</v>
      </c>
      <c r="AD227">
        <f t="shared" si="74"/>
        <v>107.61310460443227</v>
      </c>
      <c r="AE227">
        <f t="shared" si="75"/>
        <v>0.75103016936405165</v>
      </c>
      <c r="AF227">
        <f t="shared" si="76"/>
        <v>755157.75689036027</v>
      </c>
      <c r="AG227">
        <f t="shared" si="77"/>
        <v>0.62667959970744069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22.832346007771481</v>
      </c>
      <c r="Y228">
        <f t="shared" si="68"/>
        <v>107.66186103109126</v>
      </c>
      <c r="Z228">
        <f t="shared" si="69"/>
        <v>2.2554180440868046</v>
      </c>
      <c r="AA228">
        <f t="shared" si="71"/>
        <v>0.75442437716801836</v>
      </c>
      <c r="AB228">
        <f t="shared" si="72"/>
        <v>755157.75689035899</v>
      </c>
      <c r="AC228">
        <f t="shared" si="73"/>
        <v>757859.54549081274</v>
      </c>
      <c r="AD228">
        <f t="shared" si="74"/>
        <v>107.67732321752138</v>
      </c>
      <c r="AE228">
        <f t="shared" si="75"/>
        <v>0.75549993632375745</v>
      </c>
      <c r="AF228">
        <f t="shared" si="76"/>
        <v>760557.46207830601</v>
      </c>
      <c r="AG228">
        <f t="shared" si="77"/>
        <v>0.63302016989315446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23.0187441932332</v>
      </c>
      <c r="Y229">
        <f t="shared" si="68"/>
        <v>107.69273067352707</v>
      </c>
      <c r="Z229">
        <f t="shared" si="69"/>
        <v>1.5083041271904614</v>
      </c>
      <c r="AA229">
        <f t="shared" si="71"/>
        <v>0.75656644705288645</v>
      </c>
      <c r="AB229">
        <f t="shared" si="72"/>
        <v>760557.46207830647</v>
      </c>
      <c r="AC229">
        <f t="shared" si="73"/>
        <v>761910.58990255406</v>
      </c>
      <c r="AD229">
        <f t="shared" si="74"/>
        <v>107.70045622297516</v>
      </c>
      <c r="AE229">
        <f t="shared" si="75"/>
        <v>0.75710089196564267</v>
      </c>
      <c r="AF229">
        <f t="shared" si="76"/>
        <v>763261.79372511583</v>
      </c>
      <c r="AG229">
        <f t="shared" si="77"/>
        <v>0.63501164411137501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23.143397426885304</v>
      </c>
      <c r="Y230">
        <f t="shared" si="68"/>
        <v>107.70817078752597</v>
      </c>
      <c r="Z230">
        <f t="shared" si="69"/>
        <v>1.1196390260364419</v>
      </c>
      <c r="AA230">
        <f t="shared" si="71"/>
        <v>0.75763457695543002</v>
      </c>
      <c r="AB230">
        <f t="shared" si="72"/>
        <v>763261.79372511595</v>
      </c>
      <c r="AC230">
        <f t="shared" si="73"/>
        <v>763913.40173346177</v>
      </c>
      <c r="AD230">
        <f t="shared" si="74"/>
        <v>107.71189107898628</v>
      </c>
      <c r="AE230">
        <f t="shared" si="75"/>
        <v>0.75789194257819803</v>
      </c>
      <c r="AF230">
        <f t="shared" si="76"/>
        <v>764564.08322556561</v>
      </c>
      <c r="AG230">
        <f t="shared" si="77"/>
        <v>0.63600440540248937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23.235929577797407</v>
      </c>
      <c r="Y231">
        <f t="shared" si="68"/>
        <v>107.71560608059376</v>
      </c>
      <c r="Z231">
        <f t="shared" si="69"/>
        <v>0.8766607625254238</v>
      </c>
      <c r="AA231">
        <f t="shared" si="71"/>
        <v>0.75814894225483398</v>
      </c>
      <c r="AB231">
        <f t="shared" si="72"/>
        <v>764564.08322556526</v>
      </c>
      <c r="AC231">
        <f t="shared" si="73"/>
        <v>764777.40450205235</v>
      </c>
      <c r="AD231">
        <f t="shared" si="74"/>
        <v>107.71682401731806</v>
      </c>
      <c r="AE231">
        <f t="shared" si="75"/>
        <v>0.75823319776193221</v>
      </c>
      <c r="AF231">
        <f t="shared" si="76"/>
        <v>764990.42245871387</v>
      </c>
      <c r="AG231">
        <f t="shared" si="77"/>
        <v>0.63648247642879863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23.308380880485458</v>
      </c>
      <c r="Y232">
        <f t="shared" si="68"/>
        <v>107.71804022226783</v>
      </c>
      <c r="Z232">
        <f t="shared" si="69"/>
        <v>0.70960324885179671</v>
      </c>
      <c r="AA232">
        <f t="shared" si="71"/>
        <v>0.75831733346679575</v>
      </c>
      <c r="AB232">
        <f t="shared" si="72"/>
        <v>764990.42245871329</v>
      </c>
      <c r="AC232">
        <f t="shared" si="73"/>
        <v>764902.73710640625</v>
      </c>
      <c r="AD232">
        <f t="shared" si="74"/>
        <v>107.71753959142352</v>
      </c>
      <c r="AE232">
        <f t="shared" si="75"/>
        <v>0.75828270038215762</v>
      </c>
      <c r="AF232">
        <f t="shared" si="76"/>
        <v>764815.17643320397</v>
      </c>
      <c r="AG232">
        <f t="shared" si="77"/>
        <v>0.63663898574157174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23.36702577708478</v>
      </c>
      <c r="Y233">
        <f t="shared" si="68"/>
        <v>107.71703967242222</v>
      </c>
      <c r="Z233">
        <f t="shared" si="69"/>
        <v>0.58805265152123953</v>
      </c>
      <c r="AA233">
        <f t="shared" si="71"/>
        <v>0.75824811654202684</v>
      </c>
      <c r="AB233">
        <f t="shared" si="72"/>
        <v>764815.17643320502</v>
      </c>
      <c r="AC233">
        <f t="shared" si="73"/>
        <v>764508.82459616766</v>
      </c>
      <c r="AD233">
        <f t="shared" si="74"/>
        <v>107.71529058691593</v>
      </c>
      <c r="AE233">
        <f t="shared" si="75"/>
        <v>0.75812711675332667</v>
      </c>
      <c r="AF233">
        <f t="shared" si="76"/>
        <v>764202.90835836949</v>
      </c>
      <c r="AG233">
        <f t="shared" si="77"/>
        <v>0.63657465285150205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23.415625169772486</v>
      </c>
      <c r="Y234">
        <f t="shared" si="68"/>
        <v>107.7135439884204</v>
      </c>
      <c r="Z234">
        <f t="shared" si="69"/>
        <v>0.49608723001634869</v>
      </c>
      <c r="AA234">
        <f t="shared" si="71"/>
        <v>0.75800628901326306</v>
      </c>
      <c r="AB234">
        <f t="shared" si="72"/>
        <v>764202.90835836856</v>
      </c>
      <c r="AC234">
        <f t="shared" si="73"/>
        <v>763731.45405217411</v>
      </c>
      <c r="AD234">
        <f t="shared" si="74"/>
        <v>107.71085226669999</v>
      </c>
      <c r="AE234">
        <f t="shared" si="75"/>
        <v>0.75782007870036638</v>
      </c>
      <c r="AF234">
        <f t="shared" si="76"/>
        <v>763260.67010310607</v>
      </c>
      <c r="AG234">
        <f t="shared" si="77"/>
        <v>0.63634988898232203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23.456624114401937</v>
      </c>
      <c r="Y235">
        <f t="shared" si="68"/>
        <v>107.70816437231727</v>
      </c>
      <c r="Z235">
        <f t="shared" si="69"/>
        <v>0</v>
      </c>
      <c r="AA235">
        <f t="shared" si="71"/>
        <v>0.75763413315843176</v>
      </c>
      <c r="AB235">
        <f t="shared" si="72"/>
        <v>763260.67010310676</v>
      </c>
      <c r="AC235">
        <f t="shared" si="73"/>
        <v>761896.92866342154</v>
      </c>
      <c r="AD235">
        <f t="shared" si="74"/>
        <v>107.70037822548184</v>
      </c>
      <c r="AE235">
        <f t="shared" si="75"/>
        <v>0.75709549618586114</v>
      </c>
      <c r="AF235">
        <f t="shared" si="76"/>
        <v>760535.12631683762</v>
      </c>
      <c r="AG235">
        <f t="shared" si="77"/>
        <v>0.63600399292037468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23.456624114401937</v>
      </c>
      <c r="Y236">
        <f t="shared" si="68"/>
        <v>107.69260314970663</v>
      </c>
      <c r="Z236">
        <f t="shared" si="69"/>
        <v>0</v>
      </c>
      <c r="AA236">
        <f t="shared" si="71"/>
        <v>0.75655762509691471</v>
      </c>
      <c r="AB236">
        <f t="shared" si="72"/>
        <v>760535.1263168375</v>
      </c>
      <c r="AC236">
        <f t="shared" si="73"/>
        <v>759173.32259166311</v>
      </c>
      <c r="AD236">
        <f t="shared" si="74"/>
        <v>107.68482806606049</v>
      </c>
      <c r="AE236">
        <f t="shared" si="75"/>
        <v>0.7560197534634665</v>
      </c>
      <c r="AF236">
        <f t="shared" si="76"/>
        <v>757813.45520436903</v>
      </c>
      <c r="AG236">
        <f t="shared" si="77"/>
        <v>0.63500344464389469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23.456624114401937</v>
      </c>
      <c r="Y237">
        <f t="shared" si="68"/>
        <v>107.67705944536634</v>
      </c>
      <c r="Z237">
        <f t="shared" si="69"/>
        <v>0</v>
      </c>
      <c r="AA237">
        <f t="shared" si="71"/>
        <v>0.75548158817114264</v>
      </c>
      <c r="AB237">
        <f t="shared" si="72"/>
        <v>757813.4552043688</v>
      </c>
      <c r="AC237">
        <f t="shared" si="73"/>
        <v>756453.58834566071</v>
      </c>
      <c r="AD237">
        <f t="shared" si="74"/>
        <v>107.66927700269635</v>
      </c>
      <c r="AE237">
        <f t="shared" si="75"/>
        <v>0.75494023669374588</v>
      </c>
      <c r="AF237">
        <f t="shared" si="76"/>
        <v>755095.67035227129</v>
      </c>
      <c r="AG237">
        <f t="shared" si="77"/>
        <v>0.63400327181320726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23.456624114401937</v>
      </c>
      <c r="Y238">
        <f t="shared" si="68"/>
        <v>107.66150571327455</v>
      </c>
      <c r="Z238">
        <f t="shared" si="69"/>
        <v>0</v>
      </c>
      <c r="AA238">
        <f t="shared" si="71"/>
        <v>0.75439966104312295</v>
      </c>
      <c r="AB238">
        <f t="shared" si="72"/>
        <v>755095.67035227013</v>
      </c>
      <c r="AC238">
        <f t="shared" si="73"/>
        <v>753737.75096239254</v>
      </c>
      <c r="AD238">
        <f t="shared" si="74"/>
        <v>107.65373441586074</v>
      </c>
      <c r="AE238">
        <f t="shared" si="75"/>
        <v>0.7538590848365706</v>
      </c>
      <c r="AF238">
        <f t="shared" si="76"/>
        <v>752381.77764685848</v>
      </c>
      <c r="AG238">
        <f t="shared" si="77"/>
        <v>0.63299718633569135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23.456624114401937</v>
      </c>
      <c r="Y239">
        <f t="shared" si="68"/>
        <v>107.64597425572255</v>
      </c>
      <c r="Z239">
        <f t="shared" si="69"/>
        <v>0</v>
      </c>
      <c r="AA239">
        <f t="shared" si="71"/>
        <v>0.75331928334572984</v>
      </c>
      <c r="AB239">
        <f t="shared" si="72"/>
        <v>752381.7776468579</v>
      </c>
      <c r="AC239">
        <f t="shared" si="73"/>
        <v>751025.80293683556</v>
      </c>
      <c r="AD239">
        <f t="shared" si="74"/>
        <v>107.63821408760379</v>
      </c>
      <c r="AE239">
        <f t="shared" si="75"/>
        <v>0.75277948129975547</v>
      </c>
      <c r="AF239">
        <f t="shared" si="76"/>
        <v>749671.77151417872</v>
      </c>
      <c r="AG239">
        <f t="shared" si="77"/>
        <v>0.63199254167577901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23.456624114401937</v>
      </c>
      <c r="Y240">
        <f t="shared" si="68"/>
        <v>107.6304650408109</v>
      </c>
      <c r="Z240">
        <f t="shared" si="69"/>
        <v>0</v>
      </c>
      <c r="AA240">
        <f t="shared" si="71"/>
        <v>0.75224045286001928</v>
      </c>
      <c r="AB240">
        <f t="shared" si="72"/>
        <v>749671.77151417756</v>
      </c>
      <c r="AC240">
        <f t="shared" si="73"/>
        <v>748317.73869902955</v>
      </c>
      <c r="AD240">
        <f t="shared" si="74"/>
        <v>107.62271598604889</v>
      </c>
      <c r="AE240">
        <f t="shared" si="75"/>
        <v>0.75170142386594518</v>
      </c>
      <c r="AF240">
        <f t="shared" si="76"/>
        <v>746965.64638826018</v>
      </c>
      <c r="AG240">
        <f t="shared" si="77"/>
        <v>0.63098933577007121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23.456624114401937</v>
      </c>
      <c r="Y241">
        <f t="shared" si="68"/>
        <v>107.61496610841591</v>
      </c>
      <c r="Z241">
        <f t="shared" si="69"/>
        <v>0</v>
      </c>
      <c r="AA241">
        <f t="shared" si="71"/>
        <v>0.75116038046877964</v>
      </c>
      <c r="AB241">
        <f t="shared" si="72"/>
        <v>746965.64638826041</v>
      </c>
      <c r="AC241">
        <f t="shared" si="73"/>
        <v>745613.55770341656</v>
      </c>
      <c r="AD241">
        <f t="shared" si="74"/>
        <v>107.60720980051759</v>
      </c>
      <c r="AE241">
        <f t="shared" si="75"/>
        <v>0.750617831310184</v>
      </c>
      <c r="AF241">
        <f t="shared" si="76"/>
        <v>744263.42219554377</v>
      </c>
      <c r="AG241">
        <f t="shared" si="77"/>
        <v>0.62998481142022567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23.456624114401937</v>
      </c>
      <c r="Y242">
        <f t="shared" si="68"/>
        <v>107.59946469709287</v>
      </c>
      <c r="Z242">
        <f t="shared" si="69"/>
        <v>0</v>
      </c>
      <c r="AA242">
        <f t="shared" si="71"/>
        <v>0.75007606589790177</v>
      </c>
      <c r="AB242">
        <f t="shared" si="72"/>
        <v>744263.42219554458</v>
      </c>
      <c r="AC242">
        <f t="shared" si="73"/>
        <v>742913.28527692833</v>
      </c>
      <c r="AD242">
        <f t="shared" si="74"/>
        <v>107.59171958557536</v>
      </c>
      <c r="AE242">
        <f t="shared" si="75"/>
        <v>0.74953429991953413</v>
      </c>
      <c r="AF242">
        <f t="shared" si="76"/>
        <v>741565.0987158342</v>
      </c>
      <c r="AG242">
        <f t="shared" si="77"/>
        <v>0.62897600208193272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23.456624114401937</v>
      </c>
      <c r="Y243">
        <f t="shared" si="68"/>
        <v>107.58398566235758</v>
      </c>
      <c r="Z243">
        <f t="shared" si="69"/>
        <v>0</v>
      </c>
      <c r="AA243">
        <f t="shared" si="71"/>
        <v>0.74899331655612711</v>
      </c>
      <c r="AB243">
        <f t="shared" si="72"/>
        <v>741565.09871583537</v>
      </c>
      <c r="AC243">
        <f t="shared" si="73"/>
        <v>740216.91074603435</v>
      </c>
      <c r="AD243">
        <f t="shared" si="74"/>
        <v>107.57625173105869</v>
      </c>
      <c r="AE243">
        <f t="shared" si="75"/>
        <v>0.74845233262745181</v>
      </c>
      <c r="AF243">
        <f t="shared" si="76"/>
        <v>738870.67031837651</v>
      </c>
      <c r="AG243">
        <f t="shared" si="77"/>
        <v>0.62796864897947602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23.456624114401937</v>
      </c>
      <c r="Y244">
        <f t="shared" si="68"/>
        <v>107.56852897190899</v>
      </c>
      <c r="Z244">
        <f t="shared" si="69"/>
        <v>0</v>
      </c>
      <c r="AA244">
        <f t="shared" si="71"/>
        <v>0.7479121301840167</v>
      </c>
      <c r="AB244">
        <f t="shared" si="72"/>
        <v>738870.67031837685</v>
      </c>
      <c r="AC244">
        <f t="shared" si="73"/>
        <v>737524.42848404567</v>
      </c>
      <c r="AD244">
        <f t="shared" si="74"/>
        <v>107.56080574378504</v>
      </c>
      <c r="AE244">
        <f t="shared" si="75"/>
        <v>0.7473718179936486</v>
      </c>
      <c r="AF244">
        <f t="shared" si="76"/>
        <v>736180.13177359977</v>
      </c>
      <c r="AG244">
        <f t="shared" si="77"/>
        <v>0.62696275001075064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23.456624114401937</v>
      </c>
      <c r="Y245">
        <f t="shared" si="68"/>
        <v>107.55307579426638</v>
      </c>
      <c r="Z245">
        <f t="shared" si="69"/>
        <v>0</v>
      </c>
      <c r="AA245">
        <f t="shared" si="71"/>
        <v>0.74682805085166781</v>
      </c>
      <c r="AB245">
        <f t="shared" si="72"/>
        <v>736180.13177360001</v>
      </c>
      <c r="AC245">
        <f t="shared" si="73"/>
        <v>734835.84128206701</v>
      </c>
      <c r="AD245">
        <f t="shared" si="74"/>
        <v>107.54534588050758</v>
      </c>
      <c r="AE245">
        <f t="shared" si="75"/>
        <v>0.74628428622523257</v>
      </c>
      <c r="AF245">
        <f t="shared" si="76"/>
        <v>733493.50834318914</v>
      </c>
      <c r="AG245">
        <f t="shared" si="77"/>
        <v>0.62595389941333734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23.456624114401937</v>
      </c>
      <c r="Y246">
        <f t="shared" si="68"/>
        <v>107.53762722303104</v>
      </c>
      <c r="Z246">
        <f t="shared" si="69"/>
        <v>0</v>
      </c>
      <c r="AA246">
        <f t="shared" si="71"/>
        <v>0.74574131342756855</v>
      </c>
      <c r="AB246">
        <f t="shared" si="72"/>
        <v>733493.50834318798</v>
      </c>
      <c r="AC246">
        <f t="shared" si="73"/>
        <v>732151.17397901835</v>
      </c>
      <c r="AD246">
        <f t="shared" si="74"/>
        <v>107.52990855735881</v>
      </c>
      <c r="AE246">
        <f t="shared" si="75"/>
        <v>0.74519834005337504</v>
      </c>
      <c r="AF246">
        <f t="shared" si="76"/>
        <v>730810.79431899579</v>
      </c>
      <c r="AG246">
        <f t="shared" si="77"/>
        <v>0.62494232882588363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23.456624114401937</v>
      </c>
      <c r="Y247">
        <f t="shared" si="68"/>
        <v>107.5222011315894</v>
      </c>
      <c r="Z247">
        <f t="shared" si="69"/>
        <v>0</v>
      </c>
      <c r="AA247">
        <f t="shared" si="71"/>
        <v>0.74465615735573332</v>
      </c>
      <c r="AB247">
        <f t="shared" si="72"/>
        <v>730810.79431899509</v>
      </c>
      <c r="AC247">
        <f t="shared" si="73"/>
        <v>729470.41323575482</v>
      </c>
      <c r="AD247">
        <f t="shared" si="74"/>
        <v>107.51449369763623</v>
      </c>
      <c r="AE247">
        <f t="shared" si="75"/>
        <v>0.74411397408240088</v>
      </c>
      <c r="AF247">
        <f t="shared" si="76"/>
        <v>728131.9840122984</v>
      </c>
      <c r="AG247">
        <f t="shared" si="77"/>
        <v>0.62393223021261912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23.456624114401937</v>
      </c>
      <c r="Y248">
        <f t="shared" si="68"/>
        <v>107.50679748723027</v>
      </c>
      <c r="Z248">
        <f t="shared" si="69"/>
        <v>0</v>
      </c>
      <c r="AA248">
        <f t="shared" si="71"/>
        <v>0.74357258033507756</v>
      </c>
      <c r="AB248">
        <f t="shared" si="72"/>
        <v>728131.98401229864</v>
      </c>
      <c r="AC248">
        <f t="shared" si="73"/>
        <v>726793.55336769554</v>
      </c>
      <c r="AD248">
        <f t="shared" si="74"/>
        <v>107.49909436560532</v>
      </c>
      <c r="AE248">
        <f t="shared" si="75"/>
        <v>0.74302952768521902</v>
      </c>
      <c r="AF248">
        <f t="shared" si="76"/>
        <v>725457.0777126319</v>
      </c>
      <c r="AG248">
        <f t="shared" si="77"/>
        <v>0.6229236014316194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23.456624114401937</v>
      </c>
      <c r="Y249">
        <f t="shared" si="68"/>
        <v>107.49139108754503</v>
      </c>
      <c r="Z249">
        <f t="shared" si="69"/>
        <v>0</v>
      </c>
      <c r="AA249">
        <f t="shared" si="71"/>
        <v>0.74248452767649953</v>
      </c>
      <c r="AB249">
        <f t="shared" si="72"/>
        <v>725457.07771263213</v>
      </c>
      <c r="AC249">
        <f t="shared" si="73"/>
        <v>724120.60556281439</v>
      </c>
      <c r="AD249">
        <f t="shared" si="74"/>
        <v>107.48368782968853</v>
      </c>
      <c r="AE249">
        <f t="shared" si="75"/>
        <v>0.74193952909718064</v>
      </c>
      <c r="AF249">
        <f t="shared" si="76"/>
        <v>722786.09540788224</v>
      </c>
      <c r="AG249">
        <f t="shared" si="77"/>
        <v>0.62191045478120788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23.456624114401937</v>
      </c>
      <c r="Y250">
        <f t="shared" si="68"/>
        <v>107.47599588052449</v>
      </c>
      <c r="Z250">
        <f t="shared" si="69"/>
        <v>0</v>
      </c>
      <c r="AA250">
        <f t="shared" si="71"/>
        <v>0.74139533059770246</v>
      </c>
      <c r="AB250">
        <f t="shared" si="72"/>
        <v>722786.09540788282</v>
      </c>
      <c r="AC250">
        <f t="shared" si="73"/>
        <v>721451.58381280699</v>
      </c>
      <c r="AD250">
        <f t="shared" si="74"/>
        <v>107.46830392305965</v>
      </c>
      <c r="AE250">
        <f t="shared" si="75"/>
        <v>0.74085113151095006</v>
      </c>
      <c r="AF250">
        <f t="shared" si="76"/>
        <v>720119.03133444337</v>
      </c>
      <c r="AG250">
        <f t="shared" si="77"/>
        <v>0.62089608414989761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23.456624114401937</v>
      </c>
      <c r="Y251">
        <f t="shared" si="68"/>
        <v>107.46062325769782</v>
      </c>
      <c r="Z251">
        <f t="shared" si="69"/>
        <v>0</v>
      </c>
      <c r="AA251">
        <f t="shared" si="71"/>
        <v>0.74030773133035055</v>
      </c>
      <c r="AB251">
        <f t="shared" si="72"/>
        <v>720119.03133444267</v>
      </c>
      <c r="AC251">
        <f t="shared" si="73"/>
        <v>718786.47741804807</v>
      </c>
      <c r="AD251">
        <f t="shared" si="74"/>
        <v>107.45294258404736</v>
      </c>
      <c r="AE251">
        <f t="shared" si="75"/>
        <v>0.73976433056333835</v>
      </c>
      <c r="AF251">
        <f t="shared" si="76"/>
        <v>717455.87974441471</v>
      </c>
      <c r="AG251">
        <f t="shared" si="77"/>
        <v>0.61988320156242793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23.456624114401937</v>
      </c>
      <c r="Y252">
        <f t="shared" si="68"/>
        <v>107.44527318593484</v>
      </c>
      <c r="Z252">
        <f t="shared" si="69"/>
        <v>0</v>
      </c>
      <c r="AA252">
        <f t="shared" si="71"/>
        <v>0.73922172753051429</v>
      </c>
      <c r="AB252">
        <f t="shared" si="72"/>
        <v>717455.87974441366</v>
      </c>
      <c r="AC252">
        <f t="shared" si="73"/>
        <v>716125.28063485876</v>
      </c>
      <c r="AD252">
        <f t="shared" si="74"/>
        <v>107.43759091222029</v>
      </c>
      <c r="AE252">
        <f t="shared" si="75"/>
        <v>0.73867598847407612</v>
      </c>
      <c r="AF252">
        <f t="shared" si="76"/>
        <v>714796.64618590695</v>
      </c>
      <c r="AG252">
        <f t="shared" si="77"/>
        <v>0.61887180483589443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23.456624114401937</v>
      </c>
      <c r="Y253">
        <f t="shared" si="68"/>
        <v>107.42991456913754</v>
      </c>
      <c r="Z253">
        <f t="shared" si="69"/>
        <v>0</v>
      </c>
      <c r="AA253">
        <f t="shared" si="71"/>
        <v>0.7381297363447058</v>
      </c>
      <c r="AB253">
        <f t="shared" si="72"/>
        <v>714796.64618590602</v>
      </c>
      <c r="AC253">
        <f t="shared" si="73"/>
        <v>713468.01266048558</v>
      </c>
      <c r="AD253">
        <f t="shared" si="74"/>
        <v>107.42223823139059</v>
      </c>
      <c r="AE253">
        <f t="shared" si="75"/>
        <v>0.73758348459503398</v>
      </c>
      <c r="AF253">
        <f t="shared" si="76"/>
        <v>712141.34564136388</v>
      </c>
      <c r="AG253">
        <f t="shared" si="77"/>
        <v>0.61785439362962691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23.456624114401937</v>
      </c>
      <c r="Y254">
        <f t="shared" si="68"/>
        <v>107.41457325536699</v>
      </c>
      <c r="Z254">
        <f t="shared" si="69"/>
        <v>0</v>
      </c>
      <c r="AA254">
        <f t="shared" si="71"/>
        <v>0.73703804135085749</v>
      </c>
      <c r="AB254">
        <f t="shared" si="72"/>
        <v>712141.34564136283</v>
      </c>
      <c r="AC254">
        <f t="shared" si="73"/>
        <v>710814.67716693133</v>
      </c>
      <c r="AD254">
        <f t="shared" si="74"/>
        <v>107.40690827093516</v>
      </c>
      <c r="AE254">
        <f t="shared" si="75"/>
        <v>0.73649259750834817</v>
      </c>
      <c r="AF254">
        <f t="shared" si="76"/>
        <v>709489.97229033278</v>
      </c>
      <c r="AG254">
        <f t="shared" si="77"/>
        <v>0.61683718268530419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23.456624114401937</v>
      </c>
      <c r="Y255">
        <f t="shared" si="68"/>
        <v>107.39925463142266</v>
      </c>
      <c r="Z255">
        <f t="shared" si="69"/>
        <v>0</v>
      </c>
      <c r="AA255">
        <f t="shared" si="71"/>
        <v>0.73594796097555304</v>
      </c>
      <c r="AB255">
        <f t="shared" si="72"/>
        <v>709489.97229033324</v>
      </c>
      <c r="AC255">
        <f t="shared" si="73"/>
        <v>708165.26596057729</v>
      </c>
      <c r="AD255">
        <f t="shared" si="74"/>
        <v>107.39160098351438</v>
      </c>
      <c r="AE255">
        <f t="shared" si="75"/>
        <v>0.73540332384530982</v>
      </c>
      <c r="AF255">
        <f t="shared" si="76"/>
        <v>706842.52032449015</v>
      </c>
      <c r="AG255">
        <f t="shared" si="77"/>
        <v>0.61582147619750349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23.456624114401937</v>
      </c>
      <c r="Y256">
        <f t="shared" si="68"/>
        <v>107.383958565051</v>
      </c>
      <c r="Z256">
        <f t="shared" si="69"/>
        <v>0</v>
      </c>
      <c r="AA256">
        <f t="shared" si="71"/>
        <v>0.73485946843122019</v>
      </c>
      <c r="AB256">
        <f t="shared" si="72"/>
        <v>706842.52032448945</v>
      </c>
      <c r="AC256">
        <f t="shared" si="73"/>
        <v>705519.77328131325</v>
      </c>
      <c r="AD256">
        <f t="shared" si="74"/>
        <v>107.37629799017949</v>
      </c>
      <c r="AE256">
        <f t="shared" si="75"/>
        <v>0.73431112580176783</v>
      </c>
      <c r="AF256">
        <f t="shared" si="76"/>
        <v>704199.00027160312</v>
      </c>
      <c r="AG256">
        <f t="shared" si="77"/>
        <v>0.61480724780345763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23.456624114401937</v>
      </c>
      <c r="Y257">
        <f t="shared" si="68"/>
        <v>107.36864884775174</v>
      </c>
      <c r="Z257">
        <f t="shared" si="69"/>
        <v>0</v>
      </c>
      <c r="AA257">
        <f t="shared" si="71"/>
        <v>0.73376360150466979</v>
      </c>
      <c r="AB257">
        <f t="shared" si="72"/>
        <v>704199.0002716023</v>
      </c>
      <c r="AC257">
        <f t="shared" si="73"/>
        <v>702878.22578889388</v>
      </c>
      <c r="AD257">
        <f t="shared" si="74"/>
        <v>107.36099969679324</v>
      </c>
      <c r="AE257">
        <f t="shared" si="75"/>
        <v>0.73321607659694232</v>
      </c>
      <c r="AF257">
        <f t="shared" si="76"/>
        <v>701559.42239585333</v>
      </c>
      <c r="AG257">
        <f t="shared" si="77"/>
        <v>0.61378563123054297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23.456624114401937</v>
      </c>
      <c r="Y258">
        <f t="shared" si="68"/>
        <v>107.35336196122975</v>
      </c>
      <c r="Z258">
        <f t="shared" si="69"/>
        <v>0</v>
      </c>
      <c r="AA258">
        <f t="shared" si="71"/>
        <v>0.73266936880122269</v>
      </c>
      <c r="AB258">
        <f t="shared" si="72"/>
        <v>701559.42239585356</v>
      </c>
      <c r="AC258">
        <f t="shared" si="73"/>
        <v>700240.61753201135</v>
      </c>
      <c r="AD258">
        <f t="shared" si="74"/>
        <v>107.34572421714823</v>
      </c>
      <c r="AE258">
        <f t="shared" si="75"/>
        <v>0.73212266039578411</v>
      </c>
      <c r="AF258">
        <f t="shared" si="76"/>
        <v>698923.78081842873</v>
      </c>
      <c r="AG258">
        <f t="shared" si="77"/>
        <v>0.61276553815410939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23.456624114401937</v>
      </c>
      <c r="Y259">
        <f t="shared" si="68"/>
        <v>107.33809787143838</v>
      </c>
      <c r="Z259">
        <f t="shared" si="69"/>
        <v>0</v>
      </c>
      <c r="AA259">
        <f t="shared" si="71"/>
        <v>0.73157676788382564</v>
      </c>
      <c r="AB259">
        <f t="shared" si="72"/>
        <v>698923.7808184278</v>
      </c>
      <c r="AC259">
        <f t="shared" si="73"/>
        <v>697606.9426362369</v>
      </c>
      <c r="AD259">
        <f t="shared" si="74"/>
        <v>107.33047151722322</v>
      </c>
      <c r="AE259">
        <f t="shared" si="75"/>
        <v>0.73103087476305861</v>
      </c>
      <c r="AF259">
        <f t="shared" si="76"/>
        <v>696292.06966928078</v>
      </c>
      <c r="AG259">
        <f t="shared" si="77"/>
        <v>0.6117469663022258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23.456624114401937</v>
      </c>
      <c r="Y260">
        <f t="shared" si="68"/>
        <v>107.3228514199337</v>
      </c>
      <c r="Z260">
        <f t="shared" ref="Z260:Z271" si="81">(V261-V260)*43560/3600</f>
        <v>0</v>
      </c>
      <c r="AA260">
        <f t="shared" si="71"/>
        <v>0.73048451071914056</v>
      </c>
      <c r="AB260">
        <f t="shared" si="72"/>
        <v>696292.06966927974</v>
      </c>
      <c r="AC260">
        <f t="shared" si="73"/>
        <v>694977.19754998526</v>
      </c>
      <c r="AD260">
        <f t="shared" si="74"/>
        <v>107.31521824658239</v>
      </c>
      <c r="AE260">
        <f t="shared" si="75"/>
        <v>0.72993486532779017</v>
      </c>
      <c r="AF260">
        <f t="shared" si="76"/>
        <v>693664.30415409966</v>
      </c>
      <c r="AG260">
        <f t="shared" si="77"/>
        <v>0.61072864139130012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23.456624114401937</v>
      </c>
      <c r="Y261">
        <f t="shared" si="68"/>
        <v>107.30759656023318</v>
      </c>
      <c r="Z261">
        <f t="shared" si="81"/>
        <v>0</v>
      </c>
      <c r="AA261">
        <f t="shared" si="71"/>
        <v>0.72938604708623356</v>
      </c>
      <c r="AB261">
        <f t="shared" si="72"/>
        <v>693664.30415410025</v>
      </c>
      <c r="AC261">
        <f t="shared" si="73"/>
        <v>692351.40926934499</v>
      </c>
      <c r="AD261">
        <f t="shared" si="74"/>
        <v>107.2999748652407</v>
      </c>
      <c r="AE261">
        <f t="shared" si="75"/>
        <v>0.72883722822229713</v>
      </c>
      <c r="AF261">
        <f t="shared" si="76"/>
        <v>691040.49013249995</v>
      </c>
      <c r="AG261">
        <f t="shared" si="77"/>
        <v>0.60970408205577198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23.456624114401937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107.29236463997677</v>
      </c>
      <c r="Z262">
        <f t="shared" si="81"/>
        <v>0</v>
      </c>
      <c r="AA262">
        <f t="shared" si="71"/>
        <v>0.72828923526433009</v>
      </c>
      <c r="AB262">
        <f t="shared" si="72"/>
        <v>691040.4901325003</v>
      </c>
      <c r="AC262">
        <f t="shared" si="73"/>
        <v>689729.5695090245</v>
      </c>
      <c r="AD262">
        <f t="shared" si="74"/>
        <v>107.28475440608257</v>
      </c>
      <c r="AE262">
        <f t="shared" si="75"/>
        <v>0.72774124168491949</v>
      </c>
      <c r="AF262">
        <f t="shared" si="76"/>
        <v>688420.62166243454</v>
      </c>
      <c r="AG262">
        <f t="shared" si="77"/>
        <v>0.60868106339790806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23.456624114401937</v>
      </c>
      <c r="Y263">
        <f t="shared" si="83"/>
        <v>107.27715562466935</v>
      </c>
      <c r="Z263">
        <f t="shared" si="81"/>
        <v>0</v>
      </c>
      <c r="AA263">
        <f t="shared" si="71"/>
        <v>0.72719407276952464</v>
      </c>
      <c r="AB263">
        <f t="shared" si="72"/>
        <v>688420.62166243396</v>
      </c>
      <c r="AC263">
        <f t="shared" si="73"/>
        <v>687111.67233144876</v>
      </c>
      <c r="AD263">
        <f t="shared" si="74"/>
        <v>107.26955683463883</v>
      </c>
      <c r="AE263">
        <f t="shared" si="75"/>
        <v>0.72664690323362047</v>
      </c>
      <c r="AF263">
        <f t="shared" si="76"/>
        <v>685804.69281079294</v>
      </c>
      <c r="AG263">
        <f t="shared" si="77"/>
        <v>0.60765958310091928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23.456624114401937</v>
      </c>
      <c r="Y264">
        <f t="shared" si="83"/>
        <v>107.26195983131964</v>
      </c>
      <c r="Z264">
        <f t="shared" si="81"/>
        <v>0</v>
      </c>
      <c r="AA264">
        <f t="shared" si="71"/>
        <v>0.7260981001827167</v>
      </c>
      <c r="AB264">
        <f t="shared" si="72"/>
        <v>685804.69281079224</v>
      </c>
      <c r="AC264">
        <f t="shared" si="73"/>
        <v>684497.71623046335</v>
      </c>
      <c r="AD264">
        <f t="shared" si="74"/>
        <v>107.25435433050492</v>
      </c>
      <c r="AE264">
        <f t="shared" si="75"/>
        <v>0.72554713018331174</v>
      </c>
      <c r="AF264">
        <f t="shared" si="76"/>
        <v>683192.72314213228</v>
      </c>
      <c r="AG264">
        <f t="shared" si="77"/>
        <v>0.60663720746786787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23.456624114401937</v>
      </c>
      <c r="Y265">
        <f t="shared" si="83"/>
        <v>107.24676037193989</v>
      </c>
      <c r="Z265">
        <f t="shared" si="81"/>
        <v>0</v>
      </c>
      <c r="AA265">
        <f t="shared" si="71"/>
        <v>0.72499699634623904</v>
      </c>
      <c r="AB265">
        <f t="shared" si="72"/>
        <v>683192.72314213228</v>
      </c>
      <c r="AC265">
        <f t="shared" si="73"/>
        <v>681887.72854870907</v>
      </c>
      <c r="AD265">
        <f t="shared" si="74"/>
        <v>107.23916640461647</v>
      </c>
      <c r="AE265">
        <f t="shared" si="75"/>
        <v>0.72444686187467788</v>
      </c>
      <c r="AF265">
        <f t="shared" si="76"/>
        <v>680584.71443938348</v>
      </c>
      <c r="AG265">
        <f t="shared" si="77"/>
        <v>0.60560965982146109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23.456624114401937</v>
      </c>
      <c r="Y266">
        <f t="shared" si="83"/>
        <v>107.23158396203929</v>
      </c>
      <c r="Z266">
        <f t="shared" si="81"/>
        <v>0</v>
      </c>
      <c r="AA266">
        <f t="shared" si="71"/>
        <v>0.72389756229743651</v>
      </c>
      <c r="AB266">
        <f t="shared" si="72"/>
        <v>680584.71443938313</v>
      </c>
      <c r="AC266">
        <f t="shared" si="73"/>
        <v>679281.69882724772</v>
      </c>
      <c r="AD266">
        <f t="shared" si="74"/>
        <v>107.22400151071703</v>
      </c>
      <c r="AE266">
        <f t="shared" si="75"/>
        <v>0.72334826208666925</v>
      </c>
      <c r="AF266">
        <f t="shared" si="76"/>
        <v>677980.66069587111</v>
      </c>
      <c r="AG266">
        <f t="shared" si="77"/>
        <v>0.60458367041719163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23.456624114401937</v>
      </c>
      <c r="Y267">
        <f t="shared" si="83"/>
        <v>107.2164305666641</v>
      </c>
      <c r="Z267">
        <f t="shared" si="81"/>
        <v>0</v>
      </c>
      <c r="AA267">
        <f t="shared" si="71"/>
        <v>0.72279979550413154</v>
      </c>
      <c r="AB267">
        <f t="shared" si="72"/>
        <v>677980.66069587111</v>
      </c>
      <c r="AC267">
        <f t="shared" si="73"/>
        <v>676679.62106396363</v>
      </c>
      <c r="AD267">
        <f t="shared" si="74"/>
        <v>107.20885961387934</v>
      </c>
      <c r="AE267">
        <f t="shared" si="75"/>
        <v>0.72225132828902827</v>
      </c>
      <c r="AF267">
        <f t="shared" si="76"/>
        <v>675380.55591403064</v>
      </c>
      <c r="AG267">
        <f t="shared" si="77"/>
        <v>0.60355923689203694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23.456624114401937</v>
      </c>
      <c r="Y268">
        <f t="shared" si="83"/>
        <v>107.20128648831381</v>
      </c>
      <c r="Z268">
        <f t="shared" si="81"/>
        <v>0</v>
      </c>
      <c r="AA268">
        <f t="shared" si="71"/>
        <v>0.72170016125981706</v>
      </c>
      <c r="AB268">
        <f t="shared" si="72"/>
        <v>675380.55591402948</v>
      </c>
      <c r="AC268">
        <f t="shared" si="73"/>
        <v>674081.49562376179</v>
      </c>
      <c r="AD268">
        <f t="shared" si="74"/>
        <v>107.19370893358071</v>
      </c>
      <c r="AE268">
        <f t="shared" si="75"/>
        <v>0.72114784390002784</v>
      </c>
      <c r="AF268">
        <f t="shared" si="76"/>
        <v>672784.42367598938</v>
      </c>
      <c r="AG268">
        <f t="shared" si="77"/>
        <v>0.60253286086291302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23.456624114401937</v>
      </c>
      <c r="Y269">
        <f t="shared" si="83"/>
        <v>107.18614297705761</v>
      </c>
      <c r="Z269">
        <f t="shared" si="81"/>
        <v>0</v>
      </c>
      <c r="AA269">
        <f t="shared" si="71"/>
        <v>0.72059637191753467</v>
      </c>
      <c r="AB269">
        <f t="shared" si="72"/>
        <v>672784.42367598822</v>
      </c>
      <c r="AC269">
        <f t="shared" si="73"/>
        <v>671487.35020653671</v>
      </c>
      <c r="AD269">
        <f t="shared" si="74"/>
        <v>107.17857701165842</v>
      </c>
      <c r="AE269">
        <f t="shared" si="75"/>
        <v>0.72004489928807491</v>
      </c>
      <c r="AF269">
        <f t="shared" si="76"/>
        <v>670192.26203855115</v>
      </c>
      <c r="AG269">
        <f t="shared" si="77"/>
        <v>0.60150227753631991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23.456624114401937</v>
      </c>
      <c r="Y270">
        <f t="shared" si="83"/>
        <v>107.1710226267306</v>
      </c>
      <c r="Z270">
        <f t="shared" si="81"/>
        <v>0</v>
      </c>
      <c r="AA270">
        <f t="shared" si="71"/>
        <v>0.71949427074296735</v>
      </c>
      <c r="AB270">
        <f t="shared" si="72"/>
        <v>670192.26203855022</v>
      </c>
      <c r="AC270">
        <f t="shared" si="73"/>
        <v>668897.17235121294</v>
      </c>
      <c r="AD270">
        <f t="shared" si="74"/>
        <v>107.16346823294026</v>
      </c>
      <c r="AE270">
        <f t="shared" si="75"/>
        <v>0.71894364155188251</v>
      </c>
      <c r="AF270">
        <f t="shared" si="76"/>
        <v>667604.06492896343</v>
      </c>
      <c r="AG270">
        <f t="shared" si="77"/>
        <v>0.60047327041401954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23.456624114401937</v>
      </c>
      <c r="Y271">
        <f t="shared" si="83"/>
        <v>107.15592540190978</v>
      </c>
      <c r="Z271">
        <f t="shared" si="81"/>
        <v>0</v>
      </c>
      <c r="AA271">
        <f t="shared" si="71"/>
        <v>0.7183938551541823</v>
      </c>
      <c r="AB271">
        <f t="shared" si="72"/>
        <v>667604.06492896331</v>
      </c>
      <c r="AC271">
        <f t="shared" si="73"/>
        <v>666310.95598968584</v>
      </c>
      <c r="AD271">
        <f t="shared" si="74"/>
        <v>107.14838256203032</v>
      </c>
      <c r="AE271">
        <f t="shared" si="75"/>
        <v>0.71784406811149193</v>
      </c>
      <c r="AF271">
        <f t="shared" si="76"/>
        <v>665019.826283762</v>
      </c>
      <c r="AG271">
        <f t="shared" si="77"/>
        <v>0.59944583708531929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23.456624114401937</v>
      </c>
      <c r="Y272">
        <f t="shared" si="83"/>
        <v>107.14083410913312</v>
      </c>
      <c r="Z272">
        <f t="shared" ref="Z272:Z307" si="86">(V273-V272)*43560/3600</f>
        <v>0</v>
      </c>
      <c r="AA272">
        <f t="shared" si="71"/>
        <v>0.71729061792110438</v>
      </c>
      <c r="AB272">
        <f t="shared" si="72"/>
        <v>665019.82628376177</v>
      </c>
      <c r="AC272">
        <f t="shared" si="73"/>
        <v>663728.70317150373</v>
      </c>
      <c r="AD272">
        <f t="shared" si="74"/>
        <v>107.1332847765802</v>
      </c>
      <c r="AE272">
        <f t="shared" si="75"/>
        <v>0.71673692949341916</v>
      </c>
      <c r="AF272">
        <f t="shared" si="76"/>
        <v>662439.57333758543</v>
      </c>
      <c r="AG272">
        <f t="shared" si="77"/>
        <v>0.59841551585481423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23.456624114401937</v>
      </c>
      <c r="Y273">
        <f t="shared" si="83"/>
        <v>107.12574709893524</v>
      </c>
      <c r="Z273">
        <f t="shared" si="86"/>
        <v>0</v>
      </c>
      <c r="AA273">
        <f t="shared" si="71"/>
        <v>0.71618409586814469</v>
      </c>
      <c r="AB273">
        <f t="shared" si="72"/>
        <v>662439.5733375859</v>
      </c>
      <c r="AC273">
        <f t="shared" si="73"/>
        <v>661150.44196502329</v>
      </c>
      <c r="AD273">
        <f t="shared" si="74"/>
        <v>107.11820941229367</v>
      </c>
      <c r="AE273">
        <f t="shared" si="75"/>
        <v>0.71563126158303481</v>
      </c>
      <c r="AF273">
        <f t="shared" si="76"/>
        <v>659863.30079588701</v>
      </c>
      <c r="AG273">
        <f t="shared" si="77"/>
        <v>0.59738184755992585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23.456624114401937</v>
      </c>
      <c r="Y274">
        <f t="shared" si="83"/>
        <v>107.11068336258072</v>
      </c>
      <c r="Z274">
        <f t="shared" si="86"/>
        <v>0</v>
      </c>
      <c r="AA274">
        <f t="shared" si="71"/>
        <v>0.71507928078168181</v>
      </c>
      <c r="AB274">
        <f t="shared" si="72"/>
        <v>659863.30079588585</v>
      </c>
      <c r="AC274">
        <f t="shared" si="73"/>
        <v>658576.15809047886</v>
      </c>
      <c r="AD274">
        <f t="shared" si="74"/>
        <v>107.10315730388504</v>
      </c>
      <c r="AE274">
        <f t="shared" si="75"/>
        <v>0.7145272993215116</v>
      </c>
      <c r="AF274">
        <f t="shared" si="76"/>
        <v>657291.00251832837</v>
      </c>
      <c r="AG274">
        <f t="shared" si="77"/>
        <v>0.59634977384432619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23.456624114401937</v>
      </c>
      <c r="Y275">
        <f t="shared" si="83"/>
        <v>107.09564286416639</v>
      </c>
      <c r="Z275">
        <f t="shared" si="86"/>
        <v>0</v>
      </c>
      <c r="AA275">
        <f t="shared" si="71"/>
        <v>0.71397617002848024</v>
      </c>
      <c r="AB275">
        <f t="shared" si="72"/>
        <v>657291.00251832907</v>
      </c>
      <c r="AC275">
        <f t="shared" si="73"/>
        <v>656005.84541227785</v>
      </c>
      <c r="AD275">
        <f t="shared" si="74"/>
        <v>107.08812632078627</v>
      </c>
      <c r="AE275">
        <f t="shared" si="75"/>
        <v>0.71342448147285842</v>
      </c>
      <c r="AF275">
        <f t="shared" si="76"/>
        <v>654722.6743850268</v>
      </c>
      <c r="AG275">
        <f t="shared" si="77"/>
        <v>0.59531929224815283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23.456624114401937</v>
      </c>
      <c r="Y276">
        <f t="shared" si="83"/>
        <v>107.0806054532285</v>
      </c>
      <c r="Z276">
        <f t="shared" si="86"/>
        <v>0</v>
      </c>
      <c r="AA276">
        <f t="shared" si="71"/>
        <v>0.71286939461549326</v>
      </c>
      <c r="AB276">
        <f t="shared" si="72"/>
        <v>654722.6743850261</v>
      </c>
      <c r="AC276">
        <f t="shared" si="73"/>
        <v>653439.50947471824</v>
      </c>
      <c r="AD276">
        <f t="shared" si="74"/>
        <v>107.07308462152309</v>
      </c>
      <c r="AE276">
        <f t="shared" si="75"/>
        <v>0.71231431040425608</v>
      </c>
      <c r="AF276">
        <f t="shared" si="76"/>
        <v>652158.34286757081</v>
      </c>
      <c r="AG276">
        <f t="shared" si="77"/>
        <v>0.59428508705832572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23.456624114401937</v>
      </c>
      <c r="Y277">
        <f t="shared" si="83"/>
        <v>107.06557550218736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0.71176009063883205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652158.34286757128</v>
      </c>
      <c r="AC277">
        <f t="shared" ref="AC277:AC340" si="89">MAX(0,AB277+(Z277-AA277)*1800)</f>
        <v>650877.17470442143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107.05806637373163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0.71120587020029624</v>
      </c>
      <c r="AF277">
        <f t="shared" ref="AF277:AF340" si="92">MAX(0,AB277+(Z277-AE277)*3600)</f>
        <v>649598.00173485023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0.59324828248267303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23.456624114401937</v>
      </c>
      <c r="Y278">
        <f t="shared" si="83"/>
        <v>107.05056893941983</v>
      </c>
      <c r="Z278">
        <f t="shared" si="86"/>
        <v>0</v>
      </c>
      <c r="AA278">
        <f t="shared" si="87"/>
        <v>0.71065251286240005</v>
      </c>
      <c r="AB278">
        <f t="shared" si="88"/>
        <v>649598.00173484988</v>
      </c>
      <c r="AC278">
        <f t="shared" si="89"/>
        <v>648318.82721169759</v>
      </c>
      <c r="AD278">
        <f t="shared" si="90"/>
        <v>107.04307149600224</v>
      </c>
      <c r="AE278">
        <f t="shared" si="91"/>
        <v>0.7100991548524398</v>
      </c>
      <c r="AF278">
        <f t="shared" si="92"/>
        <v>647041.64477738109</v>
      </c>
      <c r="AG278">
        <f t="shared" si="93"/>
        <v>0.59221309129012711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23.456624114401937</v>
      </c>
      <c r="Y279">
        <f t="shared" si="83"/>
        <v>107.03558572853119</v>
      </c>
      <c r="Z279">
        <f t="shared" si="86"/>
        <v>0</v>
      </c>
      <c r="AA279">
        <f t="shared" si="87"/>
        <v>0.70954665860003885</v>
      </c>
      <c r="AB279">
        <f t="shared" si="88"/>
        <v>647041.64477738226</v>
      </c>
      <c r="AC279">
        <f t="shared" si="89"/>
        <v>645764.46079190215</v>
      </c>
      <c r="AD279">
        <f t="shared" si="90"/>
        <v>107.02809537953864</v>
      </c>
      <c r="AE279">
        <f t="shared" si="91"/>
        <v>0.70899292277776771</v>
      </c>
      <c r="AF279">
        <f t="shared" si="92"/>
        <v>644489.27025538229</v>
      </c>
      <c r="AG279">
        <f t="shared" si="93"/>
        <v>0.59117951097008548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23.456624114401937</v>
      </c>
      <c r="Y280">
        <f t="shared" si="83"/>
        <v>107.02060330063092</v>
      </c>
      <c r="Z280">
        <f t="shared" si="86"/>
        <v>0</v>
      </c>
      <c r="AA280">
        <f t="shared" si="87"/>
        <v>0.70843641482621822</v>
      </c>
      <c r="AB280">
        <f t="shared" si="88"/>
        <v>644489.27025538345</v>
      </c>
      <c r="AC280">
        <f t="shared" si="89"/>
        <v>643214.08470869623</v>
      </c>
      <c r="AD280">
        <f t="shared" si="90"/>
        <v>107.01311125103979</v>
      </c>
      <c r="AE280">
        <f t="shared" si="91"/>
        <v>0.70787990905229015</v>
      </c>
      <c r="AF280">
        <f t="shared" si="92"/>
        <v>641940.90258279524</v>
      </c>
      <c r="AG280">
        <f t="shared" si="93"/>
        <v>0.59014148808124534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23.456624114401937</v>
      </c>
      <c r="Y281">
        <f t="shared" si="83"/>
        <v>107.00563097207129</v>
      </c>
      <c r="Z281">
        <f t="shared" si="86"/>
        <v>0</v>
      </c>
      <c r="AA281">
        <f t="shared" si="87"/>
        <v>0.70732427759444583</v>
      </c>
      <c r="AB281">
        <f t="shared" si="88"/>
        <v>641940.90258279443</v>
      </c>
      <c r="AC281">
        <f t="shared" si="89"/>
        <v>640667.71888312441</v>
      </c>
      <c r="AD281">
        <f t="shared" si="90"/>
        <v>106.99815068385649</v>
      </c>
      <c r="AE281">
        <f t="shared" si="91"/>
        <v>0.70676864544979157</v>
      </c>
      <c r="AF281">
        <f t="shared" si="92"/>
        <v>639396.53545917512</v>
      </c>
      <c r="AG281">
        <f t="shared" si="93"/>
        <v>0.58910149377757215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23.456624114401937</v>
      </c>
      <c r="Y282">
        <f t="shared" si="83"/>
        <v>106.99068214778626</v>
      </c>
      <c r="Z282">
        <f t="shared" si="86"/>
        <v>0</v>
      </c>
      <c r="AA282">
        <f t="shared" si="87"/>
        <v>0.70621388624867876</v>
      </c>
      <c r="AB282">
        <f t="shared" si="88"/>
        <v>639396.53545917419</v>
      </c>
      <c r="AC282">
        <f t="shared" si="89"/>
        <v>638125.35046392656</v>
      </c>
      <c r="AD282">
        <f t="shared" si="90"/>
        <v>106.98321360248424</v>
      </c>
      <c r="AE282">
        <f t="shared" si="91"/>
        <v>0.70565912636183348</v>
      </c>
      <c r="AF282">
        <f t="shared" si="92"/>
        <v>636856.16260427155</v>
      </c>
      <c r="AG282">
        <f t="shared" si="93"/>
        <v>0.58806313210649896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23.456624114401937</v>
      </c>
      <c r="Y283">
        <f t="shared" si="83"/>
        <v>106.97575679087771</v>
      </c>
      <c r="Z283">
        <f t="shared" si="86"/>
        <v>0</v>
      </c>
      <c r="AA283">
        <f t="shared" si="87"/>
        <v>0.70510523804814185</v>
      </c>
      <c r="AB283">
        <f t="shared" si="88"/>
        <v>636856.1626042705</v>
      </c>
      <c r="AC283">
        <f t="shared" si="89"/>
        <v>635586.97317578387</v>
      </c>
      <c r="AD283">
        <f t="shared" si="90"/>
        <v>106.96829346391091</v>
      </c>
      <c r="AE283">
        <f t="shared" si="91"/>
        <v>0.70454955748529091</v>
      </c>
      <c r="AF283">
        <f t="shared" si="92"/>
        <v>634319.78419732349</v>
      </c>
      <c r="AG283">
        <f t="shared" si="93"/>
        <v>0.5870264005050414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23.456624114401937</v>
      </c>
      <c r="Y284">
        <f t="shared" si="83"/>
        <v>106.96083045620485</v>
      </c>
      <c r="Z284">
        <f t="shared" si="86"/>
        <v>0</v>
      </c>
      <c r="AA284">
        <f t="shared" si="87"/>
        <v>0.70399160144322048</v>
      </c>
      <c r="AB284">
        <f t="shared" si="88"/>
        <v>634319.78419732384</v>
      </c>
      <c r="AC284">
        <f t="shared" si="89"/>
        <v>633052.59931472607</v>
      </c>
      <c r="AD284">
        <f t="shared" si="90"/>
        <v>106.95336747262104</v>
      </c>
      <c r="AE284">
        <f t="shared" si="91"/>
        <v>0.70343364720459978</v>
      </c>
      <c r="AF284">
        <f t="shared" si="92"/>
        <v>631787.42306738731</v>
      </c>
      <c r="AG284">
        <f t="shared" si="93"/>
        <v>0.58598463187686856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23.456624114401937</v>
      </c>
      <c r="Y285">
        <f t="shared" si="83"/>
        <v>106.94591631873325</v>
      </c>
      <c r="Z285">
        <f t="shared" si="86"/>
        <v>0</v>
      </c>
      <c r="AA285">
        <f t="shared" si="87"/>
        <v>0.70287657738826981</v>
      </c>
      <c r="AB285">
        <f t="shared" si="88"/>
        <v>631787.42306738824</v>
      </c>
      <c r="AC285">
        <f t="shared" si="89"/>
        <v>630522.24522808939</v>
      </c>
      <c r="AD285">
        <f t="shared" si="90"/>
        <v>106.93846515546974</v>
      </c>
      <c r="AE285">
        <f t="shared" si="91"/>
        <v>0.70231950687098343</v>
      </c>
      <c r="AF285">
        <f t="shared" si="92"/>
        <v>629259.07284265268</v>
      </c>
      <c r="AG285">
        <f t="shared" si="93"/>
        <v>0.58494139214470176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23.456624114401937</v>
      </c>
      <c r="Y286">
        <f t="shared" si="83"/>
        <v>106.93102580316568</v>
      </c>
      <c r="Z286">
        <f t="shared" si="86"/>
        <v>0</v>
      </c>
      <c r="AA286">
        <f t="shared" si="87"/>
        <v>0.70176331937518754</v>
      </c>
      <c r="AB286">
        <f t="shared" si="88"/>
        <v>629259.07284265384</v>
      </c>
      <c r="AC286">
        <f t="shared" si="89"/>
        <v>627995.89886777848</v>
      </c>
      <c r="AD286">
        <f t="shared" si="90"/>
        <v>106.92358644150075</v>
      </c>
      <c r="AE286">
        <f t="shared" si="91"/>
        <v>0.70120713117954547</v>
      </c>
      <c r="AF286">
        <f t="shared" si="92"/>
        <v>626734.72717040742</v>
      </c>
      <c r="AG286">
        <f t="shared" si="93"/>
        <v>0.58389980475809444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23.456624114401937</v>
      </c>
      <c r="Y287">
        <f t="shared" si="83"/>
        <v>106.91615887208833</v>
      </c>
      <c r="Z287">
        <f t="shared" si="86"/>
        <v>0</v>
      </c>
      <c r="AA287">
        <f t="shared" si="87"/>
        <v>0.70065182460680986</v>
      </c>
      <c r="AB287">
        <f t="shared" si="88"/>
        <v>626734.72717040672</v>
      </c>
      <c r="AC287">
        <f t="shared" si="89"/>
        <v>625473.5538861145</v>
      </c>
      <c r="AD287">
        <f t="shared" si="90"/>
        <v>106.9087234064653</v>
      </c>
      <c r="AE287">
        <f t="shared" si="91"/>
        <v>0.70009430957296259</v>
      </c>
      <c r="AF287">
        <f t="shared" si="92"/>
        <v>624214.3876559441</v>
      </c>
      <c r="AG287">
        <f t="shared" si="93"/>
        <v>0.58285986709996185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23.456624114401937</v>
      </c>
      <c r="Y288">
        <f t="shared" si="83"/>
        <v>106.90128975505614</v>
      </c>
      <c r="Z288">
        <f t="shared" si="86"/>
        <v>0</v>
      </c>
      <c r="AA288">
        <f t="shared" si="87"/>
        <v>0.69953487724767538</v>
      </c>
      <c r="AB288">
        <f t="shared" si="88"/>
        <v>624214.38765594503</v>
      </c>
      <c r="AC288">
        <f t="shared" si="89"/>
        <v>622955.22487689916</v>
      </c>
      <c r="AD288">
        <f t="shared" si="90"/>
        <v>106.89385612402114</v>
      </c>
      <c r="AE288">
        <f t="shared" si="91"/>
        <v>0.69897544645568077</v>
      </c>
      <c r="AF288">
        <f t="shared" si="92"/>
        <v>621698.07604870456</v>
      </c>
      <c r="AG288">
        <f t="shared" si="93"/>
        <v>0.58181443120316634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23.456624114401937</v>
      </c>
      <c r="Y289">
        <f t="shared" si="83"/>
        <v>106.88643438260659</v>
      </c>
      <c r="Z289">
        <f t="shared" si="86"/>
        <v>0</v>
      </c>
      <c r="AA289">
        <f t="shared" si="87"/>
        <v>0.69841691043768761</v>
      </c>
      <c r="AB289">
        <f t="shared" si="88"/>
        <v>621698.07604870351</v>
      </c>
      <c r="AC289">
        <f t="shared" si="89"/>
        <v>620440.92560991563</v>
      </c>
      <c r="AD289">
        <f t="shared" si="90"/>
        <v>106.87901263168371</v>
      </c>
      <c r="AE289">
        <f t="shared" si="91"/>
        <v>0.69785837370412773</v>
      </c>
      <c r="AF289">
        <f t="shared" si="92"/>
        <v>619185.78590336861</v>
      </c>
      <c r="AG289">
        <f t="shared" si="93"/>
        <v>0.58076788796157364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23.456624114401937</v>
      </c>
      <c r="Y290">
        <f t="shared" si="83"/>
        <v>106.87160275137981</v>
      </c>
      <c r="Z290">
        <f t="shared" si="86"/>
        <v>0</v>
      </c>
      <c r="AA290">
        <f t="shared" si="87"/>
        <v>0.6973007303145814</v>
      </c>
      <c r="AB290">
        <f t="shared" si="88"/>
        <v>619185.78590336815</v>
      </c>
      <c r="AC290">
        <f t="shared" si="89"/>
        <v>617930.64458880189</v>
      </c>
      <c r="AD290">
        <f t="shared" si="90"/>
        <v>106.86419286158277</v>
      </c>
      <c r="AE290">
        <f t="shared" si="91"/>
        <v>0.69674308621061165</v>
      </c>
      <c r="AF290">
        <f t="shared" si="92"/>
        <v>616677.51079300989</v>
      </c>
      <c r="AG290">
        <f t="shared" si="93"/>
        <v>0.57972301726076114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23.456624114401937</v>
      </c>
      <c r="Y291">
        <f t="shared" si="83"/>
        <v>106.85679482343357</v>
      </c>
      <c r="Z291">
        <f t="shared" si="86"/>
        <v>0</v>
      </c>
      <c r="AA291">
        <f t="shared" si="87"/>
        <v>0.6961863340229496</v>
      </c>
      <c r="AB291">
        <f t="shared" si="88"/>
        <v>616677.51079300907</v>
      </c>
      <c r="AC291">
        <f t="shared" si="89"/>
        <v>615424.37539176771</v>
      </c>
      <c r="AD291">
        <f t="shared" si="90"/>
        <v>106.84938807030082</v>
      </c>
      <c r="AE291">
        <f t="shared" si="91"/>
        <v>0.69562710310844733</v>
      </c>
      <c r="AF291">
        <f t="shared" si="92"/>
        <v>614173.25322181871</v>
      </c>
      <c r="AG291">
        <f t="shared" si="93"/>
        <v>0.57867981642774535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23.456624114401937</v>
      </c>
      <c r="Y292">
        <f t="shared" si="83"/>
        <v>106.84198406284044</v>
      </c>
      <c r="Z292">
        <f t="shared" si="86"/>
        <v>0</v>
      </c>
      <c r="AA292">
        <f t="shared" si="87"/>
        <v>0.69506616504166563</v>
      </c>
      <c r="AB292">
        <f t="shared" si="88"/>
        <v>614173.25322181953</v>
      </c>
      <c r="AC292">
        <f t="shared" si="89"/>
        <v>612922.13412474457</v>
      </c>
      <c r="AD292">
        <f t="shared" si="90"/>
        <v>106.83458007356499</v>
      </c>
      <c r="AE292">
        <f t="shared" si="91"/>
        <v>0.69450522835260031</v>
      </c>
      <c r="AF292">
        <f t="shared" si="92"/>
        <v>611673.03439975018</v>
      </c>
      <c r="AG292">
        <f t="shared" si="93"/>
        <v>0.57763079875177059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23.456624114401937</v>
      </c>
      <c r="Y293">
        <f t="shared" si="83"/>
        <v>106.82718803471799</v>
      </c>
      <c r="Z293">
        <f t="shared" si="86"/>
        <v>0</v>
      </c>
      <c r="AA293">
        <f t="shared" si="87"/>
        <v>0.69394519704487945</v>
      </c>
      <c r="AB293">
        <f t="shared" si="88"/>
        <v>611673.03439975122</v>
      </c>
      <c r="AC293">
        <f t="shared" si="89"/>
        <v>610423.93304507039</v>
      </c>
      <c r="AD293">
        <f t="shared" si="90"/>
        <v>106.81979598622667</v>
      </c>
      <c r="AE293">
        <f t="shared" si="91"/>
        <v>0.69338516500649094</v>
      </c>
      <c r="AF293">
        <f t="shared" si="92"/>
        <v>609176.84780572786</v>
      </c>
      <c r="AG293">
        <f t="shared" si="93"/>
        <v>0.57658089140315105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23.456624114401937</v>
      </c>
      <c r="Y294">
        <f t="shared" si="83"/>
        <v>106.81241586889072</v>
      </c>
      <c r="Z294">
        <f t="shared" si="86"/>
        <v>0</v>
      </c>
      <c r="AA294">
        <f t="shared" si="87"/>
        <v>0.69282603688929256</v>
      </c>
      <c r="AB294">
        <f t="shared" si="88"/>
        <v>609176.84780572774</v>
      </c>
      <c r="AC294">
        <f t="shared" si="89"/>
        <v>607929.76093932707</v>
      </c>
      <c r="AD294">
        <f t="shared" si="90"/>
        <v>106.80503574192602</v>
      </c>
      <c r="AE294">
        <f t="shared" si="91"/>
        <v>0.69226690804260549</v>
      </c>
      <c r="AF294">
        <f t="shared" si="92"/>
        <v>606684.68693677441</v>
      </c>
      <c r="AG294">
        <f t="shared" si="93"/>
        <v>0.57553267729266655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23.456624114401937</v>
      </c>
      <c r="Y295">
        <f t="shared" si="83"/>
        <v>106.79766752687473</v>
      </c>
      <c r="Z295">
        <f t="shared" si="86"/>
        <v>0</v>
      </c>
      <c r="AA295">
        <f t="shared" si="87"/>
        <v>0.6917086816593101</v>
      </c>
      <c r="AB295">
        <f t="shared" si="88"/>
        <v>606684.68693677534</v>
      </c>
      <c r="AC295">
        <f t="shared" si="89"/>
        <v>605439.61130978854</v>
      </c>
      <c r="AD295">
        <f t="shared" si="90"/>
        <v>106.79029034935658</v>
      </c>
      <c r="AE295">
        <f t="shared" si="91"/>
        <v>0.69114786240274195</v>
      </c>
      <c r="AF295">
        <f t="shared" si="92"/>
        <v>604196.55463212542</v>
      </c>
      <c r="AG295">
        <f t="shared" si="93"/>
        <v>0.57448615368954825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23.456624114401937</v>
      </c>
      <c r="Y296">
        <f t="shared" si="83"/>
        <v>106.78291627606443</v>
      </c>
      <c r="Z296">
        <f t="shared" si="86"/>
        <v>0</v>
      </c>
      <c r="AA296">
        <f t="shared" si="87"/>
        <v>0.69058538779639911</v>
      </c>
      <c r="AB296">
        <f t="shared" si="88"/>
        <v>604196.55463212496</v>
      </c>
      <c r="AC296">
        <f t="shared" si="89"/>
        <v>602953.5009340914</v>
      </c>
      <c r="AD296">
        <f t="shared" si="90"/>
        <v>106.77554222044806</v>
      </c>
      <c r="AE296">
        <f t="shared" si="91"/>
        <v>0.6900229145383181</v>
      </c>
      <c r="AF296">
        <f t="shared" si="92"/>
        <v>601712.47213978705</v>
      </c>
      <c r="AG296">
        <f t="shared" si="93"/>
        <v>0.57343364729554691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23.456624114401937</v>
      </c>
      <c r="Y297">
        <f t="shared" si="83"/>
        <v>106.76818017698592</v>
      </c>
      <c r="Z297">
        <f t="shared" si="86"/>
        <v>0</v>
      </c>
      <c r="AA297">
        <f t="shared" si="87"/>
        <v>0.68946135753526394</v>
      </c>
      <c r="AB297">
        <f t="shared" si="88"/>
        <v>601712.47213978798</v>
      </c>
      <c r="AC297">
        <f t="shared" si="89"/>
        <v>600471.4416962245</v>
      </c>
      <c r="AD297">
        <f t="shared" si="90"/>
        <v>106.76081812374002</v>
      </c>
      <c r="AE297">
        <f t="shared" si="91"/>
        <v>0.68889979978593052</v>
      </c>
      <c r="AF297">
        <f t="shared" si="92"/>
        <v>599232.43286055862</v>
      </c>
      <c r="AG297">
        <f t="shared" si="93"/>
        <v>0.57238031257966238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23.456624114401937</v>
      </c>
      <c r="Y298">
        <f t="shared" si="83"/>
        <v>106.75346806309678</v>
      </c>
      <c r="Z298">
        <f t="shared" si="86"/>
        <v>0</v>
      </c>
      <c r="AA298">
        <f t="shared" si="87"/>
        <v>0.68833915680028179</v>
      </c>
      <c r="AB298">
        <f t="shared" si="88"/>
        <v>599232.43286055932</v>
      </c>
      <c r="AC298">
        <f t="shared" si="89"/>
        <v>597993.42237831885</v>
      </c>
      <c r="AD298">
        <f t="shared" si="90"/>
        <v>106.7461179926857</v>
      </c>
      <c r="AE298">
        <f t="shared" si="91"/>
        <v>0.68777851306956905</v>
      </c>
      <c r="AF298">
        <f t="shared" si="92"/>
        <v>596756.43021350889</v>
      </c>
      <c r="AG298">
        <f t="shared" si="93"/>
        <v>0.57132869232243377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23.456624114401937</v>
      </c>
      <c r="Y299">
        <f t="shared" si="83"/>
        <v>106.73877989535752</v>
      </c>
      <c r="Z299">
        <f t="shared" si="86"/>
        <v>0</v>
      </c>
      <c r="AA299">
        <f t="shared" si="87"/>
        <v>0.68721878261362679</v>
      </c>
      <c r="AB299">
        <f t="shared" si="88"/>
        <v>596756.4302135082</v>
      </c>
      <c r="AC299">
        <f t="shared" si="89"/>
        <v>595519.43640480365</v>
      </c>
      <c r="AD299">
        <f t="shared" si="90"/>
        <v>106.73143316870602</v>
      </c>
      <c r="AE299">
        <f t="shared" si="91"/>
        <v>0.68665651218468038</v>
      </c>
      <c r="AF299">
        <f t="shared" si="92"/>
        <v>594284.46676964336</v>
      </c>
      <c r="AG299">
        <f t="shared" si="93"/>
        <v>0.57027878373332441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23.456624114401937</v>
      </c>
      <c r="Y300">
        <f t="shared" si="83"/>
        <v>106.72408932237764</v>
      </c>
      <c r="Z300">
        <f t="shared" si="86"/>
        <v>0</v>
      </c>
      <c r="AA300">
        <f t="shared" si="87"/>
        <v>0.68609246882128261</v>
      </c>
      <c r="AB300">
        <f t="shared" si="88"/>
        <v>594284.4667696422</v>
      </c>
      <c r="AC300">
        <f t="shared" si="89"/>
        <v>593049.50032576383</v>
      </c>
      <c r="AD300">
        <f t="shared" si="90"/>
        <v>106.71674549502647</v>
      </c>
      <c r="AE300">
        <f t="shared" si="91"/>
        <v>0.68552842691542815</v>
      </c>
      <c r="AF300">
        <f t="shared" si="92"/>
        <v>591816.56443274661</v>
      </c>
      <c r="AG300">
        <f t="shared" si="93"/>
        <v>0.56922288985707992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23.456624114401937</v>
      </c>
      <c r="Y301">
        <f t="shared" si="83"/>
        <v>106.70941374250943</v>
      </c>
      <c r="Z301">
        <f t="shared" si="86"/>
        <v>0</v>
      </c>
      <c r="AA301">
        <f t="shared" si="87"/>
        <v>0.6849653124159687</v>
      </c>
      <c r="AB301">
        <f t="shared" si="88"/>
        <v>591816.56443274638</v>
      </c>
      <c r="AC301">
        <f t="shared" si="89"/>
        <v>590583.62687039759</v>
      </c>
      <c r="AD301">
        <f t="shared" si="90"/>
        <v>106.70208198006557</v>
      </c>
      <c r="AE301">
        <f t="shared" si="91"/>
        <v>0.68440219715408168</v>
      </c>
      <c r="AF301">
        <f t="shared" si="92"/>
        <v>589352.71652299166</v>
      </c>
      <c r="AG301">
        <f t="shared" si="93"/>
        <v>0.56816606169449735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23.456624114401937</v>
      </c>
      <c r="Y302">
        <f t="shared" si="83"/>
        <v>106.69476227261852</v>
      </c>
      <c r="Z302">
        <f t="shared" si="86"/>
        <v>0</v>
      </c>
      <c r="AA302">
        <f t="shared" si="87"/>
        <v>0.68384000777498655</v>
      </c>
      <c r="AB302">
        <f t="shared" si="88"/>
        <v>589352.71652299154</v>
      </c>
      <c r="AC302">
        <f t="shared" si="89"/>
        <v>588121.80450899655</v>
      </c>
      <c r="AD302">
        <f t="shared" si="90"/>
        <v>106.68744255526096</v>
      </c>
      <c r="AE302">
        <f t="shared" si="91"/>
        <v>0.68327781763471584</v>
      </c>
      <c r="AF302">
        <f t="shared" si="92"/>
        <v>586892.91637950658</v>
      </c>
      <c r="AG302">
        <f t="shared" si="93"/>
        <v>0.5671109697565303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23.456624114401937</v>
      </c>
      <c r="Y303">
        <f t="shared" si="83"/>
        <v>106.68013487309551</v>
      </c>
      <c r="Z303">
        <f t="shared" si="86"/>
        <v>0</v>
      </c>
      <c r="AA303">
        <f t="shared" si="87"/>
        <v>0.68271655185614011</v>
      </c>
      <c r="AB303">
        <f t="shared" si="88"/>
        <v>586892.91637950728</v>
      </c>
      <c r="AC303">
        <f t="shared" si="89"/>
        <v>585664.02658616623</v>
      </c>
      <c r="AD303">
        <f t="shared" si="90"/>
        <v>106.6728194848406</v>
      </c>
      <c r="AE303">
        <f t="shared" si="91"/>
        <v>0.68215297779951989</v>
      </c>
      <c r="AF303">
        <f t="shared" si="92"/>
        <v>584437.16565942904</v>
      </c>
      <c r="AG303">
        <f t="shared" si="93"/>
        <v>0.56605761119079845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23.456624114401937</v>
      </c>
      <c r="Y304">
        <f t="shared" si="83"/>
        <v>106.6655061608534</v>
      </c>
      <c r="Z304">
        <f t="shared" si="86"/>
        <v>0</v>
      </c>
      <c r="AA304">
        <f t="shared" si="87"/>
        <v>0.6815873319565956</v>
      </c>
      <c r="AB304">
        <f t="shared" si="88"/>
        <v>584437.16565942904</v>
      </c>
      <c r="AC304">
        <f t="shared" si="89"/>
        <v>583210.3084619072</v>
      </c>
      <c r="AD304">
        <f t="shared" si="90"/>
        <v>106.65819285909606</v>
      </c>
      <c r="AE304">
        <f t="shared" si="91"/>
        <v>0.68102168783303085</v>
      </c>
      <c r="AF304">
        <f t="shared" si="92"/>
        <v>581985.48758323013</v>
      </c>
      <c r="AG304">
        <f t="shared" si="93"/>
        <v>0.56499843990081833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23.456624114401937</v>
      </c>
      <c r="Y305">
        <f t="shared" si="83"/>
        <v>106.65089169584532</v>
      </c>
      <c r="Z305">
        <f t="shared" si="86"/>
        <v>0</v>
      </c>
      <c r="AA305">
        <f t="shared" si="87"/>
        <v>0.68045698255694564</v>
      </c>
      <c r="AB305">
        <f t="shared" si="88"/>
        <v>581985.48758322909</v>
      </c>
      <c r="AC305">
        <f t="shared" si="89"/>
        <v>580760.66501462657</v>
      </c>
      <c r="AD305">
        <f t="shared" si="90"/>
        <v>106.64359052252092</v>
      </c>
      <c r="AE305">
        <f t="shared" si="91"/>
        <v>0.67989227650171857</v>
      </c>
      <c r="AF305">
        <f t="shared" si="92"/>
        <v>579537.87538782286</v>
      </c>
      <c r="AG305">
        <f t="shared" si="93"/>
        <v>0.56393804922481339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23.456624114401937</v>
      </c>
      <c r="Y306">
        <f t="shared" si="83"/>
        <v>106.63630146757254</v>
      </c>
      <c r="Z306">
        <f t="shared" si="86"/>
        <v>0</v>
      </c>
      <c r="AA306">
        <f t="shared" si="87"/>
        <v>0.67932850773697961</v>
      </c>
      <c r="AB306">
        <f t="shared" si="88"/>
        <v>579537.87538782193</v>
      </c>
      <c r="AC306">
        <f t="shared" si="89"/>
        <v>578315.08407389536</v>
      </c>
      <c r="AD306">
        <f t="shared" si="90"/>
        <v>106.62901240256721</v>
      </c>
      <c r="AE306">
        <f t="shared" si="91"/>
        <v>0.67876473819439143</v>
      </c>
      <c r="AF306">
        <f t="shared" si="92"/>
        <v>577094.32233032212</v>
      </c>
      <c r="AG306">
        <f t="shared" si="93"/>
        <v>0.56287941710843503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23.456624114401937</v>
      </c>
      <c r="Y307">
        <f t="shared" si="83"/>
        <v>106.62173543584068</v>
      </c>
      <c r="Z307">
        <f t="shared" si="86"/>
        <v>0</v>
      </c>
      <c r="AA307">
        <f t="shared" si="87"/>
        <v>0.67820190438788086</v>
      </c>
      <c r="AB307">
        <f t="shared" si="88"/>
        <v>577094.32233032107</v>
      </c>
      <c r="AC307">
        <f t="shared" si="89"/>
        <v>575873.5589024229</v>
      </c>
      <c r="AD307">
        <f t="shared" si="90"/>
        <v>106.61445228594043</v>
      </c>
      <c r="AE307">
        <f t="shared" si="91"/>
        <v>0.67763718543468054</v>
      </c>
      <c r="AF307">
        <f t="shared" si="92"/>
        <v>574654.82846275624</v>
      </c>
      <c r="AG307">
        <f t="shared" si="93"/>
        <v>0.56182254063527526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23.456624114401937</v>
      </c>
      <c r="Y308">
        <f t="shared" si="83"/>
        <v>106.60716978225628</v>
      </c>
      <c r="Z308">
        <f t="shared" ref="Z308:Z371" si="98">(V309-V308)*43560/3600</f>
        <v>0</v>
      </c>
      <c r="AA308">
        <f t="shared" si="87"/>
        <v>0.6770699017927837</v>
      </c>
      <c r="AB308">
        <f t="shared" si="88"/>
        <v>574654.82846275694</v>
      </c>
      <c r="AC308">
        <f t="shared" si="89"/>
        <v>573436.10263952997</v>
      </c>
      <c r="AD308">
        <f t="shared" si="90"/>
        <v>106.59988730615758</v>
      </c>
      <c r="AE308">
        <f t="shared" si="91"/>
        <v>0.67650262029970532</v>
      </c>
      <c r="AF308">
        <f t="shared" si="92"/>
        <v>572219.41902967799</v>
      </c>
      <c r="AG308">
        <f t="shared" si="93"/>
        <v>0.56076021155191302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23.456624114401937</v>
      </c>
      <c r="Y309">
        <f t="shared" si="83"/>
        <v>106.59261703327131</v>
      </c>
      <c r="Z309">
        <f t="shared" si="98"/>
        <v>0</v>
      </c>
      <c r="AA309">
        <f t="shared" si="87"/>
        <v>0.67593628939767181</v>
      </c>
      <c r="AB309">
        <f t="shared" si="88"/>
        <v>572219.41902967822</v>
      </c>
      <c r="AC309">
        <f t="shared" si="89"/>
        <v>571002.73370876245</v>
      </c>
      <c r="AD309">
        <f t="shared" si="90"/>
        <v>106.5853467501606</v>
      </c>
      <c r="AE309">
        <f t="shared" si="91"/>
        <v>0.67536995769918706</v>
      </c>
      <c r="AF309">
        <f t="shared" si="92"/>
        <v>569788.08718196116</v>
      </c>
      <c r="AG309">
        <f t="shared" si="93"/>
        <v>0.55969618612780192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23.456624114401937</v>
      </c>
      <c r="Y310">
        <f t="shared" si="83"/>
        <v>106.57808864983056</v>
      </c>
      <c r="Z310">
        <f t="shared" si="98"/>
        <v>0</v>
      </c>
      <c r="AA310">
        <f t="shared" si="87"/>
        <v>0.6748045750001801</v>
      </c>
      <c r="AB310">
        <f t="shared" si="88"/>
        <v>569788.0871819614</v>
      </c>
      <c r="AC310">
        <f t="shared" si="89"/>
        <v>568573.43894696108</v>
      </c>
      <c r="AD310">
        <f t="shared" si="90"/>
        <v>106.57083053929321</v>
      </c>
      <c r="AE310">
        <f t="shared" si="91"/>
        <v>0.67423919150605605</v>
      </c>
      <c r="AF310">
        <f t="shared" si="92"/>
        <v>567360.82609253959</v>
      </c>
      <c r="AG310">
        <f t="shared" si="93"/>
        <v>0.55863394219243556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23.456624114401937</v>
      </c>
      <c r="Y311">
        <f t="shared" si="83"/>
        <v>106.563584591139</v>
      </c>
      <c r="Z311">
        <f t="shared" si="98"/>
        <v>0</v>
      </c>
      <c r="AA311">
        <f t="shared" si="87"/>
        <v>0.67367475542250699</v>
      </c>
      <c r="AB311">
        <f t="shared" si="88"/>
        <v>567360.82609253901</v>
      </c>
      <c r="AC311">
        <f t="shared" si="89"/>
        <v>566148.21153277846</v>
      </c>
      <c r="AD311">
        <f t="shared" si="90"/>
        <v>106.55633459212955</v>
      </c>
      <c r="AE311">
        <f t="shared" si="91"/>
        <v>0.67310906237619894</v>
      </c>
      <c r="AF311">
        <f t="shared" si="92"/>
        <v>564937.63346798474</v>
      </c>
      <c r="AG311">
        <f t="shared" si="93"/>
        <v>0.55757347676308211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23.456624114401937</v>
      </c>
      <c r="Y312">
        <f t="shared" si="83"/>
        <v>106.54908320929384</v>
      </c>
      <c r="Z312">
        <f t="shared" si="98"/>
        <v>0</v>
      </c>
      <c r="AA312">
        <f t="shared" si="87"/>
        <v>0.6725401039198774</v>
      </c>
      <c r="AB312">
        <f t="shared" si="88"/>
        <v>564937.63346798543</v>
      </c>
      <c r="AC312">
        <f t="shared" si="89"/>
        <v>563727.0612809296</v>
      </c>
      <c r="AD312">
        <f t="shared" si="90"/>
        <v>106.54183186166588</v>
      </c>
      <c r="AE312">
        <f t="shared" si="91"/>
        <v>0.67197114822602855</v>
      </c>
      <c r="AF312">
        <f t="shared" si="92"/>
        <v>562518.53733437171</v>
      </c>
      <c r="AG312">
        <f t="shared" si="93"/>
        <v>0.5565081198452656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23.456624114401937</v>
      </c>
      <c r="Y313">
        <f t="shared" si="83"/>
        <v>106.53459278303272</v>
      </c>
      <c r="Z313">
        <f t="shared" si="98"/>
        <v>0</v>
      </c>
      <c r="AA313">
        <f t="shared" si="87"/>
        <v>0.67140315518282112</v>
      </c>
      <c r="AB313">
        <f t="shared" si="88"/>
        <v>562518.53733437113</v>
      </c>
      <c r="AC313">
        <f t="shared" si="89"/>
        <v>561310.01165504206</v>
      </c>
      <c r="AD313">
        <f t="shared" si="90"/>
        <v>106.52735369402023</v>
      </c>
      <c r="AE313">
        <f t="shared" si="91"/>
        <v>0.67083516132523058</v>
      </c>
      <c r="AF313">
        <f t="shared" si="92"/>
        <v>560103.53075360029</v>
      </c>
      <c r="AG313">
        <f t="shared" si="93"/>
        <v>0.55544038407601559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23.456624114401937</v>
      </c>
      <c r="Y314">
        <f t="shared" si="83"/>
        <v>106.52012685326147</v>
      </c>
      <c r="Z314">
        <f t="shared" si="98"/>
        <v>0</v>
      </c>
      <c r="AA314">
        <f t="shared" si="87"/>
        <v>0.67026812849089445</v>
      </c>
      <c r="AB314">
        <f t="shared" si="88"/>
        <v>560103.53075360123</v>
      </c>
      <c r="AC314">
        <f t="shared" si="89"/>
        <v>558897.04812231765</v>
      </c>
      <c r="AD314">
        <f t="shared" si="90"/>
        <v>106.51290000214092</v>
      </c>
      <c r="AE314">
        <f t="shared" si="91"/>
        <v>0.66970109484355111</v>
      </c>
      <c r="AF314">
        <f t="shared" si="92"/>
        <v>557692.60681216442</v>
      </c>
      <c r="AG314">
        <f t="shared" si="93"/>
        <v>0.55437445334534641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23.456624114401937</v>
      </c>
      <c r="Y315">
        <f t="shared" si="83"/>
        <v>106.50568537856805</v>
      </c>
      <c r="Z315">
        <f t="shared" si="98"/>
        <v>0</v>
      </c>
      <c r="AA315">
        <f t="shared" si="87"/>
        <v>0.66913502059482255</v>
      </c>
      <c r="AB315">
        <f t="shared" si="88"/>
        <v>557692.60681216419</v>
      </c>
      <c r="AC315">
        <f t="shared" si="89"/>
        <v>556488.1637750935</v>
      </c>
      <c r="AD315">
        <f t="shared" si="90"/>
        <v>106.49846945571295</v>
      </c>
      <c r="AE315">
        <f t="shared" si="91"/>
        <v>0.66856853729990962</v>
      </c>
      <c r="AF315">
        <f t="shared" si="92"/>
        <v>555285.76007788454</v>
      </c>
      <c r="AG315">
        <f t="shared" si="93"/>
        <v>0.55331032460178653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23.456624114401937</v>
      </c>
      <c r="Y316">
        <f t="shared" si="83"/>
        <v>106.49124949684946</v>
      </c>
      <c r="Z316">
        <f t="shared" si="98"/>
        <v>0</v>
      </c>
      <c r="AA316">
        <f t="shared" si="87"/>
        <v>0.66799786521097293</v>
      </c>
      <c r="AB316">
        <f t="shared" si="88"/>
        <v>555285.76007788524</v>
      </c>
      <c r="AC316">
        <f t="shared" si="89"/>
        <v>554083.36392050551</v>
      </c>
      <c r="AD316">
        <f t="shared" si="90"/>
        <v>106.48402958325967</v>
      </c>
      <c r="AE316">
        <f t="shared" si="91"/>
        <v>0.66742719670051009</v>
      </c>
      <c r="AF316">
        <f t="shared" si="92"/>
        <v>552883.02216976346</v>
      </c>
      <c r="AG316">
        <f t="shared" si="93"/>
        <v>0.55224208100873495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23.456624114401937</v>
      </c>
      <c r="Y317">
        <f t="shared" si="83"/>
        <v>106.47682200556957</v>
      </c>
      <c r="Z317">
        <f t="shared" si="98"/>
        <v>0</v>
      </c>
      <c r="AA317">
        <f t="shared" si="87"/>
        <v>0.66685750323073401</v>
      </c>
      <c r="AB317">
        <f t="shared" si="88"/>
        <v>552883.02216976439</v>
      </c>
      <c r="AC317">
        <f t="shared" si="89"/>
        <v>551682.67866394902</v>
      </c>
      <c r="AD317">
        <f t="shared" si="90"/>
        <v>106.46961441734096</v>
      </c>
      <c r="AE317">
        <f t="shared" si="91"/>
        <v>0.66628780892798434</v>
      </c>
      <c r="AF317">
        <f t="shared" si="92"/>
        <v>550484.38605762366</v>
      </c>
      <c r="AG317">
        <f t="shared" si="93"/>
        <v>0.55117055572559071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23.456624114401937</v>
      </c>
      <c r="Y318">
        <f t="shared" si="83"/>
        <v>106.46241914395301</v>
      </c>
      <c r="Z318">
        <f t="shared" si="98"/>
        <v>0</v>
      </c>
      <c r="AA318">
        <f t="shared" si="87"/>
        <v>0.66571908800139601</v>
      </c>
      <c r="AB318">
        <f t="shared" si="88"/>
        <v>550484.38605762436</v>
      </c>
      <c r="AC318">
        <f t="shared" si="89"/>
        <v>549286.09169922187</v>
      </c>
      <c r="AD318">
        <f t="shared" si="90"/>
        <v>106.45522386004454</v>
      </c>
      <c r="AE318">
        <f t="shared" si="91"/>
        <v>0.66515036624325607</v>
      </c>
      <c r="AF318">
        <f t="shared" si="92"/>
        <v>548089.84473914863</v>
      </c>
      <c r="AG318">
        <f t="shared" si="93"/>
        <v>0.55010085967986966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23.456624114401937</v>
      </c>
      <c r="Y319">
        <f t="shared" si="83"/>
        <v>106.44804086995364</v>
      </c>
      <c r="Z319">
        <f t="shared" si="98"/>
        <v>0</v>
      </c>
      <c r="AA319">
        <f t="shared" si="87"/>
        <v>0.66458261619959402</v>
      </c>
      <c r="AB319">
        <f t="shared" si="88"/>
        <v>548089.84473914932</v>
      </c>
      <c r="AC319">
        <f t="shared" si="89"/>
        <v>546893.59602999</v>
      </c>
      <c r="AD319">
        <f t="shared" si="90"/>
        <v>106.44085786936017</v>
      </c>
      <c r="AE319">
        <f t="shared" si="91"/>
        <v>0.6640148653257989</v>
      </c>
      <c r="AF319">
        <f t="shared" si="92"/>
        <v>545699.3912239765</v>
      </c>
      <c r="AG319">
        <f t="shared" si="93"/>
        <v>0.5490329897488182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23.456624114401937</v>
      </c>
      <c r="Y320">
        <f t="shared" si="83"/>
        <v>106.43367174682611</v>
      </c>
      <c r="Z320">
        <f t="shared" si="98"/>
        <v>0</v>
      </c>
      <c r="AA320">
        <f t="shared" si="87"/>
        <v>0.66344311530958389</v>
      </c>
      <c r="AB320">
        <f t="shared" si="88"/>
        <v>545699.39122397744</v>
      </c>
      <c r="AC320">
        <f t="shared" si="89"/>
        <v>544505.19361642015</v>
      </c>
      <c r="AD320">
        <f t="shared" si="90"/>
        <v>106.42648357558923</v>
      </c>
      <c r="AE320">
        <f t="shared" si="91"/>
        <v>0.66287069346769079</v>
      </c>
      <c r="AF320">
        <f t="shared" si="92"/>
        <v>543313.05672749376</v>
      </c>
      <c r="AG320">
        <f t="shared" si="93"/>
        <v>0.54796201388058774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23.456624114401937</v>
      </c>
      <c r="Y321">
        <f t="shared" si="83"/>
        <v>106.4193078083283</v>
      </c>
      <c r="Z321">
        <f t="shared" si="98"/>
        <v>0</v>
      </c>
      <c r="AA321">
        <f t="shared" si="87"/>
        <v>0.66229925940231593</v>
      </c>
      <c r="AB321">
        <f t="shared" si="88"/>
        <v>543313.05672749388</v>
      </c>
      <c r="AC321">
        <f t="shared" si="89"/>
        <v>542120.91806056967</v>
      </c>
      <c r="AD321">
        <f t="shared" si="90"/>
        <v>106.41213203036516</v>
      </c>
      <c r="AE321">
        <f t="shared" si="91"/>
        <v>0.66172782448468292</v>
      </c>
      <c r="AF321">
        <f t="shared" si="92"/>
        <v>540930.83655934897</v>
      </c>
      <c r="AG321">
        <f t="shared" si="93"/>
        <v>0.54688661611539879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23.456624114401937</v>
      </c>
      <c r="Y322">
        <f t="shared" si="83"/>
        <v>106.404968634992</v>
      </c>
      <c r="Z322">
        <f t="shared" si="98"/>
        <v>0</v>
      </c>
      <c r="AA322">
        <f t="shared" si="87"/>
        <v>0.66115737564052157</v>
      </c>
      <c r="AB322">
        <f t="shared" si="88"/>
        <v>540930.8365593499</v>
      </c>
      <c r="AC322">
        <f t="shared" si="89"/>
        <v>539740.75328319694</v>
      </c>
      <c r="AD322">
        <f t="shared" si="90"/>
        <v>106.39780522893508</v>
      </c>
      <c r="AE322">
        <f t="shared" si="91"/>
        <v>0.660586925945571</v>
      </c>
      <c r="AF322">
        <f t="shared" si="92"/>
        <v>538552.72362594586</v>
      </c>
      <c r="AG322">
        <f t="shared" si="93"/>
        <v>0.54581307246559396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23.456624114401937</v>
      </c>
      <c r="Y323">
        <f t="shared" si="83"/>
        <v>106.39065418411909</v>
      </c>
      <c r="Z323">
        <f t="shared" si="98"/>
        <v>0</v>
      </c>
      <c r="AA323">
        <f t="shared" si="87"/>
        <v>0.66001746062398348</v>
      </c>
      <c r="AB323">
        <f t="shared" si="88"/>
        <v>538552.72362594586</v>
      </c>
      <c r="AC323">
        <f t="shared" si="89"/>
        <v>537364.69219682273</v>
      </c>
      <c r="AD323">
        <f t="shared" si="90"/>
        <v>106.38350312863774</v>
      </c>
      <c r="AE323">
        <f t="shared" si="91"/>
        <v>0.65944799445307334</v>
      </c>
      <c r="AF323">
        <f t="shared" si="92"/>
        <v>536178.71084591479</v>
      </c>
      <c r="AG323">
        <f t="shared" si="93"/>
        <v>0.54474137973445425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23.456624114401937</v>
      </c>
      <c r="Y324">
        <f t="shared" si="83"/>
        <v>106.376353093429</v>
      </c>
      <c r="Z324">
        <f t="shared" si="98"/>
        <v>0</v>
      </c>
      <c r="AA324">
        <f t="shared" si="87"/>
        <v>0.65887578584413942</v>
      </c>
      <c r="AB324">
        <f t="shared" si="88"/>
        <v>536178.71084591572</v>
      </c>
      <c r="AC324">
        <f t="shared" si="89"/>
        <v>534992.73443139624</v>
      </c>
      <c r="AD324">
        <f t="shared" si="90"/>
        <v>106.36919697560749</v>
      </c>
      <c r="AE324">
        <f t="shared" si="91"/>
        <v>0.65830156813455132</v>
      </c>
      <c r="AF324">
        <f t="shared" si="92"/>
        <v>533808.82520063128</v>
      </c>
      <c r="AG324">
        <f t="shared" si="93"/>
        <v>0.54366783919529538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23.456624114401937</v>
      </c>
      <c r="Y325">
        <f t="shared" si="83"/>
        <v>106.36205333106146</v>
      </c>
      <c r="Z325">
        <f t="shared" si="98"/>
        <v>0</v>
      </c>
      <c r="AA325">
        <f t="shared" si="87"/>
        <v>0.65772835129943918</v>
      </c>
      <c r="AB325">
        <f t="shared" si="88"/>
        <v>533808.82520063187</v>
      </c>
      <c r="AC325">
        <f t="shared" si="89"/>
        <v>532624.91416829289</v>
      </c>
      <c r="AD325">
        <f t="shared" si="90"/>
        <v>106.35490967564482</v>
      </c>
      <c r="AE325">
        <f t="shared" si="91"/>
        <v>0.65715513359205302</v>
      </c>
      <c r="AF325">
        <f t="shared" si="92"/>
        <v>531443.06671970047</v>
      </c>
      <c r="AG325">
        <f t="shared" si="93"/>
        <v>0.54258848193666498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23.456624114401937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106.34777847178138</v>
      </c>
      <c r="Z326">
        <f t="shared" si="98"/>
        <v>0</v>
      </c>
      <c r="AA326">
        <f t="shared" si="87"/>
        <v>0.65658291501611488</v>
      </c>
      <c r="AB326">
        <f t="shared" si="88"/>
        <v>531443.06671970128</v>
      </c>
      <c r="AC326">
        <f t="shared" si="89"/>
        <v>530261.21747267223</v>
      </c>
      <c r="AD326">
        <f t="shared" si="90"/>
        <v>106.34064725706627</v>
      </c>
      <c r="AE326">
        <f t="shared" si="91"/>
        <v>0.65601069556942171</v>
      </c>
      <c r="AF326">
        <f t="shared" si="92"/>
        <v>529081.42821565131</v>
      </c>
      <c r="AG326">
        <f t="shared" si="93"/>
        <v>0.54151100438257282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23.456624114401937</v>
      </c>
      <c r="Y327">
        <f t="shared" si="99"/>
        <v>106.33352847221994</v>
      </c>
      <c r="Z327">
        <f t="shared" si="98"/>
        <v>0</v>
      </c>
      <c r="AA327">
        <f t="shared" si="87"/>
        <v>0.65543947351418641</v>
      </c>
      <c r="AB327">
        <f t="shared" si="88"/>
        <v>529081.42821565049</v>
      </c>
      <c r="AC327">
        <f t="shared" si="89"/>
        <v>527901.63716332498</v>
      </c>
      <c r="AD327">
        <f t="shared" si="90"/>
        <v>106.32640967654083</v>
      </c>
      <c r="AE327">
        <f t="shared" si="91"/>
        <v>0.65486825058971254</v>
      </c>
      <c r="AF327">
        <f t="shared" si="92"/>
        <v>526723.90251352754</v>
      </c>
      <c r="AG327">
        <f t="shared" si="93"/>
        <v>0.54043540325950568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23.456624114401937</v>
      </c>
      <c r="Y328">
        <f t="shared" si="99"/>
        <v>106.31929669514211</v>
      </c>
      <c r="Z328">
        <f t="shared" si="98"/>
        <v>0</v>
      </c>
      <c r="AA328">
        <f t="shared" si="87"/>
        <v>0.65429581018352001</v>
      </c>
      <c r="AB328">
        <f t="shared" si="88"/>
        <v>526723.90251352848</v>
      </c>
      <c r="AC328">
        <f t="shared" si="89"/>
        <v>525546.17005519813</v>
      </c>
      <c r="AD328">
        <f t="shared" si="90"/>
        <v>106.31217294454905</v>
      </c>
      <c r="AE328">
        <f t="shared" si="91"/>
        <v>0.65371975191669895</v>
      </c>
      <c r="AF328">
        <f t="shared" si="92"/>
        <v>524370.51140662841</v>
      </c>
      <c r="AG328">
        <f t="shared" si="93"/>
        <v>0.5393594793780716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23.456624114401937</v>
      </c>
      <c r="Y329">
        <f t="shared" si="99"/>
        <v>106.30506173780957</v>
      </c>
      <c r="Z329">
        <f t="shared" si="98"/>
        <v>0</v>
      </c>
      <c r="AA329">
        <f t="shared" si="87"/>
        <v>0.65314470800186297</v>
      </c>
      <c r="AB329">
        <f t="shared" si="88"/>
        <v>524370.511406629</v>
      </c>
      <c r="AC329">
        <f t="shared" si="89"/>
        <v>523194.85093222564</v>
      </c>
      <c r="AD329">
        <f t="shared" si="90"/>
        <v>106.29795052002616</v>
      </c>
      <c r="AE329">
        <f t="shared" si="91"/>
        <v>0.65256966319396614</v>
      </c>
      <c r="AF329">
        <f t="shared" si="92"/>
        <v>522021.26061913074</v>
      </c>
      <c r="AG329">
        <f t="shared" si="93"/>
        <v>0.53827607130886534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23.456624114401937</v>
      </c>
      <c r="Y330">
        <f t="shared" si="99"/>
        <v>106.29085182402794</v>
      </c>
      <c r="Z330">
        <f t="shared" si="98"/>
        <v>0</v>
      </c>
      <c r="AA330">
        <f t="shared" si="87"/>
        <v>0.65199563095350477</v>
      </c>
      <c r="AB330">
        <f t="shared" si="88"/>
        <v>522021.26061913086</v>
      </c>
      <c r="AC330">
        <f t="shared" si="89"/>
        <v>520847.66848341457</v>
      </c>
      <c r="AD330">
        <f t="shared" si="90"/>
        <v>106.28375311700523</v>
      </c>
      <c r="AE330">
        <f t="shared" si="91"/>
        <v>0.65142159782155451</v>
      </c>
      <c r="AF330">
        <f t="shared" si="92"/>
        <v>519676.14286697324</v>
      </c>
      <c r="AG330">
        <f t="shared" si="93"/>
        <v>0.53719456927875109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23.456624114401937</v>
      </c>
      <c r="Y331">
        <f t="shared" si="99"/>
        <v>106.27666690973813</v>
      </c>
      <c r="Z331">
        <f t="shared" si="98"/>
        <v>0</v>
      </c>
      <c r="AA331">
        <f t="shared" si="87"/>
        <v>0.65084857547562924</v>
      </c>
      <c r="AB331">
        <f t="shared" si="88"/>
        <v>519676.14286697214</v>
      </c>
      <c r="AC331">
        <f t="shared" si="89"/>
        <v>518504.61543111602</v>
      </c>
      <c r="AD331">
        <f t="shared" si="90"/>
        <v>106.26958069146593</v>
      </c>
      <c r="AE331">
        <f t="shared" si="91"/>
        <v>0.65027555223978384</v>
      </c>
      <c r="AF331">
        <f t="shared" si="92"/>
        <v>517335.15087890893</v>
      </c>
      <c r="AG331">
        <f t="shared" si="93"/>
        <v>0.53611496993443519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23.456624114401937</v>
      </c>
      <c r="Y332">
        <f t="shared" si="99"/>
        <v>106.26250574374545</v>
      </c>
      <c r="Z332">
        <f t="shared" si="98"/>
        <v>0</v>
      </c>
      <c r="AA332">
        <f t="shared" si="87"/>
        <v>0.64970312460952495</v>
      </c>
      <c r="AB332">
        <f t="shared" si="88"/>
        <v>517335.15087890829</v>
      </c>
      <c r="AC332">
        <f t="shared" si="89"/>
        <v>516165.68525461113</v>
      </c>
      <c r="AD332">
        <f t="shared" si="90"/>
        <v>106.25541467693462</v>
      </c>
      <c r="AE332">
        <f t="shared" si="91"/>
        <v>0.64912517879933218</v>
      </c>
      <c r="AF332">
        <f t="shared" si="92"/>
        <v>514998.30023523071</v>
      </c>
      <c r="AG332">
        <f t="shared" si="93"/>
        <v>0.53503685967514281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23.456624114401937</v>
      </c>
      <c r="Y333">
        <f t="shared" si="99"/>
        <v>106.24833622589304</v>
      </c>
      <c r="Z333">
        <f t="shared" si="98"/>
        <v>0</v>
      </c>
      <c r="AA333">
        <f t="shared" si="87"/>
        <v>0.64854826121679199</v>
      </c>
      <c r="AB333">
        <f t="shared" si="88"/>
        <v>514998.30023523176</v>
      </c>
      <c r="AC333">
        <f t="shared" si="89"/>
        <v>513830.91336504155</v>
      </c>
      <c r="AD333">
        <f t="shared" si="90"/>
        <v>106.24125776362906</v>
      </c>
      <c r="AE333">
        <f t="shared" si="91"/>
        <v>0.64797134271958856</v>
      </c>
      <c r="AF333">
        <f t="shared" si="92"/>
        <v>512665.60340144124</v>
      </c>
      <c r="AG333">
        <f t="shared" si="93"/>
        <v>0.53394930488720793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23.456624114401937</v>
      </c>
      <c r="Y334">
        <f t="shared" si="99"/>
        <v>106.2341918947095</v>
      </c>
      <c r="Z334">
        <f t="shared" si="98"/>
        <v>0</v>
      </c>
      <c r="AA334">
        <f t="shared" si="87"/>
        <v>0.64739545062233761</v>
      </c>
      <c r="AB334">
        <f t="shared" si="88"/>
        <v>512665.60340144217</v>
      </c>
      <c r="AC334">
        <f t="shared" si="89"/>
        <v>511500.29159032198</v>
      </c>
      <c r="AD334">
        <f t="shared" si="90"/>
        <v>106.22712601458747</v>
      </c>
      <c r="AE334">
        <f t="shared" si="91"/>
        <v>0.64681955761204857</v>
      </c>
      <c r="AF334">
        <f t="shared" si="92"/>
        <v>510337.05299403879</v>
      </c>
      <c r="AG334">
        <f t="shared" si="93"/>
        <v>0.5328636832548399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23.456624114401937</v>
      </c>
      <c r="Y335">
        <f t="shared" si="99"/>
        <v>106.22007270542488</v>
      </c>
      <c r="Z335">
        <f t="shared" si="98"/>
        <v>0</v>
      </c>
      <c r="AA335">
        <f t="shared" si="87"/>
        <v>0.64624468917726174</v>
      </c>
      <c r="AB335">
        <f t="shared" si="88"/>
        <v>510337.0529940385</v>
      </c>
      <c r="AC335">
        <f t="shared" si="89"/>
        <v>509173.81255351944</v>
      </c>
      <c r="AD335">
        <f t="shared" si="90"/>
        <v>106.21301938507975</v>
      </c>
      <c r="AE335">
        <f t="shared" si="91"/>
        <v>0.64566981983105942</v>
      </c>
      <c r="AF335">
        <f t="shared" si="92"/>
        <v>508012.64164264669</v>
      </c>
      <c r="AG335">
        <f t="shared" si="93"/>
        <v>0.53177999134180631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23.456624114401937</v>
      </c>
      <c r="Y336">
        <f t="shared" si="99"/>
        <v>106.20597861334886</v>
      </c>
      <c r="Z336">
        <f t="shared" si="98"/>
        <v>0</v>
      </c>
      <c r="AA336">
        <f t="shared" si="87"/>
        <v>0.64509597323915113</v>
      </c>
      <c r="AB336">
        <f t="shared" si="88"/>
        <v>508012.64164264681</v>
      </c>
      <c r="AC336">
        <f t="shared" si="89"/>
        <v>506851.46889081632</v>
      </c>
      <c r="AD336">
        <f t="shared" si="90"/>
        <v>106.19892541923426</v>
      </c>
      <c r="AE336">
        <f t="shared" si="91"/>
        <v>0.64451778759130329</v>
      </c>
      <c r="AF336">
        <f t="shared" si="92"/>
        <v>505692.37760731811</v>
      </c>
      <c r="AG336">
        <f t="shared" si="93"/>
        <v>0.53069822571798397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23.456624114401937</v>
      </c>
      <c r="Y337">
        <f t="shared" si="99"/>
        <v>106.19188002598429</v>
      </c>
      <c r="Z337">
        <f t="shared" si="98"/>
        <v>0</v>
      </c>
      <c r="AA337">
        <f t="shared" si="87"/>
        <v>0.64393894579407851</v>
      </c>
      <c r="AB337">
        <f t="shared" si="88"/>
        <v>505692.37760731712</v>
      </c>
      <c r="AC337">
        <f t="shared" si="89"/>
        <v>504533.28750488779</v>
      </c>
      <c r="AD337">
        <f t="shared" si="90"/>
        <v>106.18483463991332</v>
      </c>
      <c r="AE337">
        <f t="shared" si="91"/>
        <v>0.64336010458667225</v>
      </c>
      <c r="AF337">
        <f t="shared" si="92"/>
        <v>503376.28123080509</v>
      </c>
      <c r="AG337">
        <f t="shared" si="93"/>
        <v>0.52960810637836686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23.456624114401937</v>
      </c>
      <c r="Y338">
        <f t="shared" si="99"/>
        <v>106.17780192013565</v>
      </c>
      <c r="Z338">
        <f t="shared" si="98"/>
        <v>0</v>
      </c>
      <c r="AA338">
        <f t="shared" si="87"/>
        <v>0.64278230402805847</v>
      </c>
      <c r="AB338">
        <f t="shared" si="88"/>
        <v>503376.28123080538</v>
      </c>
      <c r="AC338">
        <f t="shared" si="89"/>
        <v>502219.27308355487</v>
      </c>
      <c r="AD338">
        <f t="shared" si="90"/>
        <v>106.17076918897216</v>
      </c>
      <c r="AE338">
        <f t="shared" si="91"/>
        <v>0.64220450253399808</v>
      </c>
      <c r="AF338">
        <f t="shared" si="92"/>
        <v>501064.34502168297</v>
      </c>
      <c r="AG338">
        <f t="shared" si="93"/>
        <v>0.52851826515638078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23.456624114401937</v>
      </c>
      <c r="Y339">
        <f t="shared" si="99"/>
        <v>106.16374910135082</v>
      </c>
      <c r="Z339">
        <f t="shared" si="98"/>
        <v>0</v>
      </c>
      <c r="AA339">
        <f t="shared" si="87"/>
        <v>0.64162773981952059</v>
      </c>
      <c r="AB339">
        <f t="shared" si="88"/>
        <v>501064.34502168302</v>
      </c>
      <c r="AC339">
        <f t="shared" si="89"/>
        <v>499909.41509000788</v>
      </c>
      <c r="AD339">
        <f t="shared" si="90"/>
        <v>106.1567290023641</v>
      </c>
      <c r="AE339">
        <f t="shared" si="91"/>
        <v>0.64105097617127638</v>
      </c>
      <c r="AF339">
        <f t="shared" si="92"/>
        <v>498756.56150746642</v>
      </c>
      <c r="AG339">
        <f t="shared" si="93"/>
        <v>0.52743038150488153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23.456624114401937</v>
      </c>
      <c r="Y340">
        <f t="shared" si="99"/>
        <v>106.14972152420923</v>
      </c>
      <c r="Z340">
        <f t="shared" si="98"/>
        <v>0</v>
      </c>
      <c r="AA340">
        <f t="shared" si="87"/>
        <v>0.64047524943676093</v>
      </c>
      <c r="AB340">
        <f t="shared" si="88"/>
        <v>498756.56150746724</v>
      </c>
      <c r="AC340">
        <f t="shared" si="89"/>
        <v>497603.70605848107</v>
      </c>
      <c r="AD340">
        <f t="shared" si="90"/>
        <v>106.14270842251943</v>
      </c>
      <c r="AE340">
        <f t="shared" si="91"/>
        <v>0.63989751866249633</v>
      </c>
      <c r="AF340">
        <f t="shared" si="92"/>
        <v>496452.93044028227</v>
      </c>
      <c r="AG340">
        <f t="shared" si="93"/>
        <v>0.52634445190768564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23.456624114401937</v>
      </c>
      <c r="Y341">
        <f t="shared" si="99"/>
        <v>106.13569640221941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0.63931670031965371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496452.93044028291</v>
      </c>
      <c r="AC341">
        <f t="shared" ref="AC341:AC404" si="102">MAX(0,AB341+(Z341-AA341)*1800)</f>
        <v>495302.16037970752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106.12868441578364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0.63873588478184851</v>
      </c>
      <c r="AF341">
        <f t="shared" ref="AF341:AF404" si="105">MAX(0,AB341+(Z341-AE341)*3600)</f>
        <v>494153.48125506827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0.52525240313425725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23.456624114401937</v>
      </c>
      <c r="Y342">
        <f t="shared" si="99"/>
        <v>106.1216851700464</v>
      </c>
      <c r="Z342">
        <f t="shared" si="98"/>
        <v>0</v>
      </c>
      <c r="AA342">
        <f t="shared" si="100"/>
        <v>0.63815612457918125</v>
      </c>
      <c r="AB342">
        <f t="shared" si="101"/>
        <v>494153.48125506757</v>
      </c>
      <c r="AC342">
        <f t="shared" si="102"/>
        <v>493004.80023082503</v>
      </c>
      <c r="AD342">
        <f t="shared" si="103"/>
        <v>106.11468591273432</v>
      </c>
      <c r="AE342">
        <f t="shared" si="104"/>
        <v>0.63757636341774782</v>
      </c>
      <c r="AF342">
        <f t="shared" si="105"/>
        <v>491858.20634676371</v>
      </c>
      <c r="AG342">
        <f t="shared" si="106"/>
        <v>0.52415823714142318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23.456624114401937</v>
      </c>
      <c r="Y343">
        <f t="shared" si="99"/>
        <v>106.1076993729921</v>
      </c>
      <c r="Z343">
        <f t="shared" si="98"/>
        <v>0</v>
      </c>
      <c r="AA343">
        <f t="shared" si="100"/>
        <v>0.63699765567566335</v>
      </c>
      <c r="AB343">
        <f t="shared" si="101"/>
        <v>491858.20634676452</v>
      </c>
      <c r="AC343">
        <f t="shared" si="102"/>
        <v>490711.6105665483</v>
      </c>
      <c r="AD343">
        <f t="shared" si="103"/>
        <v>106.10071282169604</v>
      </c>
      <c r="AE343">
        <f t="shared" si="104"/>
        <v>0.63641894697655244</v>
      </c>
      <c r="AF343">
        <f t="shared" si="105"/>
        <v>489567.09813764895</v>
      </c>
      <c r="AG343">
        <f t="shared" si="106"/>
        <v>0.52306605742942169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23.456624114401937</v>
      </c>
      <c r="Y344">
        <f t="shared" si="99"/>
        <v>106.09373896488316</v>
      </c>
      <c r="Z344">
        <f t="shared" si="98"/>
        <v>0</v>
      </c>
      <c r="AA344">
        <f t="shared" si="100"/>
        <v>0.63584128978447851</v>
      </c>
      <c r="AB344">
        <f t="shared" si="101"/>
        <v>489567.09813764977</v>
      </c>
      <c r="AC344">
        <f t="shared" si="102"/>
        <v>488422.58381603769</v>
      </c>
      <c r="AD344">
        <f t="shared" si="103"/>
        <v>106.08676509653741</v>
      </c>
      <c r="AE344">
        <f t="shared" si="104"/>
        <v>0.63526363163711563</v>
      </c>
      <c r="AF344">
        <f t="shared" si="105"/>
        <v>487280.14906375617</v>
      </c>
      <c r="AG344">
        <f t="shared" si="106"/>
        <v>0.52197586039248156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23.456624114401937</v>
      </c>
      <c r="Y345">
        <f t="shared" si="99"/>
        <v>106.07978866727741</v>
      </c>
      <c r="Z345">
        <f t="shared" si="98"/>
        <v>0</v>
      </c>
      <c r="AA345">
        <f t="shared" si="100"/>
        <v>0.63468146904507383</v>
      </c>
      <c r="AB345">
        <f t="shared" si="101"/>
        <v>487280.14906375622</v>
      </c>
      <c r="AC345">
        <f t="shared" si="102"/>
        <v>486137.72241947509</v>
      </c>
      <c r="AD345">
        <f t="shared" si="103"/>
        <v>106.07281040664736</v>
      </c>
      <c r="AE345">
        <f t="shared" si="104"/>
        <v>0.63409862477451451</v>
      </c>
      <c r="AF345">
        <f t="shared" si="105"/>
        <v>484997.39401456795</v>
      </c>
      <c r="AG345">
        <f t="shared" si="106"/>
        <v>0.52088212801106737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23.456624114401937</v>
      </c>
      <c r="Y346">
        <f t="shared" si="99"/>
        <v>106.06584496264874</v>
      </c>
      <c r="Z346">
        <f t="shared" si="98"/>
        <v>0</v>
      </c>
      <c r="AA346">
        <f t="shared" si="100"/>
        <v>0.6335168509856397</v>
      </c>
      <c r="AB346">
        <f t="shared" si="101"/>
        <v>484997.39401456871</v>
      </c>
      <c r="AC346">
        <f t="shared" si="102"/>
        <v>483857.06368279457</v>
      </c>
      <c r="AD346">
        <f t="shared" si="103"/>
        <v>106.05887950688026</v>
      </c>
      <c r="AE346">
        <f t="shared" si="104"/>
        <v>0.63293507621371281</v>
      </c>
      <c r="AF346">
        <f t="shared" si="105"/>
        <v>482718.82774019934</v>
      </c>
      <c r="AG346">
        <f t="shared" si="106"/>
        <v>0.51978352650856108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23.456624114401937</v>
      </c>
      <c r="Y347">
        <f t="shared" si="99"/>
        <v>106.05192684422514</v>
      </c>
      <c r="Z347">
        <f t="shared" si="98"/>
        <v>0</v>
      </c>
      <c r="AA347">
        <f t="shared" si="100"/>
        <v>0.63235436995917405</v>
      </c>
      <c r="AB347">
        <f t="shared" si="101"/>
        <v>482718.82774019876</v>
      </c>
      <c r="AC347">
        <f t="shared" si="102"/>
        <v>481580.58987427223</v>
      </c>
      <c r="AD347">
        <f t="shared" si="103"/>
        <v>106.04497416982177</v>
      </c>
      <c r="AE347">
        <f t="shared" si="104"/>
        <v>0.63177366272338864</v>
      </c>
      <c r="AF347">
        <f t="shared" si="105"/>
        <v>480444.44255439454</v>
      </c>
      <c r="AG347">
        <f t="shared" si="106"/>
        <v>0.51868694090097522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23.456624114401937</v>
      </c>
      <c r="Y348">
        <f t="shared" si="99"/>
        <v>106.03803426505684</v>
      </c>
      <c r="Z348">
        <f t="shared" si="98"/>
        <v>0</v>
      </c>
      <c r="AA348">
        <f t="shared" si="100"/>
        <v>0.63119402204429864</v>
      </c>
      <c r="AB348">
        <f t="shared" si="101"/>
        <v>480444.44255439535</v>
      </c>
      <c r="AC348">
        <f t="shared" si="102"/>
        <v>479308.29331471561</v>
      </c>
      <c r="AD348">
        <f t="shared" si="103"/>
        <v>106.03109434856522</v>
      </c>
      <c r="AE348">
        <f t="shared" si="104"/>
        <v>0.63061438038576245</v>
      </c>
      <c r="AF348">
        <f t="shared" si="105"/>
        <v>478174.2307850066</v>
      </c>
      <c r="AG348">
        <f t="shared" si="106"/>
        <v>0.51759236748921511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23.456624114401937</v>
      </c>
      <c r="Y349">
        <f t="shared" si="99"/>
        <v>106.02416020472081</v>
      </c>
      <c r="Z349">
        <f t="shared" si="98"/>
        <v>0</v>
      </c>
      <c r="AA349">
        <f t="shared" si="100"/>
        <v>0.63003320459107359</v>
      </c>
      <c r="AB349">
        <f t="shared" si="101"/>
        <v>478174.23078500631</v>
      </c>
      <c r="AC349">
        <f t="shared" si="102"/>
        <v>477040.17101674236</v>
      </c>
      <c r="AD349">
        <f t="shared" si="103"/>
        <v>106.01721599872464</v>
      </c>
      <c r="AE349">
        <f t="shared" si="104"/>
        <v>0.62944827420247118</v>
      </c>
      <c r="AF349">
        <f t="shared" si="105"/>
        <v>475908.2169978774</v>
      </c>
      <c r="AG349">
        <f t="shared" si="106"/>
        <v>0.51649722196842951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23.456624114401937</v>
      </c>
      <c r="Y350">
        <f t="shared" si="99"/>
        <v>106.01028468689684</v>
      </c>
      <c r="Z350">
        <f t="shared" si="98"/>
        <v>0</v>
      </c>
      <c r="AA350">
        <f t="shared" si="100"/>
        <v>0.6288644299266547</v>
      </c>
      <c r="AB350">
        <f t="shared" si="101"/>
        <v>475908.21699787665</v>
      </c>
      <c r="AC350">
        <f t="shared" si="102"/>
        <v>474776.26102400868</v>
      </c>
      <c r="AD350">
        <f t="shared" si="103"/>
        <v>106.00335336309794</v>
      </c>
      <c r="AE350">
        <f t="shared" si="104"/>
        <v>0.62828058464247838</v>
      </c>
      <c r="AF350">
        <f t="shared" si="105"/>
        <v>473646.40689316374</v>
      </c>
      <c r="AG350">
        <f t="shared" si="106"/>
        <v>0.51539406826070211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23.456624114401937</v>
      </c>
      <c r="Y351">
        <f t="shared" si="99"/>
        <v>105.99643490954745</v>
      </c>
      <c r="Z351">
        <f t="shared" si="98"/>
        <v>0</v>
      </c>
      <c r="AA351">
        <f t="shared" si="100"/>
        <v>0.62769782345623937</v>
      </c>
      <c r="AB351">
        <f t="shared" si="101"/>
        <v>473646.40689316334</v>
      </c>
      <c r="AC351">
        <f t="shared" si="102"/>
        <v>472516.55081094214</v>
      </c>
      <c r="AD351">
        <f t="shared" si="103"/>
        <v>105.98951644404806</v>
      </c>
      <c r="AE351">
        <f t="shared" si="104"/>
        <v>0.62711506126351158</v>
      </c>
      <c r="AF351">
        <f t="shared" si="105"/>
        <v>471388.79267261468</v>
      </c>
      <c r="AG351">
        <f t="shared" si="106"/>
        <v>0.5142929610135345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23.456624114401937</v>
      </c>
      <c r="Y352">
        <f t="shared" si="99"/>
        <v>105.98261082492148</v>
      </c>
      <c r="Z352">
        <f t="shared" si="98"/>
        <v>0</v>
      </c>
      <c r="AA352">
        <f t="shared" si="100"/>
        <v>0.62653338115761081</v>
      </c>
      <c r="AB352">
        <f t="shared" si="101"/>
        <v>471388.79267261457</v>
      </c>
      <c r="AC352">
        <f t="shared" si="102"/>
        <v>470261.03258653084</v>
      </c>
      <c r="AD352">
        <f t="shared" si="103"/>
        <v>105.97570519386818</v>
      </c>
      <c r="AE352">
        <f t="shared" si="104"/>
        <v>0.62595170004708856</v>
      </c>
      <c r="AF352">
        <f t="shared" si="105"/>
        <v>469135.36655244505</v>
      </c>
      <c r="AG352">
        <f t="shared" si="106"/>
        <v>0.5131938964305377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23.456624114401937</v>
      </c>
      <c r="Y353">
        <f t="shared" si="99"/>
        <v>105.96881238535636</v>
      </c>
      <c r="Z353">
        <f t="shared" si="98"/>
        <v>0</v>
      </c>
      <c r="AA353">
        <f t="shared" si="100"/>
        <v>0.62537109901601295</v>
      </c>
      <c r="AB353">
        <f t="shared" si="101"/>
        <v>469135.36655244394</v>
      </c>
      <c r="AC353">
        <f t="shared" si="102"/>
        <v>468009.69857421512</v>
      </c>
      <c r="AD353">
        <f t="shared" si="103"/>
        <v>105.96190457646166</v>
      </c>
      <c r="AE353">
        <f t="shared" si="104"/>
        <v>0.62478478570814522</v>
      </c>
      <c r="AF353">
        <f t="shared" si="105"/>
        <v>466886.14132389461</v>
      </c>
      <c r="AG353">
        <f t="shared" si="106"/>
        <v>0.51209687072236454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23.456624114401937</v>
      </c>
      <c r="Y354">
        <f t="shared" si="99"/>
        <v>105.95500772152262</v>
      </c>
      <c r="Z354">
        <f t="shared" si="98"/>
        <v>0</v>
      </c>
      <c r="AA354">
        <f t="shared" si="100"/>
        <v>0.62419881015779843</v>
      </c>
      <c r="AB354">
        <f t="shared" si="101"/>
        <v>466886.14132389391</v>
      </c>
      <c r="AC354">
        <f t="shared" si="102"/>
        <v>465762.58346560987</v>
      </c>
      <c r="AD354">
        <f t="shared" si="103"/>
        <v>105.94811086285165</v>
      </c>
      <c r="AE354">
        <f t="shared" si="104"/>
        <v>0.62361283429037695</v>
      </c>
      <c r="AF354">
        <f t="shared" si="105"/>
        <v>464641.13512044854</v>
      </c>
      <c r="AG354">
        <f t="shared" si="106"/>
        <v>0.51098979959648783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23.456624114401937</v>
      </c>
      <c r="Y355">
        <f t="shared" si="99"/>
        <v>105.94122695323691</v>
      </c>
      <c r="Z355">
        <f t="shared" si="98"/>
        <v>0</v>
      </c>
      <c r="AA355">
        <f t="shared" si="100"/>
        <v>0.62302795860998517</v>
      </c>
      <c r="AB355">
        <f t="shared" si="101"/>
        <v>464641.13512044842</v>
      </c>
      <c r="AC355">
        <f t="shared" si="102"/>
        <v>463519.68479495047</v>
      </c>
      <c r="AD355">
        <f t="shared" si="103"/>
        <v>105.93434303146604</v>
      </c>
      <c r="AE355">
        <f t="shared" si="104"/>
        <v>0.62244308189677622</v>
      </c>
      <c r="AF355">
        <f t="shared" si="105"/>
        <v>462400.34002562001</v>
      </c>
      <c r="AG355">
        <f t="shared" si="106"/>
        <v>0.50988404863751857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23.456624114401937</v>
      </c>
      <c r="Y356">
        <f t="shared" si="99"/>
        <v>105.92747203446199</v>
      </c>
      <c r="Z356">
        <f t="shared" si="98"/>
        <v>0</v>
      </c>
      <c r="AA356">
        <f t="shared" si="100"/>
        <v>0.62185930330690176</v>
      </c>
      <c r="AB356">
        <f t="shared" si="101"/>
        <v>462400.3400256203</v>
      </c>
      <c r="AC356">
        <f t="shared" si="102"/>
        <v>461280.99327966786</v>
      </c>
      <c r="AD356">
        <f t="shared" si="103"/>
        <v>105.92060102532461</v>
      </c>
      <c r="AE356">
        <f t="shared" si="104"/>
        <v>0.62127552368614802</v>
      </c>
      <c r="AF356">
        <f t="shared" si="105"/>
        <v>460163.74814035016</v>
      </c>
      <c r="AG356">
        <f t="shared" si="106"/>
        <v>0.50878037180974089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23.456624114401937</v>
      </c>
      <c r="Y357">
        <f t="shared" si="99"/>
        <v>105.91374291671019</v>
      </c>
      <c r="Z357">
        <f t="shared" si="98"/>
        <v>0</v>
      </c>
      <c r="AA357">
        <f t="shared" si="100"/>
        <v>0.62069284012890436</v>
      </c>
      <c r="AB357">
        <f t="shared" si="101"/>
        <v>460163.74814035039</v>
      </c>
      <c r="AC357">
        <f t="shared" si="102"/>
        <v>459046.50102811836</v>
      </c>
      <c r="AD357">
        <f t="shared" si="103"/>
        <v>105.906879574865</v>
      </c>
      <c r="AE357">
        <f t="shared" si="104"/>
        <v>0.62010812029506024</v>
      </c>
      <c r="AF357">
        <f t="shared" si="105"/>
        <v>457931.35890728817</v>
      </c>
      <c r="AG357">
        <f t="shared" si="106"/>
        <v>0.50767876522256772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23.456624114401937</v>
      </c>
      <c r="Y358">
        <f t="shared" si="99"/>
        <v>105.90001747890958</v>
      </c>
      <c r="Z358">
        <f t="shared" si="98"/>
        <v>0</v>
      </c>
      <c r="AA358">
        <f t="shared" si="100"/>
        <v>0.61951994709210412</v>
      </c>
      <c r="AB358">
        <f t="shared" si="101"/>
        <v>457931.35890728846</v>
      </c>
      <c r="AC358">
        <f t="shared" si="102"/>
        <v>456816.22300252266</v>
      </c>
      <c r="AD358">
        <f t="shared" si="103"/>
        <v>105.89315542120509</v>
      </c>
      <c r="AE358">
        <f t="shared" si="104"/>
        <v>0.6189317771677646</v>
      </c>
      <c r="AF358">
        <f t="shared" si="105"/>
        <v>455703.20450948452</v>
      </c>
      <c r="AG358">
        <f t="shared" si="106"/>
        <v>0.50657066428410558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23.456624114401937</v>
      </c>
      <c r="Y359">
        <f t="shared" si="99"/>
        <v>105.88630639312453</v>
      </c>
      <c r="Z359">
        <f t="shared" si="98"/>
        <v>0</v>
      </c>
      <c r="AA359">
        <f t="shared" si="100"/>
        <v>0.61834472405608409</v>
      </c>
      <c r="AB359">
        <f t="shared" si="101"/>
        <v>455703.20450948493</v>
      </c>
      <c r="AC359">
        <f t="shared" si="102"/>
        <v>454590.18400618399</v>
      </c>
      <c r="AD359">
        <f t="shared" si="103"/>
        <v>105.87945735267368</v>
      </c>
      <c r="AE359">
        <f t="shared" si="104"/>
        <v>0.61775766988410574</v>
      </c>
      <c r="AF359">
        <f t="shared" si="105"/>
        <v>453479.27689790213</v>
      </c>
      <c r="AG359">
        <f t="shared" si="106"/>
        <v>0.50546014074855783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23.456624114401937</v>
      </c>
      <c r="Y360">
        <f t="shared" si="99"/>
        <v>105.8726213171297</v>
      </c>
      <c r="Z360">
        <f t="shared" si="98"/>
        <v>0</v>
      </c>
      <c r="AA360">
        <f t="shared" si="100"/>
        <v>0.6171717304062051</v>
      </c>
      <c r="AB360">
        <f t="shared" si="101"/>
        <v>453479.27689790173</v>
      </c>
      <c r="AC360">
        <f t="shared" si="102"/>
        <v>452368.36778317054</v>
      </c>
      <c r="AD360">
        <f t="shared" si="103"/>
        <v>105.8657852692389</v>
      </c>
      <c r="AE360">
        <f t="shared" si="104"/>
        <v>0.61658578987001755</v>
      </c>
      <c r="AF360">
        <f t="shared" si="105"/>
        <v>451259.56805436965</v>
      </c>
      <c r="AG360">
        <f t="shared" si="106"/>
        <v>0.50435172386485705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23.456624114401937</v>
      </c>
      <c r="Y361">
        <f t="shared" si="99"/>
        <v>105.85896220158479</v>
      </c>
      <c r="Z361">
        <f t="shared" si="98"/>
        <v>0</v>
      </c>
      <c r="AA361">
        <f t="shared" si="100"/>
        <v>0.61600096191334486</v>
      </c>
      <c r="AB361">
        <f t="shared" si="101"/>
        <v>451259.56805436948</v>
      </c>
      <c r="AC361">
        <f t="shared" si="102"/>
        <v>450150.76632292545</v>
      </c>
      <c r="AD361">
        <f t="shared" si="103"/>
        <v>105.85213912160728</v>
      </c>
      <c r="AE361">
        <f t="shared" si="104"/>
        <v>0.61541613290039254</v>
      </c>
      <c r="AF361">
        <f t="shared" si="105"/>
        <v>449044.06997592805</v>
      </c>
      <c r="AG361">
        <f t="shared" si="106"/>
        <v>0.50324540963670661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23.456624114401937</v>
      </c>
      <c r="Y362">
        <f t="shared" si="99"/>
        <v>105.84531745178913</v>
      </c>
      <c r="Z362">
        <f t="shared" si="98"/>
        <v>0</v>
      </c>
      <c r="AA362">
        <f t="shared" si="100"/>
        <v>0.61482780796073511</v>
      </c>
      <c r="AB362">
        <f t="shared" si="101"/>
        <v>449044.06997592811</v>
      </c>
      <c r="AC362">
        <f t="shared" si="102"/>
        <v>447937.37992159877</v>
      </c>
      <c r="AD362">
        <f t="shared" si="103"/>
        <v>105.83849053345965</v>
      </c>
      <c r="AE362">
        <f t="shared" si="104"/>
        <v>0.61423737684398982</v>
      </c>
      <c r="AF362">
        <f t="shared" si="105"/>
        <v>446832.81541928975</v>
      </c>
      <c r="AG362">
        <f t="shared" si="106"/>
        <v>0.50213661760273398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23.456624114401937</v>
      </c>
      <c r="Y363">
        <f t="shared" si="99"/>
        <v>105.83167672717539</v>
      </c>
      <c r="Z363">
        <f t="shared" si="98"/>
        <v>0</v>
      </c>
      <c r="AA363">
        <f t="shared" si="100"/>
        <v>0.61364807973224222</v>
      </c>
      <c r="AB363">
        <f t="shared" si="101"/>
        <v>446832.81541929074</v>
      </c>
      <c r="AC363">
        <f t="shared" si="102"/>
        <v>445728.2488757727</v>
      </c>
      <c r="AD363">
        <f t="shared" si="103"/>
        <v>105.82486290829938</v>
      </c>
      <c r="AE363">
        <f t="shared" si="104"/>
        <v>0.6130587815314873</v>
      </c>
      <c r="AF363">
        <f t="shared" si="105"/>
        <v>444625.8038057774</v>
      </c>
      <c r="AG363">
        <f t="shared" si="106"/>
        <v>0.50102118531830031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23.456624114401937</v>
      </c>
      <c r="Y364">
        <f t="shared" si="99"/>
        <v>105.81806217630928</v>
      </c>
      <c r="Z364">
        <f t="shared" si="98"/>
        <v>0</v>
      </c>
      <c r="AA364">
        <f t="shared" si="100"/>
        <v>0.61247061515980838</v>
      </c>
      <c r="AB364">
        <f t="shared" si="101"/>
        <v>444625.80380577745</v>
      </c>
      <c r="AC364">
        <f t="shared" si="102"/>
        <v>443523.35669848981</v>
      </c>
      <c r="AD364">
        <f t="shared" si="103"/>
        <v>105.81126143175159</v>
      </c>
      <c r="AE364">
        <f t="shared" si="104"/>
        <v>0.61188244770121147</v>
      </c>
      <c r="AF364">
        <f t="shared" si="105"/>
        <v>442423.0269940531</v>
      </c>
      <c r="AG364">
        <f t="shared" si="106"/>
        <v>0.49990789331922053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23.456624114401937</v>
      </c>
      <c r="Y365">
        <f t="shared" si="99"/>
        <v>105.80447374896876</v>
      </c>
      <c r="Z365">
        <f t="shared" si="98"/>
        <v>0</v>
      </c>
      <c r="AA365">
        <f t="shared" si="100"/>
        <v>0.61129540989994291</v>
      </c>
      <c r="AB365">
        <f t="shared" si="101"/>
        <v>442423.0269940524</v>
      </c>
      <c r="AC365">
        <f t="shared" si="102"/>
        <v>441322.69525623252</v>
      </c>
      <c r="AD365">
        <f t="shared" si="103"/>
        <v>105.79768605364245</v>
      </c>
      <c r="AE365">
        <f t="shared" si="104"/>
        <v>0.61070837101384201</v>
      </c>
      <c r="AF365">
        <f t="shared" si="105"/>
        <v>440224.47685840254</v>
      </c>
      <c r="AG365">
        <f t="shared" si="106"/>
        <v>0.49879673749872716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23.456624114401937</v>
      </c>
      <c r="Y366">
        <f t="shared" si="99"/>
        <v>105.79091117572274</v>
      </c>
      <c r="Z366">
        <f t="shared" si="98"/>
        <v>0</v>
      </c>
      <c r="AA366">
        <f t="shared" si="100"/>
        <v>0.61012237001428826</v>
      </c>
      <c r="AB366">
        <f t="shared" si="101"/>
        <v>440224.47685840313</v>
      </c>
      <c r="AC366">
        <f t="shared" si="102"/>
        <v>439126.25659237738</v>
      </c>
      <c r="AD366">
        <f t="shared" si="103"/>
        <v>105.7841197376551</v>
      </c>
      <c r="AE366">
        <f t="shared" si="104"/>
        <v>0.60952960662715738</v>
      </c>
      <c r="AF366">
        <f t="shared" si="105"/>
        <v>438030.17027454538</v>
      </c>
      <c r="AG366">
        <f t="shared" si="106"/>
        <v>0.49768762472259964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23.456624114401937</v>
      </c>
      <c r="Y367">
        <f t="shared" si="99"/>
        <v>105.77734149600849</v>
      </c>
      <c r="Z367">
        <f t="shared" si="98"/>
        <v>0</v>
      </c>
      <c r="AA367">
        <f t="shared" si="100"/>
        <v>0.60893799503661872</v>
      </c>
      <c r="AB367">
        <f t="shared" si="101"/>
        <v>438030.17027454614</v>
      </c>
      <c r="AC367">
        <f t="shared" si="102"/>
        <v>436934.08188348025</v>
      </c>
      <c r="AD367">
        <f t="shared" si="103"/>
        <v>105.77056324154091</v>
      </c>
      <c r="AE367">
        <f t="shared" si="104"/>
        <v>0.60834638232705396</v>
      </c>
      <c r="AF367">
        <f t="shared" si="105"/>
        <v>435840.12329816876</v>
      </c>
      <c r="AG367">
        <f t="shared" si="106"/>
        <v>0.49656713965140026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23.456624114401937</v>
      </c>
      <c r="Y368">
        <f t="shared" si="99"/>
        <v>105.76379815787733</v>
      </c>
      <c r="Z368">
        <f t="shared" si="98"/>
        <v>0</v>
      </c>
      <c r="AA368">
        <f t="shared" si="100"/>
        <v>0.60775591917820226</v>
      </c>
      <c r="AB368">
        <f t="shared" si="101"/>
        <v>435840.12329816917</v>
      </c>
      <c r="AC368">
        <f t="shared" si="102"/>
        <v>434746.16264364839</v>
      </c>
      <c r="AD368">
        <f t="shared" si="103"/>
        <v>105.75703306141769</v>
      </c>
      <c r="AE368">
        <f t="shared" si="104"/>
        <v>0.60716545491249752</v>
      </c>
      <c r="AF368">
        <f t="shared" si="105"/>
        <v>433654.32766048418</v>
      </c>
      <c r="AG368">
        <f t="shared" si="106"/>
        <v>0.49544882967579862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23.456624114401937</v>
      </c>
      <c r="Y369">
        <f t="shared" si="99"/>
        <v>105.75028111019475</v>
      </c>
      <c r="Z369">
        <f t="shared" si="98"/>
        <v>0</v>
      </c>
      <c r="AA369">
        <f t="shared" si="100"/>
        <v>0.60657613797596766</v>
      </c>
      <c r="AB369">
        <f t="shared" si="101"/>
        <v>433654.32766048354</v>
      </c>
      <c r="AC369">
        <f t="shared" si="102"/>
        <v>432562.49061212677</v>
      </c>
      <c r="AD369">
        <f t="shared" si="103"/>
        <v>105.74352914620059</v>
      </c>
      <c r="AE369">
        <f t="shared" si="104"/>
        <v>0.6059868199247529</v>
      </c>
      <c r="AF369">
        <f t="shared" si="105"/>
        <v>431472.7751087544</v>
      </c>
      <c r="AG369">
        <f t="shared" si="106"/>
        <v>0.49433269057347928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23.456624114401937</v>
      </c>
      <c r="Y370">
        <f t="shared" si="99"/>
        <v>105.7367903019255</v>
      </c>
      <c r="Z370">
        <f t="shared" si="98"/>
        <v>0</v>
      </c>
      <c r="AA370">
        <f t="shared" si="100"/>
        <v>0.60539864697550871</v>
      </c>
      <c r="AB370">
        <f t="shared" si="101"/>
        <v>431472.77510875417</v>
      </c>
      <c r="AC370">
        <f t="shared" si="102"/>
        <v>430383.05754419824</v>
      </c>
      <c r="AD370">
        <f t="shared" si="103"/>
        <v>105.7300466154808</v>
      </c>
      <c r="AE370">
        <f t="shared" si="104"/>
        <v>0.60480845115220627</v>
      </c>
      <c r="AF370">
        <f t="shared" si="105"/>
        <v>429295.46468460624</v>
      </c>
      <c r="AG370">
        <f t="shared" si="106"/>
        <v>0.49321871813032458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23.456624114401937</v>
      </c>
      <c r="Y371">
        <f t="shared" si="99"/>
        <v>105.72330422827218</v>
      </c>
      <c r="Z371">
        <f t="shared" si="98"/>
        <v>0</v>
      </c>
      <c r="AA371">
        <f t="shared" si="100"/>
        <v>0.60421444549770631</v>
      </c>
      <c r="AB371">
        <f t="shared" si="101"/>
        <v>429295.46468460723</v>
      </c>
      <c r="AC371">
        <f t="shared" si="102"/>
        <v>428207.87868271134</v>
      </c>
      <c r="AD371">
        <f t="shared" si="103"/>
        <v>105.71656188357693</v>
      </c>
      <c r="AE371">
        <f t="shared" si="104"/>
        <v>0.6036204435886422</v>
      </c>
      <c r="AF371">
        <f t="shared" si="105"/>
        <v>427122.43108768814</v>
      </c>
      <c r="AG371">
        <f t="shared" si="106"/>
        <v>0.49209796731341804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23.456624114401937</v>
      </c>
      <c r="Y372">
        <f t="shared" si="99"/>
        <v>105.70983279565053</v>
      </c>
      <c r="Z372">
        <f t="shared" ref="Z372:Z435" si="111">(V373-V372)*43560/3600</f>
        <v>0</v>
      </c>
      <c r="AA372">
        <f t="shared" si="100"/>
        <v>0.6030276096035514</v>
      </c>
      <c r="AB372">
        <f t="shared" si="101"/>
        <v>427122.43108768854</v>
      </c>
      <c r="AC372">
        <f t="shared" si="102"/>
        <v>426036.98139040213</v>
      </c>
      <c r="AD372">
        <f t="shared" si="103"/>
        <v>105.70310369469142</v>
      </c>
      <c r="AE372">
        <f t="shared" si="104"/>
        <v>0.60243477447027682</v>
      </c>
      <c r="AF372">
        <f t="shared" si="105"/>
        <v>424953.66589959554</v>
      </c>
      <c r="AG372">
        <f t="shared" si="106"/>
        <v>0.49097448810033489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23.456624114401937</v>
      </c>
      <c r="Y373">
        <f t="shared" si="99"/>
        <v>105.6963878244614</v>
      </c>
      <c r="Z373">
        <f t="shared" si="111"/>
        <v>0</v>
      </c>
      <c r="AA373">
        <f t="shared" si="100"/>
        <v>0.60184310496686666</v>
      </c>
      <c r="AB373">
        <f t="shared" si="101"/>
        <v>424953.66589959594</v>
      </c>
      <c r="AC373">
        <f t="shared" si="102"/>
        <v>423870.34831065557</v>
      </c>
      <c r="AD373">
        <f t="shared" si="103"/>
        <v>105.68967194122426</v>
      </c>
      <c r="AE373">
        <f t="shared" si="104"/>
        <v>0.60125143431752737</v>
      </c>
      <c r="AF373">
        <f t="shared" si="105"/>
        <v>422789.16073605284</v>
      </c>
      <c r="AG373">
        <f t="shared" si="106"/>
        <v>0.48985321569555695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23.456624114401937</v>
      </c>
      <c r="Y374">
        <f t="shared" si="99"/>
        <v>105.68296926272758</v>
      </c>
      <c r="Z374">
        <f t="shared" si="111"/>
        <v>0</v>
      </c>
      <c r="AA374">
        <f t="shared" si="100"/>
        <v>0.60066092700844942</v>
      </c>
      <c r="AB374">
        <f t="shared" si="101"/>
        <v>422789.16073605232</v>
      </c>
      <c r="AC374">
        <f t="shared" si="102"/>
        <v>421707.97106743709</v>
      </c>
      <c r="AD374">
        <f t="shared" si="103"/>
        <v>105.67626657124934</v>
      </c>
      <c r="AE374">
        <f t="shared" si="104"/>
        <v>0.60007041855569343</v>
      </c>
      <c r="AF374">
        <f t="shared" si="105"/>
        <v>420628.90722925181</v>
      </c>
      <c r="AG374">
        <f t="shared" si="106"/>
        <v>0.48873414576433244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23.456624114401937</v>
      </c>
      <c r="Y375">
        <f t="shared" si="99"/>
        <v>105.66956856336114</v>
      </c>
      <c r="Z375">
        <f t="shared" si="111"/>
        <v>0</v>
      </c>
      <c r="AA375">
        <f t="shared" si="100"/>
        <v>0.59947742516515368</v>
      </c>
      <c r="AB375">
        <f t="shared" si="101"/>
        <v>420628.90722925152</v>
      </c>
      <c r="AC375">
        <f t="shared" si="102"/>
        <v>419549.84786395426</v>
      </c>
      <c r="AD375">
        <f t="shared" si="103"/>
        <v>105.66286247614465</v>
      </c>
      <c r="AE375">
        <f t="shared" si="104"/>
        <v>0.59888095481398285</v>
      </c>
      <c r="AF375">
        <f t="shared" si="105"/>
        <v>418472.93579192116</v>
      </c>
      <c r="AG375">
        <f t="shared" si="106"/>
        <v>0.48761364994482953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23.456624114401937</v>
      </c>
      <c r="Y376">
        <f t="shared" si="99"/>
        <v>105.656169733825</v>
      </c>
      <c r="Z376">
        <f t="shared" si="111"/>
        <v>0</v>
      </c>
      <c r="AA376">
        <f t="shared" si="100"/>
        <v>0.59828567141953359</v>
      </c>
      <c r="AB376">
        <f t="shared" si="101"/>
        <v>418472.93579192145</v>
      </c>
      <c r="AC376">
        <f t="shared" si="102"/>
        <v>417396.02158336627</v>
      </c>
      <c r="AD376">
        <f t="shared" si="103"/>
        <v>105.64947697822738</v>
      </c>
      <c r="AE376">
        <f t="shared" si="104"/>
        <v>0.59769038684408182</v>
      </c>
      <c r="AF376">
        <f t="shared" si="105"/>
        <v>416321.25039928278</v>
      </c>
      <c r="AG376">
        <f t="shared" si="106"/>
        <v>0.48648484115567803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23.456624114401937</v>
      </c>
      <c r="Y377">
        <f t="shared" si="99"/>
        <v>105.64279754099712</v>
      </c>
      <c r="Z377">
        <f t="shared" si="111"/>
        <v>0</v>
      </c>
      <c r="AA377">
        <f t="shared" si="100"/>
        <v>0.59709628686569749</v>
      </c>
      <c r="AB377">
        <f t="shared" si="101"/>
        <v>416321.25039928354</v>
      </c>
      <c r="AC377">
        <f t="shared" si="102"/>
        <v>415246.47708292527</v>
      </c>
      <c r="AD377">
        <f t="shared" si="103"/>
        <v>105.6361180905153</v>
      </c>
      <c r="AE377">
        <f t="shared" si="104"/>
        <v>0.59650218570865776</v>
      </c>
      <c r="AF377">
        <f t="shared" si="105"/>
        <v>414173.84253073239</v>
      </c>
      <c r="AG377">
        <f t="shared" si="106"/>
        <v>0.4853582764245114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23.456624114401937</v>
      </c>
      <c r="Y378">
        <f t="shared" si="99"/>
        <v>105.62945193192407</v>
      </c>
      <c r="Z378">
        <f t="shared" si="111"/>
        <v>0</v>
      </c>
      <c r="AA378">
        <f t="shared" si="100"/>
        <v>0.5959092667937208</v>
      </c>
      <c r="AB378">
        <f t="shared" si="101"/>
        <v>414173.84253073297</v>
      </c>
      <c r="AC378">
        <f t="shared" si="102"/>
        <v>413101.20585050428</v>
      </c>
      <c r="AD378">
        <f t="shared" si="103"/>
        <v>105.62278576010762</v>
      </c>
      <c r="AE378">
        <f t="shared" si="104"/>
        <v>0.5953163467024718</v>
      </c>
      <c r="AF378">
        <f t="shared" si="105"/>
        <v>412030.70368260407</v>
      </c>
      <c r="AG378">
        <f t="shared" si="106"/>
        <v>0.48423395129016966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23.456624114401937</v>
      </c>
      <c r="Y379">
        <f t="shared" si="99"/>
        <v>105.61613285375765</v>
      </c>
      <c r="Z379">
        <f t="shared" si="111"/>
        <v>0</v>
      </c>
      <c r="AA379">
        <f t="shared" si="100"/>
        <v>0.59472460650304249</v>
      </c>
      <c r="AB379">
        <f t="shared" si="101"/>
        <v>412030.70368260413</v>
      </c>
      <c r="AC379">
        <f t="shared" si="102"/>
        <v>410960.19939089863</v>
      </c>
      <c r="AD379">
        <f t="shared" si="103"/>
        <v>105.60946870077034</v>
      </c>
      <c r="AE379">
        <f t="shared" si="104"/>
        <v>0.59412791954103772</v>
      </c>
      <c r="AF379">
        <f t="shared" si="105"/>
        <v>409891.84317225637</v>
      </c>
      <c r="AG379">
        <f t="shared" si="106"/>
        <v>0.48311186130036171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23.456624114401937</v>
      </c>
      <c r="Y380">
        <f t="shared" si="99"/>
        <v>105.60281263005459</v>
      </c>
      <c r="Z380">
        <f t="shared" si="111"/>
        <v>0</v>
      </c>
      <c r="AA380">
        <f t="shared" si="100"/>
        <v>0.59353010093089031</v>
      </c>
      <c r="AB380">
        <f t="shared" si="101"/>
        <v>409891.84317225573</v>
      </c>
      <c r="AC380">
        <f t="shared" si="102"/>
        <v>408823.48899058014</v>
      </c>
      <c r="AD380">
        <f t="shared" si="103"/>
        <v>105.59615657202954</v>
      </c>
      <c r="AE380">
        <f t="shared" si="104"/>
        <v>0.59293228346056548</v>
      </c>
      <c r="AF380">
        <f t="shared" si="105"/>
        <v>407757.28695179767</v>
      </c>
      <c r="AG380">
        <f t="shared" si="106"/>
        <v>0.48197987273903614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23.456624114401937</v>
      </c>
      <c r="Y381">
        <f t="shared" si="99"/>
        <v>105.58951392228074</v>
      </c>
      <c r="Z381">
        <f t="shared" si="111"/>
        <v>0</v>
      </c>
      <c r="AA381">
        <f t="shared" si="100"/>
        <v>0.59233567026186162</v>
      </c>
      <c r="AB381">
        <f t="shared" si="101"/>
        <v>407757.28695179871</v>
      </c>
      <c r="AC381">
        <f t="shared" si="102"/>
        <v>406691.08274532738</v>
      </c>
      <c r="AD381">
        <f t="shared" si="103"/>
        <v>105.5828712590268</v>
      </c>
      <c r="AE381">
        <f t="shared" si="104"/>
        <v>0.59173905585018582</v>
      </c>
      <c r="AF381">
        <f t="shared" si="105"/>
        <v>405627.02635073802</v>
      </c>
      <c r="AG381">
        <f t="shared" si="106"/>
        <v>0.48084784693061211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23.456624114401937</v>
      </c>
      <c r="Y382">
        <f t="shared" si="99"/>
        <v>105.57624197706603</v>
      </c>
      <c r="Z382">
        <f t="shared" si="111"/>
        <v>0</v>
      </c>
      <c r="AA382">
        <f t="shared" si="100"/>
        <v>0.5911436432866316</v>
      </c>
      <c r="AB382">
        <f t="shared" si="101"/>
        <v>405627.0263507386</v>
      </c>
      <c r="AC382">
        <f t="shared" si="102"/>
        <v>404562.96779282269</v>
      </c>
      <c r="AD382">
        <f t="shared" si="103"/>
        <v>105.56961268162731</v>
      </c>
      <c r="AE382">
        <f t="shared" si="104"/>
        <v>0.59054822951254726</v>
      </c>
      <c r="AF382">
        <f t="shared" si="105"/>
        <v>403501.05272449343</v>
      </c>
      <c r="AG382">
        <f t="shared" si="106"/>
        <v>0.47971809923132097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23.456624114401937</v>
      </c>
      <c r="Y383">
        <f t="shared" si="99"/>
        <v>105.56299674055299</v>
      </c>
      <c r="Z383">
        <f t="shared" si="111"/>
        <v>0</v>
      </c>
      <c r="AA383">
        <f t="shared" si="100"/>
        <v>0.58995401516796309</v>
      </c>
      <c r="AB383">
        <f t="shared" si="101"/>
        <v>403501.05272449256</v>
      </c>
      <c r="AC383">
        <f t="shared" si="102"/>
        <v>402439.13549719023</v>
      </c>
      <c r="AD383">
        <f t="shared" si="103"/>
        <v>105.55638078602784</v>
      </c>
      <c r="AE383">
        <f t="shared" si="104"/>
        <v>0.5893597996152854</v>
      </c>
      <c r="AF383">
        <f t="shared" si="105"/>
        <v>401379.35744587751</v>
      </c>
      <c r="AG383">
        <f t="shared" si="106"/>
        <v>0.47859062505665434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23.456624114401937</v>
      </c>
      <c r="Y384">
        <f t="shared" si="99"/>
        <v>105.54976516371126</v>
      </c>
      <c r="Z384">
        <f t="shared" si="111"/>
        <v>0</v>
      </c>
      <c r="AA384">
        <f t="shared" si="100"/>
        <v>0.58876090858392116</v>
      </c>
      <c r="AB384">
        <f t="shared" si="101"/>
        <v>401379.35744587844</v>
      </c>
      <c r="AC384">
        <f t="shared" si="102"/>
        <v>400319.58781042736</v>
      </c>
      <c r="AD384">
        <f t="shared" si="103"/>
        <v>105.54314615767858</v>
      </c>
      <c r="AE384">
        <f t="shared" si="104"/>
        <v>0.58816046948562373</v>
      </c>
      <c r="AF384">
        <f t="shared" si="105"/>
        <v>399261.97975573019</v>
      </c>
      <c r="AG384">
        <f t="shared" si="106"/>
        <v>0.47745958086410589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23.456624114401937</v>
      </c>
      <c r="Y385">
        <f t="shared" si="99"/>
        <v>105.53654065223657</v>
      </c>
      <c r="Z385">
        <f t="shared" si="111"/>
        <v>0</v>
      </c>
      <c r="AA385">
        <f t="shared" si="100"/>
        <v>0.58756125508518087</v>
      </c>
      <c r="AB385">
        <f t="shared" si="101"/>
        <v>399261.97975572973</v>
      </c>
      <c r="AC385">
        <f t="shared" si="102"/>
        <v>398204.36949657643</v>
      </c>
      <c r="AD385">
        <f t="shared" si="103"/>
        <v>105.52993513302619</v>
      </c>
      <c r="AE385">
        <f t="shared" si="104"/>
        <v>0.58696203943574854</v>
      </c>
      <c r="AF385">
        <f t="shared" si="105"/>
        <v>397148.91641376104</v>
      </c>
      <c r="AG385">
        <f t="shared" si="106"/>
        <v>0.47632191470085822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23.456624114401937</v>
      </c>
      <c r="Y386">
        <f t="shared" si="99"/>
        <v>105.52334308689778</v>
      </c>
      <c r="Z386">
        <f t="shared" si="111"/>
        <v>0</v>
      </c>
      <c r="AA386">
        <f t="shared" si="100"/>
        <v>0.5863640459887367</v>
      </c>
      <c r="AB386">
        <f t="shared" si="101"/>
        <v>397148.91641375999</v>
      </c>
      <c r="AC386">
        <f t="shared" si="102"/>
        <v>396093.46113098029</v>
      </c>
      <c r="AD386">
        <f t="shared" si="103"/>
        <v>105.51675102702907</v>
      </c>
      <c r="AE386">
        <f t="shared" si="104"/>
        <v>0.58576605129528148</v>
      </c>
      <c r="AF386">
        <f t="shared" si="105"/>
        <v>395040.15862909699</v>
      </c>
      <c r="AG386">
        <f t="shared" si="106"/>
        <v>0.4751865666351151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23.456624114401937</v>
      </c>
      <c r="Y387">
        <f t="shared" si="99"/>
        <v>105.51017241278973</v>
      </c>
      <c r="Z387">
        <f t="shared" si="111"/>
        <v>0</v>
      </c>
      <c r="AA387">
        <f t="shared" si="100"/>
        <v>0.58516927631389959</v>
      </c>
      <c r="AB387">
        <f t="shared" si="101"/>
        <v>395040.15862909728</v>
      </c>
      <c r="AC387">
        <f t="shared" si="102"/>
        <v>393986.85393173224</v>
      </c>
      <c r="AD387">
        <f t="shared" si="103"/>
        <v>105.50359378483806</v>
      </c>
      <c r="AE387">
        <f t="shared" si="104"/>
        <v>0.5845725000886125</v>
      </c>
      <c r="AF387">
        <f t="shared" si="105"/>
        <v>392935.69762877829</v>
      </c>
      <c r="AG387">
        <f t="shared" si="106"/>
        <v>0.47405353194354466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23.456624114401937</v>
      </c>
      <c r="Y388">
        <f t="shared" si="99"/>
        <v>105.49702857511909</v>
      </c>
      <c r="Z388">
        <f t="shared" si="111"/>
        <v>0</v>
      </c>
      <c r="AA388">
        <f t="shared" si="100"/>
        <v>0.58397694109012688</v>
      </c>
      <c r="AB388">
        <f t="shared" si="101"/>
        <v>392935.6976287787</v>
      </c>
      <c r="AC388">
        <f t="shared" si="102"/>
        <v>391884.53913481644</v>
      </c>
      <c r="AD388">
        <f t="shared" si="103"/>
        <v>105.49044955410147</v>
      </c>
      <c r="AE388">
        <f t="shared" si="104"/>
        <v>0.58337497683542183</v>
      </c>
      <c r="AF388">
        <f t="shared" si="105"/>
        <v>390835.54771217116</v>
      </c>
      <c r="AG388">
        <f t="shared" si="106"/>
        <v>0.47292280591243752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23.456624114401937</v>
      </c>
      <c r="Y389">
        <f t="shared" si="99"/>
        <v>105.4838815384341</v>
      </c>
      <c r="Z389">
        <f t="shared" si="111"/>
        <v>0</v>
      </c>
      <c r="AA389">
        <f t="shared" si="100"/>
        <v>0.5827730663338192</v>
      </c>
      <c r="AB389">
        <f t="shared" si="101"/>
        <v>390835.54771217162</v>
      </c>
      <c r="AC389">
        <f t="shared" si="102"/>
        <v>389786.55619277077</v>
      </c>
      <c r="AD389">
        <f t="shared" si="103"/>
        <v>105.47731352216093</v>
      </c>
      <c r="AE389">
        <f t="shared" si="104"/>
        <v>0.58217115577669865</v>
      </c>
      <c r="AF389">
        <f t="shared" si="105"/>
        <v>388739.73155137553</v>
      </c>
      <c r="AG389">
        <f t="shared" si="106"/>
        <v>0.47178049178895687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23.456624114401937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105.4707590732901</v>
      </c>
      <c r="Z390">
        <f t="shared" si="111"/>
        <v>0</v>
      </c>
      <c r="AA390">
        <f t="shared" si="100"/>
        <v>0.58157048857257321</v>
      </c>
      <c r="AB390">
        <f t="shared" si="101"/>
        <v>388739.73155137553</v>
      </c>
      <c r="AC390">
        <f t="shared" si="102"/>
        <v>387692.90467194491</v>
      </c>
      <c r="AD390">
        <f t="shared" si="103"/>
        <v>105.46420461040633</v>
      </c>
      <c r="AE390">
        <f t="shared" si="104"/>
        <v>0.58096982008426468</v>
      </c>
      <c r="AF390">
        <f t="shared" si="105"/>
        <v>386648.24019907217</v>
      </c>
      <c r="AG390">
        <f t="shared" si="106"/>
        <v>0.47063935422075903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23.456624114401937</v>
      </c>
      <c r="Y391">
        <f t="shared" si="112"/>
        <v>105.45766368692799</v>
      </c>
      <c r="Z391">
        <f t="shared" si="111"/>
        <v>0</v>
      </c>
      <c r="AA391">
        <f t="shared" si="100"/>
        <v>0.58037039238323884</v>
      </c>
      <c r="AB391">
        <f t="shared" si="101"/>
        <v>386648.24019907328</v>
      </c>
      <c r="AC391">
        <f t="shared" si="102"/>
        <v>385603.57349278347</v>
      </c>
      <c r="AD391">
        <f t="shared" si="103"/>
        <v>105.45112274946561</v>
      </c>
      <c r="AE391">
        <f t="shared" si="104"/>
        <v>0.57977096340067868</v>
      </c>
      <c r="AF391">
        <f t="shared" si="105"/>
        <v>384561.06473083084</v>
      </c>
      <c r="AG391">
        <f t="shared" si="106"/>
        <v>0.46950057143994184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23.456624114401937</v>
      </c>
      <c r="Y392">
        <f t="shared" si="112"/>
        <v>105.4445953234695</v>
      </c>
      <c r="Z392">
        <f t="shared" si="111"/>
        <v>0</v>
      </c>
      <c r="AA392">
        <f t="shared" si="100"/>
        <v>0.57917277264498168</v>
      </c>
      <c r="AB392">
        <f t="shared" si="101"/>
        <v>384561.06473082973</v>
      </c>
      <c r="AC392">
        <f t="shared" si="102"/>
        <v>383518.55374006875</v>
      </c>
      <c r="AD392">
        <f t="shared" si="103"/>
        <v>105.43806788351823</v>
      </c>
      <c r="AE392">
        <f t="shared" si="104"/>
        <v>0.57857458061039657</v>
      </c>
      <c r="AF392">
        <f t="shared" si="105"/>
        <v>382478.19624063233</v>
      </c>
      <c r="AG392">
        <f t="shared" si="106"/>
        <v>0.46836413858729647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23.456624114401937</v>
      </c>
      <c r="Y393">
        <f t="shared" si="112"/>
        <v>105.43154033661929</v>
      </c>
      <c r="Z393">
        <f t="shared" si="111"/>
        <v>0</v>
      </c>
      <c r="AA393">
        <f t="shared" si="100"/>
        <v>0.577971141060448</v>
      </c>
      <c r="AB393">
        <f t="shared" si="101"/>
        <v>382478.19624063163</v>
      </c>
      <c r="AC393">
        <f t="shared" si="102"/>
        <v>381437.84818672284</v>
      </c>
      <c r="AD393">
        <f t="shared" si="103"/>
        <v>105.42501018413353</v>
      </c>
      <c r="AE393">
        <f t="shared" si="104"/>
        <v>0.57736643575651925</v>
      </c>
      <c r="AF393">
        <f t="shared" si="105"/>
        <v>380399.67707190814</v>
      </c>
      <c r="AG393">
        <f t="shared" si="106"/>
        <v>0.46722360262536644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23.456624114401937</v>
      </c>
      <c r="Y394">
        <f t="shared" si="112"/>
        <v>105.41849369605956</v>
      </c>
      <c r="Z394">
        <f t="shared" si="111"/>
        <v>0</v>
      </c>
      <c r="AA394">
        <f t="shared" si="100"/>
        <v>0.57676299580471002</v>
      </c>
      <c r="AB394">
        <f t="shared" si="101"/>
        <v>380399.67707190762</v>
      </c>
      <c r="AC394">
        <f t="shared" si="102"/>
        <v>379361.50367945916</v>
      </c>
      <c r="AD394">
        <f t="shared" si="103"/>
        <v>105.41197719368914</v>
      </c>
      <c r="AE394">
        <f t="shared" si="104"/>
        <v>0.5761595545290209</v>
      </c>
      <c r="AF394">
        <f t="shared" si="105"/>
        <v>378325.50267560314</v>
      </c>
      <c r="AG394">
        <f t="shared" si="106"/>
        <v>0.46607647412490394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23.456624114401937</v>
      </c>
      <c r="Y395">
        <f t="shared" si="112"/>
        <v>105.40547432716751</v>
      </c>
      <c r="Z395">
        <f t="shared" si="111"/>
        <v>0</v>
      </c>
      <c r="AA395">
        <f t="shared" si="100"/>
        <v>0.57555737596045908</v>
      </c>
      <c r="AB395">
        <f t="shared" si="101"/>
        <v>378325.5026756021</v>
      </c>
      <c r="AC395">
        <f t="shared" si="102"/>
        <v>377289.49939887325</v>
      </c>
      <c r="AD395">
        <f t="shared" si="103"/>
        <v>105.39897144637932</v>
      </c>
      <c r="AE395">
        <f t="shared" si="104"/>
        <v>0.57495519607078482</v>
      </c>
      <c r="AF395">
        <f t="shared" si="105"/>
        <v>376255.66396974726</v>
      </c>
      <c r="AG395">
        <f t="shared" si="106"/>
        <v>0.46493174349131905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23.456624114401937</v>
      </c>
      <c r="Y396">
        <f t="shared" si="112"/>
        <v>105.39248217293662</v>
      </c>
      <c r="Z396">
        <f t="shared" si="111"/>
        <v>0</v>
      </c>
      <c r="AA396">
        <f t="shared" si="100"/>
        <v>0.57435427624877522</v>
      </c>
      <c r="AB396">
        <f t="shared" si="101"/>
        <v>376255.66396974737</v>
      </c>
      <c r="AC396">
        <f t="shared" si="102"/>
        <v>375221.82627249957</v>
      </c>
      <c r="AD396">
        <f t="shared" si="103"/>
        <v>105.38599288525718</v>
      </c>
      <c r="AE396">
        <f t="shared" si="104"/>
        <v>0.57375335510841419</v>
      </c>
      <c r="AF396">
        <f t="shared" si="105"/>
        <v>374190.15189135709</v>
      </c>
      <c r="AG396">
        <f t="shared" si="106"/>
        <v>0.46378940571230104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23.456624114401937</v>
      </c>
      <c r="Y397">
        <f t="shared" si="112"/>
        <v>105.37951717647951</v>
      </c>
      <c r="Z397">
        <f t="shared" si="111"/>
        <v>0</v>
      </c>
      <c r="AA397">
        <f t="shared" si="100"/>
        <v>0.57315369140177164</v>
      </c>
      <c r="AB397">
        <f t="shared" si="101"/>
        <v>374190.15189135715</v>
      </c>
      <c r="AC397">
        <f t="shared" si="102"/>
        <v>373158.47524683399</v>
      </c>
      <c r="AD397">
        <f t="shared" si="103"/>
        <v>105.37302906255303</v>
      </c>
      <c r="AE397">
        <f t="shared" si="104"/>
        <v>0.57254794690625344</v>
      </c>
      <c r="AF397">
        <f t="shared" si="105"/>
        <v>372128.97928249463</v>
      </c>
      <c r="AG397">
        <f t="shared" si="106"/>
        <v>0.46264945578601502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23.456624114401937</v>
      </c>
      <c r="Y398">
        <f t="shared" si="112"/>
        <v>105.36655087944408</v>
      </c>
      <c r="Z398">
        <f t="shared" si="111"/>
        <v>0</v>
      </c>
      <c r="AA398">
        <f t="shared" si="100"/>
        <v>0.57194162657084302</v>
      </c>
      <c r="AB398">
        <f t="shared" si="101"/>
        <v>372128.9792824944</v>
      </c>
      <c r="AC398">
        <f t="shared" si="102"/>
        <v>371099.4843546669</v>
      </c>
      <c r="AD398">
        <f t="shared" si="103"/>
        <v>105.36007270285745</v>
      </c>
      <c r="AE398">
        <f t="shared" si="104"/>
        <v>0.57133530684588452</v>
      </c>
      <c r="AF398">
        <f t="shared" si="105"/>
        <v>370072.17217784922</v>
      </c>
      <c r="AG398">
        <f t="shared" si="106"/>
        <v>0.46149797191409447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23.456624114401937</v>
      </c>
      <c r="Y399">
        <f t="shared" si="112"/>
        <v>105.35360826140065</v>
      </c>
      <c r="Z399">
        <f t="shared" si="111"/>
        <v>0</v>
      </c>
      <c r="AA399">
        <f t="shared" si="100"/>
        <v>0.57073027264935006</v>
      </c>
      <c r="AB399">
        <f t="shared" si="101"/>
        <v>370072.17217784916</v>
      </c>
      <c r="AC399">
        <f t="shared" si="102"/>
        <v>369044.85768708034</v>
      </c>
      <c r="AD399">
        <f t="shared" si="103"/>
        <v>105.34714380538314</v>
      </c>
      <c r="AE399">
        <f t="shared" si="104"/>
        <v>0.57012523709001761</v>
      </c>
      <c r="AF399">
        <f t="shared" si="105"/>
        <v>368019.72132432507</v>
      </c>
      <c r="AG399">
        <f t="shared" si="106"/>
        <v>0.46034708037672384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23.456624114401937</v>
      </c>
      <c r="Y400">
        <f t="shared" si="112"/>
        <v>105.34069305540488</v>
      </c>
      <c r="Z400">
        <f t="shared" si="111"/>
        <v>0</v>
      </c>
      <c r="AA400">
        <f t="shared" si="100"/>
        <v>0.5695214843364006</v>
      </c>
      <c r="AB400">
        <f t="shared" si="101"/>
        <v>368019.72132432606</v>
      </c>
      <c r="AC400">
        <f t="shared" si="102"/>
        <v>366994.58265252056</v>
      </c>
      <c r="AD400">
        <f t="shared" si="103"/>
        <v>105.33424229089675</v>
      </c>
      <c r="AE400">
        <f t="shared" si="104"/>
        <v>0.56891773022287173</v>
      </c>
      <c r="AF400">
        <f t="shared" si="105"/>
        <v>365971.61749552371</v>
      </c>
      <c r="AG400">
        <f t="shared" si="106"/>
        <v>0.45919862639051678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23.456624114401937</v>
      </c>
      <c r="Y401">
        <f t="shared" si="112"/>
        <v>105.32780520339892</v>
      </c>
      <c r="Z401">
        <f t="shared" si="111"/>
        <v>0</v>
      </c>
      <c r="AA401">
        <f t="shared" si="100"/>
        <v>0.56831525619811674</v>
      </c>
      <c r="AB401">
        <f t="shared" si="101"/>
        <v>365971.61749552295</v>
      </c>
      <c r="AC401">
        <f t="shared" si="102"/>
        <v>364948.65003436635</v>
      </c>
      <c r="AD401">
        <f t="shared" si="103"/>
        <v>105.321368101402</v>
      </c>
      <c r="AE401">
        <f t="shared" si="104"/>
        <v>0.56771278081633081</v>
      </c>
      <c r="AF401">
        <f t="shared" si="105"/>
        <v>363927.85148458416</v>
      </c>
      <c r="AG401">
        <f t="shared" si="106"/>
        <v>0.45805260479281695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23.456624114401937</v>
      </c>
      <c r="Y402">
        <f t="shared" si="112"/>
        <v>105.314934499543</v>
      </c>
      <c r="Z402">
        <f t="shared" si="111"/>
        <v>0</v>
      </c>
      <c r="AA402">
        <f t="shared" si="100"/>
        <v>0.56710645812029659</v>
      </c>
      <c r="AB402">
        <f t="shared" si="101"/>
        <v>363927.85148458392</v>
      </c>
      <c r="AC402">
        <f t="shared" si="102"/>
        <v>362907.05985996738</v>
      </c>
      <c r="AD402">
        <f t="shared" si="103"/>
        <v>105.30849501555547</v>
      </c>
      <c r="AE402">
        <f t="shared" si="104"/>
        <v>0.56649714702154885</v>
      </c>
      <c r="AF402">
        <f t="shared" si="105"/>
        <v>361888.46175530634</v>
      </c>
      <c r="AG402">
        <f t="shared" si="106"/>
        <v>0.45690391182545603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23.456624114401937</v>
      </c>
      <c r="Y403">
        <f t="shared" si="112"/>
        <v>105.30206936900183</v>
      </c>
      <c r="Z403">
        <f t="shared" si="111"/>
        <v>0</v>
      </c>
      <c r="AA403">
        <f t="shared" si="100"/>
        <v>0.56588914523610434</v>
      </c>
      <c r="AB403">
        <f t="shared" si="101"/>
        <v>361888.46175530611</v>
      </c>
      <c r="AC403">
        <f t="shared" si="102"/>
        <v>360869.86129388114</v>
      </c>
      <c r="AD403">
        <f t="shared" si="103"/>
        <v>105.29564370758096</v>
      </c>
      <c r="AE403">
        <f t="shared" si="104"/>
        <v>0.56528114204390656</v>
      </c>
      <c r="AF403">
        <f t="shared" si="105"/>
        <v>359853.44964394806</v>
      </c>
      <c r="AG403">
        <f t="shared" si="106"/>
        <v>0.45574663186640552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23.456624114401937</v>
      </c>
      <c r="Y404">
        <f t="shared" si="112"/>
        <v>105.28923185389148</v>
      </c>
      <c r="Z404">
        <f t="shared" si="111"/>
        <v>0</v>
      </c>
      <c r="AA404">
        <f t="shared" si="100"/>
        <v>0.56467444535452693</v>
      </c>
      <c r="AB404">
        <f t="shared" si="101"/>
        <v>359853.44964394759</v>
      </c>
      <c r="AC404">
        <f t="shared" si="102"/>
        <v>358837.03564230946</v>
      </c>
      <c r="AD404">
        <f t="shared" si="103"/>
        <v>105.28281998536669</v>
      </c>
      <c r="AE404">
        <f t="shared" si="104"/>
        <v>0.56406774726141407</v>
      </c>
      <c r="AF404">
        <f t="shared" si="105"/>
        <v>357822.80575380649</v>
      </c>
      <c r="AG404">
        <f t="shared" si="106"/>
        <v>0.45459183604729825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23.456624114401937</v>
      </c>
      <c r="Y405">
        <f t="shared" si="112"/>
        <v>105.27642189493451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0.56346235286666746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357822.80575380614</v>
      </c>
      <c r="AC405">
        <f t="shared" ref="AC405:AC468" si="115">MAX(0,AB405+(Z405-AA405)*1800)</f>
        <v>356808.57351864612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105.27002378969888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0.56285695707120087</v>
      </c>
      <c r="AF405">
        <f t="shared" ref="AF405:AF468" si="118">MAX(0,AB405+(Z405-AE405)*3600)</f>
        <v>355796.52070834982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0.4534395190358454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23.456624114401937</v>
      </c>
      <c r="Y406">
        <f t="shared" si="112"/>
        <v>105.26363943298074</v>
      </c>
      <c r="Z406">
        <f t="shared" si="111"/>
        <v>0</v>
      </c>
      <c r="AA406">
        <f t="shared" si="113"/>
        <v>0.56225286217566883</v>
      </c>
      <c r="AB406">
        <f t="shared" si="114"/>
        <v>355796.52070835017</v>
      </c>
      <c r="AC406">
        <f t="shared" si="115"/>
        <v>354784.46555643395</v>
      </c>
      <c r="AD406">
        <f t="shared" si="116"/>
        <v>105.25724818322139</v>
      </c>
      <c r="AE406">
        <f t="shared" si="117"/>
        <v>0.56164518791937168</v>
      </c>
      <c r="AF406">
        <f t="shared" si="118"/>
        <v>353774.59803184046</v>
      </c>
      <c r="AG406">
        <f t="shared" si="119"/>
        <v>0.45228967551120419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23.456624114401937</v>
      </c>
      <c r="Y407">
        <f t="shared" si="112"/>
        <v>105.25086164860943</v>
      </c>
      <c r="Z407">
        <f t="shared" si="111"/>
        <v>0</v>
      </c>
      <c r="AA407">
        <f t="shared" si="113"/>
        <v>0.56103409353173794</v>
      </c>
      <c r="AB407">
        <f t="shared" si="114"/>
        <v>353774.59803184133</v>
      </c>
      <c r="AC407">
        <f t="shared" si="115"/>
        <v>352764.73666348419</v>
      </c>
      <c r="AD407">
        <f t="shared" si="116"/>
        <v>105.24447515293031</v>
      </c>
      <c r="AE407">
        <f t="shared" si="117"/>
        <v>0.56042300286938584</v>
      </c>
      <c r="AF407">
        <f t="shared" si="118"/>
        <v>351757.07522151154</v>
      </c>
      <c r="AG407">
        <f t="shared" si="119"/>
        <v>0.45113048428091818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23.456624114401937</v>
      </c>
      <c r="Y408">
        <f t="shared" si="112"/>
        <v>105.23810256987403</v>
      </c>
      <c r="Z408">
        <f t="shared" si="111"/>
        <v>0</v>
      </c>
      <c r="AA408">
        <f t="shared" si="113"/>
        <v>0.55981324343378736</v>
      </c>
      <c r="AB408">
        <f t="shared" si="114"/>
        <v>351757.07522151154</v>
      </c>
      <c r="AC408">
        <f t="shared" si="115"/>
        <v>350749.41138333071</v>
      </c>
      <c r="AD408">
        <f t="shared" si="116"/>
        <v>105.23172997166382</v>
      </c>
      <c r="AE408">
        <f t="shared" si="117"/>
        <v>0.55920348254818808</v>
      </c>
      <c r="AF408">
        <f t="shared" si="118"/>
        <v>349743.94268433808</v>
      </c>
      <c r="AG408">
        <f t="shared" si="119"/>
        <v>0.44996910532126727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23.456624114401937</v>
      </c>
      <c r="Y409">
        <f t="shared" si="112"/>
        <v>105.2253712558016</v>
      </c>
      <c r="Z409">
        <f t="shared" si="111"/>
        <v>0</v>
      </c>
      <c r="AA409">
        <f t="shared" si="113"/>
        <v>0.55859504999249787</v>
      </c>
      <c r="AB409">
        <f t="shared" si="114"/>
        <v>349743.94268433802</v>
      </c>
      <c r="AC409">
        <f t="shared" si="115"/>
        <v>348738.47159435152</v>
      </c>
      <c r="AD409">
        <f t="shared" si="116"/>
        <v>105.21901252481842</v>
      </c>
      <c r="AE409">
        <f t="shared" si="117"/>
        <v>0.55798661598996147</v>
      </c>
      <c r="AF409">
        <f t="shared" si="118"/>
        <v>347735.19086677418</v>
      </c>
      <c r="AG409">
        <f t="shared" si="119"/>
        <v>0.44881025360484994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23.456624114401937</v>
      </c>
      <c r="Y410">
        <f t="shared" si="112"/>
        <v>105.21266764597428</v>
      </c>
      <c r="Z410">
        <f t="shared" si="111"/>
        <v>0</v>
      </c>
      <c r="AA410">
        <f t="shared" si="113"/>
        <v>0.55737950742679621</v>
      </c>
      <c r="AB410">
        <f t="shared" si="114"/>
        <v>347735.19086677517</v>
      </c>
      <c r="AC410">
        <f t="shared" si="115"/>
        <v>346731.90775340697</v>
      </c>
      <c r="AD410">
        <f t="shared" si="116"/>
        <v>105.20632275204207</v>
      </c>
      <c r="AE410">
        <f t="shared" si="117"/>
        <v>0.55677239741993245</v>
      </c>
      <c r="AF410">
        <f t="shared" si="118"/>
        <v>345730.81023606344</v>
      </c>
      <c r="AG410">
        <f t="shared" si="119"/>
        <v>0.44765392363220563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23.456624114401937</v>
      </c>
      <c r="Y411">
        <f t="shared" si="112"/>
        <v>105.19998914996506</v>
      </c>
      <c r="Z411">
        <f t="shared" si="111"/>
        <v>0</v>
      </c>
      <c r="AA411">
        <f t="shared" si="113"/>
        <v>0.55616525315929488</v>
      </c>
      <c r="AB411">
        <f t="shared" si="114"/>
        <v>345730.81023606367</v>
      </c>
      <c r="AC411">
        <f t="shared" si="115"/>
        <v>344729.71278037695</v>
      </c>
      <c r="AD411">
        <f t="shared" si="116"/>
        <v>105.19364219209017</v>
      </c>
      <c r="AE411">
        <f t="shared" si="117"/>
        <v>0.55555094656932702</v>
      </c>
      <c r="AF411">
        <f t="shared" si="118"/>
        <v>343730.82682841411</v>
      </c>
      <c r="AG411">
        <f t="shared" si="119"/>
        <v>0.44649875959879792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23.456624114401937</v>
      </c>
      <c r="Y412">
        <f t="shared" si="112"/>
        <v>105.1873092551489</v>
      </c>
      <c r="Z412">
        <f t="shared" si="111"/>
        <v>0</v>
      </c>
      <c r="AA412">
        <f t="shared" si="113"/>
        <v>0.55493799703136715</v>
      </c>
      <c r="AB412">
        <f t="shared" si="114"/>
        <v>343730.82682841516</v>
      </c>
      <c r="AC412">
        <f t="shared" si="115"/>
        <v>342731.93843375868</v>
      </c>
      <c r="AD412">
        <f t="shared" si="116"/>
        <v>105.18097630272095</v>
      </c>
      <c r="AE412">
        <f t="shared" si="117"/>
        <v>0.55432504599448817</v>
      </c>
      <c r="AF412">
        <f t="shared" si="118"/>
        <v>341735.25666283502</v>
      </c>
      <c r="AG412">
        <f t="shared" si="119"/>
        <v>0.44533053902726361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23.456624114401937</v>
      </c>
      <c r="Y413">
        <f t="shared" si="112"/>
        <v>105.17465734028748</v>
      </c>
      <c r="Z413">
        <f t="shared" si="111"/>
        <v>0</v>
      </c>
      <c r="AA413">
        <f t="shared" si="113"/>
        <v>0.55371344901509234</v>
      </c>
      <c r="AB413">
        <f t="shared" si="114"/>
        <v>341735.25666283467</v>
      </c>
      <c r="AC413">
        <f t="shared" si="115"/>
        <v>340738.57245460752</v>
      </c>
      <c r="AD413">
        <f t="shared" si="116"/>
        <v>105.16833836240151</v>
      </c>
      <c r="AE413">
        <f t="shared" si="117"/>
        <v>0.55310185054008676</v>
      </c>
      <c r="AF413">
        <f t="shared" si="118"/>
        <v>339744.09000089037</v>
      </c>
      <c r="AG413">
        <f t="shared" si="119"/>
        <v>0.44416489629720096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23.456624114401937</v>
      </c>
      <c r="Y414">
        <f t="shared" si="112"/>
        <v>105.16203334363914</v>
      </c>
      <c r="Z414">
        <f t="shared" si="111"/>
        <v>0</v>
      </c>
      <c r="AA414">
        <f t="shared" si="113"/>
        <v>0.55249160313464585</v>
      </c>
      <c r="AB414">
        <f t="shared" si="114"/>
        <v>339744.09000089025</v>
      </c>
      <c r="AC414">
        <f t="shared" si="115"/>
        <v>338749.60511524789</v>
      </c>
      <c r="AD414">
        <f t="shared" si="116"/>
        <v>105.15572830945837</v>
      </c>
      <c r="AE414">
        <f t="shared" si="117"/>
        <v>0.55188135423689622</v>
      </c>
      <c r="AF414">
        <f t="shared" si="118"/>
        <v>337757.31712563743</v>
      </c>
      <c r="AG414">
        <f t="shared" si="119"/>
        <v>0.4430018257202446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23.456624114401937</v>
      </c>
      <c r="Y415">
        <f t="shared" si="112"/>
        <v>105.14943720359844</v>
      </c>
      <c r="Z415">
        <f t="shared" si="111"/>
        <v>0</v>
      </c>
      <c r="AA415">
        <f t="shared" si="113"/>
        <v>0.55127245342738773</v>
      </c>
      <c r="AB415">
        <f t="shared" si="114"/>
        <v>337757.31712563656</v>
      </c>
      <c r="AC415">
        <f t="shared" si="115"/>
        <v>336765.02670946729</v>
      </c>
      <c r="AD415">
        <f t="shared" si="116"/>
        <v>105.14314608235414</v>
      </c>
      <c r="AE415">
        <f t="shared" si="117"/>
        <v>0.55066355112886345</v>
      </c>
      <c r="AF415">
        <f t="shared" si="118"/>
        <v>335774.92834157264</v>
      </c>
      <c r="AG415">
        <f t="shared" si="119"/>
        <v>0.44184132162057971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23.456624114401937</v>
      </c>
      <c r="Y416">
        <f t="shared" si="112"/>
        <v>105.13685596548792</v>
      </c>
      <c r="Z416">
        <f t="shared" si="111"/>
        <v>0</v>
      </c>
      <c r="AA416">
        <f t="shared" si="113"/>
        <v>0.55004886012324428</v>
      </c>
      <c r="AB416">
        <f t="shared" si="114"/>
        <v>335774.92834157305</v>
      </c>
      <c r="AC416">
        <f t="shared" si="115"/>
        <v>334784.84039335122</v>
      </c>
      <c r="AD416">
        <f t="shared" si="116"/>
        <v>105.13056303504503</v>
      </c>
      <c r="AE416">
        <f t="shared" si="117"/>
        <v>0.54943258220618141</v>
      </c>
      <c r="AF416">
        <f t="shared" si="118"/>
        <v>333796.97104563081</v>
      </c>
      <c r="AG416">
        <f t="shared" si="119"/>
        <v>0.44067627756542954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23.456624114401937</v>
      </c>
      <c r="Y417">
        <f t="shared" si="112"/>
        <v>105.12428420587331</v>
      </c>
      <c r="Z417">
        <f t="shared" si="111"/>
        <v>0</v>
      </c>
      <c r="AA417">
        <f t="shared" si="113"/>
        <v>0.54881768525178887</v>
      </c>
      <c r="AB417">
        <f t="shared" si="114"/>
        <v>333796.97104563128</v>
      </c>
      <c r="AC417">
        <f t="shared" si="115"/>
        <v>332809.09921217803</v>
      </c>
      <c r="AD417">
        <f t="shared" si="116"/>
        <v>105.11800536090243</v>
      </c>
      <c r="AE417">
        <f t="shared" si="117"/>
        <v>0.54820278675015632</v>
      </c>
      <c r="AF417">
        <f t="shared" si="118"/>
        <v>331823.44101333071</v>
      </c>
      <c r="AG417">
        <f t="shared" si="119"/>
        <v>0.4395035688583192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23.456624114401937</v>
      </c>
      <c r="Y418">
        <f t="shared" si="112"/>
        <v>105.11174058563984</v>
      </c>
      <c r="Z418">
        <f t="shared" si="111"/>
        <v>0</v>
      </c>
      <c r="AA418">
        <f t="shared" si="113"/>
        <v>0.54758926612018399</v>
      </c>
      <c r="AB418">
        <f t="shared" si="114"/>
        <v>331823.44101332978</v>
      </c>
      <c r="AC418">
        <f t="shared" si="115"/>
        <v>330837.78033431346</v>
      </c>
      <c r="AD418">
        <f t="shared" si="116"/>
        <v>105.10547579461345</v>
      </c>
      <c r="AE418">
        <f t="shared" si="117"/>
        <v>0.54697574394643556</v>
      </c>
      <c r="AF418">
        <f t="shared" si="118"/>
        <v>329854.32833512261</v>
      </c>
      <c r="AG418">
        <f t="shared" si="119"/>
        <v>0.4383334850261898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23.456624114401937</v>
      </c>
      <c r="Y419">
        <f t="shared" si="112"/>
        <v>105.09922504180312</v>
      </c>
      <c r="Z419">
        <f t="shared" si="111"/>
        <v>0</v>
      </c>
      <c r="AA419">
        <f t="shared" si="113"/>
        <v>0.54636359656025646</v>
      </c>
      <c r="AB419">
        <f t="shared" si="114"/>
        <v>329854.32833512325</v>
      </c>
      <c r="AC419">
        <f t="shared" si="115"/>
        <v>328870.87386131479</v>
      </c>
      <c r="AD419">
        <f t="shared" si="116"/>
        <v>105.09297427326429</v>
      </c>
      <c r="AE419">
        <f t="shared" si="117"/>
        <v>0.54575144763375694</v>
      </c>
      <c r="AF419">
        <f t="shared" si="118"/>
        <v>327889.62312364171</v>
      </c>
      <c r="AG419">
        <f t="shared" si="119"/>
        <v>0.43716602019378309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23.456624114401937</v>
      </c>
      <c r="Y420">
        <f t="shared" si="112"/>
        <v>105.08673751151973</v>
      </c>
      <c r="Z420">
        <f t="shared" si="111"/>
        <v>0</v>
      </c>
      <c r="AA420">
        <f t="shared" si="113"/>
        <v>0.54514067041763592</v>
      </c>
      <c r="AB420">
        <f t="shared" si="114"/>
        <v>327889.62312364142</v>
      </c>
      <c r="AC420">
        <f t="shared" si="115"/>
        <v>326908.3699168897</v>
      </c>
      <c r="AD420">
        <f t="shared" si="116"/>
        <v>105.08049444537811</v>
      </c>
      <c r="AE420">
        <f t="shared" si="117"/>
        <v>0.54452629832425226</v>
      </c>
      <c r="AF420">
        <f t="shared" si="118"/>
        <v>325929.32844967413</v>
      </c>
      <c r="AG420">
        <f t="shared" si="119"/>
        <v>0.43600116849898812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23.456624114401937</v>
      </c>
      <c r="Y421">
        <f t="shared" si="112"/>
        <v>105.07425606786946</v>
      </c>
      <c r="Z421">
        <f t="shared" si="111"/>
        <v>0</v>
      </c>
      <c r="AA421">
        <f t="shared" si="113"/>
        <v>0.54390794949615084</v>
      </c>
      <c r="AB421">
        <f t="shared" si="114"/>
        <v>325929.32844967372</v>
      </c>
      <c r="AC421">
        <f t="shared" si="115"/>
        <v>324950.29414058063</v>
      </c>
      <c r="AD421">
        <f t="shared" si="116"/>
        <v>105.06801773597181</v>
      </c>
      <c r="AE421">
        <f t="shared" si="117"/>
        <v>0.54328960518901814</v>
      </c>
      <c r="AF421">
        <f t="shared" si="118"/>
        <v>323973.48587099323</v>
      </c>
      <c r="AG421">
        <f t="shared" si="119"/>
        <v>0.43482644786179564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23.456624114401937</v>
      </c>
      <c r="Y422">
        <f t="shared" si="112"/>
        <v>105.06179358822801</v>
      </c>
      <c r="Z422">
        <f t="shared" si="111"/>
        <v>0</v>
      </c>
      <c r="AA422">
        <f t="shared" si="113"/>
        <v>0.54267266681714699</v>
      </c>
      <c r="AB422">
        <f t="shared" si="114"/>
        <v>323973.48587099364</v>
      </c>
      <c r="AC422">
        <f t="shared" si="115"/>
        <v>322996.67507072276</v>
      </c>
      <c r="AD422">
        <f t="shared" si="116"/>
        <v>105.05556942435889</v>
      </c>
      <c r="AE422">
        <f t="shared" si="117"/>
        <v>0.54205572684693126</v>
      </c>
      <c r="AF422">
        <f t="shared" si="118"/>
        <v>322022.08525434468</v>
      </c>
      <c r="AG422">
        <f t="shared" si="119"/>
        <v>0.43364905777144114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23.456624114401937</v>
      </c>
      <c r="Y423">
        <f t="shared" si="112"/>
        <v>105.04935941242962</v>
      </c>
      <c r="Z423">
        <f t="shared" si="111"/>
        <v>0</v>
      </c>
      <c r="AA423">
        <f t="shared" si="113"/>
        <v>0.54144018961892049</v>
      </c>
      <c r="AB423">
        <f t="shared" si="114"/>
        <v>322022.08525434474</v>
      </c>
      <c r="AC423">
        <f t="shared" si="115"/>
        <v>321047.49291303067</v>
      </c>
      <c r="AD423">
        <f t="shared" si="116"/>
        <v>105.04314938441166</v>
      </c>
      <c r="AE423">
        <f t="shared" si="117"/>
        <v>0.54082465079619657</v>
      </c>
      <c r="AF423">
        <f t="shared" si="118"/>
        <v>320075.11651147844</v>
      </c>
      <c r="AG423">
        <f t="shared" si="119"/>
        <v>0.43247434168058652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23.456624114401937</v>
      </c>
      <c r="Y424">
        <f t="shared" si="112"/>
        <v>105.03695347619274</v>
      </c>
      <c r="Z424">
        <f t="shared" si="111"/>
        <v>0</v>
      </c>
      <c r="AA424">
        <f t="shared" si="113"/>
        <v>0.54021051152987531</v>
      </c>
      <c r="AB424">
        <f t="shared" si="114"/>
        <v>320075.11651147844</v>
      </c>
      <c r="AC424">
        <f t="shared" si="115"/>
        <v>319102.73759072466</v>
      </c>
      <c r="AD424">
        <f t="shared" si="116"/>
        <v>105.03075755192165</v>
      </c>
      <c r="AE424">
        <f t="shared" si="117"/>
        <v>0.53959637067246224</v>
      </c>
      <c r="AF424">
        <f t="shared" si="118"/>
        <v>318132.56957705755</v>
      </c>
      <c r="AG424">
        <f t="shared" si="119"/>
        <v>0.43130229351624605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23.456624114401937</v>
      </c>
      <c r="Y425">
        <f t="shared" si="112"/>
        <v>105.02457571538179</v>
      </c>
      <c r="Z425">
        <f t="shared" si="111"/>
        <v>0</v>
      </c>
      <c r="AA425">
        <f t="shared" si="113"/>
        <v>0.53898362619288565</v>
      </c>
      <c r="AB425">
        <f t="shared" si="114"/>
        <v>318132.56957705709</v>
      </c>
      <c r="AC425">
        <f t="shared" si="115"/>
        <v>317162.3990499099</v>
      </c>
      <c r="AD425">
        <f t="shared" si="116"/>
        <v>105.0183797369626</v>
      </c>
      <c r="AE425">
        <f t="shared" si="117"/>
        <v>0.538362536829468</v>
      </c>
      <c r="AF425">
        <f t="shared" si="118"/>
        <v>316194.464444471</v>
      </c>
      <c r="AG425">
        <f t="shared" si="119"/>
        <v>0.43013290721922631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23.456624114401937</v>
      </c>
      <c r="Y426">
        <f t="shared" si="112"/>
        <v>105.01219659092634</v>
      </c>
      <c r="Z426">
        <f t="shared" si="111"/>
        <v>0</v>
      </c>
      <c r="AA426">
        <f t="shared" si="113"/>
        <v>0.5377420240413685</v>
      </c>
      <c r="AB426">
        <f t="shared" si="114"/>
        <v>316194.46444447129</v>
      </c>
      <c r="AC426">
        <f t="shared" si="115"/>
        <v>315226.52880119684</v>
      </c>
      <c r="AD426">
        <f t="shared" si="116"/>
        <v>105.0060134382604</v>
      </c>
      <c r="AE426">
        <f t="shared" si="117"/>
        <v>0.53712151058794433</v>
      </c>
      <c r="AF426">
        <f t="shared" si="118"/>
        <v>314260.8270063547</v>
      </c>
      <c r="AG426">
        <f t="shared" si="119"/>
        <v>0.4289487485399629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23.456624114401937</v>
      </c>
      <c r="Y427">
        <f t="shared" si="112"/>
        <v>104.99984455537157</v>
      </c>
      <c r="Z427">
        <f t="shared" si="111"/>
        <v>0</v>
      </c>
      <c r="AA427">
        <f t="shared" si="113"/>
        <v>0.53650242918531266</v>
      </c>
      <c r="AB427">
        <f t="shared" si="114"/>
        <v>314260.82700635405</v>
      </c>
      <c r="AC427">
        <f t="shared" si="115"/>
        <v>313295.12263382052</v>
      </c>
      <c r="AD427">
        <f t="shared" si="116"/>
        <v>104.99367565601651</v>
      </c>
      <c r="AE427">
        <f t="shared" si="117"/>
        <v>0.53588334613020383</v>
      </c>
      <c r="AF427">
        <f t="shared" si="118"/>
        <v>312331.64696028532</v>
      </c>
      <c r="AG427">
        <f t="shared" si="119"/>
        <v>0.42776646844147564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23.456624114401937</v>
      </c>
      <c r="Y428">
        <f t="shared" si="112"/>
        <v>104.98752099354408</v>
      </c>
      <c r="Z428">
        <f t="shared" si="111"/>
        <v>0</v>
      </c>
      <c r="AA428">
        <f t="shared" si="113"/>
        <v>0.53526569182474548</v>
      </c>
      <c r="AB428">
        <f t="shared" si="114"/>
        <v>312331.64696028642</v>
      </c>
      <c r="AC428">
        <f t="shared" si="115"/>
        <v>311368.1687150019</v>
      </c>
      <c r="AD428">
        <f t="shared" si="116"/>
        <v>104.98136631464337</v>
      </c>
      <c r="AE428">
        <f t="shared" si="117"/>
        <v>0.53464803587061771</v>
      </c>
      <c r="AF428">
        <f t="shared" si="118"/>
        <v>310406.91403115221</v>
      </c>
      <c r="AG428">
        <f t="shared" si="119"/>
        <v>0.42658691371735669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23.456624114401937</v>
      </c>
      <c r="Y429">
        <f t="shared" si="112"/>
        <v>104.97522583980665</v>
      </c>
      <c r="Z429">
        <f t="shared" si="111"/>
        <v>0</v>
      </c>
      <c r="AA429">
        <f t="shared" si="113"/>
        <v>0.53403180537260964</v>
      </c>
      <c r="AB429">
        <f t="shared" si="114"/>
        <v>310406.91403115279</v>
      </c>
      <c r="AC429">
        <f t="shared" si="115"/>
        <v>309445.6567814821</v>
      </c>
      <c r="AD429">
        <f t="shared" si="116"/>
        <v>104.96908534857953</v>
      </c>
      <c r="AE429">
        <f t="shared" si="117"/>
        <v>0.53341557322973299</v>
      </c>
      <c r="AF429">
        <f t="shared" si="118"/>
        <v>308486.61796752573</v>
      </c>
      <c r="AG429">
        <f t="shared" si="119"/>
        <v>0.4254100780851125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23.456624114401937</v>
      </c>
      <c r="Y430">
        <f t="shared" si="112"/>
        <v>104.96295387885665</v>
      </c>
      <c r="Z430">
        <f t="shared" si="111"/>
        <v>0</v>
      </c>
      <c r="AA430">
        <f t="shared" si="113"/>
        <v>0.53279761600531061</v>
      </c>
      <c r="AB430">
        <f t="shared" si="114"/>
        <v>308486.61796752579</v>
      </c>
      <c r="AC430">
        <f t="shared" si="115"/>
        <v>307527.58225871623</v>
      </c>
      <c r="AD430">
        <f t="shared" si="116"/>
        <v>104.95681212079208</v>
      </c>
      <c r="AE430">
        <f t="shared" si="117"/>
        <v>0.5321733610465802</v>
      </c>
      <c r="AF430">
        <f t="shared" si="118"/>
        <v>306570.79386775813</v>
      </c>
      <c r="AG430">
        <f t="shared" si="119"/>
        <v>0.4242328211899381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23.456624114401937</v>
      </c>
      <c r="Y431">
        <f t="shared" si="112"/>
        <v>104.95068475476987</v>
      </c>
      <c r="Z431">
        <f t="shared" si="111"/>
        <v>0</v>
      </c>
      <c r="AA431">
        <f t="shared" si="113"/>
        <v>0.53155056891066277</v>
      </c>
      <c r="AB431">
        <f t="shared" si="114"/>
        <v>306570.79386775824</v>
      </c>
      <c r="AC431">
        <f t="shared" si="115"/>
        <v>305614.00284371903</v>
      </c>
      <c r="AD431">
        <f t="shared" si="116"/>
        <v>104.94455737188514</v>
      </c>
      <c r="AE431">
        <f t="shared" si="117"/>
        <v>0.53092777506082101</v>
      </c>
      <c r="AF431">
        <f t="shared" si="118"/>
        <v>304659.45387753932</v>
      </c>
      <c r="AG431">
        <f t="shared" si="119"/>
        <v>0.42304263979009715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23.456624114401937</v>
      </c>
      <c r="Y432">
        <f t="shared" si="112"/>
        <v>104.93844434735726</v>
      </c>
      <c r="Z432">
        <f t="shared" si="111"/>
        <v>0</v>
      </c>
      <c r="AA432">
        <f t="shared" si="113"/>
        <v>0.53030644060996068</v>
      </c>
      <c r="AB432">
        <f t="shared" si="114"/>
        <v>304659.45387753838</v>
      </c>
      <c r="AC432">
        <f t="shared" si="115"/>
        <v>303704.90228444047</v>
      </c>
      <c r="AD432">
        <f t="shared" si="116"/>
        <v>104.93233130600635</v>
      </c>
      <c r="AE432">
        <f t="shared" si="117"/>
        <v>0.52968510444918848</v>
      </c>
      <c r="AF432">
        <f t="shared" si="118"/>
        <v>302752.58750152128</v>
      </c>
      <c r="AG432">
        <f t="shared" si="119"/>
        <v>0.42185524408638514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23.456624114401937</v>
      </c>
      <c r="Y433">
        <f t="shared" si="112"/>
        <v>104.92623258940563</v>
      </c>
      <c r="Z433">
        <f t="shared" si="111"/>
        <v>0</v>
      </c>
      <c r="AA433">
        <f t="shared" si="113"/>
        <v>0.52906522427158087</v>
      </c>
      <c r="AB433">
        <f t="shared" si="114"/>
        <v>302752.5875015218</v>
      </c>
      <c r="AC433">
        <f t="shared" si="115"/>
        <v>301800.27009783295</v>
      </c>
      <c r="AD433">
        <f t="shared" si="116"/>
        <v>104.92013385602124</v>
      </c>
      <c r="AE433">
        <f t="shared" si="117"/>
        <v>0.52844534238806251</v>
      </c>
      <c r="AF433">
        <f t="shared" si="118"/>
        <v>300850.18426892476</v>
      </c>
      <c r="AG433">
        <f t="shared" si="119"/>
        <v>0.4206706275587026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23.456624114401937</v>
      </c>
      <c r="Y434">
        <f t="shared" si="112"/>
        <v>104.91404941385905</v>
      </c>
      <c r="Z434">
        <f t="shared" si="111"/>
        <v>0</v>
      </c>
      <c r="AA434">
        <f t="shared" si="113"/>
        <v>0.52782691307988672</v>
      </c>
      <c r="AB434">
        <f t="shared" si="114"/>
        <v>300850.18426892429</v>
      </c>
      <c r="AC434">
        <f t="shared" si="115"/>
        <v>299900.09582538047</v>
      </c>
      <c r="AD434">
        <f t="shared" si="116"/>
        <v>104.90796495495248</v>
      </c>
      <c r="AE434">
        <f t="shared" si="117"/>
        <v>0.52720848206979398</v>
      </c>
      <c r="AF434">
        <f t="shared" si="118"/>
        <v>298952.23373347305</v>
      </c>
      <c r="AG434">
        <f t="shared" si="119"/>
        <v>0.41948878370220782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23.456624114401937</v>
      </c>
      <c r="Y435">
        <f t="shared" si="112"/>
        <v>104.90188438095596</v>
      </c>
      <c r="Z435">
        <f t="shared" si="111"/>
        <v>0</v>
      </c>
      <c r="AA435">
        <f t="shared" si="113"/>
        <v>0.52658493408233342</v>
      </c>
      <c r="AB435">
        <f t="shared" si="114"/>
        <v>298952.23373347253</v>
      </c>
      <c r="AC435">
        <f t="shared" si="115"/>
        <v>298004.3808521243</v>
      </c>
      <c r="AD435">
        <f t="shared" si="116"/>
        <v>104.89579890117652</v>
      </c>
      <c r="AE435">
        <f t="shared" si="117"/>
        <v>0.52595824932928126</v>
      </c>
      <c r="AF435">
        <f t="shared" si="118"/>
        <v>297058.7840358871</v>
      </c>
      <c r="AG435">
        <f t="shared" si="119"/>
        <v>0.41830316636707271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23.456624114401937</v>
      </c>
      <c r="Y436">
        <f t="shared" si="112"/>
        <v>104.88972790596414</v>
      </c>
      <c r="Z436">
        <f t="shared" ref="Z436:Z499" si="124">(V437-V436)*43560/3600</f>
        <v>0</v>
      </c>
      <c r="AA436">
        <f t="shared" si="113"/>
        <v>0.52533305620181336</v>
      </c>
      <c r="AB436">
        <f t="shared" si="114"/>
        <v>297058.78403588664</v>
      </c>
      <c r="AC436">
        <f t="shared" si="115"/>
        <v>296113.18453472335</v>
      </c>
      <c r="AD436">
        <f t="shared" si="116"/>
        <v>104.88365689351377</v>
      </c>
      <c r="AE436">
        <f t="shared" si="117"/>
        <v>0.52470786129917246</v>
      </c>
      <c r="AF436">
        <f t="shared" si="118"/>
        <v>295169.83573520964</v>
      </c>
      <c r="AG436">
        <f t="shared" si="119"/>
        <v>0.41710756831441237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23.456624114401937</v>
      </c>
      <c r="Y437">
        <f t="shared" si="112"/>
        <v>104.87760033119555</v>
      </c>
      <c r="Z437">
        <f t="shared" si="124"/>
        <v>0</v>
      </c>
      <c r="AA437">
        <f t="shared" si="113"/>
        <v>0.52408415447599632</v>
      </c>
      <c r="AB437">
        <f t="shared" si="114"/>
        <v>295169.83573521022</v>
      </c>
      <c r="AC437">
        <f t="shared" si="115"/>
        <v>294226.48425715341</v>
      </c>
      <c r="AD437">
        <f t="shared" si="116"/>
        <v>104.87154375168033</v>
      </c>
      <c r="AE437">
        <f t="shared" si="117"/>
        <v>0.52346044588186769</v>
      </c>
      <c r="AF437">
        <f t="shared" si="118"/>
        <v>293285.37813003547</v>
      </c>
      <c r="AG437">
        <f t="shared" si="119"/>
        <v>0.41591481261947938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23.456624114401937</v>
      </c>
      <c r="Y438">
        <f t="shared" si="112"/>
        <v>104.86550158794419</v>
      </c>
      <c r="Z438">
        <f t="shared" si="124"/>
        <v>0</v>
      </c>
      <c r="AA438">
        <f t="shared" si="113"/>
        <v>0.52283822182951367</v>
      </c>
      <c r="AB438">
        <f t="shared" si="114"/>
        <v>293285.37813003646</v>
      </c>
      <c r="AC438">
        <f t="shared" si="115"/>
        <v>292344.26933074335</v>
      </c>
      <c r="AD438">
        <f t="shared" si="116"/>
        <v>104.85945940705194</v>
      </c>
      <c r="AE438">
        <f t="shared" si="117"/>
        <v>0.52221599601041757</v>
      </c>
      <c r="AF438">
        <f t="shared" si="118"/>
        <v>291405.40054439899</v>
      </c>
      <c r="AG438">
        <f t="shared" si="119"/>
        <v>0.41472489252498773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23.456624114401937</v>
      </c>
      <c r="Y439">
        <f t="shared" si="112"/>
        <v>104.85343160766739</v>
      </c>
      <c r="Z439">
        <f t="shared" si="124"/>
        <v>0</v>
      </c>
      <c r="AA439">
        <f t="shared" si="113"/>
        <v>0.52159525120381789</v>
      </c>
      <c r="AB439">
        <f t="shared" si="114"/>
        <v>291405.40054439992</v>
      </c>
      <c r="AC439">
        <f t="shared" si="115"/>
        <v>290466.52909223305</v>
      </c>
      <c r="AD439">
        <f t="shared" si="116"/>
        <v>104.84740379116751</v>
      </c>
      <c r="AE439">
        <f t="shared" si="117"/>
        <v>0.52097450463467609</v>
      </c>
      <c r="AF439">
        <f t="shared" si="118"/>
        <v>289529.89232771506</v>
      </c>
      <c r="AG439">
        <f t="shared" si="119"/>
        <v>0.41353780128971596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23.456624114401937</v>
      </c>
      <c r="Y440">
        <f t="shared" si="112"/>
        <v>104.84137612804841</v>
      </c>
      <c r="Z440">
        <f t="shared" si="124"/>
        <v>0</v>
      </c>
      <c r="AA440">
        <f t="shared" si="113"/>
        <v>0.52034591869780245</v>
      </c>
      <c r="AB440">
        <f t="shared" si="114"/>
        <v>289529.89232771506</v>
      </c>
      <c r="AC440">
        <f t="shared" si="115"/>
        <v>288593.269674059</v>
      </c>
      <c r="AD440">
        <f t="shared" si="116"/>
        <v>104.83534753405807</v>
      </c>
      <c r="AE440">
        <f t="shared" si="117"/>
        <v>0.51971667160256418</v>
      </c>
      <c r="AF440">
        <f t="shared" si="118"/>
        <v>287658.91230994585</v>
      </c>
      <c r="AG440">
        <f t="shared" si="119"/>
        <v>0.41234425154754317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23.456624114401937</v>
      </c>
      <c r="Y441">
        <f t="shared" si="112"/>
        <v>104.82933352065776</v>
      </c>
      <c r="Z441">
        <f t="shared" si="124"/>
        <v>0</v>
      </c>
      <c r="AA441">
        <f t="shared" si="113"/>
        <v>0.51908894638687719</v>
      </c>
      <c r="AB441">
        <f t="shared" si="114"/>
        <v>287658.91230994585</v>
      </c>
      <c r="AC441">
        <f t="shared" si="115"/>
        <v>286724.5522064495</v>
      </c>
      <c r="AD441">
        <f t="shared" si="116"/>
        <v>104.82331948962533</v>
      </c>
      <c r="AE441">
        <f t="shared" si="117"/>
        <v>0.51846121933080247</v>
      </c>
      <c r="AF441">
        <f t="shared" si="118"/>
        <v>285792.45192035497</v>
      </c>
      <c r="AG441">
        <f t="shared" si="119"/>
        <v>0.41114296874426731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23.456624114401937</v>
      </c>
      <c r="Y442">
        <f t="shared" si="112"/>
        <v>104.81732000396138</v>
      </c>
      <c r="Z442">
        <f t="shared" si="124"/>
        <v>0</v>
      </c>
      <c r="AA442">
        <f t="shared" si="113"/>
        <v>0.51783501047795644</v>
      </c>
      <c r="AB442">
        <f t="shared" si="114"/>
        <v>285792.45192035526</v>
      </c>
      <c r="AC442">
        <f t="shared" si="115"/>
        <v>284860.34890149493</v>
      </c>
      <c r="AD442">
        <f t="shared" si="116"/>
        <v>104.81132050070792</v>
      </c>
      <c r="AE442">
        <f t="shared" si="117"/>
        <v>0.51720879978916812</v>
      </c>
      <c r="AF442">
        <f t="shared" si="118"/>
        <v>283930.50024111423</v>
      </c>
      <c r="AG442">
        <f t="shared" si="119"/>
        <v>0.40994458781677667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23.456624114401937</v>
      </c>
      <c r="Y443">
        <f t="shared" si="112"/>
        <v>104.80533550768644</v>
      </c>
      <c r="Z443">
        <f t="shared" si="124"/>
        <v>0</v>
      </c>
      <c r="AA443">
        <f t="shared" si="113"/>
        <v>0.51658410363616347</v>
      </c>
      <c r="AB443">
        <f t="shared" si="114"/>
        <v>283930.50024111517</v>
      </c>
      <c r="AC443">
        <f t="shared" si="115"/>
        <v>283000.64885457006</v>
      </c>
      <c r="AD443">
        <f t="shared" si="116"/>
        <v>104.79935049711793</v>
      </c>
      <c r="AE443">
        <f t="shared" si="117"/>
        <v>0.51595940565165155</v>
      </c>
      <c r="AF443">
        <f t="shared" si="118"/>
        <v>282073.04638076923</v>
      </c>
      <c r="AG443">
        <f t="shared" si="119"/>
        <v>0.40874910175516244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23.456624114401937</v>
      </c>
      <c r="Y444">
        <f t="shared" si="112"/>
        <v>104.7933799617298</v>
      </c>
      <c r="Z444">
        <f t="shared" si="124"/>
        <v>0</v>
      </c>
      <c r="AA444">
        <f t="shared" si="113"/>
        <v>0.51533621854433931</v>
      </c>
      <c r="AB444">
        <f t="shared" si="114"/>
        <v>282073.04638076993</v>
      </c>
      <c r="AC444">
        <f t="shared" si="115"/>
        <v>281145.44118739013</v>
      </c>
      <c r="AD444">
        <f t="shared" si="116"/>
        <v>104.78740791240024</v>
      </c>
      <c r="AE444">
        <f t="shared" si="117"/>
        <v>0.51471200987036969</v>
      </c>
      <c r="AF444">
        <f t="shared" si="118"/>
        <v>280220.0831452366</v>
      </c>
      <c r="AG444">
        <f t="shared" si="119"/>
        <v>0.40755650356644874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23.456624114401937</v>
      </c>
      <c r="Y445">
        <f t="shared" si="112"/>
        <v>104.78143673184262</v>
      </c>
      <c r="Z445">
        <f t="shared" si="124"/>
        <v>0</v>
      </c>
      <c r="AA445">
        <f t="shared" si="113"/>
        <v>0.51408004659555073</v>
      </c>
      <c r="AB445">
        <f t="shared" si="114"/>
        <v>280220.08314523677</v>
      </c>
      <c r="AC445">
        <f t="shared" si="115"/>
        <v>279294.73906136479</v>
      </c>
      <c r="AD445">
        <f t="shared" si="116"/>
        <v>104.77546564135545</v>
      </c>
      <c r="AE445">
        <f t="shared" si="117"/>
        <v>0.51344809285338977</v>
      </c>
      <c r="AF445">
        <f t="shared" si="118"/>
        <v>278371.67001096456</v>
      </c>
      <c r="AG445">
        <f t="shared" si="119"/>
        <v>0.40635552714597717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23.456624114401937</v>
      </c>
      <c r="Y446">
        <f t="shared" si="112"/>
        <v>104.76950923127848</v>
      </c>
      <c r="Z446">
        <f t="shared" si="124"/>
        <v>0</v>
      </c>
      <c r="AA446">
        <f t="shared" si="113"/>
        <v>0.51281769282075218</v>
      </c>
      <c r="AB446">
        <f t="shared" si="114"/>
        <v>278371.67001096491</v>
      </c>
      <c r="AC446">
        <f t="shared" si="115"/>
        <v>277448.59816388757</v>
      </c>
      <c r="AD446">
        <f t="shared" si="116"/>
        <v>104.76355280315501</v>
      </c>
      <c r="AE446">
        <f t="shared" si="117"/>
        <v>0.51218729087815396</v>
      </c>
      <c r="AF446">
        <f t="shared" si="118"/>
        <v>276527.79576380353</v>
      </c>
      <c r="AG446">
        <f t="shared" si="119"/>
        <v>0.40514826802882103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23.456624114401937</v>
      </c>
      <c r="Y447">
        <f t="shared" si="112"/>
        <v>104.75761101939312</v>
      </c>
      <c r="Z447">
        <f t="shared" si="124"/>
        <v>0</v>
      </c>
      <c r="AA447">
        <f t="shared" si="113"/>
        <v>0.51155843882985463</v>
      </c>
      <c r="AB447">
        <f t="shared" si="114"/>
        <v>276527.79576380254</v>
      </c>
      <c r="AC447">
        <f t="shared" si="115"/>
        <v>275606.99057390878</v>
      </c>
      <c r="AD447">
        <f t="shared" si="116"/>
        <v>104.75166921762907</v>
      </c>
      <c r="AE447">
        <f t="shared" si="117"/>
        <v>0.5109295848762857</v>
      </c>
      <c r="AF447">
        <f t="shared" si="118"/>
        <v>274688.44925824791</v>
      </c>
      <c r="AG447">
        <f t="shared" si="119"/>
        <v>0.40394397340739535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23.456624114401937</v>
      </c>
      <c r="Y448">
        <f t="shared" si="112"/>
        <v>104.74574202426651</v>
      </c>
      <c r="Z448">
        <f t="shared" si="124"/>
        <v>0</v>
      </c>
      <c r="AA448">
        <f t="shared" si="113"/>
        <v>0.51030227701115827</v>
      </c>
      <c r="AB448">
        <f t="shared" si="114"/>
        <v>274688.44925824815</v>
      </c>
      <c r="AC448">
        <f t="shared" si="115"/>
        <v>273769.90515962808</v>
      </c>
      <c r="AD448">
        <f t="shared" si="116"/>
        <v>104.73981481294597</v>
      </c>
      <c r="AE448">
        <f t="shared" si="117"/>
        <v>0.5096749672454387</v>
      </c>
      <c r="AF448">
        <f t="shared" si="118"/>
        <v>272853.61937616457</v>
      </c>
      <c r="AG448">
        <f t="shared" si="119"/>
        <v>0.40274263600220828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23.456624114401937</v>
      </c>
      <c r="Y449">
        <f t="shared" si="112"/>
        <v>104.73390217415515</v>
      </c>
      <c r="Z449">
        <f t="shared" si="124"/>
        <v>0</v>
      </c>
      <c r="AA449">
        <f t="shared" si="113"/>
        <v>0.50904919977165219</v>
      </c>
      <c r="AB449">
        <f t="shared" si="114"/>
        <v>272853.61937616556</v>
      </c>
      <c r="AC449">
        <f t="shared" si="115"/>
        <v>271937.33081657661</v>
      </c>
      <c r="AD449">
        <f t="shared" si="116"/>
        <v>104.72798695351125</v>
      </c>
      <c r="AE449">
        <f t="shared" si="117"/>
        <v>0.50842161428592791</v>
      </c>
      <c r="AF449">
        <f t="shared" si="118"/>
        <v>271023.30156473623</v>
      </c>
      <c r="AG449">
        <f t="shared" si="119"/>
        <v>0.40154424855164117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23.456624114401937</v>
      </c>
      <c r="Y450">
        <f t="shared" si="112"/>
        <v>104.72207391030447</v>
      </c>
      <c r="Z450">
        <f t="shared" si="124"/>
        <v>0</v>
      </c>
      <c r="AA450">
        <f t="shared" si="113"/>
        <v>0.50778678741254346</v>
      </c>
      <c r="AB450">
        <f t="shared" si="114"/>
        <v>271023.30156473548</v>
      </c>
      <c r="AC450">
        <f t="shared" si="115"/>
        <v>270109.2853473929</v>
      </c>
      <c r="AD450">
        <f t="shared" si="116"/>
        <v>104.71616095142055</v>
      </c>
      <c r="AE450">
        <f t="shared" si="117"/>
        <v>0.50715196959209663</v>
      </c>
      <c r="AF450">
        <f t="shared" si="118"/>
        <v>269197.55447420391</v>
      </c>
      <c r="AG450">
        <f t="shared" si="119"/>
        <v>0.40033643613955205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23.456624114401937</v>
      </c>
      <c r="Y451">
        <f t="shared" si="112"/>
        <v>104.71026277689793</v>
      </c>
      <c r="Z451">
        <f t="shared" si="124"/>
        <v>0</v>
      </c>
      <c r="AA451">
        <f t="shared" si="113"/>
        <v>0.50651873902706768</v>
      </c>
      <c r="AB451">
        <f t="shared" si="114"/>
        <v>269197.5544742028</v>
      </c>
      <c r="AC451">
        <f t="shared" si="115"/>
        <v>268285.8207439541</v>
      </c>
      <c r="AD451">
        <f t="shared" si="116"/>
        <v>104.70436458389243</v>
      </c>
      <c r="AE451">
        <f t="shared" si="117"/>
        <v>0.50588550647770725</v>
      </c>
      <c r="AF451">
        <f t="shared" si="118"/>
        <v>267376.36665088305</v>
      </c>
      <c r="AG451">
        <f t="shared" si="119"/>
        <v>0.39912288295403292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23.456624114401937</v>
      </c>
      <c r="Y452">
        <f t="shared" si="112"/>
        <v>104.69848113832865</v>
      </c>
      <c r="Z452">
        <f t="shared" si="124"/>
        <v>0</v>
      </c>
      <c r="AA452">
        <f t="shared" si="113"/>
        <v>0.50525385722006211</v>
      </c>
      <c r="AB452">
        <f t="shared" si="114"/>
        <v>267376.36665088363</v>
      </c>
      <c r="AC452">
        <f t="shared" si="115"/>
        <v>266466.90970788751</v>
      </c>
      <c r="AD452">
        <f t="shared" si="116"/>
        <v>104.69259767432811</v>
      </c>
      <c r="AE452">
        <f t="shared" si="117"/>
        <v>0.50462220598303931</v>
      </c>
      <c r="AF452">
        <f t="shared" si="118"/>
        <v>265559.72670934472</v>
      </c>
      <c r="AG452">
        <f t="shared" si="119"/>
        <v>0.39791236026122517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23.456624114401937</v>
      </c>
      <c r="Y453">
        <f t="shared" si="112"/>
        <v>104.6867289209419</v>
      </c>
      <c r="Z453">
        <f t="shared" si="124"/>
        <v>0</v>
      </c>
      <c r="AA453">
        <f t="shared" si="113"/>
        <v>0.50399213408392596</v>
      </c>
      <c r="AB453">
        <f t="shared" si="114"/>
        <v>265559.72670934559</v>
      </c>
      <c r="AC453">
        <f t="shared" si="115"/>
        <v>264652.54086799454</v>
      </c>
      <c r="AD453">
        <f t="shared" si="116"/>
        <v>104.68086014916499</v>
      </c>
      <c r="AE453">
        <f t="shared" si="117"/>
        <v>0.50336206021037821</v>
      </c>
      <c r="AF453">
        <f t="shared" si="118"/>
        <v>263747.62329258822</v>
      </c>
      <c r="AG453">
        <f t="shared" si="119"/>
        <v>0.39670486049336212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23.456624114401937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104.67500605126693</v>
      </c>
      <c r="Z454">
        <f t="shared" si="124"/>
        <v>0</v>
      </c>
      <c r="AA454">
        <f t="shared" si="113"/>
        <v>0.50273356173080541</v>
      </c>
      <c r="AB454">
        <f t="shared" si="114"/>
        <v>263747.62329258799</v>
      </c>
      <c r="AC454">
        <f t="shared" si="115"/>
        <v>262842.70288147253</v>
      </c>
      <c r="AD454">
        <f t="shared" si="116"/>
        <v>104.66914978017689</v>
      </c>
      <c r="AE454">
        <f t="shared" si="117"/>
        <v>0.50210347261905008</v>
      </c>
      <c r="AF454">
        <f t="shared" si="118"/>
        <v>261940.05079115942</v>
      </c>
      <c r="AG454">
        <f t="shared" si="119"/>
        <v>0.39550037610157562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23.456624114401937</v>
      </c>
      <c r="Y455">
        <f t="shared" si="125"/>
        <v>104.66329550073714</v>
      </c>
      <c r="Z455">
        <f t="shared" si="124"/>
        <v>0</v>
      </c>
      <c r="AA455">
        <f t="shared" si="113"/>
        <v>0.50146560869542278</v>
      </c>
      <c r="AB455">
        <f t="shared" si="114"/>
        <v>261940.05079115983</v>
      </c>
      <c r="AC455">
        <f t="shared" si="115"/>
        <v>261037.41269550807</v>
      </c>
      <c r="AD455">
        <f t="shared" si="116"/>
        <v>104.65744131206175</v>
      </c>
      <c r="AE455">
        <f t="shared" si="117"/>
        <v>0.500827754661197</v>
      </c>
      <c r="AF455">
        <f t="shared" si="118"/>
        <v>260137.07087437951</v>
      </c>
      <c r="AG455">
        <f t="shared" si="119"/>
        <v>0.39428641902704586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23.456624114401937</v>
      </c>
      <c r="Y456">
        <f t="shared" si="125"/>
        <v>104.65160201620374</v>
      </c>
      <c r="Z456">
        <f t="shared" si="124"/>
        <v>0</v>
      </c>
      <c r="AA456">
        <f t="shared" si="113"/>
        <v>0.50019152330163563</v>
      </c>
      <c r="AB456">
        <f t="shared" si="114"/>
        <v>260137.07087437969</v>
      </c>
      <c r="AC456">
        <f t="shared" si="115"/>
        <v>259236.72613243674</v>
      </c>
      <c r="AD456">
        <f t="shared" si="116"/>
        <v>104.64576270140236</v>
      </c>
      <c r="AE456">
        <f t="shared" si="117"/>
        <v>0.49955528987806436</v>
      </c>
      <c r="AF456">
        <f t="shared" si="118"/>
        <v>258338.67183081867</v>
      </c>
      <c r="AG456">
        <f t="shared" si="119"/>
        <v>0.39306622468912694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23.456624114401937</v>
      </c>
      <c r="Y457">
        <f t="shared" si="125"/>
        <v>104.63993824157983</v>
      </c>
      <c r="Z457">
        <f t="shared" si="124"/>
        <v>0</v>
      </c>
      <c r="AA457">
        <f t="shared" si="113"/>
        <v>0.49892067500638965</v>
      </c>
      <c r="AB457">
        <f t="shared" si="114"/>
        <v>258338.67183081791</v>
      </c>
      <c r="AC457">
        <f t="shared" si="115"/>
        <v>257440.61461580641</v>
      </c>
      <c r="AD457">
        <f t="shared" si="116"/>
        <v>104.63411376286206</v>
      </c>
      <c r="AE457">
        <f t="shared" si="117"/>
        <v>0.49828605807594933</v>
      </c>
      <c r="AF457">
        <f t="shared" si="118"/>
        <v>256544.84202174449</v>
      </c>
      <c r="AG457">
        <f t="shared" si="119"/>
        <v>0.39184913052748388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23.456624114401937</v>
      </c>
      <c r="Y458">
        <f t="shared" si="125"/>
        <v>104.62830410138075</v>
      </c>
      <c r="Z458">
        <f t="shared" si="124"/>
        <v>0</v>
      </c>
      <c r="AA458">
        <f t="shared" si="113"/>
        <v>0.49765305558511413</v>
      </c>
      <c r="AB458">
        <f t="shared" si="114"/>
        <v>256544.84202174467</v>
      </c>
      <c r="AC458">
        <f t="shared" si="115"/>
        <v>255649.06652169145</v>
      </c>
      <c r="AD458">
        <f t="shared" si="116"/>
        <v>104.62249442105221</v>
      </c>
      <c r="AE458">
        <f t="shared" si="117"/>
        <v>0.49702005104074376</v>
      </c>
      <c r="AF458">
        <f t="shared" si="118"/>
        <v>254755.56983799799</v>
      </c>
      <c r="AG458">
        <f t="shared" si="119"/>
        <v>0.39063512866542754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23.456624114401937</v>
      </c>
      <c r="Y459">
        <f t="shared" si="125"/>
        <v>104.61669952031362</v>
      </c>
      <c r="Z459">
        <f t="shared" si="124"/>
        <v>0</v>
      </c>
      <c r="AA459">
        <f t="shared" si="113"/>
        <v>0.49638865683413225</v>
      </c>
      <c r="AB459">
        <f t="shared" si="114"/>
        <v>254755.56983799714</v>
      </c>
      <c r="AC459">
        <f t="shared" si="115"/>
        <v>253862.0702556957</v>
      </c>
      <c r="AD459">
        <f t="shared" si="116"/>
        <v>104.61090435803553</v>
      </c>
      <c r="AE459">
        <f t="shared" si="117"/>
        <v>0.49575707404976216</v>
      </c>
      <c r="AF459">
        <f t="shared" si="118"/>
        <v>252970.844371418</v>
      </c>
      <c r="AG459">
        <f t="shared" si="119"/>
        <v>0.38942421124627874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23.456624114401937</v>
      </c>
      <c r="Y460">
        <f t="shared" si="125"/>
        <v>104.60510947743319</v>
      </c>
      <c r="Z460">
        <f t="shared" si="124"/>
        <v>0</v>
      </c>
      <c r="AA460">
        <f t="shared" si="113"/>
        <v>0.49511598282559766</v>
      </c>
      <c r="AB460">
        <f t="shared" si="114"/>
        <v>252970.844371418</v>
      </c>
      <c r="AC460">
        <f t="shared" si="115"/>
        <v>252079.63560233192</v>
      </c>
      <c r="AD460">
        <f t="shared" si="116"/>
        <v>104.59931470811631</v>
      </c>
      <c r="AE460">
        <f t="shared" si="117"/>
        <v>0.4944749039130123</v>
      </c>
      <c r="AF460">
        <f t="shared" si="118"/>
        <v>251190.73471733116</v>
      </c>
      <c r="AG460">
        <f t="shared" si="119"/>
        <v>0.38820492067579604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23.456624114401937</v>
      </c>
      <c r="Y461">
        <f t="shared" si="125"/>
        <v>104.59353494499815</v>
      </c>
      <c r="Z461">
        <f t="shared" si="124"/>
        <v>0</v>
      </c>
      <c r="AA461">
        <f t="shared" si="113"/>
        <v>0.49383548514547038</v>
      </c>
      <c r="AB461">
        <f t="shared" si="114"/>
        <v>251190.73471733066</v>
      </c>
      <c r="AC461">
        <f t="shared" si="115"/>
        <v>250301.83084406881</v>
      </c>
      <c r="AD461">
        <f t="shared" si="116"/>
        <v>104.58775516244988</v>
      </c>
      <c r="AE461">
        <f t="shared" si="117"/>
        <v>0.49319606422836254</v>
      </c>
      <c r="AF461">
        <f t="shared" si="118"/>
        <v>249415.22888610855</v>
      </c>
      <c r="AG461">
        <f t="shared" si="119"/>
        <v>0.38697770514219382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23.456624114401937</v>
      </c>
      <c r="Y462">
        <f t="shared" si="125"/>
        <v>104.58199034729043</v>
      </c>
      <c r="Z462">
        <f t="shared" si="124"/>
        <v>0</v>
      </c>
      <c r="AA462">
        <f t="shared" si="113"/>
        <v>0.49255829916273469</v>
      </c>
      <c r="AB462">
        <f t="shared" si="114"/>
        <v>249415.22888610815</v>
      </c>
      <c r="AC462">
        <f t="shared" si="115"/>
        <v>248528.62394761521</v>
      </c>
      <c r="AD462">
        <f t="shared" si="116"/>
        <v>104.57622551275111</v>
      </c>
      <c r="AE462">
        <f t="shared" si="117"/>
        <v>0.49192053195310009</v>
      </c>
      <c r="AF462">
        <f t="shared" si="118"/>
        <v>247644.31497107699</v>
      </c>
      <c r="AG462">
        <f t="shared" si="119"/>
        <v>0.38575366350460455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23.456624114401937</v>
      </c>
      <c r="Y463">
        <f t="shared" si="125"/>
        <v>104.57047560689108</v>
      </c>
      <c r="Z463">
        <f t="shared" si="124"/>
        <v>0</v>
      </c>
      <c r="AA463">
        <f t="shared" si="113"/>
        <v>0.49128441631248632</v>
      </c>
      <c r="AB463">
        <f t="shared" si="114"/>
        <v>247644.31497107621</v>
      </c>
      <c r="AC463">
        <f t="shared" si="115"/>
        <v>246760.00302171372</v>
      </c>
      <c r="AD463">
        <f t="shared" si="116"/>
        <v>104.56472568170132</v>
      </c>
      <c r="AE463">
        <f t="shared" si="117"/>
        <v>0.49064829853341224</v>
      </c>
      <c r="AF463">
        <f t="shared" si="118"/>
        <v>245877.98109635591</v>
      </c>
      <c r="AG463">
        <f t="shared" si="119"/>
        <v>0.38453278755451387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23.456624114401937</v>
      </c>
      <c r="Y464">
        <f t="shared" si="125"/>
        <v>104.55899064658141</v>
      </c>
      <c r="Z464">
        <f t="shared" si="124"/>
        <v>0</v>
      </c>
      <c r="AA464">
        <f t="shared" si="113"/>
        <v>0.49001382805197258</v>
      </c>
      <c r="AB464">
        <f t="shared" si="114"/>
        <v>245877.9810963551</v>
      </c>
      <c r="AC464">
        <f t="shared" si="115"/>
        <v>244995.95620586156</v>
      </c>
      <c r="AD464">
        <f t="shared" si="116"/>
        <v>104.55325559218176</v>
      </c>
      <c r="AE464">
        <f t="shared" si="117"/>
        <v>0.48937935543760347</v>
      </c>
      <c r="AF464">
        <f t="shared" si="118"/>
        <v>244116.21541677971</v>
      </c>
      <c r="AG464">
        <f t="shared" si="119"/>
        <v>0.38331506910463731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23.456624114401937</v>
      </c>
      <c r="Y465">
        <f t="shared" si="125"/>
        <v>104.54752401331048</v>
      </c>
      <c r="Z465">
        <f t="shared" si="124"/>
        <v>0</v>
      </c>
      <c r="AA465">
        <f t="shared" si="113"/>
        <v>0.48873740073738314</v>
      </c>
      <c r="AB465">
        <f t="shared" si="114"/>
        <v>244116.21541677904</v>
      </c>
      <c r="AC465">
        <f t="shared" si="115"/>
        <v>243236.48809545176</v>
      </c>
      <c r="AD465">
        <f t="shared" si="116"/>
        <v>104.5417893229254</v>
      </c>
      <c r="AE465">
        <f t="shared" si="117"/>
        <v>0.488092889625727</v>
      </c>
      <c r="AF465">
        <f t="shared" si="118"/>
        <v>242359.08101412642</v>
      </c>
      <c r="AG465">
        <f t="shared" si="119"/>
        <v>0.38209140376002021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23.456624114401937</v>
      </c>
      <c r="Y466">
        <f t="shared" si="125"/>
        <v>104.53606975752018</v>
      </c>
      <c r="Z466">
        <f t="shared" si="124"/>
        <v>0</v>
      </c>
      <c r="AA466">
        <f t="shared" si="113"/>
        <v>0.48745007838222998</v>
      </c>
      <c r="AB466">
        <f t="shared" si="114"/>
        <v>242359.08101412724</v>
      </c>
      <c r="AC466">
        <f t="shared" si="115"/>
        <v>241481.67087303923</v>
      </c>
      <c r="AD466">
        <f t="shared" si="116"/>
        <v>104.53035017216925</v>
      </c>
      <c r="AE466">
        <f t="shared" si="117"/>
        <v>0.48680726489707132</v>
      </c>
      <c r="AF466">
        <f t="shared" si="118"/>
        <v>240606.57486049779</v>
      </c>
      <c r="AG466">
        <f t="shared" si="119"/>
        <v>0.38085674979926043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23.456624114401937</v>
      </c>
      <c r="Y467">
        <f t="shared" si="125"/>
        <v>104.52464567195936</v>
      </c>
      <c r="Z467">
        <f t="shared" si="124"/>
        <v>0</v>
      </c>
      <c r="AA467">
        <f t="shared" si="113"/>
        <v>0.48616614680266101</v>
      </c>
      <c r="AB467">
        <f t="shared" si="114"/>
        <v>240606.57486049697</v>
      </c>
      <c r="AC467">
        <f t="shared" si="115"/>
        <v>239731.47579625217</v>
      </c>
      <c r="AD467">
        <f t="shared" si="116"/>
        <v>104.5189411518563</v>
      </c>
      <c r="AE467">
        <f t="shared" si="117"/>
        <v>0.48552502647249363</v>
      </c>
      <c r="AF467">
        <f t="shared" si="118"/>
        <v>238858.684765196</v>
      </c>
      <c r="AG467">
        <f t="shared" si="119"/>
        <v>0.37962534788682273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23.456624114401937</v>
      </c>
      <c r="Y468">
        <f t="shared" si="125"/>
        <v>104.5132516771604</v>
      </c>
      <c r="Z468">
        <f t="shared" si="124"/>
        <v>0</v>
      </c>
      <c r="AA468">
        <f t="shared" si="113"/>
        <v>0.48488559706745865</v>
      </c>
      <c r="AB468">
        <f t="shared" si="114"/>
        <v>238858.68476519673</v>
      </c>
      <c r="AC468">
        <f t="shared" si="115"/>
        <v>237985.89069047529</v>
      </c>
      <c r="AD468">
        <f t="shared" si="116"/>
        <v>104.50756218262372</v>
      </c>
      <c r="AE468">
        <f t="shared" si="117"/>
        <v>0.48424616543255522</v>
      </c>
      <c r="AF468">
        <f t="shared" si="118"/>
        <v>237115.39856963954</v>
      </c>
      <c r="AG468">
        <f t="shared" si="119"/>
        <v>0.3783971894568936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23.456624114401937</v>
      </c>
      <c r="Y469">
        <f t="shared" si="125"/>
        <v>104.50188769386494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0.48360842026892625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237115.39856964006</v>
      </c>
      <c r="AC469">
        <f t="shared" ref="AC469:AC524" si="128">MAX(0,AB469+(Z469-AA469)*1800)</f>
        <v>236244.90341315599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104.49621318531766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0.48297067288130308</v>
      </c>
      <c r="AF469">
        <f t="shared" ref="AF469:AF524" si="131">MAX(0,AB469+(Z469-AE469)*3600)</f>
        <v>235376.70414726736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0.37717226596621833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23.456624114401937</v>
      </c>
      <c r="Y470">
        <f t="shared" si="125"/>
        <v>104.4905474008123</v>
      </c>
      <c r="Z470">
        <f t="shared" si="124"/>
        <v>0</v>
      </c>
      <c r="AA470">
        <f t="shared" si="126"/>
        <v>0.4823293724262232</v>
      </c>
      <c r="AB470">
        <f t="shared" si="127"/>
        <v>235376.70414726841</v>
      </c>
      <c r="AC470">
        <f t="shared" si="128"/>
        <v>234508.5112769012</v>
      </c>
      <c r="AD470">
        <f t="shared" si="129"/>
        <v>104.48487345922639</v>
      </c>
      <c r="AE470">
        <f t="shared" si="130"/>
        <v>0.48168120067026604</v>
      </c>
      <c r="AF470">
        <f t="shared" si="131"/>
        <v>233642.65182485545</v>
      </c>
      <c r="AG470">
        <f t="shared" si="132"/>
        <v>0.37594534963754533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23.456624114401937</v>
      </c>
      <c r="Y471">
        <f t="shared" si="125"/>
        <v>104.47921476733869</v>
      </c>
      <c r="Z471">
        <f t="shared" si="124"/>
        <v>0</v>
      </c>
      <c r="AA471">
        <f t="shared" si="126"/>
        <v>0.48103477098787722</v>
      </c>
      <c r="AB471">
        <f t="shared" si="127"/>
        <v>233642.65182485618</v>
      </c>
      <c r="AC471">
        <f t="shared" si="128"/>
        <v>232776.78923707799</v>
      </c>
      <c r="AD471">
        <f t="shared" si="129"/>
        <v>104.47355605495788</v>
      </c>
      <c r="AE471">
        <f t="shared" si="130"/>
        <v>0.48038833896442606</v>
      </c>
      <c r="AF471">
        <f t="shared" si="131"/>
        <v>231913.25380458424</v>
      </c>
      <c r="AG471">
        <f t="shared" si="132"/>
        <v>0.37470279792248429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23.456624114401937</v>
      </c>
      <c r="Y472">
        <f t="shared" si="125"/>
        <v>104.46791255134416</v>
      </c>
      <c r="Z472">
        <f t="shared" si="124"/>
        <v>0</v>
      </c>
      <c r="AA472">
        <f t="shared" si="126"/>
        <v>0.47974364433871086</v>
      </c>
      <c r="AB472">
        <f t="shared" si="127"/>
        <v>231913.25380458526</v>
      </c>
      <c r="AC472">
        <f t="shared" si="128"/>
        <v>231049.71524477558</v>
      </c>
      <c r="AD472">
        <f t="shared" si="129"/>
        <v>104.46226902729234</v>
      </c>
      <c r="AE472">
        <f t="shared" si="130"/>
        <v>0.47909894737821734</v>
      </c>
      <c r="AF472">
        <f t="shared" si="131"/>
        <v>230188.49759402368</v>
      </c>
      <c r="AG472">
        <f t="shared" si="132"/>
        <v>0.37346358129197249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23.456624114401937</v>
      </c>
      <c r="Y473">
        <f t="shared" si="125"/>
        <v>104.45664067118634</v>
      </c>
      <c r="Z473">
        <f t="shared" si="124"/>
        <v>0</v>
      </c>
      <c r="AA473">
        <f t="shared" si="126"/>
        <v>0.4784559831521778</v>
      </c>
      <c r="AB473">
        <f t="shared" si="127"/>
        <v>230188.49759402475</v>
      </c>
      <c r="AC473">
        <f t="shared" si="128"/>
        <v>229327.27682435085</v>
      </c>
      <c r="AD473">
        <f t="shared" si="129"/>
        <v>104.45101229469709</v>
      </c>
      <c r="AE473">
        <f t="shared" si="130"/>
        <v>0.47781301659762637</v>
      </c>
      <c r="AF473">
        <f t="shared" si="131"/>
        <v>228468.37073427331</v>
      </c>
      <c r="AG473">
        <f t="shared" si="132"/>
        <v>0.37222769079443963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23.456624114401937</v>
      </c>
      <c r="Y474">
        <f t="shared" si="125"/>
        <v>104.44539904544199</v>
      </c>
      <c r="Z474">
        <f t="shared" si="124"/>
        <v>0</v>
      </c>
      <c r="AA474">
        <f t="shared" si="126"/>
        <v>0.47717177812676487</v>
      </c>
      <c r="AB474">
        <f t="shared" si="127"/>
        <v>228468.37073427401</v>
      </c>
      <c r="AC474">
        <f t="shared" si="128"/>
        <v>227609.46153364584</v>
      </c>
      <c r="AD474">
        <f t="shared" si="129"/>
        <v>104.43978577585835</v>
      </c>
      <c r="AE474">
        <f t="shared" si="130"/>
        <v>0.47653053733364159</v>
      </c>
      <c r="AF474">
        <f t="shared" si="131"/>
        <v>226752.8607998729</v>
      </c>
      <c r="AG474">
        <f t="shared" si="132"/>
        <v>0.3709951175023416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23.456624114401937</v>
      </c>
      <c r="Y475">
        <f t="shared" si="125"/>
        <v>104.43418759290643</v>
      </c>
      <c r="Z475">
        <f t="shared" si="124"/>
        <v>0</v>
      </c>
      <c r="AA475">
        <f t="shared" si="126"/>
        <v>0.47589101998592503</v>
      </c>
      <c r="AB475">
        <f t="shared" si="127"/>
        <v>226752.86079987342</v>
      </c>
      <c r="AC475">
        <f t="shared" si="128"/>
        <v>225896.25696389875</v>
      </c>
      <c r="AD475">
        <f t="shared" si="129"/>
        <v>104.42857556429384</v>
      </c>
      <c r="AE475">
        <f t="shared" si="130"/>
        <v>0.47523935673047413</v>
      </c>
      <c r="AF475">
        <f t="shared" si="131"/>
        <v>225041.9991156437</v>
      </c>
      <c r="AG475">
        <f t="shared" si="132"/>
        <v>0.36976585251209698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23.456624114401937</v>
      </c>
      <c r="Y476">
        <f t="shared" si="125"/>
        <v>104.42297842735714</v>
      </c>
      <c r="Z476">
        <f t="shared" si="124"/>
        <v>0</v>
      </c>
      <c r="AA476">
        <f t="shared" si="126"/>
        <v>0.47458905830929859</v>
      </c>
      <c r="AB476">
        <f t="shared" si="127"/>
        <v>225041.99911564449</v>
      </c>
      <c r="AC476">
        <f t="shared" si="128"/>
        <v>224187.73881068776</v>
      </c>
      <c r="AD476">
        <f t="shared" si="129"/>
        <v>104.41738127432401</v>
      </c>
      <c r="AE476">
        <f t="shared" si="130"/>
        <v>0.47393875801797447</v>
      </c>
      <c r="AF476">
        <f t="shared" si="131"/>
        <v>223335.81958677978</v>
      </c>
      <c r="AG476">
        <f t="shared" si="132"/>
        <v>0.36851531568012685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23.456624114401937</v>
      </c>
      <c r="Y477">
        <f t="shared" si="125"/>
        <v>104.41179946016221</v>
      </c>
      <c r="Z477">
        <f t="shared" si="124"/>
        <v>0</v>
      </c>
      <c r="AA477">
        <f t="shared" si="126"/>
        <v>0.47329023985989382</v>
      </c>
      <c r="AB477">
        <f t="shared" si="127"/>
        <v>223335.81958678027</v>
      </c>
      <c r="AC477">
        <f t="shared" si="128"/>
        <v>222483.89715503246</v>
      </c>
      <c r="AD477">
        <f t="shared" si="129"/>
        <v>104.4062176249825</v>
      </c>
      <c r="AE477">
        <f t="shared" si="130"/>
        <v>0.4726417192598657</v>
      </c>
      <c r="AF477">
        <f t="shared" si="131"/>
        <v>221634.30939744477</v>
      </c>
      <c r="AG477">
        <f t="shared" si="132"/>
        <v>0.36726778255172038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23.456624114401937</v>
      </c>
      <c r="Y478">
        <f t="shared" si="125"/>
        <v>104.40065108669587</v>
      </c>
      <c r="Z478">
        <f t="shared" si="124"/>
        <v>0</v>
      </c>
      <c r="AA478">
        <f t="shared" si="126"/>
        <v>0.47199497591587625</v>
      </c>
      <c r="AB478">
        <f t="shared" si="127"/>
        <v>221634.30939744512</v>
      </c>
      <c r="AC478">
        <f t="shared" si="128"/>
        <v>220784.71844079654</v>
      </c>
      <c r="AD478">
        <f t="shared" si="129"/>
        <v>104.39508452744886</v>
      </c>
      <c r="AE478">
        <f t="shared" si="130"/>
        <v>0.47134823013662291</v>
      </c>
      <c r="AF478">
        <f t="shared" si="131"/>
        <v>219937.45576895328</v>
      </c>
      <c r="AG478">
        <f t="shared" si="132"/>
        <v>0.36602366357502053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23.456624114401937</v>
      </c>
      <c r="Y479">
        <f t="shared" si="125"/>
        <v>104.38953322323158</v>
      </c>
      <c r="Z479">
        <f t="shared" si="124"/>
        <v>0</v>
      </c>
      <c r="AA479">
        <f t="shared" si="126"/>
        <v>0.47070325674955243</v>
      </c>
      <c r="AB479">
        <f t="shared" si="127"/>
        <v>219937.45576895436</v>
      </c>
      <c r="AC479">
        <f t="shared" si="128"/>
        <v>219090.18990680517</v>
      </c>
      <c r="AD479">
        <f t="shared" si="129"/>
        <v>104.38398189811127</v>
      </c>
      <c r="AE479">
        <f t="shared" si="130"/>
        <v>0.4700582809338818</v>
      </c>
      <c r="AF479">
        <f t="shared" si="131"/>
        <v>218245.24595759239</v>
      </c>
      <c r="AG479">
        <f t="shared" si="132"/>
        <v>0.3647829494064429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23.456624114401937</v>
      </c>
      <c r="Y480">
        <f t="shared" si="125"/>
        <v>104.37844578627193</v>
      </c>
      <c r="Z480">
        <f t="shared" si="124"/>
        <v>0</v>
      </c>
      <c r="AA480">
        <f t="shared" si="126"/>
        <v>0.46941507265984922</v>
      </c>
      <c r="AB480">
        <f t="shared" si="127"/>
        <v>218245.24595759274</v>
      </c>
      <c r="AC480">
        <f t="shared" si="128"/>
        <v>217400.298826805</v>
      </c>
      <c r="AD480">
        <f t="shared" si="129"/>
        <v>104.37290430470867</v>
      </c>
      <c r="AE480">
        <f t="shared" si="130"/>
        <v>0.4687669323149064</v>
      </c>
      <c r="AF480">
        <f t="shared" si="131"/>
        <v>216557.68500125906</v>
      </c>
      <c r="AG480">
        <f t="shared" si="132"/>
        <v>0.36354563072797214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23.456624114401937</v>
      </c>
      <c r="Y481">
        <f t="shared" si="125"/>
        <v>104.36736933294651</v>
      </c>
      <c r="Z481">
        <f t="shared" si="124"/>
        <v>0</v>
      </c>
      <c r="AA481">
        <f t="shared" si="126"/>
        <v>0.46811247806426676</v>
      </c>
      <c r="AB481">
        <f t="shared" si="127"/>
        <v>216557.68500125827</v>
      </c>
      <c r="AC481">
        <f t="shared" si="128"/>
        <v>215715.08254074259</v>
      </c>
      <c r="AD481">
        <f t="shared" si="129"/>
        <v>104.3618344358391</v>
      </c>
      <c r="AE481">
        <f t="shared" si="130"/>
        <v>0.46745803264079377</v>
      </c>
      <c r="AF481">
        <f t="shared" si="131"/>
        <v>214874.8360837514</v>
      </c>
      <c r="AG481">
        <f t="shared" si="132"/>
        <v>0.36229381113581327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23.456624114401937</v>
      </c>
      <c r="Y482">
        <f t="shared" si="125"/>
        <v>104.35631501487579</v>
      </c>
      <c r="Z482">
        <f t="shared" si="124"/>
        <v>0</v>
      </c>
      <c r="AA482">
        <f t="shared" si="126"/>
        <v>0.46680541711433293</v>
      </c>
      <c r="AB482">
        <f t="shared" si="127"/>
        <v>214874.83608375059</v>
      </c>
      <c r="AC482">
        <f t="shared" si="128"/>
        <v>214034.5863329448</v>
      </c>
      <c r="AD482">
        <f t="shared" si="129"/>
        <v>104.35079557227603</v>
      </c>
      <c r="AE482">
        <f t="shared" si="130"/>
        <v>0.46615279902958107</v>
      </c>
      <c r="AF482">
        <f t="shared" si="131"/>
        <v>213196.6860072441</v>
      </c>
      <c r="AG482">
        <f t="shared" si="132"/>
        <v>0.36103740568509263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23.456624114401937</v>
      </c>
      <c r="Y483">
        <f t="shared" si="125"/>
        <v>104.34529156260797</v>
      </c>
      <c r="Z483">
        <f t="shared" si="124"/>
        <v>0</v>
      </c>
      <c r="AA483">
        <f t="shared" si="126"/>
        <v>0.46550200573241396</v>
      </c>
      <c r="AB483">
        <f t="shared" si="127"/>
        <v>213196.68600724454</v>
      </c>
      <c r="AC483">
        <f t="shared" si="128"/>
        <v>212358.7823969262</v>
      </c>
      <c r="AD483">
        <f t="shared" si="129"/>
        <v>104.33978753136387</v>
      </c>
      <c r="AE483">
        <f t="shared" si="130"/>
        <v>0.46485120988409878</v>
      </c>
      <c r="AF483">
        <f t="shared" si="131"/>
        <v>211523.22165166179</v>
      </c>
      <c r="AG483">
        <f t="shared" si="132"/>
        <v>0.35978450836239534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23.456624114401937</v>
      </c>
      <c r="Y484">
        <f t="shared" si="125"/>
        <v>104.33429888995973</v>
      </c>
      <c r="Z484">
        <f t="shared" si="124"/>
        <v>0</v>
      </c>
      <c r="AA484">
        <f t="shared" si="126"/>
        <v>0.46420223372820674</v>
      </c>
      <c r="AB484">
        <f t="shared" si="127"/>
        <v>211523.22165166287</v>
      </c>
      <c r="AC484">
        <f t="shared" si="128"/>
        <v>210687.6576309521</v>
      </c>
      <c r="AD484">
        <f t="shared" si="129"/>
        <v>104.32881022703978</v>
      </c>
      <c r="AE484">
        <f t="shared" si="130"/>
        <v>0.46355325502828937</v>
      </c>
      <c r="AF484">
        <f t="shared" si="131"/>
        <v>209854.42993356104</v>
      </c>
      <c r="AG484">
        <f t="shared" si="132"/>
        <v>0.35853510937234612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23.456624114401937</v>
      </c>
      <c r="Y485">
        <f t="shared" si="125"/>
        <v>104.32333691098837</v>
      </c>
      <c r="Z485">
        <f t="shared" si="124"/>
        <v>0</v>
      </c>
      <c r="AA485">
        <f t="shared" si="126"/>
        <v>0.4629060909398604</v>
      </c>
      <c r="AB485">
        <f t="shared" si="127"/>
        <v>209854.42993356092</v>
      </c>
      <c r="AC485">
        <f t="shared" si="128"/>
        <v>209021.19896986918</v>
      </c>
      <c r="AD485">
        <f t="shared" si="129"/>
        <v>104.31786357348125</v>
      </c>
      <c r="AE485">
        <f t="shared" si="130"/>
        <v>0.46225892431451043</v>
      </c>
      <c r="AF485">
        <f t="shared" si="131"/>
        <v>208190.29780602868</v>
      </c>
      <c r="AG485">
        <f t="shared" si="132"/>
        <v>0.35728919894691952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23.456624114401937</v>
      </c>
      <c r="Y486">
        <f t="shared" si="125"/>
        <v>104.31239632929417</v>
      </c>
      <c r="Z486">
        <f t="shared" si="124"/>
        <v>0</v>
      </c>
      <c r="AA486">
        <f t="shared" si="126"/>
        <v>0.46160464261588574</v>
      </c>
      <c r="AB486">
        <f t="shared" si="127"/>
        <v>208190.2978060288</v>
      </c>
      <c r="AC486">
        <f t="shared" si="128"/>
        <v>207359.4094493202</v>
      </c>
      <c r="AD486">
        <f t="shared" si="129"/>
        <v>104.3069243940986</v>
      </c>
      <c r="AE486">
        <f t="shared" si="130"/>
        <v>0.46094574404138522</v>
      </c>
      <c r="AF486">
        <f t="shared" si="131"/>
        <v>206530.89312747982</v>
      </c>
      <c r="AG486">
        <f t="shared" si="132"/>
        <v>0.35603786603535914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23.456624114401937</v>
      </c>
      <c r="Y487">
        <f t="shared" si="125"/>
        <v>104.30146808028101</v>
      </c>
      <c r="Z487">
        <f t="shared" si="124"/>
        <v>0</v>
      </c>
      <c r="AA487">
        <f t="shared" si="126"/>
        <v>0.46028872650226194</v>
      </c>
      <c r="AB487">
        <f t="shared" si="127"/>
        <v>206530.89312747924</v>
      </c>
      <c r="AC487">
        <f t="shared" si="128"/>
        <v>205702.37341977516</v>
      </c>
      <c r="AD487">
        <f t="shared" si="129"/>
        <v>104.29601174416533</v>
      </c>
      <c r="AE487">
        <f t="shared" si="130"/>
        <v>0.45963170627813177</v>
      </c>
      <c r="AF487">
        <f t="shared" si="131"/>
        <v>204876.21898487795</v>
      </c>
      <c r="AG487">
        <f t="shared" si="132"/>
        <v>0.35477197040731367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23.456624114401937</v>
      </c>
      <c r="Y488">
        <f t="shared" si="125"/>
        <v>104.2905709848951</v>
      </c>
      <c r="Z488">
        <f t="shared" si="124"/>
        <v>0</v>
      </c>
      <c r="AA488">
        <f t="shared" si="126"/>
        <v>0.45897656172703127</v>
      </c>
      <c r="AB488">
        <f t="shared" si="127"/>
        <v>204876.21898487798</v>
      </c>
      <c r="AC488">
        <f t="shared" si="128"/>
        <v>204050.06117376933</v>
      </c>
      <c r="AD488">
        <f t="shared" si="129"/>
        <v>104.28513020339034</v>
      </c>
      <c r="AE488">
        <f t="shared" si="130"/>
        <v>0.45832141449857805</v>
      </c>
      <c r="AF488">
        <f t="shared" si="131"/>
        <v>203226.26189268311</v>
      </c>
      <c r="AG488">
        <f t="shared" si="132"/>
        <v>0.35350968352212198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23.456624114401937</v>
      </c>
      <c r="Y489">
        <f t="shared" si="125"/>
        <v>104.27970495432545</v>
      </c>
      <c r="Z489">
        <f t="shared" si="124"/>
        <v>0</v>
      </c>
      <c r="AA489">
        <f t="shared" si="126"/>
        <v>0.45766813759609293</v>
      </c>
      <c r="AB489">
        <f t="shared" si="127"/>
        <v>203226.26189268377</v>
      </c>
      <c r="AC489">
        <f t="shared" si="128"/>
        <v>202402.4592450108</v>
      </c>
      <c r="AD489">
        <f t="shared" si="129"/>
        <v>104.27427968308942</v>
      </c>
      <c r="AE489">
        <f t="shared" si="130"/>
        <v>0.45701485802388697</v>
      </c>
      <c r="AF489">
        <f t="shared" si="131"/>
        <v>201581.00840379778</v>
      </c>
      <c r="AG489">
        <f t="shared" si="132"/>
        <v>0.35225099509218644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23.456624114401937</v>
      </c>
      <c r="Y490">
        <f t="shared" si="125"/>
        <v>104.26886990001427</v>
      </c>
      <c r="Z490">
        <f t="shared" si="124"/>
        <v>0</v>
      </c>
      <c r="AA490">
        <f t="shared" si="126"/>
        <v>0.4563634434458308</v>
      </c>
      <c r="AB490">
        <f t="shared" si="127"/>
        <v>201581.00840379758</v>
      </c>
      <c r="AC490">
        <f t="shared" si="128"/>
        <v>200759.55420559508</v>
      </c>
      <c r="AD490">
        <f t="shared" si="129"/>
        <v>104.26346009483117</v>
      </c>
      <c r="AE490">
        <f t="shared" si="130"/>
        <v>0.4557120262056652</v>
      </c>
      <c r="AF490">
        <f t="shared" si="131"/>
        <v>199940.44510945719</v>
      </c>
      <c r="AG490">
        <f t="shared" si="132"/>
        <v>0.35099589485923538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23.456624114401937</v>
      </c>
      <c r="Y491">
        <f t="shared" si="125"/>
        <v>104.2580657336562</v>
      </c>
      <c r="Z491">
        <f t="shared" si="124"/>
        <v>0</v>
      </c>
      <c r="AA491">
        <f t="shared" si="126"/>
        <v>0.4550624686430299</v>
      </c>
      <c r="AB491">
        <f t="shared" si="127"/>
        <v>199940.44510945669</v>
      </c>
      <c r="AC491">
        <f t="shared" si="128"/>
        <v>199121.33266589924</v>
      </c>
      <c r="AD491">
        <f t="shared" si="129"/>
        <v>104.25266024267138</v>
      </c>
      <c r="AE491">
        <f t="shared" si="130"/>
        <v>0.45440156887707994</v>
      </c>
      <c r="AF491">
        <f t="shared" si="131"/>
        <v>198304.59946149919</v>
      </c>
      <c r="AG491">
        <f t="shared" si="132"/>
        <v>0.34974437259424263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23.456624114401937</v>
      </c>
      <c r="Y492">
        <f t="shared" si="125"/>
        <v>104.2472677259339</v>
      </c>
      <c r="Z492">
        <f t="shared" si="124"/>
        <v>0</v>
      </c>
      <c r="AA492">
        <f t="shared" si="126"/>
        <v>0.4537398050567289</v>
      </c>
      <c r="AB492">
        <f t="shared" si="127"/>
        <v>198304.5994615001</v>
      </c>
      <c r="AC492">
        <f t="shared" si="128"/>
        <v>197487.86781239798</v>
      </c>
      <c r="AD492">
        <f t="shared" si="129"/>
        <v>104.24187521946531</v>
      </c>
      <c r="AE492">
        <f t="shared" si="130"/>
        <v>0.45307804249656686</v>
      </c>
      <c r="AF492">
        <f t="shared" si="131"/>
        <v>196673.51850851247</v>
      </c>
      <c r="AG492">
        <f t="shared" si="132"/>
        <v>0.34847108231623813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23.456624114401937</v>
      </c>
      <c r="Y493">
        <f t="shared" si="125"/>
        <v>104.23649844253534</v>
      </c>
      <c r="Z493">
        <f t="shared" si="124"/>
        <v>0</v>
      </c>
      <c r="AA493">
        <f t="shared" si="126"/>
        <v>0.45241821024836582</v>
      </c>
      <c r="AB493">
        <f t="shared" si="127"/>
        <v>196673.51850851308</v>
      </c>
      <c r="AC493">
        <f t="shared" si="128"/>
        <v>195859.16573006602</v>
      </c>
      <c r="AD493">
        <f t="shared" si="129"/>
        <v>104.23112164266441</v>
      </c>
      <c r="AE493">
        <f t="shared" si="130"/>
        <v>0.45175837518487594</v>
      </c>
      <c r="AF493">
        <f t="shared" si="131"/>
        <v>195047.18835784754</v>
      </c>
      <c r="AG493">
        <f t="shared" si="132"/>
        <v>0.34719872390143663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23.456624114401937</v>
      </c>
      <c r="Y494">
        <f t="shared" si="125"/>
        <v>104.22576052651709</v>
      </c>
      <c r="Z494">
        <f t="shared" si="124"/>
        <v>0</v>
      </c>
      <c r="AA494">
        <f t="shared" si="126"/>
        <v>0.45110046481098165</v>
      </c>
      <c r="AB494">
        <f t="shared" si="127"/>
        <v>195047.18835784832</v>
      </c>
      <c r="AC494">
        <f t="shared" si="128"/>
        <v>194235.20752118857</v>
      </c>
      <c r="AD494">
        <f t="shared" si="129"/>
        <v>104.22039938749565</v>
      </c>
      <c r="AE494">
        <f t="shared" si="130"/>
        <v>0.45044255162999852</v>
      </c>
      <c r="AF494">
        <f t="shared" si="131"/>
        <v>193425.59517198033</v>
      </c>
      <c r="AG494">
        <f t="shared" si="132"/>
        <v>0.34593007144819438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23.456624114401937</v>
      </c>
      <c r="Y495">
        <f t="shared" si="125"/>
        <v>104.2150538865163</v>
      </c>
      <c r="Z495">
        <f t="shared" si="124"/>
        <v>0</v>
      </c>
      <c r="AA495">
        <f t="shared" si="126"/>
        <v>0.44978655753262459</v>
      </c>
      <c r="AB495">
        <f t="shared" si="127"/>
        <v>193425.59517198091</v>
      </c>
      <c r="AC495">
        <f t="shared" si="128"/>
        <v>192615.97936842218</v>
      </c>
      <c r="AD495">
        <f t="shared" si="129"/>
        <v>104.20970836272944</v>
      </c>
      <c r="AE495">
        <f t="shared" si="130"/>
        <v>0.44913056063633738</v>
      </c>
      <c r="AF495">
        <f t="shared" si="131"/>
        <v>191808.72515369009</v>
      </c>
      <c r="AG495">
        <f t="shared" si="132"/>
        <v>0.34466511416226403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23.456624114401937</v>
      </c>
      <c r="Y496">
        <f t="shared" si="125"/>
        <v>104.20437843143621</v>
      </c>
      <c r="Z496">
        <f t="shared" si="124"/>
        <v>0</v>
      </c>
      <c r="AA496">
        <f t="shared" si="126"/>
        <v>0.44847647723399975</v>
      </c>
      <c r="AB496">
        <f t="shared" si="127"/>
        <v>191808.72515369052</v>
      </c>
      <c r="AC496">
        <f t="shared" si="128"/>
        <v>191001.46749466931</v>
      </c>
      <c r="AD496">
        <f t="shared" si="129"/>
        <v>104.1990484774019</v>
      </c>
      <c r="AE496">
        <f t="shared" si="130"/>
        <v>0.44782239104090182</v>
      </c>
      <c r="AF496">
        <f t="shared" si="131"/>
        <v>190196.56454594329</v>
      </c>
      <c r="AG496">
        <f t="shared" si="132"/>
        <v>0.34340384128083862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23.456624114401937</v>
      </c>
      <c r="Y497">
        <f t="shared" si="125"/>
        <v>104.19372310807809</v>
      </c>
      <c r="Z497">
        <f t="shared" si="124"/>
        <v>0</v>
      </c>
      <c r="AA497">
        <f t="shared" si="126"/>
        <v>0.44715839462048163</v>
      </c>
      <c r="AB497">
        <f t="shared" si="127"/>
        <v>190196.56454594331</v>
      </c>
      <c r="AC497">
        <f t="shared" si="128"/>
        <v>189391.67943562646</v>
      </c>
      <c r="AD497">
        <f t="shared" si="129"/>
        <v>104.18839516251228</v>
      </c>
      <c r="AE497">
        <f t="shared" si="130"/>
        <v>0.4464915083233158</v>
      </c>
      <c r="AF497">
        <f t="shared" si="131"/>
        <v>188589.19511597938</v>
      </c>
      <c r="AG497">
        <f t="shared" si="132"/>
        <v>0.34213445161380468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23.456624114401937</v>
      </c>
      <c r="Y498">
        <f t="shared" si="125"/>
        <v>104.18308310900589</v>
      </c>
      <c r="Z498">
        <f t="shared" si="124"/>
        <v>0</v>
      </c>
      <c r="AA498">
        <f t="shared" si="126"/>
        <v>0.44582661119749795</v>
      </c>
      <c r="AB498">
        <f t="shared" si="127"/>
        <v>188589.19511597912</v>
      </c>
      <c r="AC498">
        <f t="shared" si="128"/>
        <v>187786.70721582361</v>
      </c>
      <c r="AD498">
        <f t="shared" si="129"/>
        <v>104.17777103179829</v>
      </c>
      <c r="AE498">
        <f t="shared" si="130"/>
        <v>0.44516171110505481</v>
      </c>
      <c r="AF498">
        <f t="shared" si="131"/>
        <v>186986.61295600093</v>
      </c>
      <c r="AG498">
        <f t="shared" si="132"/>
        <v>0.34085125770480379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23.456624114401937</v>
      </c>
      <c r="Y499">
        <f t="shared" si="125"/>
        <v>104.17247479931839</v>
      </c>
      <c r="Z499">
        <f t="shared" si="124"/>
        <v>0</v>
      </c>
      <c r="AA499">
        <f t="shared" si="126"/>
        <v>0.44449879425956185</v>
      </c>
      <c r="AB499">
        <f t="shared" si="127"/>
        <v>186986.6129560018</v>
      </c>
      <c r="AC499">
        <f t="shared" si="128"/>
        <v>186186.51512633459</v>
      </c>
      <c r="AD499">
        <f t="shared" si="129"/>
        <v>104.16717854320787</v>
      </c>
      <c r="AE499">
        <f t="shared" si="130"/>
        <v>0.44383587445627859</v>
      </c>
      <c r="AF499">
        <f t="shared" si="131"/>
        <v>185388.80380795919</v>
      </c>
      <c r="AG499">
        <f t="shared" si="132"/>
        <v>0.3395718855654431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23.456624114401937</v>
      </c>
      <c r="Y500">
        <f t="shared" si="125"/>
        <v>104.16189808463426</v>
      </c>
      <c r="Z500">
        <f t="shared" ref="Z500:Z524" si="137">(V501-V500)*43560/3600</f>
        <v>0</v>
      </c>
      <c r="AA500">
        <f t="shared" si="126"/>
        <v>0.44317493199318569</v>
      </c>
      <c r="AB500">
        <f t="shared" si="127"/>
        <v>185388.80380795823</v>
      </c>
      <c r="AC500">
        <f t="shared" si="128"/>
        <v>184591.08893037049</v>
      </c>
      <c r="AD500">
        <f t="shared" si="129"/>
        <v>104.15661760250042</v>
      </c>
      <c r="AE500">
        <f t="shared" si="130"/>
        <v>0.4425139865811144</v>
      </c>
      <c r="AF500">
        <f t="shared" si="131"/>
        <v>183795.75345626622</v>
      </c>
      <c r="AG500">
        <f t="shared" si="132"/>
        <v>0.33829632381324465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23.456624114401937</v>
      </c>
      <c r="Y501">
        <f t="shared" si="125"/>
        <v>104.15135287085329</v>
      </c>
      <c r="Z501">
        <f t="shared" si="137"/>
        <v>0</v>
      </c>
      <c r="AA501">
        <f t="shared" si="126"/>
        <v>0.44185501262007071</v>
      </c>
      <c r="AB501">
        <f t="shared" si="127"/>
        <v>183795.75345626567</v>
      </c>
      <c r="AC501">
        <f t="shared" si="128"/>
        <v>183000.41443354954</v>
      </c>
      <c r="AD501">
        <f t="shared" si="129"/>
        <v>104.14608811571608</v>
      </c>
      <c r="AE501">
        <f t="shared" si="130"/>
        <v>0.44119603571883026</v>
      </c>
      <c r="AF501">
        <f t="shared" si="131"/>
        <v>182207.44772767788</v>
      </c>
      <c r="AG501">
        <f t="shared" si="132"/>
        <v>0.33702456109963558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23.456624114401937</v>
      </c>
      <c r="Y502">
        <f t="shared" si="125"/>
        <v>104.14083906415553</v>
      </c>
      <c r="Z502">
        <f t="shared" si="137"/>
        <v>0</v>
      </c>
      <c r="AA502">
        <f t="shared" si="126"/>
        <v>0.44053902439699666</v>
      </c>
      <c r="AB502">
        <f t="shared" si="127"/>
        <v>182207.44772767869</v>
      </c>
      <c r="AC502">
        <f t="shared" si="128"/>
        <v>181414.47748376409</v>
      </c>
      <c r="AD502">
        <f t="shared" si="129"/>
        <v>104.13558121383676</v>
      </c>
      <c r="AE502">
        <f t="shared" si="130"/>
        <v>0.43987199460208165</v>
      </c>
      <c r="AF502">
        <f t="shared" si="131"/>
        <v>180623.9085471112</v>
      </c>
      <c r="AG502">
        <f t="shared" si="132"/>
        <v>0.33575658610984166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23.456624114401937</v>
      </c>
      <c r="Y503">
        <f t="shared" si="125"/>
        <v>104.13033456724604</v>
      </c>
      <c r="Z503">
        <f t="shared" si="137"/>
        <v>0</v>
      </c>
      <c r="AA503">
        <f t="shared" si="126"/>
        <v>0.43920159957843263</v>
      </c>
      <c r="AB503">
        <f t="shared" si="127"/>
        <v>180623.90854711217</v>
      </c>
      <c r="AC503">
        <f t="shared" si="128"/>
        <v>179833.34566787098</v>
      </c>
      <c r="AD503">
        <f t="shared" si="129"/>
        <v>104.12508796085561</v>
      </c>
      <c r="AE503">
        <f t="shared" si="130"/>
        <v>0.43853120969141229</v>
      </c>
      <c r="AF503">
        <f t="shared" si="131"/>
        <v>179045.19619222308</v>
      </c>
      <c r="AG503">
        <f t="shared" si="132"/>
        <v>0.33446708656431556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23.456624114401937</v>
      </c>
      <c r="Y504">
        <f t="shared" si="125"/>
        <v>104.11985737112754</v>
      </c>
      <c r="Z504">
        <f t="shared" si="137"/>
        <v>0</v>
      </c>
      <c r="AA504">
        <f t="shared" si="126"/>
        <v>0.43786286634794197</v>
      </c>
      <c r="AB504">
        <f t="shared" si="127"/>
        <v>179045.19619222317</v>
      </c>
      <c r="AC504">
        <f t="shared" si="128"/>
        <v>178257.04303279688</v>
      </c>
      <c r="AD504">
        <f t="shared" si="129"/>
        <v>104.11462675695191</v>
      </c>
      <c r="AE504">
        <f t="shared" si="130"/>
        <v>0.43719451988066271</v>
      </c>
      <c r="AF504">
        <f t="shared" si="131"/>
        <v>177471.29592065277</v>
      </c>
      <c r="AG504">
        <f t="shared" si="132"/>
        <v>0.33317614443108395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23.456624114401937</v>
      </c>
      <c r="Y505">
        <f t="shared" si="125"/>
        <v>104.10941211061815</v>
      </c>
      <c r="Z505">
        <f t="shared" si="137"/>
        <v>0</v>
      </c>
      <c r="AA505">
        <f t="shared" si="126"/>
        <v>0.43652821371885225</v>
      </c>
      <c r="AB505">
        <f t="shared" si="127"/>
        <v>177471.29592065315</v>
      </c>
      <c r="AC505">
        <f t="shared" si="128"/>
        <v>176685.54513595923</v>
      </c>
      <c r="AD505">
        <f t="shared" si="129"/>
        <v>104.10419743991135</v>
      </c>
      <c r="AE505">
        <f t="shared" si="130"/>
        <v>0.43586190444275308</v>
      </c>
      <c r="AF505">
        <f t="shared" si="131"/>
        <v>175902.19306465925</v>
      </c>
      <c r="AG505">
        <f t="shared" si="132"/>
        <v>0.33188913722690122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23.456624114401937</v>
      </c>
      <c r="Y506">
        <f t="shared" si="125"/>
        <v>104.09899868837473</v>
      </c>
      <c r="Z506">
        <f t="shared" si="137"/>
        <v>0</v>
      </c>
      <c r="AA506">
        <f t="shared" si="126"/>
        <v>0.43519762925305461</v>
      </c>
      <c r="AB506">
        <f t="shared" si="127"/>
        <v>175902.19306465826</v>
      </c>
      <c r="AC506">
        <f t="shared" si="128"/>
        <v>175118.83733200276</v>
      </c>
      <c r="AD506">
        <f t="shared" si="129"/>
        <v>104.09379991253937</v>
      </c>
      <c r="AE506">
        <f t="shared" si="130"/>
        <v>0.43453335095856044</v>
      </c>
      <c r="AF506">
        <f t="shared" si="131"/>
        <v>174337.87300120745</v>
      </c>
      <c r="AG506">
        <f t="shared" si="132"/>
        <v>0.33060605295768342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23.456624114401937</v>
      </c>
      <c r="Y507">
        <f t="shared" si="125"/>
        <v>104.08861700735088</v>
      </c>
      <c r="Z507">
        <f t="shared" si="137"/>
        <v>0</v>
      </c>
      <c r="AA507">
        <f t="shared" si="126"/>
        <v>0.43387110055035605</v>
      </c>
      <c r="AB507">
        <f t="shared" si="127"/>
        <v>174337.87300120725</v>
      </c>
      <c r="AC507">
        <f t="shared" si="128"/>
        <v>173556.9050202166</v>
      </c>
      <c r="AD507">
        <f t="shared" si="129"/>
        <v>104.0834340779377</v>
      </c>
      <c r="AE507">
        <f t="shared" si="130"/>
        <v>0.43320884704681989</v>
      </c>
      <c r="AF507">
        <f t="shared" si="131"/>
        <v>172778.3211518387</v>
      </c>
      <c r="AG507">
        <f t="shared" si="132"/>
        <v>0.3293268796659089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23.456624114401937</v>
      </c>
      <c r="Y508">
        <f t="shared" si="125"/>
        <v>104.07826250465499</v>
      </c>
      <c r="Z508">
        <f t="shared" si="137"/>
        <v>0</v>
      </c>
      <c r="AA508">
        <f t="shared" si="126"/>
        <v>0.43254320403239005</v>
      </c>
      <c r="AB508">
        <f t="shared" si="127"/>
        <v>172778.32115183829</v>
      </c>
      <c r="AC508">
        <f t="shared" si="128"/>
        <v>171999.74338457998</v>
      </c>
      <c r="AD508">
        <f t="shared" si="129"/>
        <v>104.07308212210103</v>
      </c>
      <c r="AE508">
        <f t="shared" si="130"/>
        <v>0.43186684374206835</v>
      </c>
      <c r="AF508">
        <f t="shared" si="131"/>
        <v>171223.60051436684</v>
      </c>
      <c r="AG508">
        <f t="shared" si="132"/>
        <v>0.32804620547436775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23.456624114401937</v>
      </c>
      <c r="Y509">
        <f t="shared" si="125"/>
        <v>104.06791794049539</v>
      </c>
      <c r="Z509">
        <f t="shared" si="137"/>
        <v>0</v>
      </c>
      <c r="AA509">
        <f t="shared" si="126"/>
        <v>0.43119259867740756</v>
      </c>
      <c r="AB509">
        <f t="shared" si="127"/>
        <v>171223.6005143674</v>
      </c>
      <c r="AC509">
        <f t="shared" si="128"/>
        <v>170447.45383674806</v>
      </c>
      <c r="AD509">
        <f t="shared" si="129"/>
        <v>104.06275373355662</v>
      </c>
      <c r="AE509">
        <f t="shared" si="130"/>
        <v>0.4305183503052058</v>
      </c>
      <c r="AF509">
        <f t="shared" si="131"/>
        <v>169673.73445326867</v>
      </c>
      <c r="AG509">
        <f t="shared" si="132"/>
        <v>0.32674273197248282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23.456624114401937</v>
      </c>
      <c r="Y510">
        <f t="shared" si="125"/>
        <v>104.05760567697909</v>
      </c>
      <c r="Z510">
        <f t="shared" si="137"/>
        <v>0</v>
      </c>
      <c r="AA510">
        <f t="shared" si="126"/>
        <v>0.42984621055392308</v>
      </c>
      <c r="AB510">
        <f t="shared" si="127"/>
        <v>169673.73445326762</v>
      </c>
      <c r="AC510">
        <f t="shared" si="128"/>
        <v>168900.01127427057</v>
      </c>
      <c r="AD510">
        <f t="shared" si="129"/>
        <v>104.05245759514754</v>
      </c>
      <c r="AE510">
        <f t="shared" si="130"/>
        <v>0.42917406750542841</v>
      </c>
      <c r="AF510">
        <f t="shared" si="131"/>
        <v>168128.70781024807</v>
      </c>
      <c r="AG510">
        <f t="shared" si="132"/>
        <v>0.32544332853406149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23.456624114401937</v>
      </c>
      <c r="Y511">
        <f t="shared" si="125"/>
        <v>104.04732561324816</v>
      </c>
      <c r="Z511">
        <f t="shared" si="137"/>
        <v>0</v>
      </c>
      <c r="AA511">
        <f t="shared" si="126"/>
        <v>0.42850402649373931</v>
      </c>
      <c r="AB511">
        <f t="shared" si="127"/>
        <v>168128.70781024854</v>
      </c>
      <c r="AC511">
        <f t="shared" si="128"/>
        <v>167357.40056255981</v>
      </c>
      <c r="AD511">
        <f t="shared" si="129"/>
        <v>104.0421936061736</v>
      </c>
      <c r="AE511">
        <f t="shared" si="130"/>
        <v>0.42783398219513191</v>
      </c>
      <c r="AF511">
        <f t="shared" si="131"/>
        <v>166588.50547434608</v>
      </c>
      <c r="AG511">
        <f t="shared" si="132"/>
        <v>0.32414798245043475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23.456624114401937</v>
      </c>
      <c r="Y512">
        <f t="shared" si="125"/>
        <v>104.03707764875956</v>
      </c>
      <c r="Z512">
        <f t="shared" si="137"/>
        <v>0</v>
      </c>
      <c r="AA512">
        <f t="shared" si="126"/>
        <v>0.42716603336977249</v>
      </c>
      <c r="AB512">
        <f t="shared" si="127"/>
        <v>166588.50547434686</v>
      </c>
      <c r="AC512">
        <f t="shared" si="128"/>
        <v>165819.60661428128</v>
      </c>
      <c r="AD512">
        <f t="shared" si="129"/>
        <v>104.03196166624895</v>
      </c>
      <c r="AE512">
        <f t="shared" si="130"/>
        <v>0.42649808126775696</v>
      </c>
      <c r="AF512">
        <f t="shared" si="131"/>
        <v>165053.11238178294</v>
      </c>
      <c r="AG512">
        <f t="shared" si="132"/>
        <v>0.32285668105261262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23.456624114401937</v>
      </c>
      <c r="Y513">
        <f t="shared" si="125"/>
        <v>104.02686168328421</v>
      </c>
      <c r="Z513">
        <f t="shared" si="137"/>
        <v>0</v>
      </c>
      <c r="AA513">
        <f t="shared" si="126"/>
        <v>0.42583221809592836</v>
      </c>
      <c r="AB513">
        <f t="shared" si="127"/>
        <v>165053.1123817834</v>
      </c>
      <c r="AC513">
        <f t="shared" si="128"/>
        <v>164286.61438921074</v>
      </c>
      <c r="AD513">
        <f t="shared" si="129"/>
        <v>104.02176167530125</v>
      </c>
      <c r="AE513">
        <f t="shared" si="130"/>
        <v>0.4251663516576743</v>
      </c>
      <c r="AF513">
        <f t="shared" si="131"/>
        <v>163522.51351581578</v>
      </c>
      <c r="AG513">
        <f t="shared" si="132"/>
        <v>0.32156941171116404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23.456624114401937</v>
      </c>
      <c r="Y514">
        <f t="shared" si="125"/>
        <v>104.01666646191393</v>
      </c>
      <c r="Z514">
        <f t="shared" si="137"/>
        <v>0</v>
      </c>
      <c r="AA514">
        <f t="shared" si="126"/>
        <v>0.42448817698748409</v>
      </c>
      <c r="AB514">
        <f t="shared" si="127"/>
        <v>163522.51351581587</v>
      </c>
      <c r="AC514">
        <f t="shared" si="128"/>
        <v>162758.43479723838</v>
      </c>
      <c r="AD514">
        <f t="shared" si="129"/>
        <v>104.01156943062352</v>
      </c>
      <c r="AE514">
        <f t="shared" si="130"/>
        <v>0.42380748618584624</v>
      </c>
      <c r="AF514">
        <f t="shared" si="131"/>
        <v>161996.80656554681</v>
      </c>
      <c r="AG514">
        <f t="shared" si="132"/>
        <v>0.32027179929392463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23.456624114401937</v>
      </c>
      <c r="Y515">
        <f t="shared" si="125"/>
        <v>104.00648874608908</v>
      </c>
      <c r="Z515">
        <f t="shared" si="137"/>
        <v>0</v>
      </c>
      <c r="AA515">
        <f t="shared" si="126"/>
        <v>0.42312897843661318</v>
      </c>
      <c r="AB515">
        <f t="shared" si="127"/>
        <v>161996.80656554762</v>
      </c>
      <c r="AC515">
        <f t="shared" si="128"/>
        <v>161235.17440436172</v>
      </c>
      <c r="AD515">
        <f t="shared" si="129"/>
        <v>104.00140803534167</v>
      </c>
      <c r="AE515">
        <f t="shared" si="130"/>
        <v>0.42245046718673068</v>
      </c>
      <c r="AF515">
        <f t="shared" si="131"/>
        <v>160475.98488367538</v>
      </c>
      <c r="AG515">
        <f t="shared" si="132"/>
        <v>0.31895891902611184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23.456624114401937</v>
      </c>
      <c r="Y516">
        <f t="shared" si="125"/>
        <v>103.99634361900839</v>
      </c>
      <c r="Z516">
        <f t="shared" si="137"/>
        <v>0</v>
      </c>
      <c r="AA516">
        <f t="shared" si="126"/>
        <v>0.42177413199918329</v>
      </c>
      <c r="AB516">
        <f t="shared" si="127"/>
        <v>160475.98488367593</v>
      </c>
      <c r="AC516">
        <f t="shared" si="128"/>
        <v>159716.7914460774</v>
      </c>
      <c r="AD516">
        <f t="shared" si="129"/>
        <v>103.99127917654609</v>
      </c>
      <c r="AE516">
        <f t="shared" si="130"/>
        <v>0.42109779332219677</v>
      </c>
      <c r="AF516">
        <f t="shared" si="131"/>
        <v>158960.03282771603</v>
      </c>
      <c r="AG516">
        <f t="shared" si="132"/>
        <v>0.31765024256197166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23.456624114401937</v>
      </c>
      <c r="Y517">
        <f t="shared" si="125"/>
        <v>103.98623097632367</v>
      </c>
      <c r="Z517">
        <f t="shared" si="137"/>
        <v>0</v>
      </c>
      <c r="AA517">
        <f t="shared" si="126"/>
        <v>0.42042362373985664</v>
      </c>
      <c r="AB517">
        <f t="shared" si="127"/>
        <v>158960.03282771679</v>
      </c>
      <c r="AC517">
        <f t="shared" si="128"/>
        <v>158203.27030498505</v>
      </c>
      <c r="AD517">
        <f t="shared" si="129"/>
        <v>103.98118275005589</v>
      </c>
      <c r="AE517">
        <f t="shared" si="130"/>
        <v>0.41974945067924974</v>
      </c>
      <c r="AF517">
        <f t="shared" si="131"/>
        <v>157448.93480527148</v>
      </c>
      <c r="AG517">
        <f t="shared" si="132"/>
        <v>0.31634575644104979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23.456624114401937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103.97615071402085</v>
      </c>
      <c r="Z518">
        <f t="shared" si="137"/>
        <v>0</v>
      </c>
      <c r="AA518">
        <f t="shared" si="126"/>
        <v>0.41907743976791495</v>
      </c>
      <c r="AB518">
        <f t="shared" si="127"/>
        <v>157448.93480527177</v>
      </c>
      <c r="AC518">
        <f t="shared" si="128"/>
        <v>156694.59541368953</v>
      </c>
      <c r="AD518">
        <f t="shared" si="129"/>
        <v>103.97111865202383</v>
      </c>
      <c r="AE518">
        <f t="shared" si="130"/>
        <v>0.41840542538944975</v>
      </c>
      <c r="AF518">
        <f t="shared" si="131"/>
        <v>155942.67527386974</v>
      </c>
      <c r="AG518">
        <f t="shared" si="132"/>
        <v>0.31504544724599098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23.456624114401937</v>
      </c>
      <c r="Y519">
        <f t="shared" si="138"/>
        <v>103.9661027284189</v>
      </c>
      <c r="Z519">
        <f t="shared" si="137"/>
        <v>0</v>
      </c>
      <c r="AA519">
        <f t="shared" si="126"/>
        <v>0.41773556623711899</v>
      </c>
      <c r="AB519">
        <f t="shared" si="127"/>
        <v>155942.67527387023</v>
      </c>
      <c r="AC519">
        <f t="shared" si="128"/>
        <v>155190.75125464343</v>
      </c>
      <c r="AD519">
        <f t="shared" si="129"/>
        <v>103.96108441876987</v>
      </c>
      <c r="AE519">
        <f t="shared" si="130"/>
        <v>0.41706245107635592</v>
      </c>
      <c r="AF519">
        <f t="shared" si="131"/>
        <v>154441.25044999536</v>
      </c>
      <c r="AG519">
        <f t="shared" si="132"/>
        <v>0.31374930160240305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23.456624114401937</v>
      </c>
      <c r="Y520">
        <f t="shared" si="138"/>
        <v>103.95607171246871</v>
      </c>
      <c r="Z520">
        <f t="shared" si="137"/>
        <v>0</v>
      </c>
      <c r="AA520">
        <f t="shared" si="126"/>
        <v>0.4163769398586073</v>
      </c>
      <c r="AB520">
        <f t="shared" si="127"/>
        <v>154441.25044999432</v>
      </c>
      <c r="AC520">
        <f t="shared" si="128"/>
        <v>153691.77195824884</v>
      </c>
      <c r="AD520">
        <f t="shared" si="129"/>
        <v>103.9510591553976</v>
      </c>
      <c r="AE520">
        <f t="shared" si="130"/>
        <v>0.41569144904877114</v>
      </c>
      <c r="AF520">
        <f t="shared" si="131"/>
        <v>152944.76123341874</v>
      </c>
      <c r="AG520">
        <f t="shared" si="132"/>
        <v>0.3124362947924762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23.456624114401937</v>
      </c>
      <c r="Y521">
        <f t="shared" si="138"/>
        <v>103.94606310289952</v>
      </c>
      <c r="Z521">
        <f t="shared" si="137"/>
        <v>0</v>
      </c>
      <c r="AA521">
        <f t="shared" si="126"/>
        <v>0.41500821531710264</v>
      </c>
      <c r="AB521">
        <f t="shared" si="127"/>
        <v>152944.76123341976</v>
      </c>
      <c r="AC521">
        <f t="shared" si="128"/>
        <v>152197.74644584898</v>
      </c>
      <c r="AD521">
        <f t="shared" si="129"/>
        <v>103.94106702322958</v>
      </c>
      <c r="AE521">
        <f t="shared" si="130"/>
        <v>0.41432497786955547</v>
      </c>
      <c r="AF521">
        <f t="shared" si="131"/>
        <v>151453.19131308937</v>
      </c>
      <c r="AG521">
        <f t="shared" si="132"/>
        <v>0.31111306645019854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23.456624114401937</v>
      </c>
      <c r="Y522">
        <f t="shared" si="138"/>
        <v>103.93608739387842</v>
      </c>
      <c r="Z522">
        <f t="shared" si="137"/>
        <v>0</v>
      </c>
      <c r="AA522">
        <f t="shared" si="126"/>
        <v>0.41364399008065234</v>
      </c>
      <c r="AB522">
        <f t="shared" si="127"/>
        <v>151453.1913130891</v>
      </c>
      <c r="AC522">
        <f t="shared" si="128"/>
        <v>150708.63213094394</v>
      </c>
      <c r="AD522">
        <f t="shared" si="129"/>
        <v>103.93110773744475</v>
      </c>
      <c r="AE522">
        <f t="shared" si="130"/>
        <v>0.41296299858808683</v>
      </c>
      <c r="AF522">
        <f t="shared" si="131"/>
        <v>149966.52451817199</v>
      </c>
      <c r="AG522">
        <f t="shared" si="132"/>
        <v>0.30979418785674762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23.456624114401937</v>
      </c>
      <c r="Y523">
        <f t="shared" si="138"/>
        <v>103.92614447725396</v>
      </c>
      <c r="Z523">
        <f t="shared" si="137"/>
        <v>0</v>
      </c>
      <c r="AA523">
        <f t="shared" si="126"/>
        <v>0.41228424935903141</v>
      </c>
      <c r="AB523">
        <f t="shared" si="127"/>
        <v>149966.52451817202</v>
      </c>
      <c r="AC523">
        <f t="shared" si="128"/>
        <v>149224.41286932578</v>
      </c>
      <c r="AD523">
        <f t="shared" si="129"/>
        <v>103.92118119006966</v>
      </c>
      <c r="AE523">
        <f t="shared" si="130"/>
        <v>0.41160549643848698</v>
      </c>
      <c r="AF523">
        <f t="shared" si="131"/>
        <v>148484.74473099347</v>
      </c>
      <c r="AG523">
        <f t="shared" si="132"/>
        <v>0.30847964471352324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23.456624114401937</v>
      </c>
      <c r="Y524">
        <f t="shared" si="138"/>
        <v>103.91623424523013</v>
      </c>
      <c r="Z524">
        <f t="shared" si="137"/>
        <v>-283.82515178426343</v>
      </c>
      <c r="AA524">
        <f t="shared" si="126"/>
        <v>0.41092897841063081</v>
      </c>
      <c r="AB524">
        <f t="shared" si="127"/>
        <v>148484.74473099242</v>
      </c>
      <c r="AC524">
        <f t="shared" si="128"/>
        <v>0</v>
      </c>
      <c r="AD524">
        <f t="shared" si="129"/>
        <v>102.9</v>
      </c>
      <c r="AE524">
        <f t="shared" si="130"/>
        <v>9.9187394866009054E-2</v>
      </c>
      <c r="AF524">
        <f t="shared" si="131"/>
        <v>0</v>
      </c>
      <c r="AG524">
        <f t="shared" si="132"/>
        <v>0.30716942276892528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2021-07-20T17:22:12Z</dcterms:modified>
</cp:coreProperties>
</file>