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G11" i="2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11" i="2"/>
  <c r="T10" i="2"/>
  <c r="P10" i="2"/>
  <c r="F10" i="2"/>
  <c r="T9" i="2"/>
  <c r="P9" i="2"/>
  <c r="M13" i="2" s="1"/>
  <c r="F9" i="2"/>
  <c r="BB8" i="2"/>
  <c r="T8" i="2"/>
  <c r="P8" i="2"/>
  <c r="M11" i="2" s="1"/>
  <c r="G8" i="2"/>
  <c r="G9" i="2" s="1"/>
  <c r="G10" i="2" s="1"/>
  <c r="F8" i="2"/>
  <c r="B8" i="2"/>
  <c r="T7" i="2"/>
  <c r="P7" i="2"/>
  <c r="M12" i="2" s="1"/>
  <c r="H7" i="2"/>
  <c r="G7" i="2"/>
  <c r="F7" i="2"/>
  <c r="B7" i="2"/>
  <c r="F6" i="2"/>
  <c r="BH5" i="2"/>
  <c r="M10" i="2" l="1"/>
  <c r="N16" i="2"/>
  <c r="N9" i="2"/>
  <c r="N10" i="2"/>
  <c r="N11" i="2"/>
  <c r="N12" i="2"/>
  <c r="N13" i="2"/>
  <c r="T31" i="2"/>
  <c r="T33" i="2"/>
  <c r="T35" i="2"/>
  <c r="T37" i="2"/>
  <c r="T39" i="2"/>
  <c r="T41" i="2"/>
  <c r="R67" i="2"/>
  <c r="T43" i="2"/>
  <c r="R69" i="2"/>
  <c r="T45" i="2"/>
  <c r="R71" i="2"/>
  <c r="T47" i="2"/>
  <c r="R73" i="2"/>
  <c r="T49" i="2"/>
  <c r="R75" i="2"/>
  <c r="T51" i="2"/>
  <c r="R77" i="2"/>
  <c r="T53" i="2"/>
  <c r="R55" i="2"/>
  <c r="R57" i="2"/>
  <c r="R59" i="2"/>
  <c r="R61" i="2"/>
  <c r="R63" i="2"/>
  <c r="R65" i="2"/>
  <c r="H8" i="2"/>
  <c r="I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U31" i="2" s="1"/>
  <c r="N8" i="2"/>
  <c r="M15" i="2"/>
  <c r="N15" i="2" s="1"/>
  <c r="M7" i="2"/>
  <c r="N14" i="2"/>
  <c r="R56" i="2"/>
  <c r="T32" i="2"/>
  <c r="R58" i="2"/>
  <c r="T34" i="2"/>
  <c r="R60" i="2"/>
  <c r="T36" i="2"/>
  <c r="R62" i="2"/>
  <c r="T38" i="2"/>
  <c r="R64" i="2"/>
  <c r="T40" i="2"/>
  <c r="R66" i="2"/>
  <c r="T42" i="2"/>
  <c r="R68" i="2"/>
  <c r="T44" i="2"/>
  <c r="R70" i="2"/>
  <c r="T46" i="2"/>
  <c r="R72" i="2"/>
  <c r="T48" i="2"/>
  <c r="R74" i="2"/>
  <c r="T50" i="2"/>
  <c r="R76" i="2"/>
  <c r="T52" i="2"/>
  <c r="R78" i="2"/>
  <c r="T54" i="2"/>
  <c r="U247" i="2"/>
  <c r="G13" i="3"/>
  <c r="G12" i="3"/>
  <c r="G11" i="3"/>
  <c r="G10" i="3"/>
  <c r="G9" i="3"/>
  <c r="G8" i="3"/>
  <c r="G7" i="3"/>
  <c r="G6" i="3"/>
  <c r="J7" i="2" l="1"/>
  <c r="U32" i="2" s="1"/>
  <c r="T65" i="2"/>
  <c r="R89" i="2"/>
  <c r="T61" i="2"/>
  <c r="R85" i="2"/>
  <c r="T57" i="2"/>
  <c r="R81" i="2"/>
  <c r="R102" i="2"/>
  <c r="T78" i="2"/>
  <c r="R100" i="2"/>
  <c r="T76" i="2"/>
  <c r="R98" i="2"/>
  <c r="T74" i="2"/>
  <c r="R96" i="2"/>
  <c r="T72" i="2"/>
  <c r="R94" i="2"/>
  <c r="T70" i="2"/>
  <c r="R92" i="2"/>
  <c r="T68" i="2"/>
  <c r="R90" i="2"/>
  <c r="T66" i="2"/>
  <c r="R88" i="2"/>
  <c r="T64" i="2"/>
  <c r="R86" i="2"/>
  <c r="T62" i="2"/>
  <c r="R84" i="2"/>
  <c r="T60" i="2"/>
  <c r="R82" i="2"/>
  <c r="T58" i="2"/>
  <c r="U56" i="2"/>
  <c r="R80" i="2"/>
  <c r="T56" i="2"/>
  <c r="U8" i="2"/>
  <c r="U7" i="2"/>
  <c r="V7" i="2" s="1"/>
  <c r="W7" i="2" s="1"/>
  <c r="M17" i="2"/>
  <c r="N7" i="2"/>
  <c r="H9" i="2"/>
  <c r="I8" i="2"/>
  <c r="J8" i="2" s="1"/>
  <c r="U33" i="2" s="1"/>
  <c r="T63" i="2"/>
  <c r="R87" i="2"/>
  <c r="T59" i="2"/>
  <c r="R83" i="2"/>
  <c r="U55" i="2"/>
  <c r="T55" i="2"/>
  <c r="R79" i="2"/>
  <c r="R101" i="2"/>
  <c r="T77" i="2"/>
  <c r="T75" i="2"/>
  <c r="R99" i="2"/>
  <c r="T73" i="2"/>
  <c r="R97" i="2"/>
  <c r="T71" i="2"/>
  <c r="R95" i="2"/>
  <c r="T69" i="2"/>
  <c r="R93" i="2"/>
  <c r="T67" i="2"/>
  <c r="R91" i="2"/>
  <c r="C14" i="3"/>
  <c r="C13" i="3" s="1"/>
  <c r="V8" i="2" l="1"/>
  <c r="W8" i="2" s="1"/>
  <c r="R115" i="2"/>
  <c r="T91" i="2"/>
  <c r="R117" i="2"/>
  <c r="T93" i="2"/>
  <c r="R119" i="2"/>
  <c r="T95" i="2"/>
  <c r="R121" i="2"/>
  <c r="T97" i="2"/>
  <c r="R123" i="2"/>
  <c r="T99" i="2"/>
  <c r="R103" i="2"/>
  <c r="U79" i="2"/>
  <c r="T79" i="2"/>
  <c r="R107" i="2"/>
  <c r="T83" i="2"/>
  <c r="R111" i="2"/>
  <c r="T87" i="2"/>
  <c r="U9" i="2"/>
  <c r="V9" i="2" s="1"/>
  <c r="W9" i="2" s="1"/>
  <c r="AF8" i="2"/>
  <c r="AD8" i="2"/>
  <c r="AC8" i="2"/>
  <c r="AE8" i="2"/>
  <c r="R105" i="2"/>
  <c r="U81" i="2"/>
  <c r="T81" i="2"/>
  <c r="U57" i="2"/>
  <c r="R109" i="2"/>
  <c r="T85" i="2"/>
  <c r="R113" i="2"/>
  <c r="T89" i="2"/>
  <c r="R125" i="2"/>
  <c r="T101" i="2"/>
  <c r="I9" i="2"/>
  <c r="J9" i="2" s="1"/>
  <c r="H10" i="2"/>
  <c r="AF7" i="2"/>
  <c r="AD7" i="2"/>
  <c r="AC7" i="2"/>
  <c r="AE7" i="2"/>
  <c r="R104" i="2"/>
  <c r="U80" i="2"/>
  <c r="T80" i="2"/>
  <c r="R106" i="2"/>
  <c r="U82" i="2"/>
  <c r="T82" i="2"/>
  <c r="R108" i="2"/>
  <c r="T84" i="2"/>
  <c r="R110" i="2"/>
  <c r="T86" i="2"/>
  <c r="R112" i="2"/>
  <c r="T88" i="2"/>
  <c r="R114" i="2"/>
  <c r="T90" i="2"/>
  <c r="R116" i="2"/>
  <c r="T92" i="2"/>
  <c r="R118" i="2"/>
  <c r="T94" i="2"/>
  <c r="R120" i="2"/>
  <c r="T96" i="2"/>
  <c r="R122" i="2"/>
  <c r="T98" i="2"/>
  <c r="R124" i="2"/>
  <c r="T100" i="2"/>
  <c r="R126" i="2"/>
  <c r="T102" i="2"/>
  <c r="I18" i="3"/>
  <c r="L120" i="3"/>
  <c r="F13" i="3"/>
  <c r="F6" i="3"/>
  <c r="X8" i="2" l="1"/>
  <c r="AA8" i="2"/>
  <c r="AA9" i="2" s="1"/>
  <c r="H11" i="2"/>
  <c r="I10" i="2"/>
  <c r="J10" i="2" s="1"/>
  <c r="R137" i="2"/>
  <c r="T113" i="2"/>
  <c r="R133" i="2"/>
  <c r="T109" i="2"/>
  <c r="R135" i="2"/>
  <c r="T111" i="2"/>
  <c r="R131" i="2"/>
  <c r="T107" i="2"/>
  <c r="U107" i="2"/>
  <c r="R150" i="2"/>
  <c r="T126" i="2"/>
  <c r="R148" i="2"/>
  <c r="T124" i="2"/>
  <c r="R146" i="2"/>
  <c r="T122" i="2"/>
  <c r="R144" i="2"/>
  <c r="T120" i="2"/>
  <c r="R142" i="2"/>
  <c r="T118" i="2"/>
  <c r="R140" i="2"/>
  <c r="T116" i="2"/>
  <c r="R138" i="2"/>
  <c r="T114" i="2"/>
  <c r="R136" i="2"/>
  <c r="T112" i="2"/>
  <c r="R134" i="2"/>
  <c r="T110" i="2"/>
  <c r="R132" i="2"/>
  <c r="T108" i="2"/>
  <c r="R130" i="2"/>
  <c r="T106" i="2"/>
  <c r="U106" i="2"/>
  <c r="R128" i="2"/>
  <c r="T104" i="2"/>
  <c r="U104" i="2"/>
  <c r="U34" i="2"/>
  <c r="U10" i="2"/>
  <c r="V10" i="2" s="1"/>
  <c r="W10" i="2" s="1"/>
  <c r="U58" i="2"/>
  <c r="R149" i="2"/>
  <c r="T125" i="2"/>
  <c r="R129" i="2"/>
  <c r="T105" i="2"/>
  <c r="U105" i="2"/>
  <c r="Z8" i="2"/>
  <c r="Y8" i="2"/>
  <c r="AE9" i="2"/>
  <c r="AC9" i="2"/>
  <c r="X9" i="2" s="1"/>
  <c r="AD9" i="2"/>
  <c r="AF9" i="2"/>
  <c r="R127" i="2"/>
  <c r="T103" i="2"/>
  <c r="U103" i="2"/>
  <c r="R147" i="2"/>
  <c r="T123" i="2"/>
  <c r="R145" i="2"/>
  <c r="T121" i="2"/>
  <c r="R143" i="2"/>
  <c r="T119" i="2"/>
  <c r="R141" i="2"/>
  <c r="T117" i="2"/>
  <c r="R139" i="2"/>
  <c r="T115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Z9" i="2" l="1"/>
  <c r="R153" i="2"/>
  <c r="T129" i="2"/>
  <c r="U129" i="2"/>
  <c r="R173" i="2"/>
  <c r="T149" i="2"/>
  <c r="AF10" i="2"/>
  <c r="AD10" i="2"/>
  <c r="AE10" i="2"/>
  <c r="AC10" i="2"/>
  <c r="X10" i="2" s="1"/>
  <c r="R154" i="2"/>
  <c r="T130" i="2"/>
  <c r="U130" i="2"/>
  <c r="AA10" i="2"/>
  <c r="U35" i="2"/>
  <c r="U11" i="2"/>
  <c r="V11" i="2" s="1"/>
  <c r="W11" i="2" s="1"/>
  <c r="U59" i="2"/>
  <c r="U83" i="2"/>
  <c r="R163" i="2"/>
  <c r="T139" i="2"/>
  <c r="R165" i="2"/>
  <c r="T141" i="2"/>
  <c r="R167" i="2"/>
  <c r="T143" i="2"/>
  <c r="R169" i="2"/>
  <c r="T145" i="2"/>
  <c r="R171" i="2"/>
  <c r="T147" i="2"/>
  <c r="R151" i="2"/>
  <c r="T127" i="2"/>
  <c r="U127" i="2"/>
  <c r="Y9" i="2"/>
  <c r="Y10" i="2" s="1"/>
  <c r="R152" i="2"/>
  <c r="T128" i="2"/>
  <c r="U128" i="2"/>
  <c r="R156" i="2"/>
  <c r="T132" i="2"/>
  <c r="R158" i="2"/>
  <c r="T134" i="2"/>
  <c r="R160" i="2"/>
  <c r="T136" i="2"/>
  <c r="R162" i="2"/>
  <c r="T138" i="2"/>
  <c r="R164" i="2"/>
  <c r="T140" i="2"/>
  <c r="R166" i="2"/>
  <c r="T142" i="2"/>
  <c r="R168" i="2"/>
  <c r="T144" i="2"/>
  <c r="R170" i="2"/>
  <c r="T146" i="2"/>
  <c r="R172" i="2"/>
  <c r="T148" i="2"/>
  <c r="R174" i="2"/>
  <c r="T150" i="2"/>
  <c r="R155" i="2"/>
  <c r="T131" i="2"/>
  <c r="U131" i="2"/>
  <c r="R159" i="2"/>
  <c r="T135" i="2"/>
  <c r="R157" i="2"/>
  <c r="T133" i="2"/>
  <c r="R161" i="2"/>
  <c r="T137" i="2"/>
  <c r="I11" i="2"/>
  <c r="J11" i="2" s="1"/>
  <c r="H12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U36" i="2" l="1"/>
  <c r="U60" i="2"/>
  <c r="U12" i="2"/>
  <c r="V12" i="2" s="1"/>
  <c r="W12" i="2" s="1"/>
  <c r="U84" i="2"/>
  <c r="U108" i="2"/>
  <c r="R185" i="2"/>
  <c r="T161" i="2"/>
  <c r="U157" i="2"/>
  <c r="R181" i="2"/>
  <c r="T157" i="2"/>
  <c r="R183" i="2"/>
  <c r="T159" i="2"/>
  <c r="U155" i="2"/>
  <c r="R179" i="2"/>
  <c r="T155" i="2"/>
  <c r="R198" i="2"/>
  <c r="T174" i="2"/>
  <c r="R196" i="2"/>
  <c r="T172" i="2"/>
  <c r="R194" i="2"/>
  <c r="T170" i="2"/>
  <c r="R192" i="2"/>
  <c r="T168" i="2"/>
  <c r="R190" i="2"/>
  <c r="T166" i="2"/>
  <c r="R188" i="2"/>
  <c r="T164" i="2"/>
  <c r="R186" i="2"/>
  <c r="T162" i="2"/>
  <c r="R184" i="2"/>
  <c r="T160" i="2"/>
  <c r="R182" i="2"/>
  <c r="T158" i="2"/>
  <c r="U156" i="2"/>
  <c r="R180" i="2"/>
  <c r="T156" i="2"/>
  <c r="AE11" i="2"/>
  <c r="AC11" i="2"/>
  <c r="X11" i="2" s="1"/>
  <c r="AD11" i="2"/>
  <c r="AF11" i="2"/>
  <c r="AA11" i="2" s="1"/>
  <c r="R197" i="2"/>
  <c r="T173" i="2"/>
  <c r="U153" i="2"/>
  <c r="R177" i="2"/>
  <c r="T153" i="2"/>
  <c r="H13" i="2"/>
  <c r="I12" i="2"/>
  <c r="J12" i="2" s="1"/>
  <c r="U132" i="2"/>
  <c r="U152" i="2"/>
  <c r="R176" i="2"/>
  <c r="T152" i="2"/>
  <c r="Y11" i="2"/>
  <c r="U151" i="2"/>
  <c r="R175" i="2"/>
  <c r="T151" i="2"/>
  <c r="R195" i="2"/>
  <c r="T171" i="2"/>
  <c r="R193" i="2"/>
  <c r="T169" i="2"/>
  <c r="R191" i="2"/>
  <c r="T167" i="2"/>
  <c r="R189" i="2"/>
  <c r="T165" i="2"/>
  <c r="R187" i="2"/>
  <c r="T163" i="2"/>
  <c r="U154" i="2"/>
  <c r="R178" i="2"/>
  <c r="T154" i="2"/>
  <c r="Z10" i="2"/>
  <c r="Z11" i="2" s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R200" i="2" l="1"/>
  <c r="U176" i="2"/>
  <c r="T176" i="2"/>
  <c r="H14" i="2"/>
  <c r="I13" i="2"/>
  <c r="J13" i="2" s="1"/>
  <c r="R201" i="2"/>
  <c r="U177" i="2"/>
  <c r="T177" i="2"/>
  <c r="R221" i="2"/>
  <c r="T197" i="2"/>
  <c r="AA12" i="2"/>
  <c r="AF12" i="2"/>
  <c r="AD12" i="2"/>
  <c r="Y12" i="2" s="1"/>
  <c r="AE12" i="2"/>
  <c r="Z12" i="2" s="1"/>
  <c r="AC12" i="2"/>
  <c r="X12" i="2" s="1"/>
  <c r="R202" i="2"/>
  <c r="U178" i="2"/>
  <c r="T178" i="2"/>
  <c r="R211" i="2"/>
  <c r="T187" i="2"/>
  <c r="R213" i="2"/>
  <c r="T189" i="2"/>
  <c r="R215" i="2"/>
  <c r="T191" i="2"/>
  <c r="R217" i="2"/>
  <c r="T193" i="2"/>
  <c r="R219" i="2"/>
  <c r="T195" i="2"/>
  <c r="R199" i="2"/>
  <c r="U175" i="2"/>
  <c r="T175" i="2"/>
  <c r="U37" i="2"/>
  <c r="U13" i="2"/>
  <c r="V13" i="2" s="1"/>
  <c r="W13" i="2" s="1"/>
  <c r="U61" i="2"/>
  <c r="U85" i="2"/>
  <c r="U109" i="2"/>
  <c r="U133" i="2"/>
  <c r="R204" i="2"/>
  <c r="U180" i="2"/>
  <c r="T180" i="2"/>
  <c r="R206" i="2"/>
  <c r="U182" i="2"/>
  <c r="T182" i="2"/>
  <c r="R208" i="2"/>
  <c r="T184" i="2"/>
  <c r="R210" i="2"/>
  <c r="T186" i="2"/>
  <c r="R212" i="2"/>
  <c r="T188" i="2"/>
  <c r="R214" i="2"/>
  <c r="T190" i="2"/>
  <c r="R216" i="2"/>
  <c r="T192" i="2"/>
  <c r="R218" i="2"/>
  <c r="T194" i="2"/>
  <c r="R220" i="2"/>
  <c r="T196" i="2"/>
  <c r="R222" i="2"/>
  <c r="T198" i="2"/>
  <c r="R203" i="2"/>
  <c r="U179" i="2"/>
  <c r="T179" i="2"/>
  <c r="R207" i="2"/>
  <c r="T183" i="2"/>
  <c r="R205" i="2"/>
  <c r="U181" i="2"/>
  <c r="T181" i="2"/>
  <c r="R209" i="2"/>
  <c r="T185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R223" i="2" l="1"/>
  <c r="T199" i="2"/>
  <c r="U199" i="2"/>
  <c r="R243" i="2"/>
  <c r="T219" i="2"/>
  <c r="R241" i="2"/>
  <c r="T217" i="2"/>
  <c r="R239" i="2"/>
  <c r="T215" i="2"/>
  <c r="R237" i="2"/>
  <c r="T213" i="2"/>
  <c r="R235" i="2"/>
  <c r="T211" i="2"/>
  <c r="R226" i="2"/>
  <c r="T202" i="2"/>
  <c r="U202" i="2"/>
  <c r="R245" i="2"/>
  <c r="T221" i="2"/>
  <c r="R225" i="2"/>
  <c r="T201" i="2"/>
  <c r="U201" i="2"/>
  <c r="H15" i="2"/>
  <c r="I14" i="2"/>
  <c r="J14" i="2" s="1"/>
  <c r="R224" i="2"/>
  <c r="T200" i="2"/>
  <c r="U200" i="2"/>
  <c r="R233" i="2"/>
  <c r="T209" i="2"/>
  <c r="R229" i="2"/>
  <c r="T205" i="2"/>
  <c r="U205" i="2"/>
  <c r="R231" i="2"/>
  <c r="T207" i="2"/>
  <c r="U207" i="2"/>
  <c r="R227" i="2"/>
  <c r="T203" i="2"/>
  <c r="U203" i="2"/>
  <c r="R246" i="2"/>
  <c r="T222" i="2"/>
  <c r="R244" i="2"/>
  <c r="T220" i="2"/>
  <c r="R242" i="2"/>
  <c r="T218" i="2"/>
  <c r="R240" i="2"/>
  <c r="T216" i="2"/>
  <c r="R238" i="2"/>
  <c r="T214" i="2"/>
  <c r="R236" i="2"/>
  <c r="T212" i="2"/>
  <c r="R234" i="2"/>
  <c r="T210" i="2"/>
  <c r="R232" i="2"/>
  <c r="T208" i="2"/>
  <c r="R230" i="2"/>
  <c r="T206" i="2"/>
  <c r="U206" i="2"/>
  <c r="R228" i="2"/>
  <c r="T204" i="2"/>
  <c r="U204" i="2"/>
  <c r="AF13" i="2"/>
  <c r="AA13" i="2" s="1"/>
  <c r="AD13" i="2"/>
  <c r="Y13" i="2" s="1"/>
  <c r="AC13" i="2"/>
  <c r="X13" i="2" s="1"/>
  <c r="AE13" i="2"/>
  <c r="Z13" i="2" s="1"/>
  <c r="U38" i="2"/>
  <c r="U62" i="2"/>
  <c r="U14" i="2"/>
  <c r="V14" i="2" s="1"/>
  <c r="W14" i="2" s="1"/>
  <c r="U86" i="2"/>
  <c r="U110" i="2"/>
  <c r="U134" i="2"/>
  <c r="U158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AE14" i="2" l="1"/>
  <c r="Z14" i="2" s="1"/>
  <c r="AC14" i="2"/>
  <c r="X14" i="2" s="1"/>
  <c r="AD14" i="2"/>
  <c r="Y14" i="2" s="1"/>
  <c r="AF14" i="2"/>
  <c r="AA14" i="2" s="1"/>
  <c r="T228" i="2"/>
  <c r="U228" i="2"/>
  <c r="T232" i="2"/>
  <c r="T234" i="2"/>
  <c r="T236" i="2"/>
  <c r="T238" i="2"/>
  <c r="T240" i="2"/>
  <c r="T242" i="2"/>
  <c r="T244" i="2"/>
  <c r="T246" i="2"/>
  <c r="T227" i="2"/>
  <c r="U227" i="2"/>
  <c r="T233" i="2"/>
  <c r="I15" i="2"/>
  <c r="J15" i="2" s="1"/>
  <c r="H16" i="2"/>
  <c r="T225" i="2"/>
  <c r="U225" i="2"/>
  <c r="T226" i="2"/>
  <c r="U226" i="2"/>
  <c r="T230" i="2"/>
  <c r="U230" i="2"/>
  <c r="T231" i="2"/>
  <c r="U231" i="2"/>
  <c r="T229" i="2"/>
  <c r="U229" i="2"/>
  <c r="T224" i="2"/>
  <c r="U224" i="2"/>
  <c r="U39" i="2"/>
  <c r="U15" i="2"/>
  <c r="V15" i="2" s="1"/>
  <c r="W15" i="2" s="1"/>
  <c r="U63" i="2"/>
  <c r="U87" i="2"/>
  <c r="U111" i="2"/>
  <c r="U135" i="2"/>
  <c r="U159" i="2"/>
  <c r="U183" i="2"/>
  <c r="T245" i="2"/>
  <c r="T235" i="2"/>
  <c r="T237" i="2"/>
  <c r="T239" i="2"/>
  <c r="T241" i="2"/>
  <c r="T243" i="2"/>
  <c r="T223" i="2"/>
  <c r="U223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E15" i="2" l="1"/>
  <c r="Z15" i="2" s="1"/>
  <c r="AC15" i="2"/>
  <c r="X15" i="2" s="1"/>
  <c r="AF15" i="2"/>
  <c r="AD15" i="2"/>
  <c r="Y15" i="2" s="1"/>
  <c r="U40" i="2"/>
  <c r="U64" i="2"/>
  <c r="U16" i="2"/>
  <c r="V16" i="2" s="1"/>
  <c r="W16" i="2" s="1"/>
  <c r="U88" i="2"/>
  <c r="U112" i="2"/>
  <c r="U136" i="2"/>
  <c r="U160" i="2"/>
  <c r="U184" i="2"/>
  <c r="U208" i="2"/>
  <c r="AA15" i="2"/>
  <c r="H17" i="2"/>
  <c r="I16" i="2"/>
  <c r="J16" i="2" s="1"/>
  <c r="U232" i="2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H18" i="2" l="1"/>
  <c r="I17" i="2"/>
  <c r="J17" i="2" s="1"/>
  <c r="U41" i="2"/>
  <c r="U65" i="2"/>
  <c r="U17" i="2"/>
  <c r="V17" i="2" s="1"/>
  <c r="W17" i="2" s="1"/>
  <c r="U89" i="2"/>
  <c r="U113" i="2"/>
  <c r="U137" i="2"/>
  <c r="U161" i="2"/>
  <c r="U185" i="2"/>
  <c r="U209" i="2"/>
  <c r="U233" i="2"/>
  <c r="AF16" i="2"/>
  <c r="AA16" i="2" s="1"/>
  <c r="AD16" i="2"/>
  <c r="Y16" i="2" s="1"/>
  <c r="AC16" i="2"/>
  <c r="X16" i="2" s="1"/>
  <c r="AE16" i="2"/>
  <c r="Z16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G20" i="3" l="1"/>
  <c r="AE17" i="2"/>
  <c r="Z17" i="2" s="1"/>
  <c r="AC17" i="2"/>
  <c r="X17" i="2" s="1"/>
  <c r="AD17" i="2"/>
  <c r="Y17" i="2" s="1"/>
  <c r="AF17" i="2"/>
  <c r="AA17" i="2"/>
  <c r="I18" i="2"/>
  <c r="J18" i="2" s="1"/>
  <c r="H19" i="2"/>
  <c r="U42" i="2"/>
  <c r="U18" i="2"/>
  <c r="V18" i="2" s="1"/>
  <c r="W18" i="2" s="1"/>
  <c r="U66" i="2"/>
  <c r="U90" i="2"/>
  <c r="U114" i="2"/>
  <c r="U138" i="2"/>
  <c r="U162" i="2"/>
  <c r="U186" i="2"/>
  <c r="U210" i="2"/>
  <c r="U234" i="2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K20" i="3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I19" i="2" l="1"/>
  <c r="J19" i="2" s="1"/>
  <c r="H20" i="2"/>
  <c r="AE18" i="2"/>
  <c r="Z18" i="2" s="1"/>
  <c r="AC18" i="2"/>
  <c r="X18" i="2" s="1"/>
  <c r="AD18" i="2"/>
  <c r="Y18" i="2" s="1"/>
  <c r="AF18" i="2"/>
  <c r="AA18" i="2" s="1"/>
  <c r="U43" i="2"/>
  <c r="U19" i="2"/>
  <c r="V19" i="2" s="1"/>
  <c r="W19" i="2" s="1"/>
  <c r="U67" i="2"/>
  <c r="U91" i="2"/>
  <c r="U115" i="2"/>
  <c r="U139" i="2"/>
  <c r="U163" i="2"/>
  <c r="U187" i="2"/>
  <c r="U211" i="2"/>
  <c r="U235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44" i="2" l="1"/>
  <c r="U20" i="2"/>
  <c r="V20" i="2" s="1"/>
  <c r="W20" i="2" s="1"/>
  <c r="U68" i="2"/>
  <c r="U92" i="2"/>
  <c r="U116" i="2"/>
  <c r="U140" i="2"/>
  <c r="U164" i="2"/>
  <c r="U188" i="2"/>
  <c r="U212" i="2"/>
  <c r="U236" i="2"/>
  <c r="AE19" i="2"/>
  <c r="Z19" i="2" s="1"/>
  <c r="AC19" i="2"/>
  <c r="X19" i="2" s="1"/>
  <c r="AD19" i="2"/>
  <c r="Y19" i="2" s="1"/>
  <c r="AF19" i="2"/>
  <c r="AA19" i="2" s="1"/>
  <c r="I20" i="2"/>
  <c r="J20" i="2" s="1"/>
  <c r="H21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5" i="2" l="1"/>
  <c r="U21" i="2"/>
  <c r="V21" i="2" s="1"/>
  <c r="W21" i="2" s="1"/>
  <c r="U69" i="2"/>
  <c r="U93" i="2"/>
  <c r="U117" i="2"/>
  <c r="U141" i="2"/>
  <c r="U165" i="2"/>
  <c r="U189" i="2"/>
  <c r="U213" i="2"/>
  <c r="U237" i="2"/>
  <c r="I21" i="2"/>
  <c r="J21" i="2" s="1"/>
  <c r="H22" i="2"/>
  <c r="AE20" i="2"/>
  <c r="Z20" i="2" s="1"/>
  <c r="AC20" i="2"/>
  <c r="X20" i="2" s="1"/>
  <c r="AD20" i="2"/>
  <c r="Y20" i="2" s="1"/>
  <c r="AF20" i="2"/>
  <c r="AA20" i="2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46" i="2" l="1"/>
  <c r="U22" i="2"/>
  <c r="V22" i="2" s="1"/>
  <c r="W22" i="2" s="1"/>
  <c r="U70" i="2"/>
  <c r="U94" i="2"/>
  <c r="U118" i="2"/>
  <c r="U142" i="2"/>
  <c r="U166" i="2"/>
  <c r="U190" i="2"/>
  <c r="U214" i="2"/>
  <c r="U238" i="2"/>
  <c r="AE21" i="2"/>
  <c r="Z21" i="2" s="1"/>
  <c r="AC21" i="2"/>
  <c r="X21" i="2" s="1"/>
  <c r="AD21" i="2"/>
  <c r="Y21" i="2" s="1"/>
  <c r="AF21" i="2"/>
  <c r="AA21" i="2" s="1"/>
  <c r="I22" i="2"/>
  <c r="J22" i="2" s="1"/>
  <c r="H23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H24" i="2" l="1"/>
  <c r="I23" i="2"/>
  <c r="J23" i="2" s="1"/>
  <c r="U47" i="2"/>
  <c r="U23" i="2"/>
  <c r="V23" i="2" s="1"/>
  <c r="W23" i="2" s="1"/>
  <c r="U71" i="2"/>
  <c r="U95" i="2"/>
  <c r="U119" i="2"/>
  <c r="U143" i="2"/>
  <c r="U167" i="2"/>
  <c r="U191" i="2"/>
  <c r="U215" i="2"/>
  <c r="U239" i="2"/>
  <c r="AE22" i="2"/>
  <c r="Z22" i="2" s="1"/>
  <c r="AC22" i="2"/>
  <c r="X22" i="2" s="1"/>
  <c r="AD22" i="2"/>
  <c r="Y22" i="2" s="1"/>
  <c r="AF22" i="2"/>
  <c r="AA22" i="2" s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5" i="2" l="1"/>
  <c r="I24" i="2"/>
  <c r="J24" i="2" s="1"/>
  <c r="AF23" i="2"/>
  <c r="AA23" i="2" s="1"/>
  <c r="AD23" i="2"/>
  <c r="Y23" i="2" s="1"/>
  <c r="AE23" i="2"/>
  <c r="Z23" i="2" s="1"/>
  <c r="AC23" i="2"/>
  <c r="X23" i="2" s="1"/>
  <c r="U48" i="2"/>
  <c r="U24" i="2"/>
  <c r="V24" i="2" s="1"/>
  <c r="W24" i="2" s="1"/>
  <c r="U72" i="2"/>
  <c r="U96" i="2"/>
  <c r="U120" i="2"/>
  <c r="U144" i="2"/>
  <c r="U168" i="2"/>
  <c r="U192" i="2"/>
  <c r="U216" i="2"/>
  <c r="U240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6" i="2" l="1"/>
  <c r="I25" i="2"/>
  <c r="J25" i="2" s="1"/>
  <c r="AF24" i="2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5" i="2" l="1"/>
  <c r="AA25" i="2" s="1"/>
  <c r="AD25" i="2"/>
  <c r="Y25" i="2" s="1"/>
  <c r="AE25" i="2"/>
  <c r="AC25" i="2"/>
  <c r="X25" i="2" s="1"/>
  <c r="H27" i="2"/>
  <c r="I26" i="2"/>
  <c r="J26" i="2" s="1"/>
  <c r="Z25" i="2"/>
  <c r="U50" i="2"/>
  <c r="U26" i="2"/>
  <c r="V26" i="2" s="1"/>
  <c r="W26" i="2" s="1"/>
  <c r="U74" i="2"/>
  <c r="U98" i="2"/>
  <c r="U122" i="2"/>
  <c r="U146" i="2"/>
  <c r="U170" i="2"/>
  <c r="U194" i="2"/>
  <c r="U218" i="2"/>
  <c r="U242" i="2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F26" i="2" l="1"/>
  <c r="AD26" i="2"/>
  <c r="Y26" i="2" s="1"/>
  <c r="AE26" i="2"/>
  <c r="AC26" i="2"/>
  <c r="X26" i="2" s="1"/>
  <c r="U51" i="2"/>
  <c r="U27" i="2"/>
  <c r="V27" i="2" s="1"/>
  <c r="W27" i="2" s="1"/>
  <c r="U75" i="2"/>
  <c r="U99" i="2"/>
  <c r="U123" i="2"/>
  <c r="U147" i="2"/>
  <c r="U171" i="2"/>
  <c r="U195" i="2"/>
  <c r="U219" i="2"/>
  <c r="U243" i="2"/>
  <c r="AA26" i="2"/>
  <c r="Z26" i="2"/>
  <c r="H28" i="2"/>
  <c r="I27" i="2"/>
  <c r="J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H29" i="2" l="1"/>
  <c r="I29" i="2" s="1"/>
  <c r="I28" i="2"/>
  <c r="J28" i="2" s="1"/>
  <c r="AF27" i="2"/>
  <c r="AD27" i="2"/>
  <c r="Y27" i="2" s="1"/>
  <c r="AE27" i="2"/>
  <c r="AC27" i="2"/>
  <c r="X27" i="2" s="1"/>
  <c r="U52" i="2"/>
  <c r="U76" i="2"/>
  <c r="U28" i="2"/>
  <c r="V28" i="2" s="1"/>
  <c r="W28" i="2" s="1"/>
  <c r="U100" i="2"/>
  <c r="U124" i="2"/>
  <c r="U148" i="2"/>
  <c r="U172" i="2"/>
  <c r="U196" i="2"/>
  <c r="U220" i="2"/>
  <c r="U244" i="2"/>
  <c r="Z27" i="2"/>
  <c r="AA27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53" i="2" l="1"/>
  <c r="U77" i="2"/>
  <c r="U29" i="2"/>
  <c r="V29" i="2" s="1"/>
  <c r="W29" i="2" s="1"/>
  <c r="U101" i="2"/>
  <c r="U125" i="2"/>
  <c r="U149" i="2"/>
  <c r="U173" i="2"/>
  <c r="U197" i="2"/>
  <c r="U221" i="2"/>
  <c r="U245" i="2"/>
  <c r="AF28" i="2"/>
  <c r="AA28" i="2" s="1"/>
  <c r="AD28" i="2"/>
  <c r="Y28" i="2" s="1"/>
  <c r="AE28" i="2"/>
  <c r="Z28" i="2" s="1"/>
  <c r="AC28" i="2"/>
  <c r="X28" i="2" s="1"/>
  <c r="J29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F29" i="2" l="1"/>
  <c r="AA29" i="2" s="1"/>
  <c r="AD29" i="2"/>
  <c r="Y29" i="2" s="1"/>
  <c r="AE29" i="2"/>
  <c r="Z29" i="2" s="1"/>
  <c r="AC29" i="2"/>
  <c r="X29" i="2" s="1"/>
  <c r="U54" i="2"/>
  <c r="U78" i="2"/>
  <c r="U30" i="2"/>
  <c r="V30" i="2" s="1"/>
  <c r="U102" i="2"/>
  <c r="U126" i="2"/>
  <c r="U150" i="2"/>
  <c r="U174" i="2"/>
  <c r="U198" i="2"/>
  <c r="U222" i="2"/>
  <c r="U246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0" i="2" l="1"/>
  <c r="V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1" i="2" l="1"/>
  <c r="V32" i="2"/>
  <c r="AF30" i="2"/>
  <c r="AA30" i="2" s="1"/>
  <c r="AD30" i="2"/>
  <c r="Y30" i="2" s="1"/>
  <c r="AE30" i="2"/>
  <c r="Z30" i="2" s="1"/>
  <c r="AC30" i="2"/>
  <c r="X30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2" i="2" l="1"/>
  <c r="V33" i="2"/>
  <c r="AF31" i="2"/>
  <c r="AA31" i="2" s="1"/>
  <c r="AD31" i="2"/>
  <c r="Y31" i="2" s="1"/>
  <c r="AE31" i="2"/>
  <c r="Z31" i="2" s="1"/>
  <c r="AC31" i="2"/>
  <c r="X31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2" i="2" l="1"/>
  <c r="AA32" i="2" s="1"/>
  <c r="AD32" i="2"/>
  <c r="Y32" i="2" s="1"/>
  <c r="AE32" i="2"/>
  <c r="Z32" i="2" s="1"/>
  <c r="AC32" i="2"/>
  <c r="X32" i="2" s="1"/>
  <c r="W33" i="2"/>
  <c r="V34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AF33" i="2" l="1"/>
  <c r="AA33" i="2" s="1"/>
  <c r="AD33" i="2"/>
  <c r="Y33" i="2" s="1"/>
  <c r="AE33" i="2"/>
  <c r="AC33" i="2"/>
  <c r="X33" i="2" s="1"/>
  <c r="Z33" i="2"/>
  <c r="W34" i="2"/>
  <c r="V35" i="2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4" i="2" l="1"/>
  <c r="AD34" i="2"/>
  <c r="Y34" i="2" s="1"/>
  <c r="AE34" i="2"/>
  <c r="Z34" i="2" s="1"/>
  <c r="AC34" i="2"/>
  <c r="X34" i="2" s="1"/>
  <c r="AA34" i="2"/>
  <c r="W35" i="2"/>
  <c r="V36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6" i="2" l="1"/>
  <c r="V37" i="2"/>
  <c r="AF35" i="2"/>
  <c r="AA35" i="2" s="1"/>
  <c r="AD35" i="2"/>
  <c r="Y35" i="2" s="1"/>
  <c r="AE35" i="2"/>
  <c r="Z35" i="2" s="1"/>
  <c r="AC35" i="2"/>
  <c r="X35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F36" i="2" l="1"/>
  <c r="AA36" i="2" s="1"/>
  <c r="AD36" i="2"/>
  <c r="Y36" i="2" s="1"/>
  <c r="AE36" i="2"/>
  <c r="Z36" i="2" s="1"/>
  <c r="AC36" i="2"/>
  <c r="X36" i="2" s="1"/>
  <c r="W37" i="2"/>
  <c r="V38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F37" i="2" l="1"/>
  <c r="AA37" i="2" s="1"/>
  <c r="AD37" i="2"/>
  <c r="Y37" i="2" s="1"/>
  <c r="AE37" i="2"/>
  <c r="Z37" i="2" s="1"/>
  <c r="AC37" i="2"/>
  <c r="X37" i="2" s="1"/>
  <c r="W38" i="2"/>
  <c r="V39" i="2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F38" i="2" l="1"/>
  <c r="AA38" i="2" s="1"/>
  <c r="AD38" i="2"/>
  <c r="Y38" i="2" s="1"/>
  <c r="AE38" i="2"/>
  <c r="AC38" i="2"/>
  <c r="X38" i="2" s="1"/>
  <c r="Z38" i="2"/>
  <c r="W39" i="2"/>
  <c r="V40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AF39" i="2" l="1"/>
  <c r="AD39" i="2"/>
  <c r="Y39" i="2" s="1"/>
  <c r="AE39" i="2"/>
  <c r="Z39" i="2" s="1"/>
  <c r="AC39" i="2"/>
  <c r="X39" i="2" s="1"/>
  <c r="AA39" i="2"/>
  <c r="W40" i="2"/>
  <c r="V41" i="2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1" i="2" l="1"/>
  <c r="V42" i="2"/>
  <c r="AF40" i="2"/>
  <c r="AA40" i="2" s="1"/>
  <c r="AD40" i="2"/>
  <c r="Y40" i="2" s="1"/>
  <c r="AE40" i="2"/>
  <c r="Z40" i="2" s="1"/>
  <c r="AC40" i="2"/>
  <c r="X40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F41" i="2" l="1"/>
  <c r="AA41" i="2" s="1"/>
  <c r="AD41" i="2"/>
  <c r="Y41" i="2" s="1"/>
  <c r="AE41" i="2"/>
  <c r="Z41" i="2" s="1"/>
  <c r="AC41" i="2"/>
  <c r="X41" i="2" s="1"/>
  <c r="W42" i="2"/>
  <c r="V43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F42" i="2" l="1"/>
  <c r="AA42" i="2" s="1"/>
  <c r="AD42" i="2"/>
  <c r="Y42" i="2" s="1"/>
  <c r="AE42" i="2"/>
  <c r="Z42" i="2" s="1"/>
  <c r="AC42" i="2"/>
  <c r="X42" i="2" s="1"/>
  <c r="W43" i="2"/>
  <c r="V44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AF43" i="2" l="1"/>
  <c r="AA43" i="2" s="1"/>
  <c r="AD43" i="2"/>
  <c r="Y43" i="2" s="1"/>
  <c r="AE43" i="2"/>
  <c r="AC43" i="2"/>
  <c r="X43" i="2" s="1"/>
  <c r="Z43" i="2"/>
  <c r="W44" i="2"/>
  <c r="V45" i="2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F44" i="2" l="1"/>
  <c r="AD44" i="2"/>
  <c r="Y44" i="2" s="1"/>
  <c r="AE44" i="2"/>
  <c r="Z44" i="2" s="1"/>
  <c r="AC44" i="2"/>
  <c r="X44" i="2" s="1"/>
  <c r="AA44" i="2"/>
  <c r="W45" i="2"/>
  <c r="V46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6" i="2" l="1"/>
  <c r="V47" i="2"/>
  <c r="AF45" i="2"/>
  <c r="AA45" i="2" s="1"/>
  <c r="AD45" i="2"/>
  <c r="Y45" i="2" s="1"/>
  <c r="AE45" i="2"/>
  <c r="Z45" i="2" s="1"/>
  <c r="AC45" i="2"/>
  <c r="X45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F46" i="2" l="1"/>
  <c r="AA46" i="2" s="1"/>
  <c r="AD46" i="2"/>
  <c r="Y46" i="2" s="1"/>
  <c r="AE46" i="2"/>
  <c r="Z46" i="2" s="1"/>
  <c r="AC46" i="2"/>
  <c r="X46" i="2" s="1"/>
  <c r="W47" i="2"/>
  <c r="V48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F47" i="2" l="1"/>
  <c r="AA47" i="2" s="1"/>
  <c r="AD47" i="2"/>
  <c r="Y47" i="2" s="1"/>
  <c r="AE47" i="2"/>
  <c r="Z47" i="2" s="1"/>
  <c r="AC47" i="2"/>
  <c r="X47" i="2" s="1"/>
  <c r="W48" i="2"/>
  <c r="V49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F48" i="2" l="1"/>
  <c r="AA48" i="2" s="1"/>
  <c r="AD48" i="2"/>
  <c r="Y48" i="2" s="1"/>
  <c r="AE48" i="2"/>
  <c r="AC48" i="2"/>
  <c r="X48" i="2" s="1"/>
  <c r="Z48" i="2"/>
  <c r="W49" i="2"/>
  <c r="V50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AF49" i="2" l="1"/>
  <c r="AD49" i="2"/>
  <c r="Y49" i="2" s="1"/>
  <c r="AE49" i="2"/>
  <c r="Z49" i="2" s="1"/>
  <c r="AC49" i="2"/>
  <c r="X49" i="2" s="1"/>
  <c r="AA49" i="2"/>
  <c r="W50" i="2"/>
  <c r="V51" i="2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1" i="2" l="1"/>
  <c r="V52" i="2"/>
  <c r="AF50" i="2"/>
  <c r="AA50" i="2" s="1"/>
  <c r="AD50" i="2"/>
  <c r="Y50" i="2" s="1"/>
  <c r="AE50" i="2"/>
  <c r="Z50" i="2" s="1"/>
  <c r="AC50" i="2"/>
  <c r="X50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F51" i="2" l="1"/>
  <c r="AA51" i="2" s="1"/>
  <c r="AD51" i="2"/>
  <c r="Y51" i="2" s="1"/>
  <c r="AE51" i="2"/>
  <c r="Z51" i="2" s="1"/>
  <c r="AC51" i="2"/>
  <c r="X51" i="2" s="1"/>
  <c r="W52" i="2"/>
  <c r="V53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2" i="2" l="1"/>
  <c r="AA52" i="2" s="1"/>
  <c r="AD52" i="2"/>
  <c r="Y52" i="2" s="1"/>
  <c r="AE52" i="2"/>
  <c r="Z52" i="2" s="1"/>
  <c r="AC52" i="2"/>
  <c r="X52" i="2" s="1"/>
  <c r="W53" i="2"/>
  <c r="V54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F53" i="2" l="1"/>
  <c r="AA53" i="2" s="1"/>
  <c r="AD53" i="2"/>
  <c r="Y53" i="2" s="1"/>
  <c r="AE53" i="2"/>
  <c r="AC53" i="2"/>
  <c r="X53" i="2" s="1"/>
  <c r="Z53" i="2"/>
  <c r="W54" i="2"/>
  <c r="V55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4" i="2" l="1"/>
  <c r="AD54" i="2"/>
  <c r="Y54" i="2" s="1"/>
  <c r="AE54" i="2"/>
  <c r="Z54" i="2" s="1"/>
  <c r="AC54" i="2"/>
  <c r="X54" i="2" s="1"/>
  <c r="AA54" i="2"/>
  <c r="W55" i="2"/>
  <c r="V56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6" i="2" l="1"/>
  <c r="V57" i="2"/>
  <c r="AF55" i="2"/>
  <c r="AA55" i="2" s="1"/>
  <c r="AD55" i="2"/>
  <c r="Y55" i="2" s="1"/>
  <c r="AC55" i="2"/>
  <c r="X55" i="2" s="1"/>
  <c r="AE55" i="2"/>
  <c r="Z55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6" i="2" l="1"/>
  <c r="AA56" i="2" s="1"/>
  <c r="AD56" i="2"/>
  <c r="Y56" i="2" s="1"/>
  <c r="AE56" i="2"/>
  <c r="AC56" i="2"/>
  <c r="X56" i="2" s="1"/>
  <c r="Z56" i="2"/>
  <c r="W57" i="2"/>
  <c r="V58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AA57" i="2" l="1"/>
  <c r="AF57" i="2"/>
  <c r="AD57" i="2"/>
  <c r="Y57" i="2" s="1"/>
  <c r="AC57" i="2"/>
  <c r="X57" i="2" s="1"/>
  <c r="AE57" i="2"/>
  <c r="Z57" i="2" s="1"/>
  <c r="W58" i="2"/>
  <c r="V59" i="2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59" i="2" l="1"/>
  <c r="V60" i="2"/>
  <c r="AF58" i="2"/>
  <c r="AA58" i="2" s="1"/>
  <c r="AD58" i="2"/>
  <c r="Y58" i="2" s="1"/>
  <c r="AE58" i="2"/>
  <c r="Z58" i="2" s="1"/>
  <c r="AC58" i="2"/>
  <c r="X58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F59" i="2" l="1"/>
  <c r="AA59" i="2" s="1"/>
  <c r="AD59" i="2"/>
  <c r="Y59" i="2" s="1"/>
  <c r="AC59" i="2"/>
  <c r="X59" i="2" s="1"/>
  <c r="AE59" i="2"/>
  <c r="Z59" i="2" s="1"/>
  <c r="W60" i="2"/>
  <c r="V61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0" i="2" l="1"/>
  <c r="AA60" i="2" s="1"/>
  <c r="AD60" i="2"/>
  <c r="Y60" i="2" s="1"/>
  <c r="AE60" i="2"/>
  <c r="AC60" i="2"/>
  <c r="X60" i="2" s="1"/>
  <c r="Z60" i="2"/>
  <c r="W61" i="2"/>
  <c r="V62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A61" i="2" l="1"/>
  <c r="AF61" i="2"/>
  <c r="AD61" i="2"/>
  <c r="Y61" i="2" s="1"/>
  <c r="AC61" i="2"/>
  <c r="X61" i="2" s="1"/>
  <c r="AE61" i="2"/>
  <c r="Z61" i="2" s="1"/>
  <c r="W62" i="2"/>
  <c r="V63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3" i="2" l="1"/>
  <c r="V64" i="2"/>
  <c r="AF62" i="2"/>
  <c r="AA62" i="2" s="1"/>
  <c r="AD62" i="2"/>
  <c r="Y62" i="2" s="1"/>
  <c r="AE62" i="2"/>
  <c r="Z62" i="2" s="1"/>
  <c r="AC62" i="2"/>
  <c r="X62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F63" i="2" l="1"/>
  <c r="AA63" i="2" s="1"/>
  <c r="AD63" i="2"/>
  <c r="Y63" i="2" s="1"/>
  <c r="AC63" i="2"/>
  <c r="X63" i="2" s="1"/>
  <c r="AE63" i="2"/>
  <c r="Z63" i="2" s="1"/>
  <c r="W64" i="2"/>
  <c r="V65" i="2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F64" i="2" l="1"/>
  <c r="AA64" i="2" s="1"/>
  <c r="AD64" i="2"/>
  <c r="Y64" i="2" s="1"/>
  <c r="AE64" i="2"/>
  <c r="AC64" i="2"/>
  <c r="X64" i="2" s="1"/>
  <c r="Z64" i="2"/>
  <c r="W65" i="2"/>
  <c r="V66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AA65" i="2" l="1"/>
  <c r="AF65" i="2"/>
  <c r="AD65" i="2"/>
  <c r="Y65" i="2" s="1"/>
  <c r="AC65" i="2"/>
  <c r="X65" i="2" s="1"/>
  <c r="AE65" i="2"/>
  <c r="Z65" i="2" s="1"/>
  <c r="W66" i="2"/>
  <c r="V67" i="2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7" i="2" l="1"/>
  <c r="V68" i="2"/>
  <c r="AF66" i="2"/>
  <c r="AA66" i="2" s="1"/>
  <c r="AD66" i="2"/>
  <c r="Y66" i="2" s="1"/>
  <c r="AE66" i="2"/>
  <c r="Z66" i="2" s="1"/>
  <c r="AC66" i="2"/>
  <c r="X66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F67" i="2" l="1"/>
  <c r="AA67" i="2" s="1"/>
  <c r="AD67" i="2"/>
  <c r="Y67" i="2" s="1"/>
  <c r="AC67" i="2"/>
  <c r="X67" i="2" s="1"/>
  <c r="AE67" i="2"/>
  <c r="Z67" i="2" s="1"/>
  <c r="W68" i="2"/>
  <c r="V69" i="2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68" i="2" l="1"/>
  <c r="AA68" i="2" s="1"/>
  <c r="AD68" i="2"/>
  <c r="Y68" i="2" s="1"/>
  <c r="AE68" i="2"/>
  <c r="AC68" i="2"/>
  <c r="X68" i="2" s="1"/>
  <c r="Z68" i="2"/>
  <c r="W69" i="2"/>
  <c r="V70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A69" i="2" l="1"/>
  <c r="AF69" i="2"/>
  <c r="AD69" i="2"/>
  <c r="Y69" i="2" s="1"/>
  <c r="AC69" i="2"/>
  <c r="X69" i="2" s="1"/>
  <c r="AE69" i="2"/>
  <c r="Z69" i="2" s="1"/>
  <c r="W70" i="2"/>
  <c r="V71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1" i="2" l="1"/>
  <c r="V72" i="2"/>
  <c r="AF70" i="2"/>
  <c r="AA70" i="2" s="1"/>
  <c r="AD70" i="2"/>
  <c r="Y70" i="2" s="1"/>
  <c r="AE70" i="2"/>
  <c r="Z70" i="2" s="1"/>
  <c r="AC70" i="2"/>
  <c r="X70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F71" i="2" l="1"/>
  <c r="AA71" i="2" s="1"/>
  <c r="AD71" i="2"/>
  <c r="Y71" i="2" s="1"/>
  <c r="AC71" i="2"/>
  <c r="X71" i="2" s="1"/>
  <c r="AE71" i="2"/>
  <c r="Z71" i="2" s="1"/>
  <c r="W72" i="2"/>
  <c r="V73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2" i="2" l="1"/>
  <c r="AA72" i="2" s="1"/>
  <c r="AD72" i="2"/>
  <c r="Y72" i="2" s="1"/>
  <c r="AE72" i="2"/>
  <c r="AC72" i="2"/>
  <c r="X72" i="2" s="1"/>
  <c r="Z72" i="2"/>
  <c r="W73" i="2"/>
  <c r="V74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A73" i="2" l="1"/>
  <c r="AF73" i="2"/>
  <c r="AD73" i="2"/>
  <c r="Y73" i="2" s="1"/>
  <c r="AC73" i="2"/>
  <c r="X73" i="2" s="1"/>
  <c r="AE73" i="2"/>
  <c r="Z73" i="2" s="1"/>
  <c r="W74" i="2"/>
  <c r="V75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5" i="2" l="1"/>
  <c r="V76" i="2"/>
  <c r="AF74" i="2"/>
  <c r="AA74" i="2" s="1"/>
  <c r="AD74" i="2"/>
  <c r="Y74" i="2" s="1"/>
  <c r="AE74" i="2"/>
  <c r="Z74" i="2" s="1"/>
  <c r="AC74" i="2"/>
  <c r="X74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F75" i="2" l="1"/>
  <c r="AA75" i="2" s="1"/>
  <c r="AD75" i="2"/>
  <c r="Y75" i="2" s="1"/>
  <c r="AC75" i="2"/>
  <c r="X75" i="2" s="1"/>
  <c r="AE75" i="2"/>
  <c r="Z75" i="2" s="1"/>
  <c r="W76" i="2"/>
  <c r="V77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AF76" i="2" l="1"/>
  <c r="AA76" i="2" s="1"/>
  <c r="AD76" i="2"/>
  <c r="Y76" i="2" s="1"/>
  <c r="AE76" i="2"/>
  <c r="AC76" i="2"/>
  <c r="X76" i="2" s="1"/>
  <c r="Z76" i="2"/>
  <c r="W77" i="2"/>
  <c r="V78" i="2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A77" i="2" l="1"/>
  <c r="AF77" i="2"/>
  <c r="AD77" i="2"/>
  <c r="Y77" i="2" s="1"/>
  <c r="AC77" i="2"/>
  <c r="X77" i="2" s="1"/>
  <c r="AE77" i="2"/>
  <c r="Z77" i="2" s="1"/>
  <c r="W78" i="2"/>
  <c r="V79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79" i="2" l="1"/>
  <c r="V80" i="2"/>
  <c r="AF78" i="2"/>
  <c r="AA78" i="2" s="1"/>
  <c r="AD78" i="2"/>
  <c r="Y78" i="2" s="1"/>
  <c r="AE78" i="2"/>
  <c r="Z78" i="2" s="1"/>
  <c r="AC78" i="2"/>
  <c r="X78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F79" i="2" l="1"/>
  <c r="AA79" i="2" s="1"/>
  <c r="AD79" i="2"/>
  <c r="Y79" i="2" s="1"/>
  <c r="AC79" i="2"/>
  <c r="X79" i="2" s="1"/>
  <c r="AE79" i="2"/>
  <c r="Z79" i="2" s="1"/>
  <c r="W80" i="2"/>
  <c r="V81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F80" i="2" l="1"/>
  <c r="AA80" i="2" s="1"/>
  <c r="AD80" i="2"/>
  <c r="Y80" i="2" s="1"/>
  <c r="AE80" i="2"/>
  <c r="AC80" i="2"/>
  <c r="X80" i="2" s="1"/>
  <c r="W81" i="2"/>
  <c r="V82" i="2"/>
  <c r="Z80" i="2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AF81" i="2" l="1"/>
  <c r="AA81" i="2" s="1"/>
  <c r="AD81" i="2"/>
  <c r="Y81" i="2" s="1"/>
  <c r="AC81" i="2"/>
  <c r="AE81" i="2"/>
  <c r="X81" i="2"/>
  <c r="Z81" i="2"/>
  <c r="W82" i="2"/>
  <c r="V83" i="2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3" i="2" l="1"/>
  <c r="V84" i="2"/>
  <c r="AF82" i="2"/>
  <c r="AA82" i="2" s="1"/>
  <c r="AD82" i="2"/>
  <c r="Y82" i="2" s="1"/>
  <c r="AE82" i="2"/>
  <c r="Z82" i="2" s="1"/>
  <c r="AC82" i="2"/>
  <c r="X82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F83" i="2" l="1"/>
  <c r="AA83" i="2" s="1"/>
  <c r="AD83" i="2"/>
  <c r="Y83" i="2" s="1"/>
  <c r="AC83" i="2"/>
  <c r="AE83" i="2"/>
  <c r="Z83" i="2" s="1"/>
  <c r="X83" i="2"/>
  <c r="W84" i="2"/>
  <c r="V85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5" i="2" l="1"/>
  <c r="V86" i="2"/>
  <c r="AF84" i="2"/>
  <c r="AA84" i="2" s="1"/>
  <c r="AD84" i="2"/>
  <c r="Y84" i="2" s="1"/>
  <c r="AE84" i="2"/>
  <c r="Z84" i="2" s="1"/>
  <c r="AC84" i="2"/>
  <c r="X84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F85" i="2" l="1"/>
  <c r="AA85" i="2" s="1"/>
  <c r="AD85" i="2"/>
  <c r="Y85" i="2" s="1"/>
  <c r="AC85" i="2"/>
  <c r="X85" i="2" s="1"/>
  <c r="AE85" i="2"/>
  <c r="Z85" i="2" s="1"/>
  <c r="W86" i="2"/>
  <c r="V87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7" i="2" l="1"/>
  <c r="V88" i="2"/>
  <c r="AF86" i="2"/>
  <c r="AA86" i="2" s="1"/>
  <c r="AD86" i="2"/>
  <c r="Y86" i="2" s="1"/>
  <c r="AE86" i="2"/>
  <c r="Z86" i="2" s="1"/>
  <c r="AC86" i="2"/>
  <c r="X86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8" i="2" l="1"/>
  <c r="V89" i="2"/>
  <c r="AA87" i="2"/>
  <c r="AF87" i="2"/>
  <c r="AD87" i="2"/>
  <c r="Y87" i="2" s="1"/>
  <c r="AC87" i="2"/>
  <c r="X87" i="2" s="1"/>
  <c r="AE87" i="2"/>
  <c r="Z87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F88" i="2" l="1"/>
  <c r="AA88" i="2" s="1"/>
  <c r="AD88" i="2"/>
  <c r="Y88" i="2" s="1"/>
  <c r="AE88" i="2"/>
  <c r="Z88" i="2" s="1"/>
  <c r="AC88" i="2"/>
  <c r="X88" i="2" s="1"/>
  <c r="W89" i="2"/>
  <c r="V90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0" i="2" l="1"/>
  <c r="V91" i="2"/>
  <c r="AF89" i="2"/>
  <c r="AA89" i="2" s="1"/>
  <c r="AD89" i="2"/>
  <c r="Y89" i="2" s="1"/>
  <c r="AC89" i="2"/>
  <c r="X89" i="2" s="1"/>
  <c r="AE89" i="2"/>
  <c r="Z89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1" i="2" l="1"/>
  <c r="V92" i="2"/>
  <c r="AF90" i="2"/>
  <c r="AA90" i="2" s="1"/>
  <c r="AD90" i="2"/>
  <c r="Y90" i="2" s="1"/>
  <c r="AE90" i="2"/>
  <c r="Z90" i="2" s="1"/>
  <c r="AC90" i="2"/>
  <c r="X90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2" i="2" l="1"/>
  <c r="V93" i="2"/>
  <c r="AF91" i="2"/>
  <c r="AA91" i="2" s="1"/>
  <c r="AD91" i="2"/>
  <c r="Y91" i="2" s="1"/>
  <c r="AC91" i="2"/>
  <c r="X91" i="2" s="1"/>
  <c r="AE91" i="2"/>
  <c r="Z91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3" i="2" l="1"/>
  <c r="V94" i="2"/>
  <c r="AF92" i="2"/>
  <c r="AA92" i="2" s="1"/>
  <c r="AD92" i="2"/>
  <c r="Y92" i="2" s="1"/>
  <c r="AE92" i="2"/>
  <c r="Z92" i="2" s="1"/>
  <c r="AC92" i="2"/>
  <c r="X92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4" i="2" l="1"/>
  <c r="V95" i="2"/>
  <c r="AF93" i="2"/>
  <c r="AA93" i="2" s="1"/>
  <c r="AD93" i="2"/>
  <c r="Y93" i="2" s="1"/>
  <c r="AC93" i="2"/>
  <c r="X93" i="2" s="1"/>
  <c r="AE93" i="2"/>
  <c r="Z93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5" i="2" l="1"/>
  <c r="V96" i="2"/>
  <c r="AF94" i="2"/>
  <c r="AA94" i="2" s="1"/>
  <c r="AD94" i="2"/>
  <c r="Y94" i="2" s="1"/>
  <c r="AE94" i="2"/>
  <c r="Z94" i="2" s="1"/>
  <c r="AC94" i="2"/>
  <c r="X94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6" i="2" l="1"/>
  <c r="V97" i="2"/>
  <c r="AF95" i="2"/>
  <c r="AA95" i="2" s="1"/>
  <c r="AD95" i="2"/>
  <c r="Y95" i="2" s="1"/>
  <c r="AC95" i="2"/>
  <c r="X95" i="2" s="1"/>
  <c r="AE95" i="2"/>
  <c r="Z95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7" i="2" l="1"/>
  <c r="V98" i="2"/>
  <c r="AF96" i="2"/>
  <c r="AA96" i="2" s="1"/>
  <c r="AD96" i="2"/>
  <c r="Y96" i="2" s="1"/>
  <c r="AE96" i="2"/>
  <c r="Z96" i="2" s="1"/>
  <c r="AC96" i="2"/>
  <c r="X96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8" i="2" l="1"/>
  <c r="V99" i="2"/>
  <c r="AF97" i="2"/>
  <c r="AA97" i="2" s="1"/>
  <c r="AD97" i="2"/>
  <c r="Y97" i="2" s="1"/>
  <c r="AC97" i="2"/>
  <c r="X97" i="2" s="1"/>
  <c r="AE97" i="2"/>
  <c r="Z97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99" i="2" l="1"/>
  <c r="V100" i="2"/>
  <c r="AF98" i="2"/>
  <c r="AA98" i="2" s="1"/>
  <c r="AD98" i="2"/>
  <c r="Y98" i="2" s="1"/>
  <c r="AE98" i="2"/>
  <c r="Z98" i="2" s="1"/>
  <c r="AC98" i="2"/>
  <c r="X98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0" i="2" l="1"/>
  <c r="V101" i="2"/>
  <c r="AE99" i="2"/>
  <c r="Z99" i="2" s="1"/>
  <c r="AC99" i="2"/>
  <c r="X99" i="2" s="1"/>
  <c r="AF99" i="2"/>
  <c r="AA99" i="2" s="1"/>
  <c r="AD99" i="2"/>
  <c r="Y99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1" i="2" l="1"/>
  <c r="V102" i="2"/>
  <c r="AE100" i="2"/>
  <c r="Z100" i="2" s="1"/>
  <c r="AC100" i="2"/>
  <c r="X100" i="2" s="1"/>
  <c r="AF100" i="2"/>
  <c r="AA100" i="2" s="1"/>
  <c r="AD100" i="2"/>
  <c r="Y100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2" i="2" l="1"/>
  <c r="V103" i="2"/>
  <c r="AE101" i="2"/>
  <c r="Z101" i="2" s="1"/>
  <c r="AC101" i="2"/>
  <c r="X101" i="2" s="1"/>
  <c r="AF101" i="2"/>
  <c r="AA101" i="2" s="1"/>
  <c r="AD101" i="2"/>
  <c r="Y101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3" i="2" l="1"/>
  <c r="V104" i="2"/>
  <c r="AE102" i="2"/>
  <c r="Z102" i="2" s="1"/>
  <c r="AC102" i="2"/>
  <c r="X102" i="2" s="1"/>
  <c r="AF102" i="2"/>
  <c r="AA102" i="2" s="1"/>
  <c r="AD102" i="2"/>
  <c r="Y102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4" i="2" l="1"/>
  <c r="V105" i="2"/>
  <c r="AE103" i="2"/>
  <c r="Z103" i="2" s="1"/>
  <c r="AC103" i="2"/>
  <c r="X103" i="2" s="1"/>
  <c r="AF103" i="2"/>
  <c r="AA103" i="2" s="1"/>
  <c r="AD103" i="2"/>
  <c r="Y103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E104" i="2" l="1"/>
  <c r="Z104" i="2" s="1"/>
  <c r="AC104" i="2"/>
  <c r="X104" i="2" s="1"/>
  <c r="AF104" i="2"/>
  <c r="AA104" i="2" s="1"/>
  <c r="AD104" i="2"/>
  <c r="Y104" i="2" s="1"/>
  <c r="W105" i="2"/>
  <c r="V106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6" i="2" l="1"/>
  <c r="V107" i="2"/>
  <c r="AE105" i="2"/>
  <c r="Z105" i="2" s="1"/>
  <c r="AC105" i="2"/>
  <c r="X105" i="2" s="1"/>
  <c r="AF105" i="2"/>
  <c r="AA105" i="2" s="1"/>
  <c r="AD105" i="2"/>
  <c r="Y105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E106" i="2" l="1"/>
  <c r="Z106" i="2" s="1"/>
  <c r="AC106" i="2"/>
  <c r="X106" i="2" s="1"/>
  <c r="AF106" i="2"/>
  <c r="AA106" i="2" s="1"/>
  <c r="AD106" i="2"/>
  <c r="Y106" i="2" s="1"/>
  <c r="W107" i="2"/>
  <c r="V108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8" i="2" l="1"/>
  <c r="V109" i="2"/>
  <c r="AE107" i="2"/>
  <c r="Z107" i="2" s="1"/>
  <c r="AC107" i="2"/>
  <c r="X107" i="2" s="1"/>
  <c r="AF107" i="2"/>
  <c r="AA107" i="2" s="1"/>
  <c r="AD107" i="2"/>
  <c r="Y107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09" i="2" l="1"/>
  <c r="V110" i="2"/>
  <c r="AE108" i="2"/>
  <c r="Z108" i="2" s="1"/>
  <c r="AC108" i="2"/>
  <c r="X108" i="2" s="1"/>
  <c r="AF108" i="2"/>
  <c r="AA108" i="2" s="1"/>
  <c r="AD108" i="2"/>
  <c r="Y108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0" i="2" l="1"/>
  <c r="V111" i="2"/>
  <c r="AE109" i="2"/>
  <c r="Z109" i="2" s="1"/>
  <c r="AC109" i="2"/>
  <c r="X109" i="2" s="1"/>
  <c r="AF109" i="2"/>
  <c r="AA109" i="2" s="1"/>
  <c r="AD109" i="2"/>
  <c r="Y109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1" i="2" l="1"/>
  <c r="V112" i="2"/>
  <c r="AE110" i="2"/>
  <c r="Z110" i="2" s="1"/>
  <c r="AC110" i="2"/>
  <c r="X110" i="2" s="1"/>
  <c r="AF110" i="2"/>
  <c r="AA110" i="2" s="1"/>
  <c r="AD110" i="2"/>
  <c r="Y110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1" i="2" l="1"/>
  <c r="Z111" i="2" s="1"/>
  <c r="AC111" i="2"/>
  <c r="X111" i="2" s="1"/>
  <c r="AF111" i="2"/>
  <c r="AA111" i="2" s="1"/>
  <c r="AD111" i="2"/>
  <c r="Y111" i="2" s="1"/>
  <c r="W112" i="2"/>
  <c r="V113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3" i="2" l="1"/>
  <c r="V114" i="2"/>
  <c r="AE112" i="2"/>
  <c r="Z112" i="2" s="1"/>
  <c r="AC112" i="2"/>
  <c r="X112" i="2" s="1"/>
  <c r="AF112" i="2"/>
  <c r="AA112" i="2" s="1"/>
  <c r="AD112" i="2"/>
  <c r="Y112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AE113" i="2" l="1"/>
  <c r="Z113" i="2" s="1"/>
  <c r="AC113" i="2"/>
  <c r="X113" i="2" s="1"/>
  <c r="AF113" i="2"/>
  <c r="AA113" i="2" s="1"/>
  <c r="AD113" i="2"/>
  <c r="Y113" i="2" s="1"/>
  <c r="W114" i="2"/>
  <c r="V115" i="2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E114" i="2" l="1"/>
  <c r="Z114" i="2" s="1"/>
  <c r="AC114" i="2"/>
  <c r="X114" i="2" s="1"/>
  <c r="AF114" i="2"/>
  <c r="AA114" i="2" s="1"/>
  <c r="AD114" i="2"/>
  <c r="Y114" i="2" s="1"/>
  <c r="W115" i="2"/>
  <c r="V116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6" i="2" l="1"/>
  <c r="V117" i="2"/>
  <c r="AE115" i="2"/>
  <c r="Z115" i="2" s="1"/>
  <c r="AC115" i="2"/>
  <c r="X115" i="2" s="1"/>
  <c r="AF115" i="2"/>
  <c r="AA115" i="2" s="1"/>
  <c r="AD115" i="2"/>
  <c r="Y115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17" i="2" l="1"/>
  <c r="V118" i="2"/>
  <c r="AE116" i="2"/>
  <c r="Z116" i="2" s="1"/>
  <c r="AC116" i="2"/>
  <c r="X116" i="2" s="1"/>
  <c r="AF116" i="2"/>
  <c r="AA116" i="2" s="1"/>
  <c r="AD116" i="2"/>
  <c r="Y116" i="2" s="1"/>
  <c r="L1199" i="1"/>
  <c r="W118" i="2" l="1"/>
  <c r="V119" i="2"/>
  <c r="AE117" i="2"/>
  <c r="Z117" i="2" s="1"/>
  <c r="AC117" i="2"/>
  <c r="X117" i="2" s="1"/>
  <c r="AF117" i="2"/>
  <c r="AA117" i="2" s="1"/>
  <c r="AD117" i="2"/>
  <c r="Y117" i="2" s="1"/>
  <c r="V21" i="3"/>
  <c r="W119" i="2" l="1"/>
  <c r="V120" i="2"/>
  <c r="AE118" i="2"/>
  <c r="Z118" i="2" s="1"/>
  <c r="AC118" i="2"/>
  <c r="X118" i="2" s="1"/>
  <c r="AF118" i="2"/>
  <c r="AA118" i="2" s="1"/>
  <c r="AD118" i="2"/>
  <c r="Y118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58" i="3" l="1"/>
  <c r="Z27" i="3"/>
  <c r="Z126" i="3"/>
  <c r="Z23" i="3"/>
  <c r="Z84" i="3"/>
  <c r="Z64" i="3"/>
  <c r="V131" i="3"/>
  <c r="Z130" i="3" s="1"/>
  <c r="AE119" i="2"/>
  <c r="Z119" i="2" s="1"/>
  <c r="AC119" i="2"/>
  <c r="X119" i="2" s="1"/>
  <c r="AF119" i="2"/>
  <c r="AA119" i="2" s="1"/>
  <c r="AD119" i="2"/>
  <c r="Y119" i="2" s="1"/>
  <c r="W120" i="2"/>
  <c r="V121" i="2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2" i="3" l="1"/>
  <c r="Z131" i="3" s="1"/>
  <c r="AE120" i="2"/>
  <c r="Z120" i="2" s="1"/>
  <c r="AC120" i="2"/>
  <c r="X120" i="2" s="1"/>
  <c r="AF120" i="2"/>
  <c r="AA120" i="2" s="1"/>
  <c r="AD120" i="2"/>
  <c r="Y120" i="2" s="1"/>
  <c r="W121" i="2"/>
  <c r="V122" i="2"/>
  <c r="Y21" i="3"/>
  <c r="AA21" i="3" l="1"/>
  <c r="AB21" i="3"/>
  <c r="AG21" i="3"/>
  <c r="V133" i="3"/>
  <c r="Z132" i="3" s="1"/>
  <c r="AE121" i="2"/>
  <c r="Z121" i="2" s="1"/>
  <c r="AC121" i="2"/>
  <c r="X121" i="2" s="1"/>
  <c r="AF121" i="2"/>
  <c r="AA121" i="2" s="1"/>
  <c r="AD121" i="2"/>
  <c r="Y121" i="2" s="1"/>
  <c r="W122" i="2"/>
  <c r="V123" i="2"/>
  <c r="AC21" i="3" l="1"/>
  <c r="AD21" i="3" s="1"/>
  <c r="AE21" i="3" s="1"/>
  <c r="AF21" i="3" s="1"/>
  <c r="Y22" i="3" s="1"/>
  <c r="V134" i="3"/>
  <c r="Z133" i="3" s="1"/>
  <c r="AE122" i="2"/>
  <c r="Z122" i="2" s="1"/>
  <c r="AC122" i="2"/>
  <c r="X122" i="2" s="1"/>
  <c r="AF122" i="2"/>
  <c r="AA122" i="2" s="1"/>
  <c r="AD122" i="2"/>
  <c r="Y122" i="2" s="1"/>
  <c r="W123" i="2"/>
  <c r="V124" i="2"/>
  <c r="AB22" i="3" l="1"/>
  <c r="AG22" i="3"/>
  <c r="AA22" i="3"/>
  <c r="V135" i="3"/>
  <c r="Z134" i="3" s="1"/>
  <c r="AE123" i="2"/>
  <c r="Z123" i="2" s="1"/>
  <c r="AC123" i="2"/>
  <c r="X123" i="2" s="1"/>
  <c r="AF123" i="2"/>
  <c r="AA123" i="2" s="1"/>
  <c r="AD123" i="2"/>
  <c r="Y123" i="2" s="1"/>
  <c r="W124" i="2"/>
  <c r="V125" i="2"/>
  <c r="AC22" i="3" l="1"/>
  <c r="AD22" i="3" s="1"/>
  <c r="AE22" i="3" s="1"/>
  <c r="AF22" i="3" s="1"/>
  <c r="Y23" i="3" s="1"/>
  <c r="V136" i="3"/>
  <c r="Z135" i="3" s="1"/>
  <c r="AE124" i="2"/>
  <c r="Z124" i="2" s="1"/>
  <c r="AC124" i="2"/>
  <c r="X124" i="2" s="1"/>
  <c r="AF124" i="2"/>
  <c r="AA124" i="2" s="1"/>
  <c r="AD124" i="2"/>
  <c r="Y124" i="2" s="1"/>
  <c r="W125" i="2"/>
  <c r="V126" i="2"/>
  <c r="AG23" i="3" l="1"/>
  <c r="AA23" i="3"/>
  <c r="AB23" i="3"/>
  <c r="V137" i="3"/>
  <c r="Z136" i="3" s="1"/>
  <c r="AE125" i="2"/>
  <c r="Z125" i="2" s="1"/>
  <c r="AC125" i="2"/>
  <c r="X125" i="2" s="1"/>
  <c r="AF125" i="2"/>
  <c r="AA125" i="2" s="1"/>
  <c r="AD125" i="2"/>
  <c r="Y125" i="2" s="1"/>
  <c r="W126" i="2"/>
  <c r="V127" i="2"/>
  <c r="AC23" i="3" l="1"/>
  <c r="AD23" i="3" s="1"/>
  <c r="AE23" i="3" s="1"/>
  <c r="AF23" i="3" s="1"/>
  <c r="Y24" i="3" s="1"/>
  <c r="V138" i="3"/>
  <c r="Z137" i="3" s="1"/>
  <c r="AE126" i="2"/>
  <c r="Z126" i="2" s="1"/>
  <c r="AC126" i="2"/>
  <c r="X126" i="2" s="1"/>
  <c r="AF126" i="2"/>
  <c r="AA126" i="2" s="1"/>
  <c r="AD126" i="2"/>
  <c r="Y126" i="2" s="1"/>
  <c r="W127" i="2"/>
  <c r="V128" i="2"/>
  <c r="AG24" i="3" l="1"/>
  <c r="AA24" i="3"/>
  <c r="AB24" i="3"/>
  <c r="V139" i="3"/>
  <c r="Z138" i="3" s="1"/>
  <c r="AE127" i="2"/>
  <c r="Z127" i="2" s="1"/>
  <c r="AC127" i="2"/>
  <c r="X127" i="2" s="1"/>
  <c r="AF127" i="2"/>
  <c r="AA127" i="2" s="1"/>
  <c r="AD127" i="2"/>
  <c r="Y127" i="2" s="1"/>
  <c r="W128" i="2"/>
  <c r="V129" i="2"/>
  <c r="AC24" i="3" l="1"/>
  <c r="AD24" i="3" s="1"/>
  <c r="AE24" i="3" s="1"/>
  <c r="AF24" i="3" s="1"/>
  <c r="Y25" i="3" s="1"/>
  <c r="V140" i="3"/>
  <c r="Z139" i="3" s="1"/>
  <c r="AE128" i="2"/>
  <c r="Z128" i="2" s="1"/>
  <c r="AC128" i="2"/>
  <c r="X128" i="2" s="1"/>
  <c r="AF128" i="2"/>
  <c r="AA128" i="2" s="1"/>
  <c r="AD128" i="2"/>
  <c r="Y128" i="2" s="1"/>
  <c r="W129" i="2"/>
  <c r="V130" i="2"/>
  <c r="AG25" i="3" l="1"/>
  <c r="AA25" i="3"/>
  <c r="AB25" i="3"/>
  <c r="V141" i="3"/>
  <c r="Z140" i="3" s="1"/>
  <c r="AE129" i="2"/>
  <c r="Z129" i="2" s="1"/>
  <c r="AC129" i="2"/>
  <c r="X129" i="2" s="1"/>
  <c r="AF129" i="2"/>
  <c r="AA129" i="2" s="1"/>
  <c r="AD129" i="2"/>
  <c r="Y129" i="2" s="1"/>
  <c r="W130" i="2"/>
  <c r="V131" i="2"/>
  <c r="AC25" i="3" l="1"/>
  <c r="AD25" i="3" s="1"/>
  <c r="AE25" i="3" s="1"/>
  <c r="AF25" i="3" s="1"/>
  <c r="Y26" i="3" s="1"/>
  <c r="V142" i="3"/>
  <c r="Z141" i="3" s="1"/>
  <c r="AE130" i="2"/>
  <c r="Z130" i="2" s="1"/>
  <c r="AC130" i="2"/>
  <c r="X130" i="2" s="1"/>
  <c r="AF130" i="2"/>
  <c r="AA130" i="2" s="1"/>
  <c r="AD130" i="2"/>
  <c r="Y130" i="2" s="1"/>
  <c r="W131" i="2"/>
  <c r="V132" i="2"/>
  <c r="AG26" i="3" l="1"/>
  <c r="AA26" i="3"/>
  <c r="AB26" i="3"/>
  <c r="V143" i="3"/>
  <c r="Z142" i="3" s="1"/>
  <c r="AE131" i="2"/>
  <c r="Z131" i="2" s="1"/>
  <c r="AC131" i="2"/>
  <c r="X131" i="2" s="1"/>
  <c r="AF131" i="2"/>
  <c r="AA131" i="2" s="1"/>
  <c r="AD131" i="2"/>
  <c r="Y131" i="2" s="1"/>
  <c r="W132" i="2"/>
  <c r="V133" i="2"/>
  <c r="AC26" i="3" l="1"/>
  <c r="AD26" i="3" s="1"/>
  <c r="AE26" i="3" s="1"/>
  <c r="AF26" i="3" s="1"/>
  <c r="Y27" i="3" s="1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G27" i="3" l="1"/>
  <c r="AA27" i="3"/>
  <c r="AB27" i="3"/>
  <c r="V145" i="3"/>
  <c r="Z144" i="3" s="1"/>
  <c r="AE133" i="2"/>
  <c r="Z133" i="2" s="1"/>
  <c r="AC133" i="2"/>
  <c r="X133" i="2" s="1"/>
  <c r="AF133" i="2"/>
  <c r="AA133" i="2" s="1"/>
  <c r="AD133" i="2"/>
  <c r="Y133" i="2" s="1"/>
  <c r="W134" i="2"/>
  <c r="V135" i="2"/>
  <c r="AC27" i="3" l="1"/>
  <c r="AD27" i="3" s="1"/>
  <c r="AE27" i="3" s="1"/>
  <c r="AF27" i="3" s="1"/>
  <c r="Y28" i="3" s="1"/>
  <c r="V146" i="3"/>
  <c r="Z145" i="3" s="1"/>
  <c r="AE134" i="2"/>
  <c r="Z134" i="2" s="1"/>
  <c r="AC134" i="2"/>
  <c r="X134" i="2" s="1"/>
  <c r="AF134" i="2"/>
  <c r="AA134" i="2" s="1"/>
  <c r="AD134" i="2"/>
  <c r="Y134" i="2" s="1"/>
  <c r="W135" i="2"/>
  <c r="V136" i="2"/>
  <c r="AA28" i="3" l="1"/>
  <c r="AB28" i="3"/>
  <c r="AG28" i="3"/>
  <c r="V147" i="3"/>
  <c r="Z146" i="3" s="1"/>
  <c r="AE135" i="2"/>
  <c r="Z135" i="2" s="1"/>
  <c r="AC135" i="2"/>
  <c r="X135" i="2" s="1"/>
  <c r="AF135" i="2"/>
  <c r="AA135" i="2" s="1"/>
  <c r="AD135" i="2"/>
  <c r="Y135" i="2" s="1"/>
  <c r="W136" i="2"/>
  <c r="V137" i="2"/>
  <c r="AC28" i="3" l="1"/>
  <c r="AD28" i="3" s="1"/>
  <c r="AE28" i="3" s="1"/>
  <c r="AF28" i="3" s="1"/>
  <c r="Y29" i="3" s="1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A29" i="3" l="1"/>
  <c r="AB29" i="3"/>
  <c r="AG29" i="3"/>
  <c r="V149" i="3"/>
  <c r="Z148" i="3" s="1"/>
  <c r="AE137" i="2"/>
  <c r="Z137" i="2" s="1"/>
  <c r="AC137" i="2"/>
  <c r="X137" i="2" s="1"/>
  <c r="AF137" i="2"/>
  <c r="AA137" i="2" s="1"/>
  <c r="AD137" i="2"/>
  <c r="Y137" i="2" s="1"/>
  <c r="W138" i="2"/>
  <c r="V139" i="2"/>
  <c r="AC29" i="3" l="1"/>
  <c r="AD29" i="3" s="1"/>
  <c r="AE29" i="3" s="1"/>
  <c r="AF29" i="3" s="1"/>
  <c r="Y30" i="3" s="1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B30" i="3" l="1"/>
  <c r="AG30" i="3"/>
  <c r="AA30" i="3"/>
  <c r="V151" i="3"/>
  <c r="Z150" i="3" s="1"/>
  <c r="AE139" i="2"/>
  <c r="Z139" i="2" s="1"/>
  <c r="AC139" i="2"/>
  <c r="X139" i="2" s="1"/>
  <c r="AF139" i="2"/>
  <c r="AA139" i="2" s="1"/>
  <c r="AD139" i="2"/>
  <c r="Y139" i="2" s="1"/>
  <c r="W140" i="2"/>
  <c r="V141" i="2"/>
  <c r="AC30" i="3" l="1"/>
  <c r="AD30" i="3" s="1"/>
  <c r="AE30" i="3" s="1"/>
  <c r="AF30" i="3" s="1"/>
  <c r="Y31" i="3" s="1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G31" i="3" l="1"/>
  <c r="AB31" i="3"/>
  <c r="AA31" i="3"/>
  <c r="V153" i="3"/>
  <c r="Z152" i="3" s="1"/>
  <c r="AE141" i="2"/>
  <c r="Z141" i="2" s="1"/>
  <c r="AC141" i="2"/>
  <c r="X141" i="2" s="1"/>
  <c r="AF141" i="2"/>
  <c r="AA141" i="2" s="1"/>
  <c r="AD141" i="2"/>
  <c r="Y141" i="2" s="1"/>
  <c r="W142" i="2"/>
  <c r="V143" i="2"/>
  <c r="AC31" i="3" l="1"/>
  <c r="AD31" i="3" s="1"/>
  <c r="AE31" i="3" s="1"/>
  <c r="AF31" i="3" s="1"/>
  <c r="Y32" i="3" s="1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G32" i="3" l="1"/>
  <c r="AA32" i="3"/>
  <c r="AB32" i="3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C32" i="3" l="1"/>
  <c r="AD32" i="3" s="1"/>
  <c r="AE32" i="3" s="1"/>
  <c r="AF32" i="3" s="1"/>
  <c r="Y33" i="3" s="1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G33" i="3" l="1"/>
  <c r="AA33" i="3"/>
  <c r="AB33" i="3"/>
  <c r="V157" i="3"/>
  <c r="Z156" i="3" s="1"/>
  <c r="AF145" i="2"/>
  <c r="AA145" i="2" s="1"/>
  <c r="AD145" i="2"/>
  <c r="Y145" i="2" s="1"/>
  <c r="AE145" i="2"/>
  <c r="Z145" i="2" s="1"/>
  <c r="AC145" i="2"/>
  <c r="X145" i="2" s="1"/>
  <c r="W146" i="2"/>
  <c r="V147" i="2"/>
  <c r="AC33" i="3" l="1"/>
  <c r="AD33" i="3" s="1"/>
  <c r="AE33" i="3" s="1"/>
  <c r="AF33" i="3" s="1"/>
  <c r="Y34" i="3" s="1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G34" i="3" l="1"/>
  <c r="AA34" i="3"/>
  <c r="AB34" i="3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C34" i="3" l="1"/>
  <c r="AD34" i="3" s="1"/>
  <c r="AE34" i="3" s="1"/>
  <c r="AF34" i="3" s="1"/>
  <c r="Y35" i="3" s="1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G35" i="3" l="1"/>
  <c r="AA35" i="3"/>
  <c r="AB35" i="3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C35" i="3" l="1"/>
  <c r="AD35" i="3" s="1"/>
  <c r="AE35" i="3" s="1"/>
  <c r="AF35" i="3" s="1"/>
  <c r="Y36" i="3" s="1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A36" i="3" l="1"/>
  <c r="AB36" i="3"/>
  <c r="AG36" i="3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C36" i="3" l="1"/>
  <c r="AD36" i="3" s="1"/>
  <c r="AE36" i="3" s="1"/>
  <c r="AF36" i="3" s="1"/>
  <c r="Y37" i="3" s="1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A37" i="3" l="1"/>
  <c r="AB37" i="3"/>
  <c r="AG37" i="3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C37" i="3" l="1"/>
  <c r="AD37" i="3" s="1"/>
  <c r="AE37" i="3" s="1"/>
  <c r="AF37" i="3" s="1"/>
  <c r="Y38" i="3" s="1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B38" i="3" l="1"/>
  <c r="AG38" i="3"/>
  <c r="AA38" i="3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C38" i="3" l="1"/>
  <c r="AD38" i="3" s="1"/>
  <c r="AE38" i="3" s="1"/>
  <c r="AF38" i="3" s="1"/>
  <c r="Y39" i="3" s="1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G39" i="3" l="1"/>
  <c r="AA39" i="3"/>
  <c r="AB39" i="3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C39" i="3" l="1"/>
  <c r="AD39" i="3" s="1"/>
  <c r="AE39" i="3" s="1"/>
  <c r="AF39" i="3" s="1"/>
  <c r="Y40" i="3" s="1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G40" i="3" l="1"/>
  <c r="AB40" i="3"/>
  <c r="AA40" i="3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C40" i="3" l="1"/>
  <c r="AD40" i="3" s="1"/>
  <c r="AE40" i="3" s="1"/>
  <c r="AF40" i="3" s="1"/>
  <c r="Y41" i="3" s="1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B41" i="3" l="1"/>
  <c r="AA41" i="3"/>
  <c r="AG41" i="3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C41" i="3" l="1"/>
  <c r="AD41" i="3" s="1"/>
  <c r="AE41" i="3" s="1"/>
  <c r="AF41" i="3" s="1"/>
  <c r="Y42" i="3" s="1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G42" i="3" l="1"/>
  <c r="AA42" i="3"/>
  <c r="AB42" i="3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C42" i="3" l="1"/>
  <c r="AD42" i="3" s="1"/>
  <c r="AE42" i="3" s="1"/>
  <c r="AF42" i="3" s="1"/>
  <c r="Y43" i="3" s="1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G43" i="3" l="1"/>
  <c r="AB43" i="3"/>
  <c r="AA43" i="3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C43" i="3" l="1"/>
  <c r="AD43" i="3" s="1"/>
  <c r="AE43" i="3" s="1"/>
  <c r="AF43" i="3" s="1"/>
  <c r="Y44" i="3" s="1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A44" i="3" l="1"/>
  <c r="AG44" i="3"/>
  <c r="AB44" i="3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C44" i="3" l="1"/>
  <c r="AD44" i="3" s="1"/>
  <c r="AE44" i="3" s="1"/>
  <c r="AF44" i="3" s="1"/>
  <c r="Y45" i="3" s="1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A45" i="3" l="1"/>
  <c r="AB45" i="3"/>
  <c r="AG45" i="3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C45" i="3" l="1"/>
  <c r="AD45" i="3" s="1"/>
  <c r="AE45" i="3" s="1"/>
  <c r="AF45" i="3" s="1"/>
  <c r="Y46" i="3" s="1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B46" i="3" l="1"/>
  <c r="AG46" i="3"/>
  <c r="AA46" i="3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C46" i="3" l="1"/>
  <c r="AD46" i="3" s="1"/>
  <c r="AE46" i="3" s="1"/>
  <c r="AF46" i="3" s="1"/>
  <c r="Y47" i="3" s="1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G47" i="3" l="1"/>
  <c r="AA47" i="3"/>
  <c r="AB47" i="3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C47" i="3" l="1"/>
  <c r="AD47" i="3" s="1"/>
  <c r="AE47" i="3" s="1"/>
  <c r="AF47" i="3" s="1"/>
  <c r="Y48" i="3" s="1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G48" i="3" l="1"/>
  <c r="AB48" i="3"/>
  <c r="AA48" i="3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C48" i="3" l="1"/>
  <c r="AD48" i="3" s="1"/>
  <c r="AE48" i="3" s="1"/>
  <c r="AF48" i="3" s="1"/>
  <c r="Y49" i="3" s="1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A49" i="3" l="1"/>
  <c r="AB49" i="3"/>
  <c r="AG49" i="3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C49" i="3" l="1"/>
  <c r="AD49" i="3" s="1"/>
  <c r="AE49" i="3" s="1"/>
  <c r="AF49" i="3" s="1"/>
  <c r="Y50" i="3" s="1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G50" i="3" l="1"/>
  <c r="AA50" i="3"/>
  <c r="AB50" i="3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C50" i="3" l="1"/>
  <c r="AD50" i="3" s="1"/>
  <c r="AE50" i="3" s="1"/>
  <c r="AF50" i="3" s="1"/>
  <c r="Y51" i="3" s="1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G51" i="3" l="1"/>
  <c r="AB51" i="3"/>
  <c r="AA51" i="3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C51" i="3" l="1"/>
  <c r="AD51" i="3" s="1"/>
  <c r="AE51" i="3" s="1"/>
  <c r="AF51" i="3" s="1"/>
  <c r="Y52" i="3" s="1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A52" i="3" l="1"/>
  <c r="AB52" i="3"/>
  <c r="AG52" i="3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C52" i="3" l="1"/>
  <c r="AD52" i="3" s="1"/>
  <c r="AE52" i="3" s="1"/>
  <c r="AF52" i="3" s="1"/>
  <c r="Y53" i="3" s="1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A53" i="3" l="1"/>
  <c r="AB53" i="3"/>
  <c r="AG53" i="3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C53" i="3" l="1"/>
  <c r="AD53" i="3" s="1"/>
  <c r="AE53" i="3" s="1"/>
  <c r="AF53" i="3" s="1"/>
  <c r="Y54" i="3" s="1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B54" i="3" l="1"/>
  <c r="AA54" i="3"/>
  <c r="AG54" i="3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C54" i="3" l="1"/>
  <c r="AD54" i="3" s="1"/>
  <c r="AE54" i="3" s="1"/>
  <c r="AF54" i="3" s="1"/>
  <c r="Y55" i="3" s="1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G55" i="3" l="1"/>
  <c r="AA55" i="3"/>
  <c r="AB55" i="3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C55" i="3" l="1"/>
  <c r="AD55" i="3" s="1"/>
  <c r="AE55" i="3" s="1"/>
  <c r="AF55" i="3" s="1"/>
  <c r="Y56" i="3" s="1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G56" i="3" l="1"/>
  <c r="AA56" i="3"/>
  <c r="AB56" i="3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C56" i="3" l="1"/>
  <c r="AD56" i="3" s="1"/>
  <c r="AE56" i="3" s="1"/>
  <c r="AF56" i="3" s="1"/>
  <c r="Y57" i="3" s="1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G57" i="3" l="1"/>
  <c r="AA57" i="3"/>
  <c r="AB57" i="3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C57" i="3" l="1"/>
  <c r="AD57" i="3" s="1"/>
  <c r="AE57" i="3" s="1"/>
  <c r="AF57" i="3" s="1"/>
  <c r="Y58" i="3" s="1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G58" i="3" l="1"/>
  <c r="AA58" i="3"/>
  <c r="AB58" i="3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C58" i="3" l="1"/>
  <c r="AD58" i="3" s="1"/>
  <c r="AE58" i="3" s="1"/>
  <c r="AF58" i="3" s="1"/>
  <c r="Y59" i="3" s="1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G59" i="3" l="1"/>
  <c r="AB59" i="3"/>
  <c r="AA59" i="3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C59" i="3" l="1"/>
  <c r="AD59" i="3" s="1"/>
  <c r="AE59" i="3" s="1"/>
  <c r="AF59" i="3" s="1"/>
  <c r="Y60" i="3" s="1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A60" i="3" l="1"/>
  <c r="AB60" i="3"/>
  <c r="AG60" i="3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C60" i="3" l="1"/>
  <c r="AD60" i="3" s="1"/>
  <c r="AE60" i="3" s="1"/>
  <c r="AF60" i="3" s="1"/>
  <c r="Y61" i="3" s="1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A61" i="3" l="1"/>
  <c r="AB61" i="3"/>
  <c r="AG61" i="3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C61" i="3" l="1"/>
  <c r="AD61" i="3" s="1"/>
  <c r="AE61" i="3" s="1"/>
  <c r="AF61" i="3" s="1"/>
  <c r="Y62" i="3" s="1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B62" i="3" l="1"/>
  <c r="AG62" i="3"/>
  <c r="AA62" i="3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C62" i="3" l="1"/>
  <c r="AD62" i="3" s="1"/>
  <c r="AE62" i="3" s="1"/>
  <c r="AF62" i="3" s="1"/>
  <c r="Y63" i="3" s="1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A63" i="3" l="1"/>
  <c r="AB63" i="3"/>
  <c r="AG63" i="3"/>
  <c r="V217" i="3"/>
  <c r="Z216" i="3" s="1"/>
  <c r="AE205" i="2"/>
  <c r="Z205" i="2" s="1"/>
  <c r="AC205" i="2"/>
  <c r="X205" i="2" s="1"/>
  <c r="AF205" i="2"/>
  <c r="AA205" i="2" s="1"/>
  <c r="AD205" i="2"/>
  <c r="Y205" i="2" s="1"/>
  <c r="W206" i="2"/>
  <c r="V207" i="2"/>
  <c r="AC63" i="3" l="1"/>
  <c r="AD63" i="3" s="1"/>
  <c r="AE63" i="3" s="1"/>
  <c r="AF63" i="3" s="1"/>
  <c r="Y64" i="3" s="1"/>
  <c r="V218" i="3"/>
  <c r="Z217" i="3" s="1"/>
  <c r="AE206" i="2"/>
  <c r="Z206" i="2" s="1"/>
  <c r="AC206" i="2"/>
  <c r="X206" i="2" s="1"/>
  <c r="AF206" i="2"/>
  <c r="AA206" i="2" s="1"/>
  <c r="AD206" i="2"/>
  <c r="Y206" i="2" s="1"/>
  <c r="W207" i="2"/>
  <c r="V208" i="2"/>
  <c r="AG64" i="3" l="1"/>
  <c r="AA64" i="3"/>
  <c r="AB64" i="3"/>
  <c r="V219" i="3"/>
  <c r="Z218" i="3" s="1"/>
  <c r="AE207" i="2"/>
  <c r="Z207" i="2" s="1"/>
  <c r="AC207" i="2"/>
  <c r="X207" i="2" s="1"/>
  <c r="AF207" i="2"/>
  <c r="AA207" i="2" s="1"/>
  <c r="AD207" i="2"/>
  <c r="Y207" i="2" s="1"/>
  <c r="W208" i="2"/>
  <c r="V209" i="2"/>
  <c r="AC64" i="3" l="1"/>
  <c r="AD64" i="3" s="1"/>
  <c r="AE64" i="3" s="1"/>
  <c r="AF64" i="3" s="1"/>
  <c r="Y65" i="3" s="1"/>
  <c r="V220" i="3"/>
  <c r="Z219" i="3" s="1"/>
  <c r="AE208" i="2"/>
  <c r="Z208" i="2" s="1"/>
  <c r="AC208" i="2"/>
  <c r="X208" i="2" s="1"/>
  <c r="AF208" i="2"/>
  <c r="AA208" i="2" s="1"/>
  <c r="AD208" i="2"/>
  <c r="Y208" i="2" s="1"/>
  <c r="W209" i="2"/>
  <c r="V210" i="2"/>
  <c r="AA65" i="3" l="1"/>
  <c r="AB65" i="3"/>
  <c r="AG65" i="3"/>
  <c r="V221" i="3"/>
  <c r="Z220" i="3" s="1"/>
  <c r="AE209" i="2"/>
  <c r="Z209" i="2" s="1"/>
  <c r="AC209" i="2"/>
  <c r="X209" i="2" s="1"/>
  <c r="AF209" i="2"/>
  <c r="AA209" i="2" s="1"/>
  <c r="AD209" i="2"/>
  <c r="Y209" i="2" s="1"/>
  <c r="W210" i="2"/>
  <c r="V211" i="2"/>
  <c r="AC65" i="3" l="1"/>
  <c r="AD65" i="3" s="1"/>
  <c r="AE65" i="3" s="1"/>
  <c r="AF65" i="3" s="1"/>
  <c r="Y66" i="3" s="1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G66" i="3" l="1"/>
  <c r="AA66" i="3"/>
  <c r="AB66" i="3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C66" i="3" l="1"/>
  <c r="AD66" i="3" s="1"/>
  <c r="AE66" i="3" s="1"/>
  <c r="AF66" i="3" s="1"/>
  <c r="Y67" i="3" s="1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G67" i="3" l="1"/>
  <c r="AB67" i="3"/>
  <c r="AA67" i="3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C67" i="3" l="1"/>
  <c r="AD67" i="3" s="1"/>
  <c r="AE67" i="3" s="1"/>
  <c r="AF67" i="3" s="1"/>
  <c r="Y68" i="3" s="1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A68" i="3" l="1"/>
  <c r="AB68" i="3"/>
  <c r="AG68" i="3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C68" i="3" l="1"/>
  <c r="AD68" i="3" s="1"/>
  <c r="AE68" i="3" s="1"/>
  <c r="AF68" i="3" s="1"/>
  <c r="Y69" i="3" s="1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A69" i="3" l="1"/>
  <c r="AB69" i="3"/>
  <c r="AG69" i="3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C69" i="3" l="1"/>
  <c r="AD69" i="3" s="1"/>
  <c r="AE69" i="3" s="1"/>
  <c r="AF69" i="3" s="1"/>
  <c r="Y70" i="3" s="1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B70" i="3" l="1"/>
  <c r="AA70" i="3"/>
  <c r="AG70" i="3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C70" i="3" l="1"/>
  <c r="AD70" i="3" s="1"/>
  <c r="AE70" i="3" s="1"/>
  <c r="AF70" i="3" s="1"/>
  <c r="Y71" i="3" s="1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G71" i="3" l="1"/>
  <c r="AA71" i="3"/>
  <c r="AB71" i="3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C71" i="3" l="1"/>
  <c r="AD71" i="3" s="1"/>
  <c r="AE71" i="3" s="1"/>
  <c r="AF71" i="3" s="1"/>
  <c r="Y72" i="3" s="1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G72" i="3" l="1"/>
  <c r="AB72" i="3"/>
  <c r="AA72" i="3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C72" i="3" l="1"/>
  <c r="AD72" i="3" s="1"/>
  <c r="AE72" i="3" s="1"/>
  <c r="AF72" i="3" s="1"/>
  <c r="Y73" i="3" s="1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A73" i="3" l="1"/>
  <c r="AB73" i="3"/>
  <c r="AG73" i="3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C73" i="3" l="1"/>
  <c r="AD73" i="3" s="1"/>
  <c r="AE73" i="3" s="1"/>
  <c r="AF73" i="3" s="1"/>
  <c r="Y74" i="3" s="1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G74" i="3" l="1"/>
  <c r="AA74" i="3"/>
  <c r="AB74" i="3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C74" i="3" l="1"/>
  <c r="AD74" i="3" s="1"/>
  <c r="AE74" i="3" s="1"/>
  <c r="AF74" i="3" s="1"/>
  <c r="Y75" i="3" s="1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G75" i="3" l="1"/>
  <c r="AB75" i="3"/>
  <c r="AA75" i="3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C75" i="3" l="1"/>
  <c r="AD75" i="3" s="1"/>
  <c r="AE75" i="3" s="1"/>
  <c r="AF75" i="3" s="1"/>
  <c r="Y76" i="3" s="1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A76" i="3" l="1"/>
  <c r="AB76" i="3"/>
  <c r="AG76" i="3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C76" i="3" l="1"/>
  <c r="AD76" i="3" s="1"/>
  <c r="AE76" i="3" s="1"/>
  <c r="AF76" i="3" s="1"/>
  <c r="Y77" i="3" s="1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A77" i="3" l="1"/>
  <c r="AB77" i="3"/>
  <c r="AG77" i="3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C77" i="3" l="1"/>
  <c r="AD77" i="3" s="1"/>
  <c r="AE77" i="3" s="1"/>
  <c r="AF77" i="3" s="1"/>
  <c r="Y78" i="3" s="1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B78" i="3" l="1"/>
  <c r="AA78" i="3"/>
  <c r="AG78" i="3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C78" i="3" l="1"/>
  <c r="AD78" i="3" s="1"/>
  <c r="AE78" i="3" s="1"/>
  <c r="AF78" i="3" s="1"/>
  <c r="Y79" i="3" s="1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G79" i="3" l="1"/>
  <c r="AA79" i="3"/>
  <c r="AB79" i="3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C79" i="3" l="1"/>
  <c r="AD79" i="3" s="1"/>
  <c r="AE79" i="3" s="1"/>
  <c r="AF79" i="3" s="1"/>
  <c r="Y80" i="3" s="1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G80" i="3" l="1"/>
  <c r="AB80" i="3"/>
  <c r="AA80" i="3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C80" i="3" l="1"/>
  <c r="AD80" i="3" s="1"/>
  <c r="AE80" i="3" s="1"/>
  <c r="AF80" i="3" s="1"/>
  <c r="Y81" i="3" s="1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G81" i="3" l="1"/>
  <c r="AA81" i="3"/>
  <c r="AB81" i="3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C81" i="3" l="1"/>
  <c r="AD81" i="3" s="1"/>
  <c r="AE81" i="3" s="1"/>
  <c r="AF81" i="3" s="1"/>
  <c r="Y82" i="3" s="1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G82" i="3" l="1"/>
  <c r="AA82" i="3"/>
  <c r="AB82" i="3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C82" i="3" l="1"/>
  <c r="AD82" i="3" s="1"/>
  <c r="AE82" i="3" s="1"/>
  <c r="AF82" i="3" s="1"/>
  <c r="Y83" i="3" s="1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G83" i="3" l="1"/>
  <c r="AB83" i="3"/>
  <c r="AA83" i="3"/>
  <c r="W246" i="2"/>
  <c r="V257" i="3"/>
  <c r="Z256" i="3" s="1"/>
  <c r="AE245" i="2"/>
  <c r="Z245" i="2" s="1"/>
  <c r="AC245" i="2"/>
  <c r="X245" i="2" s="1"/>
  <c r="AF245" i="2"/>
  <c r="AA245" i="2" s="1"/>
  <c r="AD245" i="2"/>
  <c r="Y245" i="2" s="1"/>
  <c r="AE246" i="2"/>
  <c r="AC246" i="2"/>
  <c r="AF246" i="2"/>
  <c r="AD246" i="2"/>
  <c r="AC83" i="3" l="1"/>
  <c r="AD83" i="3" s="1"/>
  <c r="AE83" i="3" s="1"/>
  <c r="AF83" i="3" s="1"/>
  <c r="Y84" i="3" s="1"/>
  <c r="Y246" i="2"/>
  <c r="AA246" i="2"/>
  <c r="Z246" i="2"/>
  <c r="X246" i="2"/>
  <c r="V259" i="3" s="1"/>
  <c r="V258" i="3"/>
  <c r="Z257" i="3" s="1"/>
  <c r="AA84" i="3" l="1"/>
  <c r="AG84" i="3"/>
  <c r="AB84" i="3"/>
  <c r="V260" i="3"/>
  <c r="Z258" i="3"/>
  <c r="AC84" i="3" l="1"/>
  <c r="AD84" i="3" s="1"/>
  <c r="AE84" i="3" s="1"/>
  <c r="AF84" i="3" s="1"/>
  <c r="Y85" i="3" s="1"/>
  <c r="V261" i="3"/>
  <c r="Z259" i="3"/>
  <c r="AA85" i="3" l="1"/>
  <c r="AB85" i="3"/>
  <c r="AG85" i="3"/>
  <c r="V262" i="3"/>
  <c r="Z260" i="3"/>
  <c r="AC85" i="3" l="1"/>
  <c r="AD85" i="3" s="1"/>
  <c r="AE85" i="3" s="1"/>
  <c r="AF85" i="3" s="1"/>
  <c r="Y86" i="3" s="1"/>
  <c r="V263" i="3"/>
  <c r="Z261" i="3"/>
  <c r="AB86" i="3" l="1"/>
  <c r="AG86" i="3"/>
  <c r="AA86" i="3"/>
  <c r="V264" i="3"/>
  <c r="Z262" i="3"/>
  <c r="AC86" i="3" l="1"/>
  <c r="AD86" i="3" s="1"/>
  <c r="AE86" i="3" s="1"/>
  <c r="AF86" i="3" s="1"/>
  <c r="Y87" i="3" s="1"/>
  <c r="V265" i="3"/>
  <c r="Z263" i="3"/>
  <c r="AA87" i="3" l="1"/>
  <c r="AG87" i="3"/>
  <c r="AB87" i="3"/>
  <c r="V266" i="3"/>
  <c r="Z264" i="3"/>
  <c r="AC87" i="3" l="1"/>
  <c r="AD87" i="3" s="1"/>
  <c r="AE87" i="3" s="1"/>
  <c r="AF87" i="3" s="1"/>
  <c r="Y88" i="3" s="1"/>
  <c r="V267" i="3"/>
  <c r="Z265" i="3"/>
  <c r="AG88" i="3" l="1"/>
  <c r="AA88" i="3"/>
  <c r="AB88" i="3"/>
  <c r="Z266" i="3"/>
  <c r="V268" i="3"/>
  <c r="AC88" i="3" l="1"/>
  <c r="AD88" i="3" s="1"/>
  <c r="AE88" i="3" s="1"/>
  <c r="AF88" i="3" s="1"/>
  <c r="Y89" i="3" s="1"/>
  <c r="V269" i="3"/>
  <c r="Z267" i="3"/>
  <c r="AA89" i="3" l="1"/>
  <c r="AG89" i="3"/>
  <c r="AB89" i="3"/>
  <c r="V270" i="3"/>
  <c r="Z268" i="3"/>
  <c r="AC89" i="3" l="1"/>
  <c r="AD89" i="3" s="1"/>
  <c r="AE89" i="3" s="1"/>
  <c r="AF89" i="3" s="1"/>
  <c r="Y90" i="3" s="1"/>
  <c r="V271" i="3"/>
  <c r="Z269" i="3"/>
  <c r="AG90" i="3" l="1"/>
  <c r="AA90" i="3"/>
  <c r="AB90" i="3"/>
  <c r="Z270" i="3"/>
  <c r="V272" i="3"/>
  <c r="AC90" i="3" l="1"/>
  <c r="AD90" i="3" s="1"/>
  <c r="AE90" i="3" s="1"/>
  <c r="AF90" i="3" s="1"/>
  <c r="Y91" i="3" s="1"/>
  <c r="V273" i="3"/>
  <c r="Z271" i="3"/>
  <c r="AG91" i="3" l="1"/>
  <c r="AB91" i="3"/>
  <c r="AA91" i="3"/>
  <c r="V274" i="3"/>
  <c r="Z272" i="3"/>
  <c r="AC91" i="3" l="1"/>
  <c r="AD91" i="3" s="1"/>
  <c r="AE91" i="3" s="1"/>
  <c r="AF91" i="3" s="1"/>
  <c r="Y92" i="3" s="1"/>
  <c r="Z273" i="3"/>
  <c r="V275" i="3"/>
  <c r="AA92" i="3" l="1"/>
  <c r="AB92" i="3"/>
  <c r="AG92" i="3"/>
  <c r="V276" i="3"/>
  <c r="Z274" i="3"/>
  <c r="AC92" i="3" l="1"/>
  <c r="AD92" i="3" s="1"/>
  <c r="AE92" i="3" s="1"/>
  <c r="AF92" i="3" s="1"/>
  <c r="Y93" i="3" s="1"/>
  <c r="Z275" i="3"/>
  <c r="V277" i="3"/>
  <c r="AA93" i="3" l="1"/>
  <c r="AB93" i="3"/>
  <c r="AG93" i="3"/>
  <c r="Z276" i="3"/>
  <c r="V278" i="3"/>
  <c r="AC93" i="3" l="1"/>
  <c r="AD93" i="3" s="1"/>
  <c r="AE93" i="3" s="1"/>
  <c r="AF93" i="3" s="1"/>
  <c r="Y94" i="3" s="1"/>
  <c r="Z277" i="3"/>
  <c r="V279" i="3"/>
  <c r="AB94" i="3" l="1"/>
  <c r="AA94" i="3"/>
  <c r="AG94" i="3"/>
  <c r="Z278" i="3"/>
  <c r="V280" i="3"/>
  <c r="AC94" i="3" l="1"/>
  <c r="AD94" i="3" s="1"/>
  <c r="AE94" i="3" s="1"/>
  <c r="AF94" i="3" s="1"/>
  <c r="Y95" i="3" s="1"/>
  <c r="V281" i="3"/>
  <c r="Z279" i="3"/>
  <c r="AA95" i="3" l="1"/>
  <c r="AB95" i="3"/>
  <c r="AG95" i="3"/>
  <c r="Z280" i="3"/>
  <c r="V282" i="3"/>
  <c r="AC95" i="3" l="1"/>
  <c r="AD95" i="3" s="1"/>
  <c r="AE95" i="3" s="1"/>
  <c r="AF95" i="3" s="1"/>
  <c r="Y96" i="3" s="1"/>
  <c r="Z281" i="3"/>
  <c r="V283" i="3"/>
  <c r="AG96" i="3" l="1"/>
  <c r="AA96" i="3"/>
  <c r="AB96" i="3"/>
  <c r="Z282" i="3"/>
  <c r="V284" i="3"/>
  <c r="AC96" i="3" l="1"/>
  <c r="AD96" i="3" s="1"/>
  <c r="AE96" i="3" s="1"/>
  <c r="AF96" i="3" s="1"/>
  <c r="Y97" i="3" s="1"/>
  <c r="Z283" i="3"/>
  <c r="V285" i="3"/>
  <c r="AG97" i="3" l="1"/>
  <c r="AB97" i="3"/>
  <c r="AA97" i="3"/>
  <c r="V286" i="3"/>
  <c r="Z284" i="3"/>
  <c r="AC97" i="3" l="1"/>
  <c r="AD97" i="3" s="1"/>
  <c r="AE97" i="3" s="1"/>
  <c r="AF97" i="3" s="1"/>
  <c r="Y98" i="3" s="1"/>
  <c r="Z285" i="3"/>
  <c r="V287" i="3"/>
  <c r="AG98" i="3" l="1"/>
  <c r="AA98" i="3"/>
  <c r="AB98" i="3"/>
  <c r="V288" i="3"/>
  <c r="Z286" i="3"/>
  <c r="AC98" i="3" l="1"/>
  <c r="AD98" i="3" s="1"/>
  <c r="AE98" i="3" s="1"/>
  <c r="AF98" i="3" s="1"/>
  <c r="Y99" i="3" s="1"/>
  <c r="Z287" i="3"/>
  <c r="V289" i="3"/>
  <c r="AG99" i="3" l="1"/>
  <c r="AB99" i="3"/>
  <c r="AA99" i="3"/>
  <c r="Z288" i="3"/>
  <c r="V290" i="3"/>
  <c r="AC99" i="3" l="1"/>
  <c r="AD99" i="3" s="1"/>
  <c r="AE99" i="3" s="1"/>
  <c r="AF99" i="3" s="1"/>
  <c r="Y100" i="3" s="1"/>
  <c r="Z289" i="3"/>
  <c r="V291" i="3"/>
  <c r="AA100" i="3" l="1"/>
  <c r="AB100" i="3"/>
  <c r="AG100" i="3"/>
  <c r="Z290" i="3"/>
  <c r="V292" i="3"/>
  <c r="AC100" i="3" l="1"/>
  <c r="AD100" i="3" s="1"/>
  <c r="AE100" i="3" s="1"/>
  <c r="AF100" i="3" s="1"/>
  <c r="Y101" i="3" s="1"/>
  <c r="V293" i="3"/>
  <c r="Z291" i="3"/>
  <c r="AA101" i="3" l="1"/>
  <c r="AB101" i="3"/>
  <c r="AG101" i="3"/>
  <c r="V294" i="3"/>
  <c r="Z292" i="3"/>
  <c r="AC101" i="3" l="1"/>
  <c r="AD101" i="3" s="1"/>
  <c r="AE101" i="3" s="1"/>
  <c r="AF101" i="3" s="1"/>
  <c r="Y102" i="3" s="1"/>
  <c r="V295" i="3"/>
  <c r="Z293" i="3"/>
  <c r="AA102" i="3" l="1"/>
  <c r="AB102" i="3"/>
  <c r="AG102" i="3"/>
  <c r="Z294" i="3"/>
  <c r="V296" i="3"/>
  <c r="AC102" i="3" l="1"/>
  <c r="AD102" i="3" s="1"/>
  <c r="AE102" i="3" s="1"/>
  <c r="AF102" i="3" s="1"/>
  <c r="Y103" i="3" s="1"/>
  <c r="Z295" i="3"/>
  <c r="V297" i="3"/>
  <c r="AA103" i="3" l="1"/>
  <c r="AB103" i="3"/>
  <c r="AG103" i="3"/>
  <c r="Z296" i="3"/>
  <c r="V298" i="3"/>
  <c r="AC103" i="3" l="1"/>
  <c r="AD103" i="3" s="1"/>
  <c r="AE103" i="3" s="1"/>
  <c r="AF103" i="3" s="1"/>
  <c r="Y104" i="3" s="1"/>
  <c r="V299" i="3"/>
  <c r="Z297" i="3"/>
  <c r="AG104" i="3" l="1"/>
  <c r="AA104" i="3"/>
  <c r="AB104" i="3"/>
  <c r="V300" i="3"/>
  <c r="Z298" i="3"/>
  <c r="AC104" i="3" l="1"/>
  <c r="AD104" i="3" s="1"/>
  <c r="AE104" i="3" s="1"/>
  <c r="AF104" i="3" s="1"/>
  <c r="Y105" i="3" s="1"/>
  <c r="V301" i="3"/>
  <c r="Z299" i="3"/>
  <c r="AG105" i="3" l="1"/>
  <c r="AA105" i="3"/>
  <c r="AB105" i="3"/>
  <c r="V302" i="3"/>
  <c r="Z300" i="3"/>
  <c r="AC105" i="3" l="1"/>
  <c r="AD105" i="3" s="1"/>
  <c r="AE105" i="3" s="1"/>
  <c r="AF105" i="3" s="1"/>
  <c r="Y106" i="3" s="1"/>
  <c r="Z301" i="3"/>
  <c r="V303" i="3"/>
  <c r="AG106" i="3" l="1"/>
  <c r="AA106" i="3"/>
  <c r="AB106" i="3"/>
  <c r="Z302" i="3"/>
  <c r="V304" i="3"/>
  <c r="AC106" i="3" l="1"/>
  <c r="AD106" i="3" s="1"/>
  <c r="AE106" i="3" s="1"/>
  <c r="AF106" i="3" s="1"/>
  <c r="Y107" i="3" s="1"/>
  <c r="Z303" i="3"/>
  <c r="V305" i="3"/>
  <c r="AB107" i="3" l="1"/>
  <c r="AA107" i="3"/>
  <c r="AG107" i="3"/>
  <c r="V306" i="3"/>
  <c r="Z304" i="3"/>
  <c r="AC107" i="3" l="1"/>
  <c r="AD107" i="3" s="1"/>
  <c r="AE107" i="3" s="1"/>
  <c r="AF107" i="3" s="1"/>
  <c r="Y108" i="3" s="1"/>
  <c r="V307" i="3"/>
  <c r="Z305" i="3"/>
  <c r="AA108" i="3" l="1"/>
  <c r="AB108" i="3"/>
  <c r="AG108" i="3"/>
  <c r="Z306" i="3"/>
  <c r="V308" i="3"/>
  <c r="AC108" i="3" l="1"/>
  <c r="AD108" i="3" s="1"/>
  <c r="AE108" i="3" s="1"/>
  <c r="AF108" i="3" s="1"/>
  <c r="Y109" i="3" s="1"/>
  <c r="Z307" i="3"/>
  <c r="V309" i="3"/>
  <c r="AB109" i="3" l="1"/>
  <c r="AA109" i="3"/>
  <c r="AG109" i="3"/>
  <c r="Z308" i="3"/>
  <c r="V310" i="3"/>
  <c r="AC109" i="3" l="1"/>
  <c r="AD109" i="3" s="1"/>
  <c r="AE109" i="3" s="1"/>
  <c r="AF109" i="3" s="1"/>
  <c r="Y110" i="3" s="1"/>
  <c r="V311" i="3"/>
  <c r="Z309" i="3"/>
  <c r="AG110" i="3" l="1"/>
  <c r="AA110" i="3"/>
  <c r="AB110" i="3"/>
  <c r="Z310" i="3"/>
  <c r="V312" i="3"/>
  <c r="AC110" i="3" l="1"/>
  <c r="AD110" i="3" s="1"/>
  <c r="AE110" i="3" s="1"/>
  <c r="AF110" i="3" s="1"/>
  <c r="Y111" i="3" s="1"/>
  <c r="V313" i="3"/>
  <c r="Z311" i="3"/>
  <c r="AA111" i="3" l="1"/>
  <c r="AB111" i="3"/>
  <c r="AG111" i="3"/>
  <c r="Z312" i="3"/>
  <c r="V314" i="3"/>
  <c r="AC111" i="3" l="1"/>
  <c r="AD111" i="3" s="1"/>
  <c r="AE111" i="3" s="1"/>
  <c r="AF111" i="3" s="1"/>
  <c r="Y112" i="3" s="1"/>
  <c r="Z313" i="3"/>
  <c r="V315" i="3"/>
  <c r="AG112" i="3" l="1"/>
  <c r="AB112" i="3"/>
  <c r="AA112" i="3"/>
  <c r="V316" i="3"/>
  <c r="Z314" i="3"/>
  <c r="AC112" i="3" l="1"/>
  <c r="AD112" i="3" s="1"/>
  <c r="AE112" i="3" s="1"/>
  <c r="AF112" i="3" s="1"/>
  <c r="Y113" i="3" s="1"/>
  <c r="Z315" i="3"/>
  <c r="V317" i="3"/>
  <c r="AG113" i="3" l="1"/>
  <c r="AA113" i="3"/>
  <c r="AB113" i="3"/>
  <c r="Z316" i="3"/>
  <c r="V318" i="3"/>
  <c r="AC113" i="3" l="1"/>
  <c r="AD113" i="3" s="1"/>
  <c r="AE113" i="3" s="1"/>
  <c r="AF113" i="3" s="1"/>
  <c r="Y114" i="3" s="1"/>
  <c r="Z317" i="3"/>
  <c r="V319" i="3"/>
  <c r="AG114" i="3" l="1"/>
  <c r="AA114" i="3"/>
  <c r="AB114" i="3"/>
  <c r="V320" i="3"/>
  <c r="Z318" i="3"/>
  <c r="AC114" i="3" l="1"/>
  <c r="AD114" i="3" s="1"/>
  <c r="AE114" i="3" s="1"/>
  <c r="AF114" i="3" s="1"/>
  <c r="Y115" i="3" s="1"/>
  <c r="V321" i="3"/>
  <c r="Z319" i="3"/>
  <c r="AB115" i="3" l="1"/>
  <c r="AA115" i="3"/>
  <c r="AG115" i="3"/>
  <c r="V322" i="3"/>
  <c r="Z320" i="3"/>
  <c r="AC115" i="3" l="1"/>
  <c r="AD115" i="3" s="1"/>
  <c r="AE115" i="3" s="1"/>
  <c r="AF115" i="3" s="1"/>
  <c r="Y116" i="3" s="1"/>
  <c r="Z321" i="3"/>
  <c r="V323" i="3"/>
  <c r="AA116" i="3" l="1"/>
  <c r="AG116" i="3"/>
  <c r="AB116" i="3"/>
  <c r="V324" i="3"/>
  <c r="Z322" i="3"/>
  <c r="AC116" i="3" l="1"/>
  <c r="AD116" i="3" s="1"/>
  <c r="AE116" i="3" s="1"/>
  <c r="AF116" i="3" s="1"/>
  <c r="Y117" i="3" s="1"/>
  <c r="Z323" i="3"/>
  <c r="V325" i="3"/>
  <c r="AG117" i="3" l="1"/>
  <c r="AA117" i="3"/>
  <c r="AB117" i="3"/>
  <c r="Z324" i="3"/>
  <c r="V326" i="3"/>
  <c r="AC117" i="3" l="1"/>
  <c r="AD117" i="3" s="1"/>
  <c r="AE117" i="3" s="1"/>
  <c r="AF117" i="3" s="1"/>
  <c r="Y118" i="3" s="1"/>
  <c r="Z325" i="3"/>
  <c r="V327" i="3"/>
  <c r="AA118" i="3" l="1"/>
  <c r="AB118" i="3"/>
  <c r="AG118" i="3"/>
  <c r="Z326" i="3"/>
  <c r="V328" i="3"/>
  <c r="AC118" i="3" l="1"/>
  <c r="AD118" i="3" s="1"/>
  <c r="AE118" i="3" s="1"/>
  <c r="AF118" i="3" s="1"/>
  <c r="Y119" i="3" s="1"/>
  <c r="Z327" i="3"/>
  <c r="V329" i="3"/>
  <c r="AB119" i="3" l="1"/>
  <c r="AG119" i="3"/>
  <c r="AA119" i="3"/>
  <c r="Z328" i="3"/>
  <c r="V330" i="3"/>
  <c r="AC119" i="3" l="1"/>
  <c r="AD119" i="3" s="1"/>
  <c r="AE119" i="3" s="1"/>
  <c r="AF119" i="3" s="1"/>
  <c r="Y120" i="3" s="1"/>
  <c r="Z329" i="3"/>
  <c r="V331" i="3"/>
  <c r="AA120" i="3" l="1"/>
  <c r="AB120" i="3"/>
  <c r="AG120" i="3"/>
  <c r="Z330" i="3"/>
  <c r="V332" i="3"/>
  <c r="AC120" i="3" l="1"/>
  <c r="AD120" i="3" s="1"/>
  <c r="AE120" i="3" s="1"/>
  <c r="AF120" i="3" s="1"/>
  <c r="Y121" i="3" s="1"/>
  <c r="Z331" i="3"/>
  <c r="V333" i="3"/>
  <c r="AA121" i="3" l="1"/>
  <c r="AB121" i="3"/>
  <c r="AG121" i="3"/>
  <c r="V334" i="3"/>
  <c r="Z332" i="3"/>
  <c r="AC121" i="3" l="1"/>
  <c r="AD121" i="3" s="1"/>
  <c r="AE121" i="3" s="1"/>
  <c r="AF121" i="3" s="1"/>
  <c r="Y122" i="3" s="1"/>
  <c r="V335" i="3"/>
  <c r="Z333" i="3"/>
  <c r="AA122" i="3" l="1"/>
  <c r="AB122" i="3"/>
  <c r="AG122" i="3"/>
  <c r="Z334" i="3"/>
  <c r="V336" i="3"/>
  <c r="AC122" i="3" l="1"/>
  <c r="AD122" i="3" s="1"/>
  <c r="AE122" i="3" s="1"/>
  <c r="AF122" i="3" s="1"/>
  <c r="Y123" i="3" s="1"/>
  <c r="Z335" i="3"/>
  <c r="V337" i="3"/>
  <c r="AG123" i="3" l="1"/>
  <c r="AA123" i="3"/>
  <c r="AB123" i="3"/>
  <c r="Z336" i="3"/>
  <c r="V338" i="3"/>
  <c r="AC123" i="3" l="1"/>
  <c r="AD123" i="3" s="1"/>
  <c r="AE123" i="3" s="1"/>
  <c r="AF123" i="3" s="1"/>
  <c r="Y124" i="3" s="1"/>
  <c r="Z337" i="3"/>
  <c r="V339" i="3"/>
  <c r="AG124" i="3" l="1"/>
  <c r="AA124" i="3"/>
  <c r="AB124" i="3"/>
  <c r="Z338" i="3"/>
  <c r="V340" i="3"/>
  <c r="AC124" i="3" l="1"/>
  <c r="AD124" i="3" s="1"/>
  <c r="AE124" i="3" s="1"/>
  <c r="AF124" i="3" s="1"/>
  <c r="Y125" i="3" s="1"/>
  <c r="Z339" i="3"/>
  <c r="V341" i="3"/>
  <c r="AB125" i="3" l="1"/>
  <c r="AG125" i="3"/>
  <c r="AA125" i="3"/>
  <c r="V342" i="3"/>
  <c r="Z340" i="3"/>
  <c r="AC125" i="3" l="1"/>
  <c r="AD125" i="3" s="1"/>
  <c r="AE125" i="3" s="1"/>
  <c r="AF125" i="3" s="1"/>
  <c r="Y126" i="3" s="1"/>
  <c r="Z341" i="3"/>
  <c r="V343" i="3"/>
  <c r="AA126" i="3" l="1"/>
  <c r="AB126" i="3"/>
  <c r="AG126" i="3"/>
  <c r="Z342" i="3"/>
  <c r="V344" i="3"/>
  <c r="AC126" i="3" l="1"/>
  <c r="AD126" i="3" s="1"/>
  <c r="AE126" i="3" s="1"/>
  <c r="AF126" i="3" s="1"/>
  <c r="Y127" i="3" s="1"/>
  <c r="Z343" i="3"/>
  <c r="V345" i="3"/>
  <c r="AB127" i="3" l="1"/>
  <c r="AG127" i="3"/>
  <c r="AA127" i="3"/>
  <c r="Z344" i="3"/>
  <c r="V346" i="3"/>
  <c r="AC127" i="3" l="1"/>
  <c r="AD127" i="3" s="1"/>
  <c r="AE127" i="3" s="1"/>
  <c r="AF127" i="3" s="1"/>
  <c r="Y128" i="3" s="1"/>
  <c r="Z345" i="3"/>
  <c r="V347" i="3"/>
  <c r="AG128" i="3" l="1"/>
  <c r="AA128" i="3"/>
  <c r="AB128" i="3"/>
  <c r="Z346" i="3"/>
  <c r="V348" i="3"/>
  <c r="AC128" i="3" l="1"/>
  <c r="AD128" i="3" s="1"/>
  <c r="AE128" i="3" s="1"/>
  <c r="AF128" i="3" s="1"/>
  <c r="Y129" i="3" s="1"/>
  <c r="Z347" i="3"/>
  <c r="V349" i="3"/>
  <c r="AA129" i="3" l="1"/>
  <c r="AB129" i="3"/>
  <c r="AG129" i="3"/>
  <c r="V350" i="3"/>
  <c r="Z348" i="3"/>
  <c r="AC129" i="3" l="1"/>
  <c r="AD129" i="3" s="1"/>
  <c r="AE129" i="3" s="1"/>
  <c r="AF129" i="3" s="1"/>
  <c r="Y130" i="3" s="1"/>
  <c r="Z349" i="3"/>
  <c r="V351" i="3"/>
  <c r="AG130" i="3" l="1"/>
  <c r="AA130" i="3"/>
  <c r="AB130" i="3"/>
  <c r="Z350" i="3"/>
  <c r="V352" i="3"/>
  <c r="AC130" i="3" l="1"/>
  <c r="AD130" i="3" s="1"/>
  <c r="AE130" i="3" s="1"/>
  <c r="AF130" i="3" s="1"/>
  <c r="Y131" i="3" s="1"/>
  <c r="Z351" i="3"/>
  <c r="V353" i="3"/>
  <c r="AG131" i="3" l="1"/>
  <c r="AA131" i="3"/>
  <c r="AB131" i="3"/>
  <c r="Z352" i="3"/>
  <c r="V354" i="3"/>
  <c r="AC131" i="3" l="1"/>
  <c r="AD131" i="3" s="1"/>
  <c r="AE131" i="3" s="1"/>
  <c r="AF131" i="3" s="1"/>
  <c r="Y132" i="3" s="1"/>
  <c r="Z353" i="3"/>
  <c r="V355" i="3"/>
  <c r="AG132" i="3" l="1"/>
  <c r="AA132" i="3"/>
  <c r="AB132" i="3"/>
  <c r="Z354" i="3"/>
  <c r="V356" i="3"/>
  <c r="AC132" i="3" l="1"/>
  <c r="AD132" i="3" s="1"/>
  <c r="AE132" i="3" s="1"/>
  <c r="AF132" i="3" s="1"/>
  <c r="Y133" i="3" s="1"/>
  <c r="Z355" i="3"/>
  <c r="V357" i="3"/>
  <c r="AA133" i="3" l="1"/>
  <c r="AB133" i="3"/>
  <c r="AG133" i="3"/>
  <c r="Z356" i="3"/>
  <c r="V358" i="3"/>
  <c r="AC133" i="3" l="1"/>
  <c r="AD133" i="3" s="1"/>
  <c r="AE133" i="3" s="1"/>
  <c r="AF133" i="3" s="1"/>
  <c r="Y134" i="3" s="1"/>
  <c r="Z357" i="3"/>
  <c r="V359" i="3"/>
  <c r="AA134" i="3" l="1"/>
  <c r="AB134" i="3"/>
  <c r="AG134" i="3"/>
  <c r="V360" i="3"/>
  <c r="Z358" i="3"/>
  <c r="AC134" i="3" l="1"/>
  <c r="AD134" i="3" s="1"/>
  <c r="AE134" i="3" s="1"/>
  <c r="AF134" i="3" s="1"/>
  <c r="Y135" i="3" s="1"/>
  <c r="Z359" i="3"/>
  <c r="V361" i="3"/>
  <c r="AB135" i="3" l="1"/>
  <c r="AG135" i="3"/>
  <c r="AA135" i="3"/>
  <c r="Z360" i="3"/>
  <c r="V362" i="3"/>
  <c r="AC135" i="3" l="1"/>
  <c r="AD135" i="3" s="1"/>
  <c r="AE135" i="3" s="1"/>
  <c r="AF135" i="3" s="1"/>
  <c r="Y136" i="3" s="1"/>
  <c r="Z361" i="3"/>
  <c r="V363" i="3"/>
  <c r="AA136" i="3" l="1"/>
  <c r="AB136" i="3"/>
  <c r="AG136" i="3"/>
  <c r="V364" i="3"/>
  <c r="Z362" i="3"/>
  <c r="AC136" i="3" l="1"/>
  <c r="AD136" i="3" s="1"/>
  <c r="AE136" i="3" s="1"/>
  <c r="AF136" i="3" s="1"/>
  <c r="Y137" i="3" s="1"/>
  <c r="Z363" i="3"/>
  <c r="V365" i="3"/>
  <c r="AA137" i="3" l="1"/>
  <c r="AG137" i="3"/>
  <c r="AB137" i="3"/>
  <c r="Z364" i="3"/>
  <c r="V366" i="3"/>
  <c r="AC137" i="3" l="1"/>
  <c r="AD137" i="3" s="1"/>
  <c r="AE137" i="3" s="1"/>
  <c r="AF137" i="3" s="1"/>
  <c r="Y138" i="3" s="1"/>
  <c r="Z365" i="3"/>
  <c r="V367" i="3"/>
  <c r="AG138" i="3" l="1"/>
  <c r="AB138" i="3"/>
  <c r="AA138" i="3"/>
  <c r="Z366" i="3"/>
  <c r="V368" i="3"/>
  <c r="AC138" i="3" l="1"/>
  <c r="AD138" i="3" s="1"/>
  <c r="AE138" i="3" s="1"/>
  <c r="AF138" i="3" s="1"/>
  <c r="Y139" i="3" s="1"/>
  <c r="V369" i="3"/>
  <c r="Z367" i="3"/>
  <c r="AA139" i="3" l="1"/>
  <c r="AG139" i="3"/>
  <c r="AB139" i="3"/>
  <c r="V370" i="3"/>
  <c r="Z368" i="3"/>
  <c r="AC139" i="3" l="1"/>
  <c r="AD139" i="3" s="1"/>
  <c r="AE139" i="3" s="1"/>
  <c r="AF139" i="3" s="1"/>
  <c r="Y140" i="3" s="1"/>
  <c r="Z369" i="3"/>
  <c r="V371" i="3"/>
  <c r="AG140" i="3" l="1"/>
  <c r="AB140" i="3"/>
  <c r="AA140" i="3"/>
  <c r="Z370" i="3"/>
  <c r="V372" i="3"/>
  <c r="AC140" i="3" l="1"/>
  <c r="AD140" i="3" s="1"/>
  <c r="AE140" i="3" s="1"/>
  <c r="AF140" i="3" s="1"/>
  <c r="Y141" i="3" s="1"/>
  <c r="Z371" i="3"/>
  <c r="V373" i="3"/>
  <c r="AA141" i="3" l="1"/>
  <c r="AG141" i="3"/>
  <c r="AB141" i="3"/>
  <c r="V374" i="3"/>
  <c r="Z372" i="3"/>
  <c r="AC141" i="3" l="1"/>
  <c r="AD141" i="3" s="1"/>
  <c r="AE141" i="3" s="1"/>
  <c r="AF141" i="3" s="1"/>
  <c r="Y142" i="3" s="1"/>
  <c r="Z373" i="3"/>
  <c r="V375" i="3"/>
  <c r="AA142" i="3" l="1"/>
  <c r="AG142" i="3"/>
  <c r="AB142" i="3"/>
  <c r="Z374" i="3"/>
  <c r="V376" i="3"/>
  <c r="AC142" i="3" l="1"/>
  <c r="AD142" i="3" s="1"/>
  <c r="AE142" i="3" s="1"/>
  <c r="AF142" i="3" s="1"/>
  <c r="Y143" i="3" s="1"/>
  <c r="Z375" i="3"/>
  <c r="V377" i="3"/>
  <c r="AB143" i="3" l="1"/>
  <c r="AA143" i="3"/>
  <c r="AG143" i="3"/>
  <c r="V378" i="3"/>
  <c r="Z376" i="3"/>
  <c r="AC143" i="3" l="1"/>
  <c r="AD143" i="3" s="1"/>
  <c r="AE143" i="3" s="1"/>
  <c r="AF143" i="3" s="1"/>
  <c r="Y144" i="3" s="1"/>
  <c r="Z377" i="3"/>
  <c r="V379" i="3"/>
  <c r="AG144" i="3" l="1"/>
  <c r="AB144" i="3"/>
  <c r="AA144" i="3"/>
  <c r="Z378" i="3"/>
  <c r="V380" i="3"/>
  <c r="AC144" i="3" l="1"/>
  <c r="AD144" i="3" s="1"/>
  <c r="AE144" i="3" s="1"/>
  <c r="AF144" i="3" s="1"/>
  <c r="Y145" i="3" s="1"/>
  <c r="Z379" i="3"/>
  <c r="V381" i="3"/>
  <c r="AA145" i="3" l="1"/>
  <c r="AB145" i="3"/>
  <c r="AG145" i="3"/>
  <c r="Z380" i="3"/>
  <c r="V382" i="3"/>
  <c r="AC145" i="3" l="1"/>
  <c r="AD145" i="3" s="1"/>
  <c r="AE145" i="3" s="1"/>
  <c r="AF145" i="3" s="1"/>
  <c r="Y146" i="3" s="1"/>
  <c r="Z381" i="3"/>
  <c r="V383" i="3"/>
  <c r="AB146" i="3" l="1"/>
  <c r="AA146" i="3"/>
  <c r="AG146" i="3"/>
  <c r="Z382" i="3"/>
  <c r="V384" i="3"/>
  <c r="AC146" i="3" l="1"/>
  <c r="AD146" i="3" s="1"/>
  <c r="AE146" i="3" s="1"/>
  <c r="AF146" i="3" s="1"/>
  <c r="Y147" i="3" s="1"/>
  <c r="Z383" i="3"/>
  <c r="V385" i="3"/>
  <c r="AG147" i="3" l="1"/>
  <c r="AB147" i="3"/>
  <c r="AA147" i="3"/>
  <c r="Z384" i="3"/>
  <c r="V386" i="3"/>
  <c r="AC147" i="3" l="1"/>
  <c r="AD147" i="3" s="1"/>
  <c r="AE147" i="3" s="1"/>
  <c r="AF147" i="3" s="1"/>
  <c r="Y148" i="3" s="1"/>
  <c r="Z385" i="3"/>
  <c r="V387" i="3"/>
  <c r="AG148" i="3" l="1"/>
  <c r="AA148" i="3"/>
  <c r="AB148" i="3"/>
  <c r="Z386" i="3"/>
  <c r="V388" i="3"/>
  <c r="AC148" i="3" l="1"/>
  <c r="AD148" i="3" s="1"/>
  <c r="AE148" i="3" s="1"/>
  <c r="AF148" i="3" s="1"/>
  <c r="Y149" i="3" s="1"/>
  <c r="V389" i="3"/>
  <c r="Z387" i="3"/>
  <c r="AG149" i="3" l="1"/>
  <c r="AA149" i="3"/>
  <c r="AB149" i="3"/>
  <c r="Z388" i="3"/>
  <c r="V390" i="3"/>
  <c r="AC149" i="3" l="1"/>
  <c r="AD149" i="3" s="1"/>
  <c r="AE149" i="3" s="1"/>
  <c r="AF149" i="3" s="1"/>
  <c r="Y150" i="3" s="1"/>
  <c r="Z389" i="3"/>
  <c r="V391" i="3"/>
  <c r="AA150" i="3" l="1"/>
  <c r="AB150" i="3"/>
  <c r="AG150" i="3"/>
  <c r="V392" i="3"/>
  <c r="Z390" i="3"/>
  <c r="AC150" i="3" l="1"/>
  <c r="AD150" i="3" s="1"/>
  <c r="AE150" i="3" s="1"/>
  <c r="AF150" i="3" s="1"/>
  <c r="Y151" i="3" s="1"/>
  <c r="Z391" i="3"/>
  <c r="V393" i="3"/>
  <c r="AB151" i="3" l="1"/>
  <c r="AA151" i="3"/>
  <c r="AG151" i="3"/>
  <c r="V394" i="3"/>
  <c r="Z392" i="3"/>
  <c r="AC151" i="3" l="1"/>
  <c r="AD151" i="3" s="1"/>
  <c r="AE151" i="3" s="1"/>
  <c r="AF151" i="3" s="1"/>
  <c r="Y152" i="3" s="1"/>
  <c r="Z393" i="3"/>
  <c r="V395" i="3"/>
  <c r="AB152" i="3" l="1"/>
  <c r="AA152" i="3"/>
  <c r="AG152" i="3"/>
  <c r="Z394" i="3"/>
  <c r="V396" i="3"/>
  <c r="AC152" i="3" l="1"/>
  <c r="AD152" i="3" s="1"/>
  <c r="AE152" i="3" s="1"/>
  <c r="AF152" i="3" s="1"/>
  <c r="Y153" i="3" s="1"/>
  <c r="Z395" i="3"/>
  <c r="V397" i="3"/>
  <c r="AG153" i="3" l="1"/>
  <c r="AB153" i="3"/>
  <c r="AA153" i="3"/>
  <c r="Z396" i="3"/>
  <c r="V398" i="3"/>
  <c r="AC153" i="3" l="1"/>
  <c r="AD153" i="3" s="1"/>
  <c r="AE153" i="3" s="1"/>
  <c r="AF153" i="3" s="1"/>
  <c r="Y154" i="3" s="1"/>
  <c r="V399" i="3"/>
  <c r="Z397" i="3"/>
  <c r="AA154" i="3" l="1"/>
  <c r="AG154" i="3"/>
  <c r="AB154" i="3"/>
  <c r="Z398" i="3"/>
  <c r="V400" i="3"/>
  <c r="AC154" i="3" l="1"/>
  <c r="AD154" i="3" s="1"/>
  <c r="AE154" i="3" s="1"/>
  <c r="AF154" i="3" s="1"/>
  <c r="Y155" i="3" s="1"/>
  <c r="Z399" i="3"/>
  <c r="V401" i="3"/>
  <c r="AB155" i="3" l="1"/>
  <c r="AA155" i="3"/>
  <c r="AG155" i="3"/>
  <c r="Z400" i="3"/>
  <c r="V402" i="3"/>
  <c r="AC155" i="3" l="1"/>
  <c r="AD155" i="3" s="1"/>
  <c r="AE155" i="3" s="1"/>
  <c r="AF155" i="3" s="1"/>
  <c r="Y156" i="3" s="1"/>
  <c r="Z401" i="3"/>
  <c r="V403" i="3"/>
  <c r="AG156" i="3" l="1"/>
  <c r="AB156" i="3"/>
  <c r="AA156" i="3"/>
  <c r="Z402" i="3"/>
  <c r="V404" i="3"/>
  <c r="AC156" i="3" l="1"/>
  <c r="AD156" i="3" s="1"/>
  <c r="AE156" i="3" s="1"/>
  <c r="AF156" i="3" s="1"/>
  <c r="Y157" i="3" s="1"/>
  <c r="Z403" i="3"/>
  <c r="V405" i="3"/>
  <c r="AA157" i="3" l="1"/>
  <c r="AB157" i="3"/>
  <c r="V406" i="3"/>
  <c r="Z404" i="3"/>
  <c r="AC157" i="3" l="1"/>
  <c r="AD157" i="3" s="1"/>
  <c r="AE157" i="3" s="1"/>
  <c r="AF157" i="3" s="1"/>
  <c r="Y158" i="3" s="1"/>
  <c r="V407" i="3"/>
  <c r="Z405" i="3"/>
  <c r="AA158" i="3" l="1"/>
  <c r="AB158" i="3"/>
  <c r="Z406" i="3"/>
  <c r="V408" i="3"/>
  <c r="AC158" i="3" l="1"/>
  <c r="AD158" i="3" s="1"/>
  <c r="AE158" i="3" s="1"/>
  <c r="AF158" i="3" s="1"/>
  <c r="Y159" i="3" s="1"/>
  <c r="Z407" i="3"/>
  <c r="V409" i="3"/>
  <c r="AB159" i="3" l="1"/>
  <c r="AA159" i="3"/>
  <c r="Z408" i="3"/>
  <c r="V410" i="3"/>
  <c r="AC159" i="3" l="1"/>
  <c r="AD159" i="3" s="1"/>
  <c r="AE159" i="3" s="1"/>
  <c r="AF159" i="3" s="1"/>
  <c r="Y160" i="3" s="1"/>
  <c r="Z409" i="3"/>
  <c r="V411" i="3"/>
  <c r="AA160" i="3" l="1"/>
  <c r="AB160" i="3"/>
  <c r="Z410" i="3"/>
  <c r="V412" i="3"/>
  <c r="AC160" i="3" l="1"/>
  <c r="AD160" i="3" s="1"/>
  <c r="AE160" i="3" s="1"/>
  <c r="AF160" i="3" s="1"/>
  <c r="Y161" i="3" s="1"/>
  <c r="Z411" i="3"/>
  <c r="V413" i="3"/>
  <c r="AA161" i="3" l="1"/>
  <c r="AB161" i="3"/>
  <c r="Z412" i="3"/>
  <c r="V414" i="3"/>
  <c r="AC161" i="3" l="1"/>
  <c r="AD161" i="3" s="1"/>
  <c r="AE161" i="3" s="1"/>
  <c r="AF161" i="3" s="1"/>
  <c r="Y162" i="3" s="1"/>
  <c r="V415" i="3"/>
  <c r="Z413" i="3"/>
  <c r="AB162" i="3" l="1"/>
  <c r="AA162" i="3"/>
  <c r="Z414" i="3"/>
  <c r="V416" i="3"/>
  <c r="AC162" i="3" l="1"/>
  <c r="AD162" i="3" s="1"/>
  <c r="AE162" i="3" s="1"/>
  <c r="AF162" i="3" s="1"/>
  <c r="Y163" i="3" s="1"/>
  <c r="Z415" i="3"/>
  <c r="V417" i="3"/>
  <c r="AA163" i="3" l="1"/>
  <c r="AB163" i="3"/>
  <c r="Z416" i="3"/>
  <c r="V418" i="3"/>
  <c r="AC163" i="3" l="1"/>
  <c r="AD163" i="3" s="1"/>
  <c r="AE163" i="3" s="1"/>
  <c r="AF163" i="3" s="1"/>
  <c r="Y164" i="3" s="1"/>
  <c r="Z417" i="3"/>
  <c r="V419" i="3"/>
  <c r="AB164" i="3" l="1"/>
  <c r="AA164" i="3"/>
  <c r="Z418" i="3"/>
  <c r="V420" i="3"/>
  <c r="AC164" i="3" l="1"/>
  <c r="AD164" i="3" s="1"/>
  <c r="AE164" i="3" s="1"/>
  <c r="AF164" i="3" s="1"/>
  <c r="Y165" i="3" s="1"/>
  <c r="Z419" i="3"/>
  <c r="V421" i="3"/>
  <c r="AA165" i="3" l="1"/>
  <c r="AB165" i="3"/>
  <c r="Z420" i="3"/>
  <c r="V422" i="3"/>
  <c r="AC165" i="3" l="1"/>
  <c r="AD165" i="3" s="1"/>
  <c r="AE165" i="3" s="1"/>
  <c r="AF165" i="3" s="1"/>
  <c r="Y166" i="3" s="1"/>
  <c r="V423" i="3"/>
  <c r="Z421" i="3"/>
  <c r="AB166" i="3" l="1"/>
  <c r="AA166" i="3"/>
  <c r="Z422" i="3"/>
  <c r="V424" i="3"/>
  <c r="AC166" i="3" l="1"/>
  <c r="AD166" i="3" s="1"/>
  <c r="AE166" i="3" s="1"/>
  <c r="AF166" i="3" s="1"/>
  <c r="Y167" i="3" s="1"/>
  <c r="Z423" i="3"/>
  <c r="V425" i="3"/>
  <c r="AB167" i="3" l="1"/>
  <c r="AA167" i="3"/>
  <c r="Z424" i="3"/>
  <c r="V426" i="3"/>
  <c r="AC167" i="3" l="1"/>
  <c r="AD167" i="3" s="1"/>
  <c r="AE167" i="3" s="1"/>
  <c r="AF167" i="3" s="1"/>
  <c r="Y168" i="3" s="1"/>
  <c r="Z425" i="3"/>
  <c r="V427" i="3"/>
  <c r="AA168" i="3" l="1"/>
  <c r="AB168" i="3"/>
  <c r="Z426" i="3"/>
  <c r="V428" i="3"/>
  <c r="AC168" i="3" l="1"/>
  <c r="AD168" i="3" s="1"/>
  <c r="AE168" i="3" s="1"/>
  <c r="AF168" i="3" s="1"/>
  <c r="Y169" i="3" s="1"/>
  <c r="Z427" i="3"/>
  <c r="V429" i="3"/>
  <c r="AA169" i="3" l="1"/>
  <c r="AB169" i="3"/>
  <c r="Z428" i="3"/>
  <c r="V430" i="3"/>
  <c r="AC169" i="3" l="1"/>
  <c r="AD169" i="3" s="1"/>
  <c r="AE169" i="3" s="1"/>
  <c r="AF169" i="3" s="1"/>
  <c r="Y170" i="3" s="1"/>
  <c r="V431" i="3"/>
  <c r="Z429" i="3"/>
  <c r="AA170" i="3" l="1"/>
  <c r="AB170" i="3"/>
  <c r="Z430" i="3"/>
  <c r="V432" i="3"/>
  <c r="AC170" i="3" l="1"/>
  <c r="AD170" i="3" s="1"/>
  <c r="AE170" i="3" s="1"/>
  <c r="AF170" i="3" s="1"/>
  <c r="Y171" i="3" s="1"/>
  <c r="Z431" i="3"/>
  <c r="V433" i="3"/>
  <c r="AB171" i="3" l="1"/>
  <c r="AA171" i="3"/>
  <c r="V434" i="3"/>
  <c r="Z432" i="3"/>
  <c r="AC171" i="3" l="1"/>
  <c r="AD171" i="3" s="1"/>
  <c r="AE171" i="3" s="1"/>
  <c r="AF171" i="3" s="1"/>
  <c r="Y172" i="3" s="1"/>
  <c r="V435" i="3"/>
  <c r="Z433" i="3"/>
  <c r="AB172" i="3" l="1"/>
  <c r="AA172" i="3"/>
  <c r="Z434" i="3"/>
  <c r="V436" i="3"/>
  <c r="AC172" i="3" l="1"/>
  <c r="AD172" i="3" s="1"/>
  <c r="AE172" i="3" s="1"/>
  <c r="AF172" i="3" s="1"/>
  <c r="Y173" i="3" s="1"/>
  <c r="Z435" i="3"/>
  <c r="V437" i="3"/>
  <c r="AA173" i="3" l="1"/>
  <c r="AB173" i="3"/>
  <c r="V438" i="3"/>
  <c r="Z436" i="3"/>
  <c r="AC173" i="3" l="1"/>
  <c r="AD173" i="3" s="1"/>
  <c r="AE173" i="3" s="1"/>
  <c r="AF173" i="3" s="1"/>
  <c r="Y174" i="3" s="1"/>
  <c r="V439" i="3"/>
  <c r="Z437" i="3"/>
  <c r="AB174" i="3" l="1"/>
  <c r="AA174" i="3"/>
  <c r="V440" i="3"/>
  <c r="Z438" i="3"/>
  <c r="AC174" i="3" l="1"/>
  <c r="AD174" i="3" s="1"/>
  <c r="AE174" i="3" s="1"/>
  <c r="AF174" i="3" s="1"/>
  <c r="Y175" i="3" s="1"/>
  <c r="Z439" i="3"/>
  <c r="V441" i="3"/>
  <c r="AA175" i="3" l="1"/>
  <c r="AB175" i="3"/>
  <c r="Z440" i="3"/>
  <c r="V442" i="3"/>
  <c r="AC175" i="3" l="1"/>
  <c r="AD175" i="3" s="1"/>
  <c r="AE175" i="3" s="1"/>
  <c r="AF175" i="3" s="1"/>
  <c r="Y176" i="3" s="1"/>
  <c r="V443" i="3"/>
  <c r="Z441" i="3"/>
  <c r="AB176" i="3" l="1"/>
  <c r="AA176" i="3"/>
  <c r="V444" i="3"/>
  <c r="Z442" i="3"/>
  <c r="AC176" i="3" l="1"/>
  <c r="AD176" i="3" s="1"/>
  <c r="AE176" i="3" s="1"/>
  <c r="AF176" i="3" s="1"/>
  <c r="Y177" i="3" s="1"/>
  <c r="Z443" i="3"/>
  <c r="V445" i="3"/>
  <c r="AA177" i="3" l="1"/>
  <c r="AB177" i="3"/>
  <c r="Z444" i="3"/>
  <c r="V446" i="3"/>
  <c r="AC177" i="3" l="1"/>
  <c r="AD177" i="3" s="1"/>
  <c r="AE177" i="3" s="1"/>
  <c r="AF177" i="3" s="1"/>
  <c r="Y178" i="3" s="1"/>
  <c r="V447" i="3"/>
  <c r="Z445" i="3"/>
  <c r="AB178" i="3" l="1"/>
  <c r="AA178" i="3"/>
  <c r="Z446" i="3"/>
  <c r="V448" i="3"/>
  <c r="AC178" i="3" l="1"/>
  <c r="AD178" i="3" s="1"/>
  <c r="AE178" i="3" s="1"/>
  <c r="AF178" i="3" s="1"/>
  <c r="Y179" i="3" s="1"/>
  <c r="V449" i="3"/>
  <c r="Z447" i="3"/>
  <c r="AA179" i="3" l="1"/>
  <c r="AB179" i="3"/>
  <c r="Z448" i="3"/>
  <c r="V450" i="3"/>
  <c r="AC179" i="3" l="1"/>
  <c r="AD179" i="3" s="1"/>
  <c r="AE179" i="3" s="1"/>
  <c r="AF179" i="3" s="1"/>
  <c r="Y180" i="3" s="1"/>
  <c r="Z449" i="3"/>
  <c r="V451" i="3"/>
  <c r="AA180" i="3" l="1"/>
  <c r="AB180" i="3"/>
  <c r="Z450" i="3"/>
  <c r="V452" i="3"/>
  <c r="AC180" i="3" l="1"/>
  <c r="AD180" i="3" s="1"/>
  <c r="AE180" i="3" s="1"/>
  <c r="AF180" i="3" s="1"/>
  <c r="Y181" i="3" s="1"/>
  <c r="Z451" i="3"/>
  <c r="V453" i="3"/>
  <c r="AA181" i="3" l="1"/>
  <c r="AB181" i="3"/>
  <c r="V454" i="3"/>
  <c r="Z452" i="3"/>
  <c r="AC181" i="3" l="1"/>
  <c r="AD181" i="3" s="1"/>
  <c r="AE181" i="3" s="1"/>
  <c r="AF181" i="3" s="1"/>
  <c r="Y182" i="3" s="1"/>
  <c r="V455" i="3"/>
  <c r="Z453" i="3"/>
  <c r="AB182" i="3" l="1"/>
  <c r="AA182" i="3"/>
  <c r="Z454" i="3"/>
  <c r="V456" i="3"/>
  <c r="AC182" i="3" l="1"/>
  <c r="AD182" i="3" s="1"/>
  <c r="AE182" i="3" s="1"/>
  <c r="AF182" i="3" s="1"/>
  <c r="Y183" i="3" s="1"/>
  <c r="Z455" i="3"/>
  <c r="V457" i="3"/>
  <c r="AA183" i="3" l="1"/>
  <c r="AB183" i="3"/>
  <c r="Z456" i="3"/>
  <c r="V458" i="3"/>
  <c r="AC183" i="3" l="1"/>
  <c r="AD183" i="3" s="1"/>
  <c r="AE183" i="3" s="1"/>
  <c r="AF183" i="3" s="1"/>
  <c r="Y184" i="3" s="1"/>
  <c r="Z457" i="3"/>
  <c r="V459" i="3"/>
  <c r="AA184" i="3" l="1"/>
  <c r="AB184" i="3"/>
  <c r="Z458" i="3"/>
  <c r="V460" i="3"/>
  <c r="AC184" i="3" l="1"/>
  <c r="AD184" i="3" s="1"/>
  <c r="AE184" i="3" s="1"/>
  <c r="AF184" i="3" s="1"/>
  <c r="Y185" i="3" s="1"/>
  <c r="Z459" i="3"/>
  <c r="V461" i="3"/>
  <c r="AB185" i="3" l="1"/>
  <c r="AA185" i="3"/>
  <c r="Z460" i="3"/>
  <c r="V462" i="3"/>
  <c r="AC185" i="3" l="1"/>
  <c r="AD185" i="3" s="1"/>
  <c r="AE185" i="3" s="1"/>
  <c r="AF185" i="3" s="1"/>
  <c r="Y186" i="3" s="1"/>
  <c r="Z461" i="3"/>
  <c r="V463" i="3"/>
  <c r="AA186" i="3" l="1"/>
  <c r="AB186" i="3"/>
  <c r="Z462" i="3"/>
  <c r="V464" i="3"/>
  <c r="AC186" i="3" l="1"/>
  <c r="AD186" i="3" s="1"/>
  <c r="AE186" i="3" s="1"/>
  <c r="AF186" i="3" s="1"/>
  <c r="Y187" i="3" s="1"/>
  <c r="Z463" i="3"/>
  <c r="V465" i="3"/>
  <c r="AA187" i="3" l="1"/>
  <c r="AB187" i="3"/>
  <c r="Z464" i="3"/>
  <c r="V466" i="3"/>
  <c r="AC187" i="3" l="1"/>
  <c r="AD187" i="3" s="1"/>
  <c r="AE187" i="3" s="1"/>
  <c r="AF187" i="3" s="1"/>
  <c r="Y188" i="3" s="1"/>
  <c r="Z465" i="3"/>
  <c r="V467" i="3"/>
  <c r="AG188" i="3" l="1"/>
  <c r="AA188" i="3"/>
  <c r="AB188" i="3"/>
  <c r="Z466" i="3"/>
  <c r="V468" i="3"/>
  <c r="AC188" i="3" l="1"/>
  <c r="AD188" i="3" s="1"/>
  <c r="AE188" i="3" s="1"/>
  <c r="AF188" i="3" s="1"/>
  <c r="Y189" i="3" s="1"/>
  <c r="Z467" i="3"/>
  <c r="V469" i="3"/>
  <c r="AA189" i="3" l="1"/>
  <c r="AG189" i="3"/>
  <c r="AB189" i="3"/>
  <c r="V470" i="3"/>
  <c r="Z468" i="3"/>
  <c r="AC189" i="3" l="1"/>
  <c r="AD189" i="3" s="1"/>
  <c r="AE189" i="3" s="1"/>
  <c r="AF189" i="3" s="1"/>
  <c r="Y190" i="3" s="1"/>
  <c r="Z469" i="3"/>
  <c r="V471" i="3"/>
  <c r="AA190" i="3" l="1"/>
  <c r="AB190" i="3"/>
  <c r="AG190" i="3"/>
  <c r="Z470" i="3"/>
  <c r="V472" i="3"/>
  <c r="AC190" i="3" l="1"/>
  <c r="AD190" i="3" s="1"/>
  <c r="AE190" i="3" s="1"/>
  <c r="AF190" i="3" s="1"/>
  <c r="Y191" i="3" s="1"/>
  <c r="V473" i="3"/>
  <c r="Z471" i="3"/>
  <c r="AB191" i="3" l="1"/>
  <c r="AG191" i="3"/>
  <c r="AA191" i="3"/>
  <c r="Z472" i="3"/>
  <c r="V474" i="3"/>
  <c r="AC191" i="3" l="1"/>
  <c r="AD191" i="3" s="1"/>
  <c r="AE191" i="3" s="1"/>
  <c r="AF191" i="3" s="1"/>
  <c r="Y192" i="3" s="1"/>
  <c r="Z473" i="3"/>
  <c r="V475" i="3"/>
  <c r="AA192" i="3" l="1"/>
  <c r="AB192" i="3"/>
  <c r="AG192" i="3"/>
  <c r="Z474" i="3"/>
  <c r="V476" i="3"/>
  <c r="AC192" i="3" l="1"/>
  <c r="AD192" i="3" s="1"/>
  <c r="AE192" i="3" s="1"/>
  <c r="AF192" i="3" s="1"/>
  <c r="Y193" i="3" s="1"/>
  <c r="Z475" i="3"/>
  <c r="V477" i="3"/>
  <c r="AA193" i="3" l="1"/>
  <c r="AB193" i="3"/>
  <c r="AG193" i="3"/>
  <c r="Z476" i="3"/>
  <c r="V478" i="3"/>
  <c r="AC193" i="3" l="1"/>
  <c r="AD193" i="3" s="1"/>
  <c r="AE193" i="3" s="1"/>
  <c r="AF193" i="3" s="1"/>
  <c r="Y194" i="3" s="1"/>
  <c r="V479" i="3"/>
  <c r="Z477" i="3"/>
  <c r="AB194" i="3" l="1"/>
  <c r="AA194" i="3"/>
  <c r="AG194" i="3"/>
  <c r="V480" i="3"/>
  <c r="Z478" i="3"/>
  <c r="AC194" i="3" l="1"/>
  <c r="AD194" i="3" s="1"/>
  <c r="AE194" i="3" s="1"/>
  <c r="AF194" i="3" s="1"/>
  <c r="Y195" i="3" s="1"/>
  <c r="Z479" i="3"/>
  <c r="V481" i="3"/>
  <c r="AG195" i="3" l="1"/>
  <c r="AA195" i="3"/>
  <c r="AB195" i="3"/>
  <c r="Z480" i="3"/>
  <c r="V482" i="3"/>
  <c r="AC195" i="3" l="1"/>
  <c r="AD195" i="3" s="1"/>
  <c r="AE195" i="3" s="1"/>
  <c r="AF195" i="3" s="1"/>
  <c r="Y196" i="3" s="1"/>
  <c r="V483" i="3"/>
  <c r="Z481" i="3"/>
  <c r="AG196" i="3" l="1"/>
  <c r="AA196" i="3"/>
  <c r="AB196" i="3"/>
  <c r="V484" i="3"/>
  <c r="Z482" i="3"/>
  <c r="AC196" i="3" l="1"/>
  <c r="AD196" i="3" s="1"/>
  <c r="AE196" i="3" s="1"/>
  <c r="AF196" i="3" s="1"/>
  <c r="Y197" i="3" s="1"/>
  <c r="V485" i="3"/>
  <c r="Z483" i="3"/>
  <c r="AA197" i="3" l="1"/>
  <c r="AB197" i="3"/>
  <c r="AG197" i="3"/>
  <c r="Z484" i="3"/>
  <c r="V486" i="3"/>
  <c r="AC197" i="3" l="1"/>
  <c r="AD197" i="3" s="1"/>
  <c r="AE197" i="3" s="1"/>
  <c r="AF197" i="3" s="1"/>
  <c r="Y198" i="3" s="1"/>
  <c r="V487" i="3"/>
  <c r="Z485" i="3"/>
  <c r="AA198" i="3" l="1"/>
  <c r="AG198" i="3"/>
  <c r="AB198" i="3"/>
  <c r="V488" i="3"/>
  <c r="Z486" i="3"/>
  <c r="AC198" i="3" l="1"/>
  <c r="AD198" i="3" s="1"/>
  <c r="AE198" i="3" s="1"/>
  <c r="AF198" i="3" s="1"/>
  <c r="Y199" i="3" s="1"/>
  <c r="V489" i="3"/>
  <c r="Z487" i="3"/>
  <c r="AB199" i="3" l="1"/>
  <c r="AG199" i="3"/>
  <c r="AA199" i="3"/>
  <c r="V490" i="3"/>
  <c r="Z488" i="3"/>
  <c r="AC199" i="3" l="1"/>
  <c r="AD199" i="3" s="1"/>
  <c r="AE199" i="3" s="1"/>
  <c r="AF199" i="3" s="1"/>
  <c r="Y200" i="3" s="1"/>
  <c r="Z489" i="3"/>
  <c r="V491" i="3"/>
  <c r="AA200" i="3" l="1"/>
  <c r="AB200" i="3"/>
  <c r="AG200" i="3"/>
  <c r="Z490" i="3"/>
  <c r="V492" i="3"/>
  <c r="AC200" i="3" l="1"/>
  <c r="AD200" i="3" s="1"/>
  <c r="AE200" i="3" s="1"/>
  <c r="AF200" i="3" s="1"/>
  <c r="Y201" i="3" s="1"/>
  <c r="V493" i="3"/>
  <c r="Z491" i="3"/>
  <c r="AA201" i="3" l="1"/>
  <c r="AG201" i="3"/>
  <c r="AB201" i="3"/>
  <c r="V494" i="3"/>
  <c r="Z492" i="3"/>
  <c r="AC201" i="3" l="1"/>
  <c r="AD201" i="3" s="1"/>
  <c r="AE201" i="3" s="1"/>
  <c r="AF201" i="3" s="1"/>
  <c r="Y202" i="3" s="1"/>
  <c r="V495" i="3"/>
  <c r="Z493" i="3"/>
  <c r="AB202" i="3" l="1"/>
  <c r="AG202" i="3"/>
  <c r="AA202" i="3"/>
  <c r="Z494" i="3"/>
  <c r="V496" i="3"/>
  <c r="AC202" i="3" l="1"/>
  <c r="AD202" i="3" s="1"/>
  <c r="AE202" i="3" s="1"/>
  <c r="AF202" i="3" s="1"/>
  <c r="Y203" i="3" s="1"/>
  <c r="V497" i="3"/>
  <c r="Z495" i="3"/>
  <c r="AA203" i="3" l="1"/>
  <c r="AB203" i="3"/>
  <c r="AG203" i="3"/>
  <c r="Z496" i="3"/>
  <c r="V498" i="3"/>
  <c r="AC203" i="3" l="1"/>
  <c r="AD203" i="3" s="1"/>
  <c r="AE203" i="3" s="1"/>
  <c r="AF203" i="3" s="1"/>
  <c r="Y204" i="3" s="1"/>
  <c r="Z497" i="3"/>
  <c r="V499" i="3"/>
  <c r="AG204" i="3" l="1"/>
  <c r="AA204" i="3"/>
  <c r="AB204" i="3"/>
  <c r="Z498" i="3"/>
  <c r="V500" i="3"/>
  <c r="AC204" i="3" l="1"/>
  <c r="AD204" i="3" s="1"/>
  <c r="AE204" i="3" s="1"/>
  <c r="AF204" i="3" s="1"/>
  <c r="Y205" i="3" s="1"/>
  <c r="Z499" i="3"/>
  <c r="V501" i="3"/>
  <c r="AG205" i="3" l="1"/>
  <c r="AA205" i="3"/>
  <c r="AB205" i="3"/>
  <c r="Z500" i="3"/>
  <c r="V502" i="3"/>
  <c r="AC205" i="3" l="1"/>
  <c r="AD205" i="3" s="1"/>
  <c r="AE205" i="3" s="1"/>
  <c r="AF205" i="3" s="1"/>
  <c r="Y206" i="3" s="1"/>
  <c r="Z501" i="3"/>
  <c r="V503" i="3"/>
  <c r="AA206" i="3" l="1"/>
  <c r="AB206" i="3"/>
  <c r="AG206" i="3"/>
  <c r="V504" i="3"/>
  <c r="Z502" i="3"/>
  <c r="AC206" i="3" l="1"/>
  <c r="AD206" i="3" s="1"/>
  <c r="AE206" i="3" s="1"/>
  <c r="AF206" i="3" s="1"/>
  <c r="Y207" i="3" s="1"/>
  <c r="Z503" i="3"/>
  <c r="V505" i="3"/>
  <c r="AB207" i="3" l="1"/>
  <c r="AG207" i="3"/>
  <c r="AA207" i="3"/>
  <c r="Z504" i="3"/>
  <c r="V506" i="3"/>
  <c r="AC207" i="3" l="1"/>
  <c r="AD207" i="3" s="1"/>
  <c r="AE207" i="3" s="1"/>
  <c r="AF207" i="3" s="1"/>
  <c r="Y208" i="3" s="1"/>
  <c r="Z505" i="3"/>
  <c r="V507" i="3"/>
  <c r="AG208" i="3" l="1"/>
  <c r="AA208" i="3"/>
  <c r="AB208" i="3"/>
  <c r="Z506" i="3"/>
  <c r="V508" i="3"/>
  <c r="AC208" i="3" l="1"/>
  <c r="AD208" i="3" s="1"/>
  <c r="AE208" i="3" s="1"/>
  <c r="AF208" i="3" s="1"/>
  <c r="Y209" i="3" s="1"/>
  <c r="V509" i="3"/>
  <c r="Z507" i="3"/>
  <c r="AA209" i="3" l="1"/>
  <c r="AB209" i="3"/>
  <c r="AG209" i="3"/>
  <c r="Z508" i="3"/>
  <c r="V510" i="3"/>
  <c r="AC209" i="3" l="1"/>
  <c r="AD209" i="3" s="1"/>
  <c r="AE209" i="3" s="1"/>
  <c r="AF209" i="3" s="1"/>
  <c r="Y210" i="3" s="1"/>
  <c r="V511" i="3"/>
  <c r="Z509" i="3"/>
  <c r="AB210" i="3" l="1"/>
  <c r="AG210" i="3"/>
  <c r="AA210" i="3"/>
  <c r="V512" i="3"/>
  <c r="Z510" i="3"/>
  <c r="AC210" i="3" l="1"/>
  <c r="AD210" i="3" s="1"/>
  <c r="AE210" i="3" s="1"/>
  <c r="AF210" i="3" s="1"/>
  <c r="Y211" i="3" s="1"/>
  <c r="V513" i="3"/>
  <c r="Z511" i="3"/>
  <c r="AI5" i="3" l="1"/>
  <c r="AG211" i="3"/>
  <c r="AA211" i="3"/>
  <c r="AB211" i="3"/>
  <c r="Z512" i="3"/>
  <c r="V514" i="3"/>
  <c r="AC211" i="3" l="1"/>
  <c r="AD211" i="3" s="1"/>
  <c r="AE211" i="3" s="1"/>
  <c r="AF211" i="3" s="1"/>
  <c r="Y212" i="3" s="1"/>
  <c r="Z513" i="3"/>
  <c r="V515" i="3"/>
  <c r="AG212" i="3" l="1"/>
  <c r="AA212" i="3"/>
  <c r="AB212" i="3"/>
  <c r="V516" i="3"/>
  <c r="Z514" i="3"/>
  <c r="AC212" i="3" l="1"/>
  <c r="AD212" i="3" s="1"/>
  <c r="AE212" i="3" s="1"/>
  <c r="AF212" i="3" s="1"/>
  <c r="Y213" i="3" s="1"/>
  <c r="Z515" i="3"/>
  <c r="V517" i="3"/>
  <c r="AB213" i="3" l="1"/>
  <c r="AG213" i="3"/>
  <c r="AA213" i="3"/>
  <c r="Z516" i="3"/>
  <c r="V518" i="3"/>
  <c r="AC213" i="3" l="1"/>
  <c r="AD213" i="3" s="1"/>
  <c r="AE213" i="3" s="1"/>
  <c r="AF213" i="3" s="1"/>
  <c r="Y214" i="3" s="1"/>
  <c r="Z517" i="3"/>
  <c r="V519" i="3"/>
  <c r="AA214" i="3" l="1"/>
  <c r="AG214" i="3"/>
  <c r="AB214" i="3"/>
  <c r="Z518" i="3"/>
  <c r="V520" i="3"/>
  <c r="AC214" i="3" l="1"/>
  <c r="AD214" i="3" s="1"/>
  <c r="AE214" i="3" s="1"/>
  <c r="AF214" i="3" s="1"/>
  <c r="Y215" i="3" s="1"/>
  <c r="Z519" i="3"/>
  <c r="V521" i="3"/>
  <c r="AB215" i="3" l="1"/>
  <c r="AG215" i="3"/>
  <c r="AA215" i="3"/>
  <c r="Z520" i="3"/>
  <c r="V522" i="3"/>
  <c r="AC215" i="3" l="1"/>
  <c r="AD215" i="3" s="1"/>
  <c r="AE215" i="3" s="1"/>
  <c r="AF215" i="3" s="1"/>
  <c r="Y216" i="3" s="1"/>
  <c r="V523" i="3"/>
  <c r="Z521" i="3"/>
  <c r="AA216" i="3" l="1"/>
  <c r="AB216" i="3"/>
  <c r="AG216" i="3"/>
  <c r="Z522" i="3"/>
  <c r="V524" i="3"/>
  <c r="AC216" i="3" l="1"/>
  <c r="AD216" i="3" s="1"/>
  <c r="AE216" i="3" s="1"/>
  <c r="AF216" i="3" s="1"/>
  <c r="Y217" i="3" s="1"/>
  <c r="Z523" i="3"/>
  <c r="Z524" i="3"/>
  <c r="AA217" i="3" l="1"/>
  <c r="AB217" i="3"/>
  <c r="AG217" i="3"/>
  <c r="AC217" i="3" l="1"/>
  <c r="AD217" i="3" s="1"/>
  <c r="AE217" i="3" s="1"/>
  <c r="AF217" i="3" s="1"/>
  <c r="Y218" i="3" s="1"/>
  <c r="AG218" i="3" l="1"/>
  <c r="AB218" i="3"/>
  <c r="AA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G222" i="3"/>
  <c r="AB222" i="3"/>
  <c r="AC222" i="3" l="1"/>
  <c r="AD222" i="3" s="1"/>
  <c r="AE222" i="3" s="1"/>
  <c r="AF222" i="3" s="1"/>
  <c r="Y223" i="3" s="1"/>
  <c r="AB223" i="3" l="1"/>
  <c r="AG223" i="3"/>
  <c r="AA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G226" i="3"/>
  <c r="AA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A234" i="3" l="1"/>
  <c r="AB234" i="3"/>
  <c r="AG234" i="3"/>
  <c r="AC234" i="3" l="1"/>
  <c r="AD234" i="3" s="1"/>
  <c r="AE234" i="3" s="1"/>
  <c r="AF234" i="3" s="1"/>
  <c r="Y235" i="3" s="1"/>
  <c r="AG235" i="3" l="1"/>
  <c r="AB235" i="3"/>
  <c r="AA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B243" i="3" l="1"/>
  <c r="AG243" i="3"/>
  <c r="AA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G245" i="3" l="1"/>
  <c r="AA245" i="3"/>
  <c r="AB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A254" i="3" l="1"/>
  <c r="AG254" i="3"/>
  <c r="AB254" i="3"/>
  <c r="AC254" i="3" l="1"/>
  <c r="AD254" i="3" s="1"/>
  <c r="AE254" i="3" s="1"/>
  <c r="AF254" i="3" s="1"/>
  <c r="Y255" i="3" s="1"/>
  <c r="AB255" i="3" l="1"/>
  <c r="AA255" i="3"/>
  <c r="AG255" i="3"/>
  <c r="AC255" i="3" l="1"/>
  <c r="AD255" i="3" s="1"/>
  <c r="AE255" i="3" s="1"/>
  <c r="AF255" i="3" s="1"/>
  <c r="Y256" i="3" s="1"/>
  <c r="AB256" i="3" l="1"/>
  <c r="AG256" i="3"/>
  <c r="AA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5" i="3"/>
  <c r="AG6" i="3"/>
  <c r="AI4" i="3"/>
  <c r="AC259" i="3" l="1"/>
  <c r="AD259" i="3" s="1"/>
  <c r="AE259" i="3" s="1"/>
  <c r="AF259" i="3" s="1"/>
  <c r="Y260" i="3" s="1"/>
  <c r="AG4" i="3"/>
  <c r="AG260" i="3" l="1"/>
  <c r="AB260" i="3"/>
  <c r="AA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G262" i="3"/>
  <c r="AB262" i="3"/>
  <c r="AC262" i="3" l="1"/>
  <c r="AD262" i="3" s="1"/>
  <c r="AE262" i="3" s="1"/>
  <c r="AF262" i="3" s="1"/>
  <c r="Y263" i="3" s="1"/>
  <c r="AB263" i="3" l="1"/>
  <c r="AA263" i="3"/>
  <c r="AG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G270" i="3"/>
  <c r="AB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B273" i="3" l="1"/>
  <c r="AG273" i="3"/>
  <c r="AA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B277" i="3" l="1"/>
  <c r="AG277" i="3"/>
  <c r="AA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A279" i="3" l="1"/>
  <c r="AB279" i="3"/>
  <c r="AG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A283" i="3" l="1"/>
  <c r="AG283" i="3"/>
  <c r="AB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B285" i="3" l="1"/>
  <c r="AA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A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A301" i="3"/>
  <c r="AG301" i="3"/>
  <c r="AC301" i="3" l="1"/>
  <c r="AD301" i="3" s="1"/>
  <c r="AE301" i="3" s="1"/>
  <c r="AF301" i="3" s="1"/>
  <c r="Y302" i="3" s="1"/>
  <c r="AB302" i="3" l="1"/>
  <c r="AG302" i="3"/>
  <c r="AA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B306" i="3"/>
  <c r="AA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A308" i="3" l="1"/>
  <c r="AG308" i="3"/>
  <c r="AB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G311" i="3" l="1"/>
  <c r="AA311" i="3"/>
  <c r="AB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A332" i="3" l="1"/>
  <c r="AG332" i="3"/>
  <c r="AB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G334" i="3" l="1"/>
  <c r="AA334" i="3"/>
  <c r="AB334" i="3"/>
  <c r="AC334" i="3" l="1"/>
  <c r="AD334" i="3" s="1"/>
  <c r="AE334" i="3" s="1"/>
  <c r="AF334" i="3" s="1"/>
  <c r="Y335" i="3" s="1"/>
  <c r="AA335" i="3" l="1"/>
  <c r="AB335" i="3"/>
  <c r="AG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B344" i="3" l="1"/>
  <c r="AA344" i="3"/>
  <c r="AG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A351" i="3" l="1"/>
  <c r="AB351" i="3"/>
  <c r="AG351" i="3"/>
  <c r="AC351" i="3" l="1"/>
  <c r="AD351" i="3" s="1"/>
  <c r="AE351" i="3" s="1"/>
  <c r="AF351" i="3" s="1"/>
  <c r="Y352" i="3" s="1"/>
  <c r="AB352" i="3" l="1"/>
  <c r="AA352" i="3"/>
  <c r="AG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G356" i="3" l="1"/>
  <c r="AB356" i="3"/>
  <c r="AA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B360" i="3" l="1"/>
  <c r="AG360" i="3"/>
  <c r="AA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B362" i="3" l="1"/>
  <c r="AG362" i="3"/>
  <c r="AA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B368" i="3" l="1"/>
  <c r="AG368" i="3"/>
  <c r="AA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G371" i="3" l="1"/>
  <c r="AA371" i="3"/>
  <c r="AB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A374" i="3" l="1"/>
  <c r="AG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B376" i="3" l="1"/>
  <c r="AA376" i="3"/>
  <c r="AG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G388" i="3" l="1"/>
  <c r="AB388" i="3"/>
  <c r="AA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G392" i="3"/>
  <c r="AA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G394" i="3"/>
  <c r="AA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G398" i="3"/>
  <c r="AB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B401" i="3" l="1"/>
  <c r="AG401" i="3"/>
  <c r="AA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B425" i="3" l="1"/>
  <c r="AG425" i="3"/>
  <c r="AA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A431" i="3" l="1"/>
  <c r="AB431" i="3"/>
  <c r="AG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B441" i="3" l="1"/>
  <c r="AA441" i="3"/>
  <c r="AG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G443" i="3" l="1"/>
  <c r="AB443" i="3"/>
  <c r="AA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G445" i="3" l="1"/>
  <c r="AA445" i="3"/>
  <c r="AB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B447" i="3" l="1"/>
  <c r="AA447" i="3"/>
  <c r="AG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B449" i="3" l="1"/>
  <c r="AA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G453" i="3" l="1"/>
  <c r="AA453" i="3"/>
  <c r="AB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B457" i="3" l="1"/>
  <c r="AG457" i="3"/>
  <c r="AA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G462" i="3" l="1"/>
  <c r="AB462" i="3"/>
  <c r="AA462" i="3"/>
  <c r="AC462" i="3" l="1"/>
  <c r="AD462" i="3" s="1"/>
  <c r="AE462" i="3" s="1"/>
  <c r="AF462" i="3" s="1"/>
  <c r="Y463" i="3" s="1"/>
  <c r="AA463" i="3" l="1"/>
  <c r="AG463" i="3"/>
  <c r="AB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B465" i="3" l="1"/>
  <c r="AG465" i="3"/>
  <c r="AA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A471" i="3" l="1"/>
  <c r="AG471" i="3"/>
  <c r="AB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B476" i="3" l="1"/>
  <c r="AG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B481" i="3" l="1"/>
  <c r="AA481" i="3"/>
  <c r="AG481" i="3"/>
  <c r="AC481" i="3" l="1"/>
  <c r="AD481" i="3" s="1"/>
  <c r="AE481" i="3" s="1"/>
  <c r="AF481" i="3" s="1"/>
  <c r="Y482" i="3" s="1"/>
  <c r="AB482" i="3" l="1"/>
  <c r="AG482" i="3"/>
  <c r="AA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A487" i="3" l="1"/>
  <c r="AG487" i="3"/>
  <c r="AB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B489" i="3" l="1"/>
  <c r="AG489" i="3"/>
  <c r="AA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A495" i="3" l="1"/>
  <c r="AG495" i="3"/>
  <c r="AB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A503" i="3" l="1"/>
  <c r="AG503" i="3"/>
  <c r="AB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B505" i="3" l="1"/>
  <c r="AA505" i="3"/>
  <c r="AG505" i="3"/>
  <c r="AC505" i="3" l="1"/>
  <c r="AD505" i="3" s="1"/>
  <c r="AE505" i="3" s="1"/>
  <c r="AF505" i="3" s="1"/>
  <c r="Y506" i="3" s="1"/>
  <c r="AA506" i="3" l="1"/>
  <c r="AG506" i="3"/>
  <c r="AB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A511" i="3" l="1"/>
  <c r="AG511" i="3"/>
  <c r="AB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B513" i="3" l="1"/>
  <c r="AA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G517" i="3" l="1"/>
  <c r="AB517" i="3"/>
  <c r="AA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B521" i="3" l="1"/>
  <c r="AG521" i="3"/>
  <c r="AA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B524" i="3" l="1"/>
  <c r="AA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<sst xmlns="http://schemas.openxmlformats.org/spreadsheetml/2006/main" count="220" uniqueCount="156">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</sst>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50C-4FBA-A3CF-87F2B061D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1.9122311573422014E-2</c:v>
                </c:pt>
                <c:pt idx="6">
                  <c:v>0.25785079773291203</c:v>
                </c:pt>
                <c:pt idx="7">
                  <c:v>0.61824777889442439</c:v>
                </c:pt>
                <c:pt idx="8">
                  <c:v>1.0768357191360434</c:v>
                </c:pt>
                <c:pt idx="9">
                  <c:v>1.6748836680848893</c:v>
                </c:pt>
                <c:pt idx="10">
                  <c:v>2.483059899437551</c:v>
                </c:pt>
                <c:pt idx="11">
                  <c:v>3.6368208376988247</c:v>
                </c:pt>
                <c:pt idx="12">
                  <c:v>5.4463535515669923</c:v>
                </c:pt>
                <c:pt idx="13">
                  <c:v>8.903809650258685</c:v>
                </c:pt>
                <c:pt idx="14">
                  <c:v>32.150508136473981</c:v>
                </c:pt>
                <c:pt idx="15">
                  <c:v>17.74995184093553</c:v>
                </c:pt>
                <c:pt idx="16">
                  <c:v>7.4163432917857799</c:v>
                </c:pt>
                <c:pt idx="17">
                  <c:v>4.991633582521235</c:v>
                </c:pt>
                <c:pt idx="18">
                  <c:v>3.718841190163674</c:v>
                </c:pt>
                <c:pt idx="19">
                  <c:v>2.9174110577763441</c:v>
                </c:pt>
                <c:pt idx="20">
                  <c:v>2.3648381436943033</c:v>
                </c:pt>
                <c:pt idx="21">
                  <c:v>1.9619269313551368</c:v>
                </c:pt>
                <c:pt idx="22">
                  <c:v>1.6565679661861201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5.2828887040128163E-2</c:v>
                </c:pt>
                <c:pt idx="81">
                  <c:v>0.28665888744251566</c:v>
                </c:pt>
                <c:pt idx="82">
                  <c:v>0.62858374061640365</c:v>
                </c:pt>
                <c:pt idx="83">
                  <c:v>1.1382467685047493</c:v>
                </c:pt>
                <c:pt idx="84">
                  <c:v>1.9684922146864836</c:v>
                </c:pt>
                <c:pt idx="85">
                  <c:v>3.6062463772680293</c:v>
                </c:pt>
                <c:pt idx="86">
                  <c:v>14.933708494790956</c:v>
                </c:pt>
                <c:pt idx="87">
                  <c:v>8.9380791061552092</c:v>
                </c:pt>
                <c:pt idx="88">
                  <c:v>3.8276068015699103</c:v>
                </c:pt>
                <c:pt idx="89">
                  <c:v>2.6019664441640034</c:v>
                </c:pt>
                <c:pt idx="90">
                  <c:v>1.9508512145727517</c:v>
                </c:pt>
                <c:pt idx="91">
                  <c:v>1.5373818467366267</c:v>
                </c:pt>
                <c:pt idx="92">
                  <c:v>1.2504798822751912</c:v>
                </c:pt>
                <c:pt idx="93">
                  <c:v>1.0402396273941057</c:v>
                </c:pt>
                <c:pt idx="94">
                  <c:v>0.88026314413696616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5.6369293947785337E-2</c:v>
                </c:pt>
                <c:pt idx="103">
                  <c:v>0.32225651036144193</c:v>
                </c:pt>
                <c:pt idx="104">
                  <c:v>0.681096101845025</c:v>
                </c:pt>
                <c:pt idx="105">
                  <c:v>1.155081485306257</c:v>
                </c:pt>
                <c:pt idx="106">
                  <c:v>1.8030133117526108</c:v>
                </c:pt>
                <c:pt idx="107">
                  <c:v>2.7374835601210226</c:v>
                </c:pt>
                <c:pt idx="108">
                  <c:v>4.2159937063628652</c:v>
                </c:pt>
                <c:pt idx="109">
                  <c:v>7.0610214981220336</c:v>
                </c:pt>
                <c:pt idx="110">
                  <c:v>26.296608633743226</c:v>
                </c:pt>
                <c:pt idx="111">
                  <c:v>14.794739432309868</c:v>
                </c:pt>
                <c:pt idx="112">
                  <c:v>6.2171545460124893</c:v>
                </c:pt>
                <c:pt idx="113">
                  <c:v>4.1941864647941838</c:v>
                </c:pt>
                <c:pt idx="114">
                  <c:v>3.1293316368571671</c:v>
                </c:pt>
                <c:pt idx="115">
                  <c:v>2.4575187819431656</c:v>
                </c:pt>
                <c:pt idx="116">
                  <c:v>1.9936333389301457</c:v>
                </c:pt>
                <c:pt idx="117">
                  <c:v>1.6550003399970978</c:v>
                </c:pt>
                <c:pt idx="118">
                  <c:v>1.3981196751724212</c:v>
                </c:pt>
                <c:pt idx="119">
                  <c:v>0</c:v>
                </c:pt>
                <c:pt idx="120">
                  <c:v>0.91367391102163109</c:v>
                </c:pt>
                <c:pt idx="121">
                  <c:v>4.2576333020204036</c:v>
                </c:pt>
                <c:pt idx="122">
                  <c:v>7.319396492085219</c:v>
                </c:pt>
                <c:pt idx="123">
                  <c:v>10.1503978680167</c:v>
                </c:pt>
                <c:pt idx="124">
                  <c:v>12.932653587723959</c:v>
                </c:pt>
                <c:pt idx="125">
                  <c:v>15.81802682707286</c:v>
                </c:pt>
                <c:pt idx="126">
                  <c:v>18.955691144069103</c:v>
                </c:pt>
                <c:pt idx="127">
                  <c:v>22.517403502508774</c:v>
                </c:pt>
                <c:pt idx="128">
                  <c:v>26.730225358500419</c:v>
                </c:pt>
                <c:pt idx="129">
                  <c:v>31.932056326498362</c:v>
                </c:pt>
                <c:pt idx="130">
                  <c:v>38.686140847977278</c:v>
                </c:pt>
                <c:pt idx="131">
                  <c:v>48.712982981888068</c:v>
                </c:pt>
                <c:pt idx="132">
                  <c:v>65.434887635138494</c:v>
                </c:pt>
                <c:pt idx="133">
                  <c:v>97.614549105197781</c:v>
                </c:pt>
                <c:pt idx="134">
                  <c:v>318.36855880584915</c:v>
                </c:pt>
                <c:pt idx="135">
                  <c:v>167.21582116761329</c:v>
                </c:pt>
                <c:pt idx="136">
                  <c:v>69.074044198065138</c:v>
                </c:pt>
                <c:pt idx="137">
                  <c:v>46.304546952319193</c:v>
                </c:pt>
                <c:pt idx="138">
                  <c:v>34.415334143834059</c:v>
                </c:pt>
                <c:pt idx="139">
                  <c:v>26.955002506149992</c:v>
                </c:pt>
                <c:pt idx="140">
                  <c:v>21.82386108297268</c:v>
                </c:pt>
                <c:pt idx="141">
                  <c:v>18.089336945276688</c:v>
                </c:pt>
                <c:pt idx="142">
                  <c:v>15.263041058852531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1.8481756408507976E-2</c:v>
                </c:pt>
                <c:pt idx="155">
                  <c:v>0.21822850350615114</c:v>
                </c:pt>
                <c:pt idx="156">
                  <c:v>0.60476432967838745</c:v>
                </c:pt>
                <c:pt idx="157">
                  <c:v>1.4003180851998833</c:v>
                </c:pt>
                <c:pt idx="158">
                  <c:v>7.1449739573019073</c:v>
                </c:pt>
                <c:pt idx="159">
                  <c:v>4.7374627782257273</c:v>
                </c:pt>
                <c:pt idx="160">
                  <c:v>2.0908086673764328</c:v>
                </c:pt>
                <c:pt idx="161">
                  <c:v>1.4386805639319094</c:v>
                </c:pt>
                <c:pt idx="162">
                  <c:v>1.0870527039791071</c:v>
                </c:pt>
                <c:pt idx="163">
                  <c:v>0.86140646455479419</c:v>
                </c:pt>
                <c:pt idx="164">
                  <c:v>0.70359406800527313</c:v>
                </c:pt>
                <c:pt idx="165">
                  <c:v>0.58723639683688023</c:v>
                </c:pt>
                <c:pt idx="166">
                  <c:v>0.49825877266019913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3.1323079743970081E-4</c:v>
                </c:pt>
                <c:pt idx="196">
                  <c:v>0.22514909315942475</c:v>
                </c:pt>
                <c:pt idx="197">
                  <c:v>0.69161104304578913</c:v>
                </c:pt>
                <c:pt idx="198">
                  <c:v>1.244762364664858</c:v>
                </c:pt>
                <c:pt idx="199">
                  <c:v>1.911859179224237</c:v>
                </c:pt>
                <c:pt idx="200">
                  <c:v>2.7337882411915291</c:v>
                </c:pt>
                <c:pt idx="201">
                  <c:v>3.7755203565194888</c:v>
                </c:pt>
                <c:pt idx="202">
                  <c:v>5.1487107654925017</c:v>
                </c:pt>
                <c:pt idx="203">
                  <c:v>7.0681653500551356</c:v>
                </c:pt>
                <c:pt idx="204">
                  <c:v>10.027583122436257</c:v>
                </c:pt>
                <c:pt idx="205">
                  <c:v>15.611788406194828</c:v>
                </c:pt>
                <c:pt idx="206">
                  <c:v>52.880541039080867</c:v>
                </c:pt>
                <c:pt idx="207">
                  <c:v>28.065455742088012</c:v>
                </c:pt>
                <c:pt idx="208">
                  <c:v>11.589104147986056</c:v>
                </c:pt>
                <c:pt idx="209">
                  <c:v>7.7635599909739819</c:v>
                </c:pt>
                <c:pt idx="210">
                  <c:v>5.7667408747808588</c:v>
                </c:pt>
                <c:pt idx="211">
                  <c:v>4.514398014698247</c:v>
                </c:pt>
                <c:pt idx="212">
                  <c:v>3.653491876531314</c:v>
                </c:pt>
                <c:pt idx="213">
                  <c:v>3.0272114348816528</c:v>
                </c:pt>
                <c:pt idx="214">
                  <c:v>2.5534470302040519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1.0644812929795562</c:v>
                </c:pt>
                <c:pt idx="1">
                  <c:v>1.0644812929795562</c:v>
                </c:pt>
                <c:pt idx="2">
                  <c:v>1.0644812929795562</c:v>
                </c:pt>
                <c:pt idx="3">
                  <c:v>1.0644812929795562</c:v>
                </c:pt>
                <c:pt idx="4">
                  <c:v>1.0644812929795562</c:v>
                </c:pt>
                <c:pt idx="5">
                  <c:v>1.0644812929795562</c:v>
                </c:pt>
                <c:pt idx="6">
                  <c:v>1.0644812929795562</c:v>
                </c:pt>
                <c:pt idx="7">
                  <c:v>1.0644812929795562</c:v>
                </c:pt>
                <c:pt idx="8">
                  <c:v>1.0644812929795562</c:v>
                </c:pt>
                <c:pt idx="9">
                  <c:v>1.0645111054230703</c:v>
                </c:pt>
                <c:pt idx="10">
                  <c:v>1.0659839943550478</c:v>
                </c:pt>
                <c:pt idx="11">
                  <c:v>1.0694035376701403</c:v>
                </c:pt>
                <c:pt idx="12">
                  <c:v>1.0755989677341733</c:v>
                </c:pt>
                <c:pt idx="13">
                  <c:v>1.0861460277508286</c:v>
                </c:pt>
                <c:pt idx="14">
                  <c:v>1.1197000377542223</c:v>
                </c:pt>
                <c:pt idx="15">
                  <c:v>1.364105900474788</c:v>
                </c:pt>
                <c:pt idx="16">
                  <c:v>1.7210682855701522</c:v>
                </c:pt>
                <c:pt idx="17">
                  <c:v>1.7484540532395094</c:v>
                </c:pt>
                <c:pt idx="18">
                  <c:v>1.7599835597645359</c:v>
                </c:pt>
                <c:pt idx="19">
                  <c:v>1.7669473006328336</c:v>
                </c:pt>
                <c:pt idx="20">
                  <c:v>1.7710372004595418</c:v>
                </c:pt>
                <c:pt idx="21">
                  <c:v>1.7731481634166602</c:v>
                </c:pt>
                <c:pt idx="22">
                  <c:v>1.7738192721286739</c:v>
                </c:pt>
                <c:pt idx="23">
                  <c:v>1.7734024436167988</c:v>
                </c:pt>
                <c:pt idx="24">
                  <c:v>1.7670979961261231</c:v>
                </c:pt>
                <c:pt idx="25">
                  <c:v>1.7608159609526894</c:v>
                </c:pt>
                <c:pt idx="26">
                  <c:v>1.7545562584206909</c:v>
                </c:pt>
                <c:pt idx="27">
                  <c:v>1.7483188091375574</c:v>
                </c:pt>
                <c:pt idx="28">
                  <c:v>1.7421035339929691</c:v>
                </c:pt>
                <c:pt idx="29">
                  <c:v>1.735910354157838</c:v>
                </c:pt>
                <c:pt idx="30">
                  <c:v>1.7297391910833211</c:v>
                </c:pt>
                <c:pt idx="31">
                  <c:v>1.6878904047905312</c:v>
                </c:pt>
                <c:pt idx="32">
                  <c:v>1.6449290706031772</c:v>
                </c:pt>
                <c:pt idx="33">
                  <c:v>1.6030612175031902</c:v>
                </c:pt>
                <c:pt idx="34">
                  <c:v>1.5622590134664451</c:v>
                </c:pt>
                <c:pt idx="35">
                  <c:v>1.5224953348684374</c:v>
                </c:pt>
                <c:pt idx="36">
                  <c:v>1.4837437484536526</c:v>
                </c:pt>
                <c:pt idx="37">
                  <c:v>1.4459784937636571</c:v>
                </c:pt>
                <c:pt idx="38">
                  <c:v>1.4091744660127918</c:v>
                </c:pt>
                <c:pt idx="39">
                  <c:v>1.3884480834860407</c:v>
                </c:pt>
                <c:pt idx="40">
                  <c:v>1.3761938567581291</c:v>
                </c:pt>
                <c:pt idx="41">
                  <c:v>1.3640477839284453</c:v>
                </c:pt>
                <c:pt idx="42">
                  <c:v>1.3520089104474993</c:v>
                </c:pt>
                <c:pt idx="43">
                  <c:v>1.3400762901905172</c:v>
                </c:pt>
                <c:pt idx="44">
                  <c:v>1.3282489853830828</c:v>
                </c:pt>
                <c:pt idx="45">
                  <c:v>1.3165260665274277</c:v>
                </c:pt>
                <c:pt idx="46">
                  <c:v>1.3049066123293873</c:v>
                </c:pt>
                <c:pt idx="47">
                  <c:v>1.293389709625989</c:v>
                </c:pt>
                <c:pt idx="48">
                  <c:v>1.2819863968522658</c:v>
                </c:pt>
                <c:pt idx="49">
                  <c:v>1.2711953504501434</c:v>
                </c:pt>
                <c:pt idx="50">
                  <c:v>1.2604951370574344</c:v>
                </c:pt>
                <c:pt idx="51">
                  <c:v>1.2498849920925268</c:v>
                </c:pt>
                <c:pt idx="52">
                  <c:v>1.2393641574096543</c:v>
                </c:pt>
                <c:pt idx="53">
                  <c:v>1.228931881244651</c:v>
                </c:pt>
                <c:pt idx="54">
                  <c:v>1.2185874181613376</c:v>
                </c:pt>
                <c:pt idx="55">
                  <c:v>1.2083300289981542</c:v>
                </c:pt>
                <c:pt idx="56">
                  <c:v>1.1981589808154278</c:v>
                </c:pt>
                <c:pt idx="57">
                  <c:v>1.1880735468429311</c:v>
                </c:pt>
                <c:pt idx="58">
                  <c:v>1.1780730064279985</c:v>
                </c:pt>
                <c:pt idx="59">
                  <c:v>1.1696705331941615</c:v>
                </c:pt>
                <c:pt idx="60">
                  <c:v>1.1625555187505703</c:v>
                </c:pt>
                <c:pt idx="61">
                  <c:v>1.1554837843838044</c:v>
                </c:pt>
                <c:pt idx="62">
                  <c:v>1.1484550668245372</c:v>
                </c:pt>
                <c:pt idx="63">
                  <c:v>1.1414691044048808</c:v>
                </c:pt>
                <c:pt idx="64">
                  <c:v>1.1345256370486723</c:v>
                </c:pt>
                <c:pt idx="65">
                  <c:v>1.1276244062617566</c:v>
                </c:pt>
                <c:pt idx="66">
                  <c:v>1.1207651551223947</c:v>
                </c:pt>
                <c:pt idx="67">
                  <c:v>1.1139476282716592</c:v>
                </c:pt>
                <c:pt idx="68">
                  <c:v>1.1071715719039628</c:v>
                </c:pt>
                <c:pt idx="69">
                  <c:v>1.1004367337576106</c:v>
                </c:pt>
                <c:pt idx="70">
                  <c:v>1.09473181871709</c:v>
                </c:pt>
                <c:pt idx="71">
                  <c:v>1.0920901233364229</c:v>
                </c:pt>
                <c:pt idx="72">
                  <c:v>1.0894548026261197</c:v>
                </c:pt>
                <c:pt idx="73">
                  <c:v>1.0868258412034797</c:v>
                </c:pt>
                <c:pt idx="74">
                  <c:v>1.0842032237229142</c:v>
                </c:pt>
                <c:pt idx="75">
                  <c:v>1.0815869348758682</c:v>
                </c:pt>
                <c:pt idx="76">
                  <c:v>1.0789769593907281</c:v>
                </c:pt>
                <c:pt idx="77">
                  <c:v>1.0763732820327339</c:v>
                </c:pt>
                <c:pt idx="78">
                  <c:v>1.0737758876038825</c:v>
                </c:pt>
                <c:pt idx="79">
                  <c:v>1.0711847609428533</c:v>
                </c:pt>
                <c:pt idx="80">
                  <c:v>1.0685998869249025</c:v>
                </c:pt>
                <c:pt idx="81">
                  <c:v>1.0661487317539862</c:v>
                </c:pt>
                <c:pt idx="82">
                  <c:v>1.0644812929795562</c:v>
                </c:pt>
                <c:pt idx="83">
                  <c:v>1.0644812929795562</c:v>
                </c:pt>
                <c:pt idx="84">
                  <c:v>1.0646592963157291</c:v>
                </c:pt>
                <c:pt idx="85">
                  <c:v>1.0668403339036876</c:v>
                </c:pt>
                <c:pt idx="86">
                  <c:v>1.0729681700547</c:v>
                </c:pt>
                <c:pt idx="87">
                  <c:v>1.1232494421607031</c:v>
                </c:pt>
                <c:pt idx="88">
                  <c:v>1.1707864402773103</c:v>
                </c:pt>
                <c:pt idx="89">
                  <c:v>1.1920742506703126</c:v>
                </c:pt>
                <c:pt idx="90">
                  <c:v>1.203941936723248</c:v>
                </c:pt>
                <c:pt idx="91">
                  <c:v>1.2102290024013562</c:v>
                </c:pt>
                <c:pt idx="92">
                  <c:v>1.2129827925605021</c:v>
                </c:pt>
                <c:pt idx="93">
                  <c:v>1.2132984221459999</c:v>
                </c:pt>
                <c:pt idx="94">
                  <c:v>1.2118417097432435</c:v>
                </c:pt>
                <c:pt idx="95">
                  <c:v>1.2090506663310847</c:v>
                </c:pt>
                <c:pt idx="96">
                  <c:v>1.1988735522252503</c:v>
                </c:pt>
                <c:pt idx="97">
                  <c:v>1.188782103389207</c:v>
                </c:pt>
                <c:pt idx="98">
                  <c:v>1.1787755987405011</c:v>
                </c:pt>
                <c:pt idx="99">
                  <c:v>1.1701742606150281</c:v>
                </c:pt>
                <c:pt idx="100">
                  <c:v>1.1630561820369021</c:v>
                </c:pt>
                <c:pt idx="101">
                  <c:v>1.1559814021744894</c:v>
                </c:pt>
                <c:pt idx="102">
                  <c:v>1.1489496576450917</c:v>
                </c:pt>
                <c:pt idx="103">
                  <c:v>1.1423035766779466</c:v>
                </c:pt>
                <c:pt idx="104">
                  <c:v>1.1373152944602789</c:v>
                </c:pt>
                <c:pt idx="105">
                  <c:v>1.1345401487651672</c:v>
                </c:pt>
                <c:pt idx="106">
                  <c:v>1.1346651001100343</c:v>
                </c:pt>
                <c:pt idx="107">
                  <c:v>1.1387306100499957</c:v>
                </c:pt>
                <c:pt idx="108">
                  <c:v>1.1484556993026267</c:v>
                </c:pt>
                <c:pt idx="109">
                  <c:v>1.1671152932712687</c:v>
                </c:pt>
                <c:pt idx="110">
                  <c:v>1.2142481258276123</c:v>
                </c:pt>
                <c:pt idx="111">
                  <c:v>1.5008714981589506</c:v>
                </c:pt>
                <c:pt idx="112">
                  <c:v>1.7445537463794918</c:v>
                </c:pt>
                <c:pt idx="113">
                  <c:v>1.7604538467709872</c:v>
                </c:pt>
                <c:pt idx="114">
                  <c:v>1.769105768703257</c:v>
                </c:pt>
                <c:pt idx="115">
                  <c:v>1.7739413730479461</c:v>
                </c:pt>
                <c:pt idx="116">
                  <c:v>1.7763197379338098</c:v>
                </c:pt>
                <c:pt idx="117">
                  <c:v>1.7770476546507352</c:v>
                </c:pt>
                <c:pt idx="118">
                  <c:v>1.7766388432363329</c:v>
                </c:pt>
                <c:pt idx="119">
                  <c:v>1.7753644231966206</c:v>
                </c:pt>
                <c:pt idx="120">
                  <c:v>1.7690530008665462</c:v>
                </c:pt>
                <c:pt idx="121">
                  <c:v>1.7660121273321945</c:v>
                </c:pt>
                <c:pt idx="122">
                  <c:v>1.7748698431422827</c:v>
                </c:pt>
                <c:pt idx="123">
                  <c:v>1.793476899103138</c:v>
                </c:pt>
                <c:pt idx="124">
                  <c:v>1.8213419169224561</c:v>
                </c:pt>
                <c:pt idx="125">
                  <c:v>1.8566351717073535</c:v>
                </c:pt>
                <c:pt idx="126">
                  <c:v>1.8990789048353576</c:v>
                </c:pt>
                <c:pt idx="127">
                  <c:v>1.9481186729657038</c:v>
                </c:pt>
                <c:pt idx="128">
                  <c:v>2.0042356585733025</c:v>
                </c:pt>
                <c:pt idx="129">
                  <c:v>2.067667995139896</c:v>
                </c:pt>
                <c:pt idx="130">
                  <c:v>2.1396672105694647</c:v>
                </c:pt>
                <c:pt idx="131">
                  <c:v>2.2218211139383577</c:v>
                </c:pt>
                <c:pt idx="132">
                  <c:v>2.3190121240544448</c:v>
                </c:pt>
                <c:pt idx="133">
                  <c:v>2.4404155151808165</c:v>
                </c:pt>
                <c:pt idx="134">
                  <c:v>2.6060650019171421</c:v>
                </c:pt>
                <c:pt idx="135">
                  <c:v>3.0609585717002417</c:v>
                </c:pt>
                <c:pt idx="136">
                  <c:v>3.2604257911131471</c:v>
                </c:pt>
                <c:pt idx="137">
                  <c:v>1.2554005345770145</c:v>
                </c:pt>
                <c:pt idx="138">
                  <c:v>1.2636847649069671</c:v>
                </c:pt>
                <c:pt idx="139">
                  <c:v>1.2697632900804616</c:v>
                </c:pt>
                <c:pt idx="140">
                  <c:v>1.274462421509224</c:v>
                </c:pt>
                <c:pt idx="141">
                  <c:v>1.2782155702753595</c:v>
                </c:pt>
                <c:pt idx="142">
                  <c:v>1.2812817725708066</c:v>
                </c:pt>
                <c:pt idx="143">
                  <c:v>1.2838289006055807</c:v>
                </c:pt>
                <c:pt idx="144">
                  <c:v>1.2835950762773087</c:v>
                </c:pt>
                <c:pt idx="145">
                  <c:v>1.2833612945355655</c:v>
                </c:pt>
                <c:pt idx="146">
                  <c:v>1.2831275553725949</c:v>
                </c:pt>
                <c:pt idx="147">
                  <c:v>1.282893858780642</c:v>
                </c:pt>
                <c:pt idx="148">
                  <c:v>1.2826602047519535</c:v>
                </c:pt>
                <c:pt idx="149">
                  <c:v>1.2824265932787768</c:v>
                </c:pt>
                <c:pt idx="150">
                  <c:v>1.2821930243533615</c:v>
                </c:pt>
                <c:pt idx="151">
                  <c:v>1.2819594979679585</c:v>
                </c:pt>
                <c:pt idx="152">
                  <c:v>1.2817258916020366</c:v>
                </c:pt>
                <c:pt idx="153">
                  <c:v>1.281492186365415</c:v>
                </c:pt>
                <c:pt idx="154">
                  <c:v>1.2812585237417564</c:v>
                </c:pt>
                <c:pt idx="155">
                  <c:v>1.281028273619524</c:v>
                </c:pt>
                <c:pt idx="156">
                  <c:v>1.280834486575521</c:v>
                </c:pt>
                <c:pt idx="157">
                  <c:v>1.28071121440241</c:v>
                </c:pt>
                <c:pt idx="158">
                  <c:v>1.2807330230841447</c:v>
                </c:pt>
                <c:pt idx="159">
                  <c:v>1.2818022874441117</c:v>
                </c:pt>
                <c:pt idx="160">
                  <c:v>1.2824317046474007</c:v>
                </c:pt>
                <c:pt idx="161">
                  <c:v>1.2825789347029102</c:v>
                </c:pt>
                <c:pt idx="162">
                  <c:v>1.2826073655620218</c:v>
                </c:pt>
                <c:pt idx="163">
                  <c:v>1.2825717491045923</c:v>
                </c:pt>
                <c:pt idx="164">
                  <c:v>1.2824950420841281</c:v>
                </c:pt>
                <c:pt idx="165">
                  <c:v>1.2823896065924236</c:v>
                </c:pt>
                <c:pt idx="166">
                  <c:v>1.2822629980293661</c:v>
                </c:pt>
                <c:pt idx="167">
                  <c:v>1.2821202069913447</c:v>
                </c:pt>
                <c:pt idx="168">
                  <c:v>3.4916702112933713</c:v>
                </c:pt>
                <c:pt idx="169">
                  <c:v>3.4880127338489357</c:v>
                </c:pt>
                <c:pt idx="170">
                  <c:v>3.4843570020161021</c:v>
                </c:pt>
                <c:pt idx="171">
                  <c:v>3.4807051016988773</c:v>
                </c:pt>
                <c:pt idx="172">
                  <c:v>3.4770570288815086</c:v>
                </c:pt>
                <c:pt idx="173">
                  <c:v>3.473399755918344</c:v>
                </c:pt>
                <c:pt idx="174">
                  <c:v>3.4697336665874028</c:v>
                </c:pt>
                <c:pt idx="175">
                  <c:v>3.4660714467249716</c:v>
                </c:pt>
                <c:pt idx="176">
                  <c:v>3.4624130922469223</c:v>
                </c:pt>
                <c:pt idx="177">
                  <c:v>3.4587563944410715</c:v>
                </c:pt>
                <c:pt idx="178">
                  <c:v>3.4550797528591675</c:v>
                </c:pt>
                <c:pt idx="179">
                  <c:v>3.4514070195297633</c:v>
                </c:pt>
                <c:pt idx="180">
                  <c:v>3.4477381902984048</c:v>
                </c:pt>
                <c:pt idx="181">
                  <c:v>3.444073261015054</c:v>
                </c:pt>
                <c:pt idx="182">
                  <c:v>3.4403950533897985</c:v>
                </c:pt>
                <c:pt idx="183">
                  <c:v>3.4367116059206753</c:v>
                </c:pt>
                <c:pt idx="184">
                  <c:v>3.4330321021222772</c:v>
                </c:pt>
                <c:pt idx="185">
                  <c:v>3.4293565377723265</c:v>
                </c:pt>
                <c:pt idx="186">
                  <c:v>3.4256793707057387</c:v>
                </c:pt>
                <c:pt idx="187">
                  <c:v>3.4219850013423962</c:v>
                </c:pt>
                <c:pt idx="188">
                  <c:v>3.4182946161128602</c:v>
                </c:pt>
                <c:pt idx="189">
                  <c:v>3.4146082107205062</c:v>
                </c:pt>
                <c:pt idx="190">
                  <c:v>3.4109257808733413</c:v>
                </c:pt>
                <c:pt idx="191">
                  <c:v>3.4072269998215425</c:v>
                </c:pt>
                <c:pt idx="192">
                  <c:v>3.4035255189098121</c:v>
                </c:pt>
                <c:pt idx="193">
                  <c:v>3.3998280591451735</c:v>
                </c:pt>
                <c:pt idx="194">
                  <c:v>3.3961346161592059</c:v>
                </c:pt>
                <c:pt idx="195">
                  <c:v>3.3924373999783248</c:v>
                </c:pt>
                <c:pt idx="196">
                  <c:v>3.3887249441933487</c:v>
                </c:pt>
                <c:pt idx="197">
                  <c:v>3.3852626194423592</c:v>
                </c:pt>
                <c:pt idx="198">
                  <c:v>3.3823145957619878</c:v>
                </c:pt>
                <c:pt idx="199">
                  <c:v>3.379975186073473</c:v>
                </c:pt>
                <c:pt idx="200">
                  <c:v>3.3783684301026384</c:v>
                </c:pt>
                <c:pt idx="201">
                  <c:v>3.3776629796733926</c:v>
                </c:pt>
                <c:pt idx="202">
                  <c:v>3.3780984082858487</c:v>
                </c:pt>
                <c:pt idx="203">
                  <c:v>3.3800362265261681</c:v>
                </c:pt>
                <c:pt idx="204">
                  <c:v>3.384072640176583</c:v>
                </c:pt>
                <c:pt idx="205">
                  <c:v>3.3913435234616047</c:v>
                </c:pt>
                <c:pt idx="206">
                  <c:v>3.4046351876067531</c:v>
                </c:pt>
                <c:pt idx="207">
                  <c:v>3.4576954480469322</c:v>
                </c:pt>
                <c:pt idx="208">
                  <c:v>3.4836190549874648</c:v>
                </c:pt>
                <c:pt idx="209">
                  <c:v>3.4921091316350688</c:v>
                </c:pt>
                <c:pt idx="210">
                  <c:v>3.4965549323034395</c:v>
                </c:pt>
                <c:pt idx="211">
                  <c:v>3.4989177814881192</c:v>
                </c:pt>
                <c:pt idx="212">
                  <c:v>3.4999747110533166</c:v>
                </c:pt>
                <c:pt idx="213">
                  <c:v>3.5001344944007928</c:v>
                </c:pt>
                <c:pt idx="214">
                  <c:v>3.499642267819397</c:v>
                </c:pt>
                <c:pt idx="215">
                  <c:v>3.498657451287889</c:v>
                </c:pt>
                <c:pt idx="216">
                  <c:v>3.4950159874978226</c:v>
                </c:pt>
                <c:pt idx="217">
                  <c:v>3.4913783138068766</c:v>
                </c:pt>
                <c:pt idx="218">
                  <c:v>3.487719105343575</c:v>
                </c:pt>
                <c:pt idx="219">
                  <c:v>3.4840636812582058</c:v>
                </c:pt>
                <c:pt idx="220">
                  <c:v>3.4804120883658993</c:v>
                </c:pt>
                <c:pt idx="221">
                  <c:v>3.4767643226512424</c:v>
                </c:pt>
                <c:pt idx="222">
                  <c:v>3.4731052954842498</c:v>
                </c:pt>
                <c:pt idx="223">
                  <c:v>3.4694395169491665</c:v>
                </c:pt>
                <c:pt idx="224">
                  <c:v>3.465777607554557</c:v>
                </c:pt>
                <c:pt idx="225">
                  <c:v>3.4621195632166359</c:v>
                </c:pt>
                <c:pt idx="226">
                  <c:v>3.4584610851495041</c:v>
                </c:pt>
                <c:pt idx="227">
                  <c:v>3.4547847574799713</c:v>
                </c:pt>
                <c:pt idx="228">
                  <c:v>3.4511123377292496</c:v>
                </c:pt>
                <c:pt idx="229">
                  <c:v>3.4474438217432413</c:v>
                </c:pt>
                <c:pt idx="230">
                  <c:v>3.443779205372262</c:v>
                </c:pt>
                <c:pt idx="231">
                  <c:v>3.4400991971034953</c:v>
                </c:pt>
                <c:pt idx="232">
                  <c:v>3.4364160663919159</c:v>
                </c:pt>
                <c:pt idx="233">
                  <c:v>3.4327368790119261</c:v>
                </c:pt>
                <c:pt idx="234">
                  <c:v>3.4290616307416126</c:v>
                </c:pt>
                <c:pt idx="235">
                  <c:v>3.4253826355306356</c:v>
                </c:pt>
                <c:pt idx="236">
                  <c:v>3.4216885861766162</c:v>
                </c:pt>
                <c:pt idx="237">
                  <c:v>3.4179985206112966</c:v>
                </c:pt>
                <c:pt idx="238">
                  <c:v>3.4143124345384206</c:v>
                </c:pt>
                <c:pt idx="239">
                  <c:v>3.41063032366637</c:v>
                </c:pt>
                <c:pt idx="240">
                  <c:v>3.4069296928473793</c:v>
                </c:pt>
                <c:pt idx="241">
                  <c:v>3.4032285349185583</c:v>
                </c:pt>
                <c:pt idx="242">
                  <c:v>3.3995313977859523</c:v>
                </c:pt>
                <c:pt idx="243">
                  <c:v>3.395838277081523</c:v>
                </c:pt>
                <c:pt idx="244">
                  <c:v>3.3921391820654803</c:v>
                </c:pt>
                <c:pt idx="245">
                  <c:v>3.3884267098498939</c:v>
                </c:pt>
                <c:pt idx="246">
                  <c:v>3.384718300689864</c:v>
                </c:pt>
                <c:pt idx="247">
                  <c:v>3.3810139501386436</c:v>
                </c:pt>
                <c:pt idx="248">
                  <c:v>3.3773136537543551</c:v>
                </c:pt>
                <c:pt idx="249">
                  <c:v>3.3735928424960431</c:v>
                </c:pt>
                <c:pt idx="250">
                  <c:v>3.3698729322414103</c:v>
                </c:pt>
                <c:pt idx="251">
                  <c:v>3.3661571237657855</c:v>
                </c:pt>
                <c:pt idx="252">
                  <c:v>3.3624454125463212</c:v>
                </c:pt>
                <c:pt idx="253">
                  <c:v>3.3587267267357439</c:v>
                </c:pt>
                <c:pt idx="254">
                  <c:v>3.3549950778209081</c:v>
                </c:pt>
                <c:pt idx="255">
                  <c:v>3.3512675748830332</c:v>
                </c:pt>
                <c:pt idx="256">
                  <c:v>3.3475442133158086</c:v>
                </c:pt>
                <c:pt idx="257">
                  <c:v>3.3438249885180449</c:v>
                </c:pt>
                <c:pt idx="258">
                  <c:v>3.3400845357112403</c:v>
                </c:pt>
                <c:pt idx="259">
                  <c:v>3.336345092872592</c:v>
                </c:pt>
                <c:pt idx="260">
                  <c:v>3.3326098365844912</c:v>
                </c:pt>
                <c:pt idx="261">
                  <c:v>3.3288787621598224</c:v>
                </c:pt>
                <c:pt idx="262">
                  <c:v>3.3251411007914888</c:v>
                </c:pt>
                <c:pt idx="263">
                  <c:v>3.3213894632632974</c:v>
                </c:pt>
                <c:pt idx="264">
                  <c:v>3.3176420585732678</c:v>
                </c:pt>
                <c:pt idx="265">
                  <c:v>3.3138988819456388</c:v>
                </c:pt>
                <c:pt idx="266">
                  <c:v>3.3101599286100405</c:v>
                </c:pt>
                <c:pt idx="267">
                  <c:v>3.3064004854726865</c:v>
                </c:pt>
                <c:pt idx="268">
                  <c:v>3.3026406688953327</c:v>
                </c:pt>
                <c:pt idx="269">
                  <c:v>3.2988851277288869</c:v>
                </c:pt>
                <c:pt idx="270">
                  <c:v>3.2951338571116371</c:v>
                </c:pt>
                <c:pt idx="271">
                  <c:v>3.2913779587894556</c:v>
                </c:pt>
                <c:pt idx="272">
                  <c:v>3.2876054565228268</c:v>
                </c:pt>
                <c:pt idx="273">
                  <c:v>3.2838372782121596</c:v>
                </c:pt>
                <c:pt idx="274">
                  <c:v>3.2800734189014373</c:v>
                </c:pt>
                <c:pt idx="275">
                  <c:v>3.2763138736403179</c:v>
                </c:pt>
                <c:pt idx="276">
                  <c:v>3.2725362220641361</c:v>
                </c:pt>
                <c:pt idx="277">
                  <c:v>3.2687551231767422</c:v>
                </c:pt>
                <c:pt idx="278">
                  <c:v>3.2649783929831782</c:v>
                </c:pt>
                <c:pt idx="279">
                  <c:v>3.2612060264358371</c:v>
                </c:pt>
                <c:pt idx="280">
                  <c:v>3.2574327733901409</c:v>
                </c:pt>
                <c:pt idx="281">
                  <c:v>3.2536384590770138</c:v>
                </c:pt>
                <c:pt idx="282">
                  <c:v>3.2498485644471495</c:v>
                </c:pt>
                <c:pt idx="283">
                  <c:v>3.2460630843524241</c:v>
                </c:pt>
                <c:pt idx="284">
                  <c:v>3.2422820136507084</c:v>
                </c:pt>
                <c:pt idx="285">
                  <c:v>3.2384870879312393</c:v>
                </c:pt>
                <c:pt idx="286">
                  <c:v>3.2346837233227199</c:v>
                </c:pt>
                <c:pt idx="287">
                  <c:v>3.230884825485862</c:v>
                </c:pt>
                <c:pt idx="288">
                  <c:v>3.2270903891747689</c:v>
                </c:pt>
                <c:pt idx="289">
                  <c:v>3.2233004091497066</c:v>
                </c:pt>
                <c:pt idx="290">
                  <c:v>3.2194836784957492</c:v>
                </c:pt>
                <c:pt idx="291">
                  <c:v>3.2156710461075688</c:v>
                </c:pt>
                <c:pt idx="292">
                  <c:v>3.2118629287805516</c:v>
                </c:pt>
                <c:pt idx="293">
                  <c:v>3.208059321167795</c:v>
                </c:pt>
                <c:pt idx="294">
                  <c:v>3.2042482387343423</c:v>
                </c:pt>
                <c:pt idx="295">
                  <c:v>3.2004215416660826</c:v>
                </c:pt>
                <c:pt idx="296">
                  <c:v>3.1965994146589911</c:v>
                </c:pt>
                <c:pt idx="297">
                  <c:v>3.1927818522552398</c:v>
                </c:pt>
                <c:pt idx="298">
                  <c:v>3.1889688490035168</c:v>
                </c:pt>
                <c:pt idx="299">
                  <c:v>3.1851361297880754</c:v>
                </c:pt>
                <c:pt idx="300">
                  <c:v>3.181299650400105</c:v>
                </c:pt>
                <c:pt idx="301">
                  <c:v>3.177467792030984</c:v>
                </c:pt>
                <c:pt idx="302">
                  <c:v>3.1736405491147197</c:v>
                </c:pt>
                <c:pt idx="303">
                  <c:v>3.1698146380503194</c:v>
                </c:pt>
                <c:pt idx="304">
                  <c:v>3.1659634487245376</c:v>
                </c:pt>
                <c:pt idx="305">
                  <c:v>3.1621169384292109</c:v>
                </c:pt>
                <c:pt idx="306">
                  <c:v>3.1582751014795152</c:v>
                </c:pt>
                <c:pt idx="307">
                  <c:v>3.154437932197534</c:v>
                </c:pt>
                <c:pt idx="308">
                  <c:v>3.1505906332034823</c:v>
                </c:pt>
                <c:pt idx="309">
                  <c:v>3.1467290993579389</c:v>
                </c:pt>
                <c:pt idx="310">
                  <c:v>3.1428722984165942</c:v>
                </c:pt>
                <c:pt idx="311">
                  <c:v>3.1390202245785463</c:v>
                </c:pt>
                <c:pt idx="312">
                  <c:v>3.1351728720500027</c:v>
                </c:pt>
                <c:pt idx="313">
                  <c:v>3.1313041109337463</c:v>
                </c:pt>
                <c:pt idx="314">
                  <c:v>3.1274319594939821</c:v>
                </c:pt>
                <c:pt idx="315">
                  <c:v>3.1235645963329151</c:v>
                </c:pt>
                <c:pt idx="316">
                  <c:v>3.1197020155293913</c:v>
                </c:pt>
                <c:pt idx="317">
                  <c:v>3.1158418203858833</c:v>
                </c:pt>
                <c:pt idx="318">
                  <c:v>3.1119539143832453</c:v>
                </c:pt>
                <c:pt idx="319">
                  <c:v>3.1080708596580324</c:v>
                </c:pt>
                <c:pt idx="320">
                  <c:v>3.1041926501568855</c:v>
                </c:pt>
                <c:pt idx="321">
                  <c:v>3.1003192798339989</c:v>
                </c:pt>
                <c:pt idx="322">
                  <c:v>3.0964380115446253</c:v>
                </c:pt>
                <c:pt idx="323">
                  <c:v>3.0925388444485225</c:v>
                </c:pt>
                <c:pt idx="324">
                  <c:v>3.0886445873502919</c:v>
                </c:pt>
                <c:pt idx="325">
                  <c:v>3.0847552340670519</c:v>
                </c:pt>
                <c:pt idx="326">
                  <c:v>3.0808707784237099</c:v>
                </c:pt>
                <c:pt idx="327">
                  <c:v>3.076968409880156</c:v>
                </c:pt>
                <c:pt idx="328">
                  <c:v>3.0730576666240887</c:v>
                </c:pt>
                <c:pt idx="329">
                  <c:v>3.0691518938164561</c:v>
                </c:pt>
                <c:pt idx="330">
                  <c:v>3.0652510851399537</c:v>
                </c:pt>
                <c:pt idx="331">
                  <c:v>3.0613552342853039</c:v>
                </c:pt>
                <c:pt idx="332">
                  <c:v>3.0574317530623305</c:v>
                </c:pt>
                <c:pt idx="333">
                  <c:v>3.0535091033321473</c:v>
                </c:pt>
                <c:pt idx="334">
                  <c:v>3.0495914863163978</c:v>
                </c:pt>
                <c:pt idx="335">
                  <c:v>3.0456788955581628</c:v>
                </c:pt>
                <c:pt idx="336">
                  <c:v>3.0417667345048529</c:v>
                </c:pt>
                <c:pt idx="337">
                  <c:v>3.0378267282551645</c:v>
                </c:pt>
                <c:pt idx="338">
                  <c:v>3.0338918255030833</c:v>
                </c:pt>
                <c:pt idx="339">
                  <c:v>3.0299620196380381</c:v>
                </c:pt>
                <c:pt idx="340">
                  <c:v>3.0260373040580211</c:v>
                </c:pt>
                <c:pt idx="341">
                  <c:v>3.0221046659933481</c:v>
                </c:pt>
                <c:pt idx="342">
                  <c:v>3.0181519765353961</c:v>
                </c:pt>
                <c:pt idx="343">
                  <c:v>3.0142044569030073</c:v>
                </c:pt>
                <c:pt idx="344">
                  <c:v>3.0102621003344301</c:v>
                </c:pt>
                <c:pt idx="345">
                  <c:v>3.0063249000767578</c:v>
                </c:pt>
                <c:pt idx="346">
                  <c:v>3.0023718500654808</c:v>
                </c:pt>
                <c:pt idx="347">
                  <c:v>2.9984060929439877</c:v>
                </c:pt>
                <c:pt idx="348">
                  <c:v>2.9944455740908826</c:v>
                </c:pt>
                <c:pt idx="349">
                  <c:v>2.9904902865870677</c:v>
                </c:pt>
                <c:pt idx="350">
                  <c:v>2.9865402235225846</c:v>
                </c:pt>
                <c:pt idx="351">
                  <c:v>2.982566857012598</c:v>
                </c:pt>
                <c:pt idx="352">
                  <c:v>2.9785876279002657</c:v>
                </c:pt>
                <c:pt idx="353">
                  <c:v>2.974613707726538</c:v>
                </c:pt>
                <c:pt idx="354">
                  <c:v>2.9706450894084266</c:v>
                </c:pt>
                <c:pt idx="355">
                  <c:v>2.966681765872397</c:v>
                </c:pt>
                <c:pt idx="356">
                  <c:v>2.9626881982276836</c:v>
                </c:pt>
                <c:pt idx="357">
                  <c:v>2.9586950715450024</c:v>
                </c:pt>
                <c:pt idx="358">
                  <c:v>2.9547073268193937</c:v>
                </c:pt>
                <c:pt idx="359">
                  <c:v>2.9507249567970271</c:v>
                </c:pt>
                <c:pt idx="360">
                  <c:v>2.9467472695573953</c:v>
                </c:pt>
                <c:pt idx="361">
                  <c:v>2.9427343320609256</c:v>
                </c:pt>
                <c:pt idx="362">
                  <c:v>2.9387268594604508</c:v>
                </c:pt>
                <c:pt idx="363">
                  <c:v>2.9347248443137697</c:v>
                </c:pt>
                <c:pt idx="364">
                  <c:v>2.9307282791888176</c:v>
                </c:pt>
                <c:pt idx="365">
                  <c:v>2.9267314961508908</c:v>
                </c:pt>
                <c:pt idx="366">
                  <c:v>2.9227036616648676</c:v>
                </c:pt>
                <c:pt idx="367">
                  <c:v>2.9186813703763224</c:v>
                </c:pt>
                <c:pt idx="368">
                  <c:v>2.9146646146565818</c:v>
                </c:pt>
                <c:pt idx="369">
                  <c:v>2.9106533868874669</c:v>
                </c:pt>
                <c:pt idx="370">
                  <c:v>2.9066377660575888</c:v>
                </c:pt>
                <c:pt idx="371">
                  <c:v>2.9025945328012179</c:v>
                </c:pt>
                <c:pt idx="372">
                  <c:v>2.8985569238215838</c:v>
                </c:pt>
                <c:pt idx="373">
                  <c:v>2.8945249312951229</c:v>
                </c:pt>
                <c:pt idx="374">
                  <c:v>2.8904985474091527</c:v>
                </c:pt>
                <c:pt idx="375">
                  <c:v>2.886464393784026</c:v>
                </c:pt>
                <c:pt idx="376">
                  <c:v>2.8824052315971178</c:v>
                </c:pt>
                <c:pt idx="377">
                  <c:v>2.8783517777077696</c:v>
                </c:pt>
                <c:pt idx="378">
                  <c:v>2.8743040240885485</c:v>
                </c:pt>
                <c:pt idx="379">
                  <c:v>2.8702619627233061</c:v>
                </c:pt>
                <c:pt idx="380">
                  <c:v>2.8662096341296266</c:v>
                </c:pt>
                <c:pt idx="381">
                  <c:v>2.862133982282832</c:v>
                </c:pt>
                <c:pt idx="382">
                  <c:v>2.8580641258732533</c:v>
                </c:pt>
                <c:pt idx="383">
                  <c:v>2.8540000566599759</c:v>
                </c:pt>
                <c:pt idx="384">
                  <c:v>2.8499417664138029</c:v>
                </c:pt>
                <c:pt idx="385">
                  <c:v>2.8458716801393948</c:v>
                </c:pt>
                <c:pt idx="386">
                  <c:v>2.841778944926213</c:v>
                </c:pt>
                <c:pt idx="387">
                  <c:v>2.8376920956008722</c:v>
                </c:pt>
                <c:pt idx="388">
                  <c:v>2.8336111236987005</c:v>
                </c:pt>
                <c:pt idx="389">
                  <c:v>2.8295360207671942</c:v>
                </c:pt>
                <c:pt idx="390">
                  <c:v>2.8254486611060736</c:v>
                </c:pt>
                <c:pt idx="391">
                  <c:v>2.8213382131896219</c:v>
                </c:pt>
                <c:pt idx="392">
                  <c:v>2.8172337451312743</c:v>
                </c:pt>
                <c:pt idx="393">
                  <c:v>2.813135248231565</c:v>
                </c:pt>
                <c:pt idx="394">
                  <c:v>2.8090427138036835</c:v>
                </c:pt>
                <c:pt idx="395">
                  <c:v>2.8049386406591363</c:v>
                </c:pt>
                <c:pt idx="396">
                  <c:v>2.8008098121427691</c:v>
                </c:pt>
                <c:pt idx="397">
                  <c:v>2.7966870612013879</c:v>
                </c:pt>
                <c:pt idx="398">
                  <c:v>2.7925703788888887</c:v>
                </c:pt>
                <c:pt idx="399">
                  <c:v>2.7884597562723408</c:v>
                </c:pt>
                <c:pt idx="400">
                  <c:v>2.7843396149882262</c:v>
                </c:pt>
                <c:pt idx="401">
                  <c:v>2.7801916961742386</c:v>
                </c:pt>
                <c:pt idx="402">
                  <c:v>2.7760499566461383</c:v>
                </c:pt>
                <c:pt idx="403">
                  <c:v>2.7719143871984464</c:v>
                </c:pt>
                <c:pt idx="404">
                  <c:v>2.7677849786393991</c:v>
                </c:pt>
                <c:pt idx="405">
                  <c:v>2.7636495112612702</c:v>
                </c:pt>
                <c:pt idx="406">
                  <c:v>2.7594817470565145</c:v>
                </c:pt>
                <c:pt idx="407">
                  <c:v>2.7553202681127482</c:v>
                </c:pt>
                <c:pt idx="408">
                  <c:v>2.7511650649513912</c:v>
                </c:pt>
                <c:pt idx="409">
                  <c:v>2.7470161281081498</c:v>
                </c:pt>
                <c:pt idx="410">
                  <c:v>2.7428661863138988</c:v>
                </c:pt>
                <c:pt idx="411">
                  <c:v>2.7386777722344564</c:v>
                </c:pt>
                <c:pt idx="412">
                  <c:v>2.7344957539509824</c:v>
                </c:pt>
                <c:pt idx="413">
                  <c:v>2.7303201216969648</c:v>
                </c:pt>
                <c:pt idx="414">
                  <c:v>2.7261508657208018</c:v>
                </c:pt>
                <c:pt idx="415">
                  <c:v>2.7219874257068297</c:v>
                </c:pt>
                <c:pt idx="416">
                  <c:v>2.7177775034261362</c:v>
                </c:pt>
                <c:pt idx="417">
                  <c:v>2.7135740923605343</c:v>
                </c:pt>
                <c:pt idx="418">
                  <c:v>2.7093771824395492</c:v>
                </c:pt>
                <c:pt idx="419">
                  <c:v>2.7051867636082818</c:v>
                </c:pt>
                <c:pt idx="420">
                  <c:v>2.7010028258273806</c:v>
                </c:pt>
                <c:pt idx="421">
                  <c:v>2.6967785956391999</c:v>
                </c:pt>
                <c:pt idx="422">
                  <c:v>2.6925528798895102</c:v>
                </c:pt>
                <c:pt idx="423">
                  <c:v>2.6883337856228096</c:v>
                </c:pt>
                <c:pt idx="424">
                  <c:v>2.6841213024635686</c:v>
                </c:pt>
                <c:pt idx="425">
                  <c:v>2.679915420052517</c:v>
                </c:pt>
                <c:pt idx="426">
                  <c:v>2.6756786267824069</c:v>
                </c:pt>
                <c:pt idx="427">
                  <c:v>2.6714296304525105</c:v>
                </c:pt>
                <c:pt idx="428">
                  <c:v>2.6671873815584348</c:v>
                </c:pt>
                <c:pt idx="429">
                  <c:v>2.6629518693852039</c:v>
                </c:pt>
                <c:pt idx="430">
                  <c:v>2.6587230832348605</c:v>
                </c:pt>
                <c:pt idx="431">
                  <c:v>2.6544751030606641</c:v>
                </c:pt>
                <c:pt idx="432">
                  <c:v>2.65020178003528</c:v>
                </c:pt>
                <c:pt idx="433">
                  <c:v>2.645935336445179</c:v>
                </c:pt>
                <c:pt idx="434">
                  <c:v>2.6416757612154576</c:v>
                </c:pt>
                <c:pt idx="435">
                  <c:v>2.6374230432890462</c:v>
                </c:pt>
                <c:pt idx="436">
                  <c:v>2.6331654699012494</c:v>
                </c:pt>
                <c:pt idx="437">
                  <c:v>2.6288666968175365</c:v>
                </c:pt>
                <c:pt idx="438">
                  <c:v>2.6245749416938549</c:v>
                </c:pt>
                <c:pt idx="439">
                  <c:v>2.6202901930730373</c:v>
                </c:pt>
                <c:pt idx="440">
                  <c:v>2.6160124395166222</c:v>
                </c:pt>
                <c:pt idx="441">
                  <c:v>2.611741669604819</c:v>
                </c:pt>
                <c:pt idx="442">
                  <c:v>2.607421654354622</c:v>
                </c:pt>
                <c:pt idx="443">
                  <c:v>2.6031033862493236</c:v>
                </c:pt>
                <c:pt idx="444">
                  <c:v>2.5987922698217747</c:v>
                </c:pt>
                <c:pt idx="445">
                  <c:v>2.5944882932277595</c:v>
                </c:pt>
                <c:pt idx="446">
                  <c:v>2.5901914446426808</c:v>
                </c:pt>
                <c:pt idx="447">
                  <c:v>2.5858638495968234</c:v>
                </c:pt>
                <c:pt idx="448">
                  <c:v>2.5815177735341828</c:v>
                </c:pt>
                <c:pt idx="449">
                  <c:v>2.577179001946269</c:v>
                </c:pt>
                <c:pt idx="450">
                  <c:v>2.5728475225564118</c:v>
                </c:pt>
                <c:pt idx="451">
                  <c:v>2.5685233231085736</c:v>
                </c:pt>
                <c:pt idx="452">
                  <c:v>2.5641904371585169</c:v>
                </c:pt>
                <c:pt idx="453">
                  <c:v>2.5598151544397361</c:v>
                </c:pt>
                <c:pt idx="454">
                  <c:v>2.5554473372736686</c:v>
                </c:pt>
                <c:pt idx="455">
                  <c:v>2.551086972921826</c:v>
                </c:pt>
                <c:pt idx="456">
                  <c:v>2.546734048667457</c:v>
                </c:pt>
                <c:pt idx="457">
                  <c:v>2.5423885518155105</c:v>
                </c:pt>
                <c:pt idx="458">
                  <c:v>2.5379924947359398</c:v>
                </c:pt>
                <c:pt idx="459">
                  <c:v>2.5335941270171687</c:v>
                </c:pt>
                <c:pt idx="460">
                  <c:v>2.5292033817159698</c:v>
                </c:pt>
                <c:pt idx="461">
                  <c:v>2.5248202456226148</c:v>
                </c:pt>
                <c:pt idx="462">
                  <c:v>2.5204447055502643</c:v>
                </c:pt>
                <c:pt idx="463">
                  <c:v>2.5160466952362559</c:v>
                </c:pt>
                <c:pt idx="464">
                  <c:v>2.5116161442386824</c:v>
                </c:pt>
                <c:pt idx="465">
                  <c:v>2.5071933950764969</c:v>
                </c:pt>
                <c:pt idx="466">
                  <c:v>2.5027784340113097</c:v>
                </c:pt>
                <c:pt idx="467">
                  <c:v>2.4983712473289201</c:v>
                </c:pt>
                <c:pt idx="468">
                  <c:v>2.4939718213392843</c:v>
                </c:pt>
                <c:pt idx="469">
                  <c:v>2.4895101402870932</c:v>
                </c:pt>
                <c:pt idx="470">
                  <c:v>2.4850536222652959</c:v>
                </c:pt>
                <c:pt idx="471">
                  <c:v>2.4806050819386125</c:v>
                </c:pt>
                <c:pt idx="472">
                  <c:v>2.4761645050260199</c:v>
                </c:pt>
                <c:pt idx="473">
                  <c:v>2.4717318772720662</c:v>
                </c:pt>
                <c:pt idx="474">
                  <c:v>2.467272785095322</c:v>
                </c:pt>
                <c:pt idx="475">
                  <c:v>2.4627805737424739</c:v>
                </c:pt>
                <c:pt idx="476">
                  <c:v>2.4582965414458529</c:v>
                </c:pt>
                <c:pt idx="477">
                  <c:v>2.453820673313694</c:v>
                </c:pt>
                <c:pt idx="478">
                  <c:v>2.4493529544813462</c:v>
                </c:pt>
                <c:pt idx="479">
                  <c:v>2.4448933701112181</c:v>
                </c:pt>
                <c:pt idx="480">
                  <c:v>2.4403707853076728</c:v>
                </c:pt>
                <c:pt idx="481">
                  <c:v>2.4358491696677409</c:v>
                </c:pt>
                <c:pt idx="482">
                  <c:v>2.4313359318563403</c:v>
                </c:pt>
                <c:pt idx="483">
                  <c:v>2.4268310563506996</c:v>
                </c:pt>
                <c:pt idx="484">
                  <c:v>2.4223345276568105</c:v>
                </c:pt>
                <c:pt idx="485">
                  <c:v>2.4178207511333372</c:v>
                </c:pt>
                <c:pt idx="486">
                  <c:v>2.4132592586679791</c:v>
                </c:pt>
                <c:pt idx="487">
                  <c:v>2.4087063719743691</c:v>
                </c:pt>
                <c:pt idx="488">
                  <c:v>2.4041620748167434</c:v>
                </c:pt>
                <c:pt idx="489">
                  <c:v>2.3996263509899727</c:v>
                </c:pt>
                <c:pt idx="490">
                  <c:v>2.3950991843194984</c:v>
                </c:pt>
                <c:pt idx="491">
                  <c:v>2.3905231516780274</c:v>
                </c:pt>
                <c:pt idx="492">
                  <c:v>2.3859281086860076</c:v>
                </c:pt>
                <c:pt idx="493">
                  <c:v>2.3813418982460122</c:v>
                </c:pt>
                <c:pt idx="494">
                  <c:v>2.3767645033801825</c:v>
                </c:pt>
                <c:pt idx="495">
                  <c:v>2.3721959071433001</c:v>
                </c:pt>
                <c:pt idx="496">
                  <c:v>2.3676360926227167</c:v>
                </c:pt>
                <c:pt idx="497">
                  <c:v>2.3629973116006546</c:v>
                </c:pt>
                <c:pt idx="498">
                  <c:v>2.3583664374503615</c:v>
                </c:pt>
                <c:pt idx="499">
                  <c:v>2.3537446386364143</c:v>
                </c:pt>
                <c:pt idx="500">
                  <c:v>2.3491318973734669</c:v>
                </c:pt>
                <c:pt idx="501">
                  <c:v>2.3445281959110158</c:v>
                </c:pt>
                <c:pt idx="502">
                  <c:v>2.3399102485366767</c:v>
                </c:pt>
                <c:pt idx="503">
                  <c:v>2.335231663321327</c:v>
                </c:pt>
                <c:pt idx="504">
                  <c:v>2.3305624328064982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108.5</c:v>
                </c:pt>
                <c:pt idx="1">
                  <c:v>108.5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98.5</c:v>
                </c:pt>
                <c:pt idx="1">
                  <c:v>98.5</c:v>
                </c:pt>
                <c:pt idx="2">
                  <c:v>98.5</c:v>
                </c:pt>
                <c:pt idx="3">
                  <c:v>98.5</c:v>
                </c:pt>
                <c:pt idx="4">
                  <c:v>98.5</c:v>
                </c:pt>
                <c:pt idx="5">
                  <c:v>98.5</c:v>
                </c:pt>
                <c:pt idx="6">
                  <c:v>98.5</c:v>
                </c:pt>
                <c:pt idx="7">
                  <c:v>98.5</c:v>
                </c:pt>
                <c:pt idx="8">
                  <c:v>98.5</c:v>
                </c:pt>
                <c:pt idx="9">
                  <c:v>98.500096484056925</c:v>
                </c:pt>
                <c:pt idx="10">
                  <c:v>98.504863295589502</c:v>
                </c:pt>
                <c:pt idx="11">
                  <c:v>98.515930198297937</c:v>
                </c:pt>
                <c:pt idx="12">
                  <c:v>98.535980893796648</c:v>
                </c:pt>
                <c:pt idx="13">
                  <c:v>98.570115067956451</c:v>
                </c:pt>
                <c:pt idx="14">
                  <c:v>98.631091114484661</c:v>
                </c:pt>
                <c:pt idx="15">
                  <c:v>98.871695355925098</c:v>
                </c:pt>
                <c:pt idx="16">
                  <c:v>98.99750333484225</c:v>
                </c:pt>
                <c:pt idx="17">
                  <c:v>99.041376651106376</c:v>
                </c:pt>
                <c:pt idx="18">
                  <c:v>99.066388473287006</c:v>
                </c:pt>
                <c:pt idx="19">
                  <c:v>99.081495438006769</c:v>
                </c:pt>
                <c:pt idx="20">
                  <c:v>99.09036796407544</c:v>
                </c:pt>
                <c:pt idx="21">
                  <c:v>99.094947434150654</c:v>
                </c:pt>
                <c:pt idx="22">
                  <c:v>99.096403320552412</c:v>
                </c:pt>
                <c:pt idx="23">
                  <c:v>99.095499063236957</c:v>
                </c:pt>
                <c:pt idx="24">
                  <c:v>99.081822353028969</c:v>
                </c:pt>
                <c:pt idx="25">
                  <c:v>99.068194263539681</c:v>
                </c:pt>
                <c:pt idx="26">
                  <c:v>99.054614621922397</c:v>
                </c:pt>
                <c:pt idx="27">
                  <c:v>99.041083255944869</c:v>
                </c:pt>
                <c:pt idx="28">
                  <c:v>99.027599993987153</c:v>
                </c:pt>
                <c:pt idx="29">
                  <c:v>99.014164665039402</c:v>
                </c:pt>
                <c:pt idx="30">
                  <c:v>99.000777098699729</c:v>
                </c:pt>
                <c:pt idx="31">
                  <c:v>98.987538565824281</c:v>
                </c:pt>
                <c:pt idx="32">
                  <c:v>98.974635397755037</c:v>
                </c:pt>
                <c:pt idx="33">
                  <c:v>98.962060649892422</c:v>
                </c:pt>
                <c:pt idx="34">
                  <c:v>98.949805963062033</c:v>
                </c:pt>
                <c:pt idx="35">
                  <c:v>98.937863190852866</c:v>
                </c:pt>
                <c:pt idx="36">
                  <c:v>98.926224394201924</c:v>
                </c:pt>
                <c:pt idx="37">
                  <c:v>98.914881836116606</c:v>
                </c:pt>
                <c:pt idx="38">
                  <c:v>98.903827976531531</c:v>
                </c:pt>
                <c:pt idx="39">
                  <c:v>98.89301118513805</c:v>
                </c:pt>
                <c:pt idx="40">
                  <c:v>98.882280471136426</c:v>
                </c:pt>
                <c:pt idx="41">
                  <c:v>98.87164446474678</c:v>
                </c:pt>
                <c:pt idx="42">
                  <c:v>98.861102330094454</c:v>
                </c:pt>
                <c:pt idx="43">
                  <c:v>98.850653238682099</c:v>
                </c:pt>
                <c:pt idx="44">
                  <c:v>98.840296369324562</c:v>
                </c:pt>
                <c:pt idx="45">
                  <c:v>98.830030908084339</c:v>
                </c:pt>
                <c:pt idx="46">
                  <c:v>98.819856048207612</c:v>
                </c:pt>
                <c:pt idx="47">
                  <c:v>98.809770990060841</c:v>
                </c:pt>
                <c:pt idx="48">
                  <c:v>98.799774400484665</c:v>
                </c:pt>
                <c:pt idx="49">
                  <c:v>98.789840629414428</c:v>
                </c:pt>
                <c:pt idx="50">
                  <c:v>98.779990475288045</c:v>
                </c:pt>
                <c:pt idx="51">
                  <c:v>98.770223234264719</c:v>
                </c:pt>
                <c:pt idx="52">
                  <c:v>98.760538208428216</c:v>
                </c:pt>
                <c:pt idx="53">
                  <c:v>98.750934705736924</c:v>
                </c:pt>
                <c:pt idx="54">
                  <c:v>98.741412039974506</c:v>
                </c:pt>
                <c:pt idx="55">
                  <c:v>98.731969530700766</c:v>
                </c:pt>
                <c:pt idx="56">
                  <c:v>98.72260650320311</c:v>
                </c:pt>
                <c:pt idx="57">
                  <c:v>98.713322288448268</c:v>
                </c:pt>
                <c:pt idx="58">
                  <c:v>98.704116223034532</c:v>
                </c:pt>
                <c:pt idx="59">
                  <c:v>98.694974492724512</c:v>
                </c:pt>
                <c:pt idx="60">
                  <c:v>98.685878502082829</c:v>
                </c:pt>
                <c:pt idx="61">
                  <c:v>98.676837841641373</c:v>
                </c:pt>
                <c:pt idx="62">
                  <c:v>98.667852174830855</c:v>
                </c:pt>
                <c:pt idx="63">
                  <c:v>98.658921167129307</c:v>
                </c:pt>
                <c:pt idx="64">
                  <c:v>98.650044486049651</c:v>
                </c:pt>
                <c:pt idx="65">
                  <c:v>98.641221801127287</c:v>
                </c:pt>
                <c:pt idx="66">
                  <c:v>98.632452783907823</c:v>
                </c:pt>
                <c:pt idx="67">
                  <c:v>98.623737107934801</c:v>
                </c:pt>
                <c:pt idx="68">
                  <c:v>98.615074448737587</c:v>
                </c:pt>
                <c:pt idx="69">
                  <c:v>98.606464483819295</c:v>
                </c:pt>
                <c:pt idx="70">
                  <c:v>98.597901852489699</c:v>
                </c:pt>
                <c:pt idx="71">
                  <c:v>98.589352352433906</c:v>
                </c:pt>
                <c:pt idx="72">
                  <c:v>98.580823483161296</c:v>
                </c:pt>
                <c:pt idx="73">
                  <c:v>98.572315194887778</c:v>
                </c:pt>
                <c:pt idx="74">
                  <c:v>98.563827437949371</c:v>
                </c:pt>
                <c:pt idx="75">
                  <c:v>98.555360162801946</c:v>
                </c:pt>
                <c:pt idx="76">
                  <c:v>98.546913320020934</c:v>
                </c:pt>
                <c:pt idx="77">
                  <c:v>98.538486860301035</c:v>
                </c:pt>
                <c:pt idx="78">
                  <c:v>98.530080734455908</c:v>
                </c:pt>
                <c:pt idx="79">
                  <c:v>98.52169489341793</c:v>
                </c:pt>
                <c:pt idx="80">
                  <c:v>98.513329288237856</c:v>
                </c:pt>
                <c:pt idx="81">
                  <c:v>98.505396446539351</c:v>
                </c:pt>
                <c:pt idx="82">
                  <c:v>98.5</c:v>
                </c:pt>
                <c:pt idx="83">
                  <c:v>98.5</c:v>
                </c:pt>
                <c:pt idx="84">
                  <c:v>98.500576084412941</c:v>
                </c:pt>
                <c:pt idx="85">
                  <c:v>98.507634726039981</c:v>
                </c:pt>
                <c:pt idx="86">
                  <c:v>98.527466662719121</c:v>
                </c:pt>
                <c:pt idx="87">
                  <c:v>98.635628750988545</c:v>
                </c:pt>
                <c:pt idx="88">
                  <c:v>98.696401092834151</c:v>
                </c:pt>
                <c:pt idx="89">
                  <c:v>98.717005163533784</c:v>
                </c:pt>
                <c:pt idx="90">
                  <c:v>98.727930042548309</c:v>
                </c:pt>
                <c:pt idx="91">
                  <c:v>98.733717643567019</c:v>
                </c:pt>
                <c:pt idx="92">
                  <c:v>98.736252663804819</c:v>
                </c:pt>
                <c:pt idx="93">
                  <c:v>98.736543218763856</c:v>
                </c:pt>
                <c:pt idx="94">
                  <c:v>98.735202232265891</c:v>
                </c:pt>
                <c:pt idx="95">
                  <c:v>98.732632918292964</c:v>
                </c:pt>
                <c:pt idx="96">
                  <c:v>98.723264306768584</c:v>
                </c:pt>
                <c:pt idx="97">
                  <c:v>98.713974554990244</c:v>
                </c:pt>
                <c:pt idx="98">
                  <c:v>98.704762999160593</c:v>
                </c:pt>
                <c:pt idx="99">
                  <c:v>98.695618468916336</c:v>
                </c:pt>
                <c:pt idx="100">
                  <c:v>98.686518561017806</c:v>
                </c:pt>
                <c:pt idx="101">
                  <c:v>98.677474007147865</c:v>
                </c:pt>
                <c:pt idx="102">
                  <c:v>98.66848447059229</c:v>
                </c:pt>
                <c:pt idx="103">
                  <c:v>98.659987974800146</c:v>
                </c:pt>
                <c:pt idx="104">
                  <c:v>98.653610845318582</c:v>
                </c:pt>
                <c:pt idx="105">
                  <c:v>98.650063038146556</c:v>
                </c:pt>
                <c:pt idx="106">
                  <c:v>98.650222778688558</c:v>
                </c:pt>
                <c:pt idx="107">
                  <c:v>98.655420215835136</c:v>
                </c:pt>
                <c:pt idx="108">
                  <c:v>98.667852983404728</c:v>
                </c:pt>
                <c:pt idx="109">
                  <c:v>98.691707817918697</c:v>
                </c:pt>
                <c:pt idx="110">
                  <c:v>98.737417474939406</c:v>
                </c:pt>
                <c:pt idx="111">
                  <c:v>98.931368606719431</c:v>
                </c:pt>
                <c:pt idx="112">
                  <c:v>99.032915423262764</c:v>
                </c:pt>
                <c:pt idx="113">
                  <c:v>99.067408702119323</c:v>
                </c:pt>
                <c:pt idx="114">
                  <c:v>99.086177964482886</c:v>
                </c:pt>
                <c:pt idx="115">
                  <c:v>99.096668203223174</c:v>
                </c:pt>
                <c:pt idx="116">
                  <c:v>99.101935409638273</c:v>
                </c:pt>
                <c:pt idx="117">
                  <c:v>99.103607532008084</c:v>
                </c:pt>
                <c:pt idx="118">
                  <c:v>99.102668437335353</c:v>
                </c:pt>
                <c:pt idx="119">
                  <c:v>99.09975533251145</c:v>
                </c:pt>
                <c:pt idx="120">
                  <c:v>99.086063491261868</c:v>
                </c:pt>
                <c:pt idx="121">
                  <c:v>99.079466696511815</c:v>
                </c:pt>
                <c:pt idx="122">
                  <c:v>99.098682402950558</c:v>
                </c:pt>
                <c:pt idx="123">
                  <c:v>99.141347710972511</c:v>
                </c:pt>
                <c:pt idx="124">
                  <c:v>99.205636677802005</c:v>
                </c:pt>
                <c:pt idx="125">
                  <c:v>99.290936387477885</c:v>
                </c:pt>
                <c:pt idx="126">
                  <c:v>99.397888685223691</c:v>
                </c:pt>
                <c:pt idx="127">
                  <c:v>99.528162894924378</c:v>
                </c:pt>
                <c:pt idx="128">
                  <c:v>99.684775874788514</c:v>
                </c:pt>
                <c:pt idx="129">
                  <c:v>99.872267819546849</c:v>
                </c:pt>
                <c:pt idx="130">
                  <c:v>100.09766781563016</c:v>
                </c:pt>
                <c:pt idx="131">
                  <c:v>100.37185485762622</c:v>
                </c:pt>
                <c:pt idx="132">
                  <c:v>100.71817438378837</c:v>
                </c:pt>
                <c:pt idx="133">
                  <c:v>101.18391489916901</c:v>
                </c:pt>
                <c:pt idx="134">
                  <c:v>101.87686021683797</c:v>
                </c:pt>
                <c:pt idx="135">
                  <c:v>104.10025974844692</c:v>
                </c:pt>
                <c:pt idx="136">
                  <c:v>105.21358181265779</c:v>
                </c:pt>
                <c:pt idx="137">
                  <c:v>105.65231055150744</c:v>
                </c:pt>
                <c:pt idx="138">
                  <c:v>105.95033585726533</c:v>
                </c:pt>
                <c:pt idx="139">
                  <c:v>106.16841286455809</c:v>
                </c:pt>
                <c:pt idx="140">
                  <c:v>106.33665417533135</c:v>
                </c:pt>
                <c:pt idx="141">
                  <c:v>106.47081365633161</c:v>
                </c:pt>
                <c:pt idx="142">
                  <c:v>106.58027788677943</c:v>
                </c:pt>
                <c:pt idx="143">
                  <c:v>106.67111019190142</c:v>
                </c:pt>
                <c:pt idx="144">
                  <c:v>106.6627737710467</c:v>
                </c:pt>
                <c:pt idx="145">
                  <c:v>106.65443886850801</c:v>
                </c:pt>
                <c:pt idx="146">
                  <c:v>106.64610548400883</c:v>
                </c:pt>
                <c:pt idx="147">
                  <c:v>106.63777361727267</c:v>
                </c:pt>
                <c:pt idx="148">
                  <c:v>106.62944326802311</c:v>
                </c:pt>
                <c:pt idx="149">
                  <c:v>106.62111443598376</c:v>
                </c:pt>
                <c:pt idx="150">
                  <c:v>106.61278712087828</c:v>
                </c:pt>
                <c:pt idx="151">
                  <c:v>106.60446132243041</c:v>
                </c:pt>
                <c:pt idx="152">
                  <c:v>106.59612858282753</c:v>
                </c:pt>
                <c:pt idx="153">
                  <c:v>106.58778759671785</c:v>
                </c:pt>
                <c:pt idx="154">
                  <c:v>106.57944813147323</c:v>
                </c:pt>
                <c:pt idx="155">
                  <c:v>106.57123045907933</c:v>
                </c:pt>
                <c:pt idx="156">
                  <c:v>106.56431416115792</c:v>
                </c:pt>
                <c:pt idx="157">
                  <c:v>106.55991455292281</c:v>
                </c:pt>
                <c:pt idx="158">
                  <c:v>106.56069290908654</c:v>
                </c:pt>
                <c:pt idx="159">
                  <c:v>106.5988551655383</c:v>
                </c:pt>
                <c:pt idx="160">
                  <c:v>106.62129666903157</c:v>
                </c:pt>
                <c:pt idx="161">
                  <c:v>106.62654578795029</c:v>
                </c:pt>
                <c:pt idx="162">
                  <c:v>106.62755941903208</c:v>
                </c:pt>
                <c:pt idx="163">
                  <c:v>106.62628960343727</c:v>
                </c:pt>
                <c:pt idx="164">
                  <c:v>106.62355480672117</c:v>
                </c:pt>
                <c:pt idx="165">
                  <c:v>106.61979576830815</c:v>
                </c:pt>
                <c:pt idx="166">
                  <c:v>106.61528185706008</c:v>
                </c:pt>
                <c:pt idx="167">
                  <c:v>106.6101910001932</c:v>
                </c:pt>
                <c:pt idx="168">
                  <c:v>106.60186567457794</c:v>
                </c:pt>
                <c:pt idx="169">
                  <c:v>106.57915712279529</c:v>
                </c:pt>
                <c:pt idx="170">
                  <c:v>106.55646829108575</c:v>
                </c:pt>
                <c:pt idx="171">
                  <c:v>106.53380323918742</c:v>
                </c:pt>
                <c:pt idx="172">
                  <c:v>106.51116194217705</c:v>
                </c:pt>
                <c:pt idx="173">
                  <c:v>106.48851926701948</c:v>
                </c:pt>
                <c:pt idx="174">
                  <c:v>106.46587605096784</c:v>
                </c:pt>
                <c:pt idx="175">
                  <c:v>106.4432567342824</c:v>
                </c:pt>
                <c:pt idx="176">
                  <c:v>106.42066129173799</c:v>
                </c:pt>
                <c:pt idx="177">
                  <c:v>106.3980855062494</c:v>
                </c:pt>
                <c:pt idx="178">
                  <c:v>106.37548835803187</c:v>
                </c:pt>
                <c:pt idx="179">
                  <c:v>106.35291523047533</c:v>
                </c:pt>
                <c:pt idx="180">
                  <c:v>106.33036609804593</c:v>
                </c:pt>
                <c:pt idx="181">
                  <c:v>106.30784093523695</c:v>
                </c:pt>
                <c:pt idx="182">
                  <c:v>106.28530753635108</c:v>
                </c:pt>
                <c:pt idx="183">
                  <c:v>106.26278105589253</c:v>
                </c:pt>
                <c:pt idx="184">
                  <c:v>106.24027869333501</c:v>
                </c:pt>
                <c:pt idx="185">
                  <c:v>106.21780042285678</c:v>
                </c:pt>
                <c:pt idx="186">
                  <c:v>106.1953359833846</c:v>
                </c:pt>
                <c:pt idx="187">
                  <c:v>106.17285661201116</c:v>
                </c:pt>
                <c:pt idx="188">
                  <c:v>106.15040148315779</c:v>
                </c:pt>
                <c:pt idx="189">
                  <c:v>106.12797057068055</c:v>
                </c:pt>
                <c:pt idx="190">
                  <c:v>106.10556384846365</c:v>
                </c:pt>
                <c:pt idx="191">
                  <c:v>106.0831443029527</c:v>
                </c:pt>
                <c:pt idx="192">
                  <c:v>106.06073687575103</c:v>
                </c:pt>
                <c:pt idx="193">
                  <c:v>106.03835379112004</c:v>
                </c:pt>
                <c:pt idx="194">
                  <c:v>106.0159950226149</c:v>
                </c:pt>
                <c:pt idx="195">
                  <c:v>105.99364656938329</c:v>
                </c:pt>
                <c:pt idx="196">
                  <c:v>105.97128938037315</c:v>
                </c:pt>
                <c:pt idx="197">
                  <c:v>105.95043853302148</c:v>
                </c:pt>
                <c:pt idx="198">
                  <c:v>105.93268491481136</c:v>
                </c:pt>
                <c:pt idx="199">
                  <c:v>105.91859649797689</c:v>
                </c:pt>
                <c:pt idx="200">
                  <c:v>105.90892027581729</c:v>
                </c:pt>
                <c:pt idx="201">
                  <c:v>105.90467190506288</c:v>
                </c:pt>
                <c:pt idx="202">
                  <c:v>105.9072941476842</c:v>
                </c:pt>
                <c:pt idx="203">
                  <c:v>105.91896409641232</c:v>
                </c:pt>
                <c:pt idx="204">
                  <c:v>105.94327222777665</c:v>
                </c:pt>
                <c:pt idx="205">
                  <c:v>105.98705901509186</c:v>
                </c:pt>
                <c:pt idx="206">
                  <c:v>106.06745440885133</c:v>
                </c:pt>
                <c:pt idx="207">
                  <c:v>106.39156478281603</c:v>
                </c:pt>
                <c:pt idx="208">
                  <c:v>106.55188831730514</c:v>
                </c:pt>
                <c:pt idx="209">
                  <c:v>106.60460281442349</c:v>
                </c:pt>
                <c:pt idx="210">
                  <c:v>106.63232715754167</c:v>
                </c:pt>
                <c:pt idx="211">
                  <c:v>106.6470620605252</c:v>
                </c:pt>
                <c:pt idx="212">
                  <c:v>106.65365315178256</c:v>
                </c:pt>
                <c:pt idx="213">
                  <c:v>106.65464957260312</c:v>
                </c:pt>
                <c:pt idx="214">
                  <c:v>106.65158001108823</c:v>
                </c:pt>
                <c:pt idx="215">
                  <c:v>106.64543862206415</c:v>
                </c:pt>
                <c:pt idx="216">
                  <c:v>106.62273018345005</c:v>
                </c:pt>
                <c:pt idx="217">
                  <c:v>106.60004538017552</c:v>
                </c:pt>
                <c:pt idx="218">
                  <c:v>106.5773347550594</c:v>
                </c:pt>
                <c:pt idx="219">
                  <c:v>106.5546478333451</c:v>
                </c:pt>
                <c:pt idx="220">
                  <c:v>106.53198468944018</c:v>
                </c:pt>
                <c:pt idx="221">
                  <c:v>106.50934529842348</c:v>
                </c:pt>
                <c:pt idx="222">
                  <c:v>106.48670056304749</c:v>
                </c:pt>
                <c:pt idx="223">
                  <c:v>106.46405926659385</c:v>
                </c:pt>
                <c:pt idx="224">
                  <c:v>106.44144186748034</c:v>
                </c:pt>
                <c:pt idx="225">
                  <c:v>106.41884834048388</c:v>
                </c:pt>
                <c:pt idx="226">
                  <c:v>106.39627049445592</c:v>
                </c:pt>
                <c:pt idx="227">
                  <c:v>106.37367527558729</c:v>
                </c:pt>
                <c:pt idx="228">
                  <c:v>106.35110407532875</c:v>
                </c:pt>
                <c:pt idx="229">
                  <c:v>106.32855686814864</c:v>
                </c:pt>
                <c:pt idx="230">
                  <c:v>106.30603362854242</c:v>
                </c:pt>
                <c:pt idx="231">
                  <c:v>106.28349819852075</c:v>
                </c:pt>
                <c:pt idx="232">
                  <c:v>106.26097365522369</c:v>
                </c:pt>
                <c:pt idx="233">
                  <c:v>106.23847322775366</c:v>
                </c:pt>
                <c:pt idx="234">
                  <c:v>106.21599689029112</c:v>
                </c:pt>
                <c:pt idx="235">
                  <c:v>106.19353041941828</c:v>
                </c:pt>
                <c:pt idx="236">
                  <c:v>106.17105299522655</c:v>
                </c:pt>
                <c:pt idx="237">
                  <c:v>106.14859981145499</c:v>
                </c:pt>
                <c:pt idx="238">
                  <c:v>106.12617084196189</c:v>
                </c:pt>
                <c:pt idx="239">
                  <c:v>106.10376606063377</c:v>
                </c:pt>
                <c:pt idx="240">
                  <c:v>106.08134451401985</c:v>
                </c:pt>
                <c:pt idx="241">
                  <c:v>106.05893904203994</c:v>
                </c:pt>
                <c:pt idx="242">
                  <c:v>106.03655791050663</c:v>
                </c:pt>
                <c:pt idx="243">
                  <c:v>106.0142010929774</c:v>
                </c:pt>
                <c:pt idx="244">
                  <c:v>105.99185063843358</c:v>
                </c:pt>
                <c:pt idx="245">
                  <c:v>105.96949335047485</c:v>
                </c:pt>
                <c:pt idx="246">
                  <c:v>105.94716053109065</c:v>
                </c:pt>
                <c:pt idx="247">
                  <c:v>105.92485215350172</c:v>
                </c:pt>
                <c:pt idx="248">
                  <c:v>105.90256819095815</c:v>
                </c:pt>
                <c:pt idx="249">
                  <c:v>105.88026523101576</c:v>
                </c:pt>
                <c:pt idx="250">
                  <c:v>105.85798120214</c:v>
                </c:pt>
                <c:pt idx="251">
                  <c:v>105.83572174486828</c:v>
                </c:pt>
                <c:pt idx="252">
                  <c:v>105.81348683210661</c:v>
                </c:pt>
                <c:pt idx="253">
                  <c:v>105.7912571629987</c:v>
                </c:pt>
                <c:pt idx="254">
                  <c:v>105.76902240721357</c:v>
                </c:pt>
                <c:pt idx="255">
                  <c:v>105.74681235492743</c:v>
                </c:pt>
                <c:pt idx="256">
                  <c:v>105.72462697869392</c:v>
                </c:pt>
                <c:pt idx="257">
                  <c:v>105.70246625109719</c:v>
                </c:pt>
                <c:pt idx="258">
                  <c:v>105.68028671029225</c:v>
                </c:pt>
                <c:pt idx="259">
                  <c:v>105.65812655189843</c:v>
                </c:pt>
                <c:pt idx="260">
                  <c:v>105.63599120324962</c:v>
                </c:pt>
                <c:pt idx="261">
                  <c:v>105.61388063656968</c:v>
                </c:pt>
                <c:pt idx="262">
                  <c:v>105.59177665413036</c:v>
                </c:pt>
                <c:pt idx="263">
                  <c:v>105.56966688282887</c:v>
                </c:pt>
                <c:pt idx="264">
                  <c:v>105.54758205718991</c:v>
                </c:pt>
                <c:pt idx="265">
                  <c:v>105.52552214906818</c:v>
                </c:pt>
                <c:pt idx="266">
                  <c:v>105.50348713035014</c:v>
                </c:pt>
                <c:pt idx="267">
                  <c:v>105.4814359744952</c:v>
                </c:pt>
                <c:pt idx="268">
                  <c:v>105.4594021716007</c:v>
                </c:pt>
                <c:pt idx="269">
                  <c:v>105.4373934240671</c:v>
                </c:pt>
                <c:pt idx="270">
                  <c:v>105.4154097034031</c:v>
                </c:pt>
                <c:pt idx="271">
                  <c:v>105.39343644535909</c:v>
                </c:pt>
                <c:pt idx="272">
                  <c:v>105.37145416928691</c:v>
                </c:pt>
                <c:pt idx="273">
                  <c:v>105.34949708879765</c:v>
                </c:pt>
                <c:pt idx="274">
                  <c:v>105.32756517501272</c:v>
                </c:pt>
                <c:pt idx="275">
                  <c:v>105.30565839908661</c:v>
                </c:pt>
                <c:pt idx="276">
                  <c:v>105.2837407316391</c:v>
                </c:pt>
                <c:pt idx="277">
                  <c:v>105.26183582903286</c:v>
                </c:pt>
                <c:pt idx="278">
                  <c:v>105.23995623542163</c:v>
                </c:pt>
                <c:pt idx="279">
                  <c:v>105.21810192156329</c:v>
                </c:pt>
                <c:pt idx="280">
                  <c:v>105.19626456668372</c:v>
                </c:pt>
                <c:pt idx="281">
                  <c:v>105.17441235716659</c:v>
                </c:pt>
                <c:pt idx="282">
                  <c:v>105.15258560148293</c:v>
                </c:pt>
                <c:pt idx="283">
                  <c:v>105.13078426998366</c:v>
                </c:pt>
                <c:pt idx="284">
                  <c:v>105.10900833305426</c:v>
                </c:pt>
                <c:pt idx="285">
                  <c:v>105.08722939956709</c:v>
                </c:pt>
                <c:pt idx="286">
                  <c:v>105.06545600402117</c:v>
                </c:pt>
                <c:pt idx="287">
                  <c:v>105.04370817972497</c:v>
                </c:pt>
                <c:pt idx="288">
                  <c:v>105.02198589664694</c:v>
                </c:pt>
                <c:pt idx="289">
                  <c:v>105.00028912479078</c:v>
                </c:pt>
                <c:pt idx="290">
                  <c:v>104.97857026063389</c:v>
                </c:pt>
                <c:pt idx="291">
                  <c:v>104.95687647284574</c:v>
                </c:pt>
                <c:pt idx="292">
                  <c:v>104.93520837564843</c:v>
                </c:pt>
                <c:pt idx="293">
                  <c:v>104.91356593861822</c:v>
                </c:pt>
                <c:pt idx="294">
                  <c:v>104.89193115899951</c:v>
                </c:pt>
                <c:pt idx="295">
                  <c:v>104.87029194152082</c:v>
                </c:pt>
                <c:pt idx="296">
                  <c:v>104.84867856683704</c:v>
                </c:pt>
                <c:pt idx="297">
                  <c:v>104.82709100408522</c:v>
                </c:pt>
                <c:pt idx="298">
                  <c:v>104.80552922243928</c:v>
                </c:pt>
                <c:pt idx="299">
                  <c:v>104.78395747085273</c:v>
                </c:pt>
                <c:pt idx="300">
                  <c:v>104.7623993598046</c:v>
                </c:pt>
                <c:pt idx="301">
                  <c:v>104.74086721538563</c:v>
                </c:pt>
                <c:pt idx="302">
                  <c:v>104.71936100631915</c:v>
                </c:pt>
                <c:pt idx="303">
                  <c:v>104.69787595939323</c:v>
                </c:pt>
                <c:pt idx="304">
                  <c:v>104.67637365755986</c:v>
                </c:pt>
                <c:pt idx="305">
                  <c:v>104.65489748010435</c:v>
                </c:pt>
                <c:pt idx="306">
                  <c:v>104.63344739528668</c:v>
                </c:pt>
                <c:pt idx="307">
                  <c:v>104.6120233714054</c:v>
                </c:pt>
                <c:pt idx="308">
                  <c:v>104.59060437657803</c:v>
                </c:pt>
                <c:pt idx="309">
                  <c:v>104.56918471925506</c:v>
                </c:pt>
                <c:pt idx="310">
                  <c:v>104.54779131501964</c:v>
                </c:pt>
                <c:pt idx="311">
                  <c:v>104.52642413169455</c:v>
                </c:pt>
                <c:pt idx="312">
                  <c:v>104.50508313714205</c:v>
                </c:pt>
                <c:pt idx="313">
                  <c:v>104.48373195748047</c:v>
                </c:pt>
                <c:pt idx="314">
                  <c:v>104.46239579466956</c:v>
                </c:pt>
                <c:pt idx="315">
                  <c:v>104.44108601602659</c:v>
                </c:pt>
                <c:pt idx="316">
                  <c:v>104.41980258892507</c:v>
                </c:pt>
                <c:pt idx="317">
                  <c:v>104.39854221491895</c:v>
                </c:pt>
                <c:pt idx="318">
                  <c:v>104.37726385884356</c:v>
                </c:pt>
                <c:pt idx="319">
                  <c:v>104.35601205361802</c:v>
                </c:pt>
                <c:pt idx="320">
                  <c:v>104.33478676611252</c:v>
                </c:pt>
                <c:pt idx="321">
                  <c:v>104.3135879632386</c:v>
                </c:pt>
                <c:pt idx="322">
                  <c:v>104.29239856276514</c:v>
                </c:pt>
                <c:pt idx="323">
                  <c:v>104.27120530420999</c:v>
                </c:pt>
                <c:pt idx="324">
                  <c:v>104.25003873311188</c:v>
                </c:pt>
                <c:pt idx="325">
                  <c:v>104.22889881586482</c:v>
                </c:pt>
                <c:pt idx="326">
                  <c:v>104.20778551890515</c:v>
                </c:pt>
                <c:pt idx="327">
                  <c:v>104.18666890625866</c:v>
                </c:pt>
                <c:pt idx="328">
                  <c:v>104.1655616328823</c:v>
                </c:pt>
                <c:pt idx="329">
                  <c:v>104.14448118627698</c:v>
                </c:pt>
                <c:pt idx="330">
                  <c:v>104.1234275323466</c:v>
                </c:pt>
                <c:pt idx="331">
                  <c:v>104.10240063703839</c:v>
                </c:pt>
                <c:pt idx="332">
                  <c:v>104.08135865608907</c:v>
                </c:pt>
                <c:pt idx="333">
                  <c:v>104.06033826966268</c:v>
                </c:pt>
                <c:pt idx="334">
                  <c:v>104.03934485215002</c:v>
                </c:pt>
                <c:pt idx="335">
                  <c:v>104.01837836895027</c:v>
                </c:pt>
                <c:pt idx="336">
                  <c:v>103.99743300790443</c:v>
                </c:pt>
                <c:pt idx="337">
                  <c:v>103.97647327559652</c:v>
                </c:pt>
                <c:pt idx="338">
                  <c:v>103.95554069246982</c:v>
                </c:pt>
                <c:pt idx="339">
                  <c:v>103.93463522335796</c:v>
                </c:pt>
                <c:pt idx="340">
                  <c:v>103.91375683314008</c:v>
                </c:pt>
                <c:pt idx="341">
                  <c:v>103.8928894641849</c:v>
                </c:pt>
                <c:pt idx="342">
                  <c:v>103.87201831781044</c:v>
                </c:pt>
                <c:pt idx="343">
                  <c:v>103.8511744693523</c:v>
                </c:pt>
                <c:pt idx="344">
                  <c:v>103.83035788310681</c:v>
                </c:pt>
                <c:pt idx="345">
                  <c:v>103.80956852341701</c:v>
                </c:pt>
                <c:pt idx="346">
                  <c:v>103.78878105551256</c:v>
                </c:pt>
                <c:pt idx="347">
                  <c:v>103.76799943864356</c:v>
                </c:pt>
                <c:pt idx="348">
                  <c:v>103.74724527168723</c:v>
                </c:pt>
                <c:pt idx="349">
                  <c:v>103.72651851838569</c:v>
                </c:pt>
                <c:pt idx="350">
                  <c:v>103.70581914252891</c:v>
                </c:pt>
                <c:pt idx="351">
                  <c:v>103.68511354523417</c:v>
                </c:pt>
                <c:pt idx="352">
                  <c:v>103.66442241718886</c:v>
                </c:pt>
                <c:pt idx="353">
                  <c:v>103.64375889447246</c:v>
                </c:pt>
                <c:pt idx="354">
                  <c:v>103.62312294025496</c:v>
                </c:pt>
                <c:pt idx="355">
                  <c:v>103.60251451775552</c:v>
                </c:pt>
                <c:pt idx="356">
                  <c:v>103.58189275120056</c:v>
                </c:pt>
                <c:pt idx="357">
                  <c:v>103.56129308758675</c:v>
                </c:pt>
                <c:pt idx="358">
                  <c:v>103.54072118830753</c:v>
                </c:pt>
                <c:pt idx="359">
                  <c:v>103.52017701594198</c:v>
                </c:pt>
                <c:pt idx="360">
                  <c:v>103.49965976284989</c:v>
                </c:pt>
                <c:pt idx="361">
                  <c:v>103.4791245908789</c:v>
                </c:pt>
                <c:pt idx="362">
                  <c:v>103.45861738410277</c:v>
                </c:pt>
                <c:pt idx="363">
                  <c:v>103.43813810443795</c:v>
                </c:pt>
                <c:pt idx="364">
                  <c:v>103.41768671385279</c:v>
                </c:pt>
                <c:pt idx="365">
                  <c:v>103.39725695704739</c:v>
                </c:pt>
                <c:pt idx="366">
                  <c:v>103.37681508427269</c:v>
                </c:pt>
                <c:pt idx="367">
                  <c:v>103.35640134406849</c:v>
                </c:pt>
                <c:pt idx="368">
                  <c:v>103.3360156977181</c:v>
                </c:pt>
                <c:pt idx="369">
                  <c:v>103.3156581065581</c:v>
                </c:pt>
                <c:pt idx="370">
                  <c:v>103.29531790717834</c:v>
                </c:pt>
                <c:pt idx="371">
                  <c:v>103.27497035701639</c:v>
                </c:pt>
                <c:pt idx="372">
                  <c:v>103.25465111099761</c:v>
                </c:pt>
                <c:pt idx="373">
                  <c:v>103.23436012974999</c:v>
                </c:pt>
                <c:pt idx="374">
                  <c:v>103.21409737395622</c:v>
                </c:pt>
                <c:pt idx="375">
                  <c:v>103.19384882943521</c:v>
                </c:pt>
                <c:pt idx="376">
                  <c:v>103.17359664352902</c:v>
                </c:pt>
                <c:pt idx="377">
                  <c:v>103.15337293776186</c:v>
                </c:pt>
                <c:pt idx="378">
                  <c:v>103.13317767208282</c:v>
                </c:pt>
                <c:pt idx="379">
                  <c:v>103.11301080649733</c:v>
                </c:pt>
                <c:pt idx="380">
                  <c:v>103.09285605152068</c:v>
                </c:pt>
                <c:pt idx="381">
                  <c:v>103.07270029031861</c:v>
                </c:pt>
                <c:pt idx="382">
                  <c:v>103.05257318991804</c:v>
                </c:pt>
                <c:pt idx="383">
                  <c:v>103.03247470956428</c:v>
                </c:pt>
                <c:pt idx="384">
                  <c:v>103.01240480856062</c:v>
                </c:pt>
                <c:pt idx="385">
                  <c:v>102.99234601606184</c:v>
                </c:pt>
                <c:pt idx="386">
                  <c:v>102.97228775941768</c:v>
                </c:pt>
                <c:pt idx="387">
                  <c:v>102.95225834916664</c:v>
                </c:pt>
                <c:pt idx="388">
                  <c:v>102.93225774382385</c:v>
                </c:pt>
                <c:pt idx="389">
                  <c:v>102.9122859019641</c:v>
                </c:pt>
                <c:pt idx="390">
                  <c:v>102.89232528415837</c:v>
                </c:pt>
                <c:pt idx="391">
                  <c:v>102.8723656319528</c:v>
                </c:pt>
                <c:pt idx="392">
                  <c:v>102.85243501694474</c:v>
                </c:pt>
                <c:pt idx="393">
                  <c:v>102.83253339689102</c:v>
                </c:pt>
                <c:pt idx="394">
                  <c:v>102.81266072960995</c:v>
                </c:pt>
                <c:pt idx="395">
                  <c:v>102.79280053906744</c:v>
                </c:pt>
                <c:pt idx="396">
                  <c:v>102.77294061185073</c:v>
                </c:pt>
                <c:pt idx="397">
                  <c:v>102.75310991815543</c:v>
                </c:pt>
                <c:pt idx="398">
                  <c:v>102.73330841495023</c:v>
                </c:pt>
                <c:pt idx="399">
                  <c:v>102.71353605926716</c:v>
                </c:pt>
                <c:pt idx="400">
                  <c:v>102.69377859002716</c:v>
                </c:pt>
                <c:pt idx="401">
                  <c:v>102.67401952968228</c:v>
                </c:pt>
                <c:pt idx="402">
                  <c:v>102.65428990503473</c:v>
                </c:pt>
                <c:pt idx="403">
                  <c:v>102.6345896722332</c:v>
                </c:pt>
                <c:pt idx="404">
                  <c:v>102.61491878749175</c:v>
                </c:pt>
                <c:pt idx="405">
                  <c:v>102.59526637621843</c:v>
                </c:pt>
                <c:pt idx="406">
                  <c:v>102.57560934664394</c:v>
                </c:pt>
                <c:pt idx="407">
                  <c:v>102.55598196115561</c:v>
                </c:pt>
                <c:pt idx="408">
                  <c:v>102.53638417504823</c:v>
                </c:pt>
                <c:pt idx="409">
                  <c:v>102.51681594368398</c:v>
                </c:pt>
                <c:pt idx="410">
                  <c:v>102.49727097086456</c:v>
                </c:pt>
                <c:pt idx="411">
                  <c:v>102.47771715867547</c:v>
                </c:pt>
                <c:pt idx="412">
                  <c:v>102.45819320556689</c:v>
                </c:pt>
                <c:pt idx="413">
                  <c:v>102.43869906594337</c:v>
                </c:pt>
                <c:pt idx="414">
                  <c:v>102.4192346942791</c:v>
                </c:pt>
                <c:pt idx="415">
                  <c:v>102.39979958546479</c:v>
                </c:pt>
                <c:pt idx="416">
                  <c:v>102.38035020070933</c:v>
                </c:pt>
                <c:pt idx="417">
                  <c:v>102.36093089706205</c:v>
                </c:pt>
                <c:pt idx="418">
                  <c:v>102.34154162799844</c:v>
                </c:pt>
                <c:pt idx="419">
                  <c:v>102.32218234706596</c:v>
                </c:pt>
                <c:pt idx="420">
                  <c:v>102.3028530078839</c:v>
                </c:pt>
                <c:pt idx="421">
                  <c:v>102.28351585099909</c:v>
                </c:pt>
                <c:pt idx="422">
                  <c:v>102.26420243852472</c:v>
                </c:pt>
                <c:pt idx="423">
                  <c:v>102.24491928919149</c:v>
                </c:pt>
                <c:pt idx="424">
                  <c:v>102.22566635557858</c:v>
                </c:pt>
                <c:pt idx="425">
                  <c:v>102.2064435903395</c:v>
                </c:pt>
                <c:pt idx="426">
                  <c:v>102.1872216356815</c:v>
                </c:pt>
                <c:pt idx="427">
                  <c:v>102.16801538150384</c:v>
                </c:pt>
                <c:pt idx="428">
                  <c:v>102.14883962699183</c:v>
                </c:pt>
                <c:pt idx="429">
                  <c:v>102.12969432371179</c:v>
                </c:pt>
                <c:pt idx="430">
                  <c:v>102.11057942330696</c:v>
                </c:pt>
                <c:pt idx="431">
                  <c:v>102.09147525591649</c:v>
                </c:pt>
                <c:pt idx="432">
                  <c:v>102.07237745332577</c:v>
                </c:pt>
                <c:pt idx="433">
                  <c:v>102.05331039544969</c:v>
                </c:pt>
                <c:pt idx="434">
                  <c:v>102.03427403279366</c:v>
                </c:pt>
                <c:pt idx="435">
                  <c:v>102.01526831594282</c:v>
                </c:pt>
                <c:pt idx="436">
                  <c:v>101.99628463360838</c:v>
                </c:pt>
                <c:pt idx="437">
                  <c:v>101.97729660274759</c:v>
                </c:pt>
                <c:pt idx="438">
                  <c:v>101.95833957078789</c:v>
                </c:pt>
                <c:pt idx="439">
                  <c:v>101.93941348712204</c:v>
                </c:pt>
                <c:pt idx="440">
                  <c:v>101.92051830122543</c:v>
                </c:pt>
                <c:pt idx="441">
                  <c:v>101.90165396265591</c:v>
                </c:pt>
                <c:pt idx="442">
                  <c:v>101.88278087626594</c:v>
                </c:pt>
                <c:pt idx="443">
                  <c:v>101.86393522791577</c:v>
                </c:pt>
                <c:pt idx="444">
                  <c:v>101.84512079069023</c:v>
                </c:pt>
                <c:pt idx="445">
                  <c:v>101.82633751289916</c:v>
                </c:pt>
                <c:pt idx="446">
                  <c:v>101.80758534293803</c:v>
                </c:pt>
                <c:pt idx="447">
                  <c:v>101.78883849016215</c:v>
                </c:pt>
                <c:pt idx="448">
                  <c:v>101.77010561235777</c:v>
                </c:pt>
                <c:pt idx="449">
                  <c:v>101.75140421900753</c:v>
                </c:pt>
                <c:pt idx="450">
                  <c:v>101.73273425719533</c:v>
                </c:pt>
                <c:pt idx="451">
                  <c:v>101.71409567409403</c:v>
                </c:pt>
                <c:pt idx="452">
                  <c:v>101.6954779585608</c:v>
                </c:pt>
                <c:pt idx="453">
                  <c:v>101.67685926807651</c:v>
                </c:pt>
                <c:pt idx="454">
                  <c:v>101.65827234669703</c:v>
                </c:pt>
                <c:pt idx="455">
                  <c:v>101.63971714021467</c:v>
                </c:pt>
                <c:pt idx="456">
                  <c:v>101.62119359451424</c:v>
                </c:pt>
                <c:pt idx="457">
                  <c:v>101.60270165557289</c:v>
                </c:pt>
                <c:pt idx="458">
                  <c:v>101.58420487009988</c:v>
                </c:pt>
                <c:pt idx="459">
                  <c:v>101.56573388037197</c:v>
                </c:pt>
                <c:pt idx="460">
                  <c:v>101.54729490106375</c:v>
                </c:pt>
                <c:pt idx="461">
                  <c:v>101.52888787670085</c:v>
                </c:pt>
                <c:pt idx="462">
                  <c:v>101.510512751905</c:v>
                </c:pt>
                <c:pt idx="463">
                  <c:v>101.49215127551263</c:v>
                </c:pt>
                <c:pt idx="464">
                  <c:v>101.4737977094964</c:v>
                </c:pt>
                <c:pt idx="465">
                  <c:v>101.45547646259824</c:v>
                </c:pt>
                <c:pt idx="466">
                  <c:v>101.43718747790686</c:v>
                </c:pt>
                <c:pt idx="467">
                  <c:v>101.41893069861115</c:v>
                </c:pt>
                <c:pt idx="468">
                  <c:v>101.40070606800008</c:v>
                </c:pt>
                <c:pt idx="469">
                  <c:v>101.38247309317568</c:v>
                </c:pt>
                <c:pt idx="470">
                  <c:v>101.36427111781741</c:v>
                </c:pt>
                <c:pt idx="471">
                  <c:v>101.34610172615098</c:v>
                </c:pt>
                <c:pt idx="472">
                  <c:v>101.3279648598477</c:v>
                </c:pt>
                <c:pt idx="473">
                  <c:v>101.30986046068332</c:v>
                </c:pt>
                <c:pt idx="474">
                  <c:v>101.29176934321012</c:v>
                </c:pt>
                <c:pt idx="475">
                  <c:v>101.27368821336891</c:v>
                </c:pt>
                <c:pt idx="476">
                  <c:v>101.25564000419105</c:v>
                </c:pt>
                <c:pt idx="477">
                  <c:v>101.23762465573725</c:v>
                </c:pt>
                <c:pt idx="478">
                  <c:v>101.21964210817735</c:v>
                </c:pt>
                <c:pt idx="479">
                  <c:v>101.20169230179013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98.5</c:v>
                </c:pt>
                <c:pt idx="1">
                  <c:v>99.928571428571431</c:v>
                </c:pt>
                <c:pt idx="2">
                  <c:v>101.35714285714286</c:v>
                </c:pt>
                <c:pt idx="3">
                  <c:v>102.78571428571429</c:v>
                </c:pt>
                <c:pt idx="4">
                  <c:v>104.21428571428572</c:v>
                </c:pt>
                <c:pt idx="5">
                  <c:v>105.64285714285715</c:v>
                </c:pt>
                <c:pt idx="6">
                  <c:v>107.07142857142858</c:v>
                </c:pt>
                <c:pt idx="7">
                  <c:v>108.5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5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76F917C-473F-43D9-B6D4-C6C30EB692B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0230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38</xdr:row>
      <xdr:rowOff>83553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878690" y="4494182"/>
          <a:ext cx="5007463" cy="34433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</a:p>
        <a:p>
          <a:r>
            <a:rPr lang="en-US" sz="2000">
              <a:solidFill>
                <a:srgbClr val="FF0000"/>
              </a:solidFill>
            </a:rPr>
            <a:t>Tributary</a:t>
          </a:r>
          <a:r>
            <a:rPr lang="en-US" sz="2000" baseline="0">
              <a:solidFill>
                <a:srgbClr val="FF0000"/>
              </a:solidFill>
            </a:rPr>
            <a:t> Area: W1937,W771,W778,W777 </a:t>
          </a:r>
        </a:p>
        <a:p>
          <a:r>
            <a:rPr lang="en-US" sz="2000" baseline="0">
              <a:solidFill>
                <a:srgbClr val="FF0000"/>
              </a:solidFill>
            </a:rPr>
            <a:t>Orifice in the model will be 12.25 inches in diameter to allow release from DET SL to flow through it. </a:t>
          </a:r>
        </a:p>
        <a:p>
          <a:endParaRPr lang="en-US" sz="20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8" sqref="P18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0.43326653306613228</v>
      </c>
      <c r="N7">
        <f>M7/$M$12</f>
        <v>0.15384615384615385</v>
      </c>
      <c r="O7" t="s">
        <v>24</v>
      </c>
      <c r="P7">
        <f>P12*Q7/Q12</f>
        <v>2.8162324649298598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4.7273389866773329E-3</v>
      </c>
      <c r="V7">
        <f>U7</f>
        <v>4.7273389866773329E-3</v>
      </c>
      <c r="W7" s="21">
        <f>V7</f>
        <v>4.7273389866773329E-3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3.1929859719438878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5.1320934584051852E-3</v>
      </c>
      <c r="V8">
        <f>U8+V7</f>
        <v>9.8594324450825173E-3</v>
      </c>
      <c r="W8" s="21">
        <f t="shared" ref="W8:W71" si="10">IF(R8-R7=1,V8-V7,V8-V7+W7)</f>
        <v>9.8594324450825173E-3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3.3719438877755512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5.5926925863955066E-3</v>
      </c>
      <c r="V9">
        <f t="shared" ref="V9:V72" si="13">U9+V8</f>
        <v>1.5452125031478024E-2</v>
      </c>
      <c r="W9">
        <f t="shared" si="10"/>
        <v>1.5452125031478024E-2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0.26372745490981941</v>
      </c>
      <c r="N10">
        <f t="shared" si="7"/>
        <v>9.36454849498327E-2</v>
      </c>
      <c r="O10" t="s">
        <v>28</v>
      </c>
      <c r="P10">
        <f>P12*Q10/Q12</f>
        <v>3.6356713426853706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6.1206588875186464E-3</v>
      </c>
      <c r="V10">
        <f t="shared" si="13"/>
        <v>2.1572783918996669E-2</v>
      </c>
      <c r="W10">
        <f t="shared" si="10"/>
        <v>2.1572783918996669E-2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0.37675350701402799</v>
      </c>
      <c r="N11">
        <f>M11/$M$12</f>
        <v>0.13377926421404679</v>
      </c>
      <c r="O11" t="s">
        <v>29</v>
      </c>
      <c r="P11">
        <f>P12*Q11/Q12</f>
        <v>4.2667334669338679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6.7309109532023431E-3</v>
      </c>
      <c r="V11">
        <f t="shared" si="13"/>
        <v>2.8303694872199012E-2</v>
      </c>
      <c r="W11">
        <f t="shared" si="10"/>
        <v>2.8303694872199012E-2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2.8162324649298598</v>
      </c>
      <c r="N12">
        <f t="shared" si="7"/>
        <v>1</v>
      </c>
      <c r="O12" t="s">
        <v>30</v>
      </c>
      <c r="P12">
        <f>'Basin Evaluation'!U10</f>
        <v>4.7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7.4431497323762382E-3</v>
      </c>
      <c r="V12">
        <f t="shared" si="13"/>
        <v>3.5746844604575251E-2</v>
      </c>
      <c r="W12">
        <f t="shared" si="10"/>
        <v>3.5746844604575251E-2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0.17895791583166343</v>
      </c>
      <c r="N13">
        <f t="shared" si="7"/>
        <v>6.3545150501672282E-2</v>
      </c>
      <c r="R13">
        <v>1</v>
      </c>
      <c r="S13">
        <v>7</v>
      </c>
      <c r="T13">
        <f t="shared" si="8"/>
        <v>7</v>
      </c>
      <c r="U13">
        <f t="shared" si="9"/>
        <v>8.2840104254298282E-3</v>
      </c>
      <c r="V13">
        <f t="shared" si="13"/>
        <v>4.4030855030005076E-2</v>
      </c>
      <c r="W13">
        <f t="shared" si="10"/>
        <v>4.4030855030005076E-2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4.9847490739635661E-5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4.9847490739635661E-5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9.2905422852344408E-3</v>
      </c>
      <c r="V14">
        <f t="shared" si="13"/>
        <v>5.3321397315239515E-2</v>
      </c>
      <c r="W14">
        <f t="shared" si="10"/>
        <v>5.3321397315239515E-2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7.220055194825419E-4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7.220055194825419E-4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0.63106212424849728</v>
      </c>
      <c r="N15">
        <f t="shared" si="7"/>
        <v>0.22408026755852853</v>
      </c>
      <c r="R15">
        <v>1</v>
      </c>
      <c r="S15">
        <v>9</v>
      </c>
      <c r="T15">
        <f t="shared" si="8"/>
        <v>9</v>
      </c>
      <c r="U15">
        <f t="shared" si="9"/>
        <v>1.0516122338805039E-2</v>
      </c>
      <c r="V15">
        <f t="shared" si="13"/>
        <v>6.383751965404455E-2</v>
      </c>
      <c r="W15">
        <f t="shared" si="10"/>
        <v>6.383751965404455E-2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2.3336360127370307E-3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2.3336360127370307E-3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1.2041144007628225E-2</v>
      </c>
      <c r="V16">
        <f t="shared" si="13"/>
        <v>7.5878663661672771E-2</v>
      </c>
      <c r="W16">
        <f t="shared" si="10"/>
        <v>7.5878663661672771E-2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5.1407003329497058E-3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5.1407003329497058E-3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4.7000000000000011</v>
      </c>
      <c r="R17">
        <v>1</v>
      </c>
      <c r="S17">
        <v>11</v>
      </c>
      <c r="T17">
        <f t="shared" si="8"/>
        <v>11</v>
      </c>
      <c r="U17">
        <f t="shared" si="9"/>
        <v>1.3993913655587432E-2</v>
      </c>
      <c r="V17">
        <f t="shared" si="13"/>
        <v>8.9872577317260199E-2</v>
      </c>
      <c r="W17">
        <f t="shared" si="10"/>
        <v>8.9872577317260199E-2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9.5067388118368016E-3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9.5067388118368016E-3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1.6595971048067426E-2</v>
      </c>
      <c r="V18">
        <f t="shared" si="13"/>
        <v>0.10646854836532763</v>
      </c>
      <c r="W18">
        <f t="shared" si="10"/>
        <v>0.10646854836532763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1.5979507800456729E-2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1.5979507800456729E-2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2.0275680161488365E-2</v>
      </c>
      <c r="V19">
        <f t="shared" si="13"/>
        <v>0.12674422852681599</v>
      </c>
      <c r="W19">
        <f t="shared" si="10"/>
        <v>0.12674422852681599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2.5459867553661208E-2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2.5459867553661208E-2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2.6022899749707756E-2</v>
      </c>
      <c r="V20">
        <f t="shared" si="13"/>
        <v>0.15276712827652375</v>
      </c>
      <c r="W20">
        <f t="shared" si="10"/>
        <v>0.15276712827652375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3.9657265037961992E-2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3.9657265037961992E-2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3.703365374113373E-2</v>
      </c>
      <c r="V21">
        <f t="shared" si="13"/>
        <v>0.18980078201765749</v>
      </c>
      <c r="W21">
        <f t="shared" si="10"/>
        <v>0.18980078201765749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6.2867459442786391E-2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6.2867459442786391E-2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0.11226991423336449</v>
      </c>
      <c r="V22">
        <f t="shared" si="13"/>
        <v>0.30207069625102201</v>
      </c>
      <c r="W22">
        <f t="shared" si="10"/>
        <v>0.30207069625102201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0.14667647753424676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0.14667647753424676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5.5863267913402403E-2</v>
      </c>
      <c r="V23">
        <f t="shared" si="13"/>
        <v>0.35793396416442441</v>
      </c>
      <c r="W23">
        <f t="shared" si="10"/>
        <v>0.35793396416442441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0.19294654047212806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0.19294654047212806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2.2662557800059463E-2</v>
      </c>
      <c r="V24">
        <f t="shared" si="13"/>
        <v>0.3805965219644839</v>
      </c>
      <c r="W24">
        <f t="shared" si="10"/>
        <v>0.3805965219644839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0.21227925043973864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0.21227925043973864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1.507787604954278E-2</v>
      </c>
      <c r="V25">
        <f t="shared" si="13"/>
        <v>0.39567439801402671</v>
      </c>
      <c r="W25">
        <f t="shared" si="10"/>
        <v>0.39567439801402671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0.22529129701292677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0.22529129701292677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1.1151782297794132E-2</v>
      </c>
      <c r="V26">
        <f t="shared" si="13"/>
        <v>0.40682618031182083</v>
      </c>
      <c r="W26">
        <f t="shared" si="10"/>
        <v>0.40682618031182083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0.23498546505726045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0.23498546505726045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8.7036199268838935E-3</v>
      </c>
      <c r="V27">
        <f t="shared" si="13"/>
        <v>0.41552980023870473</v>
      </c>
      <c r="W27">
        <f t="shared" si="10"/>
        <v>0.41552980023870473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0.24259048812823392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0.24259048812823392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7.0278464619665986E-3</v>
      </c>
      <c r="V28">
        <f t="shared" si="13"/>
        <v>0.42255764670067131</v>
      </c>
      <c r="W28">
        <f t="shared" si="10"/>
        <v>0.42255764670067131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0.24875508005091659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0.24875508005091659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5.8128048365040852E-3</v>
      </c>
      <c r="V29">
        <f t="shared" si="13"/>
        <v>0.4283704515371754</v>
      </c>
      <c r="W29">
        <f t="shared" si="10"/>
        <v>0.4283704515371754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0.25386937463643594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0.25386937463643594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4.8960815289569434E-3</v>
      </c>
      <c r="V30">
        <f t="shared" si="13"/>
        <v>0.43326653306613233</v>
      </c>
      <c r="W30">
        <f t="shared" si="10"/>
        <v>0.43326653306613233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0.2581876682714383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0.2581876682714383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0.43326653306613233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0.2581876682714383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0.43326653306613233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0.2581876682714383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0.43326653306613233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0.2581876682714383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0.43326653306613233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0.2581876682714383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0.43326653306613233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0.2581876682714383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0.43326653306613233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0.2581876682714383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0.43326653306613233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0.2581876682714383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0.43326653306613233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0.2581876682714383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0.43326653306613233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0.2581876682714383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0.43326653306613233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0.2581876682714383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0.43326653306613233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0.2581876682714383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0.43326653306613233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0.2581876682714383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0.43326653306613233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0.2581876682714383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0.43326653306613233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0.2581876682714383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0.43326653306613233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0.2581876682714383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0.43326653306613233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0.2581876682714383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0.43326653306613233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0.2581876682714383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0.43326653306613233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0.2581876682714383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0.43326653306613233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0.2581876682714383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0.43326653306613233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0.2581876682714383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0.43326653306613233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0.2581876682714383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0.43326653306613233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0.2581876682714383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0.43326653306613233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0.2581876682714383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0.43326653306613233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0.2581876682714383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0.43326653306613233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0.2581876682714383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0.43326653306613233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0.2581876682714383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0.43326653306613233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0.2581876682714383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0.43326653306613233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0.2581876682714383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0.43326653306613233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0.2581876682714383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0.43326653306613233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0.2581876682714383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0.43326653306613233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0.2581876682714383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0.43326653306613233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0.2581876682714383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0.43326653306613233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0.2581876682714383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0.43326653306613233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0.2581876682714383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0.43326653306613233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0.2581876682714383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0.43326653306613233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0.2581876682714383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0.43326653306613233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0.2581876682714383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0.43326653306613233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0.2581876682714383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0.43326653306613233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0.2581876682714383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0.43326653306613233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0.2581876682714383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0.43326653306613233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0.2581876682714383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0.43326653306613233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0.2581876682714383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0.43326653306613233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0.2581876682714383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0.43326653306613233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0.2581876682714383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0.43326653306613233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0.2581876682714383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0.43326653306613233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0.2581876682714383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0.43326653306613233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0.2581876682714383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0.43326653306613233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0.2581876682714383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2.8775106875427218E-3</v>
      </c>
      <c r="V79">
        <f t="shared" si="26"/>
        <v>0.43614404375367505</v>
      </c>
      <c r="W79">
        <f>IF(R79-R78=1,V79-V78,V79-V78+W78)</f>
        <v>2.877510687542717E-3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0.2581876682714383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3.1238829746814147E-3</v>
      </c>
      <c r="V80">
        <f t="shared" si="26"/>
        <v>0.43926792672835646</v>
      </c>
      <c r="W80">
        <f t="shared" ref="W80:W143" si="27">IF(R80-R79=1,V80-V79,V80-V79+W79)</f>
        <v>6.0013936622241304E-3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0.2581876682714383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3.4042476612842184E-3</v>
      </c>
      <c r="V81">
        <f t="shared" si="26"/>
        <v>0.44267217438964068</v>
      </c>
      <c r="W81">
        <f t="shared" si="27"/>
        <v>9.4056413235083514E-3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0.2581876682714383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3.7256184532722162E-3</v>
      </c>
      <c r="V82">
        <f t="shared" si="26"/>
        <v>0.44639779284291292</v>
      </c>
      <c r="W82">
        <f t="shared" si="27"/>
        <v>1.3131259776780591E-2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0.2581876682714383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4.0970762323840311E-3</v>
      </c>
      <c r="V83">
        <f t="shared" si="26"/>
        <v>0.45049486907529696</v>
      </c>
      <c r="W83">
        <f t="shared" si="27"/>
        <v>1.7228336009164624E-2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0.2581876682714383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4.530612880576837E-3</v>
      </c>
      <c r="V84">
        <f t="shared" si="26"/>
        <v>0.45502548195587378</v>
      </c>
      <c r="W84">
        <f t="shared" si="27"/>
        <v>2.1758948889741447E-2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0.2581876682714383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5.0424411285224999E-3</v>
      </c>
      <c r="V85">
        <f t="shared" si="26"/>
        <v>0.46006792308439626</v>
      </c>
      <c r="W85">
        <f t="shared" si="27"/>
        <v>2.6801390018263926E-2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0.2581876682714383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5.6551126953600902E-3</v>
      </c>
      <c r="V86">
        <f t="shared" si="26"/>
        <v>0.46572303577975632</v>
      </c>
      <c r="W86">
        <f t="shared" si="27"/>
        <v>3.2456502713623991E-2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0.2581876682714383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6.4011179453595836E-3</v>
      </c>
      <c r="V87">
        <f t="shared" si="26"/>
        <v>0.4721241537251159</v>
      </c>
      <c r="W87">
        <f t="shared" si="27"/>
        <v>3.8857620658983572E-2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0.2581876682714383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7.3293920046432603E-3</v>
      </c>
      <c r="V88">
        <f t="shared" si="26"/>
        <v>0.47945354572975918</v>
      </c>
      <c r="W88">
        <f t="shared" si="27"/>
        <v>4.6187012663626847E-2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0.25832538109174286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1.377128203045385E-4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8.5180343990532113E-3</v>
      </c>
      <c r="V89">
        <f t="shared" si="26"/>
        <v>0.48797158012881237</v>
      </c>
      <c r="W89">
        <f t="shared" si="27"/>
        <v>5.4705047062680034E-2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0.2590726352185444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8.8496694710610258E-4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1.0101895420562772E-2</v>
      </c>
      <c r="V90">
        <f t="shared" si="26"/>
        <v>0.49807347554937514</v>
      </c>
      <c r="W90">
        <f t="shared" si="27"/>
        <v>6.4806942483242813E-2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0.2607112091989523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2.5235409275140151E-3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1.2341718359166819E-2</v>
      </c>
      <c r="V91">
        <f t="shared" si="26"/>
        <v>0.51041519390854195</v>
      </c>
      <c r="W91">
        <f t="shared" si="27"/>
        <v>7.7148660842409622E-2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0.26367835807290546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5.4906898014671635E-3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1.5840025934604707E-2</v>
      </c>
      <c r="V92">
        <f t="shared" si="26"/>
        <v>0.52625521984314672</v>
      </c>
      <c r="W92">
        <f t="shared" si="27"/>
        <v>9.2988686777014384E-2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0.26880976684981356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1.0622098578375238E-2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2.254222401634225E-2</v>
      </c>
      <c r="V93">
        <f t="shared" si="26"/>
        <v>0.54879744385948892</v>
      </c>
      <c r="W93">
        <f t="shared" si="27"/>
        <v>0.11553091079335659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0.27821042598066698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2.0022757709228668E-2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6.8338208663787023E-2</v>
      </c>
      <c r="V94">
        <f t="shared" si="26"/>
        <v>0.61713565252327596</v>
      </c>
      <c r="W94">
        <f t="shared" si="27"/>
        <v>0.18386911945714363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0.31713918692278853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5.895151865135019E-2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3.4003728295114478E-2</v>
      </c>
      <c r="V95">
        <f t="shared" si="26"/>
        <v>0.6511393808183904</v>
      </c>
      <c r="W95">
        <f t="shared" si="27"/>
        <v>0.21787284775225807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0.34043871395766112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8.2251045686222796E-2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1.3794600400036182E-2</v>
      </c>
      <c r="V96">
        <f t="shared" si="26"/>
        <v>0.66493398121842662</v>
      </c>
      <c r="W96">
        <f t="shared" si="27"/>
        <v>0.23166744815229429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0.35041640906338306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9.2228740791944736E-2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9.1778375953738573E-3</v>
      </c>
      <c r="V97">
        <f t="shared" si="26"/>
        <v>0.67411181881380045</v>
      </c>
      <c r="W97">
        <f t="shared" si="27"/>
        <v>0.24084528574766811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0.35719914020612725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9.9011471934688927E-2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6.7880413986572919E-3</v>
      </c>
      <c r="V98">
        <f t="shared" si="26"/>
        <v>0.68089986021245774</v>
      </c>
      <c r="W98">
        <f t="shared" si="27"/>
        <v>0.24763332714632541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0.3622845629323202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0.10409689466088186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5.2978556076684526E-3</v>
      </c>
      <c r="V99">
        <f t="shared" si="26"/>
        <v>0.68619771582012623</v>
      </c>
      <c r="W99">
        <f t="shared" si="27"/>
        <v>0.2529311827539939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0.36629216562586697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0.10810449735442863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4.2778195855448821E-3</v>
      </c>
      <c r="V100">
        <f t="shared" si="26"/>
        <v>0.69047553540567108</v>
      </c>
      <c r="W100">
        <f t="shared" si="27"/>
        <v>0.25720900233953875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0.36955188054644444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0.11136421227500611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3.538229030915527E-3</v>
      </c>
      <c r="V101">
        <f t="shared" si="26"/>
        <v>0.69401376443658658</v>
      </c>
      <c r="W101">
        <f t="shared" si="27"/>
        <v>0.26074723137045425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0.37226354722933647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0.11407587895789814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2.9802235393650935E-3</v>
      </c>
      <c r="V102">
        <f t="shared" si="26"/>
        <v>0.69699398797595169</v>
      </c>
      <c r="W102">
        <f t="shared" si="27"/>
        <v>0.26372745490981936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0.37455819182590278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0.11637052355446445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4.1107295536324624E-3</v>
      </c>
      <c r="V103">
        <f t="shared" si="26"/>
        <v>0.70110471752958414</v>
      </c>
      <c r="W103">
        <f t="shared" si="27"/>
        <v>4.1107295536324528E-3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0.37455819182590278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4.4626899638305949E-3</v>
      </c>
      <c r="V104">
        <f t="shared" si="26"/>
        <v>0.70556740749341473</v>
      </c>
      <c r="W104">
        <f t="shared" si="27"/>
        <v>8.5734195174630434E-3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0.37455819182590278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4.8632109446917439E-3</v>
      </c>
      <c r="V105">
        <f t="shared" si="26"/>
        <v>0.71043061843810651</v>
      </c>
      <c r="W105">
        <f t="shared" si="27"/>
        <v>1.3436630462154819E-2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0.37455819182590278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5.3223120761031698E-3</v>
      </c>
      <c r="V106">
        <f t="shared" si="26"/>
        <v>0.71575293051420963</v>
      </c>
      <c r="W106">
        <f t="shared" si="27"/>
        <v>1.8758942538257939E-2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0.37455819182590278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5.8529660462629061E-3</v>
      </c>
      <c r="V107">
        <f t="shared" si="26"/>
        <v>0.72160589656047258</v>
      </c>
      <c r="W107">
        <f t="shared" si="27"/>
        <v>2.4611908584520892E-2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0.37455819182590278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6.4723041151097706E-3</v>
      </c>
      <c r="V108">
        <f t="shared" si="26"/>
        <v>0.72807820067558238</v>
      </c>
      <c r="W108">
        <f t="shared" si="27"/>
        <v>3.1084212699630687E-2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0.37455819182590278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7.2034873264607193E-3</v>
      </c>
      <c r="V109">
        <f t="shared" si="26"/>
        <v>0.73528168800204308</v>
      </c>
      <c r="W109">
        <f t="shared" si="27"/>
        <v>3.8287700026091387E-2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0.37455819182590278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8.0787324219429909E-3</v>
      </c>
      <c r="V110">
        <f t="shared" si="26"/>
        <v>0.74336042042398609</v>
      </c>
      <c r="W110">
        <f t="shared" si="27"/>
        <v>4.63664324480344E-2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0.37470513367690617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1.4694185100338664E-4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9.1444542076565532E-3</v>
      </c>
      <c r="V111">
        <f t="shared" si="26"/>
        <v>0.75250487463164262</v>
      </c>
      <c r="W111">
        <f t="shared" si="27"/>
        <v>5.5510886655690928E-2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0.37554518266127457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9.8699083537177922E-4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1.0470560006633236E-2</v>
      </c>
      <c r="V112">
        <f t="shared" si="26"/>
        <v>0.76297543463827588</v>
      </c>
      <c r="W112">
        <f t="shared" si="27"/>
        <v>6.5981446662324195E-2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0.37732064435162321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2.7624525257203981E-3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1.2168620570076026E-2</v>
      </c>
      <c r="V113">
        <f t="shared" si="26"/>
        <v>0.77514405520835195</v>
      </c>
      <c r="W113">
        <f t="shared" si="27"/>
        <v>7.8150067232400255E-2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0.38033167748018892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5.7734856542861063E-3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1.4431279172232541E-2</v>
      </c>
      <c r="V114">
        <f t="shared" si="26"/>
        <v>0.78957533438058447</v>
      </c>
      <c r="W114">
        <f t="shared" si="27"/>
        <v>9.2581346404632781E-2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0.38503172062172752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1.0473528795824699E-2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1.7631026227381181E-2</v>
      </c>
      <c r="V115">
        <f t="shared" si="26"/>
        <v>0.80720636060796569</v>
      </c>
      <c r="W115">
        <f t="shared" si="27"/>
        <v>0.110212372632014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0.39216771387699378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1.760952205109096E-2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2.262860847800674E-2</v>
      </c>
      <c r="V116">
        <f t="shared" si="26"/>
        <v>0.82983496908597243</v>
      </c>
      <c r="W116">
        <f t="shared" si="27"/>
        <v>0.13284098111002074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0.40315784477353139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2.859965294762859E-2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3.2203177166203238E-2</v>
      </c>
      <c r="V117">
        <f t="shared" si="26"/>
        <v>0.86203814625217567</v>
      </c>
      <c r="W117">
        <f t="shared" si="27"/>
        <v>0.16504415827622398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0.42156431212914197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4.7006120303239161E-2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9.762601237683867E-2</v>
      </c>
      <c r="V118">
        <f t="shared" si="26"/>
        <v>0.95966415862901433</v>
      </c>
      <c r="W118">
        <f t="shared" si="27"/>
        <v>0.26267017065306264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0.490113553695535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0.11555536186963217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4.8576754707306428E-2</v>
      </c>
      <c r="V119">
        <f t="shared" si="26"/>
        <v>1.0082409133363208</v>
      </c>
      <c r="W119">
        <f t="shared" si="27"/>
        <v>0.31124692536036913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0.52868005409041452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0.15412186226451166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1.9706572000051704E-2</v>
      </c>
      <c r="V120">
        <f t="shared" si="26"/>
        <v>1.0279474853363726</v>
      </c>
      <c r="W120">
        <f t="shared" si="27"/>
        <v>0.3309534973604209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0.54488675339396431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0.17032856156806139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1.3111196564819806E-2</v>
      </c>
      <c r="V121">
        <f t="shared" si="26"/>
        <v>1.0410586819011924</v>
      </c>
      <c r="W121">
        <f t="shared" si="27"/>
        <v>0.34406469392524075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0.55582003780162548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0.18126184597572254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9.6972019980818523E-3</v>
      </c>
      <c r="V122">
        <f t="shared" si="26"/>
        <v>1.0507558838992743</v>
      </c>
      <c r="W122">
        <f t="shared" si="27"/>
        <v>0.35376189592332263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0.56397748933098424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0.18941929750508127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7.5683651538120799E-3</v>
      </c>
      <c r="V123">
        <f t="shared" si="26"/>
        <v>1.0583242490530864</v>
      </c>
      <c r="W123">
        <f t="shared" si="27"/>
        <v>0.36133026107713473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0.57038367847056803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0.19582548664466506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6.1111708364926928E-3</v>
      </c>
      <c r="V124">
        <f t="shared" si="26"/>
        <v>1.0644354198895791</v>
      </c>
      <c r="W124">
        <f t="shared" si="27"/>
        <v>0.36744143191362744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0.5755806244056334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0.20102243257973046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5.054612901307899E-3</v>
      </c>
      <c r="V125">
        <f t="shared" si="26"/>
        <v>1.0694900327908869</v>
      </c>
      <c r="W125">
        <f t="shared" si="27"/>
        <v>0.37249604481493526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0.57989483159786226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0.20533663977195932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4.2574621990929939E-3</v>
      </c>
      <c r="V126">
        <f t="shared" si="26"/>
        <v>1.0737474949899799</v>
      </c>
      <c r="W126">
        <f t="shared" si="27"/>
        <v>0.37675350701402821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0.58353940967585605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0.20898121784995313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3.0727703413402661E-2</v>
      </c>
      <c r="V127">
        <f t="shared" si="26"/>
        <v>1.1044751984033825</v>
      </c>
      <c r="W127">
        <f t="shared" si="27"/>
        <v>3.0727703413402585E-2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0.58353940967585605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3.3358607479633706E-2</v>
      </c>
      <c r="V128">
        <f t="shared" si="26"/>
        <v>1.1378338058830162</v>
      </c>
      <c r="W128">
        <f t="shared" si="27"/>
        <v>6.4086310893036291E-2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0.58592114849670018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2.3817388208441023E-3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3.6352501811570792E-2</v>
      </c>
      <c r="V129">
        <f t="shared" si="26"/>
        <v>1.1741863076945869</v>
      </c>
      <c r="W129">
        <f t="shared" si="27"/>
        <v>0.10043881270460697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0.59701982429122114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1.3480414615365021E-2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3.97842827688712E-2</v>
      </c>
      <c r="V130">
        <f t="shared" si="26"/>
        <v>1.2139705904634581</v>
      </c>
      <c r="W130">
        <f t="shared" si="27"/>
        <v>0.14022309547347822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0.61609981613520126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3.2560406459345131E-2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4.375092119581523E-2</v>
      </c>
      <c r="V131">
        <f t="shared" si="26"/>
        <v>1.2577215116592733</v>
      </c>
      <c r="W131">
        <f t="shared" si="27"/>
        <v>0.18397401666929336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0.6425595807816904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5.9020171105834289E-2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4.8380473260445547E-2</v>
      </c>
      <c r="V132">
        <f t="shared" si="26"/>
        <v>1.3061019849197189</v>
      </c>
      <c r="W132">
        <f t="shared" si="27"/>
        <v>0.23235448992973895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0.67627204945880337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9.2732639782947227E-2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5.3846067765293888E-2</v>
      </c>
      <c r="V133">
        <f t="shared" si="26"/>
        <v>1.3599480526850127</v>
      </c>
      <c r="W133">
        <f t="shared" si="27"/>
        <v>0.28620055769503283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0.7175060259450845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0.13396661626922837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6.0388524854023871E-2</v>
      </c>
      <c r="V134">
        <f t="shared" si="26"/>
        <v>1.4203365775390366</v>
      </c>
      <c r="W134">
        <f t="shared" si="27"/>
        <v>0.34658908254905674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0.76691917535117815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0.18337976567532197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6.8354795202232754E-2</v>
      </c>
      <c r="V135">
        <f t="shared" si="26"/>
        <v>1.4886913727412694</v>
      </c>
      <c r="W135">
        <f t="shared" si="27"/>
        <v>0.41494387775128949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0.8256168938912325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0.24207748421537634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7.8267436049583458E-2</v>
      </c>
      <c r="V136">
        <f t="shared" si="26"/>
        <v>1.5669588087908528</v>
      </c>
      <c r="W136">
        <f t="shared" si="27"/>
        <v>0.49321131380087291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0.89529647503968346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0.31175706536382725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9.0960438761318305E-2</v>
      </c>
      <c r="V137">
        <f t="shared" ref="V137:V200" si="40">U137+V136</f>
        <v>1.6579192475521711</v>
      </c>
      <c r="W137">
        <f t="shared" si="27"/>
        <v>0.58417175256219123</v>
      </c>
      <c r="X137">
        <f t="shared" si="38"/>
        <v>0</v>
      </c>
      <c r="Y137">
        <f t="shared" si="38"/>
        <v>0</v>
      </c>
      <c r="Z137">
        <f t="shared" si="38"/>
        <v>2.7416459151239168E-3</v>
      </c>
      <c r="AA137">
        <f t="shared" si="38"/>
        <v>0.97853603924828003</v>
      </c>
      <c r="AC137">
        <f t="shared" si="39"/>
        <v>0</v>
      </c>
      <c r="AD137">
        <f t="shared" si="39"/>
        <v>0</v>
      </c>
      <c r="AE137">
        <f t="shared" si="39"/>
        <v>2.7416459151239168E-3</v>
      </c>
      <c r="AF137">
        <f t="shared" si="39"/>
        <v>0.39499662957242382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0.10787381181243826</v>
      </c>
      <c r="V138">
        <f t="shared" si="40"/>
        <v>1.7657930593646094</v>
      </c>
      <c r="W138">
        <f t="shared" si="27"/>
        <v>0.6920455643746295</v>
      </c>
      <c r="X138">
        <f t="shared" si="38"/>
        <v>0</v>
      </c>
      <c r="Y138">
        <f t="shared" si="38"/>
        <v>0</v>
      </c>
      <c r="Z138">
        <f t="shared" si="38"/>
        <v>1.3700176283805824E-2</v>
      </c>
      <c r="AA138">
        <f t="shared" si="38"/>
        <v>1.079381956347135</v>
      </c>
      <c r="AC138">
        <f t="shared" si="39"/>
        <v>0</v>
      </c>
      <c r="AD138">
        <f t="shared" si="39"/>
        <v>0</v>
      </c>
      <c r="AE138">
        <f t="shared" si="39"/>
        <v>1.3700176283805824E-2</v>
      </c>
      <c r="AF138">
        <f t="shared" si="39"/>
        <v>0.49584254667127881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0.13179192104967435</v>
      </c>
      <c r="V139">
        <f t="shared" si="40"/>
        <v>1.8975849804142837</v>
      </c>
      <c r="W139">
        <f t="shared" si="27"/>
        <v>0.82383748542430379</v>
      </c>
      <c r="X139">
        <f t="shared" si="38"/>
        <v>0</v>
      </c>
      <c r="Y139">
        <f t="shared" si="38"/>
        <v>4.0371541863373391E-3</v>
      </c>
      <c r="Z139">
        <f t="shared" si="38"/>
        <v>3.7137660190164422E-2</v>
      </c>
      <c r="AA139">
        <f t="shared" si="38"/>
        <v>1.2046724269520821</v>
      </c>
      <c r="AC139">
        <f t="shared" si="39"/>
        <v>0</v>
      </c>
      <c r="AD139">
        <f t="shared" si="39"/>
        <v>4.0371541863373391E-3</v>
      </c>
      <c r="AE139">
        <f t="shared" si="39"/>
        <v>3.7137660190164422E-2</v>
      </c>
      <c r="AF139">
        <f t="shared" si="39"/>
        <v>0.62113301727622583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0.1691488483731004</v>
      </c>
      <c r="V140">
        <f t="shared" si="40"/>
        <v>2.0667338287873842</v>
      </c>
      <c r="W140">
        <f t="shared" si="27"/>
        <v>0.99298633379740431</v>
      </c>
      <c r="X140">
        <f t="shared" si="38"/>
        <v>0</v>
      </c>
      <c r="Y140">
        <f t="shared" si="38"/>
        <v>2.2152755070276975E-2</v>
      </c>
      <c r="Z140">
        <f t="shared" si="38"/>
        <v>8.1201682268508768E-2</v>
      </c>
      <c r="AA140">
        <f t="shared" si="38"/>
        <v>1.3676487604753818</v>
      </c>
      <c r="AC140">
        <f t="shared" si="39"/>
        <v>0</v>
      </c>
      <c r="AD140">
        <f t="shared" si="39"/>
        <v>2.2152755070276975E-2</v>
      </c>
      <c r="AE140">
        <f t="shared" si="39"/>
        <v>8.1201682268508768E-2</v>
      </c>
      <c r="AF140">
        <f t="shared" si="39"/>
        <v>0.7841093507995256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0.24071874931736922</v>
      </c>
      <c r="V141">
        <f t="shared" si="40"/>
        <v>2.3074525781047535</v>
      </c>
      <c r="W141">
        <f t="shared" si="27"/>
        <v>1.2337050831147736</v>
      </c>
      <c r="X141">
        <f t="shared" si="38"/>
        <v>0</v>
      </c>
      <c r="Y141">
        <f t="shared" si="38"/>
        <v>6.9715025332639555E-2</v>
      </c>
      <c r="Z141">
        <f t="shared" si="38"/>
        <v>0.16647255552133794</v>
      </c>
      <c r="AA141">
        <f t="shared" si="38"/>
        <v>1.6021605605235043</v>
      </c>
      <c r="AC141">
        <f t="shared" si="39"/>
        <v>0</v>
      </c>
      <c r="AD141">
        <f t="shared" si="39"/>
        <v>6.9715025332639555E-2</v>
      </c>
      <c r="AE141">
        <f t="shared" si="39"/>
        <v>0.16647255552133794</v>
      </c>
      <c r="AF141">
        <f t="shared" si="39"/>
        <v>1.0186211508476481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0.72975444251686916</v>
      </c>
      <c r="V142">
        <f t="shared" si="40"/>
        <v>3.0372070206216226</v>
      </c>
      <c r="W142">
        <f t="shared" si="27"/>
        <v>1.9634595256316427</v>
      </c>
      <c r="X142">
        <f t="shared" si="38"/>
        <v>6.6247127986915844E-2</v>
      </c>
      <c r="Y142">
        <f t="shared" si="38"/>
        <v>0.33293208271618224</v>
      </c>
      <c r="Z142">
        <f t="shared" si="38"/>
        <v>0.54036474178973115</v>
      </c>
      <c r="AA142">
        <f t="shared" si="38"/>
        <v>2.3216847568576906</v>
      </c>
      <c r="AC142">
        <f t="shared" si="39"/>
        <v>6.6247127986915844E-2</v>
      </c>
      <c r="AD142">
        <f t="shared" si="39"/>
        <v>0.33293208271618224</v>
      </c>
      <c r="AE142">
        <f t="shared" si="39"/>
        <v>0.54036474178973115</v>
      </c>
      <c r="AF142">
        <f t="shared" si="39"/>
        <v>1.7381453471818347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0.36311124143711559</v>
      </c>
      <c r="V143">
        <f t="shared" si="40"/>
        <v>3.4003182620587382</v>
      </c>
      <c r="W143">
        <f t="shared" si="27"/>
        <v>2.3265707670687581</v>
      </c>
      <c r="X143">
        <f t="shared" si="38"/>
        <v>0.14756205567684247</v>
      </c>
      <c r="Y143">
        <f t="shared" si="38"/>
        <v>0.51328628222245987</v>
      </c>
      <c r="Z143">
        <f t="shared" si="38"/>
        <v>0.7711328316884386</v>
      </c>
      <c r="AA143">
        <f t="shared" si="38"/>
        <v>2.6819399504566075</v>
      </c>
      <c r="AC143">
        <f t="shared" si="39"/>
        <v>0.14756205567684247</v>
      </c>
      <c r="AD143">
        <f t="shared" si="39"/>
        <v>0.51328628222245987</v>
      </c>
      <c r="AE143">
        <f t="shared" si="39"/>
        <v>0.7711328316884386</v>
      </c>
      <c r="AF143">
        <f t="shared" si="39"/>
        <v>2.0984005407807516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0.1473066257003865</v>
      </c>
      <c r="V144">
        <f t="shared" si="40"/>
        <v>3.5476248877591248</v>
      </c>
      <c r="W144">
        <f t="shared" ref="W144:W207" si="41">IF(R144-R143=1,V144-V143,V144-V143+W143)</f>
        <v>2.4738773927691446</v>
      </c>
      <c r="X144">
        <f t="shared" si="38"/>
        <v>0.18823900360541568</v>
      </c>
      <c r="Y144">
        <f t="shared" si="38"/>
        <v>0.59361303105958974</v>
      </c>
      <c r="Z144">
        <f t="shared" si="38"/>
        <v>0.87087589123079079</v>
      </c>
      <c r="AA144">
        <f t="shared" si="38"/>
        <v>2.8283121914194851</v>
      </c>
      <c r="AC144">
        <f t="shared" si="39"/>
        <v>0.18823900360541568</v>
      </c>
      <c r="AD144">
        <f t="shared" si="39"/>
        <v>0.59361303105958974</v>
      </c>
      <c r="AE144">
        <f t="shared" si="39"/>
        <v>0.87087589123079079</v>
      </c>
      <c r="AF144">
        <f t="shared" si="39"/>
        <v>2.2447727817436292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9.8006194322028076E-2</v>
      </c>
      <c r="V145">
        <f t="shared" si="40"/>
        <v>3.6456310820811528</v>
      </c>
      <c r="W145">
        <f t="shared" si="41"/>
        <v>2.5718835870911727</v>
      </c>
      <c r="X145">
        <f t="shared" si="38"/>
        <v>0.21756631938593654</v>
      </c>
      <c r="Y145">
        <f t="shared" si="38"/>
        <v>0.64908704085542313</v>
      </c>
      <c r="Z145">
        <f t="shared" si="38"/>
        <v>0.93893501806964963</v>
      </c>
      <c r="AA145">
        <f t="shared" si="38"/>
        <v>2.9257524765318084</v>
      </c>
      <c r="AC145">
        <f t="shared" si="39"/>
        <v>0.21756631938593654</v>
      </c>
      <c r="AD145">
        <f t="shared" si="39"/>
        <v>0.64908704085542313</v>
      </c>
      <c r="AE145">
        <f t="shared" si="39"/>
        <v>0.93893501806964963</v>
      </c>
      <c r="AF145">
        <f t="shared" si="39"/>
        <v>2.3422130668559524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7.248658493566186E-2</v>
      </c>
      <c r="V146">
        <f t="shared" si="40"/>
        <v>3.7181176670168146</v>
      </c>
      <c r="W146">
        <f t="shared" si="41"/>
        <v>2.6443701720268344</v>
      </c>
      <c r="X146">
        <f t="shared" si="38"/>
        <v>0.24037330723821448</v>
      </c>
      <c r="Y146">
        <f t="shared" si="38"/>
        <v>0.69109944716636729</v>
      </c>
      <c r="Z146">
        <f t="shared" si="38"/>
        <v>0.99008547216460485</v>
      </c>
      <c r="AA146">
        <f t="shared" si="38"/>
        <v>2.9978459245893818</v>
      </c>
      <c r="AC146">
        <f t="shared" si="39"/>
        <v>0.24037330723821448</v>
      </c>
      <c r="AD146">
        <f t="shared" si="39"/>
        <v>0.69109944716636729</v>
      </c>
      <c r="AE146">
        <f t="shared" si="39"/>
        <v>0.99008547216460485</v>
      </c>
      <c r="AF146">
        <f t="shared" si="39"/>
        <v>2.4143065149135259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5.6573529524745307E-2</v>
      </c>
      <c r="V147">
        <f t="shared" si="40"/>
        <v>3.7746911965415597</v>
      </c>
      <c r="W147">
        <f t="shared" si="41"/>
        <v>2.7009437015515796</v>
      </c>
      <c r="X147">
        <f t="shared" si="38"/>
        <v>0.25881371570127282</v>
      </c>
      <c r="Y147">
        <f t="shared" si="38"/>
        <v>0.72444574237199344</v>
      </c>
      <c r="Z147">
        <f t="shared" si="38"/>
        <v>1.0304639844550194</v>
      </c>
      <c r="AA147">
        <f t="shared" si="38"/>
        <v>3.0541264486721675</v>
      </c>
      <c r="AC147">
        <f t="shared" si="39"/>
        <v>0.25881371570127282</v>
      </c>
      <c r="AD147">
        <f t="shared" si="39"/>
        <v>0.72444574237199344</v>
      </c>
      <c r="AE147">
        <f t="shared" si="39"/>
        <v>1.0304639844550194</v>
      </c>
      <c r="AF147">
        <f t="shared" si="39"/>
        <v>2.4705870389963116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4.568100200278289E-2</v>
      </c>
      <c r="V148">
        <f t="shared" si="40"/>
        <v>3.8203721985443426</v>
      </c>
      <c r="W148">
        <f t="shared" si="41"/>
        <v>2.7466247035543625</v>
      </c>
      <c r="X148">
        <f t="shared" si="38"/>
        <v>0.27410415905503721</v>
      </c>
      <c r="Y148">
        <f t="shared" si="38"/>
        <v>0.75171671084026248</v>
      </c>
      <c r="Z148">
        <f t="shared" si="38"/>
        <v>1.0633498272659299</v>
      </c>
      <c r="AA148">
        <f t="shared" si="38"/>
        <v>3.0995791736616627</v>
      </c>
      <c r="AC148">
        <f t="shared" si="39"/>
        <v>0.27410415905503721</v>
      </c>
      <c r="AD148">
        <f t="shared" si="39"/>
        <v>0.75171671084026248</v>
      </c>
      <c r="AE148">
        <f t="shared" si="39"/>
        <v>1.0633498272659299</v>
      </c>
      <c r="AF148">
        <f t="shared" si="39"/>
        <v>2.5160397639858068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3.7783231437276556E-2</v>
      </c>
      <c r="V149">
        <f t="shared" si="40"/>
        <v>3.8581554299816192</v>
      </c>
      <c r="W149">
        <f t="shared" si="41"/>
        <v>2.7844079349916391</v>
      </c>
      <c r="X149">
        <f t="shared" si="38"/>
        <v>0.28701663964951007</v>
      </c>
      <c r="Y149">
        <f t="shared" si="38"/>
        <v>0.7744999563046816</v>
      </c>
      <c r="Z149">
        <f t="shared" si="38"/>
        <v>1.090734670696905</v>
      </c>
      <c r="AA149">
        <f t="shared" si="38"/>
        <v>3.137178941027976</v>
      </c>
      <c r="AC149">
        <f t="shared" si="39"/>
        <v>0.28701663964951007</v>
      </c>
      <c r="AD149">
        <f t="shared" si="39"/>
        <v>0.7744999563046816</v>
      </c>
      <c r="AE149">
        <f t="shared" si="39"/>
        <v>1.090734670696905</v>
      </c>
      <c r="AF149">
        <f t="shared" si="39"/>
        <v>2.5536395313521201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3.1824529938220138E-2</v>
      </c>
      <c r="V150">
        <f t="shared" si="40"/>
        <v>3.8899799599198395</v>
      </c>
      <c r="W150">
        <f t="shared" si="41"/>
        <v>2.8162324649298593</v>
      </c>
      <c r="X150">
        <f t="shared" si="38"/>
        <v>0.29807658222717903</v>
      </c>
      <c r="Y150">
        <f t="shared" si="38"/>
        <v>0.79384640155126629</v>
      </c>
      <c r="Z150">
        <f t="shared" si="38"/>
        <v>1.1139273011966593</v>
      </c>
      <c r="AA150">
        <f t="shared" si="38"/>
        <v>3.1688525507447425</v>
      </c>
      <c r="AC150">
        <f t="shared" si="39"/>
        <v>0.29807658222717903</v>
      </c>
      <c r="AD150">
        <f t="shared" si="39"/>
        <v>0.79384640155126629</v>
      </c>
      <c r="AE150">
        <f t="shared" si="39"/>
        <v>1.1139273011966593</v>
      </c>
      <c r="AF150">
        <f t="shared" si="39"/>
        <v>2.5853131410688865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1.952596537975421E-3</v>
      </c>
      <c r="V151">
        <f t="shared" si="40"/>
        <v>3.8919325564578151</v>
      </c>
      <c r="W151">
        <f t="shared" si="41"/>
        <v>1.9525965379756371E-3</v>
      </c>
      <c r="X151">
        <f t="shared" si="38"/>
        <v>0.29807658222717903</v>
      </c>
      <c r="Y151">
        <f t="shared" si="38"/>
        <v>0.79384640155126629</v>
      </c>
      <c r="Z151">
        <f t="shared" si="38"/>
        <v>1.1139273011966593</v>
      </c>
      <c r="AA151">
        <f t="shared" si="38"/>
        <v>3.1688525507447425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2.1197777328195344E-3</v>
      </c>
      <c r="V152">
        <f t="shared" si="40"/>
        <v>3.8940523341906346</v>
      </c>
      <c r="W152">
        <f t="shared" si="41"/>
        <v>4.0723742707950983E-3</v>
      </c>
      <c r="X152">
        <f t="shared" ref="X152:AA167" si="42">X151+IF(AC152&gt;AC151,AC152-AC151,0)</f>
        <v>0.29807658222717903</v>
      </c>
      <c r="Y152">
        <f t="shared" si="42"/>
        <v>0.79384640155126629</v>
      </c>
      <c r="Z152">
        <f t="shared" si="42"/>
        <v>1.1139273011966593</v>
      </c>
      <c r="AA152">
        <f t="shared" si="42"/>
        <v>3.1688525507447425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2.3100251987285799E-3</v>
      </c>
      <c r="V153">
        <f t="shared" si="40"/>
        <v>3.896362359389363</v>
      </c>
      <c r="W153">
        <f t="shared" si="41"/>
        <v>6.3823994695235697E-3</v>
      </c>
      <c r="X153">
        <f t="shared" si="42"/>
        <v>0.29807658222717903</v>
      </c>
      <c r="Y153">
        <f t="shared" si="42"/>
        <v>0.79384640155126629</v>
      </c>
      <c r="Z153">
        <f t="shared" si="42"/>
        <v>1.1139273011966593</v>
      </c>
      <c r="AA153">
        <f t="shared" si="42"/>
        <v>3.1688525507447425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2.5280982361490074E-3</v>
      </c>
      <c r="V154">
        <f t="shared" si="40"/>
        <v>3.8988904576255119</v>
      </c>
      <c r="W154">
        <f t="shared" si="41"/>
        <v>8.9104977056724266E-3</v>
      </c>
      <c r="X154">
        <f t="shared" si="42"/>
        <v>0.29807658222717903</v>
      </c>
      <c r="Y154">
        <f t="shared" si="42"/>
        <v>0.79384640155126629</v>
      </c>
      <c r="Z154">
        <f t="shared" si="42"/>
        <v>1.1139273011966593</v>
      </c>
      <c r="AA154">
        <f t="shared" si="42"/>
        <v>3.1688525507447425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2.7801588719748825E-3</v>
      </c>
      <c r="V155">
        <f t="shared" si="40"/>
        <v>3.9016706164974866</v>
      </c>
      <c r="W155">
        <f t="shared" si="41"/>
        <v>1.1690656577647118E-2</v>
      </c>
      <c r="X155">
        <f t="shared" si="42"/>
        <v>0.29807658222717903</v>
      </c>
      <c r="Y155">
        <f t="shared" si="42"/>
        <v>0.79384640155126629</v>
      </c>
      <c r="Z155">
        <f t="shared" si="42"/>
        <v>1.1139273011966593</v>
      </c>
      <c r="AA155">
        <f t="shared" si="42"/>
        <v>3.1688525507447425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3.0743444546771433E-3</v>
      </c>
      <c r="V156">
        <f t="shared" si="40"/>
        <v>3.9047449609521636</v>
      </c>
      <c r="W156">
        <f t="shared" si="41"/>
        <v>1.4765001032324143E-2</v>
      </c>
      <c r="X156">
        <f t="shared" si="42"/>
        <v>0.29807658222717903</v>
      </c>
      <c r="Y156">
        <f t="shared" si="42"/>
        <v>0.79384640155126629</v>
      </c>
      <c r="Z156">
        <f t="shared" si="42"/>
        <v>1.1139273011966593</v>
      </c>
      <c r="AA156">
        <f t="shared" si="42"/>
        <v>3.1688525507447425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3.421656480068844E-3</v>
      </c>
      <c r="V157">
        <f t="shared" si="40"/>
        <v>3.9081666174322325</v>
      </c>
      <c r="W157">
        <f t="shared" si="41"/>
        <v>1.8186657512393012E-2</v>
      </c>
      <c r="X157">
        <f t="shared" si="42"/>
        <v>0.29807658222717903</v>
      </c>
      <c r="Y157">
        <f t="shared" si="42"/>
        <v>0.79384640155126629</v>
      </c>
      <c r="Z157">
        <f t="shared" si="42"/>
        <v>1.1139273011966593</v>
      </c>
      <c r="AA157">
        <f t="shared" si="42"/>
        <v>3.1688525507447425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3.8373979004229235E-3</v>
      </c>
      <c r="V158">
        <f t="shared" si="40"/>
        <v>3.9120040153326556</v>
      </c>
      <c r="W158">
        <f t="shared" si="41"/>
        <v>2.2024055412816157E-2</v>
      </c>
      <c r="X158">
        <f t="shared" si="42"/>
        <v>0.29807658222717903</v>
      </c>
      <c r="Y158">
        <f t="shared" si="42"/>
        <v>0.79384640155126629</v>
      </c>
      <c r="Z158">
        <f t="shared" si="42"/>
        <v>1.1139273011966593</v>
      </c>
      <c r="AA158">
        <f t="shared" si="42"/>
        <v>3.1688525507447425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4.3436157486368664E-3</v>
      </c>
      <c r="V159">
        <f t="shared" si="40"/>
        <v>3.9163476310812926</v>
      </c>
      <c r="W159">
        <f t="shared" si="41"/>
        <v>2.636767116145311E-2</v>
      </c>
      <c r="X159">
        <f t="shared" si="42"/>
        <v>0.29807658222717903</v>
      </c>
      <c r="Y159">
        <f t="shared" si="42"/>
        <v>0.79384640155126629</v>
      </c>
      <c r="Z159">
        <f t="shared" si="42"/>
        <v>1.1139273011966593</v>
      </c>
      <c r="AA159">
        <f t="shared" si="42"/>
        <v>3.1688525507447425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4.9735160031507911E-3</v>
      </c>
      <c r="V160">
        <f t="shared" si="40"/>
        <v>3.9213211470844436</v>
      </c>
      <c r="W160">
        <f t="shared" si="41"/>
        <v>3.1341187164604101E-2</v>
      </c>
      <c r="X160">
        <f t="shared" si="42"/>
        <v>0.29807658222717903</v>
      </c>
      <c r="Y160">
        <f t="shared" si="42"/>
        <v>0.79384640155126629</v>
      </c>
      <c r="Z160">
        <f t="shared" si="42"/>
        <v>1.1139273011966593</v>
      </c>
      <c r="AA160">
        <f t="shared" si="42"/>
        <v>3.1688525507447425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5.7800947707861167E-3</v>
      </c>
      <c r="V161">
        <f t="shared" si="40"/>
        <v>3.9271012418552296</v>
      </c>
      <c r="W161">
        <f t="shared" si="41"/>
        <v>3.7121281935390105E-2</v>
      </c>
      <c r="X161">
        <f t="shared" si="42"/>
        <v>0.29807658222717903</v>
      </c>
      <c r="Y161">
        <f t="shared" si="42"/>
        <v>0.79384640155126629</v>
      </c>
      <c r="Z161">
        <f t="shared" si="42"/>
        <v>1.1139273011966593</v>
      </c>
      <c r="AA161">
        <f t="shared" si="42"/>
        <v>3.1688525507447425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6.8548576068104619E-3</v>
      </c>
      <c r="V162">
        <f t="shared" si="40"/>
        <v>3.9339560994620402</v>
      </c>
      <c r="W162">
        <f t="shared" si="41"/>
        <v>4.3976139542200698E-2</v>
      </c>
      <c r="X162">
        <f t="shared" si="42"/>
        <v>0.29807658222717903</v>
      </c>
      <c r="Y162">
        <f t="shared" si="42"/>
        <v>0.79384640155126629</v>
      </c>
      <c r="Z162">
        <f t="shared" si="42"/>
        <v>1.1139273011966593</v>
      </c>
      <c r="AA162">
        <f t="shared" si="42"/>
        <v>3.1689007284547377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4.8177709995134614E-5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8.3747374580060673E-3</v>
      </c>
      <c r="V163">
        <f t="shared" si="40"/>
        <v>3.9423308369200463</v>
      </c>
      <c r="W163">
        <f t="shared" si="41"/>
        <v>5.2350877000206797E-2</v>
      </c>
      <c r="X163">
        <f t="shared" si="42"/>
        <v>0.29807658222717903</v>
      </c>
      <c r="Y163">
        <f t="shared" si="42"/>
        <v>0.79384640155126629</v>
      </c>
      <c r="Z163">
        <f t="shared" si="42"/>
        <v>1.1139273011966593</v>
      </c>
      <c r="AA163">
        <f t="shared" si="42"/>
        <v>3.1694696002287319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6.1704948398952125E-4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1.074858902705321E-2</v>
      </c>
      <c r="V164">
        <f t="shared" si="40"/>
        <v>3.9530794259470996</v>
      </c>
      <c r="W164">
        <f t="shared" si="41"/>
        <v>6.3099466027260132E-2</v>
      </c>
      <c r="X164">
        <f t="shared" si="42"/>
        <v>0.29807658222717903</v>
      </c>
      <c r="Y164">
        <f t="shared" si="42"/>
        <v>0.79384640155126629</v>
      </c>
      <c r="Z164">
        <f t="shared" si="42"/>
        <v>1.1139273011966593</v>
      </c>
      <c r="AA164">
        <f t="shared" si="42"/>
        <v>3.1710460824551387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2.1935317103965249E-3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1.5296509153946548E-2</v>
      </c>
      <c r="V165">
        <f t="shared" si="40"/>
        <v>3.9683759351010464</v>
      </c>
      <c r="W165">
        <f t="shared" si="41"/>
        <v>7.8395975181206889E-2</v>
      </c>
      <c r="X165">
        <f t="shared" si="42"/>
        <v>0.29807658222717903</v>
      </c>
      <c r="Y165">
        <f t="shared" si="42"/>
        <v>0.79384640155126629</v>
      </c>
      <c r="Z165">
        <f t="shared" si="42"/>
        <v>1.1139273011966593</v>
      </c>
      <c r="AA165">
        <f t="shared" si="42"/>
        <v>3.1746963912850381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5.84384054029585E-3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4.6372355878998399E-2</v>
      </c>
      <c r="V166">
        <f t="shared" si="40"/>
        <v>4.0147482909800445</v>
      </c>
      <c r="W166">
        <f t="shared" si="41"/>
        <v>0.12476833106020502</v>
      </c>
      <c r="X166">
        <f t="shared" si="42"/>
        <v>0.29807658222717903</v>
      </c>
      <c r="Y166">
        <f t="shared" si="42"/>
        <v>0.79384640155126629</v>
      </c>
      <c r="Z166">
        <f t="shared" si="42"/>
        <v>1.1139273011966593</v>
      </c>
      <c r="AA166">
        <f t="shared" si="42"/>
        <v>3.1933217034918826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2.4469152747140389E-2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2.3073958485970568E-2</v>
      </c>
      <c r="V167">
        <f t="shared" si="40"/>
        <v>4.0378222494660152</v>
      </c>
      <c r="W167">
        <f t="shared" si="41"/>
        <v>0.14784228954617573</v>
      </c>
      <c r="X167">
        <f t="shared" si="42"/>
        <v>0.29807658222717903</v>
      </c>
      <c r="Y167">
        <f t="shared" si="42"/>
        <v>0.79384640155126629</v>
      </c>
      <c r="Z167">
        <f t="shared" si="42"/>
        <v>1.1139273011966593</v>
      </c>
      <c r="AA167">
        <f t="shared" si="42"/>
        <v>3.2056711849371697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3.6818634192427632E-2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9.3606217000245656E-3</v>
      </c>
      <c r="V168">
        <f t="shared" si="40"/>
        <v>4.04718287116604</v>
      </c>
      <c r="W168">
        <f t="shared" si="41"/>
        <v>0.15720291124620056</v>
      </c>
      <c r="X168">
        <f t="shared" ref="X168:AA183" si="45">X167+IF(AC168&gt;AC167,AC168-AC167,0)</f>
        <v>0.29807658222717903</v>
      </c>
      <c r="Y168">
        <f t="shared" si="45"/>
        <v>0.79384640155126629</v>
      </c>
      <c r="Z168">
        <f t="shared" si="45"/>
        <v>1.1139273011966593</v>
      </c>
      <c r="AA168">
        <f t="shared" si="45"/>
        <v>3.2111214447180139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4.2268893973271687E-2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6.2278183682894124E-3</v>
      </c>
      <c r="V169">
        <f t="shared" si="40"/>
        <v>4.0534106895343296</v>
      </c>
      <c r="W169">
        <f t="shared" si="41"/>
        <v>0.16343072961449012</v>
      </c>
      <c r="X169">
        <f t="shared" si="45"/>
        <v>0.29807658222717903</v>
      </c>
      <c r="Y169">
        <f t="shared" si="45"/>
        <v>0.79384640155126629</v>
      </c>
      <c r="Z169">
        <f t="shared" si="45"/>
        <v>1.1139273011966593</v>
      </c>
      <c r="AA169">
        <f t="shared" si="45"/>
        <v>3.2148717557519357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4.6019205007193753E-2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4.6061709490888827E-3</v>
      </c>
      <c r="V170">
        <f t="shared" si="40"/>
        <v>4.0580168604834181</v>
      </c>
      <c r="W170">
        <f t="shared" si="41"/>
        <v>0.16803690056357867</v>
      </c>
      <c r="X170">
        <f t="shared" si="45"/>
        <v>0.29807658222717903</v>
      </c>
      <c r="Y170">
        <f t="shared" si="45"/>
        <v>0.79384640155126629</v>
      </c>
      <c r="Z170">
        <f t="shared" si="45"/>
        <v>1.1139273011966593</v>
      </c>
      <c r="AA170">
        <f t="shared" si="45"/>
        <v>3.2177054534138025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4.8852902669060602E-2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3.5949734480607404E-3</v>
      </c>
      <c r="V171">
        <f t="shared" si="40"/>
        <v>4.0616118339314786</v>
      </c>
      <c r="W171">
        <f t="shared" si="41"/>
        <v>0.17163187401163915</v>
      </c>
      <c r="X171">
        <f t="shared" si="45"/>
        <v>0.29807658222717903</v>
      </c>
      <c r="Y171">
        <f t="shared" si="45"/>
        <v>0.79384640155126629</v>
      </c>
      <c r="Z171">
        <f t="shared" si="45"/>
        <v>1.1139273011966593</v>
      </c>
      <c r="AA171">
        <f t="shared" si="45"/>
        <v>3.2199509429614488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5.1098392216707034E-2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2.9028061473340312E-3</v>
      </c>
      <c r="V172">
        <f t="shared" si="40"/>
        <v>4.064514640078813</v>
      </c>
      <c r="W172">
        <f t="shared" si="41"/>
        <v>0.17453468015897355</v>
      </c>
      <c r="X172">
        <f t="shared" si="45"/>
        <v>0.29807658222717903</v>
      </c>
      <c r="Y172">
        <f t="shared" si="45"/>
        <v>0.79384640155126629</v>
      </c>
      <c r="Z172">
        <f t="shared" si="45"/>
        <v>1.1139273011966593</v>
      </c>
      <c r="AA172">
        <f t="shared" si="45"/>
        <v>3.2217850517016338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5.293250095689201E-2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2.4009411281212538E-3</v>
      </c>
      <c r="V173">
        <f t="shared" si="40"/>
        <v>4.066915581206934</v>
      </c>
      <c r="W173">
        <f t="shared" si="41"/>
        <v>0.1769356212870945</v>
      </c>
      <c r="X173">
        <f t="shared" si="45"/>
        <v>0.29807658222717903</v>
      </c>
      <c r="Y173">
        <f t="shared" si="45"/>
        <v>0.79384640155126629</v>
      </c>
      <c r="Z173">
        <f t="shared" si="45"/>
        <v>1.1139273011966593</v>
      </c>
      <c r="AA173">
        <f t="shared" si="45"/>
        <v>3.2233158426178323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5.4463291873090722E-2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2.0222945445691736E-3</v>
      </c>
      <c r="V174">
        <f t="shared" si="40"/>
        <v>4.0689378757515033</v>
      </c>
      <c r="W174">
        <f t="shared" si="41"/>
        <v>0.17895791583166387</v>
      </c>
      <c r="X174">
        <f t="shared" si="45"/>
        <v>0.29807658222717903</v>
      </c>
      <c r="Y174">
        <f t="shared" si="45"/>
        <v>0.79384640155126629</v>
      </c>
      <c r="Z174">
        <f t="shared" si="45"/>
        <v>1.1139273011966593</v>
      </c>
      <c r="AA174">
        <f t="shared" si="45"/>
        <v>3.2246146892274985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5.5762138482756747E-2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4.0689378757515033</v>
      </c>
      <c r="W175">
        <f t="shared" si="41"/>
        <v>0</v>
      </c>
      <c r="X175">
        <f t="shared" si="45"/>
        <v>0.29807658222717903</v>
      </c>
      <c r="Y175">
        <f t="shared" si="45"/>
        <v>0.79384640155126629</v>
      </c>
      <c r="Z175">
        <f t="shared" si="45"/>
        <v>1.1139273011966593</v>
      </c>
      <c r="AA175">
        <f t="shared" si="45"/>
        <v>3.2246146892274985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4.0689378757515033</v>
      </c>
      <c r="W176">
        <f t="shared" si="41"/>
        <v>0</v>
      </c>
      <c r="X176">
        <f t="shared" si="45"/>
        <v>0.29807658222717903</v>
      </c>
      <c r="Y176">
        <f t="shared" si="45"/>
        <v>0.79384640155126629</v>
      </c>
      <c r="Z176">
        <f t="shared" si="45"/>
        <v>1.1139273011966593</v>
      </c>
      <c r="AA176">
        <f t="shared" si="45"/>
        <v>3.2246146892274985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4.0689378757515033</v>
      </c>
      <c r="W177">
        <f t="shared" si="41"/>
        <v>0</v>
      </c>
      <c r="X177">
        <f t="shared" si="45"/>
        <v>0.29807658222717903</v>
      </c>
      <c r="Y177">
        <f t="shared" si="45"/>
        <v>0.79384640155126629</v>
      </c>
      <c r="Z177">
        <f t="shared" si="45"/>
        <v>1.1139273011966593</v>
      </c>
      <c r="AA177">
        <f t="shared" si="45"/>
        <v>3.2246146892274985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4.0689378757515033</v>
      </c>
      <c r="W178">
        <f t="shared" si="41"/>
        <v>0</v>
      </c>
      <c r="X178">
        <f t="shared" si="45"/>
        <v>0.29807658222717903</v>
      </c>
      <c r="Y178">
        <f t="shared" si="45"/>
        <v>0.79384640155126629</v>
      </c>
      <c r="Z178">
        <f t="shared" si="45"/>
        <v>1.1139273011966593</v>
      </c>
      <c r="AA178">
        <f t="shared" si="45"/>
        <v>3.2246146892274985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4.0689378757515033</v>
      </c>
      <c r="W179">
        <f t="shared" si="41"/>
        <v>0</v>
      </c>
      <c r="X179">
        <f t="shared" si="45"/>
        <v>0.29807658222717903</v>
      </c>
      <c r="Y179">
        <f t="shared" si="45"/>
        <v>0.79384640155126629</v>
      </c>
      <c r="Z179">
        <f t="shared" si="45"/>
        <v>1.1139273011966593</v>
      </c>
      <c r="AA179">
        <f t="shared" si="45"/>
        <v>3.2246146892274985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4.0689378757515033</v>
      </c>
      <c r="W180">
        <f t="shared" si="41"/>
        <v>0</v>
      </c>
      <c r="X180">
        <f t="shared" si="45"/>
        <v>0.29807658222717903</v>
      </c>
      <c r="Y180">
        <f t="shared" si="45"/>
        <v>0.79384640155126629</v>
      </c>
      <c r="Z180">
        <f t="shared" si="45"/>
        <v>1.1139273011966593</v>
      </c>
      <c r="AA180">
        <f t="shared" si="45"/>
        <v>3.2246146892274985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4.0689378757515033</v>
      </c>
      <c r="W181">
        <f t="shared" si="41"/>
        <v>0</v>
      </c>
      <c r="X181">
        <f t="shared" si="45"/>
        <v>0.29807658222717903</v>
      </c>
      <c r="Y181">
        <f t="shared" si="45"/>
        <v>0.79384640155126629</v>
      </c>
      <c r="Z181">
        <f t="shared" si="45"/>
        <v>1.1139273011966593</v>
      </c>
      <c r="AA181">
        <f t="shared" si="45"/>
        <v>3.2246146892274985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4.0689378757515033</v>
      </c>
      <c r="W182">
        <f t="shared" si="41"/>
        <v>0</v>
      </c>
      <c r="X182">
        <f t="shared" si="45"/>
        <v>0.29807658222717903</v>
      </c>
      <c r="Y182">
        <f t="shared" si="45"/>
        <v>0.79384640155126629</v>
      </c>
      <c r="Z182">
        <f t="shared" si="45"/>
        <v>1.1139273011966593</v>
      </c>
      <c r="AA182">
        <f t="shared" si="45"/>
        <v>3.2246146892274985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4.0689378757515033</v>
      </c>
      <c r="W183">
        <f t="shared" si="41"/>
        <v>0</v>
      </c>
      <c r="X183">
        <f t="shared" si="45"/>
        <v>0.29807658222717903</v>
      </c>
      <c r="Y183">
        <f t="shared" si="45"/>
        <v>0.79384640155126629</v>
      </c>
      <c r="Z183">
        <f t="shared" si="45"/>
        <v>1.1139273011966593</v>
      </c>
      <c r="AA183">
        <f t="shared" si="45"/>
        <v>3.2246146892274985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4.0689378757515033</v>
      </c>
      <c r="W184">
        <f t="shared" si="41"/>
        <v>0</v>
      </c>
      <c r="X184">
        <f t="shared" ref="X184:AA199" si="47">X183+IF(AC184&gt;AC183,AC184-AC183,0)</f>
        <v>0.29807658222717903</v>
      </c>
      <c r="Y184">
        <f t="shared" si="47"/>
        <v>0.79384640155126629</v>
      </c>
      <c r="Z184">
        <f t="shared" si="47"/>
        <v>1.1139273011966593</v>
      </c>
      <c r="AA184">
        <f t="shared" si="47"/>
        <v>3.2246146892274985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4.0689378757515033</v>
      </c>
      <c r="W185">
        <f t="shared" si="41"/>
        <v>0</v>
      </c>
      <c r="X185">
        <f t="shared" si="47"/>
        <v>0.29807658222717903</v>
      </c>
      <c r="Y185">
        <f t="shared" si="47"/>
        <v>0.79384640155126629</v>
      </c>
      <c r="Z185">
        <f t="shared" si="47"/>
        <v>1.1139273011966593</v>
      </c>
      <c r="AA185">
        <f t="shared" si="47"/>
        <v>3.2246146892274985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4.0689378757515033</v>
      </c>
      <c r="W186">
        <f t="shared" si="41"/>
        <v>0</v>
      </c>
      <c r="X186">
        <f t="shared" si="47"/>
        <v>0.29807658222717903</v>
      </c>
      <c r="Y186">
        <f t="shared" si="47"/>
        <v>0.79384640155126629</v>
      </c>
      <c r="Z186">
        <f t="shared" si="47"/>
        <v>1.1139273011966593</v>
      </c>
      <c r="AA186">
        <f t="shared" si="47"/>
        <v>3.2246146892274985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4.0689378757515033</v>
      </c>
      <c r="W187">
        <f t="shared" si="41"/>
        <v>0</v>
      </c>
      <c r="X187">
        <f t="shared" si="47"/>
        <v>0.29807658222717903</v>
      </c>
      <c r="Y187">
        <f t="shared" si="47"/>
        <v>0.79384640155126629</v>
      </c>
      <c r="Z187">
        <f t="shared" si="47"/>
        <v>1.1139273011966593</v>
      </c>
      <c r="AA187">
        <f t="shared" si="47"/>
        <v>3.2246146892274985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4.0689378757515033</v>
      </c>
      <c r="W188">
        <f t="shared" si="41"/>
        <v>0</v>
      </c>
      <c r="X188">
        <f t="shared" si="47"/>
        <v>0.29807658222717903</v>
      </c>
      <c r="Y188">
        <f t="shared" si="47"/>
        <v>0.79384640155126629</v>
      </c>
      <c r="Z188">
        <f t="shared" si="47"/>
        <v>1.1139273011966593</v>
      </c>
      <c r="AA188">
        <f t="shared" si="47"/>
        <v>3.2246146892274985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4.0689378757515033</v>
      </c>
      <c r="W189">
        <f t="shared" si="41"/>
        <v>0</v>
      </c>
      <c r="X189">
        <f t="shared" si="47"/>
        <v>0.29807658222717903</v>
      </c>
      <c r="Y189">
        <f t="shared" si="47"/>
        <v>0.79384640155126629</v>
      </c>
      <c r="Z189">
        <f t="shared" si="47"/>
        <v>1.1139273011966593</v>
      </c>
      <c r="AA189">
        <f t="shared" si="47"/>
        <v>3.2246146892274985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4.0689378757515033</v>
      </c>
      <c r="W190">
        <f t="shared" si="41"/>
        <v>0</v>
      </c>
      <c r="X190">
        <f t="shared" si="47"/>
        <v>0.29807658222717903</v>
      </c>
      <c r="Y190">
        <f t="shared" si="47"/>
        <v>0.79384640155126629</v>
      </c>
      <c r="Z190">
        <f t="shared" si="47"/>
        <v>1.1139273011966593</v>
      </c>
      <c r="AA190">
        <f t="shared" si="47"/>
        <v>3.2246146892274985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4.0689378757515033</v>
      </c>
      <c r="W191">
        <f t="shared" si="41"/>
        <v>0</v>
      </c>
      <c r="X191">
        <f t="shared" si="47"/>
        <v>0.29807658222717903</v>
      </c>
      <c r="Y191">
        <f t="shared" si="47"/>
        <v>0.79384640155126629</v>
      </c>
      <c r="Z191">
        <f t="shared" si="47"/>
        <v>1.1139273011966593</v>
      </c>
      <c r="AA191">
        <f t="shared" si="47"/>
        <v>3.2246146892274985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4.0689378757515033</v>
      </c>
      <c r="W192">
        <f t="shared" si="41"/>
        <v>0</v>
      </c>
      <c r="X192">
        <f t="shared" si="47"/>
        <v>0.29807658222717903</v>
      </c>
      <c r="Y192">
        <f t="shared" si="47"/>
        <v>0.79384640155126629</v>
      </c>
      <c r="Z192">
        <f t="shared" si="47"/>
        <v>1.1139273011966593</v>
      </c>
      <c r="AA192">
        <f t="shared" si="47"/>
        <v>3.2246146892274985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4.0689378757515033</v>
      </c>
      <c r="W193">
        <f t="shared" si="41"/>
        <v>0</v>
      </c>
      <c r="X193">
        <f t="shared" si="47"/>
        <v>0.29807658222717903</v>
      </c>
      <c r="Y193">
        <f t="shared" si="47"/>
        <v>0.79384640155126629</v>
      </c>
      <c r="Z193">
        <f t="shared" si="47"/>
        <v>1.1139273011966593</v>
      </c>
      <c r="AA193">
        <f t="shared" si="47"/>
        <v>3.2246146892274985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4.0689378757515033</v>
      </c>
      <c r="W194">
        <f t="shared" si="41"/>
        <v>0</v>
      </c>
      <c r="X194">
        <f t="shared" si="47"/>
        <v>0.29807658222717903</v>
      </c>
      <c r="Y194">
        <f t="shared" si="47"/>
        <v>0.79384640155126629</v>
      </c>
      <c r="Z194">
        <f t="shared" si="47"/>
        <v>1.1139273011966593</v>
      </c>
      <c r="AA194">
        <f t="shared" si="47"/>
        <v>3.2246146892274985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4.0689378757515033</v>
      </c>
      <c r="W195">
        <f t="shared" si="41"/>
        <v>0</v>
      </c>
      <c r="X195">
        <f t="shared" si="47"/>
        <v>0.29807658222717903</v>
      </c>
      <c r="Y195">
        <f t="shared" si="47"/>
        <v>0.79384640155126629</v>
      </c>
      <c r="Z195">
        <f t="shared" si="47"/>
        <v>1.1139273011966593</v>
      </c>
      <c r="AA195">
        <f t="shared" si="47"/>
        <v>3.2246146892274985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4.0689378757515033</v>
      </c>
      <c r="W196">
        <f t="shared" si="41"/>
        <v>0</v>
      </c>
      <c r="X196">
        <f t="shared" si="47"/>
        <v>0.29807658222717903</v>
      </c>
      <c r="Y196">
        <f t="shared" si="47"/>
        <v>0.79384640155126629</v>
      </c>
      <c r="Z196">
        <f t="shared" si="47"/>
        <v>1.1139273011966593</v>
      </c>
      <c r="AA196">
        <f t="shared" si="47"/>
        <v>3.2246146892274985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4.0689378757515033</v>
      </c>
      <c r="W197">
        <f t="shared" si="41"/>
        <v>0</v>
      </c>
      <c r="X197">
        <f t="shared" si="47"/>
        <v>0.29807658222717903</v>
      </c>
      <c r="Y197">
        <f t="shared" si="47"/>
        <v>0.79384640155126629</v>
      </c>
      <c r="Z197">
        <f t="shared" si="47"/>
        <v>1.1139273011966593</v>
      </c>
      <c r="AA197">
        <f t="shared" si="47"/>
        <v>3.2246146892274985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4.0689378757515033</v>
      </c>
      <c r="W198">
        <f t="shared" si="41"/>
        <v>0</v>
      </c>
      <c r="X198">
        <f t="shared" si="47"/>
        <v>0.29807658222717903</v>
      </c>
      <c r="Y198">
        <f t="shared" si="47"/>
        <v>0.79384640155126629</v>
      </c>
      <c r="Z198">
        <f t="shared" si="47"/>
        <v>1.1139273011966593</v>
      </c>
      <c r="AA198">
        <f t="shared" si="47"/>
        <v>3.2246146892274985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6.8854720023343785E-3</v>
      </c>
      <c r="V199">
        <f t="shared" si="40"/>
        <v>4.0758233477538379</v>
      </c>
      <c r="W199">
        <f t="shared" si="41"/>
        <v>6.8854720023345806E-3</v>
      </c>
      <c r="X199">
        <f t="shared" si="47"/>
        <v>0.29807658222717903</v>
      </c>
      <c r="Y199">
        <f t="shared" si="47"/>
        <v>0.79384640155126629</v>
      </c>
      <c r="Z199">
        <f t="shared" si="47"/>
        <v>1.1139273011966593</v>
      </c>
      <c r="AA199">
        <f t="shared" si="47"/>
        <v>3.2246146892274985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7.4750056894162514E-3</v>
      </c>
      <c r="V200">
        <f t="shared" si="40"/>
        <v>4.0832983534432543</v>
      </c>
      <c r="W200">
        <f t="shared" si="41"/>
        <v>1.4360477691750972E-2</v>
      </c>
      <c r="X200">
        <f t="shared" ref="X200:AA215" si="52">X199+IF(AC200&gt;AC199,AC200-AC199,0)</f>
        <v>0.29807658222717903</v>
      </c>
      <c r="Y200">
        <f t="shared" si="52"/>
        <v>0.79384640155126629</v>
      </c>
      <c r="Z200">
        <f t="shared" si="52"/>
        <v>1.1139273011966593</v>
      </c>
      <c r="AA200">
        <f t="shared" si="52"/>
        <v>3.2246146892274985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8.1458783323586758E-3</v>
      </c>
      <c r="V201">
        <f t="shared" ref="V201:V246" si="54">U201+V200</f>
        <v>4.091444231775613</v>
      </c>
      <c r="W201">
        <f t="shared" si="41"/>
        <v>2.2506356024109664E-2</v>
      </c>
      <c r="X201">
        <f t="shared" si="52"/>
        <v>0.29807658222717903</v>
      </c>
      <c r="Y201">
        <f t="shared" si="52"/>
        <v>0.79384640155126629</v>
      </c>
      <c r="Z201">
        <f t="shared" si="52"/>
        <v>1.1139273011966593</v>
      </c>
      <c r="AA201">
        <f t="shared" si="52"/>
        <v>3.2246146892274985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8.9148727274728154E-3</v>
      </c>
      <c r="V202">
        <f t="shared" si="54"/>
        <v>4.1003591045030854</v>
      </c>
      <c r="W202">
        <f t="shared" si="41"/>
        <v>3.1421228751582042E-2</v>
      </c>
      <c r="X202">
        <f t="shared" si="52"/>
        <v>0.29807658222717903</v>
      </c>
      <c r="Y202">
        <f t="shared" si="52"/>
        <v>0.79384640155126629</v>
      </c>
      <c r="Z202">
        <f t="shared" si="52"/>
        <v>1.1139273011966593</v>
      </c>
      <c r="AA202">
        <f t="shared" si="52"/>
        <v>3.2246146892274985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9.8037181274903736E-3</v>
      </c>
      <c r="V203">
        <f t="shared" si="54"/>
        <v>4.110162822630576</v>
      </c>
      <c r="W203">
        <f t="shared" si="41"/>
        <v>4.1224946879072633E-2</v>
      </c>
      <c r="X203">
        <f t="shared" si="52"/>
        <v>0.29807658222717903</v>
      </c>
      <c r="Y203">
        <f t="shared" si="52"/>
        <v>0.79384640155126629</v>
      </c>
      <c r="Z203">
        <f t="shared" si="52"/>
        <v>1.1139273011966593</v>
      </c>
      <c r="AA203">
        <f t="shared" si="52"/>
        <v>3.2246155057485146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8.1652101616147618E-7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1.0841109392808874E-2</v>
      </c>
      <c r="V204">
        <f t="shared" si="54"/>
        <v>4.1210039320233847</v>
      </c>
      <c r="W204">
        <f t="shared" si="41"/>
        <v>5.2066056271881322E-2</v>
      </c>
      <c r="X204">
        <f t="shared" si="52"/>
        <v>0.29807658222717903</v>
      </c>
      <c r="Y204">
        <f t="shared" si="52"/>
        <v>0.79384640155126629</v>
      </c>
      <c r="Z204">
        <f t="shared" si="52"/>
        <v>1.1139273011966593</v>
      </c>
      <c r="AA204">
        <f t="shared" si="52"/>
        <v>3.225202417916178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5.8772868867952338E-4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1.2065841271821712E-2</v>
      </c>
      <c r="V205">
        <f t="shared" si="54"/>
        <v>4.1330697732952064</v>
      </c>
      <c r="W205">
        <f t="shared" si="41"/>
        <v>6.4131897543703076E-2</v>
      </c>
      <c r="X205">
        <f t="shared" si="52"/>
        <v>0.29807658222717903</v>
      </c>
      <c r="Y205">
        <f t="shared" si="52"/>
        <v>0.79384640155126629</v>
      </c>
      <c r="Z205">
        <f t="shared" si="52"/>
        <v>1.1139273011966593</v>
      </c>
      <c r="AA205">
        <f t="shared" si="52"/>
        <v>3.2270052896522277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2.3906004247289717E-3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1.3531876806754519E-2</v>
      </c>
      <c r="V206">
        <f t="shared" si="54"/>
        <v>4.1466016501019611</v>
      </c>
      <c r="W206">
        <f t="shared" si="41"/>
        <v>7.7663774350457793E-2</v>
      </c>
      <c r="X206">
        <f t="shared" si="52"/>
        <v>0.29807658222717903</v>
      </c>
      <c r="Y206">
        <f t="shared" si="52"/>
        <v>0.79384640155126629</v>
      </c>
      <c r="Z206">
        <f t="shared" si="52"/>
        <v>1.1139273011966593</v>
      </c>
      <c r="AA206">
        <f t="shared" si="52"/>
        <v>3.2302501003126665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5.6354110851675526E-3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1.5316960797824738E-2</v>
      </c>
      <c r="V207">
        <f t="shared" si="54"/>
        <v>4.1619186108997859</v>
      </c>
      <c r="W207">
        <f t="shared" si="41"/>
        <v>9.2980735148282534E-2</v>
      </c>
      <c r="X207">
        <f t="shared" si="52"/>
        <v>0.29807658222717903</v>
      </c>
      <c r="Y207">
        <f t="shared" si="52"/>
        <v>0.79384640155126629</v>
      </c>
      <c r="Z207">
        <f t="shared" si="52"/>
        <v>1.1139273011966593</v>
      </c>
      <c r="AA207">
        <f t="shared" si="52"/>
        <v>3.2352338797247926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1.0619190497293695E-2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1.7538188011110682E-2</v>
      </c>
      <c r="V208">
        <f t="shared" si="54"/>
        <v>4.1794567989108966</v>
      </c>
      <c r="W208">
        <f t="shared" ref="W208:W246" si="55">IF(R208-R207=1,V208-V207,V208-V207+W207)</f>
        <v>0.11051892315939327</v>
      </c>
      <c r="X208">
        <f t="shared" si="52"/>
        <v>0.29807658222717903</v>
      </c>
      <c r="Y208">
        <f t="shared" si="52"/>
        <v>0.79384640155126629</v>
      </c>
      <c r="Z208">
        <f t="shared" si="52"/>
        <v>1.1139273011966593</v>
      </c>
      <c r="AA208">
        <f t="shared" si="52"/>
        <v>3.2423602401291656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1.7745550901666865E-2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2.0382439454877357E-2</v>
      </c>
      <c r="V209">
        <f t="shared" si="54"/>
        <v>4.1998392383657741</v>
      </c>
      <c r="W209">
        <f t="shared" si="55"/>
        <v>0.13090136261427077</v>
      </c>
      <c r="X209">
        <f t="shared" si="52"/>
        <v>0.29807658222717903</v>
      </c>
      <c r="Y209">
        <f t="shared" si="52"/>
        <v>0.79384640155126629</v>
      </c>
      <c r="Z209">
        <f t="shared" si="52"/>
        <v>1.1139273011966593</v>
      </c>
      <c r="AA209">
        <f t="shared" si="52"/>
        <v>3.2522021577909657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2.7587468563467006E-2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2.417239261348952E-2</v>
      </c>
      <c r="V210">
        <f t="shared" si="54"/>
        <v>4.2240116309792635</v>
      </c>
      <c r="W210">
        <f t="shared" si="55"/>
        <v>0.15507375522776012</v>
      </c>
      <c r="X210">
        <f t="shared" si="52"/>
        <v>0.29807658222717903</v>
      </c>
      <c r="Y210">
        <f t="shared" si="52"/>
        <v>0.79384640155126629</v>
      </c>
      <c r="Z210">
        <f t="shared" si="52"/>
        <v>1.1139273011966593</v>
      </c>
      <c r="AA210">
        <f t="shared" si="52"/>
        <v>3.2656236686380464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4.1008979410547826E-2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2.95319689308635E-2</v>
      </c>
      <c r="V211">
        <f t="shared" si="54"/>
        <v>4.2535435999101265</v>
      </c>
      <c r="W211">
        <f t="shared" si="55"/>
        <v>0.1846057241586232</v>
      </c>
      <c r="X211">
        <f t="shared" si="52"/>
        <v>0.29807658222717903</v>
      </c>
      <c r="Y211">
        <f t="shared" si="52"/>
        <v>0.79384640155126629</v>
      </c>
      <c r="Z211">
        <f t="shared" si="52"/>
        <v>1.1139273011966593</v>
      </c>
      <c r="AA211">
        <f t="shared" si="52"/>
        <v>3.2840487583810036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5.9434069153504965E-2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3.7902919200661314E-2</v>
      </c>
      <c r="V212">
        <f t="shared" si="54"/>
        <v>4.2914465191107878</v>
      </c>
      <c r="W212">
        <f t="shared" si="55"/>
        <v>0.22250864335928444</v>
      </c>
      <c r="X212">
        <f t="shared" si="52"/>
        <v>0.29807658222717903</v>
      </c>
      <c r="Y212">
        <f t="shared" si="52"/>
        <v>0.79384640155126629</v>
      </c>
      <c r="Z212">
        <f t="shared" si="52"/>
        <v>1.1139273011966593</v>
      </c>
      <c r="AA212">
        <f t="shared" si="52"/>
        <v>3.3101883730880095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8.5573683860511063E-2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5.3940321753390454E-2</v>
      </c>
      <c r="V213">
        <f t="shared" si="54"/>
        <v>4.3453868408641778</v>
      </c>
      <c r="W213">
        <f t="shared" si="55"/>
        <v>0.27644896511267447</v>
      </c>
      <c r="X213">
        <f t="shared" si="52"/>
        <v>0.29807658222717903</v>
      </c>
      <c r="Y213">
        <f t="shared" si="52"/>
        <v>0.79384640155126629</v>
      </c>
      <c r="Z213">
        <f t="shared" si="52"/>
        <v>1.1139273011966593</v>
      </c>
      <c r="AA213">
        <f t="shared" si="52"/>
        <v>3.3508847332021587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0.12627004397466041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0.16352357073120488</v>
      </c>
      <c r="V214">
        <f t="shared" si="54"/>
        <v>4.5089104115953829</v>
      </c>
      <c r="W214">
        <f t="shared" si="55"/>
        <v>0.43997253584387952</v>
      </c>
      <c r="X214">
        <f t="shared" si="52"/>
        <v>0.29807658222717903</v>
      </c>
      <c r="Y214">
        <f t="shared" si="52"/>
        <v>0.79384640155126629</v>
      </c>
      <c r="Z214">
        <f t="shared" si="52"/>
        <v>1.1139273011966593</v>
      </c>
      <c r="AA214">
        <f t="shared" si="52"/>
        <v>3.4887322036625927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0.26411751443509435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8.136606413473832E-2</v>
      </c>
      <c r="V215">
        <f t="shared" si="54"/>
        <v>4.5902764757301213</v>
      </c>
      <c r="W215">
        <f t="shared" si="55"/>
        <v>0.52133859997861798</v>
      </c>
      <c r="X215">
        <f t="shared" si="52"/>
        <v>0.29807658222717903</v>
      </c>
      <c r="Y215">
        <f t="shared" si="52"/>
        <v>0.79384640155126629</v>
      </c>
      <c r="Z215">
        <f t="shared" si="52"/>
        <v>1.1141078940964195</v>
      </c>
      <c r="AA215">
        <f t="shared" si="52"/>
        <v>3.5618924248960888</v>
      </c>
      <c r="AC215">
        <f t="shared" si="53"/>
        <v>0</v>
      </c>
      <c r="AD215">
        <f t="shared" si="53"/>
        <v>0</v>
      </c>
      <c r="AE215">
        <f t="shared" si="53"/>
        <v>1.805928997602054E-4</v>
      </c>
      <c r="AF215">
        <f t="shared" si="53"/>
        <v>0.33727773566859037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3.3008508100086625E-2</v>
      </c>
      <c r="V216">
        <f t="shared" si="54"/>
        <v>4.6232849838302084</v>
      </c>
      <c r="W216">
        <f t="shared" si="55"/>
        <v>0.55434710807870502</v>
      </c>
      <c r="X216">
        <f t="shared" ref="X216:AA231" si="56">X215+IF(AC216&gt;AC215,AC216-AC215,0)</f>
        <v>0.29807658222717903</v>
      </c>
      <c r="Y216">
        <f t="shared" si="56"/>
        <v>0.79384640155126629</v>
      </c>
      <c r="Z216">
        <f t="shared" si="56"/>
        <v>1.1150836076936022</v>
      </c>
      <c r="AA216">
        <f t="shared" si="56"/>
        <v>3.5921025676123244</v>
      </c>
      <c r="AC216">
        <f t="shared" si="53"/>
        <v>0</v>
      </c>
      <c r="AD216">
        <f t="shared" si="53"/>
        <v>0</v>
      </c>
      <c r="AE216">
        <f t="shared" si="53"/>
        <v>1.1563064969427942E-3</v>
      </c>
      <c r="AF216">
        <f t="shared" si="53"/>
        <v>0.36748787838482611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2.1961254246073189E-2</v>
      </c>
      <c r="V217">
        <f t="shared" si="54"/>
        <v>4.6452462380762816</v>
      </c>
      <c r="W217">
        <f t="shared" si="55"/>
        <v>0.57630836232477822</v>
      </c>
      <c r="X217">
        <f t="shared" si="56"/>
        <v>0.29807658222717903</v>
      </c>
      <c r="Y217">
        <f t="shared" si="56"/>
        <v>0.79384640155126629</v>
      </c>
      <c r="Z217">
        <f t="shared" si="56"/>
        <v>1.1161874988678089</v>
      </c>
      <c r="AA217">
        <f t="shared" si="56"/>
        <v>3.6123403920652297</v>
      </c>
      <c r="AC217">
        <f t="shared" si="53"/>
        <v>0</v>
      </c>
      <c r="AD217">
        <f t="shared" si="53"/>
        <v>0</v>
      </c>
      <c r="AE217">
        <f t="shared" si="53"/>
        <v>2.2601976711495724E-3</v>
      </c>
      <c r="AF217">
        <f t="shared" si="53"/>
        <v>0.38772570283773133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1.6242813346787111E-2</v>
      </c>
      <c r="V218">
        <f t="shared" si="54"/>
        <v>4.6614890514230689</v>
      </c>
      <c r="W218">
        <f t="shared" si="55"/>
        <v>0.59255117567156557</v>
      </c>
      <c r="X218">
        <f t="shared" si="56"/>
        <v>0.29807658222717903</v>
      </c>
      <c r="Y218">
        <f t="shared" si="56"/>
        <v>0.79384640155126629</v>
      </c>
      <c r="Z218">
        <f t="shared" si="56"/>
        <v>1.1172312745949742</v>
      </c>
      <c r="AA218">
        <f t="shared" si="56"/>
        <v>3.6273729659907099</v>
      </c>
      <c r="AC218">
        <f t="shared" si="53"/>
        <v>0</v>
      </c>
      <c r="AD218">
        <f t="shared" si="53"/>
        <v>0</v>
      </c>
      <c r="AE218">
        <f t="shared" si="53"/>
        <v>3.3039733983149457E-3</v>
      </c>
      <c r="AF218">
        <f t="shared" si="53"/>
        <v>0.40275827676321163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1.2677011632635241E-2</v>
      </c>
      <c r="V219">
        <f t="shared" si="54"/>
        <v>4.6741660630557043</v>
      </c>
      <c r="W219">
        <f t="shared" si="55"/>
        <v>0.60522818730420092</v>
      </c>
      <c r="X219">
        <f t="shared" si="56"/>
        <v>0.29807658222717903</v>
      </c>
      <c r="Y219">
        <f t="shared" si="56"/>
        <v>0.79384640155126629</v>
      </c>
      <c r="Z219">
        <f t="shared" si="56"/>
        <v>1.1181775896962574</v>
      </c>
      <c r="AA219">
        <f t="shared" si="56"/>
        <v>3.6391409686387508</v>
      </c>
      <c r="AC219">
        <f t="shared" si="53"/>
        <v>0</v>
      </c>
      <c r="AD219">
        <f t="shared" si="53"/>
        <v>0</v>
      </c>
      <c r="AE219">
        <f t="shared" si="53"/>
        <v>4.2502884995981541E-3</v>
      </c>
      <c r="AF219">
        <f t="shared" si="53"/>
        <v>0.41452627941125247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1.0236211151125267E-2</v>
      </c>
      <c r="V220">
        <f t="shared" si="54"/>
        <v>4.6844022742068292</v>
      </c>
      <c r="W220">
        <f t="shared" si="55"/>
        <v>0.61546439845532586</v>
      </c>
      <c r="X220">
        <f t="shared" si="56"/>
        <v>0.29807658222717903</v>
      </c>
      <c r="Y220">
        <f t="shared" si="56"/>
        <v>0.79384640155126629</v>
      </c>
      <c r="Z220">
        <f t="shared" si="56"/>
        <v>1.1190246855535344</v>
      </c>
      <c r="AA220">
        <f t="shared" si="56"/>
        <v>3.648664785975555</v>
      </c>
      <c r="AC220">
        <f t="shared" si="53"/>
        <v>0</v>
      </c>
      <c r="AD220">
        <f t="shared" si="53"/>
        <v>0</v>
      </c>
      <c r="AE220">
        <f t="shared" si="53"/>
        <v>5.0973843568752272E-3</v>
      </c>
      <c r="AF220">
        <f t="shared" si="53"/>
        <v>0.4240500967480566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8.466476609690736E-3</v>
      </c>
      <c r="V221">
        <f t="shared" si="54"/>
        <v>4.6928687508165199</v>
      </c>
      <c r="W221">
        <f t="shared" si="55"/>
        <v>0.62393087506501654</v>
      </c>
      <c r="X221">
        <f t="shared" si="56"/>
        <v>0.29807658222717903</v>
      </c>
      <c r="Y221">
        <f t="shared" si="56"/>
        <v>0.79384640155126629</v>
      </c>
      <c r="Z221">
        <f t="shared" si="56"/>
        <v>1.1197806801634356</v>
      </c>
      <c r="AA221">
        <f t="shared" si="56"/>
        <v>3.6565560335053209</v>
      </c>
      <c r="AC221">
        <f t="shared" si="53"/>
        <v>0</v>
      </c>
      <c r="AD221">
        <f t="shared" si="53"/>
        <v>0</v>
      </c>
      <c r="AE221">
        <f t="shared" si="53"/>
        <v>5.8533789667763918E-3</v>
      </c>
      <c r="AF221">
        <f t="shared" si="53"/>
        <v>0.4319413442778226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7.1312491834807689E-3</v>
      </c>
      <c r="V222">
        <f t="shared" si="54"/>
        <v>4.7000000000000011</v>
      </c>
      <c r="W222">
        <f t="shared" si="55"/>
        <v>0.63106212424849772</v>
      </c>
      <c r="X222">
        <f t="shared" si="56"/>
        <v>0.29807658222717903</v>
      </c>
      <c r="Y222">
        <f t="shared" si="56"/>
        <v>0.79384640155126629</v>
      </c>
      <c r="Z222">
        <f t="shared" si="56"/>
        <v>1.1204559499329314</v>
      </c>
      <c r="AA222">
        <f t="shared" si="56"/>
        <v>3.6632122856379947</v>
      </c>
      <c r="AC222">
        <f t="shared" si="53"/>
        <v>0</v>
      </c>
      <c r="AD222">
        <f t="shared" si="53"/>
        <v>0</v>
      </c>
      <c r="AE222">
        <f t="shared" si="53"/>
        <v>6.52864873627222E-3</v>
      </c>
      <c r="AF222">
        <f t="shared" si="53"/>
        <v>0.43859759641049634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4.7000000000000011</v>
      </c>
      <c r="W223">
        <f t="shared" si="55"/>
        <v>0</v>
      </c>
      <c r="X223">
        <f t="shared" si="56"/>
        <v>0.29807658222717903</v>
      </c>
      <c r="Y223">
        <f t="shared" si="56"/>
        <v>0.79384640155126629</v>
      </c>
      <c r="Z223">
        <f t="shared" si="56"/>
        <v>1.1204559499329314</v>
      </c>
      <c r="AA223">
        <f t="shared" si="56"/>
        <v>3.6632122856379947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4.7000000000000011</v>
      </c>
      <c r="W224">
        <f t="shared" si="55"/>
        <v>0</v>
      </c>
      <c r="X224">
        <f t="shared" si="56"/>
        <v>0.29807658222717903</v>
      </c>
      <c r="Y224">
        <f t="shared" si="56"/>
        <v>0.79384640155126629</v>
      </c>
      <c r="Z224">
        <f t="shared" si="56"/>
        <v>1.1204559499329314</v>
      </c>
      <c r="AA224">
        <f t="shared" si="56"/>
        <v>3.6632122856379947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4.7000000000000011</v>
      </c>
      <c r="W225">
        <f t="shared" si="55"/>
        <v>0</v>
      </c>
      <c r="X225">
        <f t="shared" si="56"/>
        <v>0.29807658222717903</v>
      </c>
      <c r="Y225">
        <f t="shared" si="56"/>
        <v>0.79384640155126629</v>
      </c>
      <c r="Z225">
        <f t="shared" si="56"/>
        <v>1.1204559499329314</v>
      </c>
      <c r="AA225">
        <f t="shared" si="56"/>
        <v>3.6632122856379947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4.7000000000000011</v>
      </c>
      <c r="W226">
        <f t="shared" si="55"/>
        <v>0</v>
      </c>
      <c r="X226">
        <f t="shared" si="56"/>
        <v>0.29807658222717903</v>
      </c>
      <c r="Y226">
        <f t="shared" si="56"/>
        <v>0.79384640155126629</v>
      </c>
      <c r="Z226">
        <f t="shared" si="56"/>
        <v>1.1204559499329314</v>
      </c>
      <c r="AA226">
        <f t="shared" si="56"/>
        <v>3.6632122856379947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4.7000000000000011</v>
      </c>
      <c r="W227">
        <f t="shared" si="55"/>
        <v>0</v>
      </c>
      <c r="X227">
        <f t="shared" si="56"/>
        <v>0.29807658222717903</v>
      </c>
      <c r="Y227">
        <f t="shared" si="56"/>
        <v>0.79384640155126629</v>
      </c>
      <c r="Z227">
        <f t="shared" si="56"/>
        <v>1.1204559499329314</v>
      </c>
      <c r="AA227">
        <f t="shared" si="56"/>
        <v>3.6632122856379947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4.7000000000000011</v>
      </c>
      <c r="W228">
        <f t="shared" si="55"/>
        <v>0</v>
      </c>
      <c r="X228">
        <f t="shared" si="56"/>
        <v>0.29807658222717903</v>
      </c>
      <c r="Y228">
        <f t="shared" si="56"/>
        <v>0.79384640155126629</v>
      </c>
      <c r="Z228">
        <f t="shared" si="56"/>
        <v>1.1204559499329314</v>
      </c>
      <c r="AA228">
        <f t="shared" si="56"/>
        <v>3.6632122856379947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4.7000000000000011</v>
      </c>
      <c r="W229">
        <f t="shared" si="55"/>
        <v>0</v>
      </c>
      <c r="X229">
        <f t="shared" si="56"/>
        <v>0.29807658222717903</v>
      </c>
      <c r="Y229">
        <f t="shared" si="56"/>
        <v>0.79384640155126629</v>
      </c>
      <c r="Z229">
        <f t="shared" si="56"/>
        <v>1.1204559499329314</v>
      </c>
      <c r="AA229">
        <f t="shared" si="56"/>
        <v>3.6632122856379947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4.7000000000000011</v>
      </c>
      <c r="W230">
        <f t="shared" si="55"/>
        <v>0</v>
      </c>
      <c r="X230">
        <f t="shared" si="56"/>
        <v>0.29807658222717903</v>
      </c>
      <c r="Y230">
        <f t="shared" si="56"/>
        <v>0.79384640155126629</v>
      </c>
      <c r="Z230">
        <f t="shared" si="56"/>
        <v>1.1204559499329314</v>
      </c>
      <c r="AA230">
        <f t="shared" si="56"/>
        <v>3.6632122856379947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4.7000000000000011</v>
      </c>
      <c r="W231">
        <f t="shared" si="55"/>
        <v>0</v>
      </c>
      <c r="X231">
        <f t="shared" si="56"/>
        <v>0.29807658222717903</v>
      </c>
      <c r="Y231">
        <f t="shared" si="56"/>
        <v>0.79384640155126629</v>
      </c>
      <c r="Z231">
        <f t="shared" si="56"/>
        <v>1.1204559499329314</v>
      </c>
      <c r="AA231">
        <f t="shared" si="56"/>
        <v>3.6632122856379947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4.7000000000000011</v>
      </c>
      <c r="W232">
        <f t="shared" si="55"/>
        <v>0</v>
      </c>
      <c r="X232">
        <f t="shared" ref="X232:AA246" si="59">X231+IF(AC232&gt;AC231,AC232-AC231,0)</f>
        <v>0.29807658222717903</v>
      </c>
      <c r="Y232">
        <f t="shared" si="59"/>
        <v>0.79384640155126629</v>
      </c>
      <c r="Z232">
        <f t="shared" si="59"/>
        <v>1.1204559499329314</v>
      </c>
      <c r="AA232">
        <f t="shared" si="59"/>
        <v>3.6632122856379947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4.7000000000000011</v>
      </c>
      <c r="W233">
        <f t="shared" si="55"/>
        <v>0</v>
      </c>
      <c r="X233">
        <f t="shared" si="59"/>
        <v>0.29807658222717903</v>
      </c>
      <c r="Y233">
        <f t="shared" si="59"/>
        <v>0.79384640155126629</v>
      </c>
      <c r="Z233">
        <f t="shared" si="59"/>
        <v>1.1204559499329314</v>
      </c>
      <c r="AA233">
        <f t="shared" si="59"/>
        <v>3.6632122856379947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4.7000000000000011</v>
      </c>
      <c r="W234">
        <f t="shared" si="55"/>
        <v>0</v>
      </c>
      <c r="X234">
        <f t="shared" si="59"/>
        <v>0.29807658222717903</v>
      </c>
      <c r="Y234">
        <f t="shared" si="59"/>
        <v>0.79384640155126629</v>
      </c>
      <c r="Z234">
        <f t="shared" si="59"/>
        <v>1.1204559499329314</v>
      </c>
      <c r="AA234">
        <f t="shared" si="59"/>
        <v>3.6632122856379947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4.7000000000000011</v>
      </c>
      <c r="W235">
        <f t="shared" si="55"/>
        <v>0</v>
      </c>
      <c r="X235">
        <f t="shared" si="59"/>
        <v>0.29807658222717903</v>
      </c>
      <c r="Y235">
        <f t="shared" si="59"/>
        <v>0.79384640155126629</v>
      </c>
      <c r="Z235">
        <f t="shared" si="59"/>
        <v>1.1204559499329314</v>
      </c>
      <c r="AA235">
        <f t="shared" si="59"/>
        <v>3.6632122856379947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4.7000000000000011</v>
      </c>
      <c r="W236">
        <f t="shared" si="55"/>
        <v>0</v>
      </c>
      <c r="X236">
        <f t="shared" si="59"/>
        <v>0.29807658222717903</v>
      </c>
      <c r="Y236">
        <f t="shared" si="59"/>
        <v>0.79384640155126629</v>
      </c>
      <c r="Z236">
        <f t="shared" si="59"/>
        <v>1.1204559499329314</v>
      </c>
      <c r="AA236">
        <f t="shared" si="59"/>
        <v>3.6632122856379947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4.7000000000000011</v>
      </c>
      <c r="W237">
        <f t="shared" si="55"/>
        <v>0</v>
      </c>
      <c r="X237">
        <f t="shared" si="59"/>
        <v>0.29807658222717903</v>
      </c>
      <c r="Y237">
        <f t="shared" si="59"/>
        <v>0.79384640155126629</v>
      </c>
      <c r="Z237">
        <f t="shared" si="59"/>
        <v>1.1204559499329314</v>
      </c>
      <c r="AA237">
        <f t="shared" si="59"/>
        <v>3.6632122856379947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4.7000000000000011</v>
      </c>
      <c r="W238">
        <f t="shared" si="55"/>
        <v>0</v>
      </c>
      <c r="X238">
        <f t="shared" si="59"/>
        <v>0.29807658222717903</v>
      </c>
      <c r="Y238">
        <f t="shared" si="59"/>
        <v>0.79384640155126629</v>
      </c>
      <c r="Z238">
        <f t="shared" si="59"/>
        <v>1.1204559499329314</v>
      </c>
      <c r="AA238">
        <f t="shared" si="59"/>
        <v>3.6632122856379947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4.7000000000000011</v>
      </c>
      <c r="W239">
        <f t="shared" si="55"/>
        <v>0</v>
      </c>
      <c r="X239">
        <f t="shared" si="59"/>
        <v>0.29807658222717903</v>
      </c>
      <c r="Y239">
        <f t="shared" si="59"/>
        <v>0.79384640155126629</v>
      </c>
      <c r="Z239">
        <f t="shared" si="59"/>
        <v>1.1204559499329314</v>
      </c>
      <c r="AA239">
        <f t="shared" si="59"/>
        <v>3.6632122856379947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4.7000000000000011</v>
      </c>
      <c r="W240">
        <f t="shared" si="55"/>
        <v>0</v>
      </c>
      <c r="X240">
        <f t="shared" si="59"/>
        <v>0.29807658222717903</v>
      </c>
      <c r="Y240">
        <f t="shared" si="59"/>
        <v>0.79384640155126629</v>
      </c>
      <c r="Z240">
        <f t="shared" si="59"/>
        <v>1.1204559499329314</v>
      </c>
      <c r="AA240">
        <f t="shared" si="59"/>
        <v>3.6632122856379947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4.7000000000000011</v>
      </c>
      <c r="W241">
        <f t="shared" si="55"/>
        <v>0</v>
      </c>
      <c r="X241">
        <f t="shared" si="59"/>
        <v>0.29807658222717903</v>
      </c>
      <c r="Y241">
        <f t="shared" si="59"/>
        <v>0.79384640155126629</v>
      </c>
      <c r="Z241">
        <f t="shared" si="59"/>
        <v>1.1204559499329314</v>
      </c>
      <c r="AA241">
        <f t="shared" si="59"/>
        <v>3.6632122856379947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4.7000000000000011</v>
      </c>
      <c r="W242">
        <f t="shared" si="55"/>
        <v>0</v>
      </c>
      <c r="X242">
        <f t="shared" si="59"/>
        <v>0.29807658222717903</v>
      </c>
      <c r="Y242">
        <f t="shared" si="59"/>
        <v>0.79384640155126629</v>
      </c>
      <c r="Z242">
        <f t="shared" si="59"/>
        <v>1.1204559499329314</v>
      </c>
      <c r="AA242">
        <f t="shared" si="59"/>
        <v>3.6632122856379947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4.7000000000000011</v>
      </c>
      <c r="W243">
        <f t="shared" si="55"/>
        <v>0</v>
      </c>
      <c r="X243">
        <f t="shared" si="59"/>
        <v>0.29807658222717903</v>
      </c>
      <c r="Y243">
        <f t="shared" si="59"/>
        <v>0.79384640155126629</v>
      </c>
      <c r="Z243">
        <f t="shared" si="59"/>
        <v>1.1204559499329314</v>
      </c>
      <c r="AA243">
        <f t="shared" si="59"/>
        <v>3.6632122856379947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4.7000000000000011</v>
      </c>
      <c r="W244">
        <f t="shared" si="55"/>
        <v>0</v>
      </c>
      <c r="X244">
        <f t="shared" si="59"/>
        <v>0.29807658222717903</v>
      </c>
      <c r="Y244">
        <f t="shared" si="59"/>
        <v>0.79384640155126629</v>
      </c>
      <c r="Z244">
        <f t="shared" si="59"/>
        <v>1.1204559499329314</v>
      </c>
      <c r="AA244">
        <f t="shared" si="59"/>
        <v>3.6632122856379947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4.7000000000000011</v>
      </c>
      <c r="W245">
        <f t="shared" si="55"/>
        <v>0</v>
      </c>
      <c r="X245">
        <f t="shared" si="59"/>
        <v>0.29807658222717903</v>
      </c>
      <c r="Y245">
        <f t="shared" si="59"/>
        <v>0.79384640155126629</v>
      </c>
      <c r="Z245">
        <f t="shared" si="59"/>
        <v>1.1204559499329314</v>
      </c>
      <c r="AA245">
        <f t="shared" si="59"/>
        <v>3.6632122856379947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4.7000000000000011</v>
      </c>
      <c r="W246">
        <f t="shared" si="55"/>
        <v>0</v>
      </c>
      <c r="X246">
        <f t="shared" si="59"/>
        <v>0.29807658222717903</v>
      </c>
      <c r="Y246">
        <f t="shared" si="59"/>
        <v>0.79384640155126629</v>
      </c>
      <c r="Z246">
        <f t="shared" si="59"/>
        <v>1.1204559499329314</v>
      </c>
      <c r="AA246">
        <f t="shared" si="59"/>
        <v>3.6632122856379947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60" zoomScaleNormal="60" workbookViewId="0">
      <selection activeCell="AP14" sqref="AP14"/>
    </sheetView>
  </sheetViews>
  <sheetFormatPr defaultRowHeight="15" x14ac:dyDescent="0.25"/>
  <cols>
    <col min="2" max="2" width="23" customWidth="1"/>
    <col min="3" max="3" width="11.855468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0.68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0.6820236287685415</v>
      </c>
      <c r="V3" s="51"/>
      <c r="W3" s="51"/>
      <c r="X3" s="51"/>
      <c r="Y3" s="51"/>
      <c r="AE3" s="35" t="s">
        <v>147</v>
      </c>
      <c r="AF3" s="35"/>
      <c r="AG3" s="49">
        <f>V235</f>
        <v>126.69297373657291</v>
      </c>
      <c r="AH3" s="35" t="s">
        <v>112</v>
      </c>
    </row>
    <row r="4" spans="2:37" ht="19.5" thickBot="1" x14ac:dyDescent="0.35">
      <c r="B4" s="31" t="s">
        <v>73</v>
      </c>
      <c r="C4" s="35">
        <v>10.556839269218736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191.51223495820645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95.015281318144631</v>
      </c>
      <c r="AH4" s="35" t="s">
        <v>112</v>
      </c>
      <c r="AI4">
        <f>MAX(Y212:Y259)</f>
        <v>106.65464957260312</v>
      </c>
    </row>
    <row r="5" spans="2:37" ht="19.5" thickBot="1" x14ac:dyDescent="0.35">
      <c r="B5" s="31" t="s">
        <v>65</v>
      </c>
      <c r="C5" s="35">
        <v>98.5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118.76906955697875</v>
      </c>
      <c r="V5" s="35" t="s">
        <v>112</v>
      </c>
      <c r="W5" s="35"/>
      <c r="X5" s="35"/>
      <c r="AE5" s="35" t="s">
        <v>149</v>
      </c>
      <c r="AF5" s="35"/>
      <c r="AG5" s="49">
        <f>MAX(Y20:Y259)</f>
        <v>106.67111019190142</v>
      </c>
      <c r="AH5" s="35"/>
      <c r="AI5">
        <f>MAX(Y20:Y211)</f>
        <v>106.67111019190142</v>
      </c>
    </row>
    <row r="6" spans="2:37" ht="19.5" thickTop="1" x14ac:dyDescent="0.3">
      <c r="B6" s="31" t="s">
        <v>60</v>
      </c>
      <c r="C6" s="35">
        <v>10</v>
      </c>
      <c r="D6" s="31" t="s">
        <v>61</v>
      </c>
      <c r="E6" s="22">
        <v>1</v>
      </c>
      <c r="F6" s="38">
        <f>C10</f>
        <v>98.5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13.245949418765537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99.928571428571431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3.5001344944007928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0.24999966225746434</v>
      </c>
      <c r="AH7" s="35"/>
    </row>
    <row r="8" spans="2:37" ht="18.75" x14ac:dyDescent="0.3">
      <c r="B8" s="31" t="s">
        <v>140</v>
      </c>
      <c r="C8" s="35">
        <v>1.5</v>
      </c>
      <c r="D8" s="31" t="s">
        <v>85</v>
      </c>
      <c r="E8" s="22">
        <v>3</v>
      </c>
      <c r="F8" s="40">
        <f t="shared" si="0"/>
        <v>101.35714285714286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5.987940590164345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0.1</v>
      </c>
      <c r="D9" s="31" t="s">
        <v>58</v>
      </c>
      <c r="E9" s="22">
        <v>4</v>
      </c>
      <c r="F9" s="40">
        <f t="shared" si="0"/>
        <v>102.78571428571429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4.7903537664564579</v>
      </c>
      <c r="V9" s="35" t="s">
        <v>146</v>
      </c>
      <c r="W9" s="35"/>
      <c r="X9" s="35"/>
      <c r="Z9">
        <v>0</v>
      </c>
      <c r="AA9">
        <f>C120</f>
        <v>108.5</v>
      </c>
      <c r="AI9" t="s">
        <v>119</v>
      </c>
    </row>
    <row r="10" spans="2:37" ht="19.5" x14ac:dyDescent="0.35">
      <c r="B10" s="31" t="s">
        <v>105</v>
      </c>
      <c r="C10" s="35">
        <v>98.5</v>
      </c>
      <c r="D10" s="31" t="s">
        <v>61</v>
      </c>
      <c r="E10" s="22">
        <v>5</v>
      </c>
      <c r="F10" s="40">
        <f t="shared" si="0"/>
        <v>104.21428571428572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4.7</v>
      </c>
      <c r="V10" s="35" t="s">
        <v>139</v>
      </c>
      <c r="Z10">
        <v>480</v>
      </c>
      <c r="AA10">
        <f>AA9</f>
        <v>108.5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5.4</v>
      </c>
      <c r="D11" s="31" t="s">
        <v>77</v>
      </c>
      <c r="E11" s="22">
        <v>6</v>
      </c>
      <c r="F11" s="40">
        <f t="shared" si="0"/>
        <v>105.64285714285715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0.70452953596067702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107.07142857142858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0.49818757378515488</v>
      </c>
    </row>
    <row r="13" spans="2:37" ht="20.25" thickBot="1" x14ac:dyDescent="0.4">
      <c r="B13" s="32" t="s">
        <v>81</v>
      </c>
      <c r="C13" s="34">
        <f>C14*C8</f>
        <v>830.5322858569391</v>
      </c>
      <c r="D13" s="32" t="s">
        <v>61</v>
      </c>
      <c r="E13" s="22">
        <v>8</v>
      </c>
      <c r="F13" s="42">
        <f>C5+C6</f>
        <v>108.5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159.55405058123443</v>
      </c>
      <c r="U13" s="44" t="s">
        <v>48</v>
      </c>
      <c r="AI13" t="s">
        <v>125</v>
      </c>
      <c r="AJ13" t="s">
        <v>126</v>
      </c>
      <c r="AK13" s="26">
        <f>1.963*AK12*AK10</f>
        <v>0.3227209284222855</v>
      </c>
    </row>
    <row r="14" spans="2:37" ht="18.75" x14ac:dyDescent="0.3">
      <c r="B14" s="32" t="s">
        <v>82</v>
      </c>
      <c r="C14" s="34">
        <f>SQRT(C4*43560/C8)</f>
        <v>553.68819057129269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1171.4769701728962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380.44594941876557</v>
      </c>
      <c r="U15" s="46" t="s">
        <v>48</v>
      </c>
      <c r="AI15" t="s">
        <v>119</v>
      </c>
      <c r="AJ15" t="s">
        <v>112</v>
      </c>
      <c r="AK15">
        <f>T16*AK14/43560</f>
        <v>14.522441779002845</v>
      </c>
    </row>
    <row r="16" spans="2:37" ht="19.5" thickTop="1" x14ac:dyDescent="0.3">
      <c r="B16" s="32" t="s">
        <v>115</v>
      </c>
      <c r="C16" s="33">
        <f>MAX(AG20:AG259)</f>
        <v>2.2167672899256545</v>
      </c>
      <c r="D16" s="32" t="str">
        <f>"cfs at elev. "&amp;FIXED(MAX(Y20:Y259),2)&amp;" ft"</f>
        <v>cfs at elev. 106.67 ft</v>
      </c>
      <c r="F16" t="s">
        <v>150</v>
      </c>
      <c r="G16">
        <v>138</v>
      </c>
      <c r="H16">
        <v>168</v>
      </c>
      <c r="S16" s="35" t="s">
        <v>111</v>
      </c>
      <c r="T16" s="35">
        <v>540</v>
      </c>
      <c r="U16" s="35" t="s">
        <v>48</v>
      </c>
      <c r="AI16" t="s">
        <v>129</v>
      </c>
      <c r="AJ16" t="s">
        <v>64</v>
      </c>
      <c r="AK16">
        <f>AK15*43560/48/3600</f>
        <v>3.6608655317903005</v>
      </c>
    </row>
    <row r="17" spans="1:35" ht="18.75" x14ac:dyDescent="0.3">
      <c r="B17" s="32" t="s">
        <v>110</v>
      </c>
      <c r="C17" s="34">
        <f>(F120+60)*(E120+60)/43560</f>
        <v>15.455619496490375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98.5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830.5322858569391</v>
      </c>
      <c r="F20">
        <f t="shared" ref="F20:F51" si="3">IF($C20&lt;$C$5,0,$C$14+2*$C$7*($C20-$C$5))</f>
        <v>553.68819057129269</v>
      </c>
      <c r="G20">
        <f>IF(C20&lt;$C$5,$C$12,E20*F20)</f>
        <v>459855.91856716824</v>
      </c>
      <c r="H20" s="21">
        <v>0</v>
      </c>
      <c r="I20" s="25">
        <f>C20</f>
        <v>98.5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1.0644812929795562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1.0644812929795562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98.5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1.0644812929795562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98.5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1.0644812929795562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98.6</v>
      </c>
      <c r="D21">
        <f t="shared" ref="D21:D84" si="5">IF(C21&gt;=$C$10+$C$11/12,PI()*($C$11/24)^2,IF(C21&lt;=$C$10,0,($C$11/12)^2*(1/8)*((PI()+2*ASIN((C21-$C$10-$C$11/24)/($C$11/24)))-SIN(PI()+2*ASIN((C21-$C$10-$C$11/24)/($C$11/24))))))</f>
        <v>2.6316512509453521E-2</v>
      </c>
      <c r="E21">
        <f t="shared" si="2"/>
        <v>831.33228585693905</v>
      </c>
      <c r="F21">
        <f t="shared" si="3"/>
        <v>554.48819057129265</v>
      </c>
      <c r="G21">
        <f t="shared" ref="G21:G84" si="6">IF(C21&lt;$C$5,$C$12,E21*F21)</f>
        <v>460963.93494831078</v>
      </c>
      <c r="H21">
        <f>IF(C21&lt;$C$5,$C$12*(C21-$C$10),H20+(1/3)*(C21-MAX(C20,$C$5))*(G21+IF(C20&lt;$C$5,$C$13*$C$14,G20)+SQRT(G21*IF(C20&lt;$C$5,$C$13*$C$14,G20))))</f>
        <v>46040.981565194706</v>
      </c>
      <c r="I21">
        <f>C21</f>
        <v>98.6</v>
      </c>
      <c r="J21">
        <f t="shared" ref="J21:J84" si="7">$C$15*IF(C21&lt;=$C$10,0,IF(C21&gt;=$C$10+$C$11/12,0.6*D21*SQRT(64.4*(C21-$C$10+$C$11/24)),0.6*D21*SQRT(64.4*(C21-$C$10)/2)))</f>
        <v>2.8333976009400543E-2</v>
      </c>
      <c r="K21">
        <f t="shared" ref="K21:K84" si="8">IF(C21&lt;$C$5,0,G21*$C$9/12/3600)</f>
        <v>1.0670461457136824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1.095380121723083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98.5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1.0644812929795562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98.5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1.0644812929795562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98.7</v>
      </c>
      <c r="D22">
        <f t="shared" si="5"/>
        <v>6.8294755249232134E-2</v>
      </c>
      <c r="E22">
        <f t="shared" si="2"/>
        <v>832.13228585693912</v>
      </c>
      <c r="F22">
        <f t="shared" si="3"/>
        <v>555.28819057129272</v>
      </c>
      <c r="G22">
        <f t="shared" si="6"/>
        <v>462073.23132945341</v>
      </c>
      <c r="H22">
        <f t="shared" ref="H22:H85" si="19">IF(C22&lt;$C$5,$C$12*(C22-$C$10),H21+(1/3)*(C22-MAX(C21,$C$5))*(G22+IF(C21&lt;$C$5,$C$13*$C$14,G21)+SQRT(G22*IF(C21&lt;$C$5,$C$13*$C$14,G21))))</f>
        <v>92192.828769576561</v>
      </c>
      <c r="I22">
        <f t="shared" ref="I22:I85" si="20">C22</f>
        <v>98.7</v>
      </c>
      <c r="J22">
        <f t="shared" si="7"/>
        <v>0.10398759571030919</v>
      </c>
      <c r="K22">
        <f t="shared" si="8"/>
        <v>1.0696139614107718</v>
      </c>
      <c r="L22">
        <f t="shared" si="9"/>
        <v>0</v>
      </c>
      <c r="M22">
        <f t="shared" si="10"/>
        <v>1.1736015571210809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98.5</v>
      </c>
      <c r="Z22">
        <f t="shared" ref="Z22:Z32" si="22">(V23-V22)*43560/3600</f>
        <v>0</v>
      </c>
      <c r="AA22">
        <f t="shared" si="12"/>
        <v>1.0644812929795562</v>
      </c>
      <c r="AB22">
        <f t="shared" si="13"/>
        <v>0</v>
      </c>
      <c r="AC22">
        <f t="shared" si="14"/>
        <v>0</v>
      </c>
      <c r="AD22">
        <f t="shared" si="15"/>
        <v>98.5</v>
      </c>
      <c r="AE22">
        <f t="shared" si="16"/>
        <v>1.0644812929795562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98.8</v>
      </c>
      <c r="D23">
        <f t="shared" si="5"/>
        <v>0.11263571016180268</v>
      </c>
      <c r="E23">
        <f t="shared" si="2"/>
        <v>832.93228585693907</v>
      </c>
      <c r="F23">
        <f t="shared" si="3"/>
        <v>556.08819057129267</v>
      </c>
      <c r="G23">
        <f t="shared" si="6"/>
        <v>463183.80771059595</v>
      </c>
      <c r="H23">
        <f t="shared" si="19"/>
        <v>138455.66961312859</v>
      </c>
      <c r="I23">
        <f t="shared" si="20"/>
        <v>98.8</v>
      </c>
      <c r="J23">
        <f t="shared" si="7"/>
        <v>0.21004672532802174</v>
      </c>
      <c r="K23">
        <f t="shared" si="8"/>
        <v>1.0721847400708242</v>
      </c>
      <c r="L23">
        <f t="shared" si="9"/>
        <v>0</v>
      </c>
      <c r="M23">
        <f t="shared" si="10"/>
        <v>1.282231465398846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98.5</v>
      </c>
      <c r="Z23">
        <f t="shared" si="22"/>
        <v>0</v>
      </c>
      <c r="AA23">
        <f t="shared" si="12"/>
        <v>1.0644812929795562</v>
      </c>
      <c r="AB23">
        <f t="shared" si="13"/>
        <v>0</v>
      </c>
      <c r="AC23">
        <f t="shared" si="14"/>
        <v>0</v>
      </c>
      <c r="AD23">
        <f t="shared" si="15"/>
        <v>98.5</v>
      </c>
      <c r="AE23">
        <f t="shared" si="16"/>
        <v>1.0644812929795562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98.9</v>
      </c>
      <c r="D24">
        <f t="shared" si="5"/>
        <v>0.14938337834728421</v>
      </c>
      <c r="E24">
        <f t="shared" si="2"/>
        <v>833.73228585693914</v>
      </c>
      <c r="F24">
        <f t="shared" si="3"/>
        <v>556.88819057129274</v>
      </c>
      <c r="G24">
        <f t="shared" si="6"/>
        <v>464295.66409173864</v>
      </c>
      <c r="H24">
        <f t="shared" si="19"/>
        <v>184829.63209586006</v>
      </c>
      <c r="I24">
        <f t="shared" si="20"/>
        <v>98.9</v>
      </c>
      <c r="J24">
        <f t="shared" si="7"/>
        <v>0.32167066641332859</v>
      </c>
      <c r="K24">
        <f t="shared" si="8"/>
        <v>1.0747584816938394</v>
      </c>
      <c r="L24">
        <f t="shared" si="9"/>
        <v>0</v>
      </c>
      <c r="M24">
        <f t="shared" si="10"/>
        <v>1.396429148107168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98.5</v>
      </c>
      <c r="Z24">
        <f t="shared" si="22"/>
        <v>0</v>
      </c>
      <c r="AA24">
        <f t="shared" si="12"/>
        <v>1.0644812929795562</v>
      </c>
      <c r="AB24">
        <f t="shared" si="13"/>
        <v>0</v>
      </c>
      <c r="AC24">
        <f t="shared" si="14"/>
        <v>0</v>
      </c>
      <c r="AD24">
        <f t="shared" si="15"/>
        <v>98.5</v>
      </c>
      <c r="AE24">
        <f t="shared" si="16"/>
        <v>1.0644812929795562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99</v>
      </c>
      <c r="D25">
        <f t="shared" si="5"/>
        <v>0.15904312808798329</v>
      </c>
      <c r="E25">
        <f t="shared" si="2"/>
        <v>834.5322858569391</v>
      </c>
      <c r="F25">
        <f t="shared" si="3"/>
        <v>557.68819057129269</v>
      </c>
      <c r="G25">
        <f t="shared" si="6"/>
        <v>465408.80047288118</v>
      </c>
      <c r="H25">
        <f t="shared" si="19"/>
        <v>231314.84421775397</v>
      </c>
      <c r="I25">
        <f t="shared" si="20"/>
        <v>99</v>
      </c>
      <c r="J25">
        <f t="shared" si="7"/>
        <v>0.652045791616779</v>
      </c>
      <c r="K25">
        <f t="shared" si="8"/>
        <v>1.0773351862798175</v>
      </c>
      <c r="L25">
        <f t="shared" si="9"/>
        <v>0</v>
      </c>
      <c r="M25">
        <f t="shared" si="10"/>
        <v>1.7293809778965965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98.5</v>
      </c>
      <c r="Z25">
        <f t="shared" si="22"/>
        <v>1.9122311573422014E-2</v>
      </c>
      <c r="AA25">
        <f t="shared" si="12"/>
        <v>1.0644812929795562</v>
      </c>
      <c r="AB25">
        <f t="shared" si="13"/>
        <v>0</v>
      </c>
      <c r="AC25">
        <f t="shared" si="14"/>
        <v>0</v>
      </c>
      <c r="AD25">
        <f t="shared" si="15"/>
        <v>98.5</v>
      </c>
      <c r="AE25">
        <f t="shared" si="16"/>
        <v>1.0644812929795562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99.1</v>
      </c>
      <c r="D26">
        <f t="shared" si="5"/>
        <v>0.15904312808798329</v>
      </c>
      <c r="E26">
        <f t="shared" si="2"/>
        <v>835.33228585693905</v>
      </c>
      <c r="F26">
        <f t="shared" si="3"/>
        <v>558.48819057129265</v>
      </c>
      <c r="G26">
        <f t="shared" si="6"/>
        <v>466523.21685402369</v>
      </c>
      <c r="H26">
        <f t="shared" si="19"/>
        <v>277911.433978813</v>
      </c>
      <c r="I26">
        <f t="shared" si="20"/>
        <v>99.1</v>
      </c>
      <c r="J26">
        <f t="shared" si="7"/>
        <v>0.69556235185069226</v>
      </c>
      <c r="K26">
        <f t="shared" si="8"/>
        <v>1.0799148538287586</v>
      </c>
      <c r="L26">
        <f t="shared" si="9"/>
        <v>0</v>
      </c>
      <c r="M26">
        <f t="shared" si="10"/>
        <v>1.7754772056794508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1.5803563283819846E-3</v>
      </c>
      <c r="Y26">
        <f t="shared" si="21"/>
        <v>98.5</v>
      </c>
      <c r="Z26">
        <f t="shared" si="22"/>
        <v>0.25785079773291203</v>
      </c>
      <c r="AA26">
        <f t="shared" si="12"/>
        <v>1.0644812929795562</v>
      </c>
      <c r="AB26">
        <f t="shared" si="13"/>
        <v>0</v>
      </c>
      <c r="AC26">
        <f t="shared" si="14"/>
        <v>0</v>
      </c>
      <c r="AD26">
        <f t="shared" si="15"/>
        <v>98.5</v>
      </c>
      <c r="AE26">
        <f t="shared" si="16"/>
        <v>1.0644812929795562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99.2</v>
      </c>
      <c r="D27">
        <f t="shared" si="5"/>
        <v>0.15904312808798329</v>
      </c>
      <c r="E27">
        <f t="shared" si="2"/>
        <v>836.13228585693912</v>
      </c>
      <c r="F27">
        <f t="shared" si="3"/>
        <v>559.28819057129272</v>
      </c>
      <c r="G27">
        <f t="shared" si="6"/>
        <v>467638.91323516634</v>
      </c>
      <c r="H27">
        <f t="shared" si="19"/>
        <v>324619.52937904006</v>
      </c>
      <c r="I27">
        <f t="shared" si="20"/>
        <v>99.2</v>
      </c>
      <c r="J27">
        <f t="shared" si="7"/>
        <v>0.73651222410696526</v>
      </c>
      <c r="K27">
        <f t="shared" si="8"/>
        <v>1.082497484340663</v>
      </c>
      <c r="L27">
        <f t="shared" si="9"/>
        <v>0</v>
      </c>
      <c r="M27">
        <f t="shared" si="10"/>
        <v>1.8190097084476282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2.2890339612093722E-2</v>
      </c>
      <c r="Y27">
        <f t="shared" si="21"/>
        <v>98.5</v>
      </c>
      <c r="Z27">
        <f t="shared" si="22"/>
        <v>0.61824777889442439</v>
      </c>
      <c r="AA27">
        <f t="shared" si="12"/>
        <v>1.0644812929795562</v>
      </c>
      <c r="AB27">
        <f t="shared" si="13"/>
        <v>0</v>
      </c>
      <c r="AC27">
        <f t="shared" si="14"/>
        <v>0</v>
      </c>
      <c r="AD27">
        <f t="shared" si="15"/>
        <v>98.5</v>
      </c>
      <c r="AE27">
        <f t="shared" si="16"/>
        <v>1.0644812929795562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99.3</v>
      </c>
      <c r="D28">
        <f t="shared" si="5"/>
        <v>0.15904312808798329</v>
      </c>
      <c r="E28">
        <f t="shared" si="2"/>
        <v>836.93228585693907</v>
      </c>
      <c r="F28">
        <f t="shared" si="3"/>
        <v>560.08819057129267</v>
      </c>
      <c r="G28">
        <f t="shared" si="6"/>
        <v>468755.88961630891</v>
      </c>
      <c r="H28">
        <f t="shared" si="19"/>
        <v>371439.25841841806</v>
      </c>
      <c r="I28">
        <f t="shared" si="20"/>
        <v>99.3</v>
      </c>
      <c r="J28">
        <f t="shared" si="7"/>
        <v>0.77530221669095134</v>
      </c>
      <c r="K28">
        <f t="shared" si="8"/>
        <v>1.08508307781553</v>
      </c>
      <c r="L28">
        <f t="shared" si="9"/>
        <v>0</v>
      </c>
      <c r="M28">
        <f t="shared" si="10"/>
        <v>1.8603852945064814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7.3985197371963504E-2</v>
      </c>
      <c r="Y28">
        <f t="shared" si="21"/>
        <v>98.5</v>
      </c>
      <c r="Z28">
        <f t="shared" si="22"/>
        <v>1.0768357191360434</v>
      </c>
      <c r="AA28">
        <f t="shared" si="12"/>
        <v>1.0644812929795562</v>
      </c>
      <c r="AB28">
        <f t="shared" si="13"/>
        <v>0</v>
      </c>
      <c r="AC28">
        <f t="shared" si="14"/>
        <v>22.237967081676935</v>
      </c>
      <c r="AD28">
        <f t="shared" si="15"/>
        <v>98.500048300375724</v>
      </c>
      <c r="AE28">
        <f t="shared" si="16"/>
        <v>1.0644962172299335</v>
      </c>
      <c r="AF28">
        <f t="shared" si="17"/>
        <v>44.422206861995583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99.4</v>
      </c>
      <c r="D29">
        <f t="shared" si="5"/>
        <v>0.15904312808798329</v>
      </c>
      <c r="E29">
        <f t="shared" si="2"/>
        <v>837.73228585693914</v>
      </c>
      <c r="F29">
        <f t="shared" si="3"/>
        <v>560.88819057129274</v>
      </c>
      <c r="G29">
        <f t="shared" si="6"/>
        <v>469874.14599745156</v>
      </c>
      <c r="H29">
        <f t="shared" si="19"/>
        <v>418370.74909695651</v>
      </c>
      <c r="I29">
        <f t="shared" si="20"/>
        <v>99.4</v>
      </c>
      <c r="J29">
        <f t="shared" si="7"/>
        <v>0.81224183477140921</v>
      </c>
      <c r="K29">
        <f t="shared" si="8"/>
        <v>1.0876716342533601</v>
      </c>
      <c r="L29">
        <f t="shared" si="9"/>
        <v>0</v>
      </c>
      <c r="M29">
        <f t="shared" si="10"/>
        <v>1.8999134690247694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0.16297988490386792</v>
      </c>
      <c r="Y29">
        <f t="shared" si="21"/>
        <v>98.500096484056925</v>
      </c>
      <c r="Z29">
        <f t="shared" si="22"/>
        <v>1.6748836680848893</v>
      </c>
      <c r="AA29">
        <f t="shared" si="12"/>
        <v>1.0645111054230703</v>
      </c>
      <c r="AB29">
        <f t="shared" si="13"/>
        <v>44.422206862334441</v>
      </c>
      <c r="AC29">
        <f t="shared" si="14"/>
        <v>1143.0928196536088</v>
      </c>
      <c r="AD29">
        <f t="shared" si="15"/>
        <v>98.502482772479638</v>
      </c>
      <c r="AE29">
        <f t="shared" si="16"/>
        <v>1.0652484405961311</v>
      </c>
      <c r="AF29">
        <f t="shared" si="17"/>
        <v>2239.1090258218637</v>
      </c>
      <c r="AG29">
        <f t="shared" si="18"/>
        <v>2.7337769542114005E-5</v>
      </c>
    </row>
    <row r="30" spans="1:35" x14ac:dyDescent="0.25">
      <c r="A30">
        <v>11</v>
      </c>
      <c r="B30">
        <v>0.1</v>
      </c>
      <c r="C30">
        <f t="shared" si="4"/>
        <v>99.5</v>
      </c>
      <c r="D30">
        <f t="shared" si="5"/>
        <v>0.15904312808798329</v>
      </c>
      <c r="E30">
        <f t="shared" si="2"/>
        <v>838.5322858569391</v>
      </c>
      <c r="F30">
        <f t="shared" si="3"/>
        <v>561.68819057129269</v>
      </c>
      <c r="G30">
        <f t="shared" si="6"/>
        <v>470993.68237859407</v>
      </c>
      <c r="H30">
        <f t="shared" si="19"/>
        <v>465414.12941463833</v>
      </c>
      <c r="I30">
        <f t="shared" si="20"/>
        <v>99.5</v>
      </c>
      <c r="J30">
        <f t="shared" si="7"/>
        <v>0.84757304646840892</v>
      </c>
      <c r="K30">
        <f t="shared" si="8"/>
        <v>1.0902631536541529</v>
      </c>
      <c r="L30">
        <f t="shared" si="9"/>
        <v>0</v>
      </c>
      <c r="M30">
        <f t="shared" si="10"/>
        <v>1.937836200122562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0.30140002276212324</v>
      </c>
      <c r="Y30">
        <f t="shared" si="21"/>
        <v>98.504863295589502</v>
      </c>
      <c r="Z30">
        <f t="shared" si="22"/>
        <v>2.483059899437551</v>
      </c>
      <c r="AA30">
        <f t="shared" si="12"/>
        <v>1.0659839943550478</v>
      </c>
      <c r="AB30">
        <f t="shared" si="13"/>
        <v>2239.1090258234881</v>
      </c>
      <c r="AC30">
        <f t="shared" si="14"/>
        <v>4789.845654971994</v>
      </c>
      <c r="AD30">
        <f t="shared" si="15"/>
        <v>98.510403439483994</v>
      </c>
      <c r="AE30">
        <f t="shared" si="16"/>
        <v>1.0676958339291522</v>
      </c>
      <c r="AF30">
        <f t="shared" si="17"/>
        <v>7334.4196616537238</v>
      </c>
      <c r="AG30">
        <f t="shared" si="18"/>
        <v>1.3779650055956974E-3</v>
      </c>
    </row>
    <row r="31" spans="1:35" x14ac:dyDescent="0.25">
      <c r="A31">
        <v>12</v>
      </c>
      <c r="B31">
        <v>0.11</v>
      </c>
      <c r="C31">
        <f t="shared" si="4"/>
        <v>99.6</v>
      </c>
      <c r="D31">
        <f t="shared" si="5"/>
        <v>0.15904312808798329</v>
      </c>
      <c r="E31">
        <f t="shared" si="2"/>
        <v>839.33228585693905</v>
      </c>
      <c r="F31">
        <f t="shared" si="3"/>
        <v>562.48819057129265</v>
      </c>
      <c r="G31">
        <f t="shared" si="6"/>
        <v>472114.4987597366</v>
      </c>
      <c r="H31">
        <f t="shared" si="19"/>
        <v>512569.52737146639</v>
      </c>
      <c r="I31">
        <f t="shared" si="20"/>
        <v>99.6</v>
      </c>
      <c r="J31">
        <f t="shared" si="7"/>
        <v>0.88148927392603804</v>
      </c>
      <c r="K31">
        <f t="shared" si="8"/>
        <v>1.0928576360179088</v>
      </c>
      <c r="L31">
        <f t="shared" si="9"/>
        <v>0</v>
      </c>
      <c r="M31">
        <f t="shared" si="10"/>
        <v>1.9743469099439468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0.50661158469911094</v>
      </c>
      <c r="Y31">
        <f t="shared" si="21"/>
        <v>98.515930198297937</v>
      </c>
      <c r="Z31">
        <f t="shared" si="22"/>
        <v>3.6368208376988247</v>
      </c>
      <c r="AA31">
        <f t="shared" si="12"/>
        <v>1.0694035376701403</v>
      </c>
      <c r="AB31">
        <f t="shared" si="13"/>
        <v>7334.4196616526351</v>
      </c>
      <c r="AC31">
        <f t="shared" si="14"/>
        <v>11955.770801704268</v>
      </c>
      <c r="AD31">
        <f t="shared" si="15"/>
        <v>98.525967671398959</v>
      </c>
      <c r="AE31">
        <f t="shared" si="16"/>
        <v>1.0725049992938027</v>
      </c>
      <c r="AF31">
        <f t="shared" si="17"/>
        <v>16565.956679910712</v>
      </c>
      <c r="AG31">
        <f t="shared" si="18"/>
        <v>4.513658563987711E-3</v>
      </c>
    </row>
    <row r="32" spans="1:35" x14ac:dyDescent="0.25">
      <c r="A32">
        <v>13</v>
      </c>
      <c r="B32">
        <v>0.12</v>
      </c>
      <c r="C32">
        <f t="shared" si="4"/>
        <v>99.7</v>
      </c>
      <c r="D32">
        <f t="shared" si="5"/>
        <v>0.15904312808798329</v>
      </c>
      <c r="E32">
        <f t="shared" si="2"/>
        <v>840.13228585693912</v>
      </c>
      <c r="F32">
        <f t="shared" si="3"/>
        <v>563.28819057129272</v>
      </c>
      <c r="G32">
        <f t="shared" si="6"/>
        <v>473236.59514087928</v>
      </c>
      <c r="H32">
        <f t="shared" si="19"/>
        <v>559837.07096744375</v>
      </c>
      <c r="I32">
        <f t="shared" si="20"/>
        <v>99.7</v>
      </c>
      <c r="J32">
        <f t="shared" si="7"/>
        <v>0.91414802466207645</v>
      </c>
      <c r="K32">
        <f t="shared" si="8"/>
        <v>1.095455081344628</v>
      </c>
      <c r="L32">
        <f t="shared" si="9"/>
        <v>0</v>
      </c>
      <c r="M32">
        <f t="shared" si="10"/>
        <v>2.0096031060067046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0.8071752902940551</v>
      </c>
      <c r="Y32">
        <f t="shared" si="21"/>
        <v>98.535980893796648</v>
      </c>
      <c r="Z32">
        <f t="shared" si="22"/>
        <v>5.4463535515669923</v>
      </c>
      <c r="AA32">
        <f t="shared" si="12"/>
        <v>1.0755989677341733</v>
      </c>
      <c r="AB32">
        <f t="shared" si="13"/>
        <v>16565.956679907798</v>
      </c>
      <c r="AC32">
        <f t="shared" si="14"/>
        <v>24433.314930806875</v>
      </c>
      <c r="AD32">
        <f t="shared" si="15"/>
        <v>98.553068622996676</v>
      </c>
      <c r="AE32">
        <f t="shared" si="16"/>
        <v>1.0808788759158479</v>
      </c>
      <c r="AF32">
        <f t="shared" si="17"/>
        <v>32281.665512251919</v>
      </c>
      <c r="AG32">
        <f t="shared" si="18"/>
        <v>1.0194817816310629E-2</v>
      </c>
    </row>
    <row r="33" spans="1:33" x14ac:dyDescent="0.25">
      <c r="A33">
        <v>14</v>
      </c>
      <c r="B33">
        <v>0.13</v>
      </c>
      <c r="C33">
        <f t="shared" si="4"/>
        <v>99.8</v>
      </c>
      <c r="D33">
        <f t="shared" si="5"/>
        <v>0.15904312808798329</v>
      </c>
      <c r="E33">
        <f t="shared" si="2"/>
        <v>840.93228585693907</v>
      </c>
      <c r="F33">
        <f t="shared" si="3"/>
        <v>564.08819057129267</v>
      </c>
      <c r="G33">
        <f t="shared" si="6"/>
        <v>474359.97152202181</v>
      </c>
      <c r="H33">
        <f t="shared" si="19"/>
        <v>607216.88820255327</v>
      </c>
      <c r="I33">
        <f t="shared" si="20"/>
        <v>99.8</v>
      </c>
      <c r="J33">
        <f t="shared" si="7"/>
        <v>0.94567958735530011</v>
      </c>
      <c r="K33">
        <f t="shared" si="8"/>
        <v>1.0980554896343098</v>
      </c>
      <c r="L33">
        <f t="shared" si="9"/>
        <v>0</v>
      </c>
      <c r="M33">
        <f t="shared" si="10"/>
        <v>2.0437350769896101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1.2572871540599222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98.570115067956451</v>
      </c>
      <c r="Z33">
        <f>(V34-V33)*43560/3600</f>
        <v>8.903809650258685</v>
      </c>
      <c r="AA33">
        <f t="shared" si="12"/>
        <v>1.0861460277508286</v>
      </c>
      <c r="AB33">
        <f t="shared" si="13"/>
        <v>32281.665512255007</v>
      </c>
      <c r="AC33">
        <f t="shared" si="14"/>
        <v>46353.460032769151</v>
      </c>
      <c r="AD33">
        <f t="shared" si="15"/>
        <v>98.600677066003854</v>
      </c>
      <c r="AE33">
        <f t="shared" si="16"/>
        <v>1.0959097324698939</v>
      </c>
      <c r="AF33">
        <f t="shared" si="17"/>
        <v>60390.105216294658</v>
      </c>
      <c r="AG33">
        <f t="shared" si="18"/>
        <v>1.9866386533756733E-2</v>
      </c>
    </row>
    <row r="34" spans="1:33" x14ac:dyDescent="0.25">
      <c r="A34">
        <v>15</v>
      </c>
      <c r="B34">
        <v>0.14000000000000001</v>
      </c>
      <c r="C34">
        <f t="shared" si="4"/>
        <v>99.9</v>
      </c>
      <c r="D34">
        <f t="shared" si="5"/>
        <v>0.15904312808798329</v>
      </c>
      <c r="E34">
        <f t="shared" si="2"/>
        <v>841.73228585693914</v>
      </c>
      <c r="F34">
        <f t="shared" si="3"/>
        <v>564.88819057129274</v>
      </c>
      <c r="G34">
        <f t="shared" si="6"/>
        <v>475484.62790316448</v>
      </c>
      <c r="H34">
        <f t="shared" si="19"/>
        <v>654709.10707680474</v>
      </c>
      <c r="I34">
        <f t="shared" si="20"/>
        <v>99.9</v>
      </c>
      <c r="J34">
        <f t="shared" si="7"/>
        <v>0.97619319444842112</v>
      </c>
      <c r="K34">
        <f t="shared" si="8"/>
        <v>1.100658860886955</v>
      </c>
      <c r="L34">
        <f t="shared" si="9"/>
        <v>0</v>
      </c>
      <c r="M34">
        <f t="shared" si="10"/>
        <v>2.076852055335376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1.9931391912713838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98.631091114484661</v>
      </c>
      <c r="Z34">
        <f t="shared" ref="Z34:Z57" si="24">(V35-V34)*43560/3600</f>
        <v>32.150508136473981</v>
      </c>
      <c r="AA34">
        <f t="shared" si="12"/>
        <v>1.1197000377542223</v>
      </c>
      <c r="AB34">
        <f t="shared" si="13"/>
        <v>60390.105216296462</v>
      </c>
      <c r="AC34">
        <f t="shared" si="14"/>
        <v>116245.55979399203</v>
      </c>
      <c r="AD34">
        <f t="shared" si="15"/>
        <v>98.751991470013166</v>
      </c>
      <c r="AE34">
        <f t="shared" si="16"/>
        <v>1.2300798433086455</v>
      </c>
      <c r="AF34">
        <f t="shared" si="17"/>
        <v>171703.6470716917</v>
      </c>
      <c r="AG34">
        <f t="shared" si="18"/>
        <v>5.1855529522402674E-2</v>
      </c>
    </row>
    <row r="35" spans="1:33" x14ac:dyDescent="0.25">
      <c r="A35">
        <v>16</v>
      </c>
      <c r="B35">
        <v>0.15</v>
      </c>
      <c r="C35">
        <f t="shared" si="4"/>
        <v>100</v>
      </c>
      <c r="D35">
        <f t="shared" si="5"/>
        <v>0.15904312808798329</v>
      </c>
      <c r="E35">
        <f t="shared" si="2"/>
        <v>842.5322858569391</v>
      </c>
      <c r="F35">
        <f t="shared" si="3"/>
        <v>565.68819057129269</v>
      </c>
      <c r="G35">
        <f t="shared" si="6"/>
        <v>476610.56428430701</v>
      </c>
      <c r="H35">
        <f t="shared" si="19"/>
        <v>702313.85559018096</v>
      </c>
      <c r="I35">
        <f t="shared" si="20"/>
        <v>100</v>
      </c>
      <c r="J35">
        <f t="shared" si="7"/>
        <v>1.0057814990515224</v>
      </c>
      <c r="K35">
        <f t="shared" si="8"/>
        <v>1.1032651951025627</v>
      </c>
      <c r="L35">
        <f t="shared" si="9"/>
        <v>0</v>
      </c>
      <c r="M35">
        <f t="shared" si="10"/>
        <v>2.1090466941540851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4.650205979409729</v>
      </c>
      <c r="Y35">
        <f t="shared" si="23"/>
        <v>98.871695355925098</v>
      </c>
      <c r="Z35">
        <f t="shared" si="24"/>
        <v>17.74995184093553</v>
      </c>
      <c r="AA35">
        <f t="shared" si="12"/>
        <v>1.364105900474788</v>
      </c>
      <c r="AB35">
        <f t="shared" si="13"/>
        <v>171703.64707169289</v>
      </c>
      <c r="AC35">
        <f t="shared" si="14"/>
        <v>201198.16976452223</v>
      </c>
      <c r="AD35">
        <f t="shared" si="15"/>
        <v>98.935212354470366</v>
      </c>
      <c r="AE35">
        <f t="shared" si="16"/>
        <v>1.5136693266281787</v>
      </c>
      <c r="AF35">
        <f t="shared" si="17"/>
        <v>230154.26412319936</v>
      </c>
      <c r="AG35">
        <f t="shared" si="18"/>
        <v>0.29007590718675069</v>
      </c>
    </row>
    <row r="36" spans="1:33" x14ac:dyDescent="0.25">
      <c r="A36">
        <v>17</v>
      </c>
      <c r="B36">
        <v>0.16</v>
      </c>
      <c r="C36">
        <f t="shared" si="4"/>
        <v>100.1</v>
      </c>
      <c r="D36">
        <f t="shared" si="5"/>
        <v>0.15904312808798329</v>
      </c>
      <c r="E36">
        <f t="shared" si="2"/>
        <v>843.33228585693905</v>
      </c>
      <c r="F36">
        <f t="shared" si="3"/>
        <v>566.48819057129265</v>
      </c>
      <c r="G36">
        <f t="shared" si="6"/>
        <v>477737.78066544957</v>
      </c>
      <c r="H36">
        <f t="shared" si="19"/>
        <v>750031.26174268511</v>
      </c>
      <c r="I36">
        <f t="shared" si="20"/>
        <v>100.1</v>
      </c>
      <c r="J36">
        <f t="shared" si="7"/>
        <v>1.0345238976366091</v>
      </c>
      <c r="K36">
        <f t="shared" si="8"/>
        <v>1.1058744922811334</v>
      </c>
      <c r="L36">
        <f t="shared" si="9"/>
        <v>0</v>
      </c>
      <c r="M36">
        <f t="shared" si="10"/>
        <v>2.1403983899177428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6.1171441480820867</v>
      </c>
      <c r="Y36">
        <f t="shared" si="23"/>
        <v>98.99750333484225</v>
      </c>
      <c r="Z36">
        <f t="shared" si="24"/>
        <v>7.4163432917857799</v>
      </c>
      <c r="AA36">
        <f t="shared" si="12"/>
        <v>1.7210682855701522</v>
      </c>
      <c r="AB36">
        <f t="shared" si="13"/>
        <v>230154.26412320038</v>
      </c>
      <c r="AC36">
        <f t="shared" si="14"/>
        <v>240405.7591343885</v>
      </c>
      <c r="AD36">
        <f t="shared" si="15"/>
        <v>99.019509828859256</v>
      </c>
      <c r="AE36">
        <f t="shared" si="16"/>
        <v>1.7383742730476048</v>
      </c>
      <c r="AF36">
        <f t="shared" si="17"/>
        <v>250594.95259065781</v>
      </c>
      <c r="AG36">
        <f t="shared" si="18"/>
        <v>0.64379743097595088</v>
      </c>
    </row>
    <row r="37" spans="1:33" x14ac:dyDescent="0.25">
      <c r="A37">
        <v>18</v>
      </c>
      <c r="B37">
        <v>0.17</v>
      </c>
      <c r="C37">
        <f t="shared" si="4"/>
        <v>100.2</v>
      </c>
      <c r="D37">
        <f t="shared" si="5"/>
        <v>0.15904312808798329</v>
      </c>
      <c r="E37">
        <f t="shared" si="2"/>
        <v>844.13228585693912</v>
      </c>
      <c r="F37">
        <f t="shared" si="3"/>
        <v>567.28819057129272</v>
      </c>
      <c r="G37">
        <f t="shared" si="6"/>
        <v>478866.27704659221</v>
      </c>
      <c r="H37">
        <f t="shared" si="19"/>
        <v>797861.45353432023</v>
      </c>
      <c r="I37">
        <f t="shared" si="20"/>
        <v>100.2</v>
      </c>
      <c r="J37">
        <f t="shared" si="7"/>
        <v>1.0624890426391058</v>
      </c>
      <c r="K37">
        <f t="shared" si="8"/>
        <v>1.1084867524226671</v>
      </c>
      <c r="L37">
        <f t="shared" si="9"/>
        <v>0</v>
      </c>
      <c r="M37">
        <f t="shared" si="10"/>
        <v>2.1709757950617732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6.7300650812875231</v>
      </c>
      <c r="Y37">
        <f t="shared" si="23"/>
        <v>99.041376651106376</v>
      </c>
      <c r="Z37">
        <f t="shared" si="24"/>
        <v>4.991633582521235</v>
      </c>
      <c r="AA37">
        <f t="shared" si="12"/>
        <v>1.7484540532395094</v>
      </c>
      <c r="AB37">
        <f t="shared" si="13"/>
        <v>250594.95259065757</v>
      </c>
      <c r="AC37">
        <f t="shared" si="14"/>
        <v>256432.67574336467</v>
      </c>
      <c r="AD37">
        <f t="shared" si="15"/>
        <v>99.053904870837997</v>
      </c>
      <c r="AE37">
        <f t="shared" si="16"/>
        <v>1.7542290899441342</v>
      </c>
      <c r="AF37">
        <f t="shared" si="17"/>
        <v>262249.60876393516</v>
      </c>
      <c r="AG37">
        <f t="shared" si="18"/>
        <v>0.67005148691826211</v>
      </c>
    </row>
    <row r="38" spans="1:33" x14ac:dyDescent="0.25">
      <c r="A38">
        <v>19</v>
      </c>
      <c r="B38">
        <v>0.18</v>
      </c>
      <c r="C38">
        <f t="shared" si="4"/>
        <v>100.3</v>
      </c>
      <c r="D38">
        <f t="shared" si="5"/>
        <v>0.15904312808798329</v>
      </c>
      <c r="E38">
        <f t="shared" si="2"/>
        <v>844.93228585693907</v>
      </c>
      <c r="F38">
        <f t="shared" si="3"/>
        <v>568.08819057129267</v>
      </c>
      <c r="G38">
        <f t="shared" si="6"/>
        <v>479996.05342773476</v>
      </c>
      <c r="H38">
        <f t="shared" si="19"/>
        <v>845804.55896506924</v>
      </c>
      <c r="I38">
        <f t="shared" si="20"/>
        <v>100.3</v>
      </c>
      <c r="J38">
        <f t="shared" si="7"/>
        <v>1.0897367740308106</v>
      </c>
      <c r="K38">
        <f t="shared" si="8"/>
        <v>1.1111019755271638</v>
      </c>
      <c r="L38">
        <f t="shared" si="9"/>
        <v>0</v>
      </c>
      <c r="M38">
        <f t="shared" si="10"/>
        <v>2.2008387495579744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7.142596782322336</v>
      </c>
      <c r="Y38">
        <f t="shared" si="23"/>
        <v>99.066388473287006</v>
      </c>
      <c r="Z38">
        <f t="shared" si="24"/>
        <v>3.718841190163674</v>
      </c>
      <c r="AA38">
        <f t="shared" si="12"/>
        <v>1.7599835597645359</v>
      </c>
      <c r="AB38">
        <f t="shared" si="13"/>
        <v>262249.60876393213</v>
      </c>
      <c r="AC38">
        <f t="shared" si="14"/>
        <v>265775.55249865056</v>
      </c>
      <c r="AD38">
        <f t="shared" si="15"/>
        <v>99.073955429909361</v>
      </c>
      <c r="AE38">
        <f t="shared" si="16"/>
        <v>1.7634716413254068</v>
      </c>
      <c r="AF38">
        <f t="shared" si="17"/>
        <v>269288.93913974991</v>
      </c>
      <c r="AG38">
        <f t="shared" si="18"/>
        <v>0.68093577158309604</v>
      </c>
    </row>
    <row r="39" spans="1:33" x14ac:dyDescent="0.25">
      <c r="A39">
        <v>20</v>
      </c>
      <c r="B39">
        <v>0.19</v>
      </c>
      <c r="C39">
        <f t="shared" si="4"/>
        <v>100.4</v>
      </c>
      <c r="D39">
        <f t="shared" si="5"/>
        <v>0.15904312808798329</v>
      </c>
      <c r="E39">
        <f t="shared" si="2"/>
        <v>845.73228585693914</v>
      </c>
      <c r="F39">
        <f t="shared" si="3"/>
        <v>568.88819057129274</v>
      </c>
      <c r="G39">
        <f t="shared" si="6"/>
        <v>481127.1098088774</v>
      </c>
      <c r="H39">
        <f t="shared" si="19"/>
        <v>893860.70603494206</v>
      </c>
      <c r="I39">
        <f t="shared" si="20"/>
        <v>100.4</v>
      </c>
      <c r="J39">
        <f t="shared" si="7"/>
        <v>1.116319626102668</v>
      </c>
      <c r="K39">
        <f t="shared" si="8"/>
        <v>1.1137201615946237</v>
      </c>
      <c r="L39">
        <f t="shared" si="9"/>
        <v>0</v>
      </c>
      <c r="M39">
        <f t="shared" si="10"/>
        <v>2.2300397876972919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7.4499390294433008</v>
      </c>
      <c r="Y39">
        <f t="shared" si="23"/>
        <v>99.081495438006769</v>
      </c>
      <c r="Z39">
        <f t="shared" si="24"/>
        <v>2.9174110577763441</v>
      </c>
      <c r="AA39">
        <f t="shared" si="12"/>
        <v>1.7669473006328336</v>
      </c>
      <c r="AB39">
        <f t="shared" si="13"/>
        <v>269288.93913974846</v>
      </c>
      <c r="AC39">
        <f t="shared" si="14"/>
        <v>271359.7739026068</v>
      </c>
      <c r="AD39">
        <f t="shared" si="15"/>
        <v>99.085939614658912</v>
      </c>
      <c r="AE39">
        <f t="shared" si="16"/>
        <v>1.7689958984254781</v>
      </c>
      <c r="AF39">
        <f t="shared" si="17"/>
        <v>273423.23371341155</v>
      </c>
      <c r="AG39">
        <f t="shared" si="18"/>
        <v>0.68750980298488806</v>
      </c>
    </row>
    <row r="40" spans="1:33" x14ac:dyDescent="0.25">
      <c r="A40">
        <v>21</v>
      </c>
      <c r="B40">
        <v>0.2</v>
      </c>
      <c r="C40">
        <f t="shared" si="4"/>
        <v>100.5</v>
      </c>
      <c r="D40">
        <f t="shared" si="5"/>
        <v>0.15904312808798329</v>
      </c>
      <c r="E40">
        <f t="shared" si="2"/>
        <v>846.5322858569391</v>
      </c>
      <c r="F40">
        <f t="shared" si="3"/>
        <v>569.68819057129269</v>
      </c>
      <c r="G40">
        <f t="shared" si="6"/>
        <v>482259.44619001995</v>
      </c>
      <c r="H40">
        <f t="shared" si="19"/>
        <v>942030.02274392149</v>
      </c>
      <c r="I40">
        <f t="shared" si="20"/>
        <v>100.5</v>
      </c>
      <c r="J40">
        <f t="shared" si="7"/>
        <v>1.1422840183461005</v>
      </c>
      <c r="K40">
        <f t="shared" si="8"/>
        <v>1.1163413106250462</v>
      </c>
      <c r="L40">
        <f t="shared" si="9"/>
        <v>0</v>
      </c>
      <c r="M40">
        <f t="shared" si="10"/>
        <v>2.2586253289711467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7.6910473813256433</v>
      </c>
      <c r="Y40">
        <f t="shared" si="23"/>
        <v>99.09036796407544</v>
      </c>
      <c r="Z40">
        <f t="shared" si="24"/>
        <v>2.3648381436943033</v>
      </c>
      <c r="AA40">
        <f t="shared" si="12"/>
        <v>1.7710372004595418</v>
      </c>
      <c r="AB40">
        <f t="shared" si="13"/>
        <v>273423.23371341056</v>
      </c>
      <c r="AC40">
        <f t="shared" si="14"/>
        <v>274492.07541123312</v>
      </c>
      <c r="AD40">
        <f t="shared" si="15"/>
        <v>99.092661783651735</v>
      </c>
      <c r="AE40">
        <f t="shared" si="16"/>
        <v>1.7720945647563584</v>
      </c>
      <c r="AF40">
        <f t="shared" si="17"/>
        <v>275557.11059758719</v>
      </c>
      <c r="AG40">
        <f t="shared" si="18"/>
        <v>0.69137082113583137</v>
      </c>
    </row>
    <row r="41" spans="1:33" x14ac:dyDescent="0.25">
      <c r="A41">
        <v>22</v>
      </c>
      <c r="B41">
        <v>0.21</v>
      </c>
      <c r="C41">
        <f t="shared" si="4"/>
        <v>100.6</v>
      </c>
      <c r="D41">
        <f t="shared" si="5"/>
        <v>0.15904312808798329</v>
      </c>
      <c r="E41">
        <f t="shared" si="2"/>
        <v>847.33228585693905</v>
      </c>
      <c r="F41">
        <f t="shared" si="3"/>
        <v>570.48819057129265</v>
      </c>
      <c r="G41">
        <f t="shared" si="6"/>
        <v>483393.06257116247</v>
      </c>
      <c r="H41">
        <f t="shared" si="19"/>
        <v>990312.63709201082</v>
      </c>
      <c r="I41">
        <f t="shared" si="20"/>
        <v>100.6</v>
      </c>
      <c r="J41">
        <f t="shared" si="7"/>
        <v>1.1676712077960254</v>
      </c>
      <c r="K41">
        <f t="shared" si="8"/>
        <v>1.1189654226184318</v>
      </c>
      <c r="L41">
        <f t="shared" si="9"/>
        <v>0</v>
      </c>
      <c r="M41">
        <f t="shared" si="10"/>
        <v>2.2866366304144572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7.8864885502259989</v>
      </c>
      <c r="Y41">
        <f t="shared" si="23"/>
        <v>99.094947434150654</v>
      </c>
      <c r="Z41">
        <f t="shared" si="24"/>
        <v>1.9619269313551368</v>
      </c>
      <c r="AA41">
        <f t="shared" si="12"/>
        <v>1.7731481634166602</v>
      </c>
      <c r="AB41">
        <f t="shared" si="13"/>
        <v>275557.11059758859</v>
      </c>
      <c r="AC41">
        <f t="shared" si="14"/>
        <v>275896.91237987787</v>
      </c>
      <c r="AD41">
        <f t="shared" si="15"/>
        <v>99.095676675891369</v>
      </c>
      <c r="AE41">
        <f t="shared" si="16"/>
        <v>1.7734843163505476</v>
      </c>
      <c r="AF41">
        <f t="shared" si="17"/>
        <v>276235.50401160511</v>
      </c>
      <c r="AG41">
        <f t="shared" si="18"/>
        <v>0.69336364898950598</v>
      </c>
    </row>
    <row r="42" spans="1:33" x14ac:dyDescent="0.25">
      <c r="A42">
        <v>23</v>
      </c>
      <c r="B42">
        <v>0.22</v>
      </c>
      <c r="C42">
        <f t="shared" si="4"/>
        <v>100.7</v>
      </c>
      <c r="D42">
        <f t="shared" si="5"/>
        <v>0.15904312808798329</v>
      </c>
      <c r="E42">
        <f t="shared" si="2"/>
        <v>848.13228585693912</v>
      </c>
      <c r="F42">
        <f t="shared" si="3"/>
        <v>571.28819057129272</v>
      </c>
      <c r="G42">
        <f t="shared" si="6"/>
        <v>484527.95895230514</v>
      </c>
      <c r="H42">
        <f t="shared" si="19"/>
        <v>1038708.6770792133</v>
      </c>
      <c r="I42">
        <f t="shared" si="20"/>
        <v>100.7</v>
      </c>
      <c r="J42">
        <f t="shared" si="7"/>
        <v>1.1925180587574979</v>
      </c>
      <c r="K42">
        <f t="shared" si="8"/>
        <v>1.1215924975747804</v>
      </c>
      <c r="L42">
        <f t="shared" si="9"/>
        <v>0</v>
      </c>
      <c r="M42">
        <f t="shared" si="10"/>
        <v>2.3141105563322784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8.048631271825597</v>
      </c>
      <c r="Y42">
        <f t="shared" si="23"/>
        <v>99.096403320552412</v>
      </c>
      <c r="Z42">
        <f t="shared" si="24"/>
        <v>1.6565679661861201</v>
      </c>
      <c r="AA42">
        <f t="shared" si="12"/>
        <v>1.7738192721286739</v>
      </c>
      <c r="AB42">
        <f t="shared" si="13"/>
        <v>276235.50401160255</v>
      </c>
      <c r="AC42">
        <f t="shared" si="14"/>
        <v>276024.45166090596</v>
      </c>
      <c r="AD42">
        <f t="shared" si="15"/>
        <v>99.095950385365995</v>
      </c>
      <c r="AE42">
        <f t="shared" si="16"/>
        <v>1.7736104860934347</v>
      </c>
      <c r="AF42">
        <f t="shared" si="17"/>
        <v>275814.15093993623</v>
      </c>
      <c r="AG42">
        <f t="shared" si="18"/>
        <v>0.69399720067246418</v>
      </c>
    </row>
    <row r="43" spans="1:33" x14ac:dyDescent="0.25">
      <c r="A43">
        <v>24</v>
      </c>
      <c r="B43">
        <v>0.23</v>
      </c>
      <c r="C43">
        <f t="shared" si="4"/>
        <v>100.8</v>
      </c>
      <c r="D43">
        <f t="shared" si="5"/>
        <v>0.15904312808798329</v>
      </c>
      <c r="E43">
        <f t="shared" si="2"/>
        <v>848.93228585693907</v>
      </c>
      <c r="F43">
        <f t="shared" si="3"/>
        <v>572.08819057129267</v>
      </c>
      <c r="G43">
        <f t="shared" si="6"/>
        <v>485664.13533344766</v>
      </c>
      <c r="H43">
        <f t="shared" si="19"/>
        <v>1087218.2707055118</v>
      </c>
      <c r="I43">
        <f t="shared" si="20"/>
        <v>100.8</v>
      </c>
      <c r="J43">
        <f t="shared" si="7"/>
        <v>1.2168576709745744</v>
      </c>
      <c r="K43">
        <f t="shared" si="8"/>
        <v>1.124222535494092</v>
      </c>
      <c r="L43">
        <f t="shared" si="9"/>
        <v>0</v>
      </c>
      <c r="M43">
        <f t="shared" si="10"/>
        <v>2.3410802064686664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8.1855377153120532</v>
      </c>
      <c r="Y43">
        <f t="shared" si="23"/>
        <v>99.095499063236957</v>
      </c>
      <c r="Z43">
        <f t="shared" si="24"/>
        <v>0</v>
      </c>
      <c r="AA43">
        <f t="shared" si="12"/>
        <v>1.7734024436167988</v>
      </c>
      <c r="AB43">
        <f t="shared" si="13"/>
        <v>275814.15093993582</v>
      </c>
      <c r="AC43">
        <f t="shared" si="14"/>
        <v>272622.02654142556</v>
      </c>
      <c r="AD43">
        <f t="shared" si="15"/>
        <v>99.088648509548634</v>
      </c>
      <c r="AE43">
        <f t="shared" si="16"/>
        <v>1.7702445967842422</v>
      </c>
      <c r="AF43">
        <f t="shared" si="17"/>
        <v>269441.27039151255</v>
      </c>
      <c r="AG43">
        <f t="shared" si="18"/>
        <v>0.6936036989931148</v>
      </c>
    </row>
    <row r="44" spans="1:33" x14ac:dyDescent="0.25">
      <c r="A44">
        <v>25</v>
      </c>
      <c r="B44">
        <v>0.24</v>
      </c>
      <c r="C44">
        <f t="shared" si="4"/>
        <v>100.9</v>
      </c>
      <c r="D44">
        <f t="shared" si="5"/>
        <v>0.15904312808798329</v>
      </c>
      <c r="E44">
        <f t="shared" si="2"/>
        <v>849.73228585693914</v>
      </c>
      <c r="F44">
        <f t="shared" si="3"/>
        <v>572.88819057129274</v>
      </c>
      <c r="G44">
        <f t="shared" si="6"/>
        <v>486801.59171459032</v>
      </c>
      <c r="H44">
        <f t="shared" si="19"/>
        <v>1135841.5459709165</v>
      </c>
      <c r="I44">
        <f t="shared" si="20"/>
        <v>100.9</v>
      </c>
      <c r="J44">
        <f t="shared" si="7"/>
        <v>1.2407198968165973</v>
      </c>
      <c r="K44">
        <f t="shared" si="8"/>
        <v>1.1268555363763664</v>
      </c>
      <c r="L44">
        <f t="shared" si="9"/>
        <v>0</v>
      </c>
      <c r="M44">
        <f t="shared" si="10"/>
        <v>2.3675754331929637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8.1855377153120532</v>
      </c>
      <c r="Y44">
        <f t="shared" si="23"/>
        <v>99.081822353028969</v>
      </c>
      <c r="Z44">
        <f t="shared" si="24"/>
        <v>0</v>
      </c>
      <c r="AA44">
        <f t="shared" si="12"/>
        <v>1.7670979961261231</v>
      </c>
      <c r="AB44">
        <f t="shared" si="13"/>
        <v>269441.2703915101</v>
      </c>
      <c r="AC44">
        <f t="shared" si="14"/>
        <v>266260.49399848306</v>
      </c>
      <c r="AD44">
        <f t="shared" si="15"/>
        <v>99.074996153065968</v>
      </c>
      <c r="AE44">
        <f t="shared" si="16"/>
        <v>1.7639513754422649</v>
      </c>
      <c r="AF44">
        <f t="shared" si="17"/>
        <v>263091.04543991794</v>
      </c>
      <c r="AG44">
        <f t="shared" si="18"/>
        <v>0.68765206515743726</v>
      </c>
    </row>
    <row r="45" spans="1:33" x14ac:dyDescent="0.25">
      <c r="A45">
        <v>26</v>
      </c>
      <c r="B45">
        <v>0.25</v>
      </c>
      <c r="C45">
        <f t="shared" si="4"/>
        <v>101</v>
      </c>
      <c r="D45">
        <f t="shared" si="5"/>
        <v>0.15904312808798329</v>
      </c>
      <c r="E45">
        <f t="shared" si="2"/>
        <v>850.5322858569391</v>
      </c>
      <c r="F45">
        <f t="shared" si="3"/>
        <v>573.68819057129269</v>
      </c>
      <c r="G45">
        <f t="shared" si="6"/>
        <v>487940.3280957329</v>
      </c>
      <c r="H45">
        <f t="shared" si="19"/>
        <v>1184578.63087541</v>
      </c>
      <c r="I45">
        <f t="shared" si="20"/>
        <v>101</v>
      </c>
      <c r="J45">
        <f t="shared" si="7"/>
        <v>1.2641317705458961</v>
      </c>
      <c r="K45">
        <f t="shared" si="8"/>
        <v>1.1294915002216039</v>
      </c>
      <c r="L45">
        <f t="shared" si="9"/>
        <v>0</v>
      </c>
      <c r="M45">
        <f t="shared" si="10"/>
        <v>2.3936232707674998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8.1855377153120532</v>
      </c>
      <c r="Y45">
        <f t="shared" si="23"/>
        <v>99.068194263539681</v>
      </c>
      <c r="Z45">
        <f t="shared" si="24"/>
        <v>0</v>
      </c>
      <c r="AA45">
        <f t="shared" si="12"/>
        <v>1.7608159609526894</v>
      </c>
      <c r="AB45">
        <f t="shared" si="13"/>
        <v>263091.04543991631</v>
      </c>
      <c r="AC45">
        <f t="shared" si="14"/>
        <v>259921.57671020148</v>
      </c>
      <c r="AD45">
        <f t="shared" si="15"/>
        <v>99.061392330724502</v>
      </c>
      <c r="AE45">
        <f t="shared" si="16"/>
        <v>1.7576805265085675</v>
      </c>
      <c r="AF45">
        <f t="shared" si="17"/>
        <v>256763.39554448548</v>
      </c>
      <c r="AG45">
        <f t="shared" si="18"/>
        <v>0.6817215893860995</v>
      </c>
    </row>
    <row r="46" spans="1:33" x14ac:dyDescent="0.25">
      <c r="A46">
        <v>27</v>
      </c>
      <c r="B46">
        <v>0.26</v>
      </c>
      <c r="C46">
        <f t="shared" si="4"/>
        <v>101.1</v>
      </c>
      <c r="D46">
        <f t="shared" si="5"/>
        <v>0.15904312808798329</v>
      </c>
      <c r="E46">
        <f t="shared" si="2"/>
        <v>851.33228585693905</v>
      </c>
      <c r="F46">
        <f t="shared" si="3"/>
        <v>574.48819057129265</v>
      </c>
      <c r="G46">
        <f t="shared" si="6"/>
        <v>489080.34447687538</v>
      </c>
      <c r="H46">
        <f t="shared" si="19"/>
        <v>1233429.6534189959</v>
      </c>
      <c r="I46">
        <f t="shared" si="20"/>
        <v>101.1</v>
      </c>
      <c r="J46">
        <f t="shared" si="7"/>
        <v>1.2871178672718426</v>
      </c>
      <c r="K46">
        <f t="shared" si="8"/>
        <v>1.132130427029804</v>
      </c>
      <c r="L46">
        <f t="shared" si="9"/>
        <v>0</v>
      </c>
      <c r="M46">
        <f t="shared" si="10"/>
        <v>2.4192482943016467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8.1855377153120532</v>
      </c>
      <c r="Y46">
        <f t="shared" si="23"/>
        <v>99.054614621922397</v>
      </c>
      <c r="Z46">
        <f t="shared" si="24"/>
        <v>0</v>
      </c>
      <c r="AA46">
        <f t="shared" si="12"/>
        <v>1.7545562584206909</v>
      </c>
      <c r="AB46">
        <f t="shared" si="13"/>
        <v>256763.39554448819</v>
      </c>
      <c r="AC46">
        <f t="shared" si="14"/>
        <v>253605.19427933096</v>
      </c>
      <c r="AD46">
        <f t="shared" si="15"/>
        <v>99.047836869985289</v>
      </c>
      <c r="AE46">
        <f t="shared" si="16"/>
        <v>1.7514319704492045</v>
      </c>
      <c r="AF46">
        <f t="shared" si="17"/>
        <v>250458.24045087106</v>
      </c>
      <c r="AG46">
        <f t="shared" si="18"/>
        <v>0.67581219646216428</v>
      </c>
    </row>
    <row r="47" spans="1:33" x14ac:dyDescent="0.25">
      <c r="A47">
        <v>28</v>
      </c>
      <c r="B47">
        <v>0.27</v>
      </c>
      <c r="C47">
        <f t="shared" si="4"/>
        <v>101.2</v>
      </c>
      <c r="D47">
        <f t="shared" si="5"/>
        <v>0.15904312808798329</v>
      </c>
      <c r="E47">
        <f t="shared" si="2"/>
        <v>852.13228585693912</v>
      </c>
      <c r="F47">
        <f t="shared" si="3"/>
        <v>575.28819057129272</v>
      </c>
      <c r="G47">
        <f t="shared" si="6"/>
        <v>490221.64085801807</v>
      </c>
      <c r="H47">
        <f t="shared" si="19"/>
        <v>1282394.7416016776</v>
      </c>
      <c r="I47">
        <f t="shared" si="20"/>
        <v>101.2</v>
      </c>
      <c r="J47">
        <f t="shared" si="7"/>
        <v>1.3097006051756024</v>
      </c>
      <c r="K47">
        <f t="shared" si="8"/>
        <v>1.1347723168009678</v>
      </c>
      <c r="L47">
        <f t="shared" si="9"/>
        <v>0</v>
      </c>
      <c r="M47">
        <f t="shared" si="10"/>
        <v>2.44447292197657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8.1855377153120532</v>
      </c>
      <c r="Y47">
        <f t="shared" si="23"/>
        <v>99.041083255944869</v>
      </c>
      <c r="Z47">
        <f t="shared" si="24"/>
        <v>0</v>
      </c>
      <c r="AA47">
        <f t="shared" si="12"/>
        <v>1.7483188091375574</v>
      </c>
      <c r="AB47">
        <f t="shared" si="13"/>
        <v>250458.2404508717</v>
      </c>
      <c r="AC47">
        <f t="shared" si="14"/>
        <v>247311.26659442409</v>
      </c>
      <c r="AD47">
        <f t="shared" si="15"/>
        <v>99.034329598922795</v>
      </c>
      <c r="AE47">
        <f t="shared" si="16"/>
        <v>1.7452056280129895</v>
      </c>
      <c r="AF47">
        <f t="shared" si="17"/>
        <v>244175.50019002493</v>
      </c>
      <c r="AG47">
        <f t="shared" si="18"/>
        <v>0.66992381143608182</v>
      </c>
    </row>
    <row r="48" spans="1:33" x14ac:dyDescent="0.25">
      <c r="A48">
        <v>29</v>
      </c>
      <c r="B48">
        <v>0.28000000000000003</v>
      </c>
      <c r="C48">
        <f t="shared" si="4"/>
        <v>101.3</v>
      </c>
      <c r="D48">
        <f t="shared" si="5"/>
        <v>0.15904312808798329</v>
      </c>
      <c r="E48">
        <f t="shared" si="2"/>
        <v>852.93228585693907</v>
      </c>
      <c r="F48">
        <f t="shared" si="3"/>
        <v>576.08819057129267</v>
      </c>
      <c r="G48">
        <f t="shared" si="6"/>
        <v>491364.21723916061</v>
      </c>
      <c r="H48">
        <f t="shared" si="19"/>
        <v>1331474.0234234377</v>
      </c>
      <c r="I48">
        <f t="shared" si="20"/>
        <v>101.3</v>
      </c>
      <c r="J48">
        <f t="shared" si="7"/>
        <v>1.3319005015932133</v>
      </c>
      <c r="K48">
        <f t="shared" si="8"/>
        <v>1.1374171695350941</v>
      </c>
      <c r="L48">
        <f t="shared" si="9"/>
        <v>0</v>
      </c>
      <c r="M48">
        <f t="shared" si="10"/>
        <v>2.4693176711283074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8.1855377153120532</v>
      </c>
      <c r="Y48">
        <f t="shared" si="23"/>
        <v>99.027599993987153</v>
      </c>
      <c r="Z48">
        <f t="shared" si="24"/>
        <v>0</v>
      </c>
      <c r="AA48">
        <f t="shared" si="12"/>
        <v>1.7421035339929691</v>
      </c>
      <c r="AB48">
        <f t="shared" si="13"/>
        <v>244175.50019002511</v>
      </c>
      <c r="AC48">
        <f t="shared" si="14"/>
        <v>241039.71382883776</v>
      </c>
      <c r="AD48">
        <f t="shared" si="15"/>
        <v>99.020870346222651</v>
      </c>
      <c r="AE48">
        <f t="shared" si="16"/>
        <v>1.7390014202304604</v>
      </c>
      <c r="AF48">
        <f t="shared" si="17"/>
        <v>237915.09507719544</v>
      </c>
      <c r="AG48">
        <f t="shared" si="18"/>
        <v>0.6640563596247554</v>
      </c>
    </row>
    <row r="49" spans="1:33" x14ac:dyDescent="0.25">
      <c r="A49">
        <v>30</v>
      </c>
      <c r="B49">
        <v>0.28999999999999998</v>
      </c>
      <c r="C49">
        <f t="shared" si="4"/>
        <v>101.4</v>
      </c>
      <c r="D49">
        <f t="shared" si="5"/>
        <v>0.15904312808798329</v>
      </c>
      <c r="E49">
        <f t="shared" si="2"/>
        <v>853.73228585693914</v>
      </c>
      <c r="F49">
        <f t="shared" si="3"/>
        <v>576.88819057129274</v>
      </c>
      <c r="G49">
        <f t="shared" si="6"/>
        <v>492508.0736203033</v>
      </c>
      <c r="H49">
        <f t="shared" si="19"/>
        <v>1380667.626884287</v>
      </c>
      <c r="I49">
        <f t="shared" si="20"/>
        <v>101.4</v>
      </c>
      <c r="J49">
        <f t="shared" si="7"/>
        <v>1.3537363912856801</v>
      </c>
      <c r="K49">
        <f t="shared" si="8"/>
        <v>1.1400649852321838</v>
      </c>
      <c r="L49">
        <f t="shared" si="9"/>
        <v>0</v>
      </c>
      <c r="M49">
        <f t="shared" si="10"/>
        <v>2.4938013765178639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8.1855377153120532</v>
      </c>
      <c r="Y49">
        <f t="shared" si="23"/>
        <v>99.014164665039402</v>
      </c>
      <c r="Z49">
        <f t="shared" si="24"/>
        <v>0</v>
      </c>
      <c r="AA49">
        <f t="shared" si="12"/>
        <v>1.735910354157838</v>
      </c>
      <c r="AB49">
        <f t="shared" si="13"/>
        <v>237915.09507719279</v>
      </c>
      <c r="AC49">
        <f t="shared" si="14"/>
        <v>234790.45643970868</v>
      </c>
      <c r="AD49">
        <f t="shared" si="15"/>
        <v>99.00745894117955</v>
      </c>
      <c r="AE49">
        <f t="shared" si="16"/>
        <v>1.7328192684129111</v>
      </c>
      <c r="AF49">
        <f t="shared" si="17"/>
        <v>231676.94571090632</v>
      </c>
      <c r="AG49">
        <f t="shared" si="18"/>
        <v>0.65820976661058295</v>
      </c>
    </row>
    <row r="50" spans="1:33" x14ac:dyDescent="0.25">
      <c r="A50">
        <v>31</v>
      </c>
      <c r="B50">
        <v>0.3</v>
      </c>
      <c r="C50">
        <f t="shared" si="4"/>
        <v>101.5</v>
      </c>
      <c r="D50">
        <f t="shared" si="5"/>
        <v>0.15904312808798329</v>
      </c>
      <c r="E50">
        <f t="shared" si="2"/>
        <v>854.5322858569391</v>
      </c>
      <c r="F50">
        <f t="shared" si="3"/>
        <v>577.68819057129269</v>
      </c>
      <c r="G50">
        <f t="shared" si="6"/>
        <v>493653.21000144578</v>
      </c>
      <c r="H50">
        <f t="shared" si="19"/>
        <v>1429975.6799842077</v>
      </c>
      <c r="I50">
        <f t="shared" si="20"/>
        <v>101.5</v>
      </c>
      <c r="J50">
        <f t="shared" si="7"/>
        <v>1.3752256135042313</v>
      </c>
      <c r="K50">
        <f t="shared" si="8"/>
        <v>1.1427157638922358</v>
      </c>
      <c r="L50">
        <f t="shared" si="9"/>
        <v>0</v>
      </c>
      <c r="M50">
        <f t="shared" si="10"/>
        <v>2.5179413773964674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8.1855377153120532</v>
      </c>
      <c r="Y50">
        <f t="shared" si="23"/>
        <v>99.000777098699729</v>
      </c>
      <c r="Z50">
        <f t="shared" si="24"/>
        <v>0</v>
      </c>
      <c r="AA50">
        <f t="shared" si="12"/>
        <v>1.7297391910833211</v>
      </c>
      <c r="AB50">
        <f t="shared" si="13"/>
        <v>231676.94571090507</v>
      </c>
      <c r="AC50">
        <f t="shared" si="14"/>
        <v>228563.41516695509</v>
      </c>
      <c r="AD50">
        <f t="shared" si="15"/>
        <v>98.994081065945053</v>
      </c>
      <c r="AE50">
        <f t="shared" si="16"/>
        <v>1.709673778656621</v>
      </c>
      <c r="AF50">
        <f t="shared" si="17"/>
        <v>225522.12010774124</v>
      </c>
      <c r="AG50">
        <f t="shared" si="18"/>
        <v>0.65238395824052342</v>
      </c>
    </row>
    <row r="51" spans="1:33" x14ac:dyDescent="0.25">
      <c r="A51">
        <v>32</v>
      </c>
      <c r="B51">
        <v>0.31</v>
      </c>
      <c r="C51">
        <f t="shared" si="4"/>
        <v>101.6</v>
      </c>
      <c r="D51">
        <f t="shared" si="5"/>
        <v>0.15904312808798329</v>
      </c>
      <c r="E51">
        <f t="shared" si="2"/>
        <v>855.33228585693905</v>
      </c>
      <c r="F51">
        <f t="shared" si="3"/>
        <v>578.48819057129265</v>
      </c>
      <c r="G51">
        <f t="shared" si="6"/>
        <v>494799.62638258829</v>
      </c>
      <c r="H51">
        <f t="shared" si="19"/>
        <v>1479398.3107232037</v>
      </c>
      <c r="I51">
        <f t="shared" si="20"/>
        <v>101.6</v>
      </c>
      <c r="J51">
        <f t="shared" si="7"/>
        <v>1.3963841731361051</v>
      </c>
      <c r="K51">
        <f t="shared" si="8"/>
        <v>1.1453695055152509</v>
      </c>
      <c r="L51">
        <f t="shared" si="9"/>
        <v>0</v>
      </c>
      <c r="M51">
        <f t="shared" si="10"/>
        <v>2.5417536786513559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8.1855377153120532</v>
      </c>
      <c r="Y51">
        <f t="shared" si="23"/>
        <v>98.987538565824281</v>
      </c>
      <c r="Z51">
        <f t="shared" si="24"/>
        <v>0</v>
      </c>
      <c r="AA51">
        <f t="shared" si="12"/>
        <v>1.6878904047905312</v>
      </c>
      <c r="AB51">
        <f t="shared" si="13"/>
        <v>225522.12010774028</v>
      </c>
      <c r="AC51">
        <f t="shared" si="14"/>
        <v>222483.91737911734</v>
      </c>
      <c r="AD51">
        <f t="shared" si="15"/>
        <v>98.981002717992382</v>
      </c>
      <c r="AE51">
        <f t="shared" si="16"/>
        <v>1.6661291798419713</v>
      </c>
      <c r="AF51">
        <f t="shared" si="17"/>
        <v>219524.05506030918</v>
      </c>
      <c r="AG51">
        <f t="shared" si="18"/>
        <v>0.61087631285659805</v>
      </c>
    </row>
    <row r="52" spans="1:33" x14ac:dyDescent="0.25">
      <c r="A52">
        <v>33</v>
      </c>
      <c r="B52">
        <v>0.32</v>
      </c>
      <c r="C52">
        <f t="shared" si="4"/>
        <v>101.7</v>
      </c>
      <c r="D52">
        <f t="shared" si="5"/>
        <v>0.15904312808798329</v>
      </c>
      <c r="E52">
        <f t="shared" ref="E52:E83" si="27">IF($C52&lt;$C$5,0,$C$13+2*$C$7*($C52-$C$5))</f>
        <v>856.13228585693912</v>
      </c>
      <c r="F52">
        <f t="shared" ref="F52:F83" si="28">IF($C52&lt;$C$5,0,$C$14+2*$C$7*($C52-$C$5))</f>
        <v>579.28819057129272</v>
      </c>
      <c r="G52">
        <f t="shared" si="6"/>
        <v>495947.322763731</v>
      </c>
      <c r="H52">
        <f t="shared" si="19"/>
        <v>1528935.6471012784</v>
      </c>
      <c r="I52">
        <f t="shared" si="20"/>
        <v>101.7</v>
      </c>
      <c r="J52">
        <f t="shared" si="7"/>
        <v>1.4172268801895929</v>
      </c>
      <c r="K52">
        <f t="shared" si="8"/>
        <v>1.1480262101012293</v>
      </c>
      <c r="L52">
        <f t="shared" si="9"/>
        <v>0</v>
      </c>
      <c r="M52">
        <f t="shared" si="10"/>
        <v>2.5652530902908222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8.1855377153120532</v>
      </c>
      <c r="Y52">
        <f t="shared" si="23"/>
        <v>98.974635397755037</v>
      </c>
      <c r="Z52">
        <f t="shared" si="24"/>
        <v>0</v>
      </c>
      <c r="AA52">
        <f t="shared" si="12"/>
        <v>1.6449290706031772</v>
      </c>
      <c r="AB52">
        <f t="shared" si="13"/>
        <v>219524.05506030761</v>
      </c>
      <c r="AC52">
        <f t="shared" si="14"/>
        <v>216563.18273322188</v>
      </c>
      <c r="AD52">
        <f t="shared" si="15"/>
        <v>98.968265904765914</v>
      </c>
      <c r="AE52">
        <f t="shared" si="16"/>
        <v>1.6237217271475826</v>
      </c>
      <c r="AF52">
        <f t="shared" si="17"/>
        <v>213678.65684257631</v>
      </c>
      <c r="AG52">
        <f t="shared" si="18"/>
        <v>0.56824745519262065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101.8</v>
      </c>
      <c r="D53">
        <f t="shared" si="5"/>
        <v>0.15904312808798329</v>
      </c>
      <c r="E53">
        <f t="shared" si="27"/>
        <v>856.93228585693907</v>
      </c>
      <c r="F53">
        <f t="shared" si="28"/>
        <v>580.08819057129267</v>
      </c>
      <c r="G53">
        <f t="shared" si="6"/>
        <v>497096.29914487351</v>
      </c>
      <c r="H53">
        <f t="shared" si="19"/>
        <v>1578587.8171184147</v>
      </c>
      <c r="I53">
        <f t="shared" si="20"/>
        <v>101.8</v>
      </c>
      <c r="J53">
        <f t="shared" si="7"/>
        <v>1.4377674710741097</v>
      </c>
      <c r="K53">
        <f t="shared" si="8"/>
        <v>1.1506858776501703</v>
      </c>
      <c r="L53">
        <f t="shared" si="9"/>
        <v>0</v>
      </c>
      <c r="M53">
        <f t="shared" si="10"/>
        <v>2.58845334872428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8.1855377153120532</v>
      </c>
      <c r="Y53">
        <f t="shared" si="23"/>
        <v>98.962060649892422</v>
      </c>
      <c r="Z53">
        <f t="shared" si="24"/>
        <v>0</v>
      </c>
      <c r="AA53">
        <f t="shared" si="12"/>
        <v>1.6030612175031902</v>
      </c>
      <c r="AB53">
        <f t="shared" si="13"/>
        <v>213678.65684257724</v>
      </c>
      <c r="AC53">
        <f t="shared" si="14"/>
        <v>210793.1466510715</v>
      </c>
      <c r="AD53">
        <f t="shared" si="15"/>
        <v>98.955853277569503</v>
      </c>
      <c r="AE53">
        <f t="shared" si="16"/>
        <v>1.5823936577721875</v>
      </c>
      <c r="AF53">
        <f t="shared" si="17"/>
        <v>207982.03967459736</v>
      </c>
      <c r="AG53">
        <f t="shared" si="18"/>
        <v>0.52670361619748496</v>
      </c>
    </row>
    <row r="54" spans="1:33" x14ac:dyDescent="0.25">
      <c r="A54">
        <v>35</v>
      </c>
      <c r="B54">
        <v>0.34</v>
      </c>
      <c r="C54">
        <f t="shared" si="29"/>
        <v>101.9</v>
      </c>
      <c r="D54">
        <f t="shared" si="5"/>
        <v>0.15904312808798329</v>
      </c>
      <c r="E54">
        <f t="shared" si="27"/>
        <v>857.73228585693914</v>
      </c>
      <c r="F54">
        <f t="shared" si="28"/>
        <v>580.88819057129274</v>
      </c>
      <c r="G54">
        <f t="shared" si="6"/>
        <v>498246.55552601622</v>
      </c>
      <c r="H54">
        <f t="shared" si="19"/>
        <v>1628354.948774623</v>
      </c>
      <c r="I54">
        <f t="shared" si="20"/>
        <v>101.9</v>
      </c>
      <c r="J54">
        <f t="shared" si="7"/>
        <v>1.4580187144977814</v>
      </c>
      <c r="K54">
        <f t="shared" si="8"/>
        <v>1.1533485081620747</v>
      </c>
      <c r="L54">
        <f t="shared" si="9"/>
        <v>0</v>
      </c>
      <c r="M54">
        <f t="shared" si="10"/>
        <v>2.6113672226598563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8.1855377153120532</v>
      </c>
      <c r="Y54">
        <f t="shared" si="23"/>
        <v>98.949805963062033</v>
      </c>
      <c r="Z54">
        <f t="shared" si="24"/>
        <v>0</v>
      </c>
      <c r="AA54">
        <f t="shared" si="12"/>
        <v>1.5622590134664451</v>
      </c>
      <c r="AB54">
        <f t="shared" si="13"/>
        <v>207982.03967459701</v>
      </c>
      <c r="AC54">
        <f t="shared" si="14"/>
        <v>205169.97345035741</v>
      </c>
      <c r="AD54">
        <f t="shared" si="15"/>
        <v>98.943756584999903</v>
      </c>
      <c r="AE54">
        <f t="shared" si="16"/>
        <v>1.5421174985177017</v>
      </c>
      <c r="AF54">
        <f t="shared" si="17"/>
        <v>202430.41667993329</v>
      </c>
      <c r="AG54">
        <f t="shared" si="18"/>
        <v>0.48621717923829577</v>
      </c>
    </row>
    <row r="55" spans="1:33" x14ac:dyDescent="0.25">
      <c r="A55">
        <v>36</v>
      </c>
      <c r="B55">
        <v>0.35000000000000003</v>
      </c>
      <c r="C55">
        <f t="shared" si="29"/>
        <v>102</v>
      </c>
      <c r="D55">
        <f t="shared" si="5"/>
        <v>0.15904312808798329</v>
      </c>
      <c r="E55">
        <f t="shared" si="27"/>
        <v>858.5322858569391</v>
      </c>
      <c r="F55">
        <f t="shared" si="28"/>
        <v>581.68819057129269</v>
      </c>
      <c r="G55">
        <f t="shared" si="6"/>
        <v>499398.09190715873</v>
      </c>
      <c r="H55">
        <f t="shared" si="19"/>
        <v>1678237.1700698861</v>
      </c>
      <c r="I55">
        <f t="shared" si="20"/>
        <v>102</v>
      </c>
      <c r="J55">
        <f t="shared" si="7"/>
        <v>1.4779925043019255</v>
      </c>
      <c r="K55">
        <f t="shared" si="8"/>
        <v>1.1560141016369416</v>
      </c>
      <c r="L55">
        <f t="shared" si="9"/>
        <v>0</v>
      </c>
      <c r="M55">
        <f t="shared" si="10"/>
        <v>2.6340066059388674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8.1855377153120532</v>
      </c>
      <c r="Y55">
        <f t="shared" si="23"/>
        <v>98.937863190852866</v>
      </c>
      <c r="Z55">
        <f t="shared" si="24"/>
        <v>0</v>
      </c>
      <c r="AA55">
        <f t="shared" si="12"/>
        <v>1.5224953348684374</v>
      </c>
      <c r="AB55">
        <f t="shared" si="13"/>
        <v>202430.41667993073</v>
      </c>
      <c r="AC55">
        <f t="shared" si="14"/>
        <v>199689.92507716754</v>
      </c>
      <c r="AD55">
        <f t="shared" si="15"/>
        <v>98.931967785674175</v>
      </c>
      <c r="AE55">
        <f t="shared" si="16"/>
        <v>1.502866475452483</v>
      </c>
      <c r="AF55">
        <f t="shared" si="17"/>
        <v>197020.09736830179</v>
      </c>
      <c r="AG55">
        <f t="shared" si="18"/>
        <v>0.44676123059949457</v>
      </c>
    </row>
    <row r="56" spans="1:33" x14ac:dyDescent="0.25">
      <c r="A56">
        <v>37</v>
      </c>
      <c r="B56">
        <v>0.36</v>
      </c>
      <c r="C56">
        <f t="shared" si="29"/>
        <v>102.1</v>
      </c>
      <c r="D56">
        <f t="shared" si="5"/>
        <v>0.15904312808798329</v>
      </c>
      <c r="E56">
        <f t="shared" si="27"/>
        <v>859.33228585693905</v>
      </c>
      <c r="F56">
        <f t="shared" si="28"/>
        <v>582.48819057129265</v>
      </c>
      <c r="G56">
        <f t="shared" si="6"/>
        <v>500550.90828830126</v>
      </c>
      <c r="H56">
        <f t="shared" si="19"/>
        <v>1728234.6090042077</v>
      </c>
      <c r="I56">
        <f t="shared" si="20"/>
        <v>102.1</v>
      </c>
      <c r="J56">
        <f t="shared" si="7"/>
        <v>1.4976999411496255</v>
      </c>
      <c r="K56">
        <f t="shared" si="8"/>
        <v>1.1586826580747716</v>
      </c>
      <c r="L56">
        <f t="shared" si="9"/>
        <v>0</v>
      </c>
      <c r="M56">
        <f t="shared" si="10"/>
        <v>2.656382599224397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8.1855377153120532</v>
      </c>
      <c r="Y56">
        <f t="shared" si="23"/>
        <v>98.926224394201924</v>
      </c>
      <c r="Z56">
        <f t="shared" si="24"/>
        <v>0</v>
      </c>
      <c r="AA56">
        <f t="shared" si="12"/>
        <v>1.4837437484536526</v>
      </c>
      <c r="AB56">
        <f t="shared" si="13"/>
        <v>197020.09736830409</v>
      </c>
      <c r="AC56">
        <f t="shared" si="14"/>
        <v>194349.35862108751</v>
      </c>
      <c r="AD56">
        <f t="shared" si="15"/>
        <v>98.920479042884153</v>
      </c>
      <c r="AE56">
        <f t="shared" si="16"/>
        <v>1.4646144961133034</v>
      </c>
      <c r="AF56">
        <f t="shared" si="17"/>
        <v>191747.48518229619</v>
      </c>
      <c r="AG56">
        <f t="shared" si="18"/>
        <v>0.4083095415917673</v>
      </c>
    </row>
    <row r="57" spans="1:33" x14ac:dyDescent="0.25">
      <c r="A57">
        <v>38</v>
      </c>
      <c r="B57">
        <v>0.37</v>
      </c>
      <c r="C57">
        <f t="shared" si="29"/>
        <v>102.2</v>
      </c>
      <c r="D57">
        <f t="shared" si="5"/>
        <v>0.15904312808798329</v>
      </c>
      <c r="E57">
        <f t="shared" si="27"/>
        <v>860.13228585693912</v>
      </c>
      <c r="F57">
        <f t="shared" si="28"/>
        <v>583.28819057129272</v>
      </c>
      <c r="G57">
        <f t="shared" si="6"/>
        <v>501705.00466944394</v>
      </c>
      <c r="H57">
        <f t="shared" si="19"/>
        <v>1778347.3935775915</v>
      </c>
      <c r="I57">
        <f t="shared" si="20"/>
        <v>102.2</v>
      </c>
      <c r="J57">
        <f t="shared" si="7"/>
        <v>1.51715140466155</v>
      </c>
      <c r="K57">
        <f t="shared" si="8"/>
        <v>1.1613541774755647</v>
      </c>
      <c r="L57">
        <f t="shared" si="9"/>
        <v>0</v>
      </c>
      <c r="M57">
        <f t="shared" si="10"/>
        <v>2.6785055821371149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8.1855377153120532</v>
      </c>
      <c r="Y57">
        <f t="shared" si="23"/>
        <v>98.914881836116606</v>
      </c>
      <c r="Z57">
        <f t="shared" si="24"/>
        <v>0</v>
      </c>
      <c r="AA57">
        <f t="shared" si="12"/>
        <v>1.4459784937636571</v>
      </c>
      <c r="AB57">
        <f t="shared" si="13"/>
        <v>191747.48518229494</v>
      </c>
      <c r="AC57">
        <f t="shared" si="14"/>
        <v>189144.72389352036</v>
      </c>
      <c r="AD57">
        <f t="shared" si="15"/>
        <v>98.909282719386866</v>
      </c>
      <c r="AE57">
        <f t="shared" si="16"/>
        <v>1.4273361321599385</v>
      </c>
      <c r="AF57">
        <f t="shared" si="17"/>
        <v>186609.07510651916</v>
      </c>
      <c r="AG57">
        <f t="shared" si="18"/>
        <v>0.37083655111612346</v>
      </c>
    </row>
    <row r="58" spans="1:33" x14ac:dyDescent="0.25">
      <c r="A58">
        <v>39</v>
      </c>
      <c r="B58">
        <v>0.38</v>
      </c>
      <c r="C58">
        <f t="shared" si="29"/>
        <v>102.3</v>
      </c>
      <c r="D58">
        <f t="shared" si="5"/>
        <v>0.15904312808798329</v>
      </c>
      <c r="E58">
        <f t="shared" si="27"/>
        <v>860.93228585693907</v>
      </c>
      <c r="F58">
        <f t="shared" si="28"/>
        <v>584.08819057129267</v>
      </c>
      <c r="G58">
        <f t="shared" si="6"/>
        <v>502860.38105058647</v>
      </c>
      <c r="H58">
        <f t="shared" si="19"/>
        <v>1828575.6517900201</v>
      </c>
      <c r="I58">
        <f t="shared" si="20"/>
        <v>102.3</v>
      </c>
      <c r="J58">
        <f t="shared" si="7"/>
        <v>1.5363566173299179</v>
      </c>
      <c r="K58">
        <f t="shared" si="8"/>
        <v>1.1640286598393206</v>
      </c>
      <c r="L58">
        <f t="shared" si="9"/>
        <v>0</v>
      </c>
      <c r="M58">
        <f t="shared" si="10"/>
        <v>2.7003852771692385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8.1855377153120532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98.903827976531531</v>
      </c>
      <c r="Z58">
        <f t="shared" ref="Z58:Z121" si="31">(V59-V58)*43560/3600</f>
        <v>0</v>
      </c>
      <c r="AA58">
        <f t="shared" si="12"/>
        <v>1.4091744660127918</v>
      </c>
      <c r="AB58">
        <f t="shared" si="13"/>
        <v>186609.07510651599</v>
      </c>
      <c r="AC58">
        <f t="shared" si="14"/>
        <v>184072.56106769296</v>
      </c>
      <c r="AD58">
        <f t="shared" si="15"/>
        <v>98.898367465302442</v>
      </c>
      <c r="AE58">
        <f t="shared" si="16"/>
        <v>1.3945648313131414</v>
      </c>
      <c r="AF58">
        <f t="shared" si="17"/>
        <v>181588.64171378867</v>
      </c>
      <c r="AG58">
        <f t="shared" si="18"/>
        <v>0.33431734867211449</v>
      </c>
    </row>
    <row r="59" spans="1:33" x14ac:dyDescent="0.25">
      <c r="A59">
        <v>40</v>
      </c>
      <c r="B59">
        <v>0.39</v>
      </c>
      <c r="C59">
        <f t="shared" si="29"/>
        <v>102.4</v>
      </c>
      <c r="D59">
        <f t="shared" si="5"/>
        <v>0.15904312808798329</v>
      </c>
      <c r="E59">
        <f t="shared" si="27"/>
        <v>861.73228585693914</v>
      </c>
      <c r="F59">
        <f t="shared" si="28"/>
        <v>584.88819057129274</v>
      </c>
      <c r="G59">
        <f t="shared" si="6"/>
        <v>504017.03743172914</v>
      </c>
      <c r="H59">
        <f t="shared" si="19"/>
        <v>1878919.5116415045</v>
      </c>
      <c r="I59">
        <f t="shared" si="20"/>
        <v>102.4</v>
      </c>
      <c r="J59">
        <f t="shared" si="7"/>
        <v>1.5553247013277809</v>
      </c>
      <c r="K59">
        <f t="shared" si="8"/>
        <v>1.1667061051660397</v>
      </c>
      <c r="L59">
        <f t="shared" si="9"/>
        <v>0</v>
      </c>
      <c r="M59">
        <f t="shared" si="10"/>
        <v>2.7220308064938203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8.1855377153120532</v>
      </c>
      <c r="Y59">
        <f t="shared" si="30"/>
        <v>98.89301118513805</v>
      </c>
      <c r="Z59">
        <f t="shared" si="31"/>
        <v>0</v>
      </c>
      <c r="AA59">
        <f t="shared" si="12"/>
        <v>1.3884480834860407</v>
      </c>
      <c r="AB59">
        <f t="shared" si="13"/>
        <v>181588.64171378955</v>
      </c>
      <c r="AC59">
        <f t="shared" si="14"/>
        <v>179089.43516351469</v>
      </c>
      <c r="AD59">
        <f t="shared" si="15"/>
        <v>98.887621939931307</v>
      </c>
      <c r="AE59">
        <f t="shared" si="16"/>
        <v>1.3822936903444714</v>
      </c>
      <c r="AF59">
        <f t="shared" si="17"/>
        <v>176612.38442854944</v>
      </c>
      <c r="AG59">
        <f t="shared" si="18"/>
        <v>0.31386947582925895</v>
      </c>
    </row>
    <row r="60" spans="1:33" x14ac:dyDescent="0.25">
      <c r="A60">
        <v>41</v>
      </c>
      <c r="B60">
        <v>0.4</v>
      </c>
      <c r="C60">
        <f t="shared" si="29"/>
        <v>102.5</v>
      </c>
      <c r="D60">
        <f t="shared" si="5"/>
        <v>0.15904312808798329</v>
      </c>
      <c r="E60">
        <f t="shared" si="27"/>
        <v>862.5322858569391</v>
      </c>
      <c r="F60">
        <f t="shared" si="28"/>
        <v>585.68819057129269</v>
      </c>
      <c r="G60">
        <f t="shared" si="6"/>
        <v>505174.97381287167</v>
      </c>
      <c r="H60">
        <f t="shared" si="19"/>
        <v>1929379.1011320271</v>
      </c>
      <c r="I60">
        <f t="shared" si="20"/>
        <v>102.5</v>
      </c>
      <c r="J60">
        <f t="shared" si="7"/>
        <v>1.5740642291556164</v>
      </c>
      <c r="K60">
        <f t="shared" si="8"/>
        <v>1.1693865134557215</v>
      </c>
      <c r="L60">
        <f t="shared" si="9"/>
        <v>0</v>
      </c>
      <c r="M60">
        <f t="shared" si="10"/>
        <v>2.7434507426113379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8.1855377153120532</v>
      </c>
      <c r="Y60">
        <f t="shared" si="30"/>
        <v>98.882280471136426</v>
      </c>
      <c r="Z60">
        <f t="shared" si="31"/>
        <v>0</v>
      </c>
      <c r="AA60">
        <f t="shared" si="12"/>
        <v>1.3761938567581291</v>
      </c>
      <c r="AB60">
        <f t="shared" si="13"/>
        <v>176612.38442854735</v>
      </c>
      <c r="AC60">
        <f t="shared" si="14"/>
        <v>174135.23548638271</v>
      </c>
      <c r="AD60">
        <f t="shared" si="15"/>
        <v>98.876938790569255</v>
      </c>
      <c r="AE60">
        <f t="shared" si="16"/>
        <v>1.3700937813327405</v>
      </c>
      <c r="AF60">
        <f t="shared" si="17"/>
        <v>171680.04681574949</v>
      </c>
      <c r="AG60">
        <f t="shared" si="18"/>
        <v>0.30189142995405371</v>
      </c>
    </row>
    <row r="61" spans="1:33" x14ac:dyDescent="0.25">
      <c r="A61">
        <v>42</v>
      </c>
      <c r="B61">
        <v>0.41000000000000003</v>
      </c>
      <c r="C61">
        <f t="shared" si="29"/>
        <v>102.6</v>
      </c>
      <c r="D61">
        <f t="shared" si="5"/>
        <v>0.15904312808798329</v>
      </c>
      <c r="E61">
        <f t="shared" si="27"/>
        <v>863.33228585693905</v>
      </c>
      <c r="F61">
        <f t="shared" si="28"/>
        <v>586.48819057129265</v>
      </c>
      <c r="G61">
        <f t="shared" si="6"/>
        <v>506334.19019401417</v>
      </c>
      <c r="H61">
        <f t="shared" si="19"/>
        <v>1979954.5482615917</v>
      </c>
      <c r="I61">
        <f t="shared" si="20"/>
        <v>102.6</v>
      </c>
      <c r="J61">
        <f t="shared" si="7"/>
        <v>1.5925832689232231</v>
      </c>
      <c r="K61">
        <f t="shared" si="8"/>
        <v>1.1720698847083664</v>
      </c>
      <c r="L61">
        <f t="shared" si="9"/>
        <v>0</v>
      </c>
      <c r="M61">
        <f t="shared" si="10"/>
        <v>2.7646531536315893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8.1855377153120532</v>
      </c>
      <c r="Y61">
        <f t="shared" si="30"/>
        <v>98.87164446474678</v>
      </c>
      <c r="Z61">
        <f t="shared" si="31"/>
        <v>0</v>
      </c>
      <c r="AA61">
        <f t="shared" si="12"/>
        <v>1.3640477839284453</v>
      </c>
      <c r="AB61">
        <f t="shared" si="13"/>
        <v>171680.0468157524</v>
      </c>
      <c r="AC61">
        <f t="shared" si="14"/>
        <v>169224.76080468119</v>
      </c>
      <c r="AD61">
        <f t="shared" si="15"/>
        <v>98.866349929021084</v>
      </c>
      <c r="AE61">
        <f t="shared" si="16"/>
        <v>1.3580015468195368</v>
      </c>
      <c r="AF61">
        <f t="shared" si="17"/>
        <v>166791.24124720207</v>
      </c>
      <c r="AG61">
        <f t="shared" si="18"/>
        <v>0.29001910044784679</v>
      </c>
    </row>
    <row r="62" spans="1:33" x14ac:dyDescent="0.25">
      <c r="A62">
        <v>43</v>
      </c>
      <c r="B62">
        <v>0.42</v>
      </c>
      <c r="C62">
        <f t="shared" si="29"/>
        <v>102.7</v>
      </c>
      <c r="D62">
        <f t="shared" si="5"/>
        <v>0.15904312808798329</v>
      </c>
      <c r="E62">
        <f t="shared" si="27"/>
        <v>864.13228585693912</v>
      </c>
      <c r="F62">
        <f t="shared" si="28"/>
        <v>587.28819057129272</v>
      </c>
      <c r="G62">
        <f t="shared" si="6"/>
        <v>507494.68657515687</v>
      </c>
      <c r="H62">
        <f t="shared" si="19"/>
        <v>2030645.9810302025</v>
      </c>
      <c r="I62">
        <f t="shared" si="20"/>
        <v>102.7</v>
      </c>
      <c r="J62">
        <f t="shared" si="7"/>
        <v>1.6108894249454559</v>
      </c>
      <c r="K62">
        <f t="shared" si="8"/>
        <v>1.1747562189239744</v>
      </c>
      <c r="L62">
        <f t="shared" si="9"/>
        <v>0</v>
      </c>
      <c r="M62">
        <f t="shared" si="10"/>
        <v>2.7856456438694304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8.1855377153120532</v>
      </c>
      <c r="Y62">
        <f t="shared" si="30"/>
        <v>98.861102330094454</v>
      </c>
      <c r="Z62">
        <f t="shared" si="31"/>
        <v>0</v>
      </c>
      <c r="AA62">
        <f t="shared" si="12"/>
        <v>1.3520089104474993</v>
      </c>
      <c r="AB62">
        <f t="shared" si="13"/>
        <v>166791.24124720425</v>
      </c>
      <c r="AC62">
        <f t="shared" si="14"/>
        <v>164357.62520839876</v>
      </c>
      <c r="AD62">
        <f t="shared" si="15"/>
        <v>98.855854523117188</v>
      </c>
      <c r="AE62">
        <f t="shared" si="16"/>
        <v>1.3460160364864562</v>
      </c>
      <c r="AF62">
        <f t="shared" si="17"/>
        <v>161945.58351585301</v>
      </c>
      <c r="AG62">
        <f t="shared" si="18"/>
        <v>0.27825155427440196</v>
      </c>
    </row>
    <row r="63" spans="1:33" x14ac:dyDescent="0.25">
      <c r="A63">
        <v>44</v>
      </c>
      <c r="B63">
        <v>0.43</v>
      </c>
      <c r="C63">
        <f t="shared" si="29"/>
        <v>102.8</v>
      </c>
      <c r="D63">
        <f t="shared" si="5"/>
        <v>0.15904312808798329</v>
      </c>
      <c r="E63">
        <f t="shared" si="27"/>
        <v>864.93228585693907</v>
      </c>
      <c r="F63">
        <f t="shared" si="28"/>
        <v>588.08819057129267</v>
      </c>
      <c r="G63">
        <f t="shared" si="6"/>
        <v>508656.46295629937</v>
      </c>
      <c r="H63">
        <f t="shared" si="19"/>
        <v>2081453.5274378418</v>
      </c>
      <c r="I63">
        <f t="shared" si="20"/>
        <v>102.8</v>
      </c>
      <c r="J63">
        <f t="shared" si="7"/>
        <v>1.6289898742312721</v>
      </c>
      <c r="K63">
        <f t="shared" si="8"/>
        <v>1.1774455161025448</v>
      </c>
      <c r="L63">
        <f t="shared" si="9"/>
        <v>0</v>
      </c>
      <c r="M63">
        <f t="shared" si="10"/>
        <v>2.8064353903338168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8.1855377153120532</v>
      </c>
      <c r="Y63">
        <f t="shared" si="30"/>
        <v>98.850653238682099</v>
      </c>
      <c r="Z63">
        <f t="shared" si="31"/>
        <v>0</v>
      </c>
      <c r="AA63">
        <f t="shared" si="12"/>
        <v>1.3400762901905172</v>
      </c>
      <c r="AB63">
        <f t="shared" si="13"/>
        <v>161945.58351585304</v>
      </c>
      <c r="AC63">
        <f t="shared" si="14"/>
        <v>159533.44619351011</v>
      </c>
      <c r="AD63">
        <f t="shared" si="15"/>
        <v>98.845451748032602</v>
      </c>
      <c r="AE63">
        <f t="shared" si="16"/>
        <v>1.3341363084025015</v>
      </c>
      <c r="AF63">
        <f t="shared" si="17"/>
        <v>157142.69280560402</v>
      </c>
      <c r="AG63">
        <f t="shared" si="18"/>
        <v>0.26658786663232648</v>
      </c>
    </row>
    <row r="64" spans="1:33" x14ac:dyDescent="0.25">
      <c r="A64">
        <v>45</v>
      </c>
      <c r="B64">
        <v>0.44</v>
      </c>
      <c r="C64">
        <f t="shared" si="29"/>
        <v>102.9</v>
      </c>
      <c r="D64">
        <f t="shared" si="5"/>
        <v>0.15904312808798329</v>
      </c>
      <c r="E64">
        <f t="shared" si="27"/>
        <v>865.73228585693914</v>
      </c>
      <c r="F64">
        <f t="shared" si="28"/>
        <v>588.88819057129274</v>
      </c>
      <c r="G64">
        <f t="shared" si="6"/>
        <v>509819.51933744206</v>
      </c>
      <c r="H64">
        <f t="shared" si="19"/>
        <v>2132377.3154845205</v>
      </c>
      <c r="I64">
        <f t="shared" si="20"/>
        <v>102.9</v>
      </c>
      <c r="J64">
        <f t="shared" si="7"/>
        <v>1.6468913993627321</v>
      </c>
      <c r="K64">
        <f t="shared" si="8"/>
        <v>1.180137776244079</v>
      </c>
      <c r="L64">
        <f t="shared" si="9"/>
        <v>0</v>
      </c>
      <c r="M64">
        <f t="shared" si="10"/>
        <v>2.8270291756068113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8.1855377153120532</v>
      </c>
      <c r="Y64">
        <f t="shared" si="30"/>
        <v>98.840296369324562</v>
      </c>
      <c r="Z64">
        <f t="shared" si="31"/>
        <v>0</v>
      </c>
      <c r="AA64">
        <f t="shared" si="12"/>
        <v>1.3282489853830828</v>
      </c>
      <c r="AB64">
        <f t="shared" si="13"/>
        <v>157142.69280560379</v>
      </c>
      <c r="AC64">
        <f t="shared" si="14"/>
        <v>154751.84463191422</v>
      </c>
      <c r="AD64">
        <f t="shared" si="15"/>
        <v>98.835140786222127</v>
      </c>
      <c r="AE64">
        <f t="shared" si="16"/>
        <v>1.3223614289499996</v>
      </c>
      <c r="AF64">
        <f t="shared" si="17"/>
        <v>152382.19166138378</v>
      </c>
      <c r="AG64">
        <f t="shared" si="18"/>
        <v>0.25502712088238827</v>
      </c>
    </row>
    <row r="65" spans="1:33" x14ac:dyDescent="0.25">
      <c r="A65">
        <v>46</v>
      </c>
      <c r="B65">
        <v>0.45</v>
      </c>
      <c r="C65">
        <f t="shared" si="29"/>
        <v>103</v>
      </c>
      <c r="D65">
        <f t="shared" si="5"/>
        <v>0.15904312808798329</v>
      </c>
      <c r="E65">
        <f t="shared" si="27"/>
        <v>866.5322858569391</v>
      </c>
      <c r="F65">
        <f t="shared" si="28"/>
        <v>589.68819057129269</v>
      </c>
      <c r="G65">
        <f t="shared" si="6"/>
        <v>510983.85571858456</v>
      </c>
      <c r="H65">
        <f t="shared" si="19"/>
        <v>2183417.4731702213</v>
      </c>
      <c r="I65">
        <f t="shared" si="20"/>
        <v>103</v>
      </c>
      <c r="J65">
        <f t="shared" si="7"/>
        <v>1.6646004181910603</v>
      </c>
      <c r="K65">
        <f t="shared" si="8"/>
        <v>1.1828329993485756</v>
      </c>
      <c r="L65">
        <f t="shared" si="9"/>
        <v>0</v>
      </c>
      <c r="M65">
        <f t="shared" si="10"/>
        <v>2.8474334175396359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8.1855377153120532</v>
      </c>
      <c r="Y65">
        <f t="shared" si="30"/>
        <v>98.830030908084339</v>
      </c>
      <c r="Z65">
        <f t="shared" si="31"/>
        <v>0</v>
      </c>
      <c r="AA65">
        <f t="shared" si="12"/>
        <v>1.3165260665274277</v>
      </c>
      <c r="AB65">
        <f t="shared" si="13"/>
        <v>152382.19166138369</v>
      </c>
      <c r="AC65">
        <f t="shared" si="14"/>
        <v>150012.44474163433</v>
      </c>
      <c r="AD65">
        <f t="shared" si="15"/>
        <v>98.824920827356109</v>
      </c>
      <c r="AE65">
        <f t="shared" si="16"/>
        <v>1.3106904727512654</v>
      </c>
      <c r="AF65">
        <f t="shared" si="17"/>
        <v>147663.70595947915</v>
      </c>
      <c r="AG65">
        <f t="shared" si="18"/>
        <v>0.24356840847546737</v>
      </c>
    </row>
    <row r="66" spans="1:33" x14ac:dyDescent="0.25">
      <c r="A66">
        <v>47</v>
      </c>
      <c r="B66">
        <v>0.46</v>
      </c>
      <c r="C66">
        <f t="shared" si="29"/>
        <v>103.1</v>
      </c>
      <c r="D66">
        <f t="shared" si="5"/>
        <v>0.15904312808798329</v>
      </c>
      <c r="E66">
        <f t="shared" si="27"/>
        <v>867.33228585693905</v>
      </c>
      <c r="F66">
        <f t="shared" si="28"/>
        <v>590.48819057129265</v>
      </c>
      <c r="G66">
        <f t="shared" si="6"/>
        <v>512149.47209972708</v>
      </c>
      <c r="H66">
        <f t="shared" si="19"/>
        <v>2234574.1284949486</v>
      </c>
      <c r="I66">
        <f t="shared" si="20"/>
        <v>103.1</v>
      </c>
      <c r="J66">
        <f t="shared" si="7"/>
        <v>1.6821230107185283</v>
      </c>
      <c r="K66">
        <f t="shared" si="8"/>
        <v>1.1855311854160351</v>
      </c>
      <c r="L66">
        <f t="shared" si="9"/>
        <v>0</v>
      </c>
      <c r="M66">
        <f t="shared" si="10"/>
        <v>2.8676541961345636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8.1855377153120532</v>
      </c>
      <c r="Y66">
        <f t="shared" si="30"/>
        <v>98.819856048207612</v>
      </c>
      <c r="Z66">
        <f t="shared" si="31"/>
        <v>0</v>
      </c>
      <c r="AA66">
        <f t="shared" si="12"/>
        <v>1.3049066123293873</v>
      </c>
      <c r="AB66">
        <f t="shared" si="13"/>
        <v>147663.70595948011</v>
      </c>
      <c r="AC66">
        <f t="shared" si="14"/>
        <v>145314.8740572872</v>
      </c>
      <c r="AD66">
        <f t="shared" si="15"/>
        <v>98.814791068256696</v>
      </c>
      <c r="AE66">
        <f t="shared" si="16"/>
        <v>1.2991225225958007</v>
      </c>
      <c r="AF66">
        <f t="shared" si="17"/>
        <v>142986.86487813524</v>
      </c>
      <c r="AG66">
        <f t="shared" si="18"/>
        <v>0.23221082888115777</v>
      </c>
    </row>
    <row r="67" spans="1:33" x14ac:dyDescent="0.25">
      <c r="A67">
        <v>48</v>
      </c>
      <c r="B67">
        <v>0.47000000000000003</v>
      </c>
      <c r="C67">
        <f t="shared" si="29"/>
        <v>103.2</v>
      </c>
      <c r="D67">
        <f t="shared" si="5"/>
        <v>0.15904312808798329</v>
      </c>
      <c r="E67">
        <f t="shared" si="27"/>
        <v>868.13228585693912</v>
      </c>
      <c r="F67">
        <f t="shared" si="28"/>
        <v>591.28819057129272</v>
      </c>
      <c r="G67">
        <f t="shared" si="6"/>
        <v>513316.3684808698</v>
      </c>
      <c r="H67">
        <f t="shared" si="19"/>
        <v>2285847.4094587062</v>
      </c>
      <c r="I67">
        <f t="shared" si="20"/>
        <v>103.2</v>
      </c>
      <c r="J67">
        <f t="shared" si="7"/>
        <v>1.6994649434853575</v>
      </c>
      <c r="K67">
        <f t="shared" si="8"/>
        <v>1.1882323344464578</v>
      </c>
      <c r="L67">
        <f t="shared" si="9"/>
        <v>0</v>
      </c>
      <c r="M67">
        <f t="shared" si="10"/>
        <v>2.8876972779318155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8.1855377153120532</v>
      </c>
      <c r="Y67">
        <f t="shared" si="30"/>
        <v>98.809770990060841</v>
      </c>
      <c r="Z67">
        <f t="shared" si="31"/>
        <v>0</v>
      </c>
      <c r="AA67">
        <f t="shared" si="12"/>
        <v>1.293389709625989</v>
      </c>
      <c r="AB67">
        <f t="shared" si="13"/>
        <v>142986.86487813524</v>
      </c>
      <c r="AC67">
        <f t="shared" si="14"/>
        <v>140658.76340080847</v>
      </c>
      <c r="AD67">
        <f t="shared" si="15"/>
        <v>98.804750712834817</v>
      </c>
      <c r="AE67">
        <f t="shared" si="16"/>
        <v>1.2876566693683369</v>
      </c>
      <c r="AF67">
        <f t="shared" si="17"/>
        <v>138351.30086840922</v>
      </c>
      <c r="AG67">
        <f t="shared" si="18"/>
        <v>0.22095348951698804</v>
      </c>
    </row>
    <row r="68" spans="1:33" x14ac:dyDescent="0.25">
      <c r="A68">
        <v>49</v>
      </c>
      <c r="B68">
        <v>0.48</v>
      </c>
      <c r="C68">
        <f t="shared" si="29"/>
        <v>103.3</v>
      </c>
      <c r="D68">
        <f t="shared" si="5"/>
        <v>0.15904312808798329</v>
      </c>
      <c r="E68">
        <f t="shared" si="27"/>
        <v>868.93228585693907</v>
      </c>
      <c r="F68">
        <f t="shared" si="28"/>
        <v>592.08819057129267</v>
      </c>
      <c r="G68">
        <f t="shared" si="6"/>
        <v>514484.54486201232</v>
      </c>
      <c r="H68">
        <f t="shared" si="19"/>
        <v>2337237.4440614763</v>
      </c>
      <c r="I68">
        <f t="shared" si="20"/>
        <v>103.3</v>
      </c>
      <c r="J68">
        <f t="shared" si="7"/>
        <v>1.7166316917389715</v>
      </c>
      <c r="K68">
        <f t="shared" si="8"/>
        <v>1.1909364464398433</v>
      </c>
      <c r="L68">
        <f t="shared" si="9"/>
        <v>0</v>
      </c>
      <c r="M68">
        <f t="shared" si="10"/>
        <v>2.9075681381788145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8.1855377153120532</v>
      </c>
      <c r="Y68">
        <f t="shared" si="30"/>
        <v>98.799774400484665</v>
      </c>
      <c r="Z68">
        <f t="shared" si="31"/>
        <v>0</v>
      </c>
      <c r="AA68">
        <f t="shared" si="12"/>
        <v>1.2819863968522658</v>
      </c>
      <c r="AB68">
        <f t="shared" si="13"/>
        <v>138351.30086840672</v>
      </c>
      <c r="AC68">
        <f t="shared" si="14"/>
        <v>136043.72535407264</v>
      </c>
      <c r="AD68">
        <f t="shared" si="15"/>
        <v>98.794786432879874</v>
      </c>
      <c r="AE68">
        <f t="shared" si="16"/>
        <v>1.2765679722182566</v>
      </c>
      <c r="AF68">
        <f t="shared" si="17"/>
        <v>133755.656168421</v>
      </c>
      <c r="AG68">
        <f t="shared" si="18"/>
        <v>0.20980745644563886</v>
      </c>
    </row>
    <row r="69" spans="1:33" x14ac:dyDescent="0.25">
      <c r="A69">
        <v>50</v>
      </c>
      <c r="B69">
        <v>0.49</v>
      </c>
      <c r="C69">
        <f t="shared" si="29"/>
        <v>103.4</v>
      </c>
      <c r="D69">
        <f t="shared" si="5"/>
        <v>0.15904312808798329</v>
      </c>
      <c r="E69">
        <f t="shared" si="27"/>
        <v>869.73228585693914</v>
      </c>
      <c r="F69">
        <f t="shared" si="28"/>
        <v>592.88819057129274</v>
      </c>
      <c r="G69">
        <f t="shared" si="6"/>
        <v>515654.00124315498</v>
      </c>
      <c r="H69">
        <f t="shared" si="19"/>
        <v>2388744.3603032702</v>
      </c>
      <c r="I69">
        <f t="shared" si="20"/>
        <v>103.4</v>
      </c>
      <c r="J69">
        <f t="shared" si="7"/>
        <v>1.7336284596272424</v>
      </c>
      <c r="K69">
        <f t="shared" si="8"/>
        <v>1.1936435213961922</v>
      </c>
      <c r="L69">
        <f t="shared" si="9"/>
        <v>0</v>
      </c>
      <c r="M69">
        <f t="shared" si="10"/>
        <v>2.9272719810234347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8.1855377153120532</v>
      </c>
      <c r="Y69">
        <f t="shared" si="30"/>
        <v>98.789840629414428</v>
      </c>
      <c r="Z69">
        <f t="shared" si="31"/>
        <v>0</v>
      </c>
      <c r="AA69">
        <f t="shared" si="12"/>
        <v>1.2711953504501434</v>
      </c>
      <c r="AB69">
        <f t="shared" si="13"/>
        <v>133755.65616841981</v>
      </c>
      <c r="AC69">
        <f t="shared" si="14"/>
        <v>131467.50453760955</v>
      </c>
      <c r="AD69">
        <f t="shared" si="15"/>
        <v>98.784894647738668</v>
      </c>
      <c r="AE69">
        <f t="shared" si="16"/>
        <v>1.2658225350923296</v>
      </c>
      <c r="AF69">
        <f t="shared" si="17"/>
        <v>129198.69504208742</v>
      </c>
      <c r="AG69">
        <f t="shared" si="18"/>
        <v>0.19927178531032858</v>
      </c>
    </row>
    <row r="70" spans="1:33" x14ac:dyDescent="0.25">
      <c r="A70">
        <v>51</v>
      </c>
      <c r="B70">
        <v>0.5</v>
      </c>
      <c r="C70">
        <f t="shared" si="29"/>
        <v>103.5</v>
      </c>
      <c r="D70">
        <f t="shared" si="5"/>
        <v>0.15904312808798329</v>
      </c>
      <c r="E70">
        <f t="shared" si="27"/>
        <v>870.5322858569391</v>
      </c>
      <c r="F70">
        <f t="shared" si="28"/>
        <v>593.68819057129269</v>
      </c>
      <c r="G70">
        <f t="shared" si="6"/>
        <v>516824.7376242975</v>
      </c>
      <c r="H70">
        <f t="shared" si="19"/>
        <v>2440368.2861840706</v>
      </c>
      <c r="I70">
        <f t="shared" si="20"/>
        <v>103.5</v>
      </c>
      <c r="J70">
        <f t="shared" si="7"/>
        <v>1.7504601986267612</v>
      </c>
      <c r="K70">
        <f t="shared" si="8"/>
        <v>1.1963535593155037</v>
      </c>
      <c r="L70">
        <f t="shared" si="9"/>
        <v>0</v>
      </c>
      <c r="M70">
        <f t="shared" si="10"/>
        <v>2.9468137579422651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8.1855377153120532</v>
      </c>
      <c r="Y70">
        <f t="shared" si="30"/>
        <v>98.779990475288045</v>
      </c>
      <c r="Z70">
        <f t="shared" si="31"/>
        <v>0</v>
      </c>
      <c r="AA70">
        <f t="shared" si="12"/>
        <v>1.2604951370574344</v>
      </c>
      <c r="AB70">
        <f t="shared" si="13"/>
        <v>129198.69504208647</v>
      </c>
      <c r="AC70">
        <f t="shared" si="14"/>
        <v>126929.80379538309</v>
      </c>
      <c r="AD70">
        <f t="shared" si="15"/>
        <v>98.775086126127178</v>
      </c>
      <c r="AE70">
        <f t="shared" si="16"/>
        <v>1.2551675470623629</v>
      </c>
      <c r="AF70">
        <f t="shared" si="17"/>
        <v>124680.09187266197</v>
      </c>
      <c r="AG70">
        <f t="shared" si="18"/>
        <v>0.18882479757788306</v>
      </c>
    </row>
    <row r="71" spans="1:33" x14ac:dyDescent="0.25">
      <c r="A71">
        <v>52</v>
      </c>
      <c r="B71">
        <v>0.51</v>
      </c>
      <c r="C71">
        <f t="shared" si="29"/>
        <v>103.6</v>
      </c>
      <c r="D71">
        <f t="shared" si="5"/>
        <v>0.15904312808798329</v>
      </c>
      <c r="E71">
        <f t="shared" si="27"/>
        <v>871.33228585693905</v>
      </c>
      <c r="F71">
        <f t="shared" si="28"/>
        <v>594.48819057129265</v>
      </c>
      <c r="G71">
        <f t="shared" si="6"/>
        <v>517996.75400544005</v>
      </c>
      <c r="H71">
        <f t="shared" si="19"/>
        <v>2492109.3497038814</v>
      </c>
      <c r="I71">
        <f t="shared" si="20"/>
        <v>103.6</v>
      </c>
      <c r="J71">
        <f t="shared" si="7"/>
        <v>1.7671316243911641</v>
      </c>
      <c r="K71">
        <f t="shared" si="8"/>
        <v>1.1990665601977781</v>
      </c>
      <c r="L71">
        <f t="shared" si="9"/>
        <v>0</v>
      </c>
      <c r="M71">
        <f t="shared" si="10"/>
        <v>2.9661981845889422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8.1855377153120532</v>
      </c>
      <c r="Y71">
        <f t="shared" si="30"/>
        <v>98.770223234264719</v>
      </c>
      <c r="Z71">
        <f t="shared" si="31"/>
        <v>0</v>
      </c>
      <c r="AA71">
        <f t="shared" si="12"/>
        <v>1.2498849920925268</v>
      </c>
      <c r="AB71">
        <f t="shared" si="13"/>
        <v>124680.09187265887</v>
      </c>
      <c r="AC71">
        <f t="shared" si="14"/>
        <v>122430.29888689233</v>
      </c>
      <c r="AD71">
        <f t="shared" si="15"/>
        <v>98.765360167179466</v>
      </c>
      <c r="AE71">
        <f t="shared" si="16"/>
        <v>1.2446022467783298</v>
      </c>
      <c r="AF71">
        <f t="shared" si="17"/>
        <v>120199.52378425689</v>
      </c>
      <c r="AG71">
        <f t="shared" si="18"/>
        <v>0.17846574676087895</v>
      </c>
    </row>
    <row r="72" spans="1:33" x14ac:dyDescent="0.25">
      <c r="A72">
        <v>53</v>
      </c>
      <c r="B72">
        <v>0.52</v>
      </c>
      <c r="C72">
        <f t="shared" si="29"/>
        <v>103.7</v>
      </c>
      <c r="D72">
        <f t="shared" si="5"/>
        <v>0.15904312808798329</v>
      </c>
      <c r="E72">
        <f t="shared" si="27"/>
        <v>872.13228585693912</v>
      </c>
      <c r="F72">
        <f t="shared" si="28"/>
        <v>595.28819057129272</v>
      </c>
      <c r="G72">
        <f t="shared" si="6"/>
        <v>519170.05038658273</v>
      </c>
      <c r="H72">
        <f t="shared" si="19"/>
        <v>2543967.6788627072</v>
      </c>
      <c r="I72">
        <f t="shared" si="20"/>
        <v>103.7</v>
      </c>
      <c r="J72">
        <f t="shared" si="7"/>
        <v>1.7836472321819348</v>
      </c>
      <c r="K72">
        <f t="shared" si="8"/>
        <v>1.2017825240430156</v>
      </c>
      <c r="L72">
        <f t="shared" si="9"/>
        <v>0</v>
      </c>
      <c r="M72">
        <f t="shared" si="10"/>
        <v>2.9854297562249501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8.1855377153120532</v>
      </c>
      <c r="Y72">
        <f t="shared" si="30"/>
        <v>98.760538208428216</v>
      </c>
      <c r="Z72">
        <f t="shared" si="31"/>
        <v>0</v>
      </c>
      <c r="AA72">
        <f t="shared" si="12"/>
        <v>1.2393641574096543</v>
      </c>
      <c r="AB72">
        <f t="shared" si="13"/>
        <v>120199.52378425997</v>
      </c>
      <c r="AC72">
        <f t="shared" si="14"/>
        <v>117968.6683009226</v>
      </c>
      <c r="AD72">
        <f t="shared" si="15"/>
        <v>98.755716075929087</v>
      </c>
      <c r="AE72">
        <f t="shared" si="16"/>
        <v>1.2341258792988181</v>
      </c>
      <c r="AF72">
        <f t="shared" si="17"/>
        <v>115756.67061878424</v>
      </c>
      <c r="AG72">
        <f t="shared" si="18"/>
        <v>0.16819389265543189</v>
      </c>
    </row>
    <row r="73" spans="1:33" x14ac:dyDescent="0.25">
      <c r="A73">
        <v>54</v>
      </c>
      <c r="B73">
        <v>0.53</v>
      </c>
      <c r="C73">
        <f t="shared" si="29"/>
        <v>103.8</v>
      </c>
      <c r="D73">
        <f t="shared" si="5"/>
        <v>0.15904312808798329</v>
      </c>
      <c r="E73">
        <f t="shared" si="27"/>
        <v>872.93228585693907</v>
      </c>
      <c r="F73">
        <f t="shared" si="28"/>
        <v>596.08819057129267</v>
      </c>
      <c r="G73">
        <f t="shared" si="6"/>
        <v>520344.62676772522</v>
      </c>
      <c r="H73">
        <f t="shared" si="19"/>
        <v>2595943.4016605299</v>
      </c>
      <c r="I73">
        <f t="shared" si="20"/>
        <v>103.8</v>
      </c>
      <c r="J73">
        <f t="shared" si="7"/>
        <v>1.8000113110247919</v>
      </c>
      <c r="K73">
        <f t="shared" si="8"/>
        <v>1.204501450851216</v>
      </c>
      <c r="L73">
        <f t="shared" si="9"/>
        <v>0</v>
      </c>
      <c r="M73">
        <f t="shared" si="10"/>
        <v>3.0045127618760077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8.1855377153120532</v>
      </c>
      <c r="Y73">
        <f t="shared" si="30"/>
        <v>98.750934705736924</v>
      </c>
      <c r="Z73">
        <f t="shared" si="31"/>
        <v>0</v>
      </c>
      <c r="AA73">
        <f t="shared" si="12"/>
        <v>1.228931881244651</v>
      </c>
      <c r="AB73">
        <f t="shared" si="13"/>
        <v>115756.6706187813</v>
      </c>
      <c r="AC73">
        <f t="shared" si="14"/>
        <v>113544.59323254092</v>
      </c>
      <c r="AD73">
        <f t="shared" si="15"/>
        <v>98.746153163259407</v>
      </c>
      <c r="AE73">
        <f t="shared" si="16"/>
        <v>1.2237376960370621</v>
      </c>
      <c r="AF73">
        <f t="shared" si="17"/>
        <v>111351.21491304788</v>
      </c>
      <c r="AG73">
        <f t="shared" si="18"/>
        <v>0.15800850128823396</v>
      </c>
    </row>
    <row r="74" spans="1:33" x14ac:dyDescent="0.25">
      <c r="A74">
        <v>55</v>
      </c>
      <c r="B74">
        <v>0.54</v>
      </c>
      <c r="C74">
        <f t="shared" si="29"/>
        <v>103.9</v>
      </c>
      <c r="D74">
        <f t="shared" si="5"/>
        <v>0.15904312808798329</v>
      </c>
      <c r="E74">
        <f t="shared" si="27"/>
        <v>873.73228585693914</v>
      </c>
      <c r="F74">
        <f t="shared" si="28"/>
        <v>596.88819057129274</v>
      </c>
      <c r="G74">
        <f t="shared" si="6"/>
        <v>521520.4831488679</v>
      </c>
      <c r="H74">
        <f t="shared" si="19"/>
        <v>2648036.6460973616</v>
      </c>
      <c r="I74">
        <f t="shared" si="20"/>
        <v>103.9</v>
      </c>
      <c r="J74">
        <f t="shared" si="7"/>
        <v>1.8162279567180197</v>
      </c>
      <c r="K74">
        <f t="shared" si="8"/>
        <v>1.2072233406223796</v>
      </c>
      <c r="L74">
        <f t="shared" si="9"/>
        <v>0</v>
      </c>
      <c r="M74">
        <f t="shared" si="10"/>
        <v>3.0234512973403991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8.1855377153120532</v>
      </c>
      <c r="Y74">
        <f t="shared" si="30"/>
        <v>98.741412039974506</v>
      </c>
      <c r="Z74">
        <f t="shared" si="31"/>
        <v>0</v>
      </c>
      <c r="AA74">
        <f t="shared" si="12"/>
        <v>1.2185874181613376</v>
      </c>
      <c r="AB74">
        <f t="shared" si="13"/>
        <v>111351.21491305013</v>
      </c>
      <c r="AC74">
        <f t="shared" si="14"/>
        <v>109157.75756035972</v>
      </c>
      <c r="AD74">
        <f t="shared" si="15"/>
        <v>98.73667074585444</v>
      </c>
      <c r="AE74">
        <f t="shared" si="16"/>
        <v>1.2134369547075303</v>
      </c>
      <c r="AF74">
        <f t="shared" si="17"/>
        <v>106982.84187610302</v>
      </c>
      <c r="AG74">
        <f t="shared" si="18"/>
        <v>0.1479088448642088</v>
      </c>
    </row>
    <row r="75" spans="1:33" x14ac:dyDescent="0.25">
      <c r="A75">
        <v>56</v>
      </c>
      <c r="B75">
        <v>0.55000000000000004</v>
      </c>
      <c r="C75">
        <f t="shared" si="29"/>
        <v>104</v>
      </c>
      <c r="D75">
        <f t="shared" si="5"/>
        <v>0.15904312808798329</v>
      </c>
      <c r="E75">
        <f t="shared" si="27"/>
        <v>874.5322858569391</v>
      </c>
      <c r="F75">
        <f t="shared" si="28"/>
        <v>597.68819057129269</v>
      </c>
      <c r="G75">
        <f t="shared" si="6"/>
        <v>522697.61953001044</v>
      </c>
      <c r="H75">
        <f t="shared" si="19"/>
        <v>2700247.5401731841</v>
      </c>
      <c r="I75">
        <f t="shared" si="20"/>
        <v>104</v>
      </c>
      <c r="J75">
        <f t="shared" si="7"/>
        <v>1.8323010838044678</v>
      </c>
      <c r="K75">
        <f t="shared" si="8"/>
        <v>1.2099481933565057</v>
      </c>
      <c r="L75">
        <f t="shared" si="9"/>
        <v>0</v>
      </c>
      <c r="M75">
        <f t="shared" si="10"/>
        <v>3.0422492771609733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8.1855377153120532</v>
      </c>
      <c r="Y75">
        <f t="shared" si="30"/>
        <v>98.731969530700766</v>
      </c>
      <c r="Z75">
        <f t="shared" si="31"/>
        <v>0</v>
      </c>
      <c r="AA75">
        <f t="shared" si="12"/>
        <v>1.2083300289981542</v>
      </c>
      <c r="AB75">
        <f t="shared" si="13"/>
        <v>106982.84187610212</v>
      </c>
      <c r="AC75">
        <f t="shared" si="14"/>
        <v>104807.84782390544</v>
      </c>
      <c r="AD75">
        <f t="shared" si="15"/>
        <v>98.727268146149925</v>
      </c>
      <c r="AE75">
        <f t="shared" si="16"/>
        <v>1.2032229192727897</v>
      </c>
      <c r="AF75">
        <f t="shared" si="17"/>
        <v>102651.23936672008</v>
      </c>
      <c r="AG75">
        <f t="shared" si="18"/>
        <v>0.13789420171440825</v>
      </c>
    </row>
    <row r="76" spans="1:33" x14ac:dyDescent="0.25">
      <c r="A76">
        <v>57</v>
      </c>
      <c r="B76">
        <v>0.56000000000000005</v>
      </c>
      <c r="C76">
        <f t="shared" si="29"/>
        <v>104.1</v>
      </c>
      <c r="D76">
        <f t="shared" si="5"/>
        <v>0.15904312808798329</v>
      </c>
      <c r="E76">
        <f t="shared" si="27"/>
        <v>875.33228585693905</v>
      </c>
      <c r="F76">
        <f t="shared" si="28"/>
        <v>598.48819057129265</v>
      </c>
      <c r="G76">
        <f t="shared" si="6"/>
        <v>523876.03591115295</v>
      </c>
      <c r="H76">
        <f t="shared" si="19"/>
        <v>2752576.2118880018</v>
      </c>
      <c r="I76">
        <f t="shared" si="20"/>
        <v>104.1</v>
      </c>
      <c r="J76">
        <f t="shared" si="7"/>
        <v>1.8482344366064445</v>
      </c>
      <c r="K76">
        <f t="shared" si="8"/>
        <v>1.2126760090535948</v>
      </c>
      <c r="L76">
        <f t="shared" si="9"/>
        <v>0</v>
      </c>
      <c r="M76">
        <f t="shared" si="10"/>
        <v>3.0609104456600393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8.1855377153120532</v>
      </c>
      <c r="Y76">
        <f t="shared" si="30"/>
        <v>98.72260650320311</v>
      </c>
      <c r="Z76">
        <f t="shared" si="31"/>
        <v>0</v>
      </c>
      <c r="AA76">
        <f t="shared" si="12"/>
        <v>1.1981589808154278</v>
      </c>
      <c r="AB76">
        <f t="shared" si="13"/>
        <v>102651.23936672318</v>
      </c>
      <c r="AC76">
        <f t="shared" si="14"/>
        <v>100494.55320125542</v>
      </c>
      <c r="AD76">
        <f t="shared" si="15"/>
        <v>98.717944692285016</v>
      </c>
      <c r="AE76">
        <f t="shared" si="16"/>
        <v>1.1930948598910192</v>
      </c>
      <c r="AF76">
        <f t="shared" si="17"/>
        <v>98356.097871115519</v>
      </c>
      <c r="AG76">
        <f t="shared" si="18"/>
        <v>0.12796385624452647</v>
      </c>
    </row>
    <row r="77" spans="1:33" x14ac:dyDescent="0.25">
      <c r="A77">
        <v>58</v>
      </c>
      <c r="B77">
        <v>0.57000000000000006</v>
      </c>
      <c r="C77">
        <f t="shared" si="29"/>
        <v>104.2</v>
      </c>
      <c r="D77">
        <f t="shared" si="5"/>
        <v>0.15904312808798329</v>
      </c>
      <c r="E77">
        <f t="shared" si="27"/>
        <v>876.13228585693912</v>
      </c>
      <c r="F77">
        <f t="shared" si="28"/>
        <v>599.28819057129272</v>
      </c>
      <c r="G77">
        <f t="shared" si="6"/>
        <v>525055.73229229567</v>
      </c>
      <c r="H77">
        <f t="shared" si="19"/>
        <v>2805022.7892418192</v>
      </c>
      <c r="I77">
        <f t="shared" si="20"/>
        <v>104.2</v>
      </c>
      <c r="J77">
        <f t="shared" si="7"/>
        <v>1.8640315994115724</v>
      </c>
      <c r="K77">
        <f t="shared" si="8"/>
        <v>1.2154067877136476</v>
      </c>
      <c r="L77">
        <f t="shared" si="9"/>
        <v>0</v>
      </c>
      <c r="M77">
        <f t="shared" si="10"/>
        <v>3.07943838712522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8.1855377153120532</v>
      </c>
      <c r="Y77">
        <f t="shared" si="30"/>
        <v>98.713322288448268</v>
      </c>
      <c r="Z77">
        <f t="shared" si="31"/>
        <v>0</v>
      </c>
      <c r="AA77">
        <f t="shared" si="12"/>
        <v>1.1880735468429311</v>
      </c>
      <c r="AB77">
        <f t="shared" si="13"/>
        <v>98356.09787111661</v>
      </c>
      <c r="AC77">
        <f t="shared" si="14"/>
        <v>96217.565486799329</v>
      </c>
      <c r="AD77">
        <f t="shared" si="15"/>
        <v>98.708699718054135</v>
      </c>
      <c r="AE77">
        <f t="shared" si="16"/>
        <v>1.183052052863709</v>
      </c>
      <c r="AF77">
        <f t="shared" si="17"/>
        <v>94097.110480807256</v>
      </c>
      <c r="AG77">
        <f t="shared" si="18"/>
        <v>0.1181170988837008</v>
      </c>
    </row>
    <row r="78" spans="1:33" x14ac:dyDescent="0.25">
      <c r="A78">
        <v>59</v>
      </c>
      <c r="B78">
        <v>0.57999999999999996</v>
      </c>
      <c r="C78">
        <f t="shared" si="29"/>
        <v>104.3</v>
      </c>
      <c r="D78">
        <f t="shared" si="5"/>
        <v>0.15904312808798329</v>
      </c>
      <c r="E78">
        <f t="shared" si="27"/>
        <v>876.93228585693907</v>
      </c>
      <c r="F78">
        <f t="shared" si="28"/>
        <v>600.08819057129267</v>
      </c>
      <c r="G78">
        <f t="shared" si="6"/>
        <v>526236.70867343817</v>
      </c>
      <c r="H78">
        <f t="shared" si="19"/>
        <v>2857587.4002346187</v>
      </c>
      <c r="I78">
        <f t="shared" si="20"/>
        <v>104.3</v>
      </c>
      <c r="J78">
        <f t="shared" si="7"/>
        <v>1.8796960058881271</v>
      </c>
      <c r="K78">
        <f t="shared" si="8"/>
        <v>1.2181405293366623</v>
      </c>
      <c r="L78">
        <f t="shared" si="9"/>
        <v>0</v>
      </c>
      <c r="M78">
        <f t="shared" si="10"/>
        <v>3.0978365352247894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8.1855377153120532</v>
      </c>
      <c r="Y78">
        <f t="shared" si="30"/>
        <v>98.704116223034532</v>
      </c>
      <c r="Z78">
        <f t="shared" si="31"/>
        <v>0</v>
      </c>
      <c r="AA78">
        <f t="shared" si="12"/>
        <v>1.1780730064279985</v>
      </c>
      <c r="AB78">
        <f t="shared" si="13"/>
        <v>94097.110480806587</v>
      </c>
      <c r="AC78">
        <f t="shared" si="14"/>
        <v>91976.579069236192</v>
      </c>
      <c r="AD78">
        <f t="shared" si="15"/>
        <v>98.699531438688936</v>
      </c>
      <c r="AE78">
        <f t="shared" si="16"/>
        <v>1.173235041737845</v>
      </c>
      <c r="AF78">
        <f t="shared" si="17"/>
        <v>89873.464330550341</v>
      </c>
      <c r="AG78">
        <f t="shared" si="18"/>
        <v>0.108353226033855</v>
      </c>
    </row>
    <row r="79" spans="1:33" x14ac:dyDescent="0.25">
      <c r="A79">
        <v>60</v>
      </c>
      <c r="B79">
        <v>0.59</v>
      </c>
      <c r="C79">
        <f t="shared" si="29"/>
        <v>104.4</v>
      </c>
      <c r="D79">
        <f t="shared" si="5"/>
        <v>0.15904312808798329</v>
      </c>
      <c r="E79">
        <f t="shared" si="27"/>
        <v>877.73228585693914</v>
      </c>
      <c r="F79">
        <f t="shared" si="28"/>
        <v>600.88819057129274</v>
      </c>
      <c r="G79">
        <f t="shared" si="6"/>
        <v>527418.96505458083</v>
      </c>
      <c r="H79">
        <f t="shared" si="19"/>
        <v>2910270.172866412</v>
      </c>
      <c r="I79">
        <f t="shared" si="20"/>
        <v>104.4</v>
      </c>
      <c r="J79">
        <f t="shared" si="7"/>
        <v>1.8952309477999509</v>
      </c>
      <c r="K79">
        <f t="shared" si="8"/>
        <v>1.2208772339226408</v>
      </c>
      <c r="L79">
        <f t="shared" si="9"/>
        <v>0</v>
      </c>
      <c r="M79">
        <f t="shared" si="10"/>
        <v>3.1161081817225917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8.1855377153120532</v>
      </c>
      <c r="Y79">
        <f t="shared" si="30"/>
        <v>98.694974492724512</v>
      </c>
      <c r="Z79">
        <f t="shared" si="31"/>
        <v>0</v>
      </c>
      <c r="AA79">
        <f t="shared" si="12"/>
        <v>1.1696705331941615</v>
      </c>
      <c r="AB79">
        <f t="shared" si="13"/>
        <v>89873.464330547169</v>
      </c>
      <c r="AC79">
        <f t="shared" si="14"/>
        <v>87768.057370797673</v>
      </c>
      <c r="AD79">
        <f t="shared" si="15"/>
        <v>98.69041258006601</v>
      </c>
      <c r="AE79">
        <f t="shared" si="16"/>
        <v>1.1661021396310784</v>
      </c>
      <c r="AF79">
        <f t="shared" si="17"/>
        <v>85675.496627875284</v>
      </c>
      <c r="AG79">
        <f t="shared" si="18"/>
        <v>0.10018561754806822</v>
      </c>
    </row>
    <row r="80" spans="1:33" x14ac:dyDescent="0.25">
      <c r="A80">
        <v>61</v>
      </c>
      <c r="B80">
        <v>0.6</v>
      </c>
      <c r="C80">
        <f t="shared" si="29"/>
        <v>104.5</v>
      </c>
      <c r="D80">
        <f t="shared" si="5"/>
        <v>0.15904312808798329</v>
      </c>
      <c r="E80">
        <f t="shared" si="27"/>
        <v>878.5322858569391</v>
      </c>
      <c r="F80">
        <f t="shared" si="28"/>
        <v>601.68819057129269</v>
      </c>
      <c r="G80">
        <f t="shared" si="6"/>
        <v>528602.50143572339</v>
      </c>
      <c r="H80">
        <f t="shared" si="19"/>
        <v>2963071.2351371809</v>
      </c>
      <c r="I80">
        <f t="shared" si="20"/>
        <v>104.5</v>
      </c>
      <c r="J80">
        <f t="shared" si="7"/>
        <v>1.9106395830835323</v>
      </c>
      <c r="K80">
        <f t="shared" si="8"/>
        <v>1.2236169014715819</v>
      </c>
      <c r="L80">
        <f t="shared" si="9"/>
        <v>0</v>
      </c>
      <c r="M80">
        <f t="shared" si="10"/>
        <v>3.134256484555114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8.1855377153120532</v>
      </c>
      <c r="Y80">
        <f t="shared" si="30"/>
        <v>98.685878502082829</v>
      </c>
      <c r="Z80">
        <f t="shared" si="31"/>
        <v>0</v>
      </c>
      <c r="AA80">
        <f t="shared" si="12"/>
        <v>1.1625555187505703</v>
      </c>
      <c r="AB80">
        <f t="shared" si="13"/>
        <v>85675.496627873217</v>
      </c>
      <c r="AC80">
        <f t="shared" si="14"/>
        <v>83582.896694122188</v>
      </c>
      <c r="AD80">
        <f t="shared" si="15"/>
        <v>98.681344339182516</v>
      </c>
      <c r="AE80">
        <f t="shared" si="16"/>
        <v>1.1590088314466622</v>
      </c>
      <c r="AF80">
        <f t="shared" si="17"/>
        <v>81503.064834665231</v>
      </c>
      <c r="AG80">
        <f t="shared" si="18"/>
        <v>9.3304171379979886E-2</v>
      </c>
    </row>
    <row r="81" spans="1:33" x14ac:dyDescent="0.25">
      <c r="A81">
        <v>62</v>
      </c>
      <c r="B81">
        <v>0.61</v>
      </c>
      <c r="C81">
        <f t="shared" si="29"/>
        <v>104.6</v>
      </c>
      <c r="D81">
        <f t="shared" si="5"/>
        <v>0.15904312808798329</v>
      </c>
      <c r="E81">
        <f t="shared" si="27"/>
        <v>879.33228585693905</v>
      </c>
      <c r="F81">
        <f t="shared" si="28"/>
        <v>602.48819057129265</v>
      </c>
      <c r="G81">
        <f t="shared" si="6"/>
        <v>529787.31781686586</v>
      </c>
      <c r="H81">
        <f t="shared" si="19"/>
        <v>3015990.7150469301</v>
      </c>
      <c r="I81">
        <f t="shared" si="20"/>
        <v>104.6</v>
      </c>
      <c r="J81">
        <f t="shared" si="7"/>
        <v>1.9259249433434651</v>
      </c>
      <c r="K81">
        <f t="shared" si="8"/>
        <v>1.2263595319834859</v>
      </c>
      <c r="L81">
        <f t="shared" si="9"/>
        <v>0</v>
      </c>
      <c r="M81">
        <f t="shared" si="10"/>
        <v>3.152284475326951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8.1855377153120532</v>
      </c>
      <c r="Y81">
        <f t="shared" si="30"/>
        <v>98.676837841641373</v>
      </c>
      <c r="Z81">
        <f t="shared" si="31"/>
        <v>0</v>
      </c>
      <c r="AA81">
        <f t="shared" si="12"/>
        <v>1.1554837843838044</v>
      </c>
      <c r="AB81">
        <f t="shared" si="13"/>
        <v>81503.064834665449</v>
      </c>
      <c r="AC81">
        <f t="shared" si="14"/>
        <v>79423.194022774594</v>
      </c>
      <c r="AD81">
        <f t="shared" si="15"/>
        <v>98.672331259699632</v>
      </c>
      <c r="AE81">
        <f t="shared" si="16"/>
        <v>1.1519586713015886</v>
      </c>
      <c r="AF81">
        <f t="shared" si="17"/>
        <v>77356.013617979726</v>
      </c>
      <c r="AG81">
        <f t="shared" si="18"/>
        <v>8.6464584511150258E-2</v>
      </c>
    </row>
    <row r="82" spans="1:33" x14ac:dyDescent="0.25">
      <c r="A82">
        <v>63</v>
      </c>
      <c r="B82">
        <v>0.62</v>
      </c>
      <c r="C82">
        <f t="shared" si="29"/>
        <v>104.7</v>
      </c>
      <c r="D82">
        <f t="shared" si="5"/>
        <v>0.15904312808798329</v>
      </c>
      <c r="E82">
        <f t="shared" si="27"/>
        <v>880.13228585693912</v>
      </c>
      <c r="F82">
        <f t="shared" si="28"/>
        <v>603.28819057129272</v>
      </c>
      <c r="G82">
        <f t="shared" si="6"/>
        <v>530973.4141980086</v>
      </c>
      <c r="H82">
        <f t="shared" si="19"/>
        <v>3069028.7405956648</v>
      </c>
      <c r="I82">
        <f t="shared" si="20"/>
        <v>104.7</v>
      </c>
      <c r="J82">
        <f t="shared" si="7"/>
        <v>1.9410899408166153</v>
      </c>
      <c r="K82">
        <f t="shared" si="8"/>
        <v>1.2291051254583532</v>
      </c>
      <c r="L82">
        <f t="shared" si="9"/>
        <v>0</v>
      </c>
      <c r="M82">
        <f t="shared" si="10"/>
        <v>3.1701950662749683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8.1855377153120532</v>
      </c>
      <c r="Y82">
        <f t="shared" si="30"/>
        <v>98.667852174830855</v>
      </c>
      <c r="Z82">
        <f t="shared" si="31"/>
        <v>0</v>
      </c>
      <c r="AA82">
        <f t="shared" si="12"/>
        <v>1.1484550668245372</v>
      </c>
      <c r="AB82">
        <f t="shared" si="13"/>
        <v>77356.013617981109</v>
      </c>
      <c r="AC82">
        <f t="shared" si="14"/>
        <v>75288.794497696945</v>
      </c>
      <c r="AD82">
        <f t="shared" si="15"/>
        <v>98.663373006074877</v>
      </c>
      <c r="AE82">
        <f t="shared" si="16"/>
        <v>1.1449513967297129</v>
      </c>
      <c r="AF82">
        <f t="shared" si="17"/>
        <v>73234.188589754136</v>
      </c>
      <c r="AG82">
        <f t="shared" si="18"/>
        <v>7.9666602314731508E-2</v>
      </c>
    </row>
    <row r="83" spans="1:33" x14ac:dyDescent="0.25">
      <c r="A83">
        <v>64</v>
      </c>
      <c r="B83">
        <v>0.63</v>
      </c>
      <c r="C83">
        <f t="shared" si="29"/>
        <v>104.8</v>
      </c>
      <c r="D83">
        <f t="shared" si="5"/>
        <v>0.15904312808798329</v>
      </c>
      <c r="E83">
        <f t="shared" si="27"/>
        <v>880.93228585693907</v>
      </c>
      <c r="F83">
        <f t="shared" si="28"/>
        <v>604.08819057129267</v>
      </c>
      <c r="G83">
        <f t="shared" si="6"/>
        <v>532160.79057915113</v>
      </c>
      <c r="H83">
        <f t="shared" si="19"/>
        <v>3122185.4397833664</v>
      </c>
      <c r="I83">
        <f t="shared" si="20"/>
        <v>104.8</v>
      </c>
      <c r="J83">
        <f t="shared" si="7"/>
        <v>1.9561373748503363</v>
      </c>
      <c r="K83">
        <f t="shared" si="8"/>
        <v>1.2318536818961834</v>
      </c>
      <c r="L83">
        <f t="shared" si="9"/>
        <v>0</v>
      </c>
      <c r="M83">
        <f t="shared" si="10"/>
        <v>3.1879910567465197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8.1855377153120532</v>
      </c>
      <c r="Y83">
        <f t="shared" si="30"/>
        <v>98.658921167129307</v>
      </c>
      <c r="Z83">
        <f t="shared" si="31"/>
        <v>0</v>
      </c>
      <c r="AA83">
        <f t="shared" si="12"/>
        <v>1.1414691044048808</v>
      </c>
      <c r="AB83">
        <f t="shared" si="13"/>
        <v>73234.188589751313</v>
      </c>
      <c r="AC83">
        <f t="shared" si="14"/>
        <v>71179.544201822529</v>
      </c>
      <c r="AD83">
        <f t="shared" si="15"/>
        <v>98.654469244806833</v>
      </c>
      <c r="AE83">
        <f t="shared" si="16"/>
        <v>1.1379867468614382</v>
      </c>
      <c r="AF83">
        <f t="shared" si="17"/>
        <v>69137.43630105014</v>
      </c>
      <c r="AG83">
        <f t="shared" si="18"/>
        <v>7.2909971712743868E-2</v>
      </c>
    </row>
    <row r="84" spans="1:33" x14ac:dyDescent="0.25">
      <c r="A84">
        <v>65</v>
      </c>
      <c r="B84">
        <v>0.64</v>
      </c>
      <c r="C84">
        <f t="shared" si="29"/>
        <v>104.9</v>
      </c>
      <c r="D84">
        <f t="shared" si="5"/>
        <v>0.15904312808798329</v>
      </c>
      <c r="E84">
        <f t="shared" ref="E84:E120" si="32">IF($C84&lt;$C$5,0,$C$13+2*$C$7*($C84-$C$5))</f>
        <v>881.73228585693914</v>
      </c>
      <c r="F84">
        <f t="shared" ref="F84:F120" si="33">IF($C84&lt;$C$5,0,$C$14+2*$C$7*($C84-$C$5))</f>
        <v>604.88819057129274</v>
      </c>
      <c r="G84">
        <f t="shared" si="6"/>
        <v>533349.4469602938</v>
      </c>
      <c r="H84">
        <f t="shared" si="19"/>
        <v>3175460.940610047</v>
      </c>
      <c r="I84">
        <f t="shared" si="20"/>
        <v>104.9</v>
      </c>
      <c r="J84">
        <f t="shared" si="7"/>
        <v>1.971069937935559</v>
      </c>
      <c r="K84">
        <f t="shared" si="8"/>
        <v>1.2346052012969764</v>
      </c>
      <c r="L84">
        <f t="shared" si="9"/>
        <v>0</v>
      </c>
      <c r="M84">
        <f t="shared" si="10"/>
        <v>3.2056751392325351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8.1855377153120532</v>
      </c>
      <c r="Y84">
        <f t="shared" si="30"/>
        <v>98.650044486049651</v>
      </c>
      <c r="Z84">
        <f t="shared" si="31"/>
        <v>0</v>
      </c>
      <c r="AA84">
        <f t="shared" si="12"/>
        <v>1.1345256370486723</v>
      </c>
      <c r="AB84">
        <f t="shared" si="13"/>
        <v>69137.4363010487</v>
      </c>
      <c r="AC84">
        <f t="shared" si="14"/>
        <v>67095.290154361093</v>
      </c>
      <c r="AD84">
        <f t="shared" si="15"/>
        <v>98.645619644422737</v>
      </c>
      <c r="AE84">
        <f t="shared" si="16"/>
        <v>1.1310644624140123</v>
      </c>
      <c r="AF84">
        <f t="shared" si="17"/>
        <v>65065.604236358253</v>
      </c>
      <c r="AG84">
        <f t="shared" si="18"/>
        <v>6.6194441166679219E-2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105</v>
      </c>
      <c r="D85">
        <f t="shared" ref="D85:D120" si="35">IF(C85&gt;=$C$10+$C$11/12,PI()*($C$11/24)^2,IF(C85&lt;=$C$10,0,($C$11/12)^2*(1/8)*((PI()+2*ASIN((C85-$C$10-$C$11/24)/($C$11/24)))-SIN(PI()+2*ASIN((C85-$C$10-$C$11/24)/($C$11/24))))))</f>
        <v>0.15904312808798329</v>
      </c>
      <c r="E85">
        <f t="shared" si="32"/>
        <v>882.5322858569391</v>
      </c>
      <c r="F85">
        <f t="shared" si="33"/>
        <v>605.68819057129269</v>
      </c>
      <c r="G85">
        <f t="shared" ref="G85:G120" si="36">IF(C85&lt;$C$5,$C$12,E85*F85)</f>
        <v>534539.38334143627</v>
      </c>
      <c r="H85">
        <f t="shared" si="19"/>
        <v>3228855.3710756889</v>
      </c>
      <c r="I85">
        <f t="shared" si="20"/>
        <v>105</v>
      </c>
      <c r="J85">
        <f t="shared" ref="J85:J120" si="37">$C$15*IF(C85&lt;=$C$10,0,IF(C85&gt;=$C$10+$C$11/12,0.6*D85*SQRT(64.4*(C85-$C$10+$C$11/24)),0.6*D85*SQRT(64.4*(C85-$C$10)/2)))</f>
        <v>1.9858902213315321</v>
      </c>
      <c r="K85">
        <f t="shared" ref="K85:K120" si="38">IF(C85&lt;$C$5,0,G85*$C$9/12/3600)</f>
        <v>1.2373596836607321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3.2232499049922643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8.1855377153120532</v>
      </c>
      <c r="Y85">
        <f t="shared" si="30"/>
        <v>98.641221801127287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1.1276244062617566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65065.604236355357</v>
      </c>
      <c r="AC85">
        <f t="shared" ref="AC85:AC148" si="44">MAX(0,AB85+(Z85-AA85)*1800)</f>
        <v>63035.880305084196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98.636823875466192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1.1241842856819113</v>
      </c>
      <c r="AF85">
        <f t="shared" ref="AF85:AF148" si="47">MAX(0,AB85+(Z85-AE85)*3600)</f>
        <v>61018.540807900477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5.9519760668104757E-2</v>
      </c>
    </row>
    <row r="86" spans="1:33" x14ac:dyDescent="0.25">
      <c r="A86">
        <v>67</v>
      </c>
      <c r="B86">
        <v>0.66</v>
      </c>
      <c r="C86">
        <f t="shared" si="34"/>
        <v>105.1</v>
      </c>
      <c r="D86">
        <f t="shared" si="35"/>
        <v>0.15904312808798329</v>
      </c>
      <c r="E86">
        <f t="shared" si="32"/>
        <v>883.33228585693905</v>
      </c>
      <c r="F86">
        <f t="shared" si="33"/>
        <v>606.48819057129265</v>
      </c>
      <c r="G86">
        <f t="shared" si="36"/>
        <v>535730.59972257877</v>
      </c>
      <c r="H86">
        <f t="shared" ref="H86:H120" si="49">IF(C86&lt;$C$5,$C$12*(C86-$C$10),H85+(1/3)*(C86-MAX(C85,$C$5))*(G86+IF(C85&lt;$C$5,$C$13*$C$14,G85)+SQRT(G86*IF(C85&lt;$C$5,$C$13*$C$14,G85))))</f>
        <v>3282368.8591802968</v>
      </c>
      <c r="I86">
        <f t="shared" ref="I86:I120" si="50">C86</f>
        <v>105.1</v>
      </c>
      <c r="J86">
        <f t="shared" si="37"/>
        <v>2.0006007203155547</v>
      </c>
      <c r="K86">
        <f t="shared" si="38"/>
        <v>1.2401171289874509</v>
      </c>
      <c r="L86">
        <f t="shared" si="39"/>
        <v>0</v>
      </c>
      <c r="M86">
        <f t="shared" si="40"/>
        <v>3.2407178493030058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8.1855377153120532</v>
      </c>
      <c r="Y86">
        <f t="shared" si="30"/>
        <v>98.632452783907823</v>
      </c>
      <c r="Z86">
        <f t="shared" si="31"/>
        <v>0</v>
      </c>
      <c r="AA86">
        <f t="shared" si="42"/>
        <v>1.1207651551223947</v>
      </c>
      <c r="AB86">
        <f t="shared" si="43"/>
        <v>61018.540807902697</v>
      </c>
      <c r="AC86">
        <f t="shared" si="44"/>
        <v>59001.163528682388</v>
      </c>
      <c r="AD86">
        <f t="shared" si="45"/>
        <v>98.628081610484827</v>
      </c>
      <c r="AE86">
        <f t="shared" si="46"/>
        <v>1.117345960527192</v>
      </c>
      <c r="AF86">
        <f t="shared" si="47"/>
        <v>56996.095350004805</v>
      </c>
      <c r="AG86">
        <f t="shared" si="48"/>
        <v>5.2885681729384758E-2</v>
      </c>
    </row>
    <row r="87" spans="1:33" x14ac:dyDescent="0.25">
      <c r="A87">
        <v>68</v>
      </c>
      <c r="B87">
        <v>0.67</v>
      </c>
      <c r="C87">
        <f t="shared" si="34"/>
        <v>105.2</v>
      </c>
      <c r="D87">
        <f t="shared" si="35"/>
        <v>0.15904312808798329</v>
      </c>
      <c r="E87">
        <f t="shared" si="32"/>
        <v>884.13228585693912</v>
      </c>
      <c r="F87">
        <f t="shared" si="33"/>
        <v>607.28819057129272</v>
      </c>
      <c r="G87">
        <f t="shared" si="36"/>
        <v>536923.09610372153</v>
      </c>
      <c r="H87">
        <f t="shared" si="49"/>
        <v>3336001.5329238749</v>
      </c>
      <c r="I87">
        <f t="shared" si="50"/>
        <v>105.2</v>
      </c>
      <c r="J87">
        <f t="shared" si="37"/>
        <v>2.0152038390877585</v>
      </c>
      <c r="K87">
        <f t="shared" si="38"/>
        <v>1.2428775372771332</v>
      </c>
      <c r="L87">
        <f t="shared" si="39"/>
        <v>0</v>
      </c>
      <c r="M87">
        <f t="shared" si="40"/>
        <v>3.2580813763648919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8.1855377153120532</v>
      </c>
      <c r="Y87">
        <f t="shared" si="30"/>
        <v>98.623737107934801</v>
      </c>
      <c r="Z87">
        <f t="shared" si="31"/>
        <v>0</v>
      </c>
      <c r="AA87">
        <f t="shared" si="42"/>
        <v>1.1139476282716592</v>
      </c>
      <c r="AB87">
        <f t="shared" si="43"/>
        <v>56996.095350004893</v>
      </c>
      <c r="AC87">
        <f t="shared" si="44"/>
        <v>54990.989619115906</v>
      </c>
      <c r="AD87">
        <f t="shared" si="45"/>
        <v>98.619392524018124</v>
      </c>
      <c r="AE87">
        <f t="shared" si="46"/>
        <v>1.1105492323699646</v>
      </c>
      <c r="AF87">
        <f t="shared" si="47"/>
        <v>52998.118113473021</v>
      </c>
      <c r="AG87">
        <f t="shared" si="48"/>
        <v>4.6291957374391762E-2</v>
      </c>
    </row>
    <row r="88" spans="1:33" x14ac:dyDescent="0.25">
      <c r="A88">
        <v>69</v>
      </c>
      <c r="B88">
        <v>0.68</v>
      </c>
      <c r="C88">
        <f t="shared" si="34"/>
        <v>105.3</v>
      </c>
      <c r="D88">
        <f t="shared" si="35"/>
        <v>0.15904312808798329</v>
      </c>
      <c r="E88">
        <f t="shared" si="32"/>
        <v>884.93228585693907</v>
      </c>
      <c r="F88">
        <f t="shared" si="33"/>
        <v>608.08819057129267</v>
      </c>
      <c r="G88">
        <f t="shared" si="36"/>
        <v>538116.87248486397</v>
      </c>
      <c r="H88">
        <f t="shared" si="49"/>
        <v>3389753.5203064056</v>
      </c>
      <c r="I88">
        <f t="shared" si="50"/>
        <v>105.3</v>
      </c>
      <c r="J88">
        <f t="shared" si="37"/>
        <v>2.0297018953582699</v>
      </c>
      <c r="K88">
        <f t="shared" si="38"/>
        <v>1.2456409085297777</v>
      </c>
      <c r="L88">
        <f t="shared" si="39"/>
        <v>0</v>
      </c>
      <c r="M88">
        <f t="shared" si="40"/>
        <v>3.2753428038880479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8.1855377153120532</v>
      </c>
      <c r="Y88">
        <f t="shared" si="30"/>
        <v>98.615074448737587</v>
      </c>
      <c r="Z88">
        <f t="shared" si="31"/>
        <v>0</v>
      </c>
      <c r="AA88">
        <f t="shared" si="42"/>
        <v>1.1071715719039628</v>
      </c>
      <c r="AB88">
        <f t="shared" si="43"/>
        <v>52998.118113470955</v>
      </c>
      <c r="AC88">
        <f t="shared" si="44"/>
        <v>51005.20928404382</v>
      </c>
      <c r="AD88">
        <f t="shared" si="45"/>
        <v>98.61075629258535</v>
      </c>
      <c r="AE88">
        <f t="shared" si="46"/>
        <v>1.103793848178956</v>
      </c>
      <c r="AF88">
        <f t="shared" si="47"/>
        <v>49024.46026002671</v>
      </c>
      <c r="AG88">
        <f t="shared" si="48"/>
        <v>3.9738342129346689E-2</v>
      </c>
    </row>
    <row r="89" spans="1:33" x14ac:dyDescent="0.25">
      <c r="A89">
        <v>70</v>
      </c>
      <c r="B89">
        <v>0.69000000000000006</v>
      </c>
      <c r="C89">
        <f t="shared" si="34"/>
        <v>105.4</v>
      </c>
      <c r="D89">
        <f t="shared" si="35"/>
        <v>0.15904312808798329</v>
      </c>
      <c r="E89">
        <f t="shared" si="32"/>
        <v>885.73228585693914</v>
      </c>
      <c r="F89">
        <f t="shared" si="33"/>
        <v>608.88819057129274</v>
      </c>
      <c r="G89">
        <f t="shared" si="36"/>
        <v>539311.92886600667</v>
      </c>
      <c r="H89">
        <f t="shared" si="49"/>
        <v>3443624.9493279015</v>
      </c>
      <c r="I89">
        <f t="shared" si="50"/>
        <v>105.4</v>
      </c>
      <c r="J89">
        <f t="shared" si="37"/>
        <v>2.0440971246415556</v>
      </c>
      <c r="K89">
        <f t="shared" si="38"/>
        <v>1.2484072427453858</v>
      </c>
      <c r="L89">
        <f t="shared" si="39"/>
        <v>0</v>
      </c>
      <c r="M89">
        <f t="shared" si="40"/>
        <v>3.2925043673869414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8.1855377153120532</v>
      </c>
      <c r="Y89">
        <f t="shared" si="30"/>
        <v>98.606464483819295</v>
      </c>
      <c r="Z89">
        <f t="shared" si="31"/>
        <v>0</v>
      </c>
      <c r="AA89">
        <f t="shared" si="42"/>
        <v>1.1004367337576106</v>
      </c>
      <c r="AB89">
        <f t="shared" si="43"/>
        <v>49024.460260029977</v>
      </c>
      <c r="AC89">
        <f t="shared" si="44"/>
        <v>47043.674139266281</v>
      </c>
      <c r="AD89">
        <f t="shared" si="45"/>
        <v>98.602172594673462</v>
      </c>
      <c r="AE89">
        <f t="shared" si="46"/>
        <v>1.0970795564620497</v>
      </c>
      <c r="AF89">
        <f t="shared" si="47"/>
        <v>45074.973856766599</v>
      </c>
      <c r="AG89">
        <f t="shared" si="48"/>
        <v>3.3224592013680443E-2</v>
      </c>
    </row>
    <row r="90" spans="1:33" x14ac:dyDescent="0.25">
      <c r="A90">
        <v>71</v>
      </c>
      <c r="B90">
        <v>0.70000000000000007</v>
      </c>
      <c r="C90">
        <f t="shared" si="34"/>
        <v>105.5</v>
      </c>
      <c r="D90">
        <f t="shared" si="35"/>
        <v>0.15904312808798329</v>
      </c>
      <c r="E90">
        <f t="shared" si="32"/>
        <v>886.5322858569391</v>
      </c>
      <c r="F90">
        <f t="shared" si="33"/>
        <v>609.68819057129269</v>
      </c>
      <c r="G90">
        <f t="shared" si="36"/>
        <v>540508.26524714916</v>
      </c>
      <c r="H90">
        <f t="shared" si="49"/>
        <v>3497615.9479883439</v>
      </c>
      <c r="I90">
        <f t="shared" si="50"/>
        <v>105.5</v>
      </c>
      <c r="J90">
        <f t="shared" si="37"/>
        <v>2.0583916842804215</v>
      </c>
      <c r="K90">
        <f t="shared" si="38"/>
        <v>1.2511765399239565</v>
      </c>
      <c r="L90">
        <f t="shared" si="39"/>
        <v>0</v>
      </c>
      <c r="M90">
        <f t="shared" si="40"/>
        <v>3.3095682242043782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8.1855377153120532</v>
      </c>
      <c r="Y90">
        <f t="shared" si="30"/>
        <v>98.597901852489699</v>
      </c>
      <c r="Z90">
        <f t="shared" si="31"/>
        <v>0</v>
      </c>
      <c r="AA90">
        <f t="shared" si="42"/>
        <v>1.09473181871709</v>
      </c>
      <c r="AB90">
        <f t="shared" si="43"/>
        <v>45074.973856768818</v>
      </c>
      <c r="AC90">
        <f t="shared" si="44"/>
        <v>43104.456583078056</v>
      </c>
      <c r="AD90">
        <f t="shared" si="45"/>
        <v>98.593621932282304</v>
      </c>
      <c r="AE90">
        <f t="shared" si="46"/>
        <v>1.0934093735018475</v>
      </c>
      <c r="AF90">
        <f t="shared" si="47"/>
        <v>41138.700112162165</v>
      </c>
      <c r="AG90">
        <f t="shared" si="48"/>
        <v>2.7739487397191495E-2</v>
      </c>
    </row>
    <row r="91" spans="1:33" x14ac:dyDescent="0.25">
      <c r="A91">
        <v>72</v>
      </c>
      <c r="B91">
        <v>0.71</v>
      </c>
      <c r="C91">
        <f t="shared" si="34"/>
        <v>105.6</v>
      </c>
      <c r="D91">
        <f t="shared" si="35"/>
        <v>0.15904312808798329</v>
      </c>
      <c r="E91">
        <f t="shared" si="32"/>
        <v>887.33228585693905</v>
      </c>
      <c r="F91">
        <f t="shared" si="33"/>
        <v>610.48819057129265</v>
      </c>
      <c r="G91">
        <f t="shared" si="36"/>
        <v>541705.88162829168</v>
      </c>
      <c r="H91">
        <f t="shared" si="49"/>
        <v>3551726.644287738</v>
      </c>
      <c r="I91">
        <f t="shared" si="50"/>
        <v>105.6</v>
      </c>
      <c r="J91">
        <f t="shared" si="37"/>
        <v>2.0725876572202453</v>
      </c>
      <c r="K91">
        <f t="shared" si="38"/>
        <v>1.2539488000654899</v>
      </c>
      <c r="L91">
        <f t="shared" si="39"/>
        <v>0</v>
      </c>
      <c r="M91">
        <f t="shared" si="40"/>
        <v>3.3265364572857354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8.1855377153120532</v>
      </c>
      <c r="Y91">
        <f t="shared" si="30"/>
        <v>98.589352352433906</v>
      </c>
      <c r="Z91">
        <f t="shared" si="31"/>
        <v>0</v>
      </c>
      <c r="AA91">
        <f t="shared" si="42"/>
        <v>1.0920901233364229</v>
      </c>
      <c r="AB91">
        <f t="shared" si="43"/>
        <v>41138.70011216477</v>
      </c>
      <c r="AC91">
        <f t="shared" si="44"/>
        <v>39172.937890159206</v>
      </c>
      <c r="AD91">
        <f t="shared" si="45"/>
        <v>98.585082760094267</v>
      </c>
      <c r="AE91">
        <f t="shared" si="46"/>
        <v>1.0907708693113509</v>
      </c>
      <c r="AF91">
        <f t="shared" si="47"/>
        <v>37211.924982643905</v>
      </c>
      <c r="AG91">
        <f t="shared" si="48"/>
        <v>2.5317074102459369E-2</v>
      </c>
    </row>
    <row r="92" spans="1:33" x14ac:dyDescent="0.25">
      <c r="A92">
        <v>73</v>
      </c>
      <c r="B92">
        <v>0.72</v>
      </c>
      <c r="C92">
        <f t="shared" si="34"/>
        <v>105.7</v>
      </c>
      <c r="D92">
        <f t="shared" si="35"/>
        <v>0.15904312808798329</v>
      </c>
      <c r="E92">
        <f t="shared" si="32"/>
        <v>888.13228585693912</v>
      </c>
      <c r="F92">
        <f t="shared" si="33"/>
        <v>611.28819057129272</v>
      </c>
      <c r="G92">
        <f t="shared" si="36"/>
        <v>542904.77800943446</v>
      </c>
      <c r="H92">
        <f t="shared" si="49"/>
        <v>3605957.1662260885</v>
      </c>
      <c r="I92">
        <f t="shared" si="50"/>
        <v>105.7</v>
      </c>
      <c r="J92">
        <f t="shared" si="37"/>
        <v>2.0866870555520842</v>
      </c>
      <c r="K92">
        <f t="shared" si="38"/>
        <v>1.2567240231699874</v>
      </c>
      <c r="L92">
        <f t="shared" si="39"/>
        <v>0</v>
      </c>
      <c r="M92">
        <f t="shared" si="40"/>
        <v>3.3434110787220717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8.1855377153120532</v>
      </c>
      <c r="Y92">
        <f t="shared" si="30"/>
        <v>98.580823483161296</v>
      </c>
      <c r="Z92">
        <f t="shared" si="31"/>
        <v>0</v>
      </c>
      <c r="AA92">
        <f t="shared" si="42"/>
        <v>1.0894548026261197</v>
      </c>
      <c r="AB92">
        <f t="shared" si="43"/>
        <v>37211.924982642835</v>
      </c>
      <c r="AC92">
        <f t="shared" si="44"/>
        <v>35250.906337915818</v>
      </c>
      <c r="AD92">
        <f t="shared" si="45"/>
        <v>98.57656419376724</v>
      </c>
      <c r="AE92">
        <f t="shared" si="46"/>
        <v>1.0881387320905589</v>
      </c>
      <c r="AF92">
        <f t="shared" si="47"/>
        <v>33294.625547116826</v>
      </c>
      <c r="AG92">
        <f t="shared" si="48"/>
        <v>2.290050632888491E-2</v>
      </c>
    </row>
    <row r="93" spans="1:33" x14ac:dyDescent="0.25">
      <c r="A93">
        <v>74</v>
      </c>
      <c r="B93">
        <v>0.73</v>
      </c>
      <c r="C93">
        <f t="shared" si="34"/>
        <v>105.8</v>
      </c>
      <c r="D93">
        <f t="shared" si="35"/>
        <v>0.15904312808798329</v>
      </c>
      <c r="E93">
        <f t="shared" si="32"/>
        <v>888.93228585693907</v>
      </c>
      <c r="F93">
        <f t="shared" si="33"/>
        <v>612.08819057129267</v>
      </c>
      <c r="G93">
        <f t="shared" si="36"/>
        <v>544104.95439057692</v>
      </c>
      <c r="H93">
        <f t="shared" si="49"/>
        <v>3660307.6418033778</v>
      </c>
      <c r="I93">
        <f t="shared" si="50"/>
        <v>105.8</v>
      </c>
      <c r="J93">
        <f t="shared" si="37"/>
        <v>2.1006918238417414</v>
      </c>
      <c r="K93">
        <f t="shared" si="38"/>
        <v>1.2595022092374466</v>
      </c>
      <c r="L93">
        <f t="shared" si="39"/>
        <v>0</v>
      </c>
      <c r="M93">
        <f t="shared" si="40"/>
        <v>3.3601940330791882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8.1855377153120532</v>
      </c>
      <c r="Y93">
        <f t="shared" si="30"/>
        <v>98.572315194887778</v>
      </c>
      <c r="Z93">
        <f t="shared" si="31"/>
        <v>0</v>
      </c>
      <c r="AA93">
        <f t="shared" si="42"/>
        <v>1.0868258412034797</v>
      </c>
      <c r="AB93">
        <f t="shared" si="43"/>
        <v>33294.625547118616</v>
      </c>
      <c r="AC93">
        <f t="shared" si="44"/>
        <v>31338.339032952354</v>
      </c>
      <c r="AD93">
        <f t="shared" si="45"/>
        <v>98.568066183577287</v>
      </c>
      <c r="AE93">
        <f t="shared" si="46"/>
        <v>1.0855129464753577</v>
      </c>
      <c r="AF93">
        <f t="shared" si="47"/>
        <v>29386.778939807329</v>
      </c>
      <c r="AG93">
        <f t="shared" si="48"/>
        <v>2.0489769970655571E-2</v>
      </c>
    </row>
    <row r="94" spans="1:33" x14ac:dyDescent="0.25">
      <c r="A94">
        <v>75</v>
      </c>
      <c r="B94">
        <v>0.74</v>
      </c>
      <c r="C94">
        <f t="shared" si="34"/>
        <v>105.9</v>
      </c>
      <c r="D94">
        <f t="shared" si="35"/>
        <v>0.15904312808798329</v>
      </c>
      <c r="E94">
        <f t="shared" si="32"/>
        <v>889.73228585693914</v>
      </c>
      <c r="F94">
        <f t="shared" si="33"/>
        <v>612.88819057129274</v>
      </c>
      <c r="G94">
        <f t="shared" si="36"/>
        <v>545306.41077171965</v>
      </c>
      <c r="H94">
        <f t="shared" si="49"/>
        <v>3714778.1990196179</v>
      </c>
      <c r="I94">
        <f t="shared" si="50"/>
        <v>105.9</v>
      </c>
      <c r="J94">
        <f t="shared" si="37"/>
        <v>2.1146038422604043</v>
      </c>
      <c r="K94">
        <f t="shared" si="38"/>
        <v>1.2622833582678696</v>
      </c>
      <c r="L94">
        <f t="shared" si="39"/>
        <v>0</v>
      </c>
      <c r="M94">
        <f t="shared" si="40"/>
        <v>3.376887200528274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8.1855377153120532</v>
      </c>
      <c r="Y94">
        <f t="shared" si="30"/>
        <v>98.563827437949371</v>
      </c>
      <c r="Z94">
        <f t="shared" si="31"/>
        <v>0</v>
      </c>
      <c r="AA94">
        <f t="shared" si="42"/>
        <v>1.0842032237229142</v>
      </c>
      <c r="AB94">
        <f t="shared" si="43"/>
        <v>29386.778939807591</v>
      </c>
      <c r="AC94">
        <f t="shared" si="44"/>
        <v>27435.213137106344</v>
      </c>
      <c r="AD94">
        <f t="shared" si="45"/>
        <v>98.559588679920424</v>
      </c>
      <c r="AE94">
        <f t="shared" si="46"/>
        <v>1.0828934971386972</v>
      </c>
      <c r="AF94">
        <f t="shared" si="47"/>
        <v>25488.36235010828</v>
      </c>
      <c r="AG94">
        <f t="shared" si="48"/>
        <v>1.8084850955990783E-2</v>
      </c>
    </row>
    <row r="95" spans="1:33" x14ac:dyDescent="0.25">
      <c r="A95">
        <v>76</v>
      </c>
      <c r="B95">
        <v>0.75</v>
      </c>
      <c r="C95">
        <f t="shared" si="34"/>
        <v>106</v>
      </c>
      <c r="D95">
        <f t="shared" si="35"/>
        <v>0.15904312808798329</v>
      </c>
      <c r="E95">
        <f t="shared" si="32"/>
        <v>890.5322858569391</v>
      </c>
      <c r="F95">
        <f t="shared" si="33"/>
        <v>613.68819057129269</v>
      </c>
      <c r="G95">
        <f t="shared" si="36"/>
        <v>546509.14715286216</v>
      </c>
      <c r="H95">
        <f t="shared" si="49"/>
        <v>3769368.9658747907</v>
      </c>
      <c r="I95">
        <f t="shared" si="50"/>
        <v>106</v>
      </c>
      <c r="J95">
        <f t="shared" si="37"/>
        <v>2.1284249295310786</v>
      </c>
      <c r="K95">
        <f t="shared" si="38"/>
        <v>1.2650674702612552</v>
      </c>
      <c r="L95">
        <f t="shared" si="39"/>
        <v>0</v>
      </c>
      <c r="M95">
        <f t="shared" si="40"/>
        <v>3.3934923997923336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8.1855377153120532</v>
      </c>
      <c r="Y95">
        <f t="shared" si="30"/>
        <v>98.555360162801946</v>
      </c>
      <c r="Z95">
        <f t="shared" si="31"/>
        <v>0</v>
      </c>
      <c r="AA95">
        <f t="shared" si="42"/>
        <v>1.0815869348758682</v>
      </c>
      <c r="AB95">
        <f t="shared" si="43"/>
        <v>25488.362350107389</v>
      </c>
      <c r="AC95">
        <f t="shared" si="44"/>
        <v>23541.505867330827</v>
      </c>
      <c r="AD95">
        <f t="shared" si="45"/>
        <v>98.551131633312366</v>
      </c>
      <c r="AE95">
        <f t="shared" si="46"/>
        <v>1.0802803687905131</v>
      </c>
      <c r="AF95">
        <f t="shared" si="47"/>
        <v>21599.353022461542</v>
      </c>
      <c r="AG95">
        <f t="shared" si="48"/>
        <v>1.5685735247069479E-2</v>
      </c>
    </row>
    <row r="96" spans="1:33" x14ac:dyDescent="0.25">
      <c r="A96">
        <v>77</v>
      </c>
      <c r="B96">
        <v>0.76</v>
      </c>
      <c r="C96">
        <f t="shared" si="34"/>
        <v>106.1</v>
      </c>
      <c r="D96">
        <f t="shared" si="35"/>
        <v>0.15904312808798329</v>
      </c>
      <c r="E96">
        <f t="shared" si="32"/>
        <v>891.33228585693905</v>
      </c>
      <c r="F96">
        <f t="shared" si="33"/>
        <v>614.48819057129265</v>
      </c>
      <c r="G96">
        <f t="shared" si="36"/>
        <v>547713.16353400471</v>
      </c>
      <c r="H96">
        <f t="shared" si="49"/>
        <v>3824080.0703689014</v>
      </c>
      <c r="I96">
        <f t="shared" si="50"/>
        <v>106.1</v>
      </c>
      <c r="J96">
        <f t="shared" si="37"/>
        <v>2.142156845703949</v>
      </c>
      <c r="K96">
        <f t="shared" si="38"/>
        <v>1.2678545452176035</v>
      </c>
      <c r="L96">
        <f t="shared" si="39"/>
        <v>0</v>
      </c>
      <c r="M96">
        <f t="shared" si="40"/>
        <v>3.4100113909215528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8.1855377153120532</v>
      </c>
      <c r="Y96">
        <f t="shared" si="30"/>
        <v>98.546913320020934</v>
      </c>
      <c r="Z96">
        <f t="shared" si="31"/>
        <v>0</v>
      </c>
      <c r="AA96">
        <f t="shared" si="42"/>
        <v>1.0789769593907281</v>
      </c>
      <c r="AB96">
        <f t="shared" si="43"/>
        <v>21599.353022460331</v>
      </c>
      <c r="AC96">
        <f t="shared" si="44"/>
        <v>19657.194495557022</v>
      </c>
      <c r="AD96">
        <f t="shared" si="45"/>
        <v>98.542694994388256</v>
      </c>
      <c r="AE96">
        <f t="shared" si="46"/>
        <v>1.0776735461776425</v>
      </c>
      <c r="AF96">
        <f t="shared" si="47"/>
        <v>17719.728256220817</v>
      </c>
      <c r="AG96">
        <f t="shared" si="48"/>
        <v>1.3292408839945547E-2</v>
      </c>
    </row>
    <row r="97" spans="1:33" x14ac:dyDescent="0.25">
      <c r="A97">
        <v>78</v>
      </c>
      <c r="B97">
        <v>0.77</v>
      </c>
      <c r="C97">
        <f t="shared" si="34"/>
        <v>106.2</v>
      </c>
      <c r="D97">
        <f t="shared" si="35"/>
        <v>0.15904312808798329</v>
      </c>
      <c r="E97">
        <f t="shared" si="32"/>
        <v>892.13228585693912</v>
      </c>
      <c r="F97">
        <f t="shared" si="33"/>
        <v>615.28819057129272</v>
      </c>
      <c r="G97">
        <f t="shared" si="36"/>
        <v>548918.4599151474</v>
      </c>
      <c r="H97">
        <f t="shared" si="49"/>
        <v>3878911.6405019546</v>
      </c>
      <c r="I97">
        <f t="shared" si="50"/>
        <v>106.2</v>
      </c>
      <c r="J97">
        <f t="shared" si="37"/>
        <v>2.1558012947725991</v>
      </c>
      <c r="K97">
        <f t="shared" si="38"/>
        <v>1.2706445831369153</v>
      </c>
      <c r="L97">
        <f t="shared" si="39"/>
        <v>0</v>
      </c>
      <c r="M97">
        <f t="shared" si="40"/>
        <v>3.4264458779095142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8.1855377153120532</v>
      </c>
      <c r="Y97">
        <f t="shared" si="30"/>
        <v>98.538486860301035</v>
      </c>
      <c r="Z97">
        <f t="shared" si="31"/>
        <v>0</v>
      </c>
      <c r="AA97">
        <f t="shared" si="42"/>
        <v>1.0763732820327339</v>
      </c>
      <c r="AB97">
        <f t="shared" si="43"/>
        <v>17719.72825622261</v>
      </c>
      <c r="AC97">
        <f t="shared" si="44"/>
        <v>15782.256348563689</v>
      </c>
      <c r="AD97">
        <f t="shared" si="45"/>
        <v>98.534278713902339</v>
      </c>
      <c r="AE97">
        <f t="shared" si="46"/>
        <v>1.0750730140837239</v>
      </c>
      <c r="AF97">
        <f t="shared" si="47"/>
        <v>13849.465405521205</v>
      </c>
      <c r="AG97">
        <f t="shared" si="48"/>
        <v>1.090485776446728E-2</v>
      </c>
    </row>
    <row r="98" spans="1:33" x14ac:dyDescent="0.25">
      <c r="A98">
        <v>79</v>
      </c>
      <c r="B98">
        <v>0.78</v>
      </c>
      <c r="C98">
        <f t="shared" si="34"/>
        <v>106.3</v>
      </c>
      <c r="D98">
        <f t="shared" si="35"/>
        <v>0.15904312808798329</v>
      </c>
      <c r="E98">
        <f t="shared" si="32"/>
        <v>892.93228585693907</v>
      </c>
      <c r="F98">
        <f t="shared" si="33"/>
        <v>616.08819057129267</v>
      </c>
      <c r="G98">
        <f t="shared" si="36"/>
        <v>550125.03629628988</v>
      </c>
      <c r="H98">
        <f t="shared" si="49"/>
        <v>3933863.8042739322</v>
      </c>
      <c r="I98">
        <f t="shared" si="50"/>
        <v>106.3</v>
      </c>
      <c r="J98">
        <f t="shared" si="37"/>
        <v>2.1693599271421351</v>
      </c>
      <c r="K98">
        <f t="shared" si="38"/>
        <v>1.2734375840191896</v>
      </c>
      <c r="L98">
        <f t="shared" si="39"/>
        <v>0</v>
      </c>
      <c r="M98">
        <f t="shared" si="40"/>
        <v>3.4427975111613245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8.1855377153120532</v>
      </c>
      <c r="Y98">
        <f t="shared" si="30"/>
        <v>98.530080734455908</v>
      </c>
      <c r="Z98">
        <f t="shared" si="31"/>
        <v>0</v>
      </c>
      <c r="AA98">
        <f t="shared" si="42"/>
        <v>1.0737758876038825</v>
      </c>
      <c r="AB98">
        <f t="shared" si="43"/>
        <v>13849.465405520346</v>
      </c>
      <c r="AC98">
        <f t="shared" si="44"/>
        <v>11916.668807833357</v>
      </c>
      <c r="AD98">
        <f t="shared" si="45"/>
        <v>98.525882742727717</v>
      </c>
      <c r="AE98">
        <f t="shared" si="46"/>
        <v>1.0724787573291215</v>
      </c>
      <c r="AF98">
        <f t="shared" si="47"/>
        <v>9988.5418791355096</v>
      </c>
      <c r="AG98">
        <f t="shared" si="48"/>
        <v>8.5230680841888087E-3</v>
      </c>
    </row>
    <row r="99" spans="1:33" x14ac:dyDescent="0.25">
      <c r="A99">
        <v>80</v>
      </c>
      <c r="B99">
        <v>0.79</v>
      </c>
      <c r="C99">
        <f t="shared" si="34"/>
        <v>106.4</v>
      </c>
      <c r="D99">
        <f t="shared" si="35"/>
        <v>0.15904312808798329</v>
      </c>
      <c r="E99">
        <f t="shared" si="32"/>
        <v>893.73228585693914</v>
      </c>
      <c r="F99">
        <f t="shared" si="33"/>
        <v>616.88819057129274</v>
      </c>
      <c r="G99">
        <f t="shared" si="36"/>
        <v>551332.89267743251</v>
      </c>
      <c r="H99">
        <f t="shared" si="49"/>
        <v>3988936.6896848474</v>
      </c>
      <c r="I99">
        <f t="shared" si="50"/>
        <v>106.4</v>
      </c>
      <c r="J99">
        <f t="shared" si="37"/>
        <v>2.1828343419593366</v>
      </c>
      <c r="K99">
        <f t="shared" si="38"/>
        <v>1.2762335478644271</v>
      </c>
      <c r="L99">
        <f t="shared" si="39"/>
        <v>0</v>
      </c>
      <c r="M99">
        <f t="shared" si="40"/>
        <v>3.4590678898237637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8.1855377153120532</v>
      </c>
      <c r="Y99">
        <f t="shared" si="30"/>
        <v>98.52169489341793</v>
      </c>
      <c r="Z99">
        <f t="shared" si="31"/>
        <v>0</v>
      </c>
      <c r="AA99">
        <f t="shared" si="42"/>
        <v>1.0711847609428533</v>
      </c>
      <c r="AB99">
        <f t="shared" si="43"/>
        <v>9988.5418791383418</v>
      </c>
      <c r="AC99">
        <f t="shared" si="44"/>
        <v>8060.4093094412056</v>
      </c>
      <c r="AD99">
        <f t="shared" si="45"/>
        <v>98.517507031856013</v>
      </c>
      <c r="AE99">
        <f t="shared" si="46"/>
        <v>1.0698907607708206</v>
      </c>
      <c r="AF99">
        <f t="shared" si="47"/>
        <v>6136.9351403633882</v>
      </c>
      <c r="AG99">
        <f t="shared" si="48"/>
        <v>6.1470258963016427E-3</v>
      </c>
    </row>
    <row r="100" spans="1:33" x14ac:dyDescent="0.25">
      <c r="A100">
        <v>81</v>
      </c>
      <c r="B100">
        <v>0.8</v>
      </c>
      <c r="C100">
        <f t="shared" si="34"/>
        <v>106.5</v>
      </c>
      <c r="D100">
        <f t="shared" si="35"/>
        <v>0.15904312808798329</v>
      </c>
      <c r="E100">
        <f t="shared" si="32"/>
        <v>894.5322858569391</v>
      </c>
      <c r="F100">
        <f t="shared" si="33"/>
        <v>617.68819057129269</v>
      </c>
      <c r="G100">
        <f t="shared" si="36"/>
        <v>552542.02905857505</v>
      </c>
      <c r="H100">
        <f t="shared" si="49"/>
        <v>4044130.4247346814</v>
      </c>
      <c r="I100">
        <f t="shared" si="50"/>
        <v>106.5</v>
      </c>
      <c r="J100">
        <f t="shared" si="37"/>
        <v>2.1962260893141137</v>
      </c>
      <c r="K100">
        <f t="shared" si="38"/>
        <v>1.2790324746726274</v>
      </c>
      <c r="L100">
        <f t="shared" si="39"/>
        <v>0</v>
      </c>
      <c r="M100">
        <f t="shared" si="40"/>
        <v>3.475258563986741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8.1855377153120532</v>
      </c>
      <c r="Y100">
        <f t="shared" si="30"/>
        <v>98.513329288237856</v>
      </c>
      <c r="Z100">
        <f t="shared" si="31"/>
        <v>5.2828887040128163E-2</v>
      </c>
      <c r="AA100">
        <f t="shared" si="42"/>
        <v>1.0685998869249025</v>
      </c>
      <c r="AB100">
        <f t="shared" si="43"/>
        <v>6136.9351403630699</v>
      </c>
      <c r="AC100">
        <f t="shared" si="44"/>
        <v>4308.5473405704761</v>
      </c>
      <c r="AD100">
        <f t="shared" si="45"/>
        <v>98.509358070123824</v>
      </c>
      <c r="AE100">
        <f t="shared" si="46"/>
        <v>1.0673728270408158</v>
      </c>
      <c r="AF100">
        <f t="shared" si="47"/>
        <v>2484.5769563605941</v>
      </c>
      <c r="AG100">
        <f t="shared" si="48"/>
        <v>3.7767173315380429E-3</v>
      </c>
    </row>
    <row r="101" spans="1:33" x14ac:dyDescent="0.25">
      <c r="A101">
        <v>82</v>
      </c>
      <c r="B101">
        <v>0.81</v>
      </c>
      <c r="C101">
        <f t="shared" si="34"/>
        <v>106.6</v>
      </c>
      <c r="D101">
        <f t="shared" si="35"/>
        <v>0.15904312808798329</v>
      </c>
      <c r="E101">
        <f t="shared" si="32"/>
        <v>895.33228585693905</v>
      </c>
      <c r="F101">
        <f t="shared" si="33"/>
        <v>618.48819057129265</v>
      </c>
      <c r="G101">
        <f t="shared" si="36"/>
        <v>553752.44543971762</v>
      </c>
      <c r="H101">
        <f t="shared" si="49"/>
        <v>4099445.1374234394</v>
      </c>
      <c r="I101">
        <f t="shared" si="50"/>
        <v>106.6</v>
      </c>
      <c r="J101">
        <f t="shared" si="37"/>
        <v>2.2095366723208918</v>
      </c>
      <c r="K101">
        <f t="shared" si="38"/>
        <v>1.2818343644437908</v>
      </c>
      <c r="L101">
        <f t="shared" si="39"/>
        <v>0</v>
      </c>
      <c r="M101">
        <f t="shared" si="40"/>
        <v>3.4913710367646829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8.1899037390343778</v>
      </c>
      <c r="Y101">
        <f t="shared" si="30"/>
        <v>98.505396446539351</v>
      </c>
      <c r="Z101">
        <f t="shared" si="31"/>
        <v>0.28665888744251566</v>
      </c>
      <c r="AA101">
        <f t="shared" si="42"/>
        <v>1.0661487317539862</v>
      </c>
      <c r="AB101">
        <f t="shared" si="43"/>
        <v>2484.5769563581216</v>
      </c>
      <c r="AC101">
        <f t="shared" si="44"/>
        <v>1081.4952365974748</v>
      </c>
      <c r="AD101">
        <f t="shared" si="45"/>
        <v>98.502348983883124</v>
      </c>
      <c r="AE101">
        <f t="shared" si="46"/>
        <v>1.0652071014868156</v>
      </c>
      <c r="AF101">
        <f t="shared" si="47"/>
        <v>0</v>
      </c>
      <c r="AG101">
        <f t="shared" si="48"/>
        <v>1.5290278678198013E-3</v>
      </c>
    </row>
    <row r="102" spans="1:33" x14ac:dyDescent="0.25">
      <c r="A102">
        <v>83</v>
      </c>
      <c r="B102">
        <v>0.82000000000000006</v>
      </c>
      <c r="C102">
        <f t="shared" si="34"/>
        <v>106.7</v>
      </c>
      <c r="D102">
        <f t="shared" si="35"/>
        <v>0.15904312808798329</v>
      </c>
      <c r="E102">
        <f t="shared" si="32"/>
        <v>896.13228585693912</v>
      </c>
      <c r="F102">
        <f t="shared" si="33"/>
        <v>619.28819057129272</v>
      </c>
      <c r="G102">
        <f t="shared" si="36"/>
        <v>554964.14182086033</v>
      </c>
      <c r="H102">
        <f t="shared" si="49"/>
        <v>4154880.9557511271</v>
      </c>
      <c r="I102">
        <f t="shared" si="50"/>
        <v>106.7</v>
      </c>
      <c r="J102">
        <f t="shared" si="37"/>
        <v>2.2227675490878034</v>
      </c>
      <c r="K102">
        <f t="shared" si="38"/>
        <v>1.2846392171779177</v>
      </c>
      <c r="L102">
        <f t="shared" si="39"/>
        <v>0</v>
      </c>
      <c r="M102">
        <f t="shared" si="40"/>
        <v>3.5074067662657211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8.2135945561783874</v>
      </c>
      <c r="Y102">
        <f t="shared" si="30"/>
        <v>98.5</v>
      </c>
      <c r="Z102">
        <f t="shared" si="31"/>
        <v>0.62858374061640365</v>
      </c>
      <c r="AA102">
        <f t="shared" si="42"/>
        <v>1.0644812929795562</v>
      </c>
      <c r="AB102">
        <f t="shared" si="43"/>
        <v>0</v>
      </c>
      <c r="AC102">
        <f t="shared" si="44"/>
        <v>0</v>
      </c>
      <c r="AD102">
        <f t="shared" si="45"/>
        <v>98.5</v>
      </c>
      <c r="AE102">
        <f t="shared" si="46"/>
        <v>1.0644812929795562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106.8</v>
      </c>
      <c r="D103">
        <f t="shared" si="35"/>
        <v>0.15904312808798329</v>
      </c>
      <c r="E103">
        <f t="shared" si="32"/>
        <v>896.93228585693907</v>
      </c>
      <c r="F103">
        <f t="shared" si="33"/>
        <v>620.08819057129267</v>
      </c>
      <c r="G103">
        <f t="shared" si="36"/>
        <v>556177.11820200284</v>
      </c>
      <c r="H103">
        <f t="shared" si="49"/>
        <v>4210438.0077177258</v>
      </c>
      <c r="I103">
        <f t="shared" si="50"/>
        <v>106.8</v>
      </c>
      <c r="J103">
        <f t="shared" si="37"/>
        <v>2.2359201345809998</v>
      </c>
      <c r="K103">
        <f t="shared" si="38"/>
        <v>1.2874470328750067</v>
      </c>
      <c r="L103">
        <f t="shared" si="39"/>
        <v>0</v>
      </c>
      <c r="M103">
        <f t="shared" si="40"/>
        <v>3.5233671674560068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8.2655436256508175</v>
      </c>
      <c r="Y103">
        <f t="shared" si="30"/>
        <v>98.5</v>
      </c>
      <c r="Z103">
        <f t="shared" si="31"/>
        <v>1.1382467685047493</v>
      </c>
      <c r="AA103">
        <f t="shared" si="42"/>
        <v>1.0644812929795562</v>
      </c>
      <c r="AB103">
        <f t="shared" si="43"/>
        <v>0</v>
      </c>
      <c r="AC103">
        <f t="shared" si="44"/>
        <v>132.77785594534754</v>
      </c>
      <c r="AD103">
        <f t="shared" si="45"/>
        <v>98.500288390584714</v>
      </c>
      <c r="AE103">
        <f t="shared" si="46"/>
        <v>1.0645704022924394</v>
      </c>
      <c r="AF103">
        <f t="shared" si="47"/>
        <v>265.2349183643156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106.9</v>
      </c>
      <c r="D104">
        <f t="shared" si="35"/>
        <v>0.15904312808798329</v>
      </c>
      <c r="E104">
        <f t="shared" si="32"/>
        <v>897.73228585693914</v>
      </c>
      <c r="F104">
        <f t="shared" si="33"/>
        <v>620.88819057129274</v>
      </c>
      <c r="G104">
        <f t="shared" si="36"/>
        <v>557391.37458314549</v>
      </c>
      <c r="H104">
        <f t="shared" si="49"/>
        <v>4266116.4213232482</v>
      </c>
      <c r="I104">
        <f t="shared" si="50"/>
        <v>106.9</v>
      </c>
      <c r="J104">
        <f t="shared" si="37"/>
        <v>2.2489958023908447</v>
      </c>
      <c r="K104">
        <f t="shared" si="38"/>
        <v>1.2902578115350591</v>
      </c>
      <c r="L104">
        <f t="shared" si="39"/>
        <v>0</v>
      </c>
      <c r="M104">
        <f t="shared" si="40"/>
        <v>3.5392536139259039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8.3596136065189786</v>
      </c>
      <c r="Y104">
        <f t="shared" si="30"/>
        <v>98.500576084412941</v>
      </c>
      <c r="Z104">
        <f t="shared" si="31"/>
        <v>1.9684922146864836</v>
      </c>
      <c r="AA104">
        <f t="shared" si="42"/>
        <v>1.0646592963157291</v>
      </c>
      <c r="AB104">
        <f t="shared" si="43"/>
        <v>265.23491836223934</v>
      </c>
      <c r="AC104">
        <f t="shared" si="44"/>
        <v>1892.1341714295975</v>
      </c>
      <c r="AD104">
        <f t="shared" si="45"/>
        <v>98.504109673832104</v>
      </c>
      <c r="AE104">
        <f t="shared" si="46"/>
        <v>1.0657511340588557</v>
      </c>
      <c r="AF104">
        <f t="shared" si="47"/>
        <v>3515.1028086217002</v>
      </c>
      <c r="AG104">
        <f t="shared" si="48"/>
        <v>1.6322761935666865E-4</v>
      </c>
    </row>
    <row r="105" spans="1:33" x14ac:dyDescent="0.25">
      <c r="A105">
        <v>86</v>
      </c>
      <c r="B105">
        <v>0.85</v>
      </c>
      <c r="C105">
        <f t="shared" si="34"/>
        <v>107</v>
      </c>
      <c r="D105">
        <f t="shared" si="35"/>
        <v>0.15904312808798329</v>
      </c>
      <c r="E105">
        <f t="shared" si="32"/>
        <v>898.5322858569391</v>
      </c>
      <c r="F105">
        <f t="shared" si="33"/>
        <v>621.68819057129269</v>
      </c>
      <c r="G105">
        <f t="shared" si="36"/>
        <v>558606.91096428805</v>
      </c>
      <c r="H105">
        <f t="shared" si="49"/>
        <v>4321916.3245676765</v>
      </c>
      <c r="I105">
        <f t="shared" si="50"/>
        <v>107</v>
      </c>
      <c r="J105">
        <f t="shared" si="37"/>
        <v>2.2619958864061962</v>
      </c>
      <c r="K105">
        <f t="shared" si="38"/>
        <v>1.2930715531580743</v>
      </c>
      <c r="L105">
        <f t="shared" si="39"/>
        <v>0</v>
      </c>
      <c r="M105">
        <f t="shared" si="40"/>
        <v>3.5550674395642705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8.5222989135178615</v>
      </c>
      <c r="Y105">
        <f t="shared" si="30"/>
        <v>98.507634726039981</v>
      </c>
      <c r="Z105">
        <f t="shared" si="31"/>
        <v>3.6062463772680293</v>
      </c>
      <c r="AA105">
        <f t="shared" si="42"/>
        <v>1.0668403339036876</v>
      </c>
      <c r="AB105">
        <f t="shared" si="43"/>
        <v>3515.1028086211504</v>
      </c>
      <c r="AC105">
        <f t="shared" si="44"/>
        <v>8086.0336866769667</v>
      </c>
      <c r="AD105">
        <f t="shared" si="45"/>
        <v>98.517562687440162</v>
      </c>
      <c r="AE105">
        <f t="shared" si="46"/>
        <v>1.0699079576944528</v>
      </c>
      <c r="AF105">
        <f t="shared" si="47"/>
        <v>12645.921119086026</v>
      </c>
      <c r="AG105">
        <f t="shared" si="48"/>
        <v>2.1632214445519056E-3</v>
      </c>
    </row>
    <row r="106" spans="1:33" x14ac:dyDescent="0.25">
      <c r="A106">
        <v>87</v>
      </c>
      <c r="B106">
        <v>0.86</v>
      </c>
      <c r="C106">
        <f t="shared" si="34"/>
        <v>107.1</v>
      </c>
      <c r="D106">
        <f t="shared" si="35"/>
        <v>0.15904312808798329</v>
      </c>
      <c r="E106">
        <f t="shared" si="32"/>
        <v>899.33228585693905</v>
      </c>
      <c r="F106">
        <f t="shared" si="33"/>
        <v>622.48819057129265</v>
      </c>
      <c r="G106">
        <f t="shared" si="36"/>
        <v>559823.72734543053</v>
      </c>
      <c r="H106">
        <f t="shared" si="49"/>
        <v>4377837.845451015</v>
      </c>
      <c r="I106">
        <f t="shared" si="50"/>
        <v>107.1</v>
      </c>
      <c r="J106">
        <f t="shared" si="37"/>
        <v>2.274921682402598</v>
      </c>
      <c r="K106">
        <f t="shared" si="38"/>
        <v>1.2958882577440523</v>
      </c>
      <c r="L106">
        <f t="shared" si="39"/>
        <v>0</v>
      </c>
      <c r="M106">
        <f t="shared" si="40"/>
        <v>3.57080994014665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8.8203358042011697</v>
      </c>
      <c r="Y106">
        <f t="shared" si="30"/>
        <v>98.527466662719121</v>
      </c>
      <c r="Z106">
        <f t="shared" si="31"/>
        <v>14.933708494790956</v>
      </c>
      <c r="AA106">
        <f t="shared" si="42"/>
        <v>1.0729681700547</v>
      </c>
      <c r="AB106">
        <f t="shared" si="43"/>
        <v>12645.92111908538</v>
      </c>
      <c r="AC106">
        <f t="shared" si="44"/>
        <v>37595.253703610637</v>
      </c>
      <c r="AD106">
        <f t="shared" si="45"/>
        <v>98.581656064717848</v>
      </c>
      <c r="AE106">
        <f t="shared" si="46"/>
        <v>1.0897120605754287</v>
      </c>
      <c r="AF106">
        <f t="shared" si="47"/>
        <v>62484.308282261278</v>
      </c>
      <c r="AG106">
        <f t="shared" si="48"/>
        <v>7.7823976254191227E-3</v>
      </c>
    </row>
    <row r="107" spans="1:33" x14ac:dyDescent="0.25">
      <c r="A107">
        <v>88</v>
      </c>
      <c r="B107">
        <v>0.87</v>
      </c>
      <c r="C107">
        <f t="shared" si="34"/>
        <v>107.2</v>
      </c>
      <c r="D107">
        <f t="shared" si="35"/>
        <v>0.15904312808798329</v>
      </c>
      <c r="E107">
        <f t="shared" si="32"/>
        <v>900.13228585693912</v>
      </c>
      <c r="F107">
        <f t="shared" si="33"/>
        <v>623.28819057129272</v>
      </c>
      <c r="G107">
        <f t="shared" si="36"/>
        <v>561041.82372657314</v>
      </c>
      <c r="H107">
        <f t="shared" si="49"/>
        <v>4433881.1119732698</v>
      </c>
      <c r="I107">
        <f t="shared" si="50"/>
        <v>107.2</v>
      </c>
      <c r="J107">
        <f t="shared" si="37"/>
        <v>2.2877744495496906</v>
      </c>
      <c r="K107">
        <f t="shared" si="38"/>
        <v>1.2987079252929936</v>
      </c>
      <c r="L107">
        <f t="shared" si="39"/>
        <v>0</v>
      </c>
      <c r="M107">
        <f t="shared" si="40"/>
        <v>3.5864823748426842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10.054526588894637</v>
      </c>
      <c r="Y107">
        <f t="shared" si="30"/>
        <v>98.635628750988545</v>
      </c>
      <c r="Z107">
        <f t="shared" si="31"/>
        <v>8.9380791061552092</v>
      </c>
      <c r="AA107">
        <f t="shared" si="42"/>
        <v>1.1232494421607031</v>
      </c>
      <c r="AB107">
        <f t="shared" si="43"/>
        <v>62484.308282258797</v>
      </c>
      <c r="AC107">
        <f t="shared" si="44"/>
        <v>76551.001677448905</v>
      </c>
      <c r="AD107">
        <f t="shared" si="45"/>
        <v>98.666107906747783</v>
      </c>
      <c r="AE107">
        <f t="shared" si="46"/>
        <v>1.1470906752927688</v>
      </c>
      <c r="AF107">
        <f t="shared" si="47"/>
        <v>90531.866633363577</v>
      </c>
      <c r="AG107">
        <f t="shared" si="48"/>
        <v>5.5288415786459932E-2</v>
      </c>
    </row>
    <row r="108" spans="1:33" x14ac:dyDescent="0.25">
      <c r="A108">
        <v>89</v>
      </c>
      <c r="B108">
        <v>0.88</v>
      </c>
      <c r="C108">
        <f t="shared" si="34"/>
        <v>107.3</v>
      </c>
      <c r="D108">
        <f t="shared" si="35"/>
        <v>0.15904312808798329</v>
      </c>
      <c r="E108">
        <f t="shared" si="32"/>
        <v>900.93228585693907</v>
      </c>
      <c r="F108">
        <f t="shared" si="33"/>
        <v>624.08819057129267</v>
      </c>
      <c r="G108">
        <f t="shared" si="36"/>
        <v>562261.20010771567</v>
      </c>
      <c r="H108">
        <f t="shared" si="49"/>
        <v>4490046.2521344228</v>
      </c>
      <c r="I108">
        <f t="shared" si="50"/>
        <v>107.3</v>
      </c>
      <c r="J108">
        <f t="shared" si="37"/>
        <v>2.3005554118428235</v>
      </c>
      <c r="K108">
        <f t="shared" si="38"/>
        <v>1.3015305558048973</v>
      </c>
      <c r="L108">
        <f t="shared" si="39"/>
        <v>0</v>
      </c>
      <c r="M108">
        <f t="shared" si="40"/>
        <v>3.6020859676477208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10.793210812543828</v>
      </c>
      <c r="Y108">
        <f t="shared" si="30"/>
        <v>98.696401092834151</v>
      </c>
      <c r="Z108">
        <f t="shared" si="31"/>
        <v>3.8276068015699103</v>
      </c>
      <c r="AA108">
        <f t="shared" si="42"/>
        <v>1.1707864402773103</v>
      </c>
      <c r="AB108">
        <f t="shared" si="43"/>
        <v>90531.866633365134</v>
      </c>
      <c r="AC108">
        <f t="shared" si="44"/>
        <v>95314.14328369181</v>
      </c>
      <c r="AD108">
        <f t="shared" si="45"/>
        <v>98.706746914926114</v>
      </c>
      <c r="AE108">
        <f t="shared" si="46"/>
        <v>1.180930724616895</v>
      </c>
      <c r="AF108">
        <f t="shared" si="47"/>
        <v>100059.90051039599</v>
      </c>
      <c r="AG108">
        <f t="shared" si="48"/>
        <v>0.10126489216966701</v>
      </c>
    </row>
    <row r="109" spans="1:33" x14ac:dyDescent="0.25">
      <c r="A109">
        <v>90</v>
      </c>
      <c r="B109">
        <v>0.89</v>
      </c>
      <c r="C109">
        <f t="shared" si="34"/>
        <v>107.4</v>
      </c>
      <c r="D109">
        <f t="shared" si="35"/>
        <v>0.15904312808798329</v>
      </c>
      <c r="E109">
        <f t="shared" si="32"/>
        <v>901.73228585693914</v>
      </c>
      <c r="F109">
        <f t="shared" si="33"/>
        <v>624.88819057129274</v>
      </c>
      <c r="G109">
        <f t="shared" si="36"/>
        <v>563481.85648885835</v>
      </c>
      <c r="H109">
        <f t="shared" si="49"/>
        <v>4546333.3939344864</v>
      </c>
      <c r="I109">
        <f t="shared" si="50"/>
        <v>107.4</v>
      </c>
      <c r="J109">
        <f t="shared" si="37"/>
        <v>2.3132657594634964</v>
      </c>
      <c r="K109">
        <f t="shared" si="38"/>
        <v>1.3043561492797648</v>
      </c>
      <c r="L109">
        <f t="shared" si="39"/>
        <v>0</v>
      </c>
      <c r="M109">
        <f t="shared" si="40"/>
        <v>3.6176219087432613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11.10954195316944</v>
      </c>
      <c r="Y109">
        <f t="shared" si="30"/>
        <v>98.717005163533784</v>
      </c>
      <c r="Z109">
        <f t="shared" si="31"/>
        <v>2.6019664441640034</v>
      </c>
      <c r="AA109">
        <f t="shared" si="42"/>
        <v>1.1920742506703126</v>
      </c>
      <c r="AB109">
        <f t="shared" si="43"/>
        <v>100059.90051039602</v>
      </c>
      <c r="AC109">
        <f t="shared" si="44"/>
        <v>102597.70645868467</v>
      </c>
      <c r="AD109">
        <f t="shared" si="45"/>
        <v>98.722490788501929</v>
      </c>
      <c r="AE109">
        <f t="shared" si="46"/>
        <v>1.1980332800416711</v>
      </c>
      <c r="AF109">
        <f t="shared" si="47"/>
        <v>105114.05990123643</v>
      </c>
      <c r="AG109">
        <f t="shared" si="48"/>
        <v>0.12202312414430735</v>
      </c>
    </row>
    <row r="110" spans="1:33" x14ac:dyDescent="0.25">
      <c r="A110">
        <v>91</v>
      </c>
      <c r="B110">
        <v>0.9</v>
      </c>
      <c r="C110">
        <f t="shared" si="34"/>
        <v>107.5</v>
      </c>
      <c r="D110">
        <f t="shared" si="35"/>
        <v>0.15904312808798329</v>
      </c>
      <c r="E110">
        <f t="shared" si="32"/>
        <v>902.5322858569391</v>
      </c>
      <c r="F110">
        <f t="shared" si="33"/>
        <v>625.68819057129269</v>
      </c>
      <c r="G110">
        <f t="shared" si="36"/>
        <v>564703.79287000094</v>
      </c>
      <c r="H110">
        <f t="shared" si="49"/>
        <v>4602742.6653734427</v>
      </c>
      <c r="I110">
        <f t="shared" si="50"/>
        <v>107.5</v>
      </c>
      <c r="J110">
        <f t="shared" si="37"/>
        <v>2.3259066500728571</v>
      </c>
      <c r="K110">
        <f t="shared" si="38"/>
        <v>1.3071847057175947</v>
      </c>
      <c r="L110">
        <f t="shared" si="39"/>
        <v>0</v>
      </c>
      <c r="M110">
        <f t="shared" si="40"/>
        <v>3.6330913557904516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11.324580502273903</v>
      </c>
      <c r="Y110">
        <f t="shared" si="30"/>
        <v>98.727930042548309</v>
      </c>
      <c r="Z110">
        <f t="shared" si="31"/>
        <v>1.9508512145727517</v>
      </c>
      <c r="AA110">
        <f t="shared" si="42"/>
        <v>1.203941936723248</v>
      </c>
      <c r="AB110">
        <f t="shared" si="43"/>
        <v>105114.05990123635</v>
      </c>
      <c r="AC110">
        <f t="shared" si="44"/>
        <v>106458.49660136546</v>
      </c>
      <c r="AD110">
        <f t="shared" si="45"/>
        <v>98.730836125866176</v>
      </c>
      <c r="AE110">
        <f t="shared" si="46"/>
        <v>1.2070988123659232</v>
      </c>
      <c r="AF110">
        <f t="shared" si="47"/>
        <v>107791.56854918094</v>
      </c>
      <c r="AG110">
        <f t="shared" si="48"/>
        <v>0.13360995573890078</v>
      </c>
    </row>
    <row r="111" spans="1:33" x14ac:dyDescent="0.25">
      <c r="A111">
        <v>92</v>
      </c>
      <c r="B111">
        <v>0.91</v>
      </c>
      <c r="C111">
        <f t="shared" si="34"/>
        <v>107.6</v>
      </c>
      <c r="D111">
        <f t="shared" si="35"/>
        <v>0.15904312808798329</v>
      </c>
      <c r="E111">
        <f t="shared" si="32"/>
        <v>903.33228585693905</v>
      </c>
      <c r="F111">
        <f t="shared" si="33"/>
        <v>626.48819057129265</v>
      </c>
      <c r="G111">
        <f t="shared" si="36"/>
        <v>565927.00925114343</v>
      </c>
      <c r="H111">
        <f t="shared" si="49"/>
        <v>4659274.1944512967</v>
      </c>
      <c r="I111">
        <f t="shared" si="50"/>
        <v>107.6</v>
      </c>
      <c r="J111">
        <f t="shared" si="37"/>
        <v>2.3384792100422991</v>
      </c>
      <c r="K111">
        <f t="shared" si="38"/>
        <v>1.3100162251183876</v>
      </c>
      <c r="L111">
        <f t="shared" si="39"/>
        <v>0</v>
      </c>
      <c r="M111">
        <f t="shared" si="40"/>
        <v>3.6484954351606866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11.48580787537909</v>
      </c>
      <c r="Y111">
        <f t="shared" si="30"/>
        <v>98.733717643567019</v>
      </c>
      <c r="Z111">
        <f t="shared" si="31"/>
        <v>1.5373818467366267</v>
      </c>
      <c r="AA111">
        <f t="shared" si="42"/>
        <v>1.2102290024013562</v>
      </c>
      <c r="AB111">
        <f t="shared" si="43"/>
        <v>107791.56854918218</v>
      </c>
      <c r="AC111">
        <f t="shared" si="44"/>
        <v>108380.44366898567</v>
      </c>
      <c r="AD111">
        <f t="shared" si="45"/>
        <v>98.734990533664273</v>
      </c>
      <c r="AE111">
        <f t="shared" si="46"/>
        <v>1.2116117417464809</v>
      </c>
      <c r="AF111">
        <f t="shared" si="47"/>
        <v>108964.34092714671</v>
      </c>
      <c r="AG111">
        <f t="shared" si="48"/>
        <v>0.13974823500509093</v>
      </c>
    </row>
    <row r="112" spans="1:33" x14ac:dyDescent="0.25">
      <c r="A112">
        <v>93</v>
      </c>
      <c r="B112">
        <v>0.92</v>
      </c>
      <c r="C112">
        <f t="shared" si="34"/>
        <v>107.7</v>
      </c>
      <c r="D112">
        <f t="shared" si="35"/>
        <v>0.15904312808798329</v>
      </c>
      <c r="E112">
        <f t="shared" si="32"/>
        <v>904.13228585693912</v>
      </c>
      <c r="F112">
        <f t="shared" si="33"/>
        <v>627.28819057129272</v>
      </c>
      <c r="G112">
        <f t="shared" si="36"/>
        <v>567151.50563228608</v>
      </c>
      <c r="H112">
        <f t="shared" si="49"/>
        <v>4715928.1091680536</v>
      </c>
      <c r="I112">
        <f t="shared" si="50"/>
        <v>107.7</v>
      </c>
      <c r="J112">
        <f t="shared" si="37"/>
        <v>2.3509845356248045</v>
      </c>
      <c r="K112">
        <f t="shared" si="38"/>
        <v>1.3128507074821438</v>
      </c>
      <c r="L112">
        <f t="shared" si="39"/>
        <v>0</v>
      </c>
      <c r="M112">
        <f t="shared" si="40"/>
        <v>3.6638352431069485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11.612864226349059</v>
      </c>
      <c r="Y112">
        <f t="shared" si="30"/>
        <v>98.736252663804819</v>
      </c>
      <c r="Z112">
        <f t="shared" si="31"/>
        <v>1.2504798822751912</v>
      </c>
      <c r="AA112">
        <f t="shared" si="42"/>
        <v>1.2129827925605021</v>
      </c>
      <c r="AB112">
        <f t="shared" si="43"/>
        <v>108964.34092714782</v>
      </c>
      <c r="AC112">
        <f t="shared" si="44"/>
        <v>109031.83568863425</v>
      </c>
      <c r="AD112">
        <f t="shared" si="45"/>
        <v>98.736398557918221</v>
      </c>
      <c r="AE112">
        <f t="shared" si="46"/>
        <v>1.2131412772020731</v>
      </c>
      <c r="AF112">
        <f t="shared" si="47"/>
        <v>109098.75990541105</v>
      </c>
      <c r="AG112">
        <f t="shared" si="48"/>
        <v>0.14243685540493539</v>
      </c>
    </row>
    <row r="113" spans="1:33" x14ac:dyDescent="0.25">
      <c r="A113">
        <v>94</v>
      </c>
      <c r="B113">
        <v>0.93</v>
      </c>
      <c r="C113">
        <f t="shared" si="34"/>
        <v>107.8</v>
      </c>
      <c r="D113">
        <f t="shared" si="35"/>
        <v>0.15904312808798329</v>
      </c>
      <c r="E113">
        <f t="shared" si="32"/>
        <v>904.93228585693907</v>
      </c>
      <c r="F113">
        <f t="shared" si="33"/>
        <v>628.08819057129267</v>
      </c>
      <c r="G113">
        <f t="shared" si="36"/>
        <v>568377.28201342863</v>
      </c>
      <c r="H113">
        <f t="shared" si="49"/>
        <v>4772704.5375236953</v>
      </c>
      <c r="I113">
        <f t="shared" si="50"/>
        <v>107.8</v>
      </c>
      <c r="J113">
        <f t="shared" si="37"/>
        <v>2.3634236940705091</v>
      </c>
      <c r="K113">
        <f t="shared" si="38"/>
        <v>1.3156881528088626</v>
      </c>
      <c r="L113">
        <f t="shared" si="39"/>
        <v>0</v>
      </c>
      <c r="M113">
        <f t="shared" si="40"/>
        <v>3.6791118468793718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11.71620967116519</v>
      </c>
      <c r="Y113">
        <f t="shared" si="30"/>
        <v>98.736543218763856</v>
      </c>
      <c r="Z113">
        <f t="shared" si="31"/>
        <v>1.0402396273941057</v>
      </c>
      <c r="AA113">
        <f t="shared" si="42"/>
        <v>1.2132984221459999</v>
      </c>
      <c r="AB113">
        <f t="shared" si="43"/>
        <v>109098.75990541</v>
      </c>
      <c r="AC113">
        <f t="shared" si="44"/>
        <v>108787.2540748566</v>
      </c>
      <c r="AD113">
        <f t="shared" si="45"/>
        <v>98.735869879589529</v>
      </c>
      <c r="AE113">
        <f t="shared" si="46"/>
        <v>1.2125669744185306</v>
      </c>
      <c r="AF113">
        <f t="shared" si="47"/>
        <v>108478.38145612206</v>
      </c>
      <c r="AG113">
        <f t="shared" si="48"/>
        <v>0.14274501546555077</v>
      </c>
    </row>
    <row r="114" spans="1:33" x14ac:dyDescent="0.25">
      <c r="A114">
        <v>95</v>
      </c>
      <c r="B114">
        <v>0.94000000000000006</v>
      </c>
      <c r="C114">
        <f t="shared" si="34"/>
        <v>107.9</v>
      </c>
      <c r="D114">
        <f t="shared" si="35"/>
        <v>0.15904312808798329</v>
      </c>
      <c r="E114">
        <f t="shared" si="32"/>
        <v>905.73228585693914</v>
      </c>
      <c r="F114">
        <f t="shared" si="33"/>
        <v>628.88819057129274</v>
      </c>
      <c r="G114">
        <f t="shared" si="36"/>
        <v>569604.33839457133</v>
      </c>
      <c r="H114">
        <f t="shared" si="49"/>
        <v>4829603.6075182352</v>
      </c>
      <c r="I114">
        <f t="shared" si="50"/>
        <v>107.9</v>
      </c>
      <c r="J114">
        <f t="shared" si="37"/>
        <v>2.3757977246897122</v>
      </c>
      <c r="K114">
        <f t="shared" si="38"/>
        <v>1.3185285610985449</v>
      </c>
      <c r="L114">
        <f t="shared" si="39"/>
        <v>0</v>
      </c>
      <c r="M114">
        <f t="shared" si="40"/>
        <v>3.6943262857882573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11.802179888305199</v>
      </c>
      <c r="Y114">
        <f t="shared" si="30"/>
        <v>98.735202232265891</v>
      </c>
      <c r="Z114">
        <f t="shared" si="31"/>
        <v>0.88026314413696616</v>
      </c>
      <c r="AA114">
        <f t="shared" si="42"/>
        <v>1.2118417097432435</v>
      </c>
      <c r="AB114">
        <f t="shared" si="43"/>
        <v>108478.38145612289</v>
      </c>
      <c r="AC114">
        <f t="shared" si="44"/>
        <v>107881.5400380316</v>
      </c>
      <c r="AD114">
        <f t="shared" si="45"/>
        <v>98.733912122520778</v>
      </c>
      <c r="AE114">
        <f t="shared" si="46"/>
        <v>1.210440264710444</v>
      </c>
      <c r="AF114">
        <f t="shared" si="47"/>
        <v>107289.74382205837</v>
      </c>
      <c r="AG114">
        <f t="shared" si="48"/>
        <v>0.14132277685751796</v>
      </c>
    </row>
    <row r="115" spans="1:33" x14ac:dyDescent="0.25">
      <c r="A115">
        <v>96</v>
      </c>
      <c r="B115">
        <v>0.95000000000000007</v>
      </c>
      <c r="C115">
        <f t="shared" si="34"/>
        <v>108</v>
      </c>
      <c r="D115">
        <f t="shared" si="35"/>
        <v>0.15904312808798329</v>
      </c>
      <c r="E115">
        <f t="shared" si="32"/>
        <v>906.5322858569391</v>
      </c>
      <c r="F115">
        <f t="shared" si="33"/>
        <v>629.68819057129269</v>
      </c>
      <c r="G115">
        <f t="shared" si="36"/>
        <v>570832.67477571382</v>
      </c>
      <c r="H115">
        <f t="shared" si="49"/>
        <v>4886625.4471516544</v>
      </c>
      <c r="I115">
        <f t="shared" si="50"/>
        <v>108</v>
      </c>
      <c r="J115">
        <f t="shared" si="37"/>
        <v>2.3881076398662873</v>
      </c>
      <c r="K115">
        <f t="shared" si="38"/>
        <v>1.3213719323511892</v>
      </c>
      <c r="L115">
        <f t="shared" si="39"/>
        <v>0</v>
      </c>
      <c r="M115">
        <f t="shared" si="40"/>
        <v>3.7094795722174765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11.874928908481808</v>
      </c>
      <c r="Y115">
        <f t="shared" si="30"/>
        <v>98.732632918292964</v>
      </c>
      <c r="Z115">
        <f t="shared" si="31"/>
        <v>0</v>
      </c>
      <c r="AA115">
        <f t="shared" si="42"/>
        <v>1.2090506663310847</v>
      </c>
      <c r="AB115">
        <f t="shared" si="43"/>
        <v>107289.74382205645</v>
      </c>
      <c r="AC115">
        <f t="shared" si="44"/>
        <v>105113.45262266049</v>
      </c>
      <c r="AD115">
        <f t="shared" si="45"/>
        <v>98.727928729878002</v>
      </c>
      <c r="AE115">
        <f t="shared" si="46"/>
        <v>1.203940510770698</v>
      </c>
      <c r="AF115">
        <f t="shared" si="47"/>
        <v>102955.55798328193</v>
      </c>
      <c r="AG115">
        <f t="shared" si="48"/>
        <v>0.13859778482068513</v>
      </c>
    </row>
    <row r="116" spans="1:33" x14ac:dyDescent="0.25">
      <c r="A116">
        <v>97</v>
      </c>
      <c r="B116">
        <v>0.96</v>
      </c>
      <c r="C116">
        <f t="shared" si="34"/>
        <v>108.1</v>
      </c>
      <c r="D116">
        <f t="shared" si="35"/>
        <v>0.15904312808798329</v>
      </c>
      <c r="E116">
        <f t="shared" si="32"/>
        <v>907.33228585693905</v>
      </c>
      <c r="F116">
        <f t="shared" si="33"/>
        <v>630.48819057129265</v>
      </c>
      <c r="G116">
        <f t="shared" si="36"/>
        <v>572062.29115685634</v>
      </c>
      <c r="H116">
        <f t="shared" si="49"/>
        <v>4943770.1844239589</v>
      </c>
      <c r="I116">
        <f t="shared" si="50"/>
        <v>108.1</v>
      </c>
      <c r="J116">
        <f t="shared" si="37"/>
        <v>2.4003544260243408</v>
      </c>
      <c r="K116">
        <f t="shared" si="38"/>
        <v>1.3242182665667972</v>
      </c>
      <c r="L116">
        <f t="shared" si="39"/>
        <v>0</v>
      </c>
      <c r="M116">
        <f t="shared" si="40"/>
        <v>3.724572692591138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11.874928908481808</v>
      </c>
      <c r="Y116">
        <f t="shared" si="30"/>
        <v>98.723264306768584</v>
      </c>
      <c r="Z116">
        <f t="shared" si="31"/>
        <v>0</v>
      </c>
      <c r="AA116">
        <f t="shared" si="42"/>
        <v>1.1988735522252503</v>
      </c>
      <c r="AB116">
        <f t="shared" si="43"/>
        <v>102955.55798328167</v>
      </c>
      <c r="AC116">
        <f t="shared" si="44"/>
        <v>100797.58558927622</v>
      </c>
      <c r="AD116">
        <f t="shared" si="45"/>
        <v>98.718599715587715</v>
      </c>
      <c r="AE116">
        <f t="shared" si="46"/>
        <v>1.1938064111039386</v>
      </c>
      <c r="AF116">
        <f t="shared" si="47"/>
        <v>98657.854903307496</v>
      </c>
      <c r="AG116">
        <f t="shared" si="48"/>
        <v>0.12866151698066258</v>
      </c>
    </row>
    <row r="117" spans="1:33" x14ac:dyDescent="0.25">
      <c r="A117">
        <v>98</v>
      </c>
      <c r="B117">
        <v>0.97</v>
      </c>
      <c r="C117">
        <f>$C$20+B117*(MAX($C$6,$C$6+$C$5-$C$10))</f>
        <v>108.2</v>
      </c>
      <c r="D117">
        <f t="shared" si="35"/>
        <v>0.15904312808798329</v>
      </c>
      <c r="E117">
        <f t="shared" si="32"/>
        <v>908.13228585693912</v>
      </c>
      <c r="F117">
        <f t="shared" si="33"/>
        <v>631.28819057129272</v>
      </c>
      <c r="G117">
        <f t="shared" si="36"/>
        <v>573293.18753799901</v>
      </c>
      <c r="H117">
        <f t="shared" si="49"/>
        <v>5001037.9473351538</v>
      </c>
      <c r="I117">
        <f t="shared" si="50"/>
        <v>108.2</v>
      </c>
      <c r="J117">
        <f t="shared" si="37"/>
        <v>2.4125390445506918</v>
      </c>
      <c r="K117">
        <f t="shared" si="38"/>
        <v>1.3270675637453682</v>
      </c>
      <c r="L117">
        <f t="shared" si="39"/>
        <v>0</v>
      </c>
      <c r="M117">
        <f t="shared" si="40"/>
        <v>3.73960660829606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11.874928908481808</v>
      </c>
      <c r="Y117">
        <f t="shared" si="30"/>
        <v>98.713974554990244</v>
      </c>
      <c r="Z117">
        <f t="shared" si="31"/>
        <v>0</v>
      </c>
      <c r="AA117">
        <f t="shared" si="42"/>
        <v>1.188782103389207</v>
      </c>
      <c r="AB117">
        <f t="shared" si="43"/>
        <v>98657.854903307001</v>
      </c>
      <c r="AC117">
        <f t="shared" si="44"/>
        <v>96518.047117206428</v>
      </c>
      <c r="AD117">
        <f t="shared" si="45"/>
        <v>98.709349227736055</v>
      </c>
      <c r="AE117">
        <f t="shared" si="46"/>
        <v>1.1837576146354347</v>
      </c>
      <c r="AF117">
        <f t="shared" si="47"/>
        <v>94396.327490619442</v>
      </c>
      <c r="AG117">
        <f t="shared" si="48"/>
        <v>0.11880888710090876</v>
      </c>
    </row>
    <row r="118" spans="1:33" x14ac:dyDescent="0.25">
      <c r="A118">
        <v>99</v>
      </c>
      <c r="B118">
        <v>0.98</v>
      </c>
      <c r="C118">
        <f>$C$20+B118*(MAX($C$6,$C$6+$C$5-$C$10))</f>
        <v>108.3</v>
      </c>
      <c r="D118">
        <f t="shared" si="35"/>
        <v>0.15904312808798329</v>
      </c>
      <c r="E118">
        <f t="shared" si="32"/>
        <v>908.93228585693907</v>
      </c>
      <c r="F118">
        <f t="shared" si="33"/>
        <v>632.08819057129267</v>
      </c>
      <c r="G118">
        <f t="shared" si="36"/>
        <v>574525.36391914159</v>
      </c>
      <c r="H118">
        <f t="shared" si="49"/>
        <v>5058428.8638852211</v>
      </c>
      <c r="I118">
        <f t="shared" si="50"/>
        <v>108.3</v>
      </c>
      <c r="J118">
        <f t="shared" si="37"/>
        <v>2.4246624326756252</v>
      </c>
      <c r="K118">
        <f t="shared" si="38"/>
        <v>1.3299198238869017</v>
      </c>
      <c r="L118">
        <f t="shared" si="39"/>
        <v>0</v>
      </c>
      <c r="M118">
        <f t="shared" si="40"/>
        <v>3.7545822565625269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11.874928908481808</v>
      </c>
      <c r="Y118">
        <f t="shared" si="30"/>
        <v>98.704762999160593</v>
      </c>
      <c r="Z118">
        <f t="shared" si="31"/>
        <v>0</v>
      </c>
      <c r="AA118">
        <f t="shared" si="42"/>
        <v>1.1787755987405011</v>
      </c>
      <c r="AB118">
        <f t="shared" si="43"/>
        <v>94396.327490620242</v>
      </c>
      <c r="AC118">
        <f t="shared" si="44"/>
        <v>92274.531412887343</v>
      </c>
      <c r="AD118">
        <f t="shared" si="45"/>
        <v>98.700176605331237</v>
      </c>
      <c r="AE118">
        <f t="shared" si="46"/>
        <v>1.1737934033304138</v>
      </c>
      <c r="AF118">
        <f t="shared" si="47"/>
        <v>90170.671238630748</v>
      </c>
      <c r="AG118">
        <f t="shared" si="48"/>
        <v>0.1090391911637304</v>
      </c>
    </row>
    <row r="119" spans="1:33" x14ac:dyDescent="0.25">
      <c r="A119">
        <v>100</v>
      </c>
      <c r="B119">
        <v>0.99</v>
      </c>
      <c r="C119">
        <f>$C$20+B119*(MAX($C$6,$C$6+$C$5-$C$10))</f>
        <v>108.4</v>
      </c>
      <c r="D119">
        <f t="shared" si="35"/>
        <v>0.15904312808798329</v>
      </c>
      <c r="E119">
        <f t="shared" si="32"/>
        <v>909.73228585693914</v>
      </c>
      <c r="F119">
        <f t="shared" si="33"/>
        <v>632.88819057129274</v>
      </c>
      <c r="G119">
        <f t="shared" si="36"/>
        <v>575758.82030028431</v>
      </c>
      <c r="H119">
        <f t="shared" si="49"/>
        <v>5115943.0620741742</v>
      </c>
      <c r="I119">
        <f t="shared" si="50"/>
        <v>108.4</v>
      </c>
      <c r="J119">
        <f t="shared" si="37"/>
        <v>2.4367255043142224</v>
      </c>
      <c r="K119">
        <f t="shared" si="38"/>
        <v>1.332775046991399</v>
      </c>
      <c r="L119">
        <f t="shared" si="39"/>
        <v>0</v>
      </c>
      <c r="M119">
        <f t="shared" si="40"/>
        <v>3.7695005513056214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11.874928908481808</v>
      </c>
      <c r="Y119">
        <f t="shared" si="30"/>
        <v>98.695618468916336</v>
      </c>
      <c r="Z119">
        <f t="shared" si="31"/>
        <v>0</v>
      </c>
      <c r="AA119">
        <f t="shared" si="42"/>
        <v>1.1701742606150281</v>
      </c>
      <c r="AB119">
        <f t="shared" si="43"/>
        <v>90170.671238630544</v>
      </c>
      <c r="AC119">
        <f t="shared" si="44"/>
        <v>88064.35756952349</v>
      </c>
      <c r="AD119">
        <f t="shared" si="45"/>
        <v>98.691054591635805</v>
      </c>
      <c r="AE119">
        <f t="shared" si="46"/>
        <v>1.1666043302963931</v>
      </c>
      <c r="AF119">
        <f t="shared" si="47"/>
        <v>85970.895649563536</v>
      </c>
      <c r="AG119">
        <f t="shared" si="48"/>
        <v>0.10067280884719543</v>
      </c>
    </row>
    <row r="120" spans="1:33" x14ac:dyDescent="0.25">
      <c r="A120">
        <v>101</v>
      </c>
      <c r="B120">
        <v>1</v>
      </c>
      <c r="C120">
        <f>$C$20+B120*(MAX($C$6,$C$6+$C$5-$C$10))</f>
        <v>108.5</v>
      </c>
      <c r="D120">
        <f t="shared" si="35"/>
        <v>0.15904312808798329</v>
      </c>
      <c r="E120">
        <f t="shared" si="32"/>
        <v>910.5322858569391</v>
      </c>
      <c r="F120">
        <f t="shared" si="33"/>
        <v>633.68819057129269</v>
      </c>
      <c r="G120">
        <f t="shared" si="36"/>
        <v>576993.55668142682</v>
      </c>
      <c r="H120">
        <f t="shared" si="49"/>
        <v>5173580.6699019941</v>
      </c>
      <c r="I120">
        <f t="shared" si="50"/>
        <v>108.5</v>
      </c>
      <c r="J120">
        <f t="shared" si="37"/>
        <v>2.4487291508703684</v>
      </c>
      <c r="K120">
        <f t="shared" si="38"/>
        <v>1.3356332330588583</v>
      </c>
      <c r="L120">
        <f>G13</f>
        <v>0</v>
      </c>
      <c r="M120">
        <f t="shared" si="40"/>
        <v>3.7843623839292269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11.874928908481808</v>
      </c>
      <c r="Y120">
        <f t="shared" si="30"/>
        <v>98.686518561017806</v>
      </c>
      <c r="Z120">
        <f t="shared" si="31"/>
        <v>0</v>
      </c>
      <c r="AA120">
        <f t="shared" si="42"/>
        <v>1.1630561820369021</v>
      </c>
      <c r="AB120">
        <f t="shared" si="43"/>
        <v>85970.8956495616</v>
      </c>
      <c r="AC120">
        <f t="shared" si="44"/>
        <v>83877.39452189517</v>
      </c>
      <c r="AD120">
        <f t="shared" si="45"/>
        <v>98.68198244544611</v>
      </c>
      <c r="AE120">
        <f t="shared" si="46"/>
        <v>1.1595079673254096</v>
      </c>
      <c r="AF120">
        <f t="shared" si="47"/>
        <v>81796.666967190133</v>
      </c>
      <c r="AG120">
        <f t="shared" si="48"/>
        <v>9.3788399132508776E-2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11.874928908481808</v>
      </c>
      <c r="Y121">
        <f t="shared" si="30"/>
        <v>98.677474007147865</v>
      </c>
      <c r="Z121">
        <f t="shared" si="31"/>
        <v>0</v>
      </c>
      <c r="AA121">
        <f t="shared" si="42"/>
        <v>1.1559814021744894</v>
      </c>
      <c r="AB121">
        <f t="shared" si="43"/>
        <v>81796.666967188648</v>
      </c>
      <c r="AC121">
        <f t="shared" si="44"/>
        <v>79715.900443274571</v>
      </c>
      <c r="AD121">
        <f t="shared" si="45"/>
        <v>98.672965484412686</v>
      </c>
      <c r="AE121">
        <f t="shared" si="46"/>
        <v>1.1524547709757877</v>
      </c>
      <c r="AF121">
        <f t="shared" si="47"/>
        <v>77647.829791675817</v>
      </c>
      <c r="AG121">
        <f t="shared" si="48"/>
        <v>8.6945866744100153E-2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11.874928908481808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98.66848447059229</v>
      </c>
      <c r="Z122">
        <f t="shared" ref="Z122:Z184" si="54">(V123-V122)*43560/3600</f>
        <v>5.6369293947785337E-2</v>
      </c>
      <c r="AA122">
        <f t="shared" si="42"/>
        <v>1.1489496576450917</v>
      </c>
      <c r="AB122">
        <f t="shared" si="43"/>
        <v>77647.829791678087</v>
      </c>
      <c r="AC122">
        <f t="shared" si="44"/>
        <v>75681.185137022941</v>
      </c>
      <c r="AD122">
        <f t="shared" si="45"/>
        <v>98.664223222616783</v>
      </c>
      <c r="AE122">
        <f t="shared" si="46"/>
        <v>1.1456164483127829</v>
      </c>
      <c r="AF122">
        <f t="shared" si="47"/>
        <v>73726.540035964092</v>
      </c>
      <c r="AG122">
        <f t="shared" si="48"/>
        <v>8.0144956945472037E-2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11.879587527816335</v>
      </c>
      <c r="Y123">
        <f t="shared" si="53"/>
        <v>98.659987974800146</v>
      </c>
      <c r="Z123">
        <f t="shared" si="54"/>
        <v>0.32225651036144193</v>
      </c>
      <c r="AA123">
        <f t="shared" si="42"/>
        <v>1.1423035766779466</v>
      </c>
      <c r="AB123">
        <f t="shared" si="43"/>
        <v>73726.540035961254</v>
      </c>
      <c r="AC123">
        <f t="shared" si="44"/>
        <v>72250.455316591542</v>
      </c>
      <c r="AD123">
        <f t="shared" si="45"/>
        <v>98.656789652720349</v>
      </c>
      <c r="AE123">
        <f t="shared" si="46"/>
        <v>1.1398018032384787</v>
      </c>
      <c r="AF123">
        <f t="shared" si="47"/>
        <v>70783.376981603928</v>
      </c>
      <c r="AG123">
        <f t="shared" si="48"/>
        <v>7.3717050330980041E-2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11.906220297267694</v>
      </c>
      <c r="Y124">
        <f t="shared" si="53"/>
        <v>98.653610845318582</v>
      </c>
      <c r="Z124">
        <f t="shared" si="54"/>
        <v>0.681096101845025</v>
      </c>
      <c r="AA124">
        <f t="shared" si="42"/>
        <v>1.1373152944602789</v>
      </c>
      <c r="AB124">
        <f t="shared" si="43"/>
        <v>70783.376981604612</v>
      </c>
      <c r="AC124">
        <f t="shared" si="44"/>
        <v>69962.182434897157</v>
      </c>
      <c r="AD124">
        <f t="shared" si="45"/>
        <v>98.651831513403494</v>
      </c>
      <c r="AE124">
        <f t="shared" si="46"/>
        <v>1.1359234754958023</v>
      </c>
      <c r="AF124">
        <f t="shared" si="47"/>
        <v>69145.998436461814</v>
      </c>
      <c r="AG124">
        <f t="shared" si="48"/>
        <v>6.8892521045163663E-2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11.962509231304473</v>
      </c>
      <c r="Y125">
        <f t="shared" si="53"/>
        <v>98.650063038146556</v>
      </c>
      <c r="Z125">
        <f t="shared" si="54"/>
        <v>1.155081485306257</v>
      </c>
      <c r="AA125">
        <f t="shared" si="42"/>
        <v>1.1345401487651672</v>
      </c>
      <c r="AB125">
        <f t="shared" si="43"/>
        <v>69145.998436465074</v>
      </c>
      <c r="AC125">
        <f t="shared" si="44"/>
        <v>69182.972842239033</v>
      </c>
      <c r="AD125">
        <f t="shared" si="45"/>
        <v>98.650143152828875</v>
      </c>
      <c r="AE125">
        <f t="shared" si="46"/>
        <v>1.1346028156196417</v>
      </c>
      <c r="AF125">
        <f t="shared" si="47"/>
        <v>69219.72164733689</v>
      </c>
      <c r="AG125">
        <f t="shared" si="48"/>
        <v>6.6208476499517555E-2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12.05797051108185</v>
      </c>
      <c r="Y126">
        <f t="shared" si="53"/>
        <v>98.650222778688558</v>
      </c>
      <c r="Z126">
        <f t="shared" si="54"/>
        <v>1.8030133117526108</v>
      </c>
      <c r="AA126">
        <f t="shared" si="42"/>
        <v>1.1346651001100343</v>
      </c>
      <c r="AB126">
        <f t="shared" si="43"/>
        <v>69219.721647333674</v>
      </c>
      <c r="AC126">
        <f t="shared" si="44"/>
        <v>70422.748428290317</v>
      </c>
      <c r="AD126">
        <f t="shared" si="45"/>
        <v>98.65282944961038</v>
      </c>
      <c r="AE126">
        <f t="shared" si="46"/>
        <v>1.136704075521185</v>
      </c>
      <c r="AF126">
        <f t="shared" si="47"/>
        <v>71618.434897766812</v>
      </c>
      <c r="AG126">
        <f t="shared" si="48"/>
        <v>6.6329326001672545E-2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12.206979875689504</v>
      </c>
      <c r="Y127">
        <f t="shared" si="53"/>
        <v>98.655420215835136</v>
      </c>
      <c r="Z127">
        <f t="shared" si="54"/>
        <v>2.7374835601210226</v>
      </c>
      <c r="AA127">
        <f t="shared" si="42"/>
        <v>1.1387306100499957</v>
      </c>
      <c r="AB127">
        <f t="shared" si="43"/>
        <v>71618.434897765692</v>
      </c>
      <c r="AC127">
        <f t="shared" si="44"/>
        <v>74496.190207893538</v>
      </c>
      <c r="AD127">
        <f t="shared" si="45"/>
        <v>98.661655622399437</v>
      </c>
      <c r="AE127">
        <f t="shared" si="46"/>
        <v>1.1436080345674922</v>
      </c>
      <c r="AF127">
        <f t="shared" si="47"/>
        <v>77356.386789758399</v>
      </c>
      <c r="AG127">
        <f t="shared" si="48"/>
        <v>7.0261375334737725E-2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12.433218186443307</v>
      </c>
      <c r="Y128">
        <f t="shared" si="53"/>
        <v>98.667852983404728</v>
      </c>
      <c r="Z128">
        <f t="shared" si="54"/>
        <v>4.2159937063628652</v>
      </c>
      <c r="AA128">
        <f t="shared" si="42"/>
        <v>1.1484556993026267</v>
      </c>
      <c r="AB128">
        <f t="shared" si="43"/>
        <v>77356.386789759403</v>
      </c>
      <c r="AC128">
        <f t="shared" si="44"/>
        <v>82877.955202467827</v>
      </c>
      <c r="AD128">
        <f t="shared" si="45"/>
        <v>98.679816899796322</v>
      </c>
      <c r="AE128">
        <f t="shared" si="46"/>
        <v>1.1578140464339466</v>
      </c>
      <c r="AF128">
        <f t="shared" si="47"/>
        <v>88365.833565503504</v>
      </c>
      <c r="AG128">
        <f t="shared" si="48"/>
        <v>7.9667214030134187E-2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12.781647418374122</v>
      </c>
      <c r="Y129">
        <f t="shared" si="53"/>
        <v>98.691707817918697</v>
      </c>
      <c r="Z129">
        <f t="shared" si="54"/>
        <v>7.0610214981220336</v>
      </c>
      <c r="AA129">
        <f t="shared" si="42"/>
        <v>1.1671152932712687</v>
      </c>
      <c r="AB129">
        <f t="shared" si="43"/>
        <v>88365.833565503621</v>
      </c>
      <c r="AC129">
        <f t="shared" si="44"/>
        <v>98974.864734235001</v>
      </c>
      <c r="AD129">
        <f t="shared" si="45"/>
        <v>98.714659791402767</v>
      </c>
      <c r="AE129">
        <f t="shared" si="46"/>
        <v>1.1895264750756158</v>
      </c>
      <c r="AF129">
        <f t="shared" si="47"/>
        <v>109503.21564847072</v>
      </c>
      <c r="AG129">
        <f t="shared" si="48"/>
        <v>9.7714259813611926E-2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13.365202914086687</v>
      </c>
      <c r="Y130">
        <f t="shared" si="53"/>
        <v>98.737417474939406</v>
      </c>
      <c r="Z130">
        <f t="shared" si="54"/>
        <v>26.296608633743226</v>
      </c>
      <c r="AA130">
        <f t="shared" si="42"/>
        <v>1.2142481258276123</v>
      </c>
      <c r="AB130">
        <f t="shared" si="43"/>
        <v>109503.2156484695</v>
      </c>
      <c r="AC130">
        <f t="shared" si="44"/>
        <v>154651.46456271759</v>
      </c>
      <c r="AD130">
        <f t="shared" si="45"/>
        <v>98.834924328400064</v>
      </c>
      <c r="AE130">
        <f t="shared" si="46"/>
        <v>1.3221142391331628</v>
      </c>
      <c r="AF130">
        <f t="shared" si="47"/>
        <v>199411.39546906573</v>
      </c>
      <c r="AG130">
        <f t="shared" si="48"/>
        <v>0.14367224395596795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15.538476354891912</v>
      </c>
      <c r="Y131">
        <f t="shared" si="53"/>
        <v>98.931368606719431</v>
      </c>
      <c r="Z131">
        <f t="shared" si="54"/>
        <v>14.794739432309868</v>
      </c>
      <c r="AA131">
        <f t="shared" si="42"/>
        <v>1.5008714981589506</v>
      </c>
      <c r="AB131">
        <f t="shared" si="43"/>
        <v>199411.39546906846</v>
      </c>
      <c r="AC131">
        <f t="shared" si="44"/>
        <v>223340.3577505401</v>
      </c>
      <c r="AD131">
        <f t="shared" si="45"/>
        <v>98.982845111158568</v>
      </c>
      <c r="AE131">
        <f t="shared" si="46"/>
        <v>1.6722634616007026</v>
      </c>
      <c r="AF131">
        <f t="shared" si="47"/>
        <v>246652.30896362144</v>
      </c>
      <c r="AG131">
        <f t="shared" si="48"/>
        <v>0.4253047401372142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16.76118209309934</v>
      </c>
      <c r="Y132">
        <f t="shared" si="53"/>
        <v>99.032915423262764</v>
      </c>
      <c r="Z132">
        <f t="shared" si="54"/>
        <v>6.2171545460124893</v>
      </c>
      <c r="AA132">
        <f t="shared" si="42"/>
        <v>1.7445537463794918</v>
      </c>
      <c r="AB132">
        <f t="shared" si="43"/>
        <v>246652.30896362138</v>
      </c>
      <c r="AC132">
        <f t="shared" si="44"/>
        <v>254702.99040296077</v>
      </c>
      <c r="AD132">
        <f t="shared" si="45"/>
        <v>99.050192828069896</v>
      </c>
      <c r="AE132">
        <f t="shared" si="46"/>
        <v>1.7525179782543536</v>
      </c>
      <c r="AF132">
        <f t="shared" si="47"/>
        <v>262725.00060755067</v>
      </c>
      <c r="AG132">
        <f t="shared" si="48"/>
        <v>0.66636945160716821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17.274996518389628</v>
      </c>
      <c r="Y133">
        <f t="shared" si="53"/>
        <v>99.067408702119323</v>
      </c>
      <c r="Z133">
        <f t="shared" si="54"/>
        <v>4.1941864647941838</v>
      </c>
      <c r="AA133">
        <f t="shared" si="42"/>
        <v>1.7604538467709872</v>
      </c>
      <c r="AB133">
        <f t="shared" si="43"/>
        <v>262725.00060755102</v>
      </c>
      <c r="AC133">
        <f t="shared" si="44"/>
        <v>267105.71931999276</v>
      </c>
      <c r="AD133">
        <f t="shared" si="45"/>
        <v>99.076810074054279</v>
      </c>
      <c r="AE133">
        <f t="shared" si="46"/>
        <v>1.7647875245928382</v>
      </c>
      <c r="AF133">
        <f t="shared" si="47"/>
        <v>271470.83679227583</v>
      </c>
      <c r="AG133">
        <f t="shared" si="48"/>
        <v>0.68137974007743507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17.621623498951131</v>
      </c>
      <c r="Y134">
        <f t="shared" si="53"/>
        <v>99.086177964482886</v>
      </c>
      <c r="Z134">
        <f t="shared" si="54"/>
        <v>3.1293316368571671</v>
      </c>
      <c r="AA134">
        <f t="shared" si="42"/>
        <v>1.769105768703257</v>
      </c>
      <c r="AB134">
        <f t="shared" si="43"/>
        <v>271470.8367922777</v>
      </c>
      <c r="AC134">
        <f t="shared" si="44"/>
        <v>273919.24335495476</v>
      </c>
      <c r="AD134">
        <f t="shared" si="45"/>
        <v>99.09143244034739</v>
      </c>
      <c r="AE134">
        <f t="shared" si="46"/>
        <v>1.771527883866554</v>
      </c>
      <c r="AF134">
        <f t="shared" si="47"/>
        <v>276358.93030304392</v>
      </c>
      <c r="AG134">
        <f t="shared" si="48"/>
        <v>0.68954747743933642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17.880245948278169</v>
      </c>
      <c r="Y135">
        <f t="shared" si="53"/>
        <v>99.096668203223174</v>
      </c>
      <c r="Z135">
        <f t="shared" si="54"/>
        <v>2.4575187819431656</v>
      </c>
      <c r="AA135">
        <f t="shared" si="42"/>
        <v>1.7739413730479461</v>
      </c>
      <c r="AB135">
        <f t="shared" si="43"/>
        <v>276358.93030304601</v>
      </c>
      <c r="AC135">
        <f t="shared" si="44"/>
        <v>277589.36963905743</v>
      </c>
      <c r="AD135">
        <f t="shared" si="45"/>
        <v>99.099308824226384</v>
      </c>
      <c r="AE135">
        <f t="shared" si="46"/>
        <v>1.7751585997204673</v>
      </c>
      <c r="AF135">
        <f t="shared" si="47"/>
        <v>278815.42695904773</v>
      </c>
      <c r="AG135">
        <f t="shared" si="48"/>
        <v>0.69411246849943575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18.083346674058596</v>
      </c>
      <c r="Y136">
        <f t="shared" si="53"/>
        <v>99.101935409638273</v>
      </c>
      <c r="Z136">
        <f t="shared" si="54"/>
        <v>1.9936333389301457</v>
      </c>
      <c r="AA136">
        <f t="shared" si="42"/>
        <v>1.7763197379338098</v>
      </c>
      <c r="AB136">
        <f t="shared" si="43"/>
        <v>278815.42695904523</v>
      </c>
      <c r="AC136">
        <f t="shared" si="44"/>
        <v>279206.59144083865</v>
      </c>
      <c r="AD136">
        <f t="shared" si="45"/>
        <v>99.102772875774377</v>
      </c>
      <c r="AE136">
        <f t="shared" si="46"/>
        <v>1.7766843079026922</v>
      </c>
      <c r="AF136">
        <f t="shared" si="47"/>
        <v>279596.44347074407</v>
      </c>
      <c r="AG136">
        <f t="shared" si="48"/>
        <v>0.69635489962520281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18.248109759920592</v>
      </c>
      <c r="Y137">
        <f t="shared" si="53"/>
        <v>99.103607532008084</v>
      </c>
      <c r="Z137">
        <f t="shared" si="54"/>
        <v>1.6550003399970978</v>
      </c>
      <c r="AA137">
        <f t="shared" si="42"/>
        <v>1.7770476546507352</v>
      </c>
      <c r="AB137">
        <f t="shared" si="43"/>
        <v>279596.44347074511</v>
      </c>
      <c r="AC137">
        <f t="shared" si="44"/>
        <v>279376.75830436859</v>
      </c>
      <c r="AD137">
        <f t="shared" si="45"/>
        <v>99.103137195625294</v>
      </c>
      <c r="AE137">
        <f t="shared" si="46"/>
        <v>1.7768429054518773</v>
      </c>
      <c r="AF137">
        <f t="shared" si="47"/>
        <v>279157.8102351079</v>
      </c>
      <c r="AG137">
        <f t="shared" si="48"/>
        <v>0.69703963159960902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18.384886647523658</v>
      </c>
      <c r="Y138">
        <f t="shared" si="53"/>
        <v>99.102668437335353</v>
      </c>
      <c r="Z138">
        <f t="shared" si="54"/>
        <v>1.3981196751724212</v>
      </c>
      <c r="AA138">
        <f t="shared" si="42"/>
        <v>1.7766388432363329</v>
      </c>
      <c r="AB138">
        <f t="shared" si="43"/>
        <v>279157.81023510761</v>
      </c>
      <c r="AC138">
        <f t="shared" si="44"/>
        <v>278476.47573259257</v>
      </c>
      <c r="AD138">
        <f t="shared" si="45"/>
        <v>99.10120972981008</v>
      </c>
      <c r="AE138">
        <f t="shared" si="46"/>
        <v>1.7760038313425137</v>
      </c>
      <c r="AF138">
        <f t="shared" si="47"/>
        <v>277797.42727289529</v>
      </c>
      <c r="AG138">
        <f t="shared" si="48"/>
        <v>0.69665507353076039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18.50043372811642</v>
      </c>
      <c r="Y139">
        <f t="shared" si="53"/>
        <v>99.09975533251145</v>
      </c>
      <c r="Z139">
        <f t="shared" si="54"/>
        <v>0</v>
      </c>
      <c r="AA139">
        <f t="shared" si="42"/>
        <v>1.7753644231966206</v>
      </c>
      <c r="AB139">
        <f t="shared" si="43"/>
        <v>277797.4272728971</v>
      </c>
      <c r="AC139">
        <f t="shared" si="44"/>
        <v>274601.77131114318</v>
      </c>
      <c r="AD139">
        <f t="shared" si="45"/>
        <v>99.092897199806586</v>
      </c>
      <c r="AE139">
        <f t="shared" si="46"/>
        <v>1.7722030827233362</v>
      </c>
      <c r="AF139">
        <f t="shared" si="47"/>
        <v>271417.49617509311</v>
      </c>
      <c r="AG139">
        <f t="shared" si="48"/>
        <v>0.69545588097566691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18.50043372811642</v>
      </c>
      <c r="Y140">
        <f t="shared" si="53"/>
        <v>99.086063491261868</v>
      </c>
      <c r="Z140">
        <f t="shared" si="54"/>
        <v>0.91367391102163109</v>
      </c>
      <c r="AA140">
        <f t="shared" si="42"/>
        <v>1.7690530008665462</v>
      </c>
      <c r="AB140">
        <f t="shared" si="43"/>
        <v>271417.49617509369</v>
      </c>
      <c r="AC140">
        <f t="shared" si="44"/>
        <v>269877.81381337286</v>
      </c>
      <c r="AD140">
        <f t="shared" si="45"/>
        <v>99.082759210048124</v>
      </c>
      <c r="AE140">
        <f t="shared" si="46"/>
        <v>1.7675298518716727</v>
      </c>
      <c r="AF140">
        <f t="shared" si="47"/>
        <v>268343.61478803353</v>
      </c>
      <c r="AG140">
        <f t="shared" si="48"/>
        <v>0.68949766263116052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18.57594396869672</v>
      </c>
      <c r="Y141">
        <f t="shared" si="53"/>
        <v>99.079466696511815</v>
      </c>
      <c r="Z141">
        <f t="shared" si="54"/>
        <v>4.2576333020204036</v>
      </c>
      <c r="AA141">
        <f t="shared" si="42"/>
        <v>1.7660121273321945</v>
      </c>
      <c r="AB141">
        <f t="shared" si="43"/>
        <v>268343.61478803249</v>
      </c>
      <c r="AC141">
        <f t="shared" si="44"/>
        <v>272828.53290247126</v>
      </c>
      <c r="AD141">
        <f t="shared" si="45"/>
        <v>99.089091688678494</v>
      </c>
      <c r="AE141">
        <f t="shared" si="46"/>
        <v>1.7704488856454286</v>
      </c>
      <c r="AF141">
        <f t="shared" si="47"/>
        <v>277297.47868698242</v>
      </c>
      <c r="AG141">
        <f t="shared" si="48"/>
        <v>0.68662696447024618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18.927814489524852</v>
      </c>
      <c r="Y142">
        <f t="shared" si="53"/>
        <v>99.098682402950558</v>
      </c>
      <c r="Z142">
        <f t="shared" si="54"/>
        <v>7.319396492085219</v>
      </c>
      <c r="AA142">
        <f t="shared" si="42"/>
        <v>1.7748698431422827</v>
      </c>
      <c r="AB142">
        <f t="shared" si="43"/>
        <v>277297.47868698346</v>
      </c>
      <c r="AC142">
        <f t="shared" si="44"/>
        <v>287277.62665508076</v>
      </c>
      <c r="AD142">
        <f t="shared" si="45"/>
        <v>99.120052611000318</v>
      </c>
      <c r="AE142">
        <f t="shared" si="46"/>
        <v>1.7842066091182578</v>
      </c>
      <c r="AF142">
        <f t="shared" si="47"/>
        <v>297224.16226566455</v>
      </c>
      <c r="AG142">
        <f t="shared" si="48"/>
        <v>0.69498897893703415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19.532723290523631</v>
      </c>
      <c r="Y143">
        <f t="shared" si="53"/>
        <v>99.141347710972511</v>
      </c>
      <c r="Z143">
        <f t="shared" si="54"/>
        <v>10.1503978680167</v>
      </c>
      <c r="AA143">
        <f t="shared" si="42"/>
        <v>1.793476899103138</v>
      </c>
      <c r="AB143">
        <f t="shared" si="43"/>
        <v>297224.16226566449</v>
      </c>
      <c r="AC143">
        <f t="shared" si="44"/>
        <v>312266.62000970892</v>
      </c>
      <c r="AD143">
        <f t="shared" si="45"/>
        <v>99.173552958510768</v>
      </c>
      <c r="AE143">
        <f t="shared" si="46"/>
        <v>1.8074966493792273</v>
      </c>
      <c r="AF143">
        <f t="shared" si="47"/>
        <v>327258.60665275936</v>
      </c>
      <c r="AG143">
        <f t="shared" si="48"/>
        <v>0.71249418667482922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20.371599147384515</v>
      </c>
      <c r="Y144">
        <f t="shared" si="53"/>
        <v>99.205636677802005</v>
      </c>
      <c r="Z144">
        <f t="shared" si="54"/>
        <v>12.932653587723959</v>
      </c>
      <c r="AA144">
        <f t="shared" si="42"/>
        <v>1.8213419169224561</v>
      </c>
      <c r="AB144">
        <f t="shared" si="43"/>
        <v>327258.60665276035</v>
      </c>
      <c r="AC144">
        <f t="shared" si="44"/>
        <v>347258.96766020305</v>
      </c>
      <c r="AD144">
        <f t="shared" si="45"/>
        <v>99.248354483773539</v>
      </c>
      <c r="AE144">
        <f t="shared" si="46"/>
        <v>1.8390166594946631</v>
      </c>
      <c r="AF144">
        <f t="shared" si="47"/>
        <v>367195.69959438581</v>
      </c>
      <c r="AG144">
        <f t="shared" si="48"/>
        <v>0.73869869100834518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21.440413493477404</v>
      </c>
      <c r="Y145">
        <f t="shared" si="53"/>
        <v>99.290936387477885</v>
      </c>
      <c r="Z145">
        <f t="shared" si="54"/>
        <v>15.81802682707286</v>
      </c>
      <c r="AA145">
        <f t="shared" si="42"/>
        <v>1.8566351717073535</v>
      </c>
      <c r="AB145">
        <f t="shared" si="43"/>
        <v>367195.69959438563</v>
      </c>
      <c r="AC145">
        <f t="shared" si="44"/>
        <v>392326.20457404351</v>
      </c>
      <c r="AD145">
        <f t="shared" si="45"/>
        <v>99.344505183734086</v>
      </c>
      <c r="AE145">
        <f t="shared" si="46"/>
        <v>1.8779773812025751</v>
      </c>
      <c r="AF145">
        <f t="shared" si="47"/>
        <v>417379.87759951863</v>
      </c>
      <c r="AG145">
        <f t="shared" si="48"/>
        <v>0.77178644206578251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22.747688437863591</v>
      </c>
      <c r="Y146">
        <f t="shared" si="53"/>
        <v>99.397888685223691</v>
      </c>
      <c r="Z146">
        <f t="shared" si="54"/>
        <v>18.955691144069103</v>
      </c>
      <c r="AA146">
        <f t="shared" si="42"/>
        <v>1.8990789048353576</v>
      </c>
      <c r="AB146">
        <f t="shared" si="43"/>
        <v>417379.87759951595</v>
      </c>
      <c r="AC146">
        <f t="shared" si="44"/>
        <v>448081.77963013668</v>
      </c>
      <c r="AD146">
        <f t="shared" si="45"/>
        <v>99.463156665895482</v>
      </c>
      <c r="AE146">
        <f t="shared" si="46"/>
        <v>1.9238642016026437</v>
      </c>
      <c r="AF146">
        <f t="shared" si="47"/>
        <v>478694.45459239522</v>
      </c>
      <c r="AG146">
        <f t="shared" si="48"/>
        <v>0.8114619231565624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24.31427448282798</v>
      </c>
      <c r="Y147">
        <f t="shared" si="53"/>
        <v>99.528162894924378</v>
      </c>
      <c r="Z147">
        <f t="shared" si="54"/>
        <v>22.517403502508774</v>
      </c>
      <c r="AA147">
        <f t="shared" si="42"/>
        <v>1.9481186729657038</v>
      </c>
      <c r="AB147">
        <f t="shared" si="43"/>
        <v>478694.45459239295</v>
      </c>
      <c r="AC147">
        <f t="shared" si="44"/>
        <v>515719.16728557047</v>
      </c>
      <c r="AD147">
        <f t="shared" si="45"/>
        <v>99.606663430494763</v>
      </c>
      <c r="AE147">
        <f t="shared" si="46"/>
        <v>1.9766961820636877</v>
      </c>
      <c r="AF147">
        <f t="shared" si="47"/>
        <v>552641.00094599533</v>
      </c>
      <c r="AG147">
        <f t="shared" si="48"/>
        <v>0.85712483796961469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26.175216921051845</v>
      </c>
      <c r="Y148">
        <f t="shared" si="53"/>
        <v>99.684775874788514</v>
      </c>
      <c r="Z148">
        <f t="shared" si="54"/>
        <v>26.730225358500419</v>
      </c>
      <c r="AA148">
        <f t="shared" si="42"/>
        <v>2.0042356585733025</v>
      </c>
      <c r="AB148">
        <f t="shared" si="43"/>
        <v>552641.00094599754</v>
      </c>
      <c r="AC148">
        <f t="shared" si="44"/>
        <v>597147.78240586631</v>
      </c>
      <c r="AD148">
        <f t="shared" si="45"/>
        <v>99.778748111782022</v>
      </c>
      <c r="AE148">
        <f t="shared" si="46"/>
        <v>2.0364813886697308</v>
      </c>
      <c r="AF148">
        <f t="shared" si="47"/>
        <v>641538.479237388</v>
      </c>
      <c r="AG148">
        <f t="shared" si="48"/>
        <v>0.90917601555751426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28.384326454812211</v>
      </c>
      <c r="Y149">
        <f t="shared" si="53"/>
        <v>99.872267819546849</v>
      </c>
      <c r="Z149">
        <f t="shared" si="54"/>
        <v>31.932056326498362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2.067667995139896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641538.47923739033</v>
      </c>
      <c r="AC149">
        <f t="shared" ref="AC149:AC212" si="58">MAX(0,AB149+(Z149-AA149)*1800)</f>
        <v>695294.37823383557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99.985254669805954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2.1042994883554855</v>
      </c>
      <c r="AF149">
        <f t="shared" ref="AF149:AF212" si="61">MAX(0,AB149+(Z149-AE149)*3600)</f>
        <v>748918.40385470469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0.96773110586659028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31.02333937435753</v>
      </c>
      <c r="Y150">
        <f t="shared" si="53"/>
        <v>100.09766781563016</v>
      </c>
      <c r="Z150">
        <f t="shared" si="54"/>
        <v>38.686140847977278</v>
      </c>
      <c r="AA150">
        <f t="shared" si="56"/>
        <v>2.1396672105694647</v>
      </c>
      <c r="AB150">
        <f t="shared" si="57"/>
        <v>748918.40385470609</v>
      </c>
      <c r="AC150">
        <f t="shared" si="58"/>
        <v>814702.05640204018</v>
      </c>
      <c r="AD150">
        <f t="shared" si="59"/>
        <v>100.23512622454557</v>
      </c>
      <c r="AE150">
        <f t="shared" si="60"/>
        <v>2.1814655235140492</v>
      </c>
      <c r="AF150">
        <f t="shared" si="61"/>
        <v>880335.23502277373</v>
      </c>
      <c r="AG150">
        <f t="shared" si="62"/>
        <v>1.0338535719092923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34.220541097330859</v>
      </c>
      <c r="Y151">
        <f t="shared" si="53"/>
        <v>100.37185485762622</v>
      </c>
      <c r="Z151">
        <f t="shared" si="54"/>
        <v>48.712982981888068</v>
      </c>
      <c r="AA151">
        <f t="shared" si="56"/>
        <v>2.2218211139383577</v>
      </c>
      <c r="AB151">
        <f t="shared" si="57"/>
        <v>880335.23502277071</v>
      </c>
      <c r="AC151">
        <f t="shared" si="58"/>
        <v>964019.32638508023</v>
      </c>
      <c r="AD151">
        <f t="shared" si="59"/>
        <v>100.54554290180442</v>
      </c>
      <c r="AE151">
        <f t="shared" si="60"/>
        <v>2.2713824884816156</v>
      </c>
      <c r="AF151">
        <f t="shared" si="61"/>
        <v>1047524.996799034</v>
      </c>
      <c r="AG151">
        <f t="shared" si="62"/>
        <v>1.1088378445400311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38.246407459470369</v>
      </c>
      <c r="Y152">
        <f t="shared" si="53"/>
        <v>100.71817438378837</v>
      </c>
      <c r="Z152">
        <f t="shared" si="54"/>
        <v>65.434887635138494</v>
      </c>
      <c r="AA152">
        <f t="shared" si="56"/>
        <v>2.3190121240544448</v>
      </c>
      <c r="AB152">
        <f t="shared" si="57"/>
        <v>1047524.9967990326</v>
      </c>
      <c r="AC152">
        <f t="shared" si="58"/>
        <v>1161133.5727189837</v>
      </c>
      <c r="AD152">
        <f t="shared" si="59"/>
        <v>100.95189482874824</v>
      </c>
      <c r="AE152">
        <f t="shared" si="60"/>
        <v>2.3810929138948875</v>
      </c>
      <c r="AF152">
        <f t="shared" si="61"/>
        <v>1274518.6577955096</v>
      </c>
      <c r="AG152">
        <f t="shared" si="62"/>
        <v>1.1969416332944289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43.6542494127876</v>
      </c>
      <c r="Y153">
        <f t="shared" si="53"/>
        <v>101.18391489916901</v>
      </c>
      <c r="Z153">
        <f t="shared" si="54"/>
        <v>97.614549105197781</v>
      </c>
      <c r="AA153">
        <f t="shared" si="56"/>
        <v>2.4404155151808165</v>
      </c>
      <c r="AB153">
        <f t="shared" si="57"/>
        <v>1274518.6577955098</v>
      </c>
      <c r="AC153">
        <f t="shared" si="58"/>
        <v>1445832.0982575403</v>
      </c>
      <c r="AD153">
        <f t="shared" si="59"/>
        <v>101.53208331494345</v>
      </c>
      <c r="AE153">
        <f t="shared" si="60"/>
        <v>2.5255811530033565</v>
      </c>
      <c r="AF153">
        <f t="shared" si="61"/>
        <v>1616838.9424234098</v>
      </c>
      <c r="AG153">
        <f t="shared" si="62"/>
        <v>1.3060681490133843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51.721567520655185</v>
      </c>
      <c r="Y154">
        <f t="shared" si="53"/>
        <v>101.87686021683797</v>
      </c>
      <c r="Z154">
        <f t="shared" si="54"/>
        <v>318.36855880584915</v>
      </c>
      <c r="AA154">
        <f t="shared" si="56"/>
        <v>2.6060650019171421</v>
      </c>
      <c r="AB154">
        <f t="shared" si="57"/>
        <v>1616838.9424234119</v>
      </c>
      <c r="AC154">
        <f t="shared" si="58"/>
        <v>2185211.4312704895</v>
      </c>
      <c r="AD154">
        <f t="shared" si="59"/>
        <v>103.00350679318043</v>
      </c>
      <c r="AE154">
        <f t="shared" si="60"/>
        <v>2.8481425184244338</v>
      </c>
      <c r="AF154">
        <f t="shared" si="61"/>
        <v>2752712.4410581412</v>
      </c>
      <c r="AG154">
        <f t="shared" si="62"/>
        <v>1.4533326206819279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78.033018661634458</v>
      </c>
      <c r="Y155">
        <f t="shared" si="53"/>
        <v>104.10025974844692</v>
      </c>
      <c r="Z155">
        <f t="shared" si="54"/>
        <v>167.21582116761329</v>
      </c>
      <c r="AA155">
        <f t="shared" si="56"/>
        <v>3.0609585717002417</v>
      </c>
      <c r="AB155">
        <f t="shared" si="57"/>
        <v>2752712.4410581421</v>
      </c>
      <c r="AC155">
        <f t="shared" si="58"/>
        <v>3048191.1937307855</v>
      </c>
      <c r="AD155">
        <f t="shared" si="59"/>
        <v>104.66071206148929</v>
      </c>
      <c r="AE155">
        <f t="shared" si="60"/>
        <v>3.163158364316407</v>
      </c>
      <c r="AF155">
        <f t="shared" si="61"/>
        <v>3343302.0271500107</v>
      </c>
      <c r="AG155">
        <f t="shared" si="62"/>
        <v>1.8482754694914885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91.852508014329771</v>
      </c>
      <c r="Y156">
        <f t="shared" si="53"/>
        <v>105.21358181265779</v>
      </c>
      <c r="Z156">
        <f t="shared" si="54"/>
        <v>69.074044198065138</v>
      </c>
      <c r="AA156">
        <f t="shared" si="56"/>
        <v>3.2604257911131471</v>
      </c>
      <c r="AB156">
        <f t="shared" si="57"/>
        <v>3343302.0271500098</v>
      </c>
      <c r="AC156">
        <f t="shared" si="58"/>
        <v>3461766.5402825233</v>
      </c>
      <c r="AD156">
        <f t="shared" si="59"/>
        <v>105.43360113982835</v>
      </c>
      <c r="AE156">
        <f t="shared" si="60"/>
        <v>3.2982380177762778</v>
      </c>
      <c r="AF156">
        <f t="shared" si="61"/>
        <v>3580094.9293990498</v>
      </c>
      <c r="AG156">
        <f t="shared" si="62"/>
        <v>2.0171729379294403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97.561106708384742</v>
      </c>
      <c r="Y157">
        <f t="shared" si="53"/>
        <v>105.65231055150744</v>
      </c>
      <c r="Z157">
        <f t="shared" si="54"/>
        <v>46.304546952319193</v>
      </c>
      <c r="AA157">
        <f t="shared" si="56"/>
        <v>1.2554005345770145</v>
      </c>
      <c r="AB157">
        <f t="shared" si="57"/>
        <v>3580094.9293990536</v>
      </c>
      <c r="AC157">
        <f t="shared" si="58"/>
        <v>3661183.3929509893</v>
      </c>
      <c r="AD157">
        <f t="shared" si="59"/>
        <v>105.80160775140253</v>
      </c>
      <c r="AE157">
        <f t="shared" si="60"/>
        <v>1.2595469231999896</v>
      </c>
      <c r="AF157">
        <f t="shared" si="61"/>
        <v>3742256.9295038828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101.38792877055988</v>
      </c>
      <c r="Y158">
        <f t="shared" si="53"/>
        <v>105.95033585726533</v>
      </c>
      <c r="Z158">
        <f t="shared" si="54"/>
        <v>34.415334143834059</v>
      </c>
      <c r="AA158">
        <f t="shared" si="56"/>
        <v>1.2636847649069671</v>
      </c>
      <c r="AB158">
        <f t="shared" si="57"/>
        <v>3742256.9295038851</v>
      </c>
      <c r="AC158">
        <f t="shared" si="58"/>
        <v>3801929.8983859541</v>
      </c>
      <c r="AD158">
        <f t="shared" si="59"/>
        <v>106.05951430301442</v>
      </c>
      <c r="AE158">
        <f t="shared" si="60"/>
        <v>1.2667261784960155</v>
      </c>
      <c r="AF158">
        <f t="shared" si="61"/>
        <v>3861591.9181791022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104.23217126178584</v>
      </c>
      <c r="Y159">
        <f t="shared" si="53"/>
        <v>106.16841286455809</v>
      </c>
      <c r="Z159">
        <f t="shared" si="54"/>
        <v>26.955002506149992</v>
      </c>
      <c r="AA159">
        <f t="shared" si="56"/>
        <v>1.2697632900804616</v>
      </c>
      <c r="AB159">
        <f t="shared" si="57"/>
        <v>3861591.9181791027</v>
      </c>
      <c r="AC159">
        <f t="shared" si="58"/>
        <v>3907825.348768028</v>
      </c>
      <c r="AD159">
        <f t="shared" si="59"/>
        <v>106.25261614153366</v>
      </c>
      <c r="AE159">
        <f t="shared" si="60"/>
        <v>1.2721141524341693</v>
      </c>
      <c r="AF159">
        <f t="shared" si="61"/>
        <v>3954050.3162524798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106.45985741931889</v>
      </c>
      <c r="Y160">
        <f t="shared" si="53"/>
        <v>106.33665417533135</v>
      </c>
      <c r="Z160">
        <f t="shared" si="54"/>
        <v>21.82386108297268</v>
      </c>
      <c r="AA160">
        <f t="shared" si="56"/>
        <v>1.274462421509224</v>
      </c>
      <c r="AB160">
        <f t="shared" si="57"/>
        <v>3954050.3162524807</v>
      </c>
      <c r="AC160">
        <f t="shared" si="58"/>
        <v>3991039.2338431152</v>
      </c>
      <c r="AD160">
        <f t="shared" si="59"/>
        <v>106.40380938915689</v>
      </c>
      <c r="AE160">
        <f t="shared" si="60"/>
        <v>1.2763401698787677</v>
      </c>
      <c r="AF160">
        <f t="shared" si="61"/>
        <v>4028021.3915396188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108.2634823022092</v>
      </c>
      <c r="Y161">
        <f t="shared" si="53"/>
        <v>106.47081365633161</v>
      </c>
      <c r="Z161">
        <f t="shared" si="54"/>
        <v>18.089336945276688</v>
      </c>
      <c r="AA161">
        <f t="shared" si="56"/>
        <v>1.2782155702753595</v>
      </c>
      <c r="AB161">
        <f t="shared" si="57"/>
        <v>4028021.3915396179</v>
      </c>
      <c r="AC161">
        <f t="shared" si="58"/>
        <v>4058281.4100146205</v>
      </c>
      <c r="AD161">
        <f t="shared" si="59"/>
        <v>106.52558267880656</v>
      </c>
      <c r="AE161">
        <f t="shared" si="60"/>
        <v>1.279749273133298</v>
      </c>
      <c r="AF161">
        <f t="shared" si="61"/>
        <v>4088535.907159334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109.75846882661223</v>
      </c>
      <c r="Y162">
        <f t="shared" si="53"/>
        <v>106.58027788677943</v>
      </c>
      <c r="Z162">
        <f t="shared" si="54"/>
        <v>15.263041058852531</v>
      </c>
      <c r="AA162">
        <f t="shared" si="56"/>
        <v>1.2812817725708066</v>
      </c>
      <c r="AB162">
        <f t="shared" si="57"/>
        <v>4088535.9071593308</v>
      </c>
      <c r="AC162">
        <f t="shared" si="58"/>
        <v>4113703.073874638</v>
      </c>
      <c r="AD162">
        <f t="shared" si="59"/>
        <v>106.62571971855257</v>
      </c>
      <c r="AE162">
        <f t="shared" si="60"/>
        <v>1.2825557646728225</v>
      </c>
      <c r="AF162">
        <f t="shared" si="61"/>
        <v>4138865.6542183775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111.01987717858351</v>
      </c>
      <c r="Y163">
        <f t="shared" si="53"/>
        <v>106.67111019190142</v>
      </c>
      <c r="Z163">
        <f t="shared" si="54"/>
        <v>0</v>
      </c>
      <c r="AA163">
        <f t="shared" si="56"/>
        <v>1.2838289006055807</v>
      </c>
      <c r="AB163">
        <f t="shared" si="57"/>
        <v>4138865.6542183803</v>
      </c>
      <c r="AC163">
        <f t="shared" si="58"/>
        <v>4136554.7621972901</v>
      </c>
      <c r="AD163">
        <f t="shared" si="59"/>
        <v>106.6669416018259</v>
      </c>
      <c r="AE163">
        <f t="shared" si="60"/>
        <v>1.2837119777928729</v>
      </c>
      <c r="AF163">
        <f t="shared" si="61"/>
        <v>4134244.291098326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111.01987717858351</v>
      </c>
      <c r="Y164">
        <f t="shared" si="53"/>
        <v>106.6627737710467</v>
      </c>
      <c r="Z164">
        <f t="shared" si="54"/>
        <v>0</v>
      </c>
      <c r="AA164">
        <f t="shared" si="56"/>
        <v>1.2835950762773087</v>
      </c>
      <c r="AB164">
        <f t="shared" si="57"/>
        <v>4134244.2910983278</v>
      </c>
      <c r="AC164">
        <f t="shared" si="58"/>
        <v>4131933.8199610286</v>
      </c>
      <c r="AD164">
        <f t="shared" si="59"/>
        <v>106.65860594019834</v>
      </c>
      <c r="AE164">
        <f t="shared" si="60"/>
        <v>1.2834781747598047</v>
      </c>
      <c r="AF164">
        <f t="shared" si="61"/>
        <v>4129623.7696691924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111.01987717858351</v>
      </c>
      <c r="Y165">
        <f t="shared" si="53"/>
        <v>106.65443886850801</v>
      </c>
      <c r="Z165">
        <f t="shared" si="54"/>
        <v>0</v>
      </c>
      <c r="AA165">
        <f t="shared" si="56"/>
        <v>1.2833612945355655</v>
      </c>
      <c r="AB165">
        <f t="shared" si="57"/>
        <v>4129623.7696691887</v>
      </c>
      <c r="AC165">
        <f t="shared" si="58"/>
        <v>4127313.7193390247</v>
      </c>
      <c r="AD165">
        <f t="shared" si="59"/>
        <v>106.65027179674854</v>
      </c>
      <c r="AE165">
        <f t="shared" si="60"/>
        <v>1.2832444143093871</v>
      </c>
      <c r="AF165">
        <f t="shared" si="61"/>
        <v>4125004.089777675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111.01987717858351</v>
      </c>
      <c r="Y166">
        <f t="shared" si="53"/>
        <v>106.64610548400883</v>
      </c>
      <c r="Z166">
        <f t="shared" si="54"/>
        <v>0</v>
      </c>
      <c r="AA166">
        <f t="shared" si="56"/>
        <v>1.2831275553725949</v>
      </c>
      <c r="AB166">
        <f t="shared" si="57"/>
        <v>4125004.0897776755</v>
      </c>
      <c r="AC166">
        <f t="shared" si="58"/>
        <v>4122694.4601780046</v>
      </c>
      <c r="AD166">
        <f t="shared" si="59"/>
        <v>106.64193917119999</v>
      </c>
      <c r="AE166">
        <f t="shared" si="60"/>
        <v>1.2830106964338641</v>
      </c>
      <c r="AF166">
        <f t="shared" si="61"/>
        <v>4120385.2512705135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111.01987717858351</v>
      </c>
      <c r="Y167">
        <f t="shared" si="53"/>
        <v>106.63777361727267</v>
      </c>
      <c r="Z167">
        <f t="shared" si="54"/>
        <v>0</v>
      </c>
      <c r="AA167">
        <f t="shared" si="56"/>
        <v>1.282893858780642</v>
      </c>
      <c r="AB167">
        <f t="shared" si="57"/>
        <v>4120385.2512705149</v>
      </c>
      <c r="AC167">
        <f t="shared" si="58"/>
        <v>4118076.0423247097</v>
      </c>
      <c r="AD167">
        <f t="shared" si="59"/>
        <v>106.63360806327624</v>
      </c>
      <c r="AE167">
        <f t="shared" si="60"/>
        <v>1.2827770211254816</v>
      </c>
      <c r="AF167">
        <f t="shared" si="61"/>
        <v>4115767.253994463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111.01987717858351</v>
      </c>
      <c r="Y168">
        <f t="shared" si="53"/>
        <v>106.62944326802311</v>
      </c>
      <c r="Z168">
        <f t="shared" si="54"/>
        <v>0</v>
      </c>
      <c r="AA168">
        <f t="shared" si="56"/>
        <v>1.2826602047519535</v>
      </c>
      <c r="AB168">
        <f t="shared" si="57"/>
        <v>4115767.2539944663</v>
      </c>
      <c r="AC168">
        <f t="shared" si="58"/>
        <v>4113458.4656259129</v>
      </c>
      <c r="AD168">
        <f t="shared" si="59"/>
        <v>106.62527847270087</v>
      </c>
      <c r="AE168">
        <f t="shared" si="60"/>
        <v>1.2825433883764867</v>
      </c>
      <c r="AF168">
        <f t="shared" si="61"/>
        <v>4111150.0977963111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111.01987717858351</v>
      </c>
      <c r="Y169">
        <f t="shared" si="53"/>
        <v>106.62111443598376</v>
      </c>
      <c r="Z169">
        <f t="shared" si="54"/>
        <v>0</v>
      </c>
      <c r="AA169">
        <f t="shared" si="56"/>
        <v>1.2824265932787768</v>
      </c>
      <c r="AB169">
        <f t="shared" si="57"/>
        <v>4111150.0977963125</v>
      </c>
      <c r="AC169">
        <f t="shared" si="58"/>
        <v>4108841.7299284106</v>
      </c>
      <c r="AD169">
        <f t="shared" si="59"/>
        <v>106.61695039919755</v>
      </c>
      <c r="AE169">
        <f t="shared" si="60"/>
        <v>1.2823097981791289</v>
      </c>
      <c r="AF169">
        <f t="shared" si="61"/>
        <v>4106533.7825228679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111.01987717858351</v>
      </c>
      <c r="Y170">
        <f t="shared" si="53"/>
        <v>106.61278712087828</v>
      </c>
      <c r="Z170">
        <f t="shared" si="54"/>
        <v>0</v>
      </c>
      <c r="AA170">
        <f t="shared" si="56"/>
        <v>1.2821930243533615</v>
      </c>
      <c r="AB170">
        <f t="shared" si="57"/>
        <v>4106533.7825228674</v>
      </c>
      <c r="AC170">
        <f t="shared" si="58"/>
        <v>4104225.8350790315</v>
      </c>
      <c r="AD170">
        <f t="shared" si="59"/>
        <v>106.60862384248993</v>
      </c>
      <c r="AE170">
        <f t="shared" si="60"/>
        <v>1.2820762505256567</v>
      </c>
      <c r="AF170">
        <f t="shared" si="61"/>
        <v>4101918.308020975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111.01987717858351</v>
      </c>
      <c r="Y171">
        <f t="shared" si="53"/>
        <v>106.60446132243041</v>
      </c>
      <c r="Z171">
        <f t="shared" si="54"/>
        <v>0</v>
      </c>
      <c r="AA171">
        <f t="shared" si="56"/>
        <v>1.2819594979679585</v>
      </c>
      <c r="AB171">
        <f t="shared" si="57"/>
        <v>4101918.3080209768</v>
      </c>
      <c r="AC171">
        <f t="shared" si="58"/>
        <v>4099610.7809246345</v>
      </c>
      <c r="AD171">
        <f t="shared" si="59"/>
        <v>106.60029880230181</v>
      </c>
      <c r="AE171">
        <f t="shared" si="60"/>
        <v>1.281842745408323</v>
      </c>
      <c r="AF171">
        <f t="shared" si="61"/>
        <v>4097303.6741375071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111.01987717858351</v>
      </c>
      <c r="Y172">
        <f t="shared" si="53"/>
        <v>106.59612858282753</v>
      </c>
      <c r="Z172">
        <f t="shared" si="54"/>
        <v>0</v>
      </c>
      <c r="AA172">
        <f t="shared" si="56"/>
        <v>1.2817258916020366</v>
      </c>
      <c r="AB172">
        <f t="shared" si="57"/>
        <v>4097303.6741375085</v>
      </c>
      <c r="AC172">
        <f t="shared" si="58"/>
        <v>4094996.567532625</v>
      </c>
      <c r="AD172">
        <f t="shared" si="59"/>
        <v>106.59195770948708</v>
      </c>
      <c r="AE172">
        <f t="shared" si="60"/>
        <v>1.2816090283285422</v>
      </c>
      <c r="AF172">
        <f t="shared" si="61"/>
        <v>4092689.8816355257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111.01987717858351</v>
      </c>
      <c r="Y173">
        <f t="shared" si="53"/>
        <v>106.58778759671785</v>
      </c>
      <c r="Z173">
        <f t="shared" si="54"/>
        <v>0</v>
      </c>
      <c r="AA173">
        <f t="shared" si="56"/>
        <v>1.281492186365415</v>
      </c>
      <c r="AB173">
        <f t="shared" si="57"/>
        <v>4092689.8816355257</v>
      </c>
      <c r="AC173">
        <f t="shared" si="58"/>
        <v>4090383.195700068</v>
      </c>
      <c r="AD173">
        <f t="shared" si="59"/>
        <v>106.58361748387927</v>
      </c>
      <c r="AE173">
        <f t="shared" si="60"/>
        <v>1.2813753444003448</v>
      </c>
      <c r="AF173">
        <f t="shared" si="61"/>
        <v>4088076.9303956847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111.01987717858351</v>
      </c>
      <c r="Y174">
        <f t="shared" si="53"/>
        <v>106.57944813147323</v>
      </c>
      <c r="Z174">
        <f t="shared" si="54"/>
        <v>1.8481756408507976E-2</v>
      </c>
      <c r="AA174">
        <f t="shared" si="56"/>
        <v>1.2812585237417564</v>
      </c>
      <c r="AB174">
        <f t="shared" si="57"/>
        <v>4088076.9303956865</v>
      </c>
      <c r="AC174">
        <f t="shared" si="58"/>
        <v>4085803.9322144869</v>
      </c>
      <c r="AD174">
        <f t="shared" si="59"/>
        <v>106.57533892061284</v>
      </c>
      <c r="AE174">
        <f t="shared" si="60"/>
        <v>1.2811433881829835</v>
      </c>
      <c r="AF174">
        <f t="shared" si="61"/>
        <v>4083531.3485212983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111.02140459646851</v>
      </c>
      <c r="Y175">
        <f t="shared" si="53"/>
        <v>106.57123045907933</v>
      </c>
      <c r="Z175">
        <f t="shared" si="54"/>
        <v>0.21822850350615114</v>
      </c>
      <c r="AA175">
        <f t="shared" si="56"/>
        <v>1.281028273619524</v>
      </c>
      <c r="AB175">
        <f t="shared" si="57"/>
        <v>4083531.3485212987</v>
      </c>
      <c r="AC175">
        <f t="shared" si="58"/>
        <v>4081618.3089350946</v>
      </c>
      <c r="AD175">
        <f t="shared" si="59"/>
        <v>106.56777199478798</v>
      </c>
      <c r="AE175">
        <f t="shared" si="60"/>
        <v>1.2809313712623052</v>
      </c>
      <c r="AF175">
        <f t="shared" si="61"/>
        <v>4079705.6181973764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111.03944000998142</v>
      </c>
      <c r="Y176">
        <f t="shared" si="53"/>
        <v>106.56431416115792</v>
      </c>
      <c r="Z176">
        <f t="shared" si="54"/>
        <v>0.60476432967838745</v>
      </c>
      <c r="AA176">
        <f t="shared" si="56"/>
        <v>1.280834486575521</v>
      </c>
      <c r="AB176">
        <f t="shared" si="57"/>
        <v>4079705.618197374</v>
      </c>
      <c r="AC176">
        <f t="shared" si="58"/>
        <v>4078488.6919149593</v>
      </c>
      <c r="AD176">
        <f t="shared" si="59"/>
        <v>106.56211415645166</v>
      </c>
      <c r="AE176">
        <f t="shared" si="60"/>
        <v>1.2807728448686908</v>
      </c>
      <c r="AF176">
        <f t="shared" si="61"/>
        <v>4077271.9875426888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111.08942053309534</v>
      </c>
      <c r="Y177">
        <f t="shared" si="53"/>
        <v>106.55991455292281</v>
      </c>
      <c r="Z177">
        <f t="shared" si="54"/>
        <v>1.4003180851998833</v>
      </c>
      <c r="AA177">
        <f t="shared" si="56"/>
        <v>1.28071121440241</v>
      </c>
      <c r="AB177">
        <f t="shared" si="57"/>
        <v>4077271.987542687</v>
      </c>
      <c r="AC177">
        <f t="shared" si="58"/>
        <v>4077487.2799101225</v>
      </c>
      <c r="AD177">
        <f t="shared" si="59"/>
        <v>106.5603037664918</v>
      </c>
      <c r="AE177">
        <f t="shared" si="60"/>
        <v>1.2807221197375875</v>
      </c>
      <c r="AF177">
        <f t="shared" si="61"/>
        <v>4077702.5330183511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111.20514930046723</v>
      </c>
      <c r="Y178">
        <f t="shared" si="53"/>
        <v>106.56069290908654</v>
      </c>
      <c r="Z178">
        <f t="shared" si="54"/>
        <v>7.1449739573019073</v>
      </c>
      <c r="AA178">
        <f t="shared" si="56"/>
        <v>1.2807330230841447</v>
      </c>
      <c r="AB178">
        <f t="shared" si="57"/>
        <v>4077702.5330183525</v>
      </c>
      <c r="AC178">
        <f t="shared" si="58"/>
        <v>4088258.1666999445</v>
      </c>
      <c r="AD178">
        <f t="shared" si="59"/>
        <v>106.57977577722143</v>
      </c>
      <c r="AE178">
        <f t="shared" si="60"/>
        <v>1.2812677040144609</v>
      </c>
      <c r="AF178">
        <f t="shared" si="61"/>
        <v>4098811.875530187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111.79564301594672</v>
      </c>
      <c r="Y179">
        <f t="shared" si="53"/>
        <v>106.5988551655383</v>
      </c>
      <c r="Z179">
        <f t="shared" si="54"/>
        <v>4.7374627782257273</v>
      </c>
      <c r="AA179">
        <f t="shared" si="56"/>
        <v>1.2818022874441117</v>
      </c>
      <c r="AB179">
        <f t="shared" si="57"/>
        <v>4098811.8755301894</v>
      </c>
      <c r="AC179">
        <f t="shared" si="58"/>
        <v>4105032.0644135964</v>
      </c>
      <c r="AD179">
        <f t="shared" si="59"/>
        <v>106.61007818980345</v>
      </c>
      <c r="AE179">
        <f t="shared" si="60"/>
        <v>1.2821170428260433</v>
      </c>
      <c r="AF179">
        <f t="shared" si="61"/>
        <v>4111251.120177628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112.18716886538687</v>
      </c>
      <c r="Y180">
        <f t="shared" si="53"/>
        <v>106.62129666903157</v>
      </c>
      <c r="Z180">
        <f t="shared" si="54"/>
        <v>2.0908086673764328</v>
      </c>
      <c r="AA180">
        <f t="shared" si="56"/>
        <v>1.2824317046474007</v>
      </c>
      <c r="AB180">
        <f t="shared" si="57"/>
        <v>4111251.1201776289</v>
      </c>
      <c r="AC180">
        <f t="shared" si="58"/>
        <v>4112706.1987105412</v>
      </c>
      <c r="AD180">
        <f t="shared" si="59"/>
        <v>106.62392146754055</v>
      </c>
      <c r="AE180">
        <f t="shared" si="60"/>
        <v>1.2825053263801456</v>
      </c>
      <c r="AF180">
        <f t="shared" si="61"/>
        <v>4114161.0122052156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112.35996297012872</v>
      </c>
      <c r="Y181">
        <f t="shared" si="53"/>
        <v>106.62654578795029</v>
      </c>
      <c r="Z181">
        <f t="shared" si="54"/>
        <v>1.4386805639319094</v>
      </c>
      <c r="AA181">
        <f t="shared" si="56"/>
        <v>1.2825789347029102</v>
      </c>
      <c r="AB181">
        <f t="shared" si="57"/>
        <v>4114161.0122052184</v>
      </c>
      <c r="AC181">
        <f t="shared" si="58"/>
        <v>4114441.9951378307</v>
      </c>
      <c r="AD181">
        <f t="shared" si="59"/>
        <v>106.62705264965287</v>
      </c>
      <c r="AE181">
        <f t="shared" si="60"/>
        <v>1.2825931514272331</v>
      </c>
      <c r="AF181">
        <f t="shared" si="61"/>
        <v>4114722.9268902354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112.47886219028838</v>
      </c>
      <c r="Y182">
        <f t="shared" si="53"/>
        <v>106.62755941903208</v>
      </c>
      <c r="Z182">
        <f t="shared" si="54"/>
        <v>1.0870527039791071</v>
      </c>
      <c r="AA182">
        <f t="shared" si="56"/>
        <v>1.2826073655620218</v>
      </c>
      <c r="AB182">
        <f t="shared" si="57"/>
        <v>4114722.9268902321</v>
      </c>
      <c r="AC182">
        <f t="shared" si="58"/>
        <v>4114370.9284993829</v>
      </c>
      <c r="AD182">
        <f t="shared" si="59"/>
        <v>106.62692445340612</v>
      </c>
      <c r="AE182">
        <f t="shared" si="60"/>
        <v>1.2825895557113012</v>
      </c>
      <c r="AF182">
        <f t="shared" si="61"/>
        <v>4114018.9942239961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112.56870125673294</v>
      </c>
      <c r="Y183">
        <f t="shared" si="53"/>
        <v>106.62628960343727</v>
      </c>
      <c r="Z183">
        <f t="shared" si="54"/>
        <v>0.86140646455479419</v>
      </c>
      <c r="AA183">
        <f t="shared" si="56"/>
        <v>1.2825717491045923</v>
      </c>
      <c r="AB183">
        <f t="shared" si="57"/>
        <v>4114018.9942239965</v>
      </c>
      <c r="AC183">
        <f t="shared" si="58"/>
        <v>4113260.8967118068</v>
      </c>
      <c r="AD183">
        <f t="shared" si="59"/>
        <v>106.62492208053411</v>
      </c>
      <c r="AE183">
        <f t="shared" si="60"/>
        <v>1.2825333921010531</v>
      </c>
      <c r="AF183">
        <f t="shared" si="61"/>
        <v>4112502.93728483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112.63989187363829</v>
      </c>
      <c r="Y184">
        <f t="shared" si="53"/>
        <v>106.62355480672117</v>
      </c>
      <c r="Z184">
        <f t="shared" si="54"/>
        <v>0.70359406800527313</v>
      </c>
      <c r="AA184">
        <f t="shared" si="56"/>
        <v>1.2824950420841281</v>
      </c>
      <c r="AB184">
        <f t="shared" si="57"/>
        <v>4112502.9372848296</v>
      </c>
      <c r="AC184">
        <f t="shared" si="58"/>
        <v>4111460.9155314877</v>
      </c>
      <c r="AD184">
        <f t="shared" si="59"/>
        <v>106.62167511632465</v>
      </c>
      <c r="AE184">
        <f t="shared" si="60"/>
        <v>1.2824423195366481</v>
      </c>
      <c r="AF184">
        <f t="shared" si="61"/>
        <v>4110419.0835793167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112.69804014372137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106.61979576830815</v>
      </c>
      <c r="Z185">
        <f>(V186-V185)*43560/3600</f>
        <v>0.58723639683688023</v>
      </c>
      <c r="AA185">
        <f t="shared" si="56"/>
        <v>1.2823896065924236</v>
      </c>
      <c r="AB185">
        <f t="shared" si="57"/>
        <v>4110419.0835793181</v>
      </c>
      <c r="AC185">
        <f t="shared" si="58"/>
        <v>4109167.8078017579</v>
      </c>
      <c r="AD185">
        <f t="shared" si="59"/>
        <v>106.61753860711651</v>
      </c>
      <c r="AE185">
        <f t="shared" si="60"/>
        <v>1.2823262965450264</v>
      </c>
      <c r="AF185">
        <f t="shared" si="61"/>
        <v>4107916.7599403686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112.74657207734425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106.61528185706008</v>
      </c>
      <c r="Z186">
        <f t="shared" ref="Z186:Z196" si="66">(V187-V186)*43560/3600</f>
        <v>0.49825877266019913</v>
      </c>
      <c r="AA186">
        <f t="shared" si="56"/>
        <v>1.2822629980293661</v>
      </c>
      <c r="AB186">
        <f t="shared" si="57"/>
        <v>4107916.7599403663</v>
      </c>
      <c r="AC186">
        <f t="shared" si="58"/>
        <v>4106505.5523347016</v>
      </c>
      <c r="AD186">
        <f t="shared" si="59"/>
        <v>106.61273619678441</v>
      </c>
      <c r="AE186">
        <f t="shared" si="60"/>
        <v>1.2821915960075223</v>
      </c>
      <c r="AF186">
        <f t="shared" si="61"/>
        <v>4105094.6017763158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112.78775048830791</v>
      </c>
      <c r="Y187">
        <f t="shared" si="65"/>
        <v>106.6101910001932</v>
      </c>
      <c r="Z187">
        <f t="shared" si="66"/>
        <v>0</v>
      </c>
      <c r="AA187">
        <f t="shared" si="56"/>
        <v>1.2821202069913447</v>
      </c>
      <c r="AB187">
        <f t="shared" si="57"/>
        <v>4105094.6017763172</v>
      </c>
      <c r="AC187">
        <f t="shared" si="58"/>
        <v>4102786.7854037327</v>
      </c>
      <c r="AD187">
        <f t="shared" si="59"/>
        <v>106.60602795824269</v>
      </c>
      <c r="AE187">
        <f t="shared" si="60"/>
        <v>1.2820034397953732</v>
      </c>
      <c r="AF187">
        <f t="shared" si="61"/>
        <v>4100479.3893930539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112.78775048830791</v>
      </c>
      <c r="Y188">
        <f t="shared" si="65"/>
        <v>106.60186567457794</v>
      </c>
      <c r="Z188">
        <f t="shared" si="66"/>
        <v>0</v>
      </c>
      <c r="AA188">
        <f t="shared" si="56"/>
        <v>3.4916702112933713</v>
      </c>
      <c r="AB188">
        <f t="shared" si="57"/>
        <v>4100479.3893930535</v>
      </c>
      <c r="AC188">
        <f t="shared" si="58"/>
        <v>4094194.3830127255</v>
      </c>
      <c r="AD188">
        <f t="shared" si="59"/>
        <v>106.59050749040267</v>
      </c>
      <c r="AE188">
        <f t="shared" si="60"/>
        <v>3.4898415587398706</v>
      </c>
      <c r="AF188">
        <f t="shared" si="61"/>
        <v>4087915.9597815899</v>
      </c>
      <c r="AG188">
        <f t="shared" si="62"/>
        <v>2.209783517425171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112.78775048830791</v>
      </c>
      <c r="Y189">
        <f t="shared" si="65"/>
        <v>106.57915712279529</v>
      </c>
      <c r="Z189">
        <f t="shared" si="66"/>
        <v>0</v>
      </c>
      <c r="AA189">
        <f t="shared" si="56"/>
        <v>3.4880127338489357</v>
      </c>
      <c r="AB189">
        <f t="shared" si="57"/>
        <v>4087915.9597815885</v>
      </c>
      <c r="AC189">
        <f t="shared" si="58"/>
        <v>4081637.5368606606</v>
      </c>
      <c r="AD189">
        <f t="shared" si="59"/>
        <v>106.56780675574873</v>
      </c>
      <c r="AE189">
        <f t="shared" si="60"/>
        <v>3.486183909048362</v>
      </c>
      <c r="AF189">
        <f t="shared" si="61"/>
        <v>4075365.6977090146</v>
      </c>
      <c r="AG189">
        <f t="shared" si="62"/>
        <v>2.2067623638495593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112.78775048830791</v>
      </c>
      <c r="Y190">
        <f t="shared" si="65"/>
        <v>106.55646829108575</v>
      </c>
      <c r="Z190">
        <f t="shared" si="66"/>
        <v>0</v>
      </c>
      <c r="AA190">
        <f t="shared" si="56"/>
        <v>3.4843570020161021</v>
      </c>
      <c r="AB190">
        <f t="shared" si="57"/>
        <v>4075365.6977090174</v>
      </c>
      <c r="AC190">
        <f t="shared" si="58"/>
        <v>4069093.8551053884</v>
      </c>
      <c r="AD190">
        <f t="shared" si="59"/>
        <v>106.54512982018214</v>
      </c>
      <c r="AE190">
        <f t="shared" si="60"/>
        <v>3.482530093978323</v>
      </c>
      <c r="AF190">
        <f t="shared" si="61"/>
        <v>4062828.5893706954</v>
      </c>
      <c r="AG190">
        <f t="shared" si="62"/>
        <v>2.2037423480715921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112.78775048830791</v>
      </c>
      <c r="Y191">
        <f t="shared" si="65"/>
        <v>106.53380323918742</v>
      </c>
      <c r="Z191">
        <f t="shared" si="66"/>
        <v>0</v>
      </c>
      <c r="AA191">
        <f t="shared" si="56"/>
        <v>3.4807051016988773</v>
      </c>
      <c r="AB191">
        <f t="shared" si="57"/>
        <v>4062828.5893706977</v>
      </c>
      <c r="AC191">
        <f t="shared" si="58"/>
        <v>4056563.3201876399</v>
      </c>
      <c r="AD191">
        <f t="shared" si="59"/>
        <v>106.52247665195861</v>
      </c>
      <c r="AE191">
        <f t="shared" si="60"/>
        <v>3.4788801084149656</v>
      </c>
      <c r="AF191">
        <f t="shared" si="61"/>
        <v>4050304.6209804039</v>
      </c>
      <c r="AG191">
        <f t="shared" si="62"/>
        <v>2.2007254975251351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112.78775048830791</v>
      </c>
      <c r="Y192">
        <f t="shared" si="65"/>
        <v>106.51116194217705</v>
      </c>
      <c r="Z192">
        <f t="shared" si="66"/>
        <v>0</v>
      </c>
      <c r="AA192">
        <f t="shared" si="56"/>
        <v>3.4770570288815086</v>
      </c>
      <c r="AB192">
        <f t="shared" si="57"/>
        <v>4050304.6209804043</v>
      </c>
      <c r="AC192">
        <f t="shared" si="58"/>
        <v>4044045.9183284175</v>
      </c>
      <c r="AD192">
        <f t="shared" si="59"/>
        <v>106.49984689130716</v>
      </c>
      <c r="AE192">
        <f t="shared" si="60"/>
        <v>3.4752337746571675</v>
      </c>
      <c r="AF192">
        <f t="shared" si="61"/>
        <v>4037793.7793916385</v>
      </c>
      <c r="AG192">
        <f t="shared" si="62"/>
        <v>2.197711808892759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112.78775048830791</v>
      </c>
      <c r="Y193">
        <f t="shared" si="65"/>
        <v>106.48851926701948</v>
      </c>
      <c r="Z193">
        <f t="shared" si="66"/>
        <v>0</v>
      </c>
      <c r="AA193">
        <f t="shared" si="56"/>
        <v>3.473399755918344</v>
      </c>
      <c r="AB193">
        <f t="shared" si="57"/>
        <v>4037793.7793916361</v>
      </c>
      <c r="AC193">
        <f t="shared" si="58"/>
        <v>4031541.6598309833</v>
      </c>
      <c r="AD193">
        <f t="shared" si="59"/>
        <v>106.47719167783747</v>
      </c>
      <c r="AE193">
        <f t="shared" si="60"/>
        <v>3.4715657428633628</v>
      </c>
      <c r="AF193">
        <f t="shared" si="61"/>
        <v>4025296.1427173279</v>
      </c>
      <c r="AG193">
        <f t="shared" si="62"/>
        <v>2.1946886185588865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112.78775048830791</v>
      </c>
      <c r="Y194">
        <f t="shared" si="65"/>
        <v>106.46587605096784</v>
      </c>
      <c r="Z194">
        <f t="shared" si="66"/>
        <v>0</v>
      </c>
      <c r="AA194">
        <f t="shared" si="56"/>
        <v>3.4697336665874028</v>
      </c>
      <c r="AB194">
        <f t="shared" si="57"/>
        <v>4025296.1427173275</v>
      </c>
      <c r="AC194">
        <f t="shared" si="58"/>
        <v>4019050.62211747</v>
      </c>
      <c r="AD194">
        <f t="shared" si="59"/>
        <v>106.45456041778191</v>
      </c>
      <c r="AE194">
        <f t="shared" si="60"/>
        <v>3.467901589288791</v>
      </c>
      <c r="AF194">
        <f t="shared" si="61"/>
        <v>4012811.6969958879</v>
      </c>
      <c r="AG194">
        <f t="shared" si="62"/>
        <v>2.191656296272253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112.78775048830791</v>
      </c>
      <c r="Y195">
        <f t="shared" si="65"/>
        <v>106.4432567342824</v>
      </c>
      <c r="Z195">
        <f t="shared" si="66"/>
        <v>0</v>
      </c>
      <c r="AA195">
        <f t="shared" si="56"/>
        <v>3.4660714467249716</v>
      </c>
      <c r="AB195">
        <f t="shared" si="57"/>
        <v>4012811.6969958842</v>
      </c>
      <c r="AC195">
        <f t="shared" si="58"/>
        <v>4006572.7683917792</v>
      </c>
      <c r="AD195">
        <f t="shared" si="59"/>
        <v>106.43195304447327</v>
      </c>
      <c r="AE195">
        <f t="shared" si="60"/>
        <v>3.4642413031395822</v>
      </c>
      <c r="AF195">
        <f t="shared" si="61"/>
        <v>4000340.4283045819</v>
      </c>
      <c r="AG195">
        <f t="shared" si="62"/>
        <v>2.1886271745283623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112.78775048830791</v>
      </c>
      <c r="Y196">
        <f t="shared" si="65"/>
        <v>106.42066129173799</v>
      </c>
      <c r="Z196">
        <f t="shared" si="66"/>
        <v>0</v>
      </c>
      <c r="AA196">
        <f t="shared" si="56"/>
        <v>3.4624130922469223</v>
      </c>
      <c r="AB196">
        <f t="shared" si="57"/>
        <v>4000340.4283045819</v>
      </c>
      <c r="AC196">
        <f t="shared" si="58"/>
        <v>3994108.0847385377</v>
      </c>
      <c r="AD196">
        <f t="shared" si="59"/>
        <v>106.40936953269973</v>
      </c>
      <c r="AE196">
        <f t="shared" si="60"/>
        <v>3.4605848803337693</v>
      </c>
      <c r="AF196">
        <f t="shared" si="61"/>
        <v>3987882.3227353804</v>
      </c>
      <c r="AG196">
        <f t="shared" si="62"/>
        <v>2.1856012499491206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112.78775048830791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106.3980855062494</v>
      </c>
      <c r="Z197">
        <f>(V198-V197)*43560/3600</f>
        <v>0</v>
      </c>
      <c r="AA197">
        <f t="shared" si="56"/>
        <v>3.4587563944410715</v>
      </c>
      <c r="AB197">
        <f t="shared" si="57"/>
        <v>3987882.3227353781</v>
      </c>
      <c r="AC197">
        <f t="shared" si="58"/>
        <v>3981656.561225384</v>
      </c>
      <c r="AD197">
        <f t="shared" si="59"/>
        <v>106.38678092058343</v>
      </c>
      <c r="AE197">
        <f t="shared" si="60"/>
        <v>3.456917095546999</v>
      </c>
      <c r="AF197">
        <f t="shared" si="61"/>
        <v>3975437.4211914088</v>
      </c>
      <c r="AG197">
        <f t="shared" si="62"/>
        <v>2.1825763751297309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112.78775048830791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106.37548835803187</v>
      </c>
      <c r="Z198">
        <f t="shared" ref="Z198:Z259" si="68">(V199-V198)*43560/3600</f>
        <v>0</v>
      </c>
      <c r="AA198">
        <f t="shared" si="56"/>
        <v>3.4550797528591675</v>
      </c>
      <c r="AB198">
        <f t="shared" si="57"/>
        <v>3975437.421191405</v>
      </c>
      <c r="AC198">
        <f t="shared" si="58"/>
        <v>3969218.2776362584</v>
      </c>
      <c r="AD198">
        <f t="shared" si="59"/>
        <v>106.36419578908665</v>
      </c>
      <c r="AE198">
        <f t="shared" si="60"/>
        <v>3.4532424091310627</v>
      </c>
      <c r="AF198">
        <f t="shared" si="61"/>
        <v>3963005.7485185331</v>
      </c>
      <c r="AG198">
        <f t="shared" si="62"/>
        <v>2.1795315416420435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112.78775048830791</v>
      </c>
      <c r="Y199">
        <f t="shared" si="67"/>
        <v>106.35291523047533</v>
      </c>
      <c r="Z199">
        <f t="shared" si="68"/>
        <v>0</v>
      </c>
      <c r="AA199">
        <f t="shared" si="56"/>
        <v>3.4514070195297633</v>
      </c>
      <c r="AB199">
        <f t="shared" si="57"/>
        <v>3963005.7485185326</v>
      </c>
      <c r="AC199">
        <f t="shared" si="58"/>
        <v>3956793.2158833789</v>
      </c>
      <c r="AD199">
        <f t="shared" si="59"/>
        <v>106.34163466547714</v>
      </c>
      <c r="AE199">
        <f t="shared" si="60"/>
        <v>3.4495716288892955</v>
      </c>
      <c r="AF199">
        <f t="shared" si="61"/>
        <v>3950587.2906545312</v>
      </c>
      <c r="AG199">
        <f t="shared" si="62"/>
        <v>2.1764899447978592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112.78775048830791</v>
      </c>
      <c r="Y200">
        <f t="shared" si="67"/>
        <v>106.33036609804593</v>
      </c>
      <c r="Z200">
        <f t="shared" si="68"/>
        <v>0</v>
      </c>
      <c r="AA200">
        <f t="shared" si="56"/>
        <v>3.4477381902984048</v>
      </c>
      <c r="AB200">
        <f t="shared" si="57"/>
        <v>3950587.2906545326</v>
      </c>
      <c r="AC200">
        <f t="shared" si="58"/>
        <v>3944381.3619119953</v>
      </c>
      <c r="AD200">
        <f t="shared" si="59"/>
        <v>106.31909752423464</v>
      </c>
      <c r="AE200">
        <f t="shared" si="60"/>
        <v>3.4459047506694511</v>
      </c>
      <c r="AF200">
        <f t="shared" si="61"/>
        <v>3938182.0335521228</v>
      </c>
      <c r="AG200">
        <f t="shared" si="62"/>
        <v>2.1734515811566415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112.78775048830791</v>
      </c>
      <c r="Y201">
        <f t="shared" si="67"/>
        <v>106.30784093523695</v>
      </c>
      <c r="Z201">
        <f t="shared" si="68"/>
        <v>0</v>
      </c>
      <c r="AA201">
        <f t="shared" si="56"/>
        <v>3.444073261015054</v>
      </c>
      <c r="AB201">
        <f t="shared" si="57"/>
        <v>3938182.0335521246</v>
      </c>
      <c r="AC201">
        <f t="shared" si="58"/>
        <v>3931982.7016822975</v>
      </c>
      <c r="AD201">
        <f t="shared" si="59"/>
        <v>106.29657683617438</v>
      </c>
      <c r="AE201">
        <f t="shared" si="60"/>
        <v>3.4422377679669509</v>
      </c>
      <c r="AF201">
        <f t="shared" si="61"/>
        <v>3925789.9775874438</v>
      </c>
      <c r="AG201">
        <f t="shared" si="62"/>
        <v>2.1704164472815104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112.78775048830791</v>
      </c>
      <c r="Y202">
        <f t="shared" si="67"/>
        <v>106.28530753635108</v>
      </c>
      <c r="Z202">
        <f t="shared" si="68"/>
        <v>0</v>
      </c>
      <c r="AA202">
        <f t="shared" si="56"/>
        <v>3.4403950533897985</v>
      </c>
      <c r="AB202">
        <f t="shared" si="57"/>
        <v>3925789.9775874428</v>
      </c>
      <c r="AC202">
        <f t="shared" si="58"/>
        <v>3919597.2664913414</v>
      </c>
      <c r="AD202">
        <f t="shared" si="59"/>
        <v>106.27403826018245</v>
      </c>
      <c r="AE202">
        <f t="shared" si="60"/>
        <v>3.4385523426805698</v>
      </c>
      <c r="AF202">
        <f t="shared" si="61"/>
        <v>3913411.1891537928</v>
      </c>
      <c r="AG202">
        <f t="shared" si="62"/>
        <v>2.167367830009951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112.78775048830791</v>
      </c>
      <c r="Y203">
        <f t="shared" si="67"/>
        <v>106.26278105589253</v>
      </c>
      <c r="Z203">
        <f t="shared" si="68"/>
        <v>0</v>
      </c>
      <c r="AA203">
        <f t="shared" si="56"/>
        <v>3.4367116059206753</v>
      </c>
      <c r="AB203">
        <f t="shared" si="57"/>
        <v>3913411.1891537961</v>
      </c>
      <c r="AC203">
        <f t="shared" si="58"/>
        <v>3907225.1082631387</v>
      </c>
      <c r="AD203">
        <f t="shared" si="59"/>
        <v>106.25152384513679</v>
      </c>
      <c r="AE203">
        <f t="shared" si="60"/>
        <v>3.4348708681035123</v>
      </c>
      <c r="AF203">
        <f t="shared" si="61"/>
        <v>3901045.6540286234</v>
      </c>
      <c r="AG203">
        <f t="shared" si="62"/>
        <v>2.1643135473387805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112.78775048830791</v>
      </c>
      <c r="Y204">
        <f t="shared" si="67"/>
        <v>106.24027869333501</v>
      </c>
      <c r="Z204">
        <f t="shared" si="68"/>
        <v>0</v>
      </c>
      <c r="AA204">
        <f t="shared" si="56"/>
        <v>3.4330321021222772</v>
      </c>
      <c r="AB204">
        <f t="shared" si="57"/>
        <v>3901045.6540286238</v>
      </c>
      <c r="AC204">
        <f t="shared" si="58"/>
        <v>3894866.1962448037</v>
      </c>
      <c r="AD204">
        <f t="shared" si="59"/>
        <v>106.22903353507435</v>
      </c>
      <c r="AE204">
        <f t="shared" si="60"/>
        <v>3.4311933350849073</v>
      </c>
      <c r="AF204">
        <f t="shared" si="61"/>
        <v>3888693.3580223182</v>
      </c>
      <c r="AG204">
        <f t="shared" si="62"/>
        <v>2.1612625347251462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112.78775048830791</v>
      </c>
      <c r="Y205">
        <f t="shared" si="67"/>
        <v>106.21780042285678</v>
      </c>
      <c r="Z205">
        <f t="shared" si="68"/>
        <v>0</v>
      </c>
      <c r="AA205">
        <f t="shared" si="56"/>
        <v>3.4293565377723265</v>
      </c>
      <c r="AB205">
        <f t="shared" si="57"/>
        <v>3888693.3580223173</v>
      </c>
      <c r="AC205">
        <f t="shared" si="58"/>
        <v>3882520.5162543273</v>
      </c>
      <c r="AD205">
        <f t="shared" si="59"/>
        <v>106.20656730418723</v>
      </c>
      <c r="AE205">
        <f t="shared" si="60"/>
        <v>3.4275197394047408</v>
      </c>
      <c r="AF205">
        <f t="shared" si="61"/>
        <v>3876354.2869604602</v>
      </c>
      <c r="AG205">
        <f t="shared" si="62"/>
        <v>2.1582147886679728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112.78775048830791</v>
      </c>
      <c r="Y206">
        <f t="shared" si="67"/>
        <v>106.1953359833846</v>
      </c>
      <c r="Z206">
        <f t="shared" si="68"/>
        <v>0</v>
      </c>
      <c r="AA206">
        <f t="shared" si="56"/>
        <v>3.4256793707057387</v>
      </c>
      <c r="AB206">
        <f t="shared" si="57"/>
        <v>3876354.2869604602</v>
      </c>
      <c r="AC206">
        <f t="shared" si="58"/>
        <v>3870188.0640931898</v>
      </c>
      <c r="AD206">
        <f t="shared" si="59"/>
        <v>106.18409023052304</v>
      </c>
      <c r="AE206">
        <f t="shared" si="60"/>
        <v>3.4238311889150084</v>
      </c>
      <c r="AF206">
        <f t="shared" si="61"/>
        <v>3864028.494680366</v>
      </c>
      <c r="AG206">
        <f t="shared" si="62"/>
        <v>2.1551649154009564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112.78775048830791</v>
      </c>
      <c r="Y207">
        <f t="shared" si="67"/>
        <v>106.17285661201116</v>
      </c>
      <c r="Z207">
        <f t="shared" si="68"/>
        <v>0</v>
      </c>
      <c r="AA207">
        <f t="shared" si="56"/>
        <v>3.4219850013423962</v>
      </c>
      <c r="AB207">
        <f t="shared" si="57"/>
        <v>3864028.4946803665</v>
      </c>
      <c r="AC207">
        <f t="shared" si="58"/>
        <v>3857868.9216779503</v>
      </c>
      <c r="AD207">
        <f t="shared" si="59"/>
        <v>106.16162298695269</v>
      </c>
      <c r="AE207">
        <f t="shared" si="60"/>
        <v>3.4201388126938865</v>
      </c>
      <c r="AF207">
        <f t="shared" si="61"/>
        <v>3851715.9949546685</v>
      </c>
      <c r="AG207">
        <f t="shared" si="62"/>
        <v>2.1520977290229557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112.78775048830791</v>
      </c>
      <c r="Y208">
        <f t="shared" si="67"/>
        <v>106.15040148315779</v>
      </c>
      <c r="Z208">
        <f t="shared" si="68"/>
        <v>0</v>
      </c>
      <c r="AA208">
        <f t="shared" si="56"/>
        <v>3.4182946161128602</v>
      </c>
      <c r="AB208">
        <f t="shared" si="57"/>
        <v>3851715.9949546666</v>
      </c>
      <c r="AC208">
        <f t="shared" si="58"/>
        <v>3845563.0646456634</v>
      </c>
      <c r="AD208">
        <f t="shared" si="59"/>
        <v>106.13917997282337</v>
      </c>
      <c r="AE208">
        <f t="shared" si="60"/>
        <v>3.4164504184570967</v>
      </c>
      <c r="AF208">
        <f t="shared" si="61"/>
        <v>3839416.7734482209</v>
      </c>
      <c r="AG208">
        <f t="shared" si="62"/>
        <v>2.1490338504032587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112.78775048830791</v>
      </c>
      <c r="Y209">
        <f t="shared" si="67"/>
        <v>106.12797057068055</v>
      </c>
      <c r="Z209">
        <f t="shared" si="68"/>
        <v>0</v>
      </c>
      <c r="AA209">
        <f t="shared" si="56"/>
        <v>3.4146082107205062</v>
      </c>
      <c r="AB209">
        <f t="shared" si="57"/>
        <v>3839416.7734482219</v>
      </c>
      <c r="AC209">
        <f t="shared" si="58"/>
        <v>3833270.4786689249</v>
      </c>
      <c r="AD209">
        <f t="shared" si="59"/>
        <v>106.11676116200525</v>
      </c>
      <c r="AE209">
        <f t="shared" si="60"/>
        <v>3.4127660019103367</v>
      </c>
      <c r="AF209">
        <f t="shared" si="61"/>
        <v>3827130.8158413447</v>
      </c>
      <c r="AG209">
        <f t="shared" si="62"/>
        <v>2.1459732759746672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112.78775048830791</v>
      </c>
      <c r="Y210">
        <f t="shared" si="67"/>
        <v>106.10556384846365</v>
      </c>
      <c r="Z210">
        <f t="shared" si="68"/>
        <v>0</v>
      </c>
      <c r="AA210">
        <f t="shared" si="56"/>
        <v>3.4109257808733413</v>
      </c>
      <c r="AB210">
        <f t="shared" si="57"/>
        <v>3827130.8158413451</v>
      </c>
      <c r="AC210">
        <f t="shared" si="58"/>
        <v>3820991.149435773</v>
      </c>
      <c r="AD210">
        <f t="shared" si="59"/>
        <v>106.09435412433784</v>
      </c>
      <c r="AE210">
        <f t="shared" si="60"/>
        <v>3.4090787492217549</v>
      </c>
      <c r="AF210">
        <f t="shared" si="61"/>
        <v>3814858.1323441467</v>
      </c>
      <c r="AG210">
        <f t="shared" si="62"/>
        <v>2.1429160021738287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112.78775048830791</v>
      </c>
      <c r="Y211">
        <f t="shared" si="67"/>
        <v>106.0831443029527</v>
      </c>
      <c r="Z211">
        <f t="shared" si="68"/>
        <v>0</v>
      </c>
      <c r="AA211">
        <f t="shared" si="56"/>
        <v>3.4072269998215425</v>
      </c>
      <c r="AB211">
        <f t="shared" si="57"/>
        <v>3814858.1323441467</v>
      </c>
      <c r="AC211">
        <f t="shared" si="58"/>
        <v>3808725.1237444677</v>
      </c>
      <c r="AD211">
        <f t="shared" si="59"/>
        <v>106.071934497089</v>
      </c>
      <c r="AE211">
        <f t="shared" si="60"/>
        <v>3.4053752529853152</v>
      </c>
      <c r="AF211">
        <f t="shared" si="61"/>
        <v>3802598.7814333998</v>
      </c>
      <c r="AG211">
        <f t="shared" si="62"/>
        <v>2.1398422355150619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112.78775048830791</v>
      </c>
      <c r="Y212">
        <f t="shared" si="67"/>
        <v>106.06073687575103</v>
      </c>
      <c r="Z212">
        <f t="shared" si="68"/>
        <v>0</v>
      </c>
      <c r="AA212">
        <f t="shared" si="56"/>
        <v>3.4035255189098121</v>
      </c>
      <c r="AB212">
        <f t="shared" si="57"/>
        <v>3802598.7814333984</v>
      </c>
      <c r="AC212">
        <f t="shared" si="58"/>
        <v>3796472.4354993608</v>
      </c>
      <c r="AD212">
        <f t="shared" si="59"/>
        <v>106.04953924779107</v>
      </c>
      <c r="AE212">
        <f t="shared" si="60"/>
        <v>3.4016757837404237</v>
      </c>
      <c r="AF212">
        <f t="shared" si="61"/>
        <v>3790352.7486119326</v>
      </c>
      <c r="AG212">
        <f t="shared" si="62"/>
        <v>2.1367652663952312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112.78775048830791</v>
      </c>
      <c r="Y213">
        <f t="shared" si="67"/>
        <v>106.03835379112004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3.3998280591451735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3790352.7486119326</v>
      </c>
      <c r="AC213">
        <f t="shared" ref="AC213:AC276" si="72">MAX(0,AB213+(Z213-AA213)*1800)</f>
        <v>3784233.0581054711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106.02716832783422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3.3979803334572254</v>
      </c>
      <c r="AF213">
        <f t="shared" ref="AF213:AF276" si="75">MAX(0,AB213+(Z213-AE213)*3600)</f>
        <v>3778120.0194114866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2.1336916399768011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112.78775048830791</v>
      </c>
      <c r="Y214">
        <f t="shared" si="67"/>
        <v>106.0159950226149</v>
      </c>
      <c r="Z214">
        <f t="shared" si="68"/>
        <v>0</v>
      </c>
      <c r="AA214">
        <f t="shared" si="70"/>
        <v>3.3961346161592059</v>
      </c>
      <c r="AB214">
        <f t="shared" si="71"/>
        <v>3778120.019411487</v>
      </c>
      <c r="AC214">
        <f t="shared" si="72"/>
        <v>3772006.9771024003</v>
      </c>
      <c r="AD214">
        <f t="shared" si="73"/>
        <v>106.00482171078797</v>
      </c>
      <c r="AE214">
        <f t="shared" si="74"/>
        <v>3.3942888977696741</v>
      </c>
      <c r="AF214">
        <f t="shared" si="75"/>
        <v>3765900.5793795162</v>
      </c>
      <c r="AG214">
        <f t="shared" si="76"/>
        <v>2.1306213526283888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112.78775048830791</v>
      </c>
      <c r="Y215">
        <f t="shared" si="67"/>
        <v>105.99364656938329</v>
      </c>
      <c r="Z215">
        <f t="shared" si="68"/>
        <v>3.1323079743970081E-4</v>
      </c>
      <c r="AA215">
        <f t="shared" si="70"/>
        <v>3.3924373999783248</v>
      </c>
      <c r="AB215">
        <f t="shared" si="71"/>
        <v>3765900.5793795157</v>
      </c>
      <c r="AC215">
        <f t="shared" si="72"/>
        <v>3759794.75587499</v>
      </c>
      <c r="AD215">
        <f t="shared" si="73"/>
        <v>105.98246185105771</v>
      </c>
      <c r="AE215">
        <f t="shared" si="74"/>
        <v>3.3905801552132382</v>
      </c>
      <c r="AF215">
        <f t="shared" si="75"/>
        <v>3753695.6184516191</v>
      </c>
      <c r="AG215">
        <f t="shared" si="76"/>
        <v>2.1275468163408608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112.78777637515067</v>
      </c>
      <c r="Y216">
        <f t="shared" si="67"/>
        <v>105.97128938037315</v>
      </c>
      <c r="Z216">
        <f t="shared" si="68"/>
        <v>0.22514909315942475</v>
      </c>
      <c r="AA216">
        <f t="shared" si="70"/>
        <v>3.3887249441933487</v>
      </c>
      <c r="AB216">
        <f t="shared" si="71"/>
        <v>3753695.6184516209</v>
      </c>
      <c r="AC216">
        <f t="shared" si="72"/>
        <v>3748001.1819197601</v>
      </c>
      <c r="AD216">
        <f t="shared" si="73"/>
        <v>105.96085824547635</v>
      </c>
      <c r="AE216">
        <f t="shared" si="74"/>
        <v>3.3869928334582311</v>
      </c>
      <c r="AF216">
        <f t="shared" si="75"/>
        <v>3742312.9809865453</v>
      </c>
      <c r="AG216">
        <f t="shared" si="76"/>
        <v>2.1244568097365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112.8063837382217</v>
      </c>
      <c r="Y217">
        <f t="shared" si="67"/>
        <v>105.95043853302148</v>
      </c>
      <c r="Z217">
        <f t="shared" si="68"/>
        <v>0.69161104304578913</v>
      </c>
      <c r="AA217">
        <f t="shared" si="70"/>
        <v>3.3852626194423592</v>
      </c>
      <c r="AB217">
        <f t="shared" si="71"/>
        <v>3742312.9809865435</v>
      </c>
      <c r="AC217">
        <f t="shared" si="72"/>
        <v>3737464.4081490296</v>
      </c>
      <c r="AD217">
        <f t="shared" si="73"/>
        <v>105.94155686105235</v>
      </c>
      <c r="AE217">
        <f t="shared" si="74"/>
        <v>3.3837878001139043</v>
      </c>
      <c r="AF217">
        <f t="shared" si="75"/>
        <v>3732621.1446610983</v>
      </c>
      <c r="AG217">
        <f t="shared" si="76"/>
        <v>2.1215749959273511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112.8635416756635</v>
      </c>
      <c r="Y218">
        <f t="shared" si="67"/>
        <v>105.93268491481136</v>
      </c>
      <c r="Z218">
        <f t="shared" si="68"/>
        <v>1.244762364664858</v>
      </c>
      <c r="AA218">
        <f t="shared" si="70"/>
        <v>3.3823145957619878</v>
      </c>
      <c r="AB218">
        <f t="shared" si="71"/>
        <v>3732621.1446610978</v>
      </c>
      <c r="AC218">
        <f t="shared" si="72"/>
        <v>3728773.5506451228</v>
      </c>
      <c r="AD218">
        <f t="shared" si="73"/>
        <v>105.92563684745927</v>
      </c>
      <c r="AE218">
        <f t="shared" si="74"/>
        <v>3.3811442501339086</v>
      </c>
      <c r="AF218">
        <f t="shared" si="75"/>
        <v>3724930.169873409</v>
      </c>
      <c r="AG218">
        <f t="shared" si="76"/>
        <v>2.1191212528608276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112.96641459836307</v>
      </c>
      <c r="Y219">
        <f t="shared" si="67"/>
        <v>105.91859649797689</v>
      </c>
      <c r="Z219">
        <f t="shared" si="68"/>
        <v>1.911859179224237</v>
      </c>
      <c r="AA219">
        <f t="shared" si="70"/>
        <v>3.379975186073473</v>
      </c>
      <c r="AB219">
        <f t="shared" si="71"/>
        <v>3724930.1698734076</v>
      </c>
      <c r="AC219">
        <f t="shared" si="72"/>
        <v>3722287.5610610791</v>
      </c>
      <c r="AD219">
        <f t="shared" si="73"/>
        <v>105.91375573649916</v>
      </c>
      <c r="AE219">
        <f t="shared" si="74"/>
        <v>3.3791713679841968</v>
      </c>
      <c r="AF219">
        <f t="shared" si="75"/>
        <v>3719647.8459938718</v>
      </c>
      <c r="AG219">
        <f t="shared" si="76"/>
        <v>2.1171740804750794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113.12441948920805</v>
      </c>
      <c r="Y220">
        <f t="shared" si="67"/>
        <v>105.90892027581729</v>
      </c>
      <c r="Z220">
        <f t="shared" si="68"/>
        <v>2.7337882411915291</v>
      </c>
      <c r="AA220">
        <f t="shared" si="70"/>
        <v>3.3783684301026384</v>
      </c>
      <c r="AB220">
        <f t="shared" si="71"/>
        <v>3719647.8459938727</v>
      </c>
      <c r="AC220">
        <f t="shared" si="72"/>
        <v>3718487.6016538329</v>
      </c>
      <c r="AD220">
        <f t="shared" si="73"/>
        <v>105.90679492677592</v>
      </c>
      <c r="AE220">
        <f t="shared" si="74"/>
        <v>3.3780155116592607</v>
      </c>
      <c r="AF220">
        <f t="shared" si="75"/>
        <v>3717328.6278201891</v>
      </c>
      <c r="AG220">
        <f t="shared" si="76"/>
        <v>2.1158367213658966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113.35035240170322</v>
      </c>
      <c r="Y221">
        <f t="shared" si="67"/>
        <v>105.90467190506288</v>
      </c>
      <c r="Z221">
        <f t="shared" si="68"/>
        <v>3.7755203565194888</v>
      </c>
      <c r="AA221">
        <f t="shared" si="70"/>
        <v>3.3776629796733926</v>
      </c>
      <c r="AB221">
        <f t="shared" si="71"/>
        <v>3717328.6278201886</v>
      </c>
      <c r="AC221">
        <f t="shared" si="72"/>
        <v>3718044.7710985118</v>
      </c>
      <c r="AD221">
        <f t="shared" si="73"/>
        <v>105.90598374462766</v>
      </c>
      <c r="AE221">
        <f t="shared" si="74"/>
        <v>3.377880813247149</v>
      </c>
      <c r="AF221">
        <f t="shared" si="75"/>
        <v>3718760.1301759691</v>
      </c>
      <c r="AG221">
        <f t="shared" si="76"/>
        <v>2.115249550336348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113.66237887744863</v>
      </c>
      <c r="Y222">
        <f t="shared" si="67"/>
        <v>105.9072941476842</v>
      </c>
      <c r="Z222">
        <f t="shared" si="68"/>
        <v>5.1487107654925017</v>
      </c>
      <c r="AA222">
        <f t="shared" si="70"/>
        <v>3.3780984082858487</v>
      </c>
      <c r="AB222">
        <f t="shared" si="71"/>
        <v>3718760.1301759672</v>
      </c>
      <c r="AC222">
        <f t="shared" si="72"/>
        <v>3721947.232418939</v>
      </c>
      <c r="AD222">
        <f t="shared" si="73"/>
        <v>105.91313231854453</v>
      </c>
      <c r="AE222">
        <f t="shared" si="74"/>
        <v>3.3790678481905827</v>
      </c>
      <c r="AF222">
        <f t="shared" si="75"/>
        <v>3725130.8446782543</v>
      </c>
      <c r="AG222">
        <f t="shared" si="76"/>
        <v>2.1156119727774882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114.08789216385297</v>
      </c>
      <c r="Y223">
        <f t="shared" si="67"/>
        <v>105.91896409641232</v>
      </c>
      <c r="Z223">
        <f t="shared" si="68"/>
        <v>7.0681653500551356</v>
      </c>
      <c r="AA223">
        <f t="shared" si="70"/>
        <v>3.3800362265261681</v>
      </c>
      <c r="AB223">
        <f t="shared" si="71"/>
        <v>3725130.8446782576</v>
      </c>
      <c r="AC223">
        <f t="shared" si="72"/>
        <v>3731769.4771006098</v>
      </c>
      <c r="AD223">
        <f t="shared" si="73"/>
        <v>105.93112482029437</v>
      </c>
      <c r="AE223">
        <f t="shared" si="74"/>
        <v>3.3820555389587343</v>
      </c>
      <c r="AF223">
        <f t="shared" si="75"/>
        <v>3738400.8399982047</v>
      </c>
      <c r="AG223">
        <f t="shared" si="76"/>
        <v>2.117224886575646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114.67203806055174</v>
      </c>
      <c r="Y224">
        <f t="shared" si="67"/>
        <v>105.94327222777665</v>
      </c>
      <c r="Z224">
        <f t="shared" si="68"/>
        <v>10.027583122436257</v>
      </c>
      <c r="AA224">
        <f t="shared" si="70"/>
        <v>3.384072640176583</v>
      </c>
      <c r="AB224">
        <f t="shared" si="71"/>
        <v>3738400.8399982043</v>
      </c>
      <c r="AC224">
        <f t="shared" si="72"/>
        <v>3750359.1588662718</v>
      </c>
      <c r="AD224">
        <f t="shared" si="73"/>
        <v>105.96517761500044</v>
      </c>
      <c r="AE224">
        <f t="shared" si="74"/>
        <v>3.3877100733746586</v>
      </c>
      <c r="AF224">
        <f t="shared" si="75"/>
        <v>3762304.3829748258</v>
      </c>
      <c r="AG224">
        <f t="shared" si="76"/>
        <v>2.1205845346253791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115.50076393843904</v>
      </c>
      <c r="Y225">
        <f t="shared" si="67"/>
        <v>105.98705901509186</v>
      </c>
      <c r="Z225">
        <f t="shared" si="68"/>
        <v>15.611788406194828</v>
      </c>
      <c r="AA225">
        <f t="shared" si="70"/>
        <v>3.3913435234616047</v>
      </c>
      <c r="AB225">
        <f t="shared" si="71"/>
        <v>3762304.3829748239</v>
      </c>
      <c r="AC225">
        <f t="shared" si="72"/>
        <v>3784301.1837637438</v>
      </c>
      <c r="AD225">
        <f t="shared" si="73"/>
        <v>106.02729284672101</v>
      </c>
      <c r="AE225">
        <f t="shared" si="74"/>
        <v>3.3980009027210891</v>
      </c>
      <c r="AF225">
        <f t="shared" si="75"/>
        <v>3806274.0179873295</v>
      </c>
      <c r="AG225">
        <f t="shared" si="76"/>
        <v>2.1266363447132397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116.790994385232</v>
      </c>
      <c r="Y226">
        <f t="shared" si="67"/>
        <v>106.06745440885133</v>
      </c>
      <c r="Z226">
        <f t="shared" si="68"/>
        <v>52.880541039080867</v>
      </c>
      <c r="AA226">
        <f t="shared" si="70"/>
        <v>3.4046351876067531</v>
      </c>
      <c r="AB226">
        <f t="shared" si="71"/>
        <v>3806274.01798733</v>
      </c>
      <c r="AC226">
        <f t="shared" si="72"/>
        <v>3895330.6485199835</v>
      </c>
      <c r="AD226">
        <f t="shared" si="73"/>
        <v>106.22987872886345</v>
      </c>
      <c r="AE226">
        <f t="shared" si="74"/>
        <v>3.4313315380735689</v>
      </c>
      <c r="AF226">
        <f t="shared" si="75"/>
        <v>3984291.1721909563</v>
      </c>
      <c r="AG226">
        <f t="shared" si="76"/>
        <v>2.1376877124094493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121.16128703308992</v>
      </c>
      <c r="Y227">
        <f t="shared" si="67"/>
        <v>106.39156478281603</v>
      </c>
      <c r="Z227">
        <f t="shared" si="68"/>
        <v>28.065455742088012</v>
      </c>
      <c r="AA227">
        <f t="shared" si="70"/>
        <v>3.4576954480469322</v>
      </c>
      <c r="AB227">
        <f t="shared" si="71"/>
        <v>3984291.1721909568</v>
      </c>
      <c r="AC227">
        <f t="shared" si="72"/>
        <v>4028585.1407202305</v>
      </c>
      <c r="AD227">
        <f t="shared" si="73"/>
        <v>106.47183505700346</v>
      </c>
      <c r="AE227">
        <f t="shared" si="74"/>
        <v>3.4706984698379828</v>
      </c>
      <c r="AF227">
        <f t="shared" si="75"/>
        <v>4072832.298371057</v>
      </c>
      <c r="AG227">
        <f t="shared" si="76"/>
        <v>2.1816977458052365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123.4807461853286</v>
      </c>
      <c r="Y228">
        <f t="shared" si="67"/>
        <v>106.55188831730514</v>
      </c>
      <c r="Z228">
        <f t="shared" si="68"/>
        <v>11.589104147986056</v>
      </c>
      <c r="AA228">
        <f t="shared" si="70"/>
        <v>3.4836190549874648</v>
      </c>
      <c r="AB228">
        <f t="shared" si="71"/>
        <v>4072832.2983710533</v>
      </c>
      <c r="AC228">
        <f t="shared" si="72"/>
        <v>4087422.1715384508</v>
      </c>
      <c r="AD228">
        <f t="shared" si="73"/>
        <v>106.57826443399853</v>
      </c>
      <c r="AE228">
        <f t="shared" si="74"/>
        <v>3.4878688996095648</v>
      </c>
      <c r="AF228">
        <f t="shared" si="75"/>
        <v>4101996.7452652087</v>
      </c>
      <c r="AG228">
        <f t="shared" si="76"/>
        <v>2.2031327268598355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124.4385233876415</v>
      </c>
      <c r="Y229">
        <f t="shared" si="67"/>
        <v>106.60460281442349</v>
      </c>
      <c r="Z229">
        <f t="shared" si="68"/>
        <v>7.7635599909739819</v>
      </c>
      <c r="AA229">
        <f t="shared" si="70"/>
        <v>3.4921091316350688</v>
      </c>
      <c r="AB229">
        <f t="shared" si="71"/>
        <v>4101996.7452652073</v>
      </c>
      <c r="AC229">
        <f t="shared" si="72"/>
        <v>4109685.3568120175</v>
      </c>
      <c r="AD229">
        <f t="shared" si="73"/>
        <v>106.61847220749597</v>
      </c>
      <c r="AE229">
        <f t="shared" si="74"/>
        <v>3.4943331899916075</v>
      </c>
      <c r="AF229">
        <f t="shared" si="75"/>
        <v>4117365.9617487439</v>
      </c>
      <c r="AG229">
        <f t="shared" si="76"/>
        <v>2.2101456650250735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125.08013991582116</v>
      </c>
      <c r="Y230">
        <f t="shared" si="67"/>
        <v>106.63232715754167</v>
      </c>
      <c r="Z230">
        <f t="shared" si="68"/>
        <v>5.7667408747808588</v>
      </c>
      <c r="AA230">
        <f t="shared" si="70"/>
        <v>3.4965549323034395</v>
      </c>
      <c r="AB230">
        <f t="shared" si="71"/>
        <v>4117365.9617487448</v>
      </c>
      <c r="AC230">
        <f t="shared" si="72"/>
        <v>4121452.2964452044</v>
      </c>
      <c r="AD230">
        <f t="shared" si="73"/>
        <v>106.63969844711532</v>
      </c>
      <c r="AE230">
        <f t="shared" si="74"/>
        <v>3.497736972360209</v>
      </c>
      <c r="AF230">
        <f t="shared" si="75"/>
        <v>4125534.3757974594</v>
      </c>
      <c r="AG230">
        <f t="shared" si="76"/>
        <v>2.2138138386974755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125.55673007076173</v>
      </c>
      <c r="Y231">
        <f t="shared" si="67"/>
        <v>106.6470620605252</v>
      </c>
      <c r="Z231">
        <f t="shared" si="68"/>
        <v>4.514398014698247</v>
      </c>
      <c r="AA231">
        <f t="shared" si="70"/>
        <v>3.4989177814881192</v>
      </c>
      <c r="AB231">
        <f t="shared" si="71"/>
        <v>4125534.3757974571</v>
      </c>
      <c r="AC231">
        <f t="shared" si="72"/>
        <v>4127362.2402172354</v>
      </c>
      <c r="AD231">
        <f t="shared" si="73"/>
        <v>106.65035932297197</v>
      </c>
      <c r="AE231">
        <f t="shared" si="74"/>
        <v>3.4994465215750217</v>
      </c>
      <c r="AF231">
        <f t="shared" si="75"/>
        <v>4129188.2011727006</v>
      </c>
      <c r="AG231">
        <f t="shared" si="76"/>
        <v>2.2157633955529508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125.92982081577811</v>
      </c>
      <c r="Y232">
        <f t="shared" si="67"/>
        <v>106.65365315178256</v>
      </c>
      <c r="Z232">
        <f t="shared" si="68"/>
        <v>3.653491876531314</v>
      </c>
      <c r="AA232">
        <f t="shared" si="70"/>
        <v>3.4999747110533166</v>
      </c>
      <c r="AB232">
        <f t="shared" si="71"/>
        <v>4129188.2011727006</v>
      </c>
      <c r="AC232">
        <f t="shared" si="72"/>
        <v>4129464.5320705608</v>
      </c>
      <c r="AD232">
        <f t="shared" si="73"/>
        <v>106.6541516217361</v>
      </c>
      <c r="AE232">
        <f t="shared" si="74"/>
        <v>3.5000546443467102</v>
      </c>
      <c r="AF232">
        <f t="shared" si="75"/>
        <v>4129740.5752085652</v>
      </c>
      <c r="AG232">
        <f t="shared" si="76"/>
        <v>2.2166354547148068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126.2317622931774</v>
      </c>
      <c r="Y233">
        <f t="shared" si="67"/>
        <v>106.65464957260312</v>
      </c>
      <c r="Z233">
        <f t="shared" si="68"/>
        <v>3.0272114348816528</v>
      </c>
      <c r="AA233">
        <f t="shared" si="70"/>
        <v>3.5001344944007928</v>
      </c>
      <c r="AB233">
        <f t="shared" si="71"/>
        <v>4129740.5752085634</v>
      </c>
      <c r="AC233">
        <f t="shared" si="72"/>
        <v>4128889.3137014289</v>
      </c>
      <c r="AD233">
        <f t="shared" si="73"/>
        <v>106.65311399229996</v>
      </c>
      <c r="AE233">
        <f t="shared" si="74"/>
        <v>3.4998882528971076</v>
      </c>
      <c r="AF233">
        <f t="shared" si="75"/>
        <v>4128038.9386637076</v>
      </c>
      <c r="AG233">
        <f t="shared" si="76"/>
        <v>2.2167672899256545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126.48194505639076</v>
      </c>
      <c r="Y234">
        <f t="shared" si="67"/>
        <v>106.65158001108823</v>
      </c>
      <c r="Z234">
        <f t="shared" si="68"/>
        <v>2.5534470302040519</v>
      </c>
      <c r="AA234">
        <f t="shared" si="70"/>
        <v>3.499642267819397</v>
      </c>
      <c r="AB234">
        <f t="shared" si="71"/>
        <v>4128038.9386637113</v>
      </c>
      <c r="AC234">
        <f t="shared" si="72"/>
        <v>4126335.7872360037</v>
      </c>
      <c r="AD234">
        <f t="shared" si="73"/>
        <v>106.64850771689453</v>
      </c>
      <c r="AE234">
        <f t="shared" si="74"/>
        <v>3.4991496030330191</v>
      </c>
      <c r="AF234">
        <f t="shared" si="75"/>
        <v>4124634.4094015271</v>
      </c>
      <c r="AG234">
        <f t="shared" si="76"/>
        <v>2.2163611600243347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126.69297373657291</v>
      </c>
      <c r="Y235">
        <f t="shared" si="67"/>
        <v>106.64543862206415</v>
      </c>
      <c r="Z235">
        <f t="shared" si="68"/>
        <v>0</v>
      </c>
      <c r="AA235">
        <f t="shared" si="70"/>
        <v>3.498657451287889</v>
      </c>
      <c r="AB235">
        <f t="shared" si="71"/>
        <v>4124634.4094015262</v>
      </c>
      <c r="AC235">
        <f t="shared" si="72"/>
        <v>4118336.8259892082</v>
      </c>
      <c r="AD235">
        <f t="shared" si="73"/>
        <v>106.63407848776417</v>
      </c>
      <c r="AE235">
        <f t="shared" si="74"/>
        <v>3.4968357708805904</v>
      </c>
      <c r="AF235">
        <f t="shared" si="75"/>
        <v>4112045.8006263562</v>
      </c>
      <c r="AG235">
        <f t="shared" si="76"/>
        <v>2.2155486004107821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126.69297373657291</v>
      </c>
      <c r="Y236">
        <f t="shared" si="67"/>
        <v>106.62273018345005</v>
      </c>
      <c r="Z236">
        <f t="shared" si="68"/>
        <v>0</v>
      </c>
      <c r="AA236">
        <f t="shared" si="70"/>
        <v>3.4950159874978226</v>
      </c>
      <c r="AB236">
        <f t="shared" si="71"/>
        <v>4112045.8006263585</v>
      </c>
      <c r="AC236">
        <f t="shared" si="72"/>
        <v>4105754.7718488625</v>
      </c>
      <c r="AD236">
        <f t="shared" si="73"/>
        <v>106.61138187297628</v>
      </c>
      <c r="AE236">
        <f t="shared" si="74"/>
        <v>3.493196203127312</v>
      </c>
      <c r="AF236">
        <f t="shared" si="75"/>
        <v>4099470.2942951</v>
      </c>
      <c r="AG236">
        <f t="shared" si="76"/>
        <v>2.2125440748820608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126.69297373657291</v>
      </c>
      <c r="Y237">
        <f t="shared" si="67"/>
        <v>106.60004538017552</v>
      </c>
      <c r="Z237">
        <f t="shared" si="68"/>
        <v>0</v>
      </c>
      <c r="AA237">
        <f t="shared" si="70"/>
        <v>3.4913783138068766</v>
      </c>
      <c r="AB237">
        <f t="shared" si="71"/>
        <v>4099470.2942950982</v>
      </c>
      <c r="AC237">
        <f t="shared" si="72"/>
        <v>4093185.8133302457</v>
      </c>
      <c r="AD237">
        <f t="shared" si="73"/>
        <v>106.5886841605263</v>
      </c>
      <c r="AE237">
        <f t="shared" si="74"/>
        <v>3.4895477752098878</v>
      </c>
      <c r="AF237">
        <f t="shared" si="75"/>
        <v>4086907.9223043425</v>
      </c>
      <c r="AG237">
        <f t="shared" si="76"/>
        <v>2.2095426765159916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126.69297373657291</v>
      </c>
      <c r="Y238">
        <f t="shared" si="67"/>
        <v>106.5773347550594</v>
      </c>
      <c r="Z238">
        <f t="shared" si="68"/>
        <v>0</v>
      </c>
      <c r="AA238">
        <f t="shared" si="70"/>
        <v>3.487719105343575</v>
      </c>
      <c r="AB238">
        <f t="shared" si="71"/>
        <v>4086907.9223043439</v>
      </c>
      <c r="AC238">
        <f t="shared" si="72"/>
        <v>4080630.0279147252</v>
      </c>
      <c r="AD238">
        <f t="shared" si="73"/>
        <v>106.56598534351144</v>
      </c>
      <c r="AE238">
        <f t="shared" si="74"/>
        <v>3.4858904344974544</v>
      </c>
      <c r="AF238">
        <f t="shared" si="75"/>
        <v>4074358.7167401533</v>
      </c>
      <c r="AG238">
        <f t="shared" si="76"/>
        <v>2.2065197960793839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126.69297373657291</v>
      </c>
      <c r="Y239">
        <f t="shared" si="67"/>
        <v>106.5546478333451</v>
      </c>
      <c r="Z239">
        <f t="shared" si="68"/>
        <v>0</v>
      </c>
      <c r="AA239">
        <f t="shared" si="70"/>
        <v>3.4840636812582058</v>
      </c>
      <c r="AB239">
        <f t="shared" si="71"/>
        <v>4074358.716740157</v>
      </c>
      <c r="AC239">
        <f t="shared" si="72"/>
        <v>4068087.4021138921</v>
      </c>
      <c r="AD239">
        <f t="shared" si="73"/>
        <v>106.54331031693866</v>
      </c>
      <c r="AE239">
        <f t="shared" si="74"/>
        <v>3.4822369270135232</v>
      </c>
      <c r="AF239">
        <f t="shared" si="75"/>
        <v>4061822.6638029083</v>
      </c>
      <c r="AG239">
        <f t="shared" si="76"/>
        <v>2.2035000345329196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126.69297373657291</v>
      </c>
      <c r="Y240">
        <f t="shared" si="67"/>
        <v>106.53198468944018</v>
      </c>
      <c r="Z240">
        <f t="shared" si="68"/>
        <v>0</v>
      </c>
      <c r="AA240">
        <f t="shared" si="70"/>
        <v>3.4804120883658993</v>
      </c>
      <c r="AB240">
        <f t="shared" si="71"/>
        <v>4061822.6638029092</v>
      </c>
      <c r="AC240">
        <f t="shared" si="72"/>
        <v>4055557.9220438506</v>
      </c>
      <c r="AD240">
        <f t="shared" si="73"/>
        <v>106.52065905570814</v>
      </c>
      <c r="AE240">
        <f t="shared" si="74"/>
        <v>3.4785872487138945</v>
      </c>
      <c r="AF240">
        <f t="shared" si="75"/>
        <v>4049299.7497075391</v>
      </c>
      <c r="AG240">
        <f t="shared" si="76"/>
        <v>2.200483437951509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126.69297373657291</v>
      </c>
      <c r="Y241">
        <f t="shared" si="67"/>
        <v>106.50934529842348</v>
      </c>
      <c r="Z241">
        <f t="shared" si="68"/>
        <v>0</v>
      </c>
      <c r="AA241">
        <f t="shared" si="70"/>
        <v>3.4767643226512424</v>
      </c>
      <c r="AB241">
        <f t="shared" si="71"/>
        <v>4049299.7497075382</v>
      </c>
      <c r="AC241">
        <f t="shared" si="72"/>
        <v>4043041.5739267659</v>
      </c>
      <c r="AD241">
        <f t="shared" si="73"/>
        <v>106.49802722028699</v>
      </c>
      <c r="AE241">
        <f t="shared" si="74"/>
        <v>3.4749391576514537</v>
      </c>
      <c r="AF241">
        <f t="shared" si="75"/>
        <v>4036789.9687399929</v>
      </c>
      <c r="AG241">
        <f t="shared" si="76"/>
        <v>2.1974700030180028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126.69297373657291</v>
      </c>
      <c r="Y242">
        <f t="shared" si="67"/>
        <v>106.48670056304749</v>
      </c>
      <c r="Z242">
        <f t="shared" si="68"/>
        <v>0</v>
      </c>
      <c r="AA242">
        <f t="shared" si="70"/>
        <v>3.4731052954842498</v>
      </c>
      <c r="AB242">
        <f t="shared" si="71"/>
        <v>4036789.9687399939</v>
      </c>
      <c r="AC242">
        <f t="shared" si="72"/>
        <v>4030538.3792081224</v>
      </c>
      <c r="AD242">
        <f t="shared" si="73"/>
        <v>106.47537393417154</v>
      </c>
      <c r="AE242">
        <f t="shared" si="74"/>
        <v>3.4712714379092948</v>
      </c>
      <c r="AF242">
        <f t="shared" si="75"/>
        <v>4024293.3915635203</v>
      </c>
      <c r="AG242">
        <f t="shared" si="76"/>
        <v>2.194445062317826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126.69297373657291</v>
      </c>
      <c r="Y243">
        <f t="shared" si="67"/>
        <v>106.46405926659385</v>
      </c>
      <c r="Z243">
        <f t="shared" si="68"/>
        <v>0</v>
      </c>
      <c r="AA243">
        <f t="shared" si="70"/>
        <v>3.4694395169491665</v>
      </c>
      <c r="AB243">
        <f t="shared" si="71"/>
        <v>4024293.3915635226</v>
      </c>
      <c r="AC243">
        <f t="shared" si="72"/>
        <v>4018048.4004330141</v>
      </c>
      <c r="AD243">
        <f t="shared" si="73"/>
        <v>106.4527445927004</v>
      </c>
      <c r="AE243">
        <f t="shared" si="74"/>
        <v>3.4676075949664744</v>
      </c>
      <c r="AF243">
        <f t="shared" si="75"/>
        <v>4011810.0042216433</v>
      </c>
      <c r="AG243">
        <f t="shared" si="76"/>
        <v>2.1914129970989076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126.69297373657291</v>
      </c>
      <c r="Y244">
        <f t="shared" si="67"/>
        <v>106.44144186748034</v>
      </c>
      <c r="Z244">
        <f t="shared" si="68"/>
        <v>0</v>
      </c>
      <c r="AA244">
        <f t="shared" si="70"/>
        <v>3.465777607554557</v>
      </c>
      <c r="AB244">
        <f t="shared" si="71"/>
        <v>4011810.0042216452</v>
      </c>
      <c r="AC244">
        <f t="shared" si="72"/>
        <v>4005571.6045280471</v>
      </c>
      <c r="AD244">
        <f t="shared" si="73"/>
        <v>106.43013913595118</v>
      </c>
      <c r="AE244">
        <f t="shared" si="74"/>
        <v>3.4639476191211553</v>
      </c>
      <c r="AF244">
        <f t="shared" si="75"/>
        <v>3999339.7927928092</v>
      </c>
      <c r="AG244">
        <f t="shared" si="76"/>
        <v>2.1883841321514041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126.69297373657291</v>
      </c>
      <c r="Y245">
        <f t="shared" si="67"/>
        <v>106.41884834048388</v>
      </c>
      <c r="Z245">
        <f t="shared" si="68"/>
        <v>0</v>
      </c>
      <c r="AA245">
        <f t="shared" si="70"/>
        <v>3.4621195632166359</v>
      </c>
      <c r="AB245">
        <f t="shared" si="71"/>
        <v>3999339.7927928059</v>
      </c>
      <c r="AC245">
        <f t="shared" si="72"/>
        <v>3993107.9775790158</v>
      </c>
      <c r="AD245">
        <f t="shared" si="73"/>
        <v>106.40755753871414</v>
      </c>
      <c r="AE245">
        <f t="shared" si="74"/>
        <v>3.4602915062917106</v>
      </c>
      <c r="AF245">
        <f t="shared" si="75"/>
        <v>3986882.7433701558</v>
      </c>
      <c r="AG245">
        <f t="shared" si="76"/>
        <v>2.1853584640975048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126.69297373657291</v>
      </c>
      <c r="Y246">
        <f t="shared" si="67"/>
        <v>106.39627049445592</v>
      </c>
      <c r="Z246">
        <f t="shared" si="68"/>
        <v>0</v>
      </c>
      <c r="AA246">
        <f t="shared" si="70"/>
        <v>3.4584610851495041</v>
      </c>
      <c r="AB246">
        <f t="shared" si="71"/>
        <v>3986882.7433701591</v>
      </c>
      <c r="AC246">
        <f t="shared" si="72"/>
        <v>3980657.5134168901</v>
      </c>
      <c r="AD246">
        <f t="shared" si="73"/>
        <v>106.38496687397767</v>
      </c>
      <c r="AE246">
        <f t="shared" si="74"/>
        <v>3.4566219432951288</v>
      </c>
      <c r="AF246">
        <f t="shared" si="75"/>
        <v>3974438.9043742968</v>
      </c>
      <c r="AG246">
        <f t="shared" si="76"/>
        <v>2.1823318129116958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126.69297373657291</v>
      </c>
      <c r="Y247">
        <f t="shared" si="67"/>
        <v>106.37367527558729</v>
      </c>
      <c r="Z247">
        <f t="shared" si="68"/>
        <v>0</v>
      </c>
      <c r="AA247">
        <f t="shared" si="70"/>
        <v>3.4547847574799713</v>
      </c>
      <c r="AB247">
        <f t="shared" si="71"/>
        <v>3974438.9043742935</v>
      </c>
      <c r="AC247">
        <f t="shared" si="72"/>
        <v>3968220.2918108297</v>
      </c>
      <c r="AD247">
        <f t="shared" si="73"/>
        <v>106.36238367080379</v>
      </c>
      <c r="AE247">
        <f t="shared" si="74"/>
        <v>3.4529475706246311</v>
      </c>
      <c r="AF247">
        <f t="shared" si="75"/>
        <v>3962008.2931200447</v>
      </c>
      <c r="AG247">
        <f t="shared" si="76"/>
        <v>2.1792872393924823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126.69297373657291</v>
      </c>
      <c r="Y248">
        <f t="shared" si="67"/>
        <v>106.35110407532875</v>
      </c>
      <c r="Z248">
        <f t="shared" si="68"/>
        <v>0</v>
      </c>
      <c r="AA248">
        <f t="shared" si="70"/>
        <v>3.4511123377292496</v>
      </c>
      <c r="AB248">
        <f t="shared" si="71"/>
        <v>3962008.293120041</v>
      </c>
      <c r="AC248">
        <f t="shared" si="72"/>
        <v>3955796.2909121285</v>
      </c>
      <c r="AD248">
        <f t="shared" si="73"/>
        <v>106.33982447346739</v>
      </c>
      <c r="AE248">
        <f t="shared" si="74"/>
        <v>3.4492771037947909</v>
      </c>
      <c r="AF248">
        <f t="shared" si="75"/>
        <v>3949590.89554638</v>
      </c>
      <c r="AG248">
        <f t="shared" si="76"/>
        <v>2.1762459022404257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126.69297373657291</v>
      </c>
      <c r="Y249">
        <f t="shared" si="67"/>
        <v>106.32855686814864</v>
      </c>
      <c r="Z249">
        <f t="shared" si="68"/>
        <v>0</v>
      </c>
      <c r="AA249">
        <f t="shared" si="70"/>
        <v>3.4474438217432413</v>
      </c>
      <c r="AB249">
        <f t="shared" si="71"/>
        <v>3949590.8955463781</v>
      </c>
      <c r="AC249">
        <f t="shared" si="72"/>
        <v>3943385.4966672403</v>
      </c>
      <c r="AD249">
        <f t="shared" si="73"/>
        <v>106.31728925645037</v>
      </c>
      <c r="AE249">
        <f t="shared" si="74"/>
        <v>3.4456105386537192</v>
      </c>
      <c r="AF249">
        <f t="shared" si="75"/>
        <v>3937186.6976072248</v>
      </c>
      <c r="AG249">
        <f t="shared" si="76"/>
        <v>2.1732077980152837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126.69297373657291</v>
      </c>
      <c r="Y250">
        <f t="shared" si="67"/>
        <v>106.30603362854242</v>
      </c>
      <c r="Z250">
        <f t="shared" si="68"/>
        <v>0</v>
      </c>
      <c r="AA250">
        <f t="shared" si="70"/>
        <v>3.443779205372262</v>
      </c>
      <c r="AB250">
        <f t="shared" si="71"/>
        <v>3937186.6976072225</v>
      </c>
      <c r="AC250">
        <f t="shared" si="72"/>
        <v>3930987.8950375523</v>
      </c>
      <c r="AD250">
        <f t="shared" si="73"/>
        <v>106.29476652230053</v>
      </c>
      <c r="AE250">
        <f t="shared" si="74"/>
        <v>3.4419417520815929</v>
      </c>
      <c r="AF250">
        <f t="shared" si="75"/>
        <v>3924795.7072997289</v>
      </c>
      <c r="AG250">
        <f t="shared" si="76"/>
        <v>2.1701729232804707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126.69297373657291</v>
      </c>
      <c r="Y251">
        <f t="shared" si="67"/>
        <v>106.28349819852075</v>
      </c>
      <c r="Z251">
        <f t="shared" si="68"/>
        <v>0</v>
      </c>
      <c r="AA251">
        <f t="shared" si="70"/>
        <v>3.4400991971034953</v>
      </c>
      <c r="AB251">
        <f t="shared" si="71"/>
        <v>3924795.707299727</v>
      </c>
      <c r="AC251">
        <f t="shared" si="72"/>
        <v>3918603.5287449406</v>
      </c>
      <c r="AD251">
        <f t="shared" si="73"/>
        <v>106.27222989145193</v>
      </c>
      <c r="AE251">
        <f t="shared" si="74"/>
        <v>3.4382566448579146</v>
      </c>
      <c r="AF251">
        <f t="shared" si="75"/>
        <v>3912417.9833782385</v>
      </c>
      <c r="AG251">
        <f t="shared" si="76"/>
        <v>2.1671225085452126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126.69297373657291</v>
      </c>
      <c r="Y252">
        <f t="shared" si="67"/>
        <v>106.26097365522369</v>
      </c>
      <c r="Z252">
        <f t="shared" si="68"/>
        <v>0</v>
      </c>
      <c r="AA252">
        <f t="shared" si="70"/>
        <v>3.4364160663919159</v>
      </c>
      <c r="AB252">
        <f t="shared" si="71"/>
        <v>3912417.9833782404</v>
      </c>
      <c r="AC252">
        <f t="shared" si="72"/>
        <v>3906232.4344587349</v>
      </c>
      <c r="AD252">
        <f t="shared" si="73"/>
        <v>106.24971741253019</v>
      </c>
      <c r="AE252">
        <f t="shared" si="74"/>
        <v>3.4345754868687401</v>
      </c>
      <c r="AF252">
        <f t="shared" si="75"/>
        <v>3900053.511625513</v>
      </c>
      <c r="AG252">
        <f t="shared" si="76"/>
        <v>2.1640684885266483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126.69297373657291</v>
      </c>
      <c r="Y253">
        <f t="shared" si="67"/>
        <v>106.23847322775366</v>
      </c>
      <c r="Z253">
        <f t="shared" si="68"/>
        <v>0</v>
      </c>
      <c r="AA253">
        <f t="shared" si="70"/>
        <v>3.4327368790119261</v>
      </c>
      <c r="AB253">
        <f t="shared" si="71"/>
        <v>3900053.5116255106</v>
      </c>
      <c r="AC253">
        <f t="shared" si="72"/>
        <v>3893874.5852432894</v>
      </c>
      <c r="AD253">
        <f t="shared" si="73"/>
        <v>106.22722903651879</v>
      </c>
      <c r="AE253">
        <f t="shared" si="74"/>
        <v>3.4308982700990684</v>
      </c>
      <c r="AF253">
        <f t="shared" si="75"/>
        <v>3887702.2778531541</v>
      </c>
      <c r="AG253">
        <f t="shared" si="76"/>
        <v>2.161017738284412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126.69297373657291</v>
      </c>
      <c r="Y254">
        <f t="shared" si="67"/>
        <v>106.21599689029112</v>
      </c>
      <c r="Z254">
        <f t="shared" si="68"/>
        <v>0</v>
      </c>
      <c r="AA254">
        <f t="shared" si="70"/>
        <v>3.4290616307416126</v>
      </c>
      <c r="AB254">
        <f t="shared" si="71"/>
        <v>3887702.277853155</v>
      </c>
      <c r="AC254">
        <f t="shared" si="72"/>
        <v>3881529.9669178203</v>
      </c>
      <c r="AD254">
        <f t="shared" si="73"/>
        <v>106.20476473761202</v>
      </c>
      <c r="AE254">
        <f t="shared" si="74"/>
        <v>3.4272249903292429</v>
      </c>
      <c r="AF254">
        <f t="shared" si="75"/>
        <v>3875364.26788797</v>
      </c>
      <c r="AG254">
        <f t="shared" si="76"/>
        <v>2.1579702543177302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126.69297373657291</v>
      </c>
      <c r="Y255">
        <f t="shared" si="67"/>
        <v>106.19353041941828</v>
      </c>
      <c r="Z255">
        <f t="shared" si="68"/>
        <v>0</v>
      </c>
      <c r="AA255">
        <f t="shared" si="70"/>
        <v>3.4253826355306356</v>
      </c>
      <c r="AB255">
        <f t="shared" si="71"/>
        <v>3875364.2678879732</v>
      </c>
      <c r="AC255">
        <f t="shared" si="72"/>
        <v>3869198.5791440182</v>
      </c>
      <c r="AD255">
        <f t="shared" si="73"/>
        <v>106.18228564067313</v>
      </c>
      <c r="AE255">
        <f t="shared" si="74"/>
        <v>3.4235346138309386</v>
      </c>
      <c r="AF255">
        <f t="shared" si="75"/>
        <v>3863039.5432781819</v>
      </c>
      <c r="AG255">
        <f t="shared" si="76"/>
        <v>2.1549185561451707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126.69297373657291</v>
      </c>
      <c r="Y256">
        <f t="shared" si="67"/>
        <v>106.17105299522655</v>
      </c>
      <c r="Z256">
        <f t="shared" si="68"/>
        <v>0</v>
      </c>
      <c r="AA256">
        <f t="shared" si="70"/>
        <v>3.4216885861766162</v>
      </c>
      <c r="AB256">
        <f t="shared" si="71"/>
        <v>3863039.5432781796</v>
      </c>
      <c r="AC256">
        <f t="shared" si="72"/>
        <v>3856880.5038230615</v>
      </c>
      <c r="AD256">
        <f t="shared" si="73"/>
        <v>106.15982034323396</v>
      </c>
      <c r="AE256">
        <f t="shared" si="74"/>
        <v>3.4198425574464921</v>
      </c>
      <c r="AF256">
        <f t="shared" si="75"/>
        <v>3850728.1100713722</v>
      </c>
      <c r="AG256">
        <f t="shared" si="76"/>
        <v>2.1518516354493853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126.69297373657291</v>
      </c>
      <c r="Y257">
        <f t="shared" si="67"/>
        <v>106.14859981145499</v>
      </c>
      <c r="Z257">
        <f t="shared" si="68"/>
        <v>0</v>
      </c>
      <c r="AA257">
        <f t="shared" si="70"/>
        <v>3.4179985206112966</v>
      </c>
      <c r="AB257">
        <f t="shared" si="71"/>
        <v>3850728.1100713746</v>
      </c>
      <c r="AC257">
        <f t="shared" si="72"/>
        <v>3844575.7127342741</v>
      </c>
      <c r="AD257">
        <f t="shared" si="73"/>
        <v>106.13737927313706</v>
      </c>
      <c r="AE257">
        <f t="shared" si="74"/>
        <v>3.4161544827014576</v>
      </c>
      <c r="AF257">
        <f t="shared" si="75"/>
        <v>3838429.9539336492</v>
      </c>
      <c r="AG257">
        <f t="shared" si="76"/>
        <v>2.1487880222253848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126.69297373657291</v>
      </c>
      <c r="Y258">
        <f t="shared" si="67"/>
        <v>106.12617084196189</v>
      </c>
      <c r="Z258">
        <f t="shared" si="68"/>
        <v>0</v>
      </c>
      <c r="AA258">
        <f t="shared" si="70"/>
        <v>3.4143124345384206</v>
      </c>
      <c r="AB258">
        <f t="shared" si="71"/>
        <v>3838429.9539336497</v>
      </c>
      <c r="AC258">
        <f t="shared" si="72"/>
        <v>3832284.1915514804</v>
      </c>
      <c r="AD258">
        <f t="shared" si="73"/>
        <v>106.11496240425483</v>
      </c>
      <c r="AE258">
        <f t="shared" si="74"/>
        <v>3.4124703853018992</v>
      </c>
      <c r="AF258">
        <f t="shared" si="75"/>
        <v>3826145.060546563</v>
      </c>
      <c r="AG258">
        <f t="shared" si="76"/>
        <v>2.1457277129062771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126.69297373657291</v>
      </c>
      <c r="Y259">
        <f t="shared" si="67"/>
        <v>106.10376606063377</v>
      </c>
      <c r="Z259">
        <f t="shared" si="68"/>
        <v>0</v>
      </c>
      <c r="AA259">
        <f t="shared" si="70"/>
        <v>3.41063032366637</v>
      </c>
      <c r="AB259">
        <f t="shared" si="71"/>
        <v>3826145.0605465653</v>
      </c>
      <c r="AC259">
        <f t="shared" si="72"/>
        <v>3820005.9259639657</v>
      </c>
      <c r="AD259">
        <f t="shared" si="73"/>
        <v>106.09255335010577</v>
      </c>
      <c r="AE259">
        <f t="shared" si="74"/>
        <v>3.4087812794861025</v>
      </c>
      <c r="AF259">
        <f t="shared" si="75"/>
        <v>3813873.4479404152</v>
      </c>
      <c r="AG259">
        <f t="shared" si="76"/>
        <v>2.1426707039290194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126.69297373657291</v>
      </c>
      <c r="Y260">
        <f t="shared" si="67"/>
        <v>106.08134451401985</v>
      </c>
      <c r="Z260">
        <f t="shared" ref="Z260:Z271" si="80">(V261-V260)*43560/3600</f>
        <v>0</v>
      </c>
      <c r="AA260">
        <f t="shared" si="70"/>
        <v>3.4069296928473793</v>
      </c>
      <c r="AB260">
        <f t="shared" si="71"/>
        <v>3813873.447940418</v>
      </c>
      <c r="AC260">
        <f t="shared" si="72"/>
        <v>3807740.9744932926</v>
      </c>
      <c r="AD260">
        <f t="shared" si="73"/>
        <v>106.07013568629861</v>
      </c>
      <c r="AE260">
        <f t="shared" si="74"/>
        <v>3.4050781075904193</v>
      </c>
      <c r="AF260">
        <f t="shared" si="75"/>
        <v>3801615.1667530923</v>
      </c>
      <c r="AG260">
        <f t="shared" si="76"/>
        <v>2.1395950900075134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126.69297373657291</v>
      </c>
      <c r="Y261">
        <f t="shared" si="67"/>
        <v>106.05893904203994</v>
      </c>
      <c r="Z261">
        <f t="shared" si="80"/>
        <v>0</v>
      </c>
      <c r="AA261">
        <f t="shared" si="70"/>
        <v>3.4032285349185583</v>
      </c>
      <c r="AB261">
        <f t="shared" si="71"/>
        <v>3801615.1667530909</v>
      </c>
      <c r="AC261">
        <f t="shared" si="72"/>
        <v>3795489.3553902376</v>
      </c>
      <c r="AD261">
        <f t="shared" si="73"/>
        <v>106.04774239115984</v>
      </c>
      <c r="AE261">
        <f t="shared" si="74"/>
        <v>3.4013789611529059</v>
      </c>
      <c r="AF261">
        <f t="shared" si="75"/>
        <v>3789370.2024929402</v>
      </c>
      <c r="AG261">
        <f t="shared" si="76"/>
        <v>2.1365183893770965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126.69297373657291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106.03655791050663</v>
      </c>
      <c r="Z262">
        <f t="shared" si="80"/>
        <v>0</v>
      </c>
      <c r="AA262">
        <f t="shared" si="70"/>
        <v>3.3995313977859523</v>
      </c>
      <c r="AB262">
        <f t="shared" si="71"/>
        <v>3789370.2024929379</v>
      </c>
      <c r="AC262">
        <f t="shared" si="72"/>
        <v>3783251.0459769233</v>
      </c>
      <c r="AD262">
        <f t="shared" si="73"/>
        <v>106.0253734232392</v>
      </c>
      <c r="AE262">
        <f t="shared" si="74"/>
        <v>3.397683833326397</v>
      </c>
      <c r="AF262">
        <f t="shared" si="75"/>
        <v>3777138.5406929627</v>
      </c>
      <c r="AG262">
        <f t="shared" si="76"/>
        <v>2.1334450311564024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126.69297373657291</v>
      </c>
      <c r="Y263">
        <f t="shared" si="82"/>
        <v>106.0142010929774</v>
      </c>
      <c r="Z263">
        <f t="shared" si="80"/>
        <v>0</v>
      </c>
      <c r="AA263">
        <f t="shared" si="70"/>
        <v>3.395838277081523</v>
      </c>
      <c r="AB263">
        <f t="shared" si="71"/>
        <v>3777138.5406929632</v>
      </c>
      <c r="AC263">
        <f t="shared" si="72"/>
        <v>3771026.0317942165</v>
      </c>
      <c r="AD263">
        <f t="shared" si="73"/>
        <v>106.00302875610856</v>
      </c>
      <c r="AE263">
        <f t="shared" si="74"/>
        <v>3.3939927197452326</v>
      </c>
      <c r="AF263">
        <f t="shared" si="75"/>
        <v>3764920.1669018804</v>
      </c>
      <c r="AG263">
        <f t="shared" si="76"/>
        <v>2.1303750117143672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126.69297373657291</v>
      </c>
      <c r="Y264">
        <f t="shared" si="82"/>
        <v>105.99185063843358</v>
      </c>
      <c r="Z264">
        <f t="shared" si="80"/>
        <v>0</v>
      </c>
      <c r="AA264">
        <f t="shared" si="70"/>
        <v>3.3921391820654803</v>
      </c>
      <c r="AB264">
        <f t="shared" si="71"/>
        <v>3764920.1669018785</v>
      </c>
      <c r="AC264">
        <f t="shared" si="72"/>
        <v>3758814.3163741608</v>
      </c>
      <c r="AD264">
        <f t="shared" si="73"/>
        <v>105.9806658706066</v>
      </c>
      <c r="AE264">
        <f t="shared" si="74"/>
        <v>3.3902819290805883</v>
      </c>
      <c r="AF264">
        <f t="shared" si="75"/>
        <v>3752715.1519571883</v>
      </c>
      <c r="AG264">
        <f t="shared" si="76"/>
        <v>2.1272985991569802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126.69297373657291</v>
      </c>
      <c r="Y265">
        <f t="shared" si="82"/>
        <v>105.96949335047485</v>
      </c>
      <c r="Z265">
        <f t="shared" si="80"/>
        <v>0</v>
      </c>
      <c r="AA265">
        <f t="shared" si="70"/>
        <v>3.3884267098498939</v>
      </c>
      <c r="AB265">
        <f t="shared" si="71"/>
        <v>3752715.1519571901</v>
      </c>
      <c r="AC265">
        <f t="shared" si="72"/>
        <v>3746615.9838794605</v>
      </c>
      <c r="AD265">
        <f t="shared" si="73"/>
        <v>105.95832082363728</v>
      </c>
      <c r="AE265">
        <f t="shared" si="74"/>
        <v>3.3865714895056849</v>
      </c>
      <c r="AF265">
        <f t="shared" si="75"/>
        <v>3740523.4945949698</v>
      </c>
      <c r="AG265">
        <f t="shared" si="76"/>
        <v>2.1242085788768486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126.69297373657291</v>
      </c>
      <c r="Y266">
        <f t="shared" si="82"/>
        <v>105.94716053109065</v>
      </c>
      <c r="Z266">
        <f t="shared" si="80"/>
        <v>0</v>
      </c>
      <c r="AA266">
        <f t="shared" si="70"/>
        <v>3.384718300689864</v>
      </c>
      <c r="AB266">
        <f t="shared" si="71"/>
        <v>3740523.4945949716</v>
      </c>
      <c r="AC266">
        <f t="shared" si="72"/>
        <v>3734431.0016537299</v>
      </c>
      <c r="AD266">
        <f t="shared" si="73"/>
        <v>105.93600023184553</v>
      </c>
      <c r="AE266">
        <f t="shared" si="74"/>
        <v>3.3828651107617462</v>
      </c>
      <c r="AF266">
        <f t="shared" si="75"/>
        <v>3728345.1801962294</v>
      </c>
      <c r="AG266">
        <f t="shared" si="76"/>
        <v>2.1211219404197554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126.69297373657291</v>
      </c>
      <c r="Y267">
        <f t="shared" si="82"/>
        <v>105.92485215350172</v>
      </c>
      <c r="Z267">
        <f t="shared" si="80"/>
        <v>0</v>
      </c>
      <c r="AA267">
        <f t="shared" si="70"/>
        <v>3.3810139501386436</v>
      </c>
      <c r="AB267">
        <f t="shared" si="71"/>
        <v>3728345.180196228</v>
      </c>
      <c r="AC267">
        <f t="shared" si="72"/>
        <v>3722259.3550859783</v>
      </c>
      <c r="AD267">
        <f t="shared" si="73"/>
        <v>105.91370406846676</v>
      </c>
      <c r="AE267">
        <f t="shared" si="74"/>
        <v>3.3791627884044613</v>
      </c>
      <c r="AF267">
        <f t="shared" si="75"/>
        <v>3716180.194157972</v>
      </c>
      <c r="AG267">
        <f t="shared" si="76"/>
        <v>2.1180386800845179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126.69297373657291</v>
      </c>
      <c r="Y268">
        <f t="shared" si="82"/>
        <v>105.90256819095815</v>
      </c>
      <c r="Z268">
        <f t="shared" si="80"/>
        <v>0</v>
      </c>
      <c r="AA268">
        <f t="shared" si="70"/>
        <v>3.3773136537543551</v>
      </c>
      <c r="AB268">
        <f t="shared" si="71"/>
        <v>3716180.1941579739</v>
      </c>
      <c r="AC268">
        <f t="shared" si="72"/>
        <v>3710101.0295812162</v>
      </c>
      <c r="AD268">
        <f t="shared" si="73"/>
        <v>105.89141339894903</v>
      </c>
      <c r="AE268">
        <f t="shared" si="74"/>
        <v>3.375453824836649</v>
      </c>
      <c r="AF268">
        <f t="shared" si="75"/>
        <v>3704028.5603885618</v>
      </c>
      <c r="AG268">
        <f t="shared" si="76"/>
        <v>2.1149587941740071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126.69297373657291</v>
      </c>
      <c r="Y269">
        <f t="shared" si="82"/>
        <v>105.88026523101576</v>
      </c>
      <c r="Z269">
        <f t="shared" si="80"/>
        <v>0</v>
      </c>
      <c r="AA269">
        <f t="shared" si="70"/>
        <v>3.3735928424960431</v>
      </c>
      <c r="AB269">
        <f t="shared" si="71"/>
        <v>3704028.5603885599</v>
      </c>
      <c r="AC269">
        <f t="shared" si="72"/>
        <v>3697956.0932720671</v>
      </c>
      <c r="AD269">
        <f t="shared" si="73"/>
        <v>105.86911706689402</v>
      </c>
      <c r="AE269">
        <f t="shared" si="74"/>
        <v>3.3717318607917033</v>
      </c>
      <c r="AF269">
        <f t="shared" si="75"/>
        <v>3691890.3256897097</v>
      </c>
      <c r="AG269">
        <f t="shared" si="76"/>
        <v>2.1118583375644349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126.69297373657291</v>
      </c>
      <c r="Y270">
        <f t="shared" si="82"/>
        <v>105.85798120214</v>
      </c>
      <c r="Z270">
        <f t="shared" si="80"/>
        <v>0</v>
      </c>
      <c r="AA270">
        <f t="shared" si="70"/>
        <v>3.3698729322414103</v>
      </c>
      <c r="AB270">
        <f t="shared" si="71"/>
        <v>3691890.325689707</v>
      </c>
      <c r="AC270">
        <f t="shared" si="72"/>
        <v>3685824.5544116725</v>
      </c>
      <c r="AD270">
        <f t="shared" si="73"/>
        <v>105.84684533060125</v>
      </c>
      <c r="AE270">
        <f t="shared" si="74"/>
        <v>3.3680140025585334</v>
      </c>
      <c r="AF270">
        <f t="shared" si="75"/>
        <v>3679765.4752804963</v>
      </c>
      <c r="AG270">
        <f t="shared" si="76"/>
        <v>2.1087581793628196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126.69297373657291</v>
      </c>
      <c r="Y271">
        <f t="shared" si="82"/>
        <v>105.83572174486828</v>
      </c>
      <c r="Z271">
        <f t="shared" si="80"/>
        <v>0</v>
      </c>
      <c r="AA271">
        <f t="shared" si="70"/>
        <v>3.3661571237657855</v>
      </c>
      <c r="AB271">
        <f t="shared" si="71"/>
        <v>3679765.4752804935</v>
      </c>
      <c r="AC271">
        <f t="shared" si="72"/>
        <v>3673706.3924577152</v>
      </c>
      <c r="AD271">
        <f t="shared" si="73"/>
        <v>105.82459815235806</v>
      </c>
      <c r="AE271">
        <f t="shared" si="74"/>
        <v>3.3643002438417011</v>
      </c>
      <c r="AF271">
        <f t="shared" si="75"/>
        <v>3667653.9944026633</v>
      </c>
      <c r="AG271">
        <f t="shared" si="76"/>
        <v>2.1056614395672844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126.69297373657291</v>
      </c>
      <c r="Y272">
        <f t="shared" si="82"/>
        <v>105.81348683210661</v>
      </c>
      <c r="Z272">
        <f t="shared" ref="Z272:Z307" si="85">(V273-V272)*43560/3600</f>
        <v>0</v>
      </c>
      <c r="AA272">
        <f t="shared" si="70"/>
        <v>3.3624454125463212</v>
      </c>
      <c r="AB272">
        <f t="shared" si="71"/>
        <v>3667653.9944026652</v>
      </c>
      <c r="AC272">
        <f t="shared" si="72"/>
        <v>3661601.5926600816</v>
      </c>
      <c r="AD272">
        <f t="shared" si="73"/>
        <v>105.80237550508537</v>
      </c>
      <c r="AE272">
        <f t="shared" si="74"/>
        <v>3.3605905801208502</v>
      </c>
      <c r="AF272">
        <f t="shared" si="75"/>
        <v>3655555.8683142303</v>
      </c>
      <c r="AG272">
        <f t="shared" si="76"/>
        <v>2.1025681144085064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126.69297373657291</v>
      </c>
      <c r="Y273">
        <f t="shared" si="82"/>
        <v>105.7912571629987</v>
      </c>
      <c r="Z273">
        <f t="shared" si="85"/>
        <v>0</v>
      </c>
      <c r="AA273">
        <f t="shared" si="70"/>
        <v>3.3587267267357439</v>
      </c>
      <c r="AB273">
        <f t="shared" si="71"/>
        <v>3655555.8683142276</v>
      </c>
      <c r="AC273">
        <f t="shared" si="72"/>
        <v>3649510.1602061032</v>
      </c>
      <c r="AD273">
        <f t="shared" si="73"/>
        <v>105.78013360236025</v>
      </c>
      <c r="AE273">
        <f t="shared" si="74"/>
        <v>3.356859864630906</v>
      </c>
      <c r="AF273">
        <f t="shared" si="75"/>
        <v>3643471.1728015561</v>
      </c>
      <c r="AG273">
        <f t="shared" si="76"/>
        <v>2.0994674097777679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126.69297373657291</v>
      </c>
      <c r="Y274">
        <f t="shared" si="82"/>
        <v>105.76902240721357</v>
      </c>
      <c r="Z274">
        <f t="shared" si="85"/>
        <v>0</v>
      </c>
      <c r="AA274">
        <f t="shared" si="70"/>
        <v>3.3549950778209081</v>
      </c>
      <c r="AB274">
        <f t="shared" si="71"/>
        <v>3643471.172801557</v>
      </c>
      <c r="AC274">
        <f t="shared" si="72"/>
        <v>3637432.1816614792</v>
      </c>
      <c r="AD274">
        <f t="shared" si="73"/>
        <v>105.75791120519384</v>
      </c>
      <c r="AE274">
        <f t="shared" si="74"/>
        <v>3.3531302898574094</v>
      </c>
      <c r="AF274">
        <f t="shared" si="75"/>
        <v>3631399.9037580704</v>
      </c>
      <c r="AG274">
        <f t="shared" si="76"/>
        <v>2.0963534837502884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126.69297373657291</v>
      </c>
      <c r="Y275">
        <f t="shared" si="82"/>
        <v>105.74681235492743</v>
      </c>
      <c r="Z275">
        <f t="shared" si="85"/>
        <v>0</v>
      </c>
      <c r="AA275">
        <f t="shared" si="70"/>
        <v>3.3512675748830332</v>
      </c>
      <c r="AB275">
        <f t="shared" si="71"/>
        <v>3631399.9037580742</v>
      </c>
      <c r="AC275">
        <f t="shared" si="72"/>
        <v>3625367.6221232847</v>
      </c>
      <c r="AD275">
        <f t="shared" si="73"/>
        <v>105.7357134977956</v>
      </c>
      <c r="AE275">
        <f t="shared" si="74"/>
        <v>3.3494048587564369</v>
      </c>
      <c r="AF275">
        <f t="shared" si="75"/>
        <v>3619342.0462665511</v>
      </c>
      <c r="AG275">
        <f t="shared" si="76"/>
        <v>2.0932430173906025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126.69297373657291</v>
      </c>
      <c r="Y276">
        <f t="shared" si="82"/>
        <v>105.72462697869392</v>
      </c>
      <c r="Z276">
        <f t="shared" si="85"/>
        <v>0</v>
      </c>
      <c r="AA276">
        <f t="shared" si="70"/>
        <v>3.3475442133158086</v>
      </c>
      <c r="AB276">
        <f t="shared" si="71"/>
        <v>3619342.0462665507</v>
      </c>
      <c r="AC276">
        <f t="shared" si="72"/>
        <v>3613316.4666825822</v>
      </c>
      <c r="AD276">
        <f t="shared" si="73"/>
        <v>105.71354045273445</v>
      </c>
      <c r="AE276">
        <f t="shared" si="74"/>
        <v>3.3456835667242411</v>
      </c>
      <c r="AF276">
        <f t="shared" si="75"/>
        <v>3607297.5854263436</v>
      </c>
      <c r="AG276">
        <f t="shared" si="76"/>
        <v>2.0901360068549106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126.69297373657291</v>
      </c>
      <c r="Y277">
        <f t="shared" si="82"/>
        <v>105.70246625109719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3.3438249885180449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3607297.5854263413</v>
      </c>
      <c r="AC277">
        <f t="shared" ref="AC277:AC340" si="88">MAX(0,AB277+(Z277-AA277)*1800)</f>
        <v>3601278.7004470089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105.69137300248669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3.3419553055503775</v>
      </c>
      <c r="AF277">
        <f t="shared" ref="AF277:AF340" si="91">MAX(0,AB277+(Z277-AE277)*3600)</f>
        <v>3595266.5463263597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2.0870324483036868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126.69297373657291</v>
      </c>
      <c r="Y278">
        <f t="shared" si="82"/>
        <v>105.68028671029225</v>
      </c>
      <c r="Z278">
        <f t="shared" si="85"/>
        <v>0</v>
      </c>
      <c r="AA278">
        <f t="shared" si="86"/>
        <v>3.3400845357112403</v>
      </c>
      <c r="AB278">
        <f t="shared" si="87"/>
        <v>3595266.546326356</v>
      </c>
      <c r="AC278">
        <f t="shared" si="88"/>
        <v>3589254.3941620756</v>
      </c>
      <c r="AD278">
        <f t="shared" si="89"/>
        <v>105.66920042170533</v>
      </c>
      <c r="AE278">
        <f t="shared" si="90"/>
        <v>3.3382137664808575</v>
      </c>
      <c r="AF278">
        <f t="shared" si="91"/>
        <v>3583248.976767025</v>
      </c>
      <c r="AG278">
        <f t="shared" si="92"/>
        <v>2.0839076003118793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126.69297373657291</v>
      </c>
      <c r="Y279">
        <f t="shared" si="82"/>
        <v>105.65812655189843</v>
      </c>
      <c r="Z279">
        <f t="shared" si="85"/>
        <v>0</v>
      </c>
      <c r="AA279">
        <f t="shared" si="86"/>
        <v>3.336345092872592</v>
      </c>
      <c r="AB279">
        <f t="shared" si="87"/>
        <v>3583248.9767670254</v>
      </c>
      <c r="AC279">
        <f t="shared" si="88"/>
        <v>3577243.5555998548</v>
      </c>
      <c r="AD279">
        <f t="shared" si="89"/>
        <v>105.64705267513582</v>
      </c>
      <c r="AE279">
        <f t="shared" si="90"/>
        <v>3.3344764180905755</v>
      </c>
      <c r="AF279">
        <f t="shared" si="91"/>
        <v>3571244.8616618994</v>
      </c>
      <c r="AG279">
        <f t="shared" si="92"/>
        <v>2.0807831513089687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126.69297373657291</v>
      </c>
      <c r="Y280">
        <f t="shared" si="82"/>
        <v>105.63599120324962</v>
      </c>
      <c r="Z280">
        <f t="shared" si="85"/>
        <v>0</v>
      </c>
      <c r="AA280">
        <f t="shared" si="86"/>
        <v>3.3326098365844912</v>
      </c>
      <c r="AB280">
        <f t="shared" si="87"/>
        <v>3571244.8616618994</v>
      </c>
      <c r="AC280">
        <f t="shared" si="88"/>
        <v>3565246.1639560475</v>
      </c>
      <c r="AD280">
        <f t="shared" si="89"/>
        <v>105.62492972441548</v>
      </c>
      <c r="AE280">
        <f t="shared" si="90"/>
        <v>3.33074325390597</v>
      </c>
      <c r="AF280">
        <f t="shared" si="91"/>
        <v>3559254.1859478378</v>
      </c>
      <c r="AG280">
        <f t="shared" si="92"/>
        <v>2.0776622003308307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126.69297373657291</v>
      </c>
      <c r="Y281">
        <f t="shared" si="82"/>
        <v>105.61388063656968</v>
      </c>
      <c r="Z281">
        <f t="shared" si="85"/>
        <v>0</v>
      </c>
      <c r="AA281">
        <f t="shared" si="86"/>
        <v>3.3288787621598224</v>
      </c>
      <c r="AB281">
        <f t="shared" si="87"/>
        <v>3559254.185947841</v>
      </c>
      <c r="AC281">
        <f t="shared" si="88"/>
        <v>3553262.2041759533</v>
      </c>
      <c r="AD281">
        <f t="shared" si="89"/>
        <v>105.60283154178371</v>
      </c>
      <c r="AE281">
        <f t="shared" si="90"/>
        <v>3.3270142692425497</v>
      </c>
      <c r="AF281">
        <f t="shared" si="91"/>
        <v>3547276.9345785677</v>
      </c>
      <c r="AG281">
        <f t="shared" si="92"/>
        <v>2.0745447434611992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126.69297373657291</v>
      </c>
      <c r="Y282">
        <f t="shared" si="82"/>
        <v>105.59177665413036</v>
      </c>
      <c r="Z282">
        <f t="shared" si="85"/>
        <v>0</v>
      </c>
      <c r="AA282">
        <f t="shared" si="86"/>
        <v>3.3251411007914888</v>
      </c>
      <c r="AB282">
        <f t="shared" si="87"/>
        <v>3547276.9345785691</v>
      </c>
      <c r="AC282">
        <f t="shared" si="88"/>
        <v>3541291.6805971446</v>
      </c>
      <c r="AD282">
        <f t="shared" si="89"/>
        <v>105.58071552501772</v>
      </c>
      <c r="AE282">
        <f t="shared" si="90"/>
        <v>3.3232642226222273</v>
      </c>
      <c r="AF282">
        <f t="shared" si="91"/>
        <v>3535313.183377129</v>
      </c>
      <c r="AG282">
        <f t="shared" si="92"/>
        <v>2.0714202732658431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126.69297373657291</v>
      </c>
      <c r="Y283">
        <f t="shared" si="82"/>
        <v>105.56966688282887</v>
      </c>
      <c r="Z283">
        <f t="shared" si="85"/>
        <v>0</v>
      </c>
      <c r="AA283">
        <f t="shared" si="86"/>
        <v>3.3213894632632974</v>
      </c>
      <c r="AB283">
        <f t="shared" si="87"/>
        <v>3535313.1833771304</v>
      </c>
      <c r="AC283">
        <f t="shared" si="88"/>
        <v>3529334.6823432567</v>
      </c>
      <c r="AD283">
        <f t="shared" si="89"/>
        <v>105.55861823359177</v>
      </c>
      <c r="AE283">
        <f t="shared" si="90"/>
        <v>3.3195147027084051</v>
      </c>
      <c r="AF283">
        <f t="shared" si="91"/>
        <v>3523362.9304473801</v>
      </c>
      <c r="AG283">
        <f t="shared" si="92"/>
        <v>2.0682815761148272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126.69297373657291</v>
      </c>
      <c r="Y284">
        <f t="shared" si="82"/>
        <v>105.54758205718991</v>
      </c>
      <c r="Z284">
        <f t="shared" si="85"/>
        <v>0</v>
      </c>
      <c r="AA284">
        <f t="shared" si="86"/>
        <v>3.3176420585732678</v>
      </c>
      <c r="AB284">
        <f t="shared" si="87"/>
        <v>3523362.9304473833</v>
      </c>
      <c r="AC284">
        <f t="shared" si="88"/>
        <v>3517391.1747419513</v>
      </c>
      <c r="AD284">
        <f t="shared" si="89"/>
        <v>105.53654587374776</v>
      </c>
      <c r="AE284">
        <f t="shared" si="90"/>
        <v>3.3157694132435163</v>
      </c>
      <c r="AF284">
        <f t="shared" si="91"/>
        <v>3511426.1605597069</v>
      </c>
      <c r="AG284">
        <f t="shared" si="92"/>
        <v>2.0651464202433134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126.69297373657291</v>
      </c>
      <c r="Y285">
        <f t="shared" si="82"/>
        <v>105.52552214906818</v>
      </c>
      <c r="Z285">
        <f t="shared" si="85"/>
        <v>0</v>
      </c>
      <c r="AA285">
        <f t="shared" si="86"/>
        <v>3.3138988819456388</v>
      </c>
      <c r="AB285">
        <f t="shared" si="87"/>
        <v>3511426.1605597064</v>
      </c>
      <c r="AC285">
        <f t="shared" si="88"/>
        <v>3505461.1425722041</v>
      </c>
      <c r="AD285">
        <f t="shared" si="89"/>
        <v>105.51449841735625</v>
      </c>
      <c r="AE285">
        <f t="shared" si="90"/>
        <v>3.3120283494544949</v>
      </c>
      <c r="AF285">
        <f t="shared" si="91"/>
        <v>3499502.8585016704</v>
      </c>
      <c r="AG285">
        <f t="shared" si="92"/>
        <v>2.0620148016558022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126.69297373657291</v>
      </c>
      <c r="Y286">
        <f t="shared" si="82"/>
        <v>105.50348713035014</v>
      </c>
      <c r="Z286">
        <f t="shared" si="85"/>
        <v>0</v>
      </c>
      <c r="AA286">
        <f t="shared" si="86"/>
        <v>3.3101599286100405</v>
      </c>
      <c r="AB286">
        <f t="shared" si="87"/>
        <v>3499502.8585016709</v>
      </c>
      <c r="AC286">
        <f t="shared" si="88"/>
        <v>3493544.5706301727</v>
      </c>
      <c r="AD286">
        <f t="shared" si="89"/>
        <v>105.49245915530517</v>
      </c>
      <c r="AE286">
        <f t="shared" si="90"/>
        <v>3.308281465262827</v>
      </c>
      <c r="AF286">
        <f t="shared" si="91"/>
        <v>3487593.0452267248</v>
      </c>
      <c r="AG286">
        <f t="shared" si="92"/>
        <v>2.0588867163613034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126.69297373657291</v>
      </c>
      <c r="Y287">
        <f t="shared" si="82"/>
        <v>105.4814359744952</v>
      </c>
      <c r="Z287">
        <f t="shared" si="85"/>
        <v>0</v>
      </c>
      <c r="AA287">
        <f t="shared" si="86"/>
        <v>3.3064004854726865</v>
      </c>
      <c r="AB287">
        <f t="shared" si="87"/>
        <v>3487593.045226722</v>
      </c>
      <c r="AC287">
        <f t="shared" si="88"/>
        <v>3481641.5243528713</v>
      </c>
      <c r="AD287">
        <f t="shared" si="89"/>
        <v>105.47041280207478</v>
      </c>
      <c r="AE287">
        <f t="shared" si="90"/>
        <v>3.3045195071141262</v>
      </c>
      <c r="AF287">
        <f t="shared" si="91"/>
        <v>3475696.775001111</v>
      </c>
      <c r="AG287">
        <f t="shared" si="92"/>
        <v>2.0557380385832631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126.69297373657291</v>
      </c>
      <c r="Y288">
        <f t="shared" si="82"/>
        <v>105.4594021716007</v>
      </c>
      <c r="Z288">
        <f t="shared" si="85"/>
        <v>0</v>
      </c>
      <c r="AA288">
        <f t="shared" si="86"/>
        <v>3.3026406688953327</v>
      </c>
      <c r="AB288">
        <f t="shared" si="87"/>
        <v>3475696.7750011082</v>
      </c>
      <c r="AC288">
        <f t="shared" si="88"/>
        <v>3469752.0217970964</v>
      </c>
      <c r="AD288">
        <f t="shared" si="89"/>
        <v>105.44839153399164</v>
      </c>
      <c r="AE288">
        <f t="shared" si="90"/>
        <v>3.3007618294590357</v>
      </c>
      <c r="AF288">
        <f t="shared" si="91"/>
        <v>3463814.0324150557</v>
      </c>
      <c r="AG288">
        <f t="shared" si="92"/>
        <v>2.0525884034877988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126.69297373657291</v>
      </c>
      <c r="Y289">
        <f t="shared" si="82"/>
        <v>105.4373934240671</v>
      </c>
      <c r="Z289">
        <f t="shared" si="85"/>
        <v>0</v>
      </c>
      <c r="AA289">
        <f t="shared" si="86"/>
        <v>3.2988851277288869</v>
      </c>
      <c r="AB289">
        <f t="shared" si="87"/>
        <v>3463814.0324150589</v>
      </c>
      <c r="AC289">
        <f t="shared" si="88"/>
        <v>3457876.0391851468</v>
      </c>
      <c r="AD289">
        <f t="shared" si="89"/>
        <v>105.42639530701567</v>
      </c>
      <c r="AE289">
        <f t="shared" si="90"/>
        <v>3.297008424782617</v>
      </c>
      <c r="AF289">
        <f t="shared" si="91"/>
        <v>3451944.8020858415</v>
      </c>
      <c r="AG289">
        <f t="shared" si="92"/>
        <v>2.0494423499458403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126.69297373657291</v>
      </c>
      <c r="Y290">
        <f t="shared" si="82"/>
        <v>105.4154097034031</v>
      </c>
      <c r="Z290">
        <f t="shared" si="85"/>
        <v>0</v>
      </c>
      <c r="AA290">
        <f t="shared" si="86"/>
        <v>3.2951338571116371</v>
      </c>
      <c r="AB290">
        <f t="shared" si="87"/>
        <v>3451944.8020858448</v>
      </c>
      <c r="AC290">
        <f t="shared" si="88"/>
        <v>3446013.5611430439</v>
      </c>
      <c r="AD290">
        <f t="shared" si="89"/>
        <v>105.40442409267176</v>
      </c>
      <c r="AE290">
        <f t="shared" si="90"/>
        <v>3.2932592882259204</v>
      </c>
      <c r="AF290">
        <f t="shared" si="91"/>
        <v>3440089.0686482317</v>
      </c>
      <c r="AG290">
        <f t="shared" si="92"/>
        <v>2.0462998738846832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126.69297373657291</v>
      </c>
      <c r="Y291">
        <f t="shared" si="82"/>
        <v>105.39343644535909</v>
      </c>
      <c r="Z291">
        <f t="shared" si="85"/>
        <v>0</v>
      </c>
      <c r="AA291">
        <f t="shared" si="86"/>
        <v>3.2913779587894556</v>
      </c>
      <c r="AB291">
        <f t="shared" si="87"/>
        <v>3440089.0686482317</v>
      </c>
      <c r="AC291">
        <f t="shared" si="88"/>
        <v>3434164.5883224108</v>
      </c>
      <c r="AD291">
        <f t="shared" si="89"/>
        <v>105.38243900119726</v>
      </c>
      <c r="AE291">
        <f t="shared" si="90"/>
        <v>3.2894906254263678</v>
      </c>
      <c r="AF291">
        <f t="shared" si="91"/>
        <v>3428246.9023966966</v>
      </c>
      <c r="AG291">
        <f t="shared" si="92"/>
        <v>2.0431522859018614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126.69297373657291</v>
      </c>
      <c r="Y292">
        <f t="shared" si="82"/>
        <v>105.37145416928691</v>
      </c>
      <c r="Z292">
        <f t="shared" si="85"/>
        <v>0</v>
      </c>
      <c r="AA292">
        <f t="shared" si="86"/>
        <v>3.2876054565228268</v>
      </c>
      <c r="AB292">
        <f t="shared" si="87"/>
        <v>3428246.9023966989</v>
      </c>
      <c r="AC292">
        <f t="shared" si="88"/>
        <v>3422329.2125749579</v>
      </c>
      <c r="AD292">
        <f t="shared" si="89"/>
        <v>105.36046933014447</v>
      </c>
      <c r="AE292">
        <f t="shared" si="90"/>
        <v>3.2857202863781461</v>
      </c>
      <c r="AF292">
        <f t="shared" si="91"/>
        <v>3416418.3093657377</v>
      </c>
      <c r="AG292">
        <f t="shared" si="92"/>
        <v>2.0399878868595867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126.69297373657291</v>
      </c>
      <c r="Y293">
        <f t="shared" si="82"/>
        <v>105.34949708879765</v>
      </c>
      <c r="Z293">
        <f t="shared" si="85"/>
        <v>0</v>
      </c>
      <c r="AA293">
        <f t="shared" si="86"/>
        <v>3.2838372782121596</v>
      </c>
      <c r="AB293">
        <f t="shared" si="87"/>
        <v>3416418.3093657363</v>
      </c>
      <c r="AC293">
        <f t="shared" si="88"/>
        <v>3410507.4022649545</v>
      </c>
      <c r="AD293">
        <f t="shared" si="89"/>
        <v>105.33852484022702</v>
      </c>
      <c r="AE293">
        <f t="shared" si="90"/>
        <v>3.2819542688064556</v>
      </c>
      <c r="AF293">
        <f t="shared" si="91"/>
        <v>3404603.2739980333</v>
      </c>
      <c r="AG293">
        <f t="shared" si="92"/>
        <v>2.0368271147792427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126.69297373657291</v>
      </c>
      <c r="Y294">
        <f t="shared" si="82"/>
        <v>105.32756517501272</v>
      </c>
      <c r="Z294">
        <f t="shared" si="85"/>
        <v>0</v>
      </c>
      <c r="AA294">
        <f t="shared" si="86"/>
        <v>3.2800734189014373</v>
      </c>
      <c r="AB294">
        <f t="shared" si="87"/>
        <v>3404603.2739980356</v>
      </c>
      <c r="AC294">
        <f t="shared" si="88"/>
        <v>3398699.1418440128</v>
      </c>
      <c r="AD294">
        <f t="shared" si="89"/>
        <v>105.31660550258289</v>
      </c>
      <c r="AE294">
        <f t="shared" si="90"/>
        <v>3.2781925677581207</v>
      </c>
      <c r="AF294">
        <f t="shared" si="91"/>
        <v>3392801.7807541061</v>
      </c>
      <c r="AG294">
        <f t="shared" si="92"/>
        <v>2.0336699655036905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126.69297373657291</v>
      </c>
      <c r="Y295">
        <f t="shared" si="82"/>
        <v>105.30565839908661</v>
      </c>
      <c r="Z295">
        <f t="shared" si="85"/>
        <v>0</v>
      </c>
      <c r="AA295">
        <f t="shared" si="86"/>
        <v>3.2763138736403179</v>
      </c>
      <c r="AB295">
        <f t="shared" si="87"/>
        <v>3392801.7807541029</v>
      </c>
      <c r="AC295">
        <f t="shared" si="88"/>
        <v>3386904.4157815501</v>
      </c>
      <c r="AD295">
        <f t="shared" si="89"/>
        <v>105.29469953640117</v>
      </c>
      <c r="AE295">
        <f t="shared" si="90"/>
        <v>3.2744278682055445</v>
      </c>
      <c r="AF295">
        <f t="shared" si="91"/>
        <v>3381013.8404285628</v>
      </c>
      <c r="AG295">
        <f t="shared" si="92"/>
        <v>2.0305164348805511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126.69297373657291</v>
      </c>
      <c r="Y296">
        <f t="shared" si="82"/>
        <v>105.2837407316391</v>
      </c>
      <c r="Z296">
        <f t="shared" si="85"/>
        <v>0</v>
      </c>
      <c r="AA296">
        <f t="shared" si="86"/>
        <v>3.2725362220641361</v>
      </c>
      <c r="AB296">
        <f t="shared" si="87"/>
        <v>3381013.8404285638</v>
      </c>
      <c r="AC296">
        <f t="shared" si="88"/>
        <v>3375123.2752288482</v>
      </c>
      <c r="AD296">
        <f t="shared" si="89"/>
        <v>105.27278194576613</v>
      </c>
      <c r="AE296">
        <f t="shared" si="90"/>
        <v>3.270644579183255</v>
      </c>
      <c r="AF296">
        <f t="shared" si="91"/>
        <v>3369239.5199435041</v>
      </c>
      <c r="AG296">
        <f t="shared" si="92"/>
        <v>2.0273446174821332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126.69297373657291</v>
      </c>
      <c r="Y297">
        <f t="shared" si="82"/>
        <v>105.26183582903286</v>
      </c>
      <c r="Z297">
        <f t="shared" si="85"/>
        <v>0</v>
      </c>
      <c r="AA297">
        <f t="shared" si="86"/>
        <v>3.2687551231767422</v>
      </c>
      <c r="AB297">
        <f t="shared" si="87"/>
        <v>3369239.5199435023</v>
      </c>
      <c r="AC297">
        <f t="shared" si="88"/>
        <v>3363355.7607217841</v>
      </c>
      <c r="AD297">
        <f t="shared" si="89"/>
        <v>105.25088970497637</v>
      </c>
      <c r="AE297">
        <f t="shared" si="90"/>
        <v>3.2668656659061366</v>
      </c>
      <c r="AF297">
        <f t="shared" si="91"/>
        <v>3357478.8035462401</v>
      </c>
      <c r="AG297">
        <f t="shared" si="92"/>
        <v>2.0241688323762803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126.69297373657291</v>
      </c>
      <c r="Y298">
        <f t="shared" si="82"/>
        <v>105.23995623542163</v>
      </c>
      <c r="Z298">
        <f t="shared" si="85"/>
        <v>0</v>
      </c>
      <c r="AA298">
        <f t="shared" si="86"/>
        <v>3.2649783929831782</v>
      </c>
      <c r="AB298">
        <f t="shared" si="87"/>
        <v>3357478.8035462433</v>
      </c>
      <c r="AC298">
        <f t="shared" si="88"/>
        <v>3351601.8424388738</v>
      </c>
      <c r="AD298">
        <f t="shared" si="89"/>
        <v>105.22902275855212</v>
      </c>
      <c r="AE298">
        <f t="shared" si="90"/>
        <v>3.2630911187975862</v>
      </c>
      <c r="AF298">
        <f t="shared" si="91"/>
        <v>3345731.6755185719</v>
      </c>
      <c r="AG298">
        <f t="shared" si="92"/>
        <v>2.0209967165827645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126.69297373657291</v>
      </c>
      <c r="Y299">
        <f t="shared" si="82"/>
        <v>105.21810192156329</v>
      </c>
      <c r="Z299">
        <f t="shared" si="85"/>
        <v>0</v>
      </c>
      <c r="AA299">
        <f t="shared" si="86"/>
        <v>3.2612060264358371</v>
      </c>
      <c r="AB299">
        <f t="shared" si="87"/>
        <v>3345731.6755185686</v>
      </c>
      <c r="AC299">
        <f t="shared" si="88"/>
        <v>3339861.5046709841</v>
      </c>
      <c r="AD299">
        <f t="shared" si="89"/>
        <v>105.20718107726816</v>
      </c>
      <c r="AE299">
        <f t="shared" si="90"/>
        <v>3.2593209328129169</v>
      </c>
      <c r="AF299">
        <f t="shared" si="91"/>
        <v>3333998.1201604423</v>
      </c>
      <c r="AG299">
        <f t="shared" si="92"/>
        <v>2.0178282658620477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126.69297373657291</v>
      </c>
      <c r="Y300">
        <f t="shared" si="82"/>
        <v>105.19626456668372</v>
      </c>
      <c r="Z300">
        <f t="shared" si="85"/>
        <v>0</v>
      </c>
      <c r="AA300">
        <f t="shared" si="86"/>
        <v>3.2574327733901409</v>
      </c>
      <c r="AB300">
        <f t="shared" si="87"/>
        <v>3333998.120160446</v>
      </c>
      <c r="AC300">
        <f t="shared" si="88"/>
        <v>3328134.7411683439</v>
      </c>
      <c r="AD300">
        <f t="shared" si="89"/>
        <v>105.18533209104372</v>
      </c>
      <c r="AE300">
        <f t="shared" si="90"/>
        <v>3.2555345100238551</v>
      </c>
      <c r="AF300">
        <f t="shared" si="91"/>
        <v>3322278.1959243603</v>
      </c>
      <c r="AG300">
        <f t="shared" si="92"/>
        <v>2.0146583493239256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126.69297373657291</v>
      </c>
      <c r="Y301">
        <f t="shared" si="82"/>
        <v>105.17441235716659</v>
      </c>
      <c r="Z301">
        <f t="shared" si="85"/>
        <v>0</v>
      </c>
      <c r="AA301">
        <f t="shared" si="86"/>
        <v>3.2536384590770138</v>
      </c>
      <c r="AB301">
        <f t="shared" si="87"/>
        <v>3322278.1959243589</v>
      </c>
      <c r="AC301">
        <f t="shared" si="88"/>
        <v>3316421.6466980204</v>
      </c>
      <c r="AD301">
        <f t="shared" si="89"/>
        <v>105.16349261586423</v>
      </c>
      <c r="AE301">
        <f t="shared" si="90"/>
        <v>3.2517424068408904</v>
      </c>
      <c r="AF301">
        <f t="shared" si="91"/>
        <v>3310571.9232597318</v>
      </c>
      <c r="AG301">
        <f t="shared" si="92"/>
        <v>2.0114672452137881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126.69297373657291</v>
      </c>
      <c r="Y302">
        <f t="shared" si="82"/>
        <v>105.15258560148293</v>
      </c>
      <c r="Z302">
        <f t="shared" si="85"/>
        <v>0</v>
      </c>
      <c r="AA302">
        <f t="shared" si="86"/>
        <v>3.2498485644471495</v>
      </c>
      <c r="AB302">
        <f t="shared" si="87"/>
        <v>3310571.9232597332</v>
      </c>
      <c r="AC302">
        <f t="shared" si="88"/>
        <v>3304722.1958437283</v>
      </c>
      <c r="AD302">
        <f t="shared" si="89"/>
        <v>105.14167857968503</v>
      </c>
      <c r="AE302">
        <f t="shared" si="90"/>
        <v>3.2479547207656267</v>
      </c>
      <c r="AF302">
        <f t="shared" si="91"/>
        <v>3298879.286264977</v>
      </c>
      <c r="AG302">
        <f t="shared" si="92"/>
        <v>2.0082798581571843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126.69297373657291</v>
      </c>
      <c r="Y303">
        <f t="shared" si="82"/>
        <v>105.13078426998366</v>
      </c>
      <c r="Z303">
        <f t="shared" si="85"/>
        <v>0</v>
      </c>
      <c r="AA303">
        <f t="shared" si="86"/>
        <v>3.2460630843524241</v>
      </c>
      <c r="AB303">
        <f t="shared" si="87"/>
        <v>3298879.2862649793</v>
      </c>
      <c r="AC303">
        <f t="shared" si="88"/>
        <v>3293036.3727131449</v>
      </c>
      <c r="AD303">
        <f t="shared" si="89"/>
        <v>105.11988995287435</v>
      </c>
      <c r="AE303">
        <f t="shared" si="90"/>
        <v>3.2441714466529397</v>
      </c>
      <c r="AF303">
        <f t="shared" si="91"/>
        <v>3287200.2690570289</v>
      </c>
      <c r="AG303">
        <f t="shared" si="92"/>
        <v>2.0050961838244254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126.69297373657291</v>
      </c>
      <c r="Y304">
        <f t="shared" si="82"/>
        <v>105.10900833305426</v>
      </c>
      <c r="Z304">
        <f t="shared" si="85"/>
        <v>0</v>
      </c>
      <c r="AA304">
        <f t="shared" si="86"/>
        <v>3.2422820136507084</v>
      </c>
      <c r="AB304">
        <f t="shared" si="87"/>
        <v>3287200.2690570271</v>
      </c>
      <c r="AC304">
        <f t="shared" si="88"/>
        <v>3281364.1614324558</v>
      </c>
      <c r="AD304">
        <f t="shared" si="89"/>
        <v>105.09812253362016</v>
      </c>
      <c r="AE304">
        <f t="shared" si="90"/>
        <v>3.2403898945213228</v>
      </c>
      <c r="AF304">
        <f t="shared" si="91"/>
        <v>3275534.8654367505</v>
      </c>
      <c r="AG304">
        <f t="shared" si="92"/>
        <v>2.0019162178908649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126.69297373657291</v>
      </c>
      <c r="Y305">
        <f t="shared" si="82"/>
        <v>105.08722939956709</v>
      </c>
      <c r="Z305">
        <f t="shared" si="85"/>
        <v>0</v>
      </c>
      <c r="AA305">
        <f t="shared" si="86"/>
        <v>3.2384870879312393</v>
      </c>
      <c r="AB305">
        <f t="shared" si="87"/>
        <v>3275534.8654367486</v>
      </c>
      <c r="AC305">
        <f t="shared" si="88"/>
        <v>3269705.5886784722</v>
      </c>
      <c r="AD305">
        <f t="shared" si="89"/>
        <v>105.07633630146277</v>
      </c>
      <c r="AE305">
        <f t="shared" si="90"/>
        <v>3.2365842876206621</v>
      </c>
      <c r="AF305">
        <f t="shared" si="91"/>
        <v>3263883.1620013141</v>
      </c>
      <c r="AG305">
        <f t="shared" si="92"/>
        <v>1.9987221012686192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126.69297373657291</v>
      </c>
      <c r="Y306">
        <f t="shared" si="82"/>
        <v>105.06545600402117</v>
      </c>
      <c r="Z306">
        <f t="shared" si="85"/>
        <v>0</v>
      </c>
      <c r="AA306">
        <f t="shared" si="86"/>
        <v>3.2346837233227199</v>
      </c>
      <c r="AB306">
        <f t="shared" si="87"/>
        <v>3263883.1620013122</v>
      </c>
      <c r="AC306">
        <f t="shared" si="88"/>
        <v>3258060.7312993314</v>
      </c>
      <c r="AD306">
        <f t="shared" si="89"/>
        <v>105.05457569905843</v>
      </c>
      <c r="AE306">
        <f t="shared" si="90"/>
        <v>3.2327831577109896</v>
      </c>
      <c r="AF306">
        <f t="shared" si="91"/>
        <v>3252245.1426335527</v>
      </c>
      <c r="AG306">
        <f t="shared" si="92"/>
        <v>1.9955191261380489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126.69297373657291</v>
      </c>
      <c r="Y307">
        <f t="shared" si="82"/>
        <v>105.04370817972497</v>
      </c>
      <c r="Z307">
        <f t="shared" si="85"/>
        <v>0</v>
      </c>
      <c r="AA307">
        <f t="shared" si="86"/>
        <v>3.230884825485862</v>
      </c>
      <c r="AB307">
        <f t="shared" si="87"/>
        <v>3252245.1426335545</v>
      </c>
      <c r="AC307">
        <f t="shared" si="88"/>
        <v>3246429.54994768</v>
      </c>
      <c r="AD307">
        <f t="shared" si="89"/>
        <v>105.0328406528792</v>
      </c>
      <c r="AE307">
        <f t="shared" si="90"/>
        <v>3.2289864919484876</v>
      </c>
      <c r="AF307">
        <f t="shared" si="91"/>
        <v>3240620.79126254</v>
      </c>
      <c r="AG307">
        <f t="shared" si="92"/>
        <v>1.9923199126659095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126.69297373657291</v>
      </c>
      <c r="Y308">
        <f t="shared" si="82"/>
        <v>105.02198589664694</v>
      </c>
      <c r="Z308">
        <f t="shared" ref="Z308:Z371" si="97">(V309-V308)*43560/3600</f>
        <v>0</v>
      </c>
      <c r="AA308">
        <f t="shared" si="86"/>
        <v>3.2270903891747689</v>
      </c>
      <c r="AB308">
        <f t="shared" si="87"/>
        <v>3240620.7912625405</v>
      </c>
      <c r="AC308">
        <f t="shared" si="88"/>
        <v>3234812.0285620261</v>
      </c>
      <c r="AD308">
        <f t="shared" si="89"/>
        <v>105.01113113291119</v>
      </c>
      <c r="AE308">
        <f t="shared" si="90"/>
        <v>3.2251942850903452</v>
      </c>
      <c r="AF308">
        <f t="shared" si="91"/>
        <v>3229010.0918362155</v>
      </c>
      <c r="AG308">
        <f t="shared" si="92"/>
        <v>1.9891244564344086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126.69297373657291</v>
      </c>
      <c r="Y309">
        <f t="shared" si="82"/>
        <v>105.00028912479078</v>
      </c>
      <c r="Z309">
        <f t="shared" si="97"/>
        <v>0</v>
      </c>
      <c r="AA309">
        <f t="shared" si="86"/>
        <v>3.2233004091497066</v>
      </c>
      <c r="AB309">
        <f t="shared" si="87"/>
        <v>3229010.0918362117</v>
      </c>
      <c r="AC309">
        <f t="shared" si="88"/>
        <v>3223208.1510997424</v>
      </c>
      <c r="AD309">
        <f t="shared" si="89"/>
        <v>104.9894235785892</v>
      </c>
      <c r="AE309">
        <f t="shared" si="90"/>
        <v>3.2213911237035537</v>
      </c>
      <c r="AF309">
        <f t="shared" si="91"/>
        <v>3217413.0837908788</v>
      </c>
      <c r="AG309">
        <f t="shared" si="92"/>
        <v>1.9859327530309427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126.69297373657291</v>
      </c>
      <c r="Y310">
        <f t="shared" si="82"/>
        <v>104.97857026063389</v>
      </c>
      <c r="Z310">
        <f t="shared" si="97"/>
        <v>0</v>
      </c>
      <c r="AA310">
        <f t="shared" si="86"/>
        <v>3.2194836784957492</v>
      </c>
      <c r="AB310">
        <f t="shared" si="87"/>
        <v>3217413.0837908811</v>
      </c>
      <c r="AC310">
        <f t="shared" si="88"/>
        <v>3211618.0131695885</v>
      </c>
      <c r="AD310">
        <f t="shared" si="89"/>
        <v>104.96771693647489</v>
      </c>
      <c r="AE310">
        <f t="shared" si="90"/>
        <v>3.2175762321976609</v>
      </c>
      <c r="AF310">
        <f t="shared" si="91"/>
        <v>3205829.8093549693</v>
      </c>
      <c r="AG310">
        <f t="shared" si="92"/>
        <v>1.9827142732264555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126.69297373657291</v>
      </c>
      <c r="Y311">
        <f t="shared" si="82"/>
        <v>104.95687647284574</v>
      </c>
      <c r="Z311">
        <f t="shared" si="97"/>
        <v>0</v>
      </c>
      <c r="AA311">
        <f t="shared" si="86"/>
        <v>3.2156710461075688</v>
      </c>
      <c r="AB311">
        <f t="shared" si="87"/>
        <v>3205829.8093549716</v>
      </c>
      <c r="AC311">
        <f t="shared" si="88"/>
        <v>3200041.6014719778</v>
      </c>
      <c r="AD311">
        <f t="shared" si="89"/>
        <v>104.94603600159711</v>
      </c>
      <c r="AE311">
        <f t="shared" si="90"/>
        <v>3.2137658586783715</v>
      </c>
      <c r="AF311">
        <f t="shared" si="91"/>
        <v>3194260.2522637295</v>
      </c>
      <c r="AG311">
        <f t="shared" si="92"/>
        <v>1.9794991923969303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126.69297373657291</v>
      </c>
      <c r="Y312">
        <f t="shared" si="82"/>
        <v>104.93520837564843</v>
      </c>
      <c r="Z312">
        <f t="shared" si="97"/>
        <v>0</v>
      </c>
      <c r="AA312">
        <f t="shared" si="86"/>
        <v>3.2118629287805516</v>
      </c>
      <c r="AB312">
        <f t="shared" si="87"/>
        <v>3194260.2522637276</v>
      </c>
      <c r="AC312">
        <f t="shared" si="88"/>
        <v>3188478.8989919224</v>
      </c>
      <c r="AD312">
        <f t="shared" si="89"/>
        <v>104.9243807420893</v>
      </c>
      <c r="AE312">
        <f t="shared" si="90"/>
        <v>3.2099599975452122</v>
      </c>
      <c r="AF312">
        <f t="shared" si="91"/>
        <v>3182704.3962725648</v>
      </c>
      <c r="AG312">
        <f t="shared" si="92"/>
        <v>1.9762879189857745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126.69297373657291</v>
      </c>
      <c r="Y313">
        <f t="shared" si="82"/>
        <v>104.91356593861822</v>
      </c>
      <c r="Z313">
        <f t="shared" si="97"/>
        <v>0</v>
      </c>
      <c r="AA313">
        <f t="shared" si="86"/>
        <v>3.208059321167795</v>
      </c>
      <c r="AB313">
        <f t="shared" si="87"/>
        <v>3182704.3962725615</v>
      </c>
      <c r="AC313">
        <f t="shared" si="88"/>
        <v>3176929.8894944596</v>
      </c>
      <c r="AD313">
        <f t="shared" si="89"/>
        <v>104.90275112754571</v>
      </c>
      <c r="AE313">
        <f t="shared" si="90"/>
        <v>3.2061586434544447</v>
      </c>
      <c r="AF313">
        <f t="shared" si="91"/>
        <v>3171162.2251561256</v>
      </c>
      <c r="AG313">
        <f t="shared" si="92"/>
        <v>1.9730804484841022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126.69297373657291</v>
      </c>
      <c r="Y314">
        <f t="shared" si="82"/>
        <v>104.89193115899951</v>
      </c>
      <c r="Z314">
        <f t="shared" si="97"/>
        <v>0</v>
      </c>
      <c r="AA314">
        <f t="shared" si="86"/>
        <v>3.2042482387343423</v>
      </c>
      <c r="AB314">
        <f t="shared" si="87"/>
        <v>3171162.2251561256</v>
      </c>
      <c r="AC314">
        <f t="shared" si="88"/>
        <v>3165394.5783264036</v>
      </c>
      <c r="AD314">
        <f t="shared" si="89"/>
        <v>104.88110508183416</v>
      </c>
      <c r="AE314">
        <f t="shared" si="90"/>
        <v>3.2023337463184229</v>
      </c>
      <c r="AF314">
        <f t="shared" si="91"/>
        <v>3159633.8236693791</v>
      </c>
      <c r="AG314">
        <f t="shared" si="92"/>
        <v>1.969865053162914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126.69297373657291</v>
      </c>
      <c r="Y315">
        <f t="shared" si="82"/>
        <v>104.87029194152082</v>
      </c>
      <c r="Z315">
        <f t="shared" si="97"/>
        <v>0</v>
      </c>
      <c r="AA315">
        <f t="shared" si="86"/>
        <v>3.2004215416660826</v>
      </c>
      <c r="AB315">
        <f t="shared" si="87"/>
        <v>3159633.8236693782</v>
      </c>
      <c r="AC315">
        <f t="shared" si="88"/>
        <v>3153873.0648943791</v>
      </c>
      <c r="AD315">
        <f t="shared" si="89"/>
        <v>104.85947879347789</v>
      </c>
      <c r="AE315">
        <f t="shared" si="90"/>
        <v>3.1985093356468361</v>
      </c>
      <c r="AF315">
        <f t="shared" si="91"/>
        <v>3148119.1900610495</v>
      </c>
      <c r="AG315">
        <f t="shared" si="92"/>
        <v>1.9666337633617599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126.69297373657291</v>
      </c>
      <c r="Y316">
        <f t="shared" si="82"/>
        <v>104.84867856683704</v>
      </c>
      <c r="Z316">
        <f t="shared" si="97"/>
        <v>0</v>
      </c>
      <c r="AA316">
        <f t="shared" si="86"/>
        <v>3.1965994146589911</v>
      </c>
      <c r="AB316">
        <f t="shared" si="87"/>
        <v>3148119.1900610477</v>
      </c>
      <c r="AC316">
        <f t="shared" si="88"/>
        <v>3142365.3111146614</v>
      </c>
      <c r="AD316">
        <f t="shared" si="89"/>
        <v>104.83787833247584</v>
      </c>
      <c r="AE316">
        <f t="shared" si="90"/>
        <v>3.1946894923058742</v>
      </c>
      <c r="AF316">
        <f t="shared" si="91"/>
        <v>3136618.3078887467</v>
      </c>
      <c r="AG316">
        <f t="shared" si="92"/>
        <v>1.963406332552259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126.69297373657291</v>
      </c>
      <c r="Y317">
        <f t="shared" si="82"/>
        <v>104.82709100408522</v>
      </c>
      <c r="Z317">
        <f t="shared" si="97"/>
        <v>0</v>
      </c>
      <c r="AA317">
        <f t="shared" si="86"/>
        <v>3.1927818522552398</v>
      </c>
      <c r="AB317">
        <f t="shared" si="87"/>
        <v>3136618.3078887435</v>
      </c>
      <c r="AC317">
        <f t="shared" si="88"/>
        <v>3130871.3005546839</v>
      </c>
      <c r="AD317">
        <f t="shared" si="89"/>
        <v>104.81630366798348</v>
      </c>
      <c r="AE317">
        <f t="shared" si="90"/>
        <v>3.1908742108409638</v>
      </c>
      <c r="AF317">
        <f t="shared" si="91"/>
        <v>3125131.1607297161</v>
      </c>
      <c r="AG317">
        <f t="shared" si="92"/>
        <v>1.9601827561257819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126.69297373657291</v>
      </c>
      <c r="Y318">
        <f t="shared" si="82"/>
        <v>104.80552922243928</v>
      </c>
      <c r="Z318">
        <f t="shared" si="97"/>
        <v>0</v>
      </c>
      <c r="AA318">
        <f t="shared" si="86"/>
        <v>3.1889688490035168</v>
      </c>
      <c r="AB318">
        <f t="shared" si="87"/>
        <v>3125131.1607297133</v>
      </c>
      <c r="AC318">
        <f t="shared" si="88"/>
        <v>3119391.0168015067</v>
      </c>
      <c r="AD318">
        <f t="shared" si="89"/>
        <v>104.79474304645592</v>
      </c>
      <c r="AE318">
        <f t="shared" si="90"/>
        <v>3.1870555297947218</v>
      </c>
      <c r="AF318">
        <f t="shared" si="91"/>
        <v>3113657.7608224521</v>
      </c>
      <c r="AG318">
        <f t="shared" si="92"/>
        <v>1.9569630294792038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126.69297373657291</v>
      </c>
      <c r="Y319">
        <f t="shared" si="82"/>
        <v>104.78395747085273</v>
      </c>
      <c r="Z319">
        <f t="shared" si="97"/>
        <v>0</v>
      </c>
      <c r="AA319">
        <f t="shared" si="86"/>
        <v>3.1851361297880754</v>
      </c>
      <c r="AB319">
        <f t="shared" si="87"/>
        <v>3113657.7608224521</v>
      </c>
      <c r="AC319">
        <f t="shared" si="88"/>
        <v>3107924.5157888336</v>
      </c>
      <c r="AD319">
        <f t="shared" si="89"/>
        <v>104.77317191584042</v>
      </c>
      <c r="AE319">
        <f t="shared" si="90"/>
        <v>3.1832167334457817</v>
      </c>
      <c r="AF319">
        <f t="shared" si="91"/>
        <v>3102198.1805820474</v>
      </c>
      <c r="AG319">
        <f t="shared" si="92"/>
        <v>1.9537233858595602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126.69297373657291</v>
      </c>
      <c r="Y320">
        <f t="shared" si="82"/>
        <v>104.7623993598046</v>
      </c>
      <c r="Z320">
        <f t="shared" si="97"/>
        <v>0</v>
      </c>
      <c r="AA320">
        <f t="shared" si="86"/>
        <v>3.181299650400105</v>
      </c>
      <c r="AB320">
        <f t="shared" si="87"/>
        <v>3102198.1805820502</v>
      </c>
      <c r="AC320">
        <f t="shared" si="88"/>
        <v>3096471.8412113301</v>
      </c>
      <c r="AD320">
        <f t="shared" si="89"/>
        <v>104.75162679593546</v>
      </c>
      <c r="AE320">
        <f t="shared" si="90"/>
        <v>3.1793825659604109</v>
      </c>
      <c r="AF320">
        <f t="shared" si="91"/>
        <v>3090752.4033445925</v>
      </c>
      <c r="AG320">
        <f t="shared" si="92"/>
        <v>1.9504794433206776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126.69297373657291</v>
      </c>
      <c r="Y321">
        <f t="shared" si="82"/>
        <v>104.74086721538563</v>
      </c>
      <c r="Z321">
        <f t="shared" si="97"/>
        <v>0</v>
      </c>
      <c r="AA321">
        <f t="shared" si="86"/>
        <v>3.177467792030984</v>
      </c>
      <c r="AB321">
        <f t="shared" si="87"/>
        <v>3090752.4033445963</v>
      </c>
      <c r="AC321">
        <f t="shared" si="88"/>
        <v>3085032.9613189404</v>
      </c>
      <c r="AD321">
        <f t="shared" si="89"/>
        <v>104.7301076270119</v>
      </c>
      <c r="AE321">
        <f t="shared" si="90"/>
        <v>3.175553016709217</v>
      </c>
      <c r="AF321">
        <f t="shared" si="91"/>
        <v>3079320.4124844433</v>
      </c>
      <c r="AG321">
        <f t="shared" si="92"/>
        <v>1.9472394080931872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126.69297373657291</v>
      </c>
      <c r="Y322">
        <f t="shared" si="82"/>
        <v>104.71936100631915</v>
      </c>
      <c r="Z322">
        <f t="shared" si="97"/>
        <v>0</v>
      </c>
      <c r="AA322">
        <f t="shared" si="86"/>
        <v>3.1736405491147197</v>
      </c>
      <c r="AB322">
        <f t="shared" si="87"/>
        <v>3079320.4124844447</v>
      </c>
      <c r="AC322">
        <f t="shared" si="88"/>
        <v>3073607.8594960384</v>
      </c>
      <c r="AD322">
        <f t="shared" si="89"/>
        <v>104.70861437781193</v>
      </c>
      <c r="AE322">
        <f t="shared" si="90"/>
        <v>3.1717280801295615</v>
      </c>
      <c r="AF322">
        <f t="shared" si="91"/>
        <v>3067902.1913959784</v>
      </c>
      <c r="AG322">
        <f t="shared" si="92"/>
        <v>1.9440032754707532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126.69297373657291</v>
      </c>
      <c r="Y323">
        <f t="shared" si="82"/>
        <v>104.69787595939323</v>
      </c>
      <c r="Z323">
        <f t="shared" si="97"/>
        <v>0</v>
      </c>
      <c r="AA323">
        <f t="shared" si="86"/>
        <v>3.1698146380503194</v>
      </c>
      <c r="AB323">
        <f t="shared" si="87"/>
        <v>3067902.1913959789</v>
      </c>
      <c r="AC323">
        <f t="shared" si="88"/>
        <v>3062196.5250474885</v>
      </c>
      <c r="AD323">
        <f t="shared" si="89"/>
        <v>104.68711826943502</v>
      </c>
      <c r="AE323">
        <f t="shared" si="90"/>
        <v>3.1678878722064483</v>
      </c>
      <c r="AF323">
        <f t="shared" si="91"/>
        <v>3056497.7950560357</v>
      </c>
      <c r="AG323">
        <f t="shared" si="92"/>
        <v>1.9407678301122695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126.69297373657291</v>
      </c>
      <c r="Y324">
        <f t="shared" si="82"/>
        <v>104.67637365755986</v>
      </c>
      <c r="Z324">
        <f t="shared" si="97"/>
        <v>0</v>
      </c>
      <c r="AA324">
        <f t="shared" si="86"/>
        <v>3.1659634487245376</v>
      </c>
      <c r="AB324">
        <f t="shared" si="87"/>
        <v>3056497.7950560334</v>
      </c>
      <c r="AC324">
        <f t="shared" si="88"/>
        <v>3050799.0608483292</v>
      </c>
      <c r="AD324">
        <f t="shared" si="89"/>
        <v>104.66562903773523</v>
      </c>
      <c r="AE324">
        <f t="shared" si="90"/>
        <v>3.1640390238188276</v>
      </c>
      <c r="AF324">
        <f t="shared" si="91"/>
        <v>3045107.2545702858</v>
      </c>
      <c r="AG324">
        <f t="shared" si="92"/>
        <v>1.9375070065825708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126.69297373657291</v>
      </c>
      <c r="Y325">
        <f t="shared" si="82"/>
        <v>104.65489748010435</v>
      </c>
      <c r="Z325">
        <f t="shared" si="97"/>
        <v>0</v>
      </c>
      <c r="AA325">
        <f t="shared" si="86"/>
        <v>3.1621169384292109</v>
      </c>
      <c r="AB325">
        <f t="shared" si="87"/>
        <v>3045107.254570289</v>
      </c>
      <c r="AC325">
        <f t="shared" si="88"/>
        <v>3039415.4440811165</v>
      </c>
      <c r="AD325">
        <f t="shared" si="89"/>
        <v>104.64416591453364</v>
      </c>
      <c r="AE325">
        <f t="shared" si="90"/>
        <v>3.1601948516175233</v>
      </c>
      <c r="AF325">
        <f t="shared" si="91"/>
        <v>3033730.5531044658</v>
      </c>
      <c r="AG325">
        <f t="shared" si="92"/>
        <v>1.9342501448141136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126.69297373657291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104.63344739528668</v>
      </c>
      <c r="Z326">
        <f t="shared" si="97"/>
        <v>0</v>
      </c>
      <c r="AA326">
        <f t="shared" si="86"/>
        <v>3.1582751014795152</v>
      </c>
      <c r="AB326">
        <f t="shared" si="87"/>
        <v>3033730.5531044672</v>
      </c>
      <c r="AC326">
        <f t="shared" si="88"/>
        <v>3028045.6579218041</v>
      </c>
      <c r="AD326">
        <f t="shared" si="89"/>
        <v>104.62272886810953</v>
      </c>
      <c r="AE326">
        <f t="shared" si="90"/>
        <v>3.1563553499211645</v>
      </c>
      <c r="AF326">
        <f t="shared" si="91"/>
        <v>3022367.673844751</v>
      </c>
      <c r="AG326">
        <f t="shared" si="92"/>
        <v>1.9309972399935251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126.69297373657291</v>
      </c>
      <c r="Y327">
        <f t="shared" si="98"/>
        <v>104.6120233714054</v>
      </c>
      <c r="Z327">
        <f t="shared" si="97"/>
        <v>0</v>
      </c>
      <c r="AA327">
        <f t="shared" si="86"/>
        <v>3.154437932197534</v>
      </c>
      <c r="AB327">
        <f t="shared" si="87"/>
        <v>3022367.6738447477</v>
      </c>
      <c r="AC327">
        <f t="shared" si="88"/>
        <v>3016689.6855667923</v>
      </c>
      <c r="AD327">
        <f t="shared" si="89"/>
        <v>104.60131786678072</v>
      </c>
      <c r="AE327">
        <f t="shared" si="90"/>
        <v>3.1525205130552862</v>
      </c>
      <c r="AF327">
        <f t="shared" si="91"/>
        <v>3011018.5999977486</v>
      </c>
      <c r="AG327">
        <f t="shared" si="92"/>
        <v>1.9277482873132821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126.69297373657291</v>
      </c>
      <c r="Y328">
        <f t="shared" si="98"/>
        <v>104.59060437657803</v>
      </c>
      <c r="Z328">
        <f t="shared" si="97"/>
        <v>0</v>
      </c>
      <c r="AA328">
        <f t="shared" si="86"/>
        <v>3.1505906332034823</v>
      </c>
      <c r="AB328">
        <f t="shared" si="87"/>
        <v>3011018.5999977468</v>
      </c>
      <c r="AC328">
        <f t="shared" si="88"/>
        <v>3005347.5368579803</v>
      </c>
      <c r="AD328">
        <f t="shared" si="89"/>
        <v>104.57988797658801</v>
      </c>
      <c r="AE328">
        <f t="shared" si="90"/>
        <v>3.1486586816022086</v>
      </c>
      <c r="AF328">
        <f t="shared" si="91"/>
        <v>2999683.428743979</v>
      </c>
      <c r="AG328">
        <f t="shared" si="92"/>
        <v>1.9244887884547508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126.69297373657291</v>
      </c>
      <c r="Y329">
        <f t="shared" si="98"/>
        <v>104.56918471925506</v>
      </c>
      <c r="Z329">
        <f t="shared" si="97"/>
        <v>0</v>
      </c>
      <c r="AA329">
        <f t="shared" si="86"/>
        <v>3.1467290993579389</v>
      </c>
      <c r="AB329">
        <f t="shared" si="87"/>
        <v>2999683.4287439822</v>
      </c>
      <c r="AC329">
        <f t="shared" si="88"/>
        <v>2994019.3163651382</v>
      </c>
      <c r="AD329">
        <f t="shared" si="89"/>
        <v>104.558481453863</v>
      </c>
      <c r="AE329">
        <f t="shared" si="90"/>
        <v>3.1447995156607718</v>
      </c>
      <c r="AF329">
        <f t="shared" si="91"/>
        <v>2988362.1504876036</v>
      </c>
      <c r="AG329">
        <f t="shared" si="92"/>
        <v>1.9212147166664924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126.69297373657291</v>
      </c>
      <c r="Y330">
        <f t="shared" si="98"/>
        <v>104.54779131501964</v>
      </c>
      <c r="Z330">
        <f t="shared" si="97"/>
        <v>0</v>
      </c>
      <c r="AA330">
        <f t="shared" si="86"/>
        <v>3.1428722984165942</v>
      </c>
      <c r="AB330">
        <f t="shared" si="87"/>
        <v>2988362.1504876041</v>
      </c>
      <c r="AC330">
        <f t="shared" si="88"/>
        <v>2982704.9803504543</v>
      </c>
      <c r="AD330">
        <f t="shared" si="89"/>
        <v>104.53710116812704</v>
      </c>
      <c r="AE330">
        <f t="shared" si="90"/>
        <v>3.1409450797213005</v>
      </c>
      <c r="AF330">
        <f t="shared" si="91"/>
        <v>2977054.7482006075</v>
      </c>
      <c r="AG330">
        <f t="shared" si="92"/>
        <v>1.9179446577572437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126.69297373657291</v>
      </c>
      <c r="Y331">
        <f t="shared" si="98"/>
        <v>104.52642413169455</v>
      </c>
      <c r="Z331">
        <f t="shared" si="97"/>
        <v>0</v>
      </c>
      <c r="AA331">
        <f t="shared" si="86"/>
        <v>3.1390202245785463</v>
      </c>
      <c r="AB331">
        <f t="shared" si="87"/>
        <v>2977054.748200607</v>
      </c>
      <c r="AC331">
        <f t="shared" si="88"/>
        <v>2971404.5117963655</v>
      </c>
      <c r="AD331">
        <f t="shared" si="89"/>
        <v>104.51574708722269</v>
      </c>
      <c r="AE331">
        <f t="shared" si="90"/>
        <v>3.1370953679864542</v>
      </c>
      <c r="AF331">
        <f t="shared" si="91"/>
        <v>2965761.2048758557</v>
      </c>
      <c r="AG331">
        <f t="shared" si="92"/>
        <v>1.9146786068086044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126.69297373657291</v>
      </c>
      <c r="Y332">
        <f t="shared" si="98"/>
        <v>104.50508313714205</v>
      </c>
      <c r="Z332">
        <f t="shared" si="97"/>
        <v>0</v>
      </c>
      <c r="AA332">
        <f t="shared" si="86"/>
        <v>3.1351728720500027</v>
      </c>
      <c r="AB332">
        <f t="shared" si="87"/>
        <v>2965761.2048758538</v>
      </c>
      <c r="AC332">
        <f t="shared" si="88"/>
        <v>2960117.8937061639</v>
      </c>
      <c r="AD332">
        <f t="shared" si="89"/>
        <v>104.49440666285108</v>
      </c>
      <c r="AE332">
        <f t="shared" si="90"/>
        <v>3.1332413887908834</v>
      </c>
      <c r="AF332">
        <f t="shared" si="91"/>
        <v>2954481.5358762066</v>
      </c>
      <c r="AG332">
        <f t="shared" si="92"/>
        <v>1.9114165589082013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126.69297373657291</v>
      </c>
      <c r="Y333">
        <f t="shared" si="98"/>
        <v>104.48373195748047</v>
      </c>
      <c r="Z333">
        <f t="shared" si="97"/>
        <v>0</v>
      </c>
      <c r="AA333">
        <f t="shared" si="86"/>
        <v>3.1313041109337463</v>
      </c>
      <c r="AB333">
        <f t="shared" si="87"/>
        <v>2954481.5358762094</v>
      </c>
      <c r="AC333">
        <f t="shared" si="88"/>
        <v>2948845.1884765285</v>
      </c>
      <c r="AD333">
        <f t="shared" si="89"/>
        <v>104.47305727186378</v>
      </c>
      <c r="AE333">
        <f t="shared" si="90"/>
        <v>3.1293668366616094</v>
      </c>
      <c r="AF333">
        <f t="shared" si="91"/>
        <v>2943215.8152642278</v>
      </c>
      <c r="AG333">
        <f t="shared" si="92"/>
        <v>1.9081328997439202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126.69297373657291</v>
      </c>
      <c r="Y334">
        <f t="shared" si="98"/>
        <v>104.46239579466956</v>
      </c>
      <c r="Z334">
        <f t="shared" si="97"/>
        <v>0</v>
      </c>
      <c r="AA334">
        <f t="shared" si="86"/>
        <v>3.1274319594939821</v>
      </c>
      <c r="AB334">
        <f t="shared" si="87"/>
        <v>2943215.8152642269</v>
      </c>
      <c r="AC334">
        <f t="shared" si="88"/>
        <v>2937586.4377371375</v>
      </c>
      <c r="AD334">
        <f t="shared" si="89"/>
        <v>104.45173430930356</v>
      </c>
      <c r="AE334">
        <f t="shared" si="90"/>
        <v>3.1254970808433153</v>
      </c>
      <c r="AF334">
        <f t="shared" si="91"/>
        <v>2931964.0257731909</v>
      </c>
      <c r="AG334">
        <f t="shared" si="92"/>
        <v>1.9048452882328757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126.69297373657291</v>
      </c>
      <c r="Y335">
        <f t="shared" si="98"/>
        <v>104.44108601602659</v>
      </c>
      <c r="Z335">
        <f t="shared" si="97"/>
        <v>0</v>
      </c>
      <c r="AA335">
        <f t="shared" si="86"/>
        <v>3.1235645963329151</v>
      </c>
      <c r="AB335">
        <f t="shared" si="87"/>
        <v>2931964.0257731872</v>
      </c>
      <c r="AC335">
        <f t="shared" si="88"/>
        <v>2926341.6094997879</v>
      </c>
      <c r="AD335">
        <f t="shared" si="89"/>
        <v>104.43043771458794</v>
      </c>
      <c r="AE335">
        <f t="shared" si="90"/>
        <v>3.1216321103413089</v>
      </c>
      <c r="AF335">
        <f t="shared" si="91"/>
        <v>2920726.1501759584</v>
      </c>
      <c r="AG335">
        <f t="shared" si="92"/>
        <v>1.9015617421620412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126.69297373657291</v>
      </c>
      <c r="Y336">
        <f t="shared" si="98"/>
        <v>104.41980258892507</v>
      </c>
      <c r="Z336">
        <f t="shared" si="97"/>
        <v>0</v>
      </c>
      <c r="AA336">
        <f t="shared" si="86"/>
        <v>3.1197020155293913</v>
      </c>
      <c r="AB336">
        <f t="shared" si="87"/>
        <v>2920726.1501759579</v>
      </c>
      <c r="AC336">
        <f t="shared" si="88"/>
        <v>2915110.6865480049</v>
      </c>
      <c r="AD336">
        <f t="shared" si="89"/>
        <v>104.40916745511061</v>
      </c>
      <c r="AE336">
        <f t="shared" si="90"/>
        <v>3.1177719192380988</v>
      </c>
      <c r="AF336">
        <f t="shared" si="91"/>
        <v>2909502.1712667006</v>
      </c>
      <c r="AG336">
        <f t="shared" si="92"/>
        <v>1.8982822565041204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126.69297373657291</v>
      </c>
      <c r="Y337">
        <f t="shared" si="98"/>
        <v>104.39854221491895</v>
      </c>
      <c r="Z337">
        <f t="shared" si="97"/>
        <v>0</v>
      </c>
      <c r="AA337">
        <f t="shared" si="86"/>
        <v>3.1158418203858833</v>
      </c>
      <c r="AB337">
        <f t="shared" si="87"/>
        <v>2909502.1712666978</v>
      </c>
      <c r="AC337">
        <f t="shared" si="88"/>
        <v>2903893.6559900031</v>
      </c>
      <c r="AD337">
        <f t="shared" si="89"/>
        <v>104.38789639087341</v>
      </c>
      <c r="AE337">
        <f t="shared" si="90"/>
        <v>3.1138966530495042</v>
      </c>
      <c r="AF337">
        <f t="shared" si="91"/>
        <v>2898292.1433157194</v>
      </c>
      <c r="AG337">
        <f t="shared" si="92"/>
        <v>1.8950044817344094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126.69297373657291</v>
      </c>
      <c r="Y338">
        <f t="shared" si="98"/>
        <v>104.37726385884356</v>
      </c>
      <c r="Z338">
        <f t="shared" si="97"/>
        <v>0</v>
      </c>
      <c r="AA338">
        <f t="shared" si="86"/>
        <v>3.1119539143832453</v>
      </c>
      <c r="AB338">
        <f t="shared" si="87"/>
        <v>2898292.1433157204</v>
      </c>
      <c r="AC338">
        <f t="shared" si="88"/>
        <v>2892690.6262698304</v>
      </c>
      <c r="AD338">
        <f t="shared" si="89"/>
        <v>104.36663131851574</v>
      </c>
      <c r="AE338">
        <f t="shared" si="90"/>
        <v>3.1100111742008103</v>
      </c>
      <c r="AF338">
        <f t="shared" si="91"/>
        <v>2887096.1030885973</v>
      </c>
      <c r="AG338">
        <f t="shared" si="92"/>
        <v>1.8916989014783074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126.69297373657291</v>
      </c>
      <c r="Y339">
        <f t="shared" si="98"/>
        <v>104.35601205361802</v>
      </c>
      <c r="Z339">
        <f t="shared" si="97"/>
        <v>0</v>
      </c>
      <c r="AA339">
        <f t="shared" si="86"/>
        <v>3.1080708596580324</v>
      </c>
      <c r="AB339">
        <f t="shared" si="87"/>
        <v>2887096.1030885954</v>
      </c>
      <c r="AC339">
        <f t="shared" si="88"/>
        <v>2881501.5755412108</v>
      </c>
      <c r="AD339">
        <f t="shared" si="89"/>
        <v>104.34539278043268</v>
      </c>
      <c r="AE339">
        <f t="shared" si="90"/>
        <v>3.1061305436009712</v>
      </c>
      <c r="AF339">
        <f t="shared" si="91"/>
        <v>2875914.033131632</v>
      </c>
      <c r="AG339">
        <f t="shared" si="92"/>
        <v>1.8883974458813053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126.69297373657291</v>
      </c>
      <c r="Y340">
        <f t="shared" si="98"/>
        <v>104.33478676611252</v>
      </c>
      <c r="Z340">
        <f t="shared" si="97"/>
        <v>0</v>
      </c>
      <c r="AA340">
        <f t="shared" si="86"/>
        <v>3.1041926501568855</v>
      </c>
      <c r="AB340">
        <f t="shared" si="87"/>
        <v>2875914.0331316288</v>
      </c>
      <c r="AC340">
        <f t="shared" si="88"/>
        <v>2870326.4863613462</v>
      </c>
      <c r="AD340">
        <f t="shared" si="89"/>
        <v>104.32418074351509</v>
      </c>
      <c r="AE340">
        <f t="shared" si="90"/>
        <v>3.1022547552004065</v>
      </c>
      <c r="AF340">
        <f t="shared" si="91"/>
        <v>2864745.9160129074</v>
      </c>
      <c r="AG340">
        <f t="shared" si="92"/>
        <v>1.8851001097967084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126.69297373657291</v>
      </c>
      <c r="Y341">
        <f t="shared" si="98"/>
        <v>104.3135879632386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3.1003192798339989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2864745.9160129046</v>
      </c>
      <c r="AC341">
        <f t="shared" ref="AC341:AC404" si="101">MAX(0,AB341+(Z341-AA341)*1800)</f>
        <v>2859165.3413092033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104.30299517469517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3.0983838029570827</v>
      </c>
      <c r="AF341">
        <f t="shared" ref="AF341:AF404" si="104">MAX(0,AB341+(Z341-AE341)*3600)</f>
        <v>2853591.7343222592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1.8818068880842445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126.69297373657291</v>
      </c>
      <c r="Y342">
        <f t="shared" si="98"/>
        <v>104.29239856276514</v>
      </c>
      <c r="Z342">
        <f t="shared" si="97"/>
        <v>0</v>
      </c>
      <c r="AA342">
        <f t="shared" si="99"/>
        <v>3.0964380115446253</v>
      </c>
      <c r="AB342">
        <f t="shared" si="100"/>
        <v>2853591.7343222559</v>
      </c>
      <c r="AC342">
        <f t="shared" si="101"/>
        <v>2848018.1459014756</v>
      </c>
      <c r="AD342">
        <f t="shared" si="102"/>
        <v>104.28179525320856</v>
      </c>
      <c r="AE342">
        <f t="shared" si="103"/>
        <v>3.0944871989489484</v>
      </c>
      <c r="AF342">
        <f t="shared" si="104"/>
        <v>2842451.58040604</v>
      </c>
      <c r="AG342">
        <f t="shared" si="105"/>
        <v>1.8785052858615994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126.69297373657291</v>
      </c>
      <c r="Y343">
        <f t="shared" si="98"/>
        <v>104.27120530420999</v>
      </c>
      <c r="Z343">
        <f t="shared" si="97"/>
        <v>0</v>
      </c>
      <c r="AA343">
        <f t="shared" si="99"/>
        <v>3.0925388444485225</v>
      </c>
      <c r="AB343">
        <f t="shared" si="100"/>
        <v>2842451.5804060381</v>
      </c>
      <c r="AC343">
        <f t="shared" si="101"/>
        <v>2836885.010486031</v>
      </c>
      <c r="AD343">
        <f t="shared" si="102"/>
        <v>104.26061534679401</v>
      </c>
      <c r="AE343">
        <f t="shared" si="103"/>
        <v>3.0905904883994499</v>
      </c>
      <c r="AF343">
        <f t="shared" si="104"/>
        <v>2831325.4546478</v>
      </c>
      <c r="AG343">
        <f t="shared" si="105"/>
        <v>1.875185487695892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126.69297373657291</v>
      </c>
      <c r="Y344">
        <f t="shared" si="98"/>
        <v>104.25003873311188</v>
      </c>
      <c r="Z344">
        <f t="shared" si="97"/>
        <v>0</v>
      </c>
      <c r="AA344">
        <f t="shared" si="99"/>
        <v>3.0886445873502919</v>
      </c>
      <c r="AB344">
        <f t="shared" si="100"/>
        <v>2831325.4546478032</v>
      </c>
      <c r="AC344">
        <f t="shared" si="101"/>
        <v>2825765.8943905728</v>
      </c>
      <c r="AD344">
        <f t="shared" si="102"/>
        <v>104.23946211102293</v>
      </c>
      <c r="AE344">
        <f t="shared" si="103"/>
        <v>3.0866986847544351</v>
      </c>
      <c r="AF344">
        <f t="shared" si="104"/>
        <v>2820213.3393826871</v>
      </c>
      <c r="AG344">
        <f t="shared" si="105"/>
        <v>1.8718698699619354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126.69297373657291</v>
      </c>
      <c r="Y345">
        <f t="shared" si="98"/>
        <v>104.22889881586482</v>
      </c>
      <c r="Z345">
        <f t="shared" si="97"/>
        <v>0</v>
      </c>
      <c r="AA345">
        <f t="shared" si="99"/>
        <v>3.0847552340670519</v>
      </c>
      <c r="AB345">
        <f t="shared" si="100"/>
        <v>2820213.3393826885</v>
      </c>
      <c r="AC345">
        <f t="shared" si="101"/>
        <v>2814660.7799613676</v>
      </c>
      <c r="AD345">
        <f t="shared" si="102"/>
        <v>104.2183355123105</v>
      </c>
      <c r="AE345">
        <f t="shared" si="103"/>
        <v>3.0828117818349208</v>
      </c>
      <c r="AF345">
        <f t="shared" si="104"/>
        <v>2809115.2169680828</v>
      </c>
      <c r="AG345">
        <f t="shared" si="105"/>
        <v>1.8685584273955493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126.69297373657291</v>
      </c>
      <c r="Y346">
        <f t="shared" si="98"/>
        <v>104.20778551890515</v>
      </c>
      <c r="Z346">
        <f t="shared" si="97"/>
        <v>0</v>
      </c>
      <c r="AA346">
        <f t="shared" si="99"/>
        <v>3.0808707784237099</v>
      </c>
      <c r="AB346">
        <f t="shared" si="100"/>
        <v>2809115.2169680833</v>
      </c>
      <c r="AC346">
        <f t="shared" si="101"/>
        <v>2803569.6495669205</v>
      </c>
      <c r="AD346">
        <f t="shared" si="102"/>
        <v>104.19722929550751</v>
      </c>
      <c r="AE346">
        <f t="shared" si="103"/>
        <v>3.0789250326186783</v>
      </c>
      <c r="AF346">
        <f t="shared" si="104"/>
        <v>2798031.0868506562</v>
      </c>
      <c r="AG346">
        <f t="shared" si="105"/>
        <v>1.8652511547391843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126.69297373657291</v>
      </c>
      <c r="Y347">
        <f t="shared" si="98"/>
        <v>104.18666890625866</v>
      </c>
      <c r="Z347">
        <f t="shared" si="97"/>
        <v>0</v>
      </c>
      <c r="AA347">
        <f t="shared" si="99"/>
        <v>3.076968409880156</v>
      </c>
      <c r="AB347">
        <f t="shared" si="100"/>
        <v>2798031.0868506567</v>
      </c>
      <c r="AC347">
        <f t="shared" si="101"/>
        <v>2792492.5437128725</v>
      </c>
      <c r="AD347">
        <f t="shared" si="102"/>
        <v>104.17610855434013</v>
      </c>
      <c r="AE347">
        <f t="shared" si="103"/>
        <v>3.0750117940581743</v>
      </c>
      <c r="AF347">
        <f t="shared" si="104"/>
        <v>2786961.0443920474</v>
      </c>
      <c r="AG347">
        <f t="shared" si="105"/>
        <v>1.8619256648295484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126.69297373657291</v>
      </c>
      <c r="Y348">
        <f t="shared" si="98"/>
        <v>104.1655616328823</v>
      </c>
      <c r="Z348">
        <f t="shared" si="97"/>
        <v>0</v>
      </c>
      <c r="AA348">
        <f t="shared" si="99"/>
        <v>3.0730576666240887</v>
      </c>
      <c r="AB348">
        <f t="shared" si="100"/>
        <v>2786961.0443920437</v>
      </c>
      <c r="AC348">
        <f t="shared" si="101"/>
        <v>2781429.5405921205</v>
      </c>
      <c r="AD348">
        <f t="shared" si="102"/>
        <v>104.15501470288417</v>
      </c>
      <c r="AE348">
        <f t="shared" si="103"/>
        <v>3.0711035376076623</v>
      </c>
      <c r="AF348">
        <f t="shared" si="104"/>
        <v>2775905.071656656</v>
      </c>
      <c r="AG348">
        <f t="shared" si="105"/>
        <v>1.8585913144905619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126.69297373657291</v>
      </c>
      <c r="Y349">
        <f t="shared" si="98"/>
        <v>104.14448118627698</v>
      </c>
      <c r="Z349">
        <f t="shared" si="97"/>
        <v>0</v>
      </c>
      <c r="AA349">
        <f t="shared" si="99"/>
        <v>3.0691518938164561</v>
      </c>
      <c r="AB349">
        <f t="shared" si="100"/>
        <v>2775905.0716566532</v>
      </c>
      <c r="AC349">
        <f t="shared" si="101"/>
        <v>2770380.5982477837</v>
      </c>
      <c r="AD349">
        <f t="shared" si="102"/>
        <v>104.13394766114034</v>
      </c>
      <c r="AE349">
        <f t="shared" si="103"/>
        <v>3.0672002484449199</v>
      </c>
      <c r="AF349">
        <f t="shared" si="104"/>
        <v>2764863.1507622516</v>
      </c>
      <c r="AG349">
        <f t="shared" si="105"/>
        <v>1.855261202020271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126.69297373657291</v>
      </c>
      <c r="Y350">
        <f t="shared" si="98"/>
        <v>104.1234275323466</v>
      </c>
      <c r="Z350">
        <f t="shared" si="97"/>
        <v>0</v>
      </c>
      <c r="AA350">
        <f t="shared" si="99"/>
        <v>3.0652510851399537</v>
      </c>
      <c r="AB350">
        <f t="shared" si="100"/>
        <v>2764863.150762252</v>
      </c>
      <c r="AC350">
        <f t="shared" si="101"/>
        <v>2759345.6988090002</v>
      </c>
      <c r="AD350">
        <f t="shared" si="102"/>
        <v>104.11290739503424</v>
      </c>
      <c r="AE350">
        <f t="shared" si="103"/>
        <v>3.0633019202566643</v>
      </c>
      <c r="AF350">
        <f t="shared" si="104"/>
        <v>2753835.2638493283</v>
      </c>
      <c r="AG350">
        <f t="shared" si="105"/>
        <v>1.851935322032461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126.69297373657291</v>
      </c>
      <c r="Y351">
        <f t="shared" si="98"/>
        <v>104.10240063703839</v>
      </c>
      <c r="Z351">
        <f t="shared" si="97"/>
        <v>0</v>
      </c>
      <c r="AA351">
        <f t="shared" si="99"/>
        <v>3.0613552342853039</v>
      </c>
      <c r="AB351">
        <f t="shared" si="100"/>
        <v>2753835.2638493259</v>
      </c>
      <c r="AC351">
        <f t="shared" si="101"/>
        <v>2748324.8244276126</v>
      </c>
      <c r="AD351">
        <f t="shared" si="102"/>
        <v>104.09187560600895</v>
      </c>
      <c r="AE351">
        <f t="shared" si="103"/>
        <v>3.0593943388078433</v>
      </c>
      <c r="AF351">
        <f t="shared" si="104"/>
        <v>2742821.4442296177</v>
      </c>
      <c r="AG351">
        <f t="shared" si="105"/>
        <v>1.8486136691477593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126.69297373657291</v>
      </c>
      <c r="Y352">
        <f t="shared" si="98"/>
        <v>104.08135865608907</v>
      </c>
      <c r="Z352">
        <f t="shared" si="97"/>
        <v>0</v>
      </c>
      <c r="AA352">
        <f t="shared" si="99"/>
        <v>3.0574317530623305</v>
      </c>
      <c r="AB352">
        <f t="shared" si="100"/>
        <v>2742821.444229621</v>
      </c>
      <c r="AC352">
        <f t="shared" si="101"/>
        <v>2737318.0670741089</v>
      </c>
      <c r="AD352">
        <f t="shared" si="102"/>
        <v>104.07084171198335</v>
      </c>
      <c r="AE352">
        <f t="shared" si="103"/>
        <v>3.0554691684018098</v>
      </c>
      <c r="AF352">
        <f t="shared" si="104"/>
        <v>2731821.7552233743</v>
      </c>
      <c r="AG352">
        <f t="shared" si="105"/>
        <v>1.8452642455140862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126.69297373657291</v>
      </c>
      <c r="Y353">
        <f t="shared" si="98"/>
        <v>104.06033826966268</v>
      </c>
      <c r="Z353">
        <f t="shared" si="97"/>
        <v>0</v>
      </c>
      <c r="AA353">
        <f t="shared" si="99"/>
        <v>3.0535091033321473</v>
      </c>
      <c r="AB353">
        <f t="shared" si="100"/>
        <v>2731821.7552233711</v>
      </c>
      <c r="AC353">
        <f t="shared" si="101"/>
        <v>2726325.4388373732</v>
      </c>
      <c r="AD353">
        <f t="shared" si="102"/>
        <v>104.04983481867514</v>
      </c>
      <c r="AE353">
        <f t="shared" si="103"/>
        <v>3.0515490366451452</v>
      </c>
      <c r="AF353">
        <f t="shared" si="104"/>
        <v>2720836.1786914486</v>
      </c>
      <c r="AG353">
        <f t="shared" si="105"/>
        <v>1.8419149931844312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126.69297373657291</v>
      </c>
      <c r="Y354">
        <f t="shared" si="98"/>
        <v>104.03934485215002</v>
      </c>
      <c r="Z354">
        <f t="shared" si="97"/>
        <v>0</v>
      </c>
      <c r="AA354">
        <f t="shared" si="99"/>
        <v>3.0495914863163978</v>
      </c>
      <c r="AB354">
        <f t="shared" si="100"/>
        <v>2720836.1786914514</v>
      </c>
      <c r="AC354">
        <f t="shared" si="101"/>
        <v>2715346.914016082</v>
      </c>
      <c r="AD354">
        <f t="shared" si="102"/>
        <v>104.02885487696915</v>
      </c>
      <c r="AE354">
        <f t="shared" si="103"/>
        <v>3.0476339343723846</v>
      </c>
      <c r="AF354">
        <f t="shared" si="104"/>
        <v>2709864.6965277107</v>
      </c>
      <c r="AG354">
        <f t="shared" si="105"/>
        <v>1.8385700379069474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126.69297373657291</v>
      </c>
      <c r="Y355">
        <f t="shared" si="98"/>
        <v>104.01837836895027</v>
      </c>
      <c r="Z355">
        <f t="shared" si="97"/>
        <v>0</v>
      </c>
      <c r="AA355">
        <f t="shared" si="99"/>
        <v>3.0456788955581628</v>
      </c>
      <c r="AB355">
        <f t="shared" si="100"/>
        <v>2709864.6965277074</v>
      </c>
      <c r="AC355">
        <f t="shared" si="101"/>
        <v>2704382.4745157026</v>
      </c>
      <c r="AD355">
        <f t="shared" si="102"/>
        <v>104.00790185228674</v>
      </c>
      <c r="AE355">
        <f t="shared" si="103"/>
        <v>3.0437238551307484</v>
      </c>
      <c r="AF355">
        <f t="shared" si="104"/>
        <v>2698907.2906492366</v>
      </c>
      <c r="AG355">
        <f t="shared" si="105"/>
        <v>1.8352293741685628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126.69297373657291</v>
      </c>
      <c r="Y356">
        <f t="shared" si="98"/>
        <v>103.99743300790443</v>
      </c>
      <c r="Z356">
        <f t="shared" si="97"/>
        <v>0</v>
      </c>
      <c r="AA356">
        <f t="shared" si="99"/>
        <v>3.0417667345048529</v>
      </c>
      <c r="AB356">
        <f t="shared" si="100"/>
        <v>2698907.2906492329</v>
      </c>
      <c r="AC356">
        <f t="shared" si="101"/>
        <v>2693432.1105271243</v>
      </c>
      <c r="AD356">
        <f t="shared" si="102"/>
        <v>103.98694634564932</v>
      </c>
      <c r="AE356">
        <f t="shared" si="103"/>
        <v>3.0397954538502838</v>
      </c>
      <c r="AF356">
        <f t="shared" si="104"/>
        <v>2687964.0270153717</v>
      </c>
      <c r="AG356">
        <f t="shared" si="105"/>
        <v>1.8318884879026482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126.69297373657291</v>
      </c>
      <c r="Y357">
        <f t="shared" si="98"/>
        <v>103.97647327559652</v>
      </c>
      <c r="Z357">
        <f t="shared" si="97"/>
        <v>0</v>
      </c>
      <c r="AA357">
        <f t="shared" si="99"/>
        <v>3.0378267282551645</v>
      </c>
      <c r="AB357">
        <f t="shared" si="100"/>
        <v>2687964.0270153708</v>
      </c>
      <c r="AC357">
        <f t="shared" si="101"/>
        <v>2682495.9389045113</v>
      </c>
      <c r="AD357">
        <f t="shared" si="102"/>
        <v>103.96600019673501</v>
      </c>
      <c r="AE357">
        <f t="shared" si="103"/>
        <v>3.0358580010041849</v>
      </c>
      <c r="AF357">
        <f t="shared" si="104"/>
        <v>2677034.9382117558</v>
      </c>
      <c r="AG357">
        <f t="shared" si="105"/>
        <v>1.8285196034918176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126.69297373657291</v>
      </c>
      <c r="Y358">
        <f t="shared" si="98"/>
        <v>103.95554069246982</v>
      </c>
      <c r="Z358">
        <f t="shared" si="97"/>
        <v>0</v>
      </c>
      <c r="AA358">
        <f t="shared" si="99"/>
        <v>3.0338918255030833</v>
      </c>
      <c r="AB358">
        <f t="shared" si="100"/>
        <v>2677034.9382117586</v>
      </c>
      <c r="AC358">
        <f t="shared" si="101"/>
        <v>2671573.9329258529</v>
      </c>
      <c r="AD358">
        <f t="shared" si="102"/>
        <v>103.94508117940732</v>
      </c>
      <c r="AE358">
        <f t="shared" si="103"/>
        <v>3.0319256483482642</v>
      </c>
      <c r="AF358">
        <f t="shared" si="104"/>
        <v>2666120.0058777048</v>
      </c>
      <c r="AG358">
        <f t="shared" si="105"/>
        <v>1.8251550828033876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126.69297373657291</v>
      </c>
      <c r="Y359">
        <f t="shared" si="98"/>
        <v>103.93463522335796</v>
      </c>
      <c r="Z359">
        <f t="shared" si="97"/>
        <v>0</v>
      </c>
      <c r="AA359">
        <f t="shared" si="99"/>
        <v>3.0299620196380381</v>
      </c>
      <c r="AB359">
        <f t="shared" si="100"/>
        <v>2666120.0058777076</v>
      </c>
      <c r="AC359">
        <f t="shared" si="101"/>
        <v>2660666.074242359</v>
      </c>
      <c r="AD359">
        <f t="shared" si="102"/>
        <v>103.92418925852267</v>
      </c>
      <c r="AE359">
        <f t="shared" si="103"/>
        <v>3.0279983892762368</v>
      </c>
      <c r="AF359">
        <f t="shared" si="104"/>
        <v>2655219.2116763131</v>
      </c>
      <c r="AG359">
        <f t="shared" si="105"/>
        <v>1.8217949201850188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126.69297373657291</v>
      </c>
      <c r="Y360">
        <f t="shared" si="98"/>
        <v>103.91375683314008</v>
      </c>
      <c r="Z360">
        <f t="shared" si="97"/>
        <v>0</v>
      </c>
      <c r="AA360">
        <f t="shared" si="99"/>
        <v>3.0260373040580211</v>
      </c>
      <c r="AB360">
        <f t="shared" si="100"/>
        <v>2655219.2116763159</v>
      </c>
      <c r="AC360">
        <f t="shared" si="101"/>
        <v>2649772.3445290113</v>
      </c>
      <c r="AD360">
        <f t="shared" si="102"/>
        <v>103.90332439898296</v>
      </c>
      <c r="AE360">
        <f t="shared" si="103"/>
        <v>3.0240762171903701</v>
      </c>
      <c r="AF360">
        <f t="shared" si="104"/>
        <v>2644332.5372944307</v>
      </c>
      <c r="AG360">
        <f t="shared" si="105"/>
        <v>1.8184391099916952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126.69297373657291</v>
      </c>
      <c r="Y361">
        <f t="shared" si="98"/>
        <v>103.8928894641849</v>
      </c>
      <c r="Z361">
        <f t="shared" si="97"/>
        <v>0</v>
      </c>
      <c r="AA361">
        <f t="shared" si="99"/>
        <v>3.0221046659933481</v>
      </c>
      <c r="AB361">
        <f t="shared" si="100"/>
        <v>2644332.5372944325</v>
      </c>
      <c r="AC361">
        <f t="shared" si="101"/>
        <v>2638892.7488956447</v>
      </c>
      <c r="AD361">
        <f t="shared" si="102"/>
        <v>103.88244705757806</v>
      </c>
      <c r="AE361">
        <f t="shared" si="103"/>
        <v>3.0201270271147753</v>
      </c>
      <c r="AF361">
        <f t="shared" si="104"/>
        <v>2633460.0799968191</v>
      </c>
      <c r="AG361">
        <f t="shared" si="105"/>
        <v>1.8150748663179948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126.69297373657291</v>
      </c>
      <c r="Y362">
        <f t="shared" si="98"/>
        <v>103.87201831781044</v>
      </c>
      <c r="Z362">
        <f t="shared" si="97"/>
        <v>0</v>
      </c>
      <c r="AA362">
        <f t="shared" si="99"/>
        <v>3.0181519765353961</v>
      </c>
      <c r="AB362">
        <f t="shared" si="100"/>
        <v>2633460.0799968168</v>
      </c>
      <c r="AC362">
        <f t="shared" si="101"/>
        <v>2628027.4064390529</v>
      </c>
      <c r="AD362">
        <f t="shared" si="102"/>
        <v>103.86158956909937</v>
      </c>
      <c r="AE362">
        <f t="shared" si="103"/>
        <v>3.0161769242622563</v>
      </c>
      <c r="AF362">
        <f t="shared" si="104"/>
        <v>2622601.8430694728</v>
      </c>
      <c r="AG362">
        <f t="shared" si="105"/>
        <v>1.8116902664583339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126.69297373657291</v>
      </c>
      <c r="Y363">
        <f t="shared" si="98"/>
        <v>103.8511744693523</v>
      </c>
      <c r="Z363">
        <f t="shared" si="97"/>
        <v>0</v>
      </c>
      <c r="AA363">
        <f t="shared" si="99"/>
        <v>3.0142044569030073</v>
      </c>
      <c r="AB363">
        <f t="shared" si="100"/>
        <v>2622601.8430694751</v>
      </c>
      <c r="AC363">
        <f t="shared" si="101"/>
        <v>2617176.2750470499</v>
      </c>
      <c r="AD363">
        <f t="shared" si="102"/>
        <v>103.84075936067347</v>
      </c>
      <c r="AE363">
        <f t="shared" si="103"/>
        <v>3.0122319878522124</v>
      </c>
      <c r="AF363">
        <f t="shared" si="104"/>
        <v>2611757.807913207</v>
      </c>
      <c r="AG363">
        <f t="shared" si="105"/>
        <v>1.8083100934050438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126.69297373657291</v>
      </c>
      <c r="Y364">
        <f t="shared" si="98"/>
        <v>103.83035788310681</v>
      </c>
      <c r="Z364">
        <f t="shared" si="97"/>
        <v>0</v>
      </c>
      <c r="AA364">
        <f t="shared" si="99"/>
        <v>3.0102621003344301</v>
      </c>
      <c r="AB364">
        <f t="shared" si="100"/>
        <v>2611757.8079132102</v>
      </c>
      <c r="AC364">
        <f t="shared" si="101"/>
        <v>2606339.3361326084</v>
      </c>
      <c r="AD364">
        <f t="shared" si="102"/>
        <v>103.81995639662007</v>
      </c>
      <c r="AE364">
        <f t="shared" si="103"/>
        <v>3.0082922111273147</v>
      </c>
      <c r="AF364">
        <f t="shared" si="104"/>
        <v>2600927.9559531519</v>
      </c>
      <c r="AG364">
        <f t="shared" si="105"/>
        <v>1.8049343413681882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126.69297373657291</v>
      </c>
      <c r="Y365">
        <f t="shared" si="98"/>
        <v>103.80956852341701</v>
      </c>
      <c r="Z365">
        <f t="shared" si="97"/>
        <v>0</v>
      </c>
      <c r="AA365">
        <f t="shared" si="99"/>
        <v>3.0063249000767578</v>
      </c>
      <c r="AB365">
        <f t="shared" si="100"/>
        <v>2600927.955953151</v>
      </c>
      <c r="AC365">
        <f t="shared" si="101"/>
        <v>2595516.5711330129</v>
      </c>
      <c r="AD365">
        <f t="shared" si="102"/>
        <v>103.79917878866412</v>
      </c>
      <c r="AE365">
        <f t="shared" si="103"/>
        <v>3.0043560500703754</v>
      </c>
      <c r="AF365">
        <f t="shared" si="104"/>
        <v>2590112.2741728975</v>
      </c>
      <c r="AG365">
        <f t="shared" si="105"/>
        <v>1.801563004565403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126.69297373657291</v>
      </c>
      <c r="Y366">
        <f t="shared" si="98"/>
        <v>103.78878105551256</v>
      </c>
      <c r="Z366">
        <f t="shared" si="97"/>
        <v>0</v>
      </c>
      <c r="AA366">
        <f t="shared" si="99"/>
        <v>3.0023718500654808</v>
      </c>
      <c r="AB366">
        <f t="shared" si="100"/>
        <v>2590112.2741728965</v>
      </c>
      <c r="AC366">
        <f t="shared" si="101"/>
        <v>2584708.0048427787</v>
      </c>
      <c r="AD366">
        <f t="shared" si="102"/>
        <v>103.77838337552042</v>
      </c>
      <c r="AE366">
        <f t="shared" si="103"/>
        <v>3.0003876602050017</v>
      </c>
      <c r="AF366">
        <f t="shared" si="104"/>
        <v>2579310.8785961587</v>
      </c>
      <c r="AG366">
        <f t="shared" si="105"/>
        <v>1.798175434103531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126.69297373657291</v>
      </c>
      <c r="Y367">
        <f t="shared" si="98"/>
        <v>103.76799943864356</v>
      </c>
      <c r="Z367">
        <f t="shared" si="97"/>
        <v>0</v>
      </c>
      <c r="AA367">
        <f t="shared" si="99"/>
        <v>2.9984060929439877</v>
      </c>
      <c r="AB367">
        <f t="shared" si="100"/>
        <v>2579310.8785961582</v>
      </c>
      <c r="AC367">
        <f t="shared" si="101"/>
        <v>2573913.7476288592</v>
      </c>
      <c r="AD367">
        <f t="shared" si="102"/>
        <v>103.75761549268422</v>
      </c>
      <c r="AE367">
        <f t="shared" si="103"/>
        <v>2.9964245239497651</v>
      </c>
      <c r="AF367">
        <f t="shared" si="104"/>
        <v>2568523.750309939</v>
      </c>
      <c r="AG367">
        <f t="shared" si="105"/>
        <v>1.7947747139342669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126.69297373657291</v>
      </c>
      <c r="Y368">
        <f t="shared" si="98"/>
        <v>103.74724527168723</v>
      </c>
      <c r="Z368">
        <f t="shared" si="97"/>
        <v>0</v>
      </c>
      <c r="AA368">
        <f t="shared" si="99"/>
        <v>2.9944455740908826</v>
      </c>
      <c r="AB368">
        <f t="shared" si="100"/>
        <v>2568523.7503099423</v>
      </c>
      <c r="AC368">
        <f t="shared" si="101"/>
        <v>2563133.7482765787</v>
      </c>
      <c r="AD368">
        <f t="shared" si="102"/>
        <v>103.73687504161977</v>
      </c>
      <c r="AE368">
        <f t="shared" si="103"/>
        <v>2.9924666225010803</v>
      </c>
      <c r="AF368">
        <f t="shared" si="104"/>
        <v>2557750.8704689383</v>
      </c>
      <c r="AG368">
        <f t="shared" si="105"/>
        <v>1.7913784856903558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126.69297373657291</v>
      </c>
      <c r="Y369">
        <f t="shared" si="98"/>
        <v>103.72651851838569</v>
      </c>
      <c r="Z369">
        <f t="shared" si="97"/>
        <v>0</v>
      </c>
      <c r="AA369">
        <f t="shared" si="99"/>
        <v>2.9904902865870677</v>
      </c>
      <c r="AB369">
        <f t="shared" si="100"/>
        <v>2557750.8704689415</v>
      </c>
      <c r="AC369">
        <f t="shared" si="101"/>
        <v>2552367.987953085</v>
      </c>
      <c r="AD369">
        <f t="shared" si="102"/>
        <v>103.71616198609311</v>
      </c>
      <c r="AE369">
        <f t="shared" si="103"/>
        <v>2.9885139489444215</v>
      </c>
      <c r="AF369">
        <f t="shared" si="104"/>
        <v>2546992.2202527416</v>
      </c>
      <c r="AG369">
        <f t="shared" si="105"/>
        <v>1.7879867434385261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126.69297373657291</v>
      </c>
      <c r="Y370">
        <f t="shared" si="98"/>
        <v>103.70581914252891</v>
      </c>
      <c r="Z370">
        <f t="shared" si="97"/>
        <v>0</v>
      </c>
      <c r="AA370">
        <f t="shared" si="99"/>
        <v>2.9865402235225846</v>
      </c>
      <c r="AB370">
        <f t="shared" si="100"/>
        <v>2546992.2202527421</v>
      </c>
      <c r="AC370">
        <f t="shared" si="101"/>
        <v>2541616.4478504015</v>
      </c>
      <c r="AD370">
        <f t="shared" si="102"/>
        <v>103.6954660494265</v>
      </c>
      <c r="AE370">
        <f t="shared" si="103"/>
        <v>2.9845578062724658</v>
      </c>
      <c r="AF370">
        <f t="shared" si="104"/>
        <v>2536247.8121501612</v>
      </c>
      <c r="AG370">
        <f t="shared" si="105"/>
        <v>1.7845994812533434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126.69297373657291</v>
      </c>
      <c r="Y371">
        <f t="shared" si="98"/>
        <v>103.68511354523417</v>
      </c>
      <c r="Z371">
        <f t="shared" si="97"/>
        <v>0</v>
      </c>
      <c r="AA371">
        <f t="shared" si="99"/>
        <v>2.982566857012598</v>
      </c>
      <c r="AB371">
        <f t="shared" si="100"/>
        <v>2536247.8121501645</v>
      </c>
      <c r="AC371">
        <f t="shared" si="101"/>
        <v>2530879.191807542</v>
      </c>
      <c r="AD371">
        <f t="shared" si="102"/>
        <v>103.6747610706564</v>
      </c>
      <c r="AE371">
        <f t="shared" si="103"/>
        <v>2.9805759134480745</v>
      </c>
      <c r="AF371">
        <f t="shared" si="104"/>
        <v>2525517.7388617513</v>
      </c>
      <c r="AG371">
        <f t="shared" si="105"/>
        <v>1.7811886436988602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126.69297373657291</v>
      </c>
      <c r="Y372">
        <f t="shared" si="98"/>
        <v>103.66442241718886</v>
      </c>
      <c r="Z372">
        <f t="shared" ref="Z372:Z435" si="110">(V373-V372)*43560/3600</f>
        <v>0</v>
      </c>
      <c r="AA372">
        <f t="shared" si="99"/>
        <v>2.9785876279002657</v>
      </c>
      <c r="AB372">
        <f t="shared" si="100"/>
        <v>2525517.7388617522</v>
      </c>
      <c r="AC372">
        <f t="shared" si="101"/>
        <v>2520156.2811315316</v>
      </c>
      <c r="AD372">
        <f t="shared" si="102"/>
        <v>103.65408375449535</v>
      </c>
      <c r="AE372">
        <f t="shared" si="103"/>
        <v>2.9765993405781574</v>
      </c>
      <c r="AF372">
        <f t="shared" si="104"/>
        <v>2514801.9812356709</v>
      </c>
      <c r="AG372">
        <f t="shared" si="105"/>
        <v>1.7777713781434101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126.69297373657291</v>
      </c>
      <c r="Y373">
        <f t="shared" si="98"/>
        <v>103.64375889447246</v>
      </c>
      <c r="Z373">
        <f t="shared" si="110"/>
        <v>0</v>
      </c>
      <c r="AA373">
        <f t="shared" si="99"/>
        <v>2.974613707726538</v>
      </c>
      <c r="AB373">
        <f t="shared" si="100"/>
        <v>2514801.9812356713</v>
      </c>
      <c r="AC373">
        <f t="shared" si="101"/>
        <v>2509447.6765617635</v>
      </c>
      <c r="AD373">
        <f t="shared" si="102"/>
        <v>103.6334340252359</v>
      </c>
      <c r="AE373">
        <f t="shared" si="103"/>
        <v>2.9726280731029857</v>
      </c>
      <c r="AF373">
        <f t="shared" si="104"/>
        <v>2504100.5201725005</v>
      </c>
      <c r="AG373">
        <f t="shared" si="105"/>
        <v>1.7743586717758124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126.69297373657291</v>
      </c>
      <c r="Y374">
        <f t="shared" si="98"/>
        <v>103.62312294025496</v>
      </c>
      <c r="Z374">
        <f t="shared" si="110"/>
        <v>0</v>
      </c>
      <c r="AA374">
        <f t="shared" si="99"/>
        <v>2.9706450894084266</v>
      </c>
      <c r="AB374">
        <f t="shared" si="100"/>
        <v>2504100.5201724987</v>
      </c>
      <c r="AC374">
        <f t="shared" si="101"/>
        <v>2498753.3590115635</v>
      </c>
      <c r="AD374">
        <f t="shared" si="102"/>
        <v>103.61281184607266</v>
      </c>
      <c r="AE374">
        <f t="shared" si="103"/>
        <v>2.9686621039443017</v>
      </c>
      <c r="AF374">
        <f t="shared" si="104"/>
        <v>2493413.336598299</v>
      </c>
      <c r="AG374">
        <f t="shared" si="105"/>
        <v>1.770950518513368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126.69297373657291</v>
      </c>
      <c r="Y375">
        <f t="shared" si="98"/>
        <v>103.60251451775552</v>
      </c>
      <c r="Z375">
        <f t="shared" si="110"/>
        <v>0</v>
      </c>
      <c r="AA375">
        <f t="shared" si="99"/>
        <v>2.966681765872397</v>
      </c>
      <c r="AB375">
        <f t="shared" si="100"/>
        <v>2493413.3365983004</v>
      </c>
      <c r="AC375">
        <f t="shared" si="101"/>
        <v>2488073.3094197302</v>
      </c>
      <c r="AD375">
        <f t="shared" si="102"/>
        <v>103.59219954131285</v>
      </c>
      <c r="AE375">
        <f t="shared" si="103"/>
        <v>2.9646861103966287</v>
      </c>
      <c r="AF375">
        <f t="shared" si="104"/>
        <v>2482740.4666008726</v>
      </c>
      <c r="AG375">
        <f t="shared" si="105"/>
        <v>1.7675469122814964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126.69297373657291</v>
      </c>
      <c r="Y376">
        <f t="shared" si="98"/>
        <v>103.58189275120056</v>
      </c>
      <c r="Z376">
        <f t="shared" si="110"/>
        <v>0</v>
      </c>
      <c r="AA376">
        <f t="shared" si="99"/>
        <v>2.9626881982276836</v>
      </c>
      <c r="AB376">
        <f t="shared" si="100"/>
        <v>2482740.466600873</v>
      </c>
      <c r="AC376">
        <f t="shared" si="101"/>
        <v>2477407.6278440631</v>
      </c>
      <c r="AD376">
        <f t="shared" si="102"/>
        <v>103.57158596893898</v>
      </c>
      <c r="AE376">
        <f t="shared" si="103"/>
        <v>2.960690287580555</v>
      </c>
      <c r="AF376">
        <f t="shared" si="104"/>
        <v>2472081.981565583</v>
      </c>
      <c r="AG376">
        <f t="shared" si="105"/>
        <v>1.7641128878495898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126.69297373657291</v>
      </c>
      <c r="Y377">
        <f t="shared" si="98"/>
        <v>103.56129308758675</v>
      </c>
      <c r="Z377">
        <f t="shared" si="110"/>
        <v>0</v>
      </c>
      <c r="AA377">
        <f t="shared" si="99"/>
        <v>2.9586950715450024</v>
      </c>
      <c r="AB377">
        <f t="shared" si="100"/>
        <v>2472081.9815655849</v>
      </c>
      <c r="AC377">
        <f t="shared" si="101"/>
        <v>2466756.3304368039</v>
      </c>
      <c r="AD377">
        <f t="shared" si="102"/>
        <v>103.55100019686033</v>
      </c>
      <c r="AE377">
        <f t="shared" si="103"/>
        <v>2.9566998536923172</v>
      </c>
      <c r="AF377">
        <f t="shared" si="104"/>
        <v>2461437.8620922924</v>
      </c>
      <c r="AG377">
        <f t="shared" si="105"/>
        <v>1.7606786302224968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126.69297373657291</v>
      </c>
      <c r="Y378">
        <f t="shared" si="98"/>
        <v>103.54072118830753</v>
      </c>
      <c r="Z378">
        <f t="shared" si="110"/>
        <v>0</v>
      </c>
      <c r="AA378">
        <f t="shared" si="99"/>
        <v>2.9547073268193937</v>
      </c>
      <c r="AB378">
        <f t="shared" si="100"/>
        <v>2461437.8620922924</v>
      </c>
      <c r="AC378">
        <f t="shared" si="101"/>
        <v>2456119.3889040174</v>
      </c>
      <c r="AD378">
        <f t="shared" si="102"/>
        <v>103.53044217039319</v>
      </c>
      <c r="AE378">
        <f t="shared" si="103"/>
        <v>2.9527147981317889</v>
      </c>
      <c r="AF378">
        <f t="shared" si="104"/>
        <v>2450808.0888190181</v>
      </c>
      <c r="AG378">
        <f t="shared" si="105"/>
        <v>1.7572490013058339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126.69297373657291</v>
      </c>
      <c r="Y379">
        <f t="shared" si="98"/>
        <v>103.52017701594198</v>
      </c>
      <c r="Z379">
        <f t="shared" si="110"/>
        <v>0</v>
      </c>
      <c r="AA379">
        <f t="shared" si="99"/>
        <v>2.9507249567970271</v>
      </c>
      <c r="AB379">
        <f t="shared" si="100"/>
        <v>2450808.0888190148</v>
      </c>
      <c r="AC379">
        <f t="shared" si="101"/>
        <v>2445496.7838967801</v>
      </c>
      <c r="AD379">
        <f t="shared" si="102"/>
        <v>103.50991185214185</v>
      </c>
      <c r="AE379">
        <f t="shared" si="103"/>
        <v>2.9487351136500299</v>
      </c>
      <c r="AF379">
        <f t="shared" si="104"/>
        <v>2440192.6424098746</v>
      </c>
      <c r="AG379">
        <f t="shared" si="105"/>
        <v>1.7538239948610006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126.69297373657291</v>
      </c>
      <c r="Y380">
        <f t="shared" si="98"/>
        <v>103.49965976284989</v>
      </c>
      <c r="Z380">
        <f t="shared" si="110"/>
        <v>0</v>
      </c>
      <c r="AA380">
        <f t="shared" si="99"/>
        <v>2.9467472695573953</v>
      </c>
      <c r="AB380">
        <f t="shared" si="100"/>
        <v>2440192.6424098779</v>
      </c>
      <c r="AC380">
        <f t="shared" si="101"/>
        <v>2434888.4973246744</v>
      </c>
      <c r="AD380">
        <f t="shared" si="102"/>
        <v>103.48938517602855</v>
      </c>
      <c r="AE380">
        <f t="shared" si="103"/>
        <v>2.9447394327214376</v>
      </c>
      <c r="AF380">
        <f t="shared" si="104"/>
        <v>2429591.5804520808</v>
      </c>
      <c r="AG380">
        <f t="shared" si="105"/>
        <v>1.7504029307976747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126.69297373657291</v>
      </c>
      <c r="Y381">
        <f t="shared" si="98"/>
        <v>103.4791245908789</v>
      </c>
      <c r="Z381">
        <f t="shared" si="110"/>
        <v>0</v>
      </c>
      <c r="AA381">
        <f t="shared" si="99"/>
        <v>2.9427343320609256</v>
      </c>
      <c r="AB381">
        <f t="shared" si="100"/>
        <v>2429591.5804520776</v>
      </c>
      <c r="AC381">
        <f t="shared" si="101"/>
        <v>2424294.658654368</v>
      </c>
      <c r="AD381">
        <f t="shared" si="102"/>
        <v>103.46886399618887</v>
      </c>
      <c r="AE381">
        <f t="shared" si="103"/>
        <v>2.9407292295360556</v>
      </c>
      <c r="AF381">
        <f t="shared" si="104"/>
        <v>2419004.9552257475</v>
      </c>
      <c r="AG381">
        <f t="shared" si="105"/>
        <v>1.7469465042484151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126.69297373657291</v>
      </c>
      <c r="Y382">
        <f t="shared" si="98"/>
        <v>103.45861738410277</v>
      </c>
      <c r="Z382">
        <f t="shared" si="110"/>
        <v>0</v>
      </c>
      <c r="AA382">
        <f t="shared" si="99"/>
        <v>2.9387268594604508</v>
      </c>
      <c r="AB382">
        <f t="shared" si="100"/>
        <v>2419004.9552257448</v>
      </c>
      <c r="AC382">
        <f t="shared" si="101"/>
        <v>2413715.2468787162</v>
      </c>
      <c r="AD382">
        <f t="shared" si="102"/>
        <v>103.44837076248929</v>
      </c>
      <c r="AE382">
        <f t="shared" si="103"/>
        <v>2.9367244875230285</v>
      </c>
      <c r="AF382">
        <f t="shared" si="104"/>
        <v>2408432.7470706617</v>
      </c>
      <c r="AG382">
        <f t="shared" si="105"/>
        <v>1.7434947847277649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126.69297373657291</v>
      </c>
      <c r="Y383">
        <f t="shared" si="98"/>
        <v>103.43813810443795</v>
      </c>
      <c r="Z383">
        <f t="shared" si="110"/>
        <v>0</v>
      </c>
      <c r="AA383">
        <f t="shared" si="99"/>
        <v>2.9347248443137697</v>
      </c>
      <c r="AB383">
        <f t="shared" si="100"/>
        <v>2408432.7470706599</v>
      </c>
      <c r="AC383">
        <f t="shared" si="101"/>
        <v>2403150.242350895</v>
      </c>
      <c r="AD383">
        <f t="shared" si="102"/>
        <v>103.42790543687222</v>
      </c>
      <c r="AE383">
        <f t="shared" si="103"/>
        <v>2.9327251992452288</v>
      </c>
      <c r="AF383">
        <f t="shared" si="104"/>
        <v>2397874.9363533771</v>
      </c>
      <c r="AG383">
        <f t="shared" si="105"/>
        <v>1.7400477658256022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126.69297373657291</v>
      </c>
      <c r="Y384">
        <f t="shared" si="98"/>
        <v>103.41768671385279</v>
      </c>
      <c r="Z384">
        <f t="shared" si="110"/>
        <v>0</v>
      </c>
      <c r="AA384">
        <f t="shared" si="99"/>
        <v>2.9307282791888176</v>
      </c>
      <c r="AB384">
        <f t="shared" si="100"/>
        <v>2397874.9363533803</v>
      </c>
      <c r="AC384">
        <f t="shared" si="101"/>
        <v>2392599.6254508407</v>
      </c>
      <c r="AD384">
        <f t="shared" si="102"/>
        <v>103.40746798133191</v>
      </c>
      <c r="AE384">
        <f t="shared" si="103"/>
        <v>2.9287313572756544</v>
      </c>
      <c r="AF384">
        <f t="shared" si="104"/>
        <v>2387331.5034671878</v>
      </c>
      <c r="AG384">
        <f t="shared" si="105"/>
        <v>1.7366054411405347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126.69297373657291</v>
      </c>
      <c r="Y385">
        <f t="shared" si="98"/>
        <v>103.39725695704739</v>
      </c>
      <c r="Z385">
        <f t="shared" si="110"/>
        <v>0</v>
      </c>
      <c r="AA385">
        <f t="shared" si="99"/>
        <v>2.9267314961508908</v>
      </c>
      <c r="AB385">
        <f t="shared" si="100"/>
        <v>2387331.5034671896</v>
      </c>
      <c r="AC385">
        <f t="shared" si="101"/>
        <v>2382063.3867741181</v>
      </c>
      <c r="AD385">
        <f t="shared" si="102"/>
        <v>103.38702897782157</v>
      </c>
      <c r="AE385">
        <f t="shared" si="103"/>
        <v>2.9247161911980557</v>
      </c>
      <c r="AF385">
        <f t="shared" si="104"/>
        <v>2376802.5251788767</v>
      </c>
      <c r="AG385">
        <f t="shared" si="105"/>
        <v>1.7331622309835106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126.69297373657291</v>
      </c>
      <c r="Y386">
        <f t="shared" si="98"/>
        <v>103.37681508427269</v>
      </c>
      <c r="Z386">
        <f t="shared" si="110"/>
        <v>0</v>
      </c>
      <c r="AA386">
        <f t="shared" si="99"/>
        <v>2.9227036616648676</v>
      </c>
      <c r="AB386">
        <f t="shared" si="100"/>
        <v>2376802.5251788734</v>
      </c>
      <c r="AC386">
        <f t="shared" si="101"/>
        <v>2371541.6585878767</v>
      </c>
      <c r="AD386">
        <f t="shared" si="102"/>
        <v>103.36660118102463</v>
      </c>
      <c r="AE386">
        <f t="shared" si="103"/>
        <v>2.9206911302205691</v>
      </c>
      <c r="AF386">
        <f t="shared" si="104"/>
        <v>2366288.0371100795</v>
      </c>
      <c r="AG386">
        <f t="shared" si="105"/>
        <v>1.7296877733159801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126.69297373657291</v>
      </c>
      <c r="Y387">
        <f t="shared" si="98"/>
        <v>103.35640134406849</v>
      </c>
      <c r="Z387">
        <f t="shared" si="110"/>
        <v>0</v>
      </c>
      <c r="AA387">
        <f t="shared" si="99"/>
        <v>2.9186813703763224</v>
      </c>
      <c r="AB387">
        <f t="shared" si="100"/>
        <v>2366288.0371100772</v>
      </c>
      <c r="AC387">
        <f t="shared" si="101"/>
        <v>2361034.4106433997</v>
      </c>
      <c r="AD387">
        <f t="shared" si="102"/>
        <v>103.34620149742651</v>
      </c>
      <c r="AE387">
        <f t="shared" si="103"/>
        <v>2.9166716086235942</v>
      </c>
      <c r="AF387">
        <f t="shared" si="104"/>
        <v>2355788.0193190323</v>
      </c>
      <c r="AG387">
        <f t="shared" si="105"/>
        <v>1.7262180972761569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126.69297373657291</v>
      </c>
      <c r="Y388">
        <f t="shared" si="98"/>
        <v>103.3360156977181</v>
      </c>
      <c r="Z388">
        <f t="shared" si="110"/>
        <v>0</v>
      </c>
      <c r="AA388">
        <f t="shared" si="99"/>
        <v>2.9146646146565818</v>
      </c>
      <c r="AB388">
        <f t="shared" si="100"/>
        <v>2355788.0193190337</v>
      </c>
      <c r="AC388">
        <f t="shared" si="101"/>
        <v>2350541.6230126517</v>
      </c>
      <c r="AD388">
        <f t="shared" si="102"/>
        <v>103.32582988833717</v>
      </c>
      <c r="AE388">
        <f t="shared" si="103"/>
        <v>2.9126576187837112</v>
      </c>
      <c r="AF388">
        <f t="shared" si="104"/>
        <v>2345302.4518914125</v>
      </c>
      <c r="AG388">
        <f t="shared" si="105"/>
        <v>1.7227531962834575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126.69297373657291</v>
      </c>
      <c r="Y389">
        <f t="shared" si="98"/>
        <v>103.3156581065581</v>
      </c>
      <c r="Z389">
        <f t="shared" si="110"/>
        <v>0</v>
      </c>
      <c r="AA389">
        <f t="shared" si="99"/>
        <v>2.9106533868874669</v>
      </c>
      <c r="AB389">
        <f t="shared" si="100"/>
        <v>2345302.4518914102</v>
      </c>
      <c r="AC389">
        <f t="shared" si="101"/>
        <v>2340063.2757950127</v>
      </c>
      <c r="AD389">
        <f t="shared" si="102"/>
        <v>103.30548631511984</v>
      </c>
      <c r="AE389">
        <f t="shared" si="103"/>
        <v>2.9086491530879881</v>
      </c>
      <c r="AF389">
        <f t="shared" si="104"/>
        <v>2334831.3149402933</v>
      </c>
      <c r="AG389">
        <f t="shared" si="105"/>
        <v>1.7192930637663508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126.69297373657291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103.29531790717834</v>
      </c>
      <c r="Z390">
        <f t="shared" si="110"/>
        <v>0</v>
      </c>
      <c r="AA390">
        <f t="shared" si="99"/>
        <v>2.9066377660575888</v>
      </c>
      <c r="AB390">
        <f t="shared" si="100"/>
        <v>2334831.3149402947</v>
      </c>
      <c r="AC390">
        <f t="shared" si="101"/>
        <v>2329599.3669613912</v>
      </c>
      <c r="AD390">
        <f t="shared" si="102"/>
        <v>103.28513704620141</v>
      </c>
      <c r="AE390">
        <f t="shared" si="103"/>
        <v>2.9046147414009216</v>
      </c>
      <c r="AF390">
        <f t="shared" si="104"/>
        <v>2324374.7018712512</v>
      </c>
      <c r="AG390">
        <f t="shared" si="105"/>
        <v>1.7158279286512776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126.69297373657291</v>
      </c>
      <c r="Y391">
        <f t="shared" si="111"/>
        <v>103.27497035701639</v>
      </c>
      <c r="Z391">
        <f t="shared" si="110"/>
        <v>0</v>
      </c>
      <c r="AA391">
        <f t="shared" si="99"/>
        <v>2.9025945328012179</v>
      </c>
      <c r="AB391">
        <f t="shared" si="100"/>
        <v>2324374.701871248</v>
      </c>
      <c r="AC391">
        <f t="shared" si="101"/>
        <v>2319150.0317122056</v>
      </c>
      <c r="AD391">
        <f t="shared" si="102"/>
        <v>103.26480365796778</v>
      </c>
      <c r="AE391">
        <f t="shared" si="103"/>
        <v>2.9005743222415354</v>
      </c>
      <c r="AF391">
        <f t="shared" si="104"/>
        <v>2313932.6343111782</v>
      </c>
      <c r="AG391">
        <f t="shared" si="105"/>
        <v>1.7123349159391963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126.69297373657291</v>
      </c>
      <c r="Y392">
        <f t="shared" si="111"/>
        <v>103.25465111099761</v>
      </c>
      <c r="Z392">
        <f t="shared" si="110"/>
        <v>0</v>
      </c>
      <c r="AA392">
        <f t="shared" si="99"/>
        <v>2.8985569238215838</v>
      </c>
      <c r="AB392">
        <f t="shared" si="100"/>
        <v>2313932.6343111782</v>
      </c>
      <c r="AC392">
        <f t="shared" si="101"/>
        <v>2308715.2318482995</v>
      </c>
      <c r="AD392">
        <f t="shared" si="102"/>
        <v>103.24449855417758</v>
      </c>
      <c r="AE392">
        <f t="shared" si="103"/>
        <v>2.8965395234443778</v>
      </c>
      <c r="AF392">
        <f t="shared" si="104"/>
        <v>2303505.0920267785</v>
      </c>
      <c r="AG392">
        <f t="shared" si="105"/>
        <v>1.7088467621281209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126.69297373657291</v>
      </c>
      <c r="Y393">
        <f t="shared" si="111"/>
        <v>103.23436012974999</v>
      </c>
      <c r="Z393">
        <f t="shared" si="110"/>
        <v>0</v>
      </c>
      <c r="AA393">
        <f t="shared" si="99"/>
        <v>2.8945249312951229</v>
      </c>
      <c r="AB393">
        <f t="shared" si="100"/>
        <v>2303505.0920267808</v>
      </c>
      <c r="AC393">
        <f t="shared" si="101"/>
        <v>2298294.9471504497</v>
      </c>
      <c r="AD393">
        <f t="shared" si="102"/>
        <v>103.22422169548622</v>
      </c>
      <c r="AE393">
        <f t="shared" si="103"/>
        <v>2.8925103371913359</v>
      </c>
      <c r="AF393">
        <f t="shared" si="104"/>
        <v>2293092.0548128919</v>
      </c>
      <c r="AG393">
        <f t="shared" si="105"/>
        <v>1.7053634604591528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126.69297373657291</v>
      </c>
      <c r="Y394">
        <f t="shared" si="111"/>
        <v>103.21409737395622</v>
      </c>
      <c r="Z394">
        <f t="shared" si="110"/>
        <v>0</v>
      </c>
      <c r="AA394">
        <f t="shared" si="99"/>
        <v>2.8904985474091527</v>
      </c>
      <c r="AB394">
        <f t="shared" si="100"/>
        <v>2293092.0548128891</v>
      </c>
      <c r="AC394">
        <f t="shared" si="101"/>
        <v>2287889.1574275526</v>
      </c>
      <c r="AD394">
        <f t="shared" si="102"/>
        <v>103.20397304260375</v>
      </c>
      <c r="AE394">
        <f t="shared" si="103"/>
        <v>2.8884867556751597</v>
      </c>
      <c r="AF394">
        <f t="shared" si="104"/>
        <v>2282693.5024924586</v>
      </c>
      <c r="AG394">
        <f t="shared" si="105"/>
        <v>1.7018850041827922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126.69297373657291</v>
      </c>
      <c r="Y395">
        <f t="shared" si="111"/>
        <v>103.19384882943521</v>
      </c>
      <c r="Z395">
        <f t="shared" si="110"/>
        <v>0</v>
      </c>
      <c r="AA395">
        <f t="shared" si="99"/>
        <v>2.886464393784026</v>
      </c>
      <c r="AB395">
        <f t="shared" si="100"/>
        <v>2282693.5024924609</v>
      </c>
      <c r="AC395">
        <f t="shared" si="101"/>
        <v>2277497.8665836495</v>
      </c>
      <c r="AD395">
        <f t="shared" si="102"/>
        <v>103.183715606417</v>
      </c>
      <c r="AE395">
        <f t="shared" si="103"/>
        <v>2.8844333836057872</v>
      </c>
      <c r="AF395">
        <f t="shared" si="104"/>
        <v>2272309.5423114803</v>
      </c>
      <c r="AG395">
        <f t="shared" si="105"/>
        <v>1.6983982116216385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126.69297373657291</v>
      </c>
      <c r="Y396">
        <f t="shared" si="111"/>
        <v>103.17359664352902</v>
      </c>
      <c r="Z396">
        <f t="shared" si="110"/>
        <v>0</v>
      </c>
      <c r="AA396">
        <f t="shared" si="99"/>
        <v>2.8824052315971178</v>
      </c>
      <c r="AB396">
        <f t="shared" si="100"/>
        <v>2272309.5423114798</v>
      </c>
      <c r="AC396">
        <f t="shared" si="101"/>
        <v>2267121.212894605</v>
      </c>
      <c r="AD396">
        <f t="shared" si="102"/>
        <v>103.16347767060715</v>
      </c>
      <c r="AE396">
        <f t="shared" si="103"/>
        <v>2.8803770775773452</v>
      </c>
      <c r="AF396">
        <f t="shared" si="104"/>
        <v>2261940.1848322013</v>
      </c>
      <c r="AG396">
        <f t="shared" si="105"/>
        <v>1.6948860911579744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126.69297373657291</v>
      </c>
      <c r="Y397">
        <f t="shared" si="111"/>
        <v>103.15337293776186</v>
      </c>
      <c r="Z397">
        <f t="shared" si="110"/>
        <v>0</v>
      </c>
      <c r="AA397">
        <f t="shared" si="99"/>
        <v>2.8783517777077696</v>
      </c>
      <c r="AB397">
        <f t="shared" si="100"/>
        <v>2261940.1848321985</v>
      </c>
      <c r="AC397">
        <f t="shared" si="101"/>
        <v>2256759.1516323248</v>
      </c>
      <c r="AD397">
        <f t="shared" si="102"/>
        <v>103.14326819489679</v>
      </c>
      <c r="AE397">
        <f t="shared" si="103"/>
        <v>2.8763264758299223</v>
      </c>
      <c r="AF397">
        <f t="shared" si="104"/>
        <v>2251585.4095192109</v>
      </c>
      <c r="AG397">
        <f t="shared" si="105"/>
        <v>1.6913789097008716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126.69297373657291</v>
      </c>
      <c r="Y398">
        <f t="shared" si="111"/>
        <v>103.13317767208282</v>
      </c>
      <c r="Z398">
        <f t="shared" si="110"/>
        <v>0</v>
      </c>
      <c r="AA398">
        <f t="shared" si="99"/>
        <v>2.8743040240885485</v>
      </c>
      <c r="AB398">
        <f t="shared" si="100"/>
        <v>2251585.40951921</v>
      </c>
      <c r="AC398">
        <f t="shared" si="101"/>
        <v>2246411.6622758508</v>
      </c>
      <c r="AD398">
        <f t="shared" si="102"/>
        <v>103.12308713926318</v>
      </c>
      <c r="AE398">
        <f t="shared" si="103"/>
        <v>2.8722815703417286</v>
      </c>
      <c r="AF398">
        <f t="shared" si="104"/>
        <v>2241245.1958659799</v>
      </c>
      <c r="AG398">
        <f t="shared" si="105"/>
        <v>1.687876660304731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126.69297373657291</v>
      </c>
      <c r="Y399">
        <f t="shared" si="111"/>
        <v>103.11301080649733</v>
      </c>
      <c r="Z399">
        <f t="shared" si="110"/>
        <v>0</v>
      </c>
      <c r="AA399">
        <f t="shared" si="99"/>
        <v>2.8702619627233061</v>
      </c>
      <c r="AB399">
        <f t="shared" si="100"/>
        <v>2241245.1958659771</v>
      </c>
      <c r="AC399">
        <f t="shared" si="101"/>
        <v>2236078.7243330753</v>
      </c>
      <c r="AD399">
        <f t="shared" si="102"/>
        <v>103.10293446373987</v>
      </c>
      <c r="AE399">
        <f t="shared" si="103"/>
        <v>2.8682423531022576</v>
      </c>
      <c r="AF399">
        <f t="shared" si="104"/>
        <v>2230919.5233948091</v>
      </c>
      <c r="AG399">
        <f t="shared" si="105"/>
        <v>1.684379336033718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126.69297373657291</v>
      </c>
      <c r="Y400">
        <f t="shared" si="111"/>
        <v>103.09285605152068</v>
      </c>
      <c r="Z400">
        <f t="shared" si="110"/>
        <v>0</v>
      </c>
      <c r="AA400">
        <f t="shared" si="99"/>
        <v>2.8662096341296266</v>
      </c>
      <c r="AB400">
        <f t="shared" si="100"/>
        <v>2230919.5233948114</v>
      </c>
      <c r="AC400">
        <f t="shared" si="101"/>
        <v>2225760.3460533782</v>
      </c>
      <c r="AD400">
        <f t="shared" si="102"/>
        <v>103.08277099551246</v>
      </c>
      <c r="AE400">
        <f t="shared" si="103"/>
        <v>2.8641703572830295</v>
      </c>
      <c r="AF400">
        <f t="shared" si="104"/>
        <v>2220608.5101085925</v>
      </c>
      <c r="AG400">
        <f t="shared" si="105"/>
        <v>1.6808712057361264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126.69297373657291</v>
      </c>
      <c r="Y401">
        <f t="shared" si="111"/>
        <v>103.07270029031861</v>
      </c>
      <c r="Z401">
        <f t="shared" si="110"/>
        <v>0</v>
      </c>
      <c r="AA401">
        <f t="shared" si="99"/>
        <v>2.862133982282832</v>
      </c>
      <c r="AB401">
        <f t="shared" si="100"/>
        <v>2220608.5101085897</v>
      </c>
      <c r="AC401">
        <f t="shared" si="101"/>
        <v>2215456.6689404803</v>
      </c>
      <c r="AD401">
        <f t="shared" si="102"/>
        <v>103.06262957491431</v>
      </c>
      <c r="AE401">
        <f t="shared" si="103"/>
        <v>2.8600976052180038</v>
      </c>
      <c r="AF401">
        <f t="shared" si="104"/>
        <v>2210312.1587298047</v>
      </c>
      <c r="AG401">
        <f t="shared" si="105"/>
        <v>1.6773393938298768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126.69297373657291</v>
      </c>
      <c r="Y402">
        <f t="shared" si="111"/>
        <v>103.05257318991804</v>
      </c>
      <c r="Z402">
        <f t="shared" si="110"/>
        <v>0</v>
      </c>
      <c r="AA402">
        <f t="shared" si="99"/>
        <v>2.8580641258732533</v>
      </c>
      <c r="AB402">
        <f t="shared" si="100"/>
        <v>2210312.1587298065</v>
      </c>
      <c r="AC402">
        <f t="shared" si="101"/>
        <v>2205167.6433032346</v>
      </c>
      <c r="AD402">
        <f t="shared" si="102"/>
        <v>103.04251679472583</v>
      </c>
      <c r="AE402">
        <f t="shared" si="103"/>
        <v>2.8560306444668058</v>
      </c>
      <c r="AF402">
        <f t="shared" si="104"/>
        <v>2200030.4484097259</v>
      </c>
      <c r="AG402">
        <f t="shared" si="105"/>
        <v>1.6738126040390902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126.69297373657291</v>
      </c>
      <c r="Y403">
        <f t="shared" si="111"/>
        <v>103.03247470956428</v>
      </c>
      <c r="Z403">
        <f t="shared" si="110"/>
        <v>0</v>
      </c>
      <c r="AA403">
        <f t="shared" si="99"/>
        <v>2.8540000566599759</v>
      </c>
      <c r="AB403">
        <f t="shared" si="100"/>
        <v>2200030.4484097292</v>
      </c>
      <c r="AC403">
        <f t="shared" si="101"/>
        <v>2194893.2483077412</v>
      </c>
      <c r="AD403">
        <f t="shared" si="102"/>
        <v>103.0224326142213</v>
      </c>
      <c r="AE403">
        <f t="shared" si="103"/>
        <v>2.85196946679438</v>
      </c>
      <c r="AF403">
        <f t="shared" si="104"/>
        <v>2189763.3583292696</v>
      </c>
      <c r="AG403">
        <f t="shared" si="105"/>
        <v>1.6702908292224887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126.69297373657291</v>
      </c>
      <c r="Y404">
        <f t="shared" si="111"/>
        <v>103.01240480856062</v>
      </c>
      <c r="Z404">
        <f t="shared" si="110"/>
        <v>0</v>
      </c>
      <c r="AA404">
        <f t="shared" si="99"/>
        <v>2.8499417664138029</v>
      </c>
      <c r="AB404">
        <f t="shared" si="100"/>
        <v>2189763.3583292691</v>
      </c>
      <c r="AC404">
        <f t="shared" si="101"/>
        <v>2184633.4631497241</v>
      </c>
      <c r="AD404">
        <f t="shared" si="102"/>
        <v>103.00237699273298</v>
      </c>
      <c r="AE404">
        <f t="shared" si="103"/>
        <v>2.8479140639773886</v>
      </c>
      <c r="AF404">
        <f t="shared" si="104"/>
        <v>2179510.8676989507</v>
      </c>
      <c r="AG404">
        <f t="shared" si="105"/>
        <v>1.66677406224895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126.69297373657291</v>
      </c>
      <c r="Y405">
        <f t="shared" si="111"/>
        <v>102.99234601606184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2.8458716801393948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2179510.8676989484</v>
      </c>
      <c r="AC405">
        <f t="shared" ref="AC405:AC468" si="114">MAX(0,AB405+(Z405-AA405)*1800)</f>
        <v>2174388.2986746975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102.98230966575157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2.8438238389408612</v>
      </c>
      <c r="AF405">
        <f t="shared" ref="AF405:AF468" si="117">MAX(0,AB405+(Z405-AE405)*3600)</f>
        <v>2169273.1018787613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1.663244972734335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126.69297373657291</v>
      </c>
      <c r="Y406">
        <f t="shared" si="111"/>
        <v>102.97228775941768</v>
      </c>
      <c r="Z406">
        <f t="shared" si="110"/>
        <v>0</v>
      </c>
      <c r="AA406">
        <f t="shared" si="112"/>
        <v>2.841778944926213</v>
      </c>
      <c r="AB406">
        <f t="shared" si="113"/>
        <v>2169273.1018787646</v>
      </c>
      <c r="AC406">
        <f t="shared" si="114"/>
        <v>2164157.8997778972</v>
      </c>
      <c r="AD406">
        <f t="shared" si="115"/>
        <v>102.96226584269014</v>
      </c>
      <c r="AE406">
        <f t="shared" si="116"/>
        <v>2.8397340487908198</v>
      </c>
      <c r="AF406">
        <f t="shared" si="117"/>
        <v>2159050.0593031175</v>
      </c>
      <c r="AG406">
        <f t="shared" si="118"/>
        <v>1.6596928522885857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126.69297373657291</v>
      </c>
      <c r="Y407">
        <f t="shared" si="111"/>
        <v>102.95225834916664</v>
      </c>
      <c r="Z407">
        <f t="shared" si="110"/>
        <v>0</v>
      </c>
      <c r="AA407">
        <f t="shared" si="112"/>
        <v>2.8376920956008722</v>
      </c>
      <c r="AB407">
        <f t="shared" si="113"/>
        <v>2159050.059303117</v>
      </c>
      <c r="AC407">
        <f t="shared" si="114"/>
        <v>2153942.2135310355</v>
      </c>
      <c r="AD407">
        <f t="shared" si="115"/>
        <v>102.94225084526445</v>
      </c>
      <c r="AE407">
        <f t="shared" si="116"/>
        <v>2.8356501402932333</v>
      </c>
      <c r="AF407">
        <f t="shared" si="117"/>
        <v>2148841.7187980614</v>
      </c>
      <c r="AG407">
        <f t="shared" si="118"/>
        <v>1.6561458402560256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126.69297373657291</v>
      </c>
      <c r="Y408">
        <f t="shared" si="111"/>
        <v>102.93225774382385</v>
      </c>
      <c r="Z408">
        <f t="shared" si="110"/>
        <v>0</v>
      </c>
      <c r="AA408">
        <f t="shared" si="112"/>
        <v>2.8336111236987005</v>
      </c>
      <c r="AB408">
        <f t="shared" si="113"/>
        <v>2148841.7187980632</v>
      </c>
      <c r="AC408">
        <f t="shared" si="114"/>
        <v>2143741.2187754055</v>
      </c>
      <c r="AD408">
        <f t="shared" si="115"/>
        <v>102.92226463201949</v>
      </c>
      <c r="AE408">
        <f t="shared" si="116"/>
        <v>2.8315721049895206</v>
      </c>
      <c r="AF408">
        <f t="shared" si="117"/>
        <v>2138648.0592201008</v>
      </c>
      <c r="AG408">
        <f t="shared" si="118"/>
        <v>1.6526039292900916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126.69297373657291</v>
      </c>
      <c r="Y409">
        <f t="shared" si="111"/>
        <v>102.9122859019641</v>
      </c>
      <c r="Z409">
        <f t="shared" si="110"/>
        <v>0</v>
      </c>
      <c r="AA409">
        <f t="shared" si="112"/>
        <v>2.8295360207671942</v>
      </c>
      <c r="AB409">
        <f t="shared" si="113"/>
        <v>2138648.0592201035</v>
      </c>
      <c r="AC409">
        <f t="shared" si="114"/>
        <v>2133554.8943827227</v>
      </c>
      <c r="AD409">
        <f t="shared" si="115"/>
        <v>102.90230716155983</v>
      </c>
      <c r="AE409">
        <f t="shared" si="116"/>
        <v>2.8274999344332596</v>
      </c>
      <c r="AF409">
        <f t="shared" si="117"/>
        <v>2128469.059456144</v>
      </c>
      <c r="AG409">
        <f t="shared" si="118"/>
        <v>1.6490671120547831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126.69297373657291</v>
      </c>
      <c r="Y410">
        <f t="shared" si="111"/>
        <v>102.89232528415837</v>
      </c>
      <c r="Z410">
        <f t="shared" si="110"/>
        <v>0</v>
      </c>
      <c r="AA410">
        <f t="shared" si="112"/>
        <v>2.8254486611060736</v>
      </c>
      <c r="AB410">
        <f t="shared" si="113"/>
        <v>2128469.059456144</v>
      </c>
      <c r="AC410">
        <f t="shared" si="114"/>
        <v>2123383.251866153</v>
      </c>
      <c r="AD410">
        <f t="shared" si="115"/>
        <v>102.88233818817618</v>
      </c>
      <c r="AE410">
        <f t="shared" si="116"/>
        <v>2.823391940004492</v>
      </c>
      <c r="AF410">
        <f t="shared" si="117"/>
        <v>2118304.8484721277</v>
      </c>
      <c r="AG410">
        <f t="shared" si="118"/>
        <v>1.6455175081775746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126.69297373657291</v>
      </c>
      <c r="Y411">
        <f t="shared" si="111"/>
        <v>102.8723656319528</v>
      </c>
      <c r="Z411">
        <f t="shared" si="110"/>
        <v>0</v>
      </c>
      <c r="AA411">
        <f t="shared" si="112"/>
        <v>2.8213382131896219</v>
      </c>
      <c r="AB411">
        <f t="shared" si="113"/>
        <v>2118304.8484721254</v>
      </c>
      <c r="AC411">
        <f t="shared" si="114"/>
        <v>2113226.4396883841</v>
      </c>
      <c r="AD411">
        <f t="shared" si="115"/>
        <v>102.86239306514554</v>
      </c>
      <c r="AE411">
        <f t="shared" si="116"/>
        <v>2.8192844841951281</v>
      </c>
      <c r="AF411">
        <f t="shared" si="117"/>
        <v>2108155.4243290229</v>
      </c>
      <c r="AG411">
        <f t="shared" si="118"/>
        <v>1.6419444260218423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126.69297373657291</v>
      </c>
      <c r="Y412">
        <f t="shared" si="111"/>
        <v>102.85243501694474</v>
      </c>
      <c r="Z412">
        <f t="shared" si="110"/>
        <v>0</v>
      </c>
      <c r="AA412">
        <f t="shared" si="112"/>
        <v>2.8172337451312743</v>
      </c>
      <c r="AB412">
        <f t="shared" si="113"/>
        <v>2108155.4243290196</v>
      </c>
      <c r="AC412">
        <f t="shared" si="114"/>
        <v>2103084.4035877832</v>
      </c>
      <c r="AD412">
        <f t="shared" si="115"/>
        <v>102.84247695817545</v>
      </c>
      <c r="AE412">
        <f t="shared" si="116"/>
        <v>2.8151830038909691</v>
      </c>
      <c r="AF412">
        <f t="shared" si="117"/>
        <v>2098020.7655150122</v>
      </c>
      <c r="AG412">
        <f t="shared" si="118"/>
        <v>1.6383765419673195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126.69297373657291</v>
      </c>
      <c r="Y413">
        <f t="shared" si="111"/>
        <v>102.83253339689102</v>
      </c>
      <c r="Z413">
        <f t="shared" si="110"/>
        <v>0</v>
      </c>
      <c r="AA413">
        <f t="shared" si="112"/>
        <v>2.813135248231565</v>
      </c>
      <c r="AB413">
        <f t="shared" si="113"/>
        <v>2098020.7655150113</v>
      </c>
      <c r="AC413">
        <f t="shared" si="114"/>
        <v>2092957.1220681944</v>
      </c>
      <c r="AD413">
        <f t="shared" si="115"/>
        <v>102.82258982505348</v>
      </c>
      <c r="AE413">
        <f t="shared" si="116"/>
        <v>2.8110874903988767</v>
      </c>
      <c r="AF413">
        <f t="shared" si="117"/>
        <v>2087900.8505495754</v>
      </c>
      <c r="AG413">
        <f t="shared" si="118"/>
        <v>1.6348138484518362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126.69297373657291</v>
      </c>
      <c r="Y414">
        <f t="shared" si="111"/>
        <v>102.81266072960995</v>
      </c>
      <c r="Z414">
        <f t="shared" si="110"/>
        <v>0</v>
      </c>
      <c r="AA414">
        <f t="shared" si="112"/>
        <v>2.8090427138036835</v>
      </c>
      <c r="AB414">
        <f t="shared" si="113"/>
        <v>2087900.8505495742</v>
      </c>
      <c r="AC414">
        <f t="shared" si="114"/>
        <v>2082844.5736647276</v>
      </c>
      <c r="AD414">
        <f t="shared" si="115"/>
        <v>102.80273162362865</v>
      </c>
      <c r="AE414">
        <f t="shared" si="116"/>
        <v>2.8069979350383671</v>
      </c>
      <c r="AF414">
        <f t="shared" si="117"/>
        <v>2077795.657983436</v>
      </c>
      <c r="AG414">
        <f t="shared" si="118"/>
        <v>1.6312563379242229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126.69297373657291</v>
      </c>
      <c r="Y415">
        <f t="shared" si="111"/>
        <v>102.79280053906744</v>
      </c>
      <c r="Z415">
        <f t="shared" si="110"/>
        <v>0</v>
      </c>
      <c r="AA415">
        <f t="shared" si="112"/>
        <v>2.8049386406591363</v>
      </c>
      <c r="AB415">
        <f t="shared" si="113"/>
        <v>2077795.6579834342</v>
      </c>
      <c r="AC415">
        <f t="shared" si="114"/>
        <v>2072746.7684302477</v>
      </c>
      <c r="AD415">
        <f t="shared" si="115"/>
        <v>102.78286325630107</v>
      </c>
      <c r="AE415">
        <f t="shared" si="116"/>
        <v>2.8028727047665578</v>
      </c>
      <c r="AF415">
        <f t="shared" si="117"/>
        <v>2067705.3162462746</v>
      </c>
      <c r="AG415">
        <f t="shared" si="118"/>
        <v>1.6276867394563228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126.69297373657291</v>
      </c>
      <c r="Y416">
        <f t="shared" si="111"/>
        <v>102.77294061185073</v>
      </c>
      <c r="Z416">
        <f t="shared" si="110"/>
        <v>0</v>
      </c>
      <c r="AA416">
        <f t="shared" si="112"/>
        <v>2.8008098121427691</v>
      </c>
      <c r="AB416">
        <f t="shared" si="113"/>
        <v>2067705.3162462781</v>
      </c>
      <c r="AC416">
        <f t="shared" si="114"/>
        <v>2062663.8585844212</v>
      </c>
      <c r="AD416">
        <f t="shared" si="115"/>
        <v>102.76301795661875</v>
      </c>
      <c r="AE416">
        <f t="shared" si="116"/>
        <v>2.7987469172775064</v>
      </c>
      <c r="AF416">
        <f t="shared" si="117"/>
        <v>2057629.827344079</v>
      </c>
      <c r="AG416">
        <f t="shared" si="118"/>
        <v>1.6240920034022612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126.69297373657291</v>
      </c>
      <c r="Y417">
        <f t="shared" si="111"/>
        <v>102.75310991815543</v>
      </c>
      <c r="Z417">
        <f t="shared" si="110"/>
        <v>0</v>
      </c>
      <c r="AA417">
        <f t="shared" si="112"/>
        <v>2.7966870612013879</v>
      </c>
      <c r="AB417">
        <f t="shared" si="113"/>
        <v>2057629.8273440825</v>
      </c>
      <c r="AC417">
        <f t="shared" si="114"/>
        <v>2052595.7906339201</v>
      </c>
      <c r="AD417">
        <f t="shared" si="115"/>
        <v>102.74320186892633</v>
      </c>
      <c r="AE417">
        <f t="shared" si="116"/>
        <v>2.7946272028870918</v>
      </c>
      <c r="AF417">
        <f t="shared" si="117"/>
        <v>2047569.1694136891</v>
      </c>
      <c r="AG417">
        <f t="shared" si="118"/>
        <v>1.6205025587469182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126.69297373657291</v>
      </c>
      <c r="Y418">
        <f t="shared" si="111"/>
        <v>102.73330841495023</v>
      </c>
      <c r="Z418">
        <f t="shared" si="110"/>
        <v>0</v>
      </c>
      <c r="AA418">
        <f t="shared" si="112"/>
        <v>2.7925703788888887</v>
      </c>
      <c r="AB418">
        <f t="shared" si="113"/>
        <v>2047569.1694136891</v>
      </c>
      <c r="AC418">
        <f t="shared" si="114"/>
        <v>2042542.5427316891</v>
      </c>
      <c r="AD418">
        <f t="shared" si="115"/>
        <v>102.7234149502242</v>
      </c>
      <c r="AE418">
        <f t="shared" si="116"/>
        <v>2.7905135526558027</v>
      </c>
      <c r="AF418">
        <f t="shared" si="117"/>
        <v>2037523.3206241282</v>
      </c>
      <c r="AG418">
        <f t="shared" si="118"/>
        <v>1.6169183977014314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126.69297373657291</v>
      </c>
      <c r="Y419">
        <f t="shared" si="111"/>
        <v>102.71353605926716</v>
      </c>
      <c r="Z419">
        <f t="shared" si="110"/>
        <v>0</v>
      </c>
      <c r="AA419">
        <f t="shared" si="112"/>
        <v>2.7884597562723408</v>
      </c>
      <c r="AB419">
        <f t="shared" si="113"/>
        <v>2037523.3206241273</v>
      </c>
      <c r="AC419">
        <f t="shared" si="114"/>
        <v>2032504.0930628371</v>
      </c>
      <c r="AD419">
        <f t="shared" si="115"/>
        <v>102.70365715757602</v>
      </c>
      <c r="AE419">
        <f t="shared" si="116"/>
        <v>2.786405957657287</v>
      </c>
      <c r="AF419">
        <f t="shared" si="117"/>
        <v>2027492.2591765611</v>
      </c>
      <c r="AG419">
        <f t="shared" si="118"/>
        <v>1.6133395124884051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126.69297373657291</v>
      </c>
      <c r="Y420">
        <f t="shared" si="111"/>
        <v>102.69377859002716</v>
      </c>
      <c r="Z420">
        <f t="shared" si="110"/>
        <v>0</v>
      </c>
      <c r="AA420">
        <f t="shared" si="112"/>
        <v>2.7843396149882262</v>
      </c>
      <c r="AB420">
        <f t="shared" si="113"/>
        <v>2027492.2591765618</v>
      </c>
      <c r="AC420">
        <f t="shared" si="114"/>
        <v>2022480.447869583</v>
      </c>
      <c r="AD420">
        <f t="shared" si="115"/>
        <v>102.68389168994712</v>
      </c>
      <c r="AE420">
        <f t="shared" si="116"/>
        <v>2.7822641084540973</v>
      </c>
      <c r="AF420">
        <f t="shared" si="117"/>
        <v>2017476.108386127</v>
      </c>
      <c r="AG420">
        <f t="shared" si="118"/>
        <v>1.6097505239290455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126.69297373657291</v>
      </c>
      <c r="Y421">
        <f t="shared" si="111"/>
        <v>102.67401952968228</v>
      </c>
      <c r="Z421">
        <f t="shared" si="110"/>
        <v>0</v>
      </c>
      <c r="AA421">
        <f t="shared" si="112"/>
        <v>2.7801916961742386</v>
      </c>
      <c r="AB421">
        <f t="shared" si="113"/>
        <v>2017476.108386128</v>
      </c>
      <c r="AC421">
        <f t="shared" si="114"/>
        <v>2012471.7633330144</v>
      </c>
      <c r="AD421">
        <f t="shared" si="115"/>
        <v>102.66414735843007</v>
      </c>
      <c r="AE421">
        <f t="shared" si="116"/>
        <v>2.778119281587855</v>
      </c>
      <c r="AF421">
        <f t="shared" si="117"/>
        <v>2007474.8789724116</v>
      </c>
      <c r="AG421">
        <f t="shared" si="118"/>
        <v>1.6061333995137848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126.69297373657291</v>
      </c>
      <c r="Y422">
        <f t="shared" si="111"/>
        <v>102.65428990503473</v>
      </c>
      <c r="Z422">
        <f t="shared" si="110"/>
        <v>0</v>
      </c>
      <c r="AA422">
        <f t="shared" si="112"/>
        <v>2.7760499566461383</v>
      </c>
      <c r="AB422">
        <f t="shared" si="113"/>
        <v>2007474.8789724151</v>
      </c>
      <c r="AC422">
        <f t="shared" si="114"/>
        <v>2002477.9890504521</v>
      </c>
      <c r="AD422">
        <f t="shared" si="115"/>
        <v>102.64443244066837</v>
      </c>
      <c r="AE422">
        <f t="shared" si="116"/>
        <v>2.7739806294013314</v>
      </c>
      <c r="AF422">
        <f t="shared" si="117"/>
        <v>1997488.5487065704</v>
      </c>
      <c r="AG422">
        <f t="shared" si="118"/>
        <v>1.6025216636432031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126.69297373657291</v>
      </c>
      <c r="Y423">
        <f t="shared" si="111"/>
        <v>102.6345896722332</v>
      </c>
      <c r="Z423">
        <f t="shared" si="110"/>
        <v>0</v>
      </c>
      <c r="AA423">
        <f t="shared" si="112"/>
        <v>2.7719143871984464</v>
      </c>
      <c r="AB423">
        <f t="shared" si="113"/>
        <v>1997488.5487065706</v>
      </c>
      <c r="AC423">
        <f t="shared" si="114"/>
        <v>1992499.1028096133</v>
      </c>
      <c r="AD423">
        <f t="shared" si="115"/>
        <v>102.62474689284338</v>
      </c>
      <c r="AE423">
        <f t="shared" si="116"/>
        <v>2.769848142695905</v>
      </c>
      <c r="AF423">
        <f t="shared" si="117"/>
        <v>1987517.0953928654</v>
      </c>
      <c r="AG423">
        <f t="shared" si="118"/>
        <v>1.5989153082898129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126.69297373657291</v>
      </c>
      <c r="Y424">
        <f t="shared" si="111"/>
        <v>102.61491878749175</v>
      </c>
      <c r="Z424">
        <f t="shared" si="110"/>
        <v>0</v>
      </c>
      <c r="AA424">
        <f t="shared" si="112"/>
        <v>2.7677849786393991</v>
      </c>
      <c r="AB424">
        <f t="shared" si="113"/>
        <v>1987517.0953928642</v>
      </c>
      <c r="AC424">
        <f t="shared" si="114"/>
        <v>1982535.0824313133</v>
      </c>
      <c r="AD424">
        <f t="shared" si="115"/>
        <v>102.60509067120178</v>
      </c>
      <c r="AE424">
        <f t="shared" si="116"/>
        <v>2.7657218122866642</v>
      </c>
      <c r="AF424">
        <f t="shared" si="117"/>
        <v>1977560.4968686323</v>
      </c>
      <c r="AG424">
        <f t="shared" si="118"/>
        <v>1.5953143254380884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126.69297373657291</v>
      </c>
      <c r="Y425">
        <f t="shared" si="111"/>
        <v>102.59526637621843</v>
      </c>
      <c r="Z425">
        <f t="shared" si="110"/>
        <v>0</v>
      </c>
      <c r="AA425">
        <f t="shared" si="112"/>
        <v>2.7636495112612702</v>
      </c>
      <c r="AB425">
        <f t="shared" si="113"/>
        <v>1977560.4968686355</v>
      </c>
      <c r="AC425">
        <f t="shared" si="114"/>
        <v>1972585.9277483653</v>
      </c>
      <c r="AD425">
        <f t="shared" si="115"/>
        <v>102.58543043921223</v>
      </c>
      <c r="AE425">
        <f t="shared" si="116"/>
        <v>2.7615640554695222</v>
      </c>
      <c r="AF425">
        <f t="shared" si="117"/>
        <v>1967618.8662689452</v>
      </c>
      <c r="AG425">
        <f t="shared" si="118"/>
        <v>1.5917066472526669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126.69297373657291</v>
      </c>
      <c r="Y426">
        <f t="shared" si="111"/>
        <v>102.57560934664394</v>
      </c>
      <c r="Z426">
        <f t="shared" si="110"/>
        <v>0</v>
      </c>
      <c r="AA426">
        <f t="shared" si="112"/>
        <v>2.7594817470565145</v>
      </c>
      <c r="AB426">
        <f t="shared" si="113"/>
        <v>1967618.8662689463</v>
      </c>
      <c r="AC426">
        <f t="shared" si="114"/>
        <v>1962651.7991242446</v>
      </c>
      <c r="AD426">
        <f t="shared" si="115"/>
        <v>102.56578824287401</v>
      </c>
      <c r="AE426">
        <f t="shared" si="116"/>
        <v>2.7573994362684866</v>
      </c>
      <c r="AF426">
        <f t="shared" si="117"/>
        <v>1957692.2282983798</v>
      </c>
      <c r="AG426">
        <f t="shared" si="118"/>
        <v>1.5880663541286368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126.69297373657291</v>
      </c>
      <c r="Y427">
        <f t="shared" si="111"/>
        <v>102.55598196115561</v>
      </c>
      <c r="Z427">
        <f t="shared" si="110"/>
        <v>0</v>
      </c>
      <c r="AA427">
        <f t="shared" si="112"/>
        <v>2.7553202681127482</v>
      </c>
      <c r="AB427">
        <f t="shared" si="113"/>
        <v>1957692.2282983772</v>
      </c>
      <c r="AC427">
        <f t="shared" si="114"/>
        <v>1952732.6518157744</v>
      </c>
      <c r="AD427">
        <f t="shared" si="115"/>
        <v>102.54617566825246</v>
      </c>
      <c r="AE427">
        <f t="shared" si="116"/>
        <v>2.7532410975855726</v>
      </c>
      <c r="AF427">
        <f t="shared" si="117"/>
        <v>1947780.5603470693</v>
      </c>
      <c r="AG427">
        <f t="shared" si="118"/>
        <v>1.5844315508047104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126.69297373657291</v>
      </c>
      <c r="Y428">
        <f t="shared" si="111"/>
        <v>102.53638417504823</v>
      </c>
      <c r="Z428">
        <f t="shared" si="110"/>
        <v>0</v>
      </c>
      <c r="AA428">
        <f t="shared" si="112"/>
        <v>2.7511650649513912</v>
      </c>
      <c r="AB428">
        <f t="shared" si="113"/>
        <v>1947780.5603470723</v>
      </c>
      <c r="AC428">
        <f t="shared" si="114"/>
        <v>1942828.4632301598</v>
      </c>
      <c r="AD428">
        <f t="shared" si="115"/>
        <v>102.52659267067611</v>
      </c>
      <c r="AE428">
        <f t="shared" si="116"/>
        <v>2.7490890299493489</v>
      </c>
      <c r="AF428">
        <f t="shared" si="117"/>
        <v>1937883.8398392547</v>
      </c>
      <c r="AG428">
        <f t="shared" si="118"/>
        <v>1.5808022290019135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126.69297373657291</v>
      </c>
      <c r="Y429">
        <f t="shared" si="111"/>
        <v>102.51681594368398</v>
      </c>
      <c r="Z429">
        <f t="shared" si="110"/>
        <v>0</v>
      </c>
      <c r="AA429">
        <f t="shared" si="112"/>
        <v>2.7470161281081498</v>
      </c>
      <c r="AB429">
        <f t="shared" si="113"/>
        <v>1937883.8398392564</v>
      </c>
      <c r="AC429">
        <f t="shared" si="114"/>
        <v>1932939.2108086618</v>
      </c>
      <c r="AD429">
        <f t="shared" si="115"/>
        <v>102.50703920554081</v>
      </c>
      <c r="AE429">
        <f t="shared" si="116"/>
        <v>2.7449432239026601</v>
      </c>
      <c r="AF429">
        <f t="shared" si="117"/>
        <v>1928002.0442332069</v>
      </c>
      <c r="AG429">
        <f t="shared" si="118"/>
        <v>1.5771783804537511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126.69297373657291</v>
      </c>
      <c r="Y430">
        <f t="shared" si="111"/>
        <v>102.49727097086456</v>
      </c>
      <c r="Z430">
        <f t="shared" si="110"/>
        <v>0</v>
      </c>
      <c r="AA430">
        <f t="shared" si="112"/>
        <v>2.7428661863138988</v>
      </c>
      <c r="AB430">
        <f t="shared" si="113"/>
        <v>1928002.0442332085</v>
      </c>
      <c r="AC430">
        <f t="shared" si="114"/>
        <v>1923064.8850978436</v>
      </c>
      <c r="AD430">
        <f t="shared" si="115"/>
        <v>102.48748658857923</v>
      </c>
      <c r="AE430">
        <f t="shared" si="116"/>
        <v>2.7407703778788868</v>
      </c>
      <c r="AF430">
        <f t="shared" si="117"/>
        <v>1918135.2708728446</v>
      </c>
      <c r="AG430">
        <f t="shared" si="118"/>
        <v>1.5735528219813513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126.69297373657291</v>
      </c>
      <c r="Y431">
        <f t="shared" si="111"/>
        <v>102.47771715867547</v>
      </c>
      <c r="Z431">
        <f t="shared" si="110"/>
        <v>0</v>
      </c>
      <c r="AA431">
        <f t="shared" si="112"/>
        <v>2.7386777722344564</v>
      </c>
      <c r="AB431">
        <f t="shared" si="113"/>
        <v>1918135.2708728465</v>
      </c>
      <c r="AC431">
        <f t="shared" si="114"/>
        <v>1913205.6508828246</v>
      </c>
      <c r="AD431">
        <f t="shared" si="115"/>
        <v>102.46794771734669</v>
      </c>
      <c r="AE431">
        <f t="shared" si="116"/>
        <v>2.7365851641427921</v>
      </c>
      <c r="AF431">
        <f t="shared" si="117"/>
        <v>1908283.5642819325</v>
      </c>
      <c r="AG431">
        <f t="shared" si="118"/>
        <v>1.5698885299047742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126.69297373657291</v>
      </c>
      <c r="Y432">
        <f t="shared" si="111"/>
        <v>102.45819320556689</v>
      </c>
      <c r="Z432">
        <f t="shared" si="110"/>
        <v>0</v>
      </c>
      <c r="AA432">
        <f t="shared" si="112"/>
        <v>2.7344957539509824</v>
      </c>
      <c r="AB432">
        <f t="shared" si="113"/>
        <v>1908283.5642819297</v>
      </c>
      <c r="AC432">
        <f t="shared" si="114"/>
        <v>1903361.4719248179</v>
      </c>
      <c r="AD432">
        <f t="shared" si="115"/>
        <v>102.4484386823795</v>
      </c>
      <c r="AE432">
        <f t="shared" si="116"/>
        <v>2.7324063413156767</v>
      </c>
      <c r="AF432">
        <f t="shared" si="117"/>
        <v>1898446.9014531933</v>
      </c>
      <c r="AG432">
        <f t="shared" si="118"/>
        <v>1.5662298332788964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126.69297373657291</v>
      </c>
      <c r="Y433">
        <f t="shared" si="111"/>
        <v>102.43869906594337</v>
      </c>
      <c r="Z433">
        <f t="shared" si="110"/>
        <v>0</v>
      </c>
      <c r="AA433">
        <f t="shared" si="112"/>
        <v>2.7303201216969648</v>
      </c>
      <c r="AB433">
        <f t="shared" si="113"/>
        <v>1898446.9014531928</v>
      </c>
      <c r="AC433">
        <f t="shared" si="114"/>
        <v>1893532.3252341382</v>
      </c>
      <c r="AD433">
        <f t="shared" si="115"/>
        <v>102.42895943811708</v>
      </c>
      <c r="AE433">
        <f t="shared" si="116"/>
        <v>2.7282338996384889</v>
      </c>
      <c r="AF433">
        <f t="shared" si="117"/>
        <v>1888625.2594144943</v>
      </c>
      <c r="AG433">
        <f t="shared" si="118"/>
        <v>1.56257672355935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126.69297373657291</v>
      </c>
      <c r="Y434">
        <f t="shared" si="111"/>
        <v>102.4192346942791</v>
      </c>
      <c r="Z434">
        <f t="shared" si="110"/>
        <v>0</v>
      </c>
      <c r="AA434">
        <f t="shared" si="112"/>
        <v>2.7261508657208018</v>
      </c>
      <c r="AB434">
        <f t="shared" si="113"/>
        <v>1888625.2594144919</v>
      </c>
      <c r="AC434">
        <f t="shared" si="114"/>
        <v>1883718.1878561946</v>
      </c>
      <c r="AD434">
        <f t="shared" si="115"/>
        <v>102.40950993906836</v>
      </c>
      <c r="AE434">
        <f t="shared" si="116"/>
        <v>2.7240678293670761</v>
      </c>
      <c r="AF434">
        <f t="shared" si="117"/>
        <v>1878818.6152287705</v>
      </c>
      <c r="AG434">
        <f t="shared" si="118"/>
        <v>1.5589291922148105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126.69297373657291</v>
      </c>
      <c r="Y435">
        <f t="shared" si="111"/>
        <v>102.39979958546479</v>
      </c>
      <c r="Z435">
        <f t="shared" si="110"/>
        <v>0</v>
      </c>
      <c r="AA435">
        <f t="shared" si="112"/>
        <v>2.7219874257068297</v>
      </c>
      <c r="AB435">
        <f t="shared" si="113"/>
        <v>1878818.615228774</v>
      </c>
      <c r="AC435">
        <f t="shared" si="114"/>
        <v>1873919.0378625018</v>
      </c>
      <c r="AD435">
        <f t="shared" si="115"/>
        <v>102.39006736115635</v>
      </c>
      <c r="AE435">
        <f t="shared" si="116"/>
        <v>2.7198808342402132</v>
      </c>
      <c r="AF435">
        <f t="shared" si="117"/>
        <v>1869027.0442255093</v>
      </c>
      <c r="AG435">
        <f t="shared" si="118"/>
        <v>1.5552866865303974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126.69297373657291</v>
      </c>
      <c r="Y436">
        <f t="shared" si="111"/>
        <v>102.38035020070933</v>
      </c>
      <c r="Z436">
        <f t="shared" ref="Z436:Z499" si="123">(V437-V436)*43560/3600</f>
        <v>0</v>
      </c>
      <c r="AA436">
        <f t="shared" si="112"/>
        <v>2.7177775034261362</v>
      </c>
      <c r="AB436">
        <f t="shared" si="113"/>
        <v>1869027.0442255095</v>
      </c>
      <c r="AC436">
        <f t="shared" si="114"/>
        <v>1864135.0447193424</v>
      </c>
      <c r="AD436">
        <f t="shared" si="115"/>
        <v>102.37063302860413</v>
      </c>
      <c r="AE436">
        <f t="shared" si="116"/>
        <v>2.7156741700885854</v>
      </c>
      <c r="AF436">
        <f t="shared" si="117"/>
        <v>1859250.6172131905</v>
      </c>
      <c r="AG436">
        <f t="shared" si="118"/>
        <v>1.5515975108929143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126.69297373657291</v>
      </c>
      <c r="Y437">
        <f t="shared" si="111"/>
        <v>102.36093089706205</v>
      </c>
      <c r="Z437">
        <f t="shared" si="123"/>
        <v>0</v>
      </c>
      <c r="AA437">
        <f t="shared" si="112"/>
        <v>2.7135740923605343</v>
      </c>
      <c r="AB437">
        <f t="shared" si="113"/>
        <v>1859250.6172131882</v>
      </c>
      <c r="AC437">
        <f t="shared" si="114"/>
        <v>1854366.1838469394</v>
      </c>
      <c r="AD437">
        <f t="shared" si="115"/>
        <v>102.35122875387982</v>
      </c>
      <c r="AE437">
        <f t="shared" si="116"/>
        <v>2.7114740121129133</v>
      </c>
      <c r="AF437">
        <f t="shared" si="117"/>
        <v>1849489.3107695817</v>
      </c>
      <c r="AG437">
        <f t="shared" si="118"/>
        <v>1.5479140410652981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126.69297373657291</v>
      </c>
      <c r="Y438">
        <f t="shared" si="111"/>
        <v>102.34154162799844</v>
      </c>
      <c r="Z438">
        <f t="shared" si="123"/>
        <v>0</v>
      </c>
      <c r="AA438">
        <f t="shared" si="112"/>
        <v>2.7093771824395492</v>
      </c>
      <c r="AB438">
        <f t="shared" si="113"/>
        <v>1849489.3107695787</v>
      </c>
      <c r="AC438">
        <f t="shared" si="114"/>
        <v>1844612.4318411874</v>
      </c>
      <c r="AD438">
        <f t="shared" si="115"/>
        <v>102.33185449049492</v>
      </c>
      <c r="AE438">
        <f t="shared" si="116"/>
        <v>2.7072803502505125</v>
      </c>
      <c r="AF438">
        <f t="shared" si="117"/>
        <v>1839743.1015086768</v>
      </c>
      <c r="AG438">
        <f t="shared" si="118"/>
        <v>1.5442362682227413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126.69297373657291</v>
      </c>
      <c r="Y439">
        <f t="shared" si="111"/>
        <v>102.32218234706596</v>
      </c>
      <c r="Z439">
        <f t="shared" si="123"/>
        <v>0</v>
      </c>
      <c r="AA439">
        <f t="shared" si="112"/>
        <v>2.7051867636082818</v>
      </c>
      <c r="AB439">
        <f t="shared" si="113"/>
        <v>1839743.1015086782</v>
      </c>
      <c r="AC439">
        <f t="shared" si="114"/>
        <v>1834873.7653341834</v>
      </c>
      <c r="AD439">
        <f t="shared" si="115"/>
        <v>102.31251019203283</v>
      </c>
      <c r="AE439">
        <f t="shared" si="116"/>
        <v>2.703093174454267</v>
      </c>
      <c r="AF439">
        <f t="shared" si="117"/>
        <v>1830011.9660806428</v>
      </c>
      <c r="AG439">
        <f t="shared" si="118"/>
        <v>1.5405641835540871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126.69297373657291</v>
      </c>
      <c r="Y440">
        <f t="shared" si="111"/>
        <v>102.3028530078839</v>
      </c>
      <c r="Z440">
        <f t="shared" si="123"/>
        <v>0</v>
      </c>
      <c r="AA440">
        <f t="shared" si="112"/>
        <v>2.7010028258273806</v>
      </c>
      <c r="AB440">
        <f t="shared" si="113"/>
        <v>1830011.9660806423</v>
      </c>
      <c r="AC440">
        <f t="shared" si="114"/>
        <v>1825150.160994153</v>
      </c>
      <c r="AD440">
        <f t="shared" si="115"/>
        <v>102.29318015213393</v>
      </c>
      <c r="AE440">
        <f t="shared" si="116"/>
        <v>2.6988931152544877</v>
      </c>
      <c r="AF440">
        <f t="shared" si="117"/>
        <v>1820295.9508657262</v>
      </c>
      <c r="AG440">
        <f t="shared" si="118"/>
        <v>1.5368977782618016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126.69297373657291</v>
      </c>
      <c r="Y441">
        <f t="shared" si="111"/>
        <v>102.28351585099909</v>
      </c>
      <c r="Z441">
        <f t="shared" si="123"/>
        <v>0</v>
      </c>
      <c r="AA441">
        <f t="shared" si="112"/>
        <v>2.6967785956391999</v>
      </c>
      <c r="AB441">
        <f t="shared" si="113"/>
        <v>1820295.9508657248</v>
      </c>
      <c r="AC441">
        <f t="shared" si="114"/>
        <v>1815441.7493935742</v>
      </c>
      <c r="AD441">
        <f t="shared" si="115"/>
        <v>102.27385156709815</v>
      </c>
      <c r="AE441">
        <f t="shared" si="116"/>
        <v>2.6946640797946344</v>
      </c>
      <c r="AF441">
        <f t="shared" si="117"/>
        <v>1810595.1601784641</v>
      </c>
      <c r="AG441">
        <f t="shared" si="118"/>
        <v>1.5331908014577238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126.69297373657291</v>
      </c>
      <c r="Y442">
        <f t="shared" si="111"/>
        <v>102.26420243852472</v>
      </c>
      <c r="Z442">
        <f t="shared" si="123"/>
        <v>0</v>
      </c>
      <c r="AA442">
        <f t="shared" si="112"/>
        <v>2.6925528798895102</v>
      </c>
      <c r="AB442">
        <f t="shared" si="113"/>
        <v>1810595.1601784639</v>
      </c>
      <c r="AC442">
        <f t="shared" si="114"/>
        <v>1805748.5649946628</v>
      </c>
      <c r="AD442">
        <f t="shared" si="115"/>
        <v>102.25455329806816</v>
      </c>
      <c r="AE442">
        <f t="shared" si="116"/>
        <v>2.6904416773843938</v>
      </c>
      <c r="AF442">
        <f t="shared" si="117"/>
        <v>1800909.5701398801</v>
      </c>
      <c r="AG442">
        <f t="shared" si="118"/>
        <v>1.5294816195185008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126.69297373657291</v>
      </c>
      <c r="Y443">
        <f t="shared" si="111"/>
        <v>102.24491928919149</v>
      </c>
      <c r="Z443">
        <f t="shared" si="123"/>
        <v>0</v>
      </c>
      <c r="AA443">
        <f t="shared" si="112"/>
        <v>2.6883337856228096</v>
      </c>
      <c r="AB443">
        <f t="shared" si="113"/>
        <v>1800909.5701398787</v>
      </c>
      <c r="AC443">
        <f t="shared" si="114"/>
        <v>1796070.5693257577</v>
      </c>
      <c r="AD443">
        <f t="shared" si="115"/>
        <v>102.2352852684503</v>
      </c>
      <c r="AE443">
        <f t="shared" si="116"/>
        <v>2.6862258912653059</v>
      </c>
      <c r="AF443">
        <f t="shared" si="117"/>
        <v>1791239.1569313235</v>
      </c>
      <c r="AG443">
        <f t="shared" si="118"/>
        <v>1.5257782496798939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126.69297373657291</v>
      </c>
      <c r="Y444">
        <f t="shared" si="111"/>
        <v>102.22566635557858</v>
      </c>
      <c r="Z444">
        <f t="shared" si="123"/>
        <v>0</v>
      </c>
      <c r="AA444">
        <f t="shared" si="112"/>
        <v>2.6841213024635686</v>
      </c>
      <c r="AB444">
        <f t="shared" si="113"/>
        <v>1791239.1569313211</v>
      </c>
      <c r="AC444">
        <f t="shared" si="114"/>
        <v>1786407.7385868868</v>
      </c>
      <c r="AD444">
        <f t="shared" si="115"/>
        <v>102.21604743086094</v>
      </c>
      <c r="AE444">
        <f t="shared" si="116"/>
        <v>2.6820167110699789</v>
      </c>
      <c r="AF444">
        <f t="shared" si="117"/>
        <v>1781583.8967714692</v>
      </c>
      <c r="AG444">
        <f t="shared" si="118"/>
        <v>1.5220806828346358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126.69297373657291</v>
      </c>
      <c r="Y445">
        <f t="shared" si="111"/>
        <v>102.2064435903395</v>
      </c>
      <c r="Z445">
        <f t="shared" si="123"/>
        <v>0</v>
      </c>
      <c r="AA445">
        <f t="shared" si="112"/>
        <v>2.679915420052517</v>
      </c>
      <c r="AB445">
        <f t="shared" si="113"/>
        <v>1781583.8967714673</v>
      </c>
      <c r="AC445">
        <f t="shared" si="114"/>
        <v>1776760.0490153728</v>
      </c>
      <c r="AD445">
        <f t="shared" si="115"/>
        <v>102.19683245587781</v>
      </c>
      <c r="AE445">
        <f t="shared" si="116"/>
        <v>2.6778048268922094</v>
      </c>
      <c r="AF445">
        <f t="shared" si="117"/>
        <v>1771943.7993946553</v>
      </c>
      <c r="AG445">
        <f t="shared" si="118"/>
        <v>1.5183889098897296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126.69297373657291</v>
      </c>
      <c r="Y446">
        <f t="shared" si="111"/>
        <v>102.1872216356815</v>
      </c>
      <c r="Z446">
        <f t="shared" si="123"/>
        <v>0</v>
      </c>
      <c r="AA446">
        <f t="shared" si="112"/>
        <v>2.6756786267824069</v>
      </c>
      <c r="AB446">
        <f t="shared" si="113"/>
        <v>1771943.7993946567</v>
      </c>
      <c r="AC446">
        <f t="shared" si="114"/>
        <v>1767127.5778664483</v>
      </c>
      <c r="AD446">
        <f t="shared" si="115"/>
        <v>102.17761087154375</v>
      </c>
      <c r="AE446">
        <f t="shared" si="116"/>
        <v>2.6735524390744319</v>
      </c>
      <c r="AF446">
        <f t="shared" si="117"/>
        <v>1762319.0106139886</v>
      </c>
      <c r="AG446">
        <f t="shared" si="118"/>
        <v>1.5146658257887151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126.69297373657291</v>
      </c>
      <c r="Y447">
        <f t="shared" si="111"/>
        <v>102.16801538150384</v>
      </c>
      <c r="Z447">
        <f t="shared" si="123"/>
        <v>0</v>
      </c>
      <c r="AA447">
        <f t="shared" si="112"/>
        <v>2.6714296304525105</v>
      </c>
      <c r="AB447">
        <f t="shared" si="113"/>
        <v>1762319.0106139898</v>
      </c>
      <c r="AC447">
        <f t="shared" si="114"/>
        <v>1757510.4372791753</v>
      </c>
      <c r="AD447">
        <f t="shared" si="115"/>
        <v>102.1584198793266</v>
      </c>
      <c r="AE447">
        <f t="shared" si="116"/>
        <v>2.6693068191454516</v>
      </c>
      <c r="AF447">
        <f t="shared" si="117"/>
        <v>1752709.5060650662</v>
      </c>
      <c r="AG447">
        <f t="shared" si="118"/>
        <v>1.5109299282653401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126.69297373657291</v>
      </c>
      <c r="Y448">
        <f t="shared" si="111"/>
        <v>102.14883962699183</v>
      </c>
      <c r="Z448">
        <f t="shared" si="123"/>
        <v>0</v>
      </c>
      <c r="AA448">
        <f t="shared" si="112"/>
        <v>2.6671873815584348</v>
      </c>
      <c r="AB448">
        <f t="shared" si="113"/>
        <v>1752709.5060650683</v>
      </c>
      <c r="AC448">
        <f t="shared" si="114"/>
        <v>1747908.5687782632</v>
      </c>
      <c r="AD448">
        <f t="shared" si="115"/>
        <v>102.13925936253901</v>
      </c>
      <c r="AE448">
        <f t="shared" si="116"/>
        <v>2.6650679412905443</v>
      </c>
      <c r="AF448">
        <f t="shared" si="117"/>
        <v>1743115.2614764224</v>
      </c>
      <c r="AG448">
        <f t="shared" si="118"/>
        <v>1.5071999633733015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126.69297373657291</v>
      </c>
      <c r="Y449">
        <f t="shared" si="111"/>
        <v>102.12969432371179</v>
      </c>
      <c r="Z449">
        <f t="shared" si="123"/>
        <v>0</v>
      </c>
      <c r="AA449">
        <f t="shared" si="112"/>
        <v>2.6629518693852039</v>
      </c>
      <c r="AB449">
        <f t="shared" si="113"/>
        <v>1743115.261476421</v>
      </c>
      <c r="AC449">
        <f t="shared" si="114"/>
        <v>1738321.9481115276</v>
      </c>
      <c r="AD449">
        <f t="shared" si="115"/>
        <v>102.12012927278576</v>
      </c>
      <c r="AE449">
        <f t="shared" si="116"/>
        <v>2.6608357948032459</v>
      </c>
      <c r="AF449">
        <f t="shared" si="117"/>
        <v>1733536.2526151293</v>
      </c>
      <c r="AG449">
        <f t="shared" si="118"/>
        <v>1.5034759216915374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126.69297373657291</v>
      </c>
      <c r="Y450">
        <f t="shared" si="111"/>
        <v>102.11057942330696</v>
      </c>
      <c r="Z450">
        <f t="shared" si="123"/>
        <v>0</v>
      </c>
      <c r="AA450">
        <f t="shared" si="112"/>
        <v>2.6587230832348605</v>
      </c>
      <c r="AB450">
        <f t="shared" si="113"/>
        <v>1733536.2526151326</v>
      </c>
      <c r="AC450">
        <f t="shared" si="114"/>
        <v>1728750.5510653099</v>
      </c>
      <c r="AD450">
        <f t="shared" si="115"/>
        <v>102.10102956174855</v>
      </c>
      <c r="AE450">
        <f t="shared" si="116"/>
        <v>2.6566103689941052</v>
      </c>
      <c r="AF450">
        <f t="shared" si="117"/>
        <v>1723972.4552867538</v>
      </c>
      <c r="AG450">
        <f t="shared" si="118"/>
        <v>1.4997577938139515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126.69297373657291</v>
      </c>
      <c r="Y451">
        <f t="shared" si="111"/>
        <v>102.09147525591649</v>
      </c>
      <c r="Z451">
        <f t="shared" si="123"/>
        <v>0</v>
      </c>
      <c r="AA451">
        <f t="shared" si="112"/>
        <v>2.6544751030606641</v>
      </c>
      <c r="AB451">
        <f t="shared" si="113"/>
        <v>1723972.4552867513</v>
      </c>
      <c r="AC451">
        <f t="shared" si="114"/>
        <v>1719194.4001012421</v>
      </c>
      <c r="AD451">
        <f t="shared" si="115"/>
        <v>102.08191865604388</v>
      </c>
      <c r="AE451">
        <f t="shared" si="116"/>
        <v>2.6523367189148437</v>
      </c>
      <c r="AF451">
        <f t="shared" si="117"/>
        <v>1714424.0430986579</v>
      </c>
      <c r="AG451">
        <f t="shared" si="118"/>
        <v>1.4960199325929411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126.69297373657291</v>
      </c>
      <c r="Y452">
        <f t="shared" si="111"/>
        <v>102.07237745332577</v>
      </c>
      <c r="Z452">
        <f t="shared" si="123"/>
        <v>0</v>
      </c>
      <c r="AA452">
        <f t="shared" si="112"/>
        <v>2.65020178003528</v>
      </c>
      <c r="AB452">
        <f t="shared" si="113"/>
        <v>1714424.0430986576</v>
      </c>
      <c r="AC452">
        <f t="shared" si="114"/>
        <v>1709653.679894594</v>
      </c>
      <c r="AD452">
        <f t="shared" si="115"/>
        <v>102.06283623820407</v>
      </c>
      <c r="AE452">
        <f t="shared" si="116"/>
        <v>2.6480668383802906</v>
      </c>
      <c r="AF452">
        <f t="shared" si="117"/>
        <v>1704891.0024804885</v>
      </c>
      <c r="AG452">
        <f t="shared" si="118"/>
        <v>1.4922562452080761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126.69297373657291</v>
      </c>
      <c r="Y453">
        <f t="shared" si="111"/>
        <v>102.05331039544969</v>
      </c>
      <c r="Z453">
        <f t="shared" si="123"/>
        <v>0</v>
      </c>
      <c r="AA453">
        <f t="shared" si="112"/>
        <v>2.645935336445179</v>
      </c>
      <c r="AB453">
        <f t="shared" si="113"/>
        <v>1704891.0024804894</v>
      </c>
      <c r="AC453">
        <f t="shared" si="114"/>
        <v>1700128.3188748881</v>
      </c>
      <c r="AD453">
        <f t="shared" si="115"/>
        <v>102.04378454031168</v>
      </c>
      <c r="AE453">
        <f t="shared" si="116"/>
        <v>2.6438038317391088</v>
      </c>
      <c r="AF453">
        <f t="shared" si="117"/>
        <v>1695373.3086862287</v>
      </c>
      <c r="AG453">
        <f t="shared" si="118"/>
        <v>1.488498616818432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126.69297373657291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102.03427403279366</v>
      </c>
      <c r="Z454">
        <f t="shared" si="123"/>
        <v>0</v>
      </c>
      <c r="AA454">
        <f t="shared" si="112"/>
        <v>2.6416757612154576</v>
      </c>
      <c r="AB454">
        <f t="shared" si="113"/>
        <v>1695373.3086862271</v>
      </c>
      <c r="AC454">
        <f t="shared" si="114"/>
        <v>1690618.2923160393</v>
      </c>
      <c r="AD454">
        <f t="shared" si="115"/>
        <v>102.02476351291196</v>
      </c>
      <c r="AE454">
        <f t="shared" si="116"/>
        <v>2.639547687925309</v>
      </c>
      <c r="AF454">
        <f t="shared" si="117"/>
        <v>1685870.9370096959</v>
      </c>
      <c r="AG454">
        <f t="shared" si="118"/>
        <v>1.4847470376698966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126.69297373657291</v>
      </c>
      <c r="Y455">
        <f t="shared" si="124"/>
        <v>102.01526831594282</v>
      </c>
      <c r="Z455">
        <f t="shared" si="123"/>
        <v>0</v>
      </c>
      <c r="AA455">
        <f t="shared" si="112"/>
        <v>2.6374230432890462</v>
      </c>
      <c r="AB455">
        <f t="shared" si="113"/>
        <v>1685870.9370096968</v>
      </c>
      <c r="AC455">
        <f t="shared" si="114"/>
        <v>1681123.5755317765</v>
      </c>
      <c r="AD455">
        <f t="shared" si="115"/>
        <v>102.00577310662989</v>
      </c>
      <c r="AE455">
        <f t="shared" si="116"/>
        <v>2.6352983958907377</v>
      </c>
      <c r="AF455">
        <f t="shared" si="117"/>
        <v>1676383.8627844902</v>
      </c>
      <c r="AG455">
        <f t="shared" si="118"/>
        <v>1.481001498024064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126.69297373657291</v>
      </c>
      <c r="Y456">
        <f t="shared" si="124"/>
        <v>101.99628463360838</v>
      </c>
      <c r="Z456">
        <f t="shared" si="123"/>
        <v>0</v>
      </c>
      <c r="AA456">
        <f t="shared" si="112"/>
        <v>2.6331654699012494</v>
      </c>
      <c r="AB456">
        <f t="shared" si="113"/>
        <v>1676383.8627844898</v>
      </c>
      <c r="AC456">
        <f t="shared" si="114"/>
        <v>1671644.1649386676</v>
      </c>
      <c r="AD456">
        <f t="shared" si="115"/>
        <v>101.98678285577502</v>
      </c>
      <c r="AE456">
        <f t="shared" si="116"/>
        <v>2.6310143259992338</v>
      </c>
      <c r="AF456">
        <f t="shared" si="117"/>
        <v>1666912.2112108925</v>
      </c>
      <c r="AG456">
        <f t="shared" si="118"/>
        <v>1.4772504048284101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126.69297373657291</v>
      </c>
      <c r="Y457">
        <f t="shared" si="124"/>
        <v>101.97729660274759</v>
      </c>
      <c r="Z457">
        <f t="shared" si="123"/>
        <v>0</v>
      </c>
      <c r="AA457">
        <f t="shared" si="112"/>
        <v>2.6288666968175365</v>
      </c>
      <c r="AB457">
        <f t="shared" si="113"/>
        <v>1666912.2112108937</v>
      </c>
      <c r="AC457">
        <f t="shared" si="114"/>
        <v>1662180.2511566221</v>
      </c>
      <c r="AD457">
        <f t="shared" si="115"/>
        <v>101.96781033703728</v>
      </c>
      <c r="AE457">
        <f t="shared" si="116"/>
        <v>2.6267190647645147</v>
      </c>
      <c r="AF457">
        <f t="shared" si="117"/>
        <v>1657456.0225777414</v>
      </c>
      <c r="AG457">
        <f t="shared" si="118"/>
        <v>1.4734577754563283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126.69297373657291</v>
      </c>
      <c r="Y458">
        <f t="shared" si="124"/>
        <v>101.95833957078789</v>
      </c>
      <c r="Z458">
        <f t="shared" si="123"/>
        <v>0</v>
      </c>
      <c r="AA458">
        <f t="shared" si="112"/>
        <v>2.6245749416938549</v>
      </c>
      <c r="AB458">
        <f t="shared" si="113"/>
        <v>1657456.0225777412</v>
      </c>
      <c r="AC458">
        <f t="shared" si="114"/>
        <v>1652731.7876826923</v>
      </c>
      <c r="AD458">
        <f t="shared" si="115"/>
        <v>101.94886879187632</v>
      </c>
      <c r="AE458">
        <f t="shared" si="116"/>
        <v>2.6224308157565583</v>
      </c>
      <c r="AF458">
        <f t="shared" si="117"/>
        <v>1648015.2716410176</v>
      </c>
      <c r="AG458">
        <f t="shared" si="118"/>
        <v>1.4696713377395929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126.69297373657291</v>
      </c>
      <c r="Y459">
        <f t="shared" si="124"/>
        <v>101.93941348712204</v>
      </c>
      <c r="Z459">
        <f t="shared" si="123"/>
        <v>0</v>
      </c>
      <c r="AA459">
        <f t="shared" si="112"/>
        <v>2.6202901930730373</v>
      </c>
      <c r="AB459">
        <f t="shared" si="113"/>
        <v>1648015.2716410167</v>
      </c>
      <c r="AC459">
        <f t="shared" si="114"/>
        <v>1643298.7492934852</v>
      </c>
      <c r="AD459">
        <f t="shared" si="115"/>
        <v>101.92995816972626</v>
      </c>
      <c r="AE459">
        <f t="shared" si="116"/>
        <v>2.6181495675275608</v>
      </c>
      <c r="AF459">
        <f t="shared" si="117"/>
        <v>1638589.9331979174</v>
      </c>
      <c r="AG459">
        <f t="shared" si="118"/>
        <v>1.4658910815700201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126.69297373657291</v>
      </c>
      <c r="Y460">
        <f t="shared" si="124"/>
        <v>101.92051830122543</v>
      </c>
      <c r="Z460">
        <f t="shared" si="123"/>
        <v>0</v>
      </c>
      <c r="AA460">
        <f t="shared" si="112"/>
        <v>2.6160124395166222</v>
      </c>
      <c r="AB460">
        <f t="shared" si="113"/>
        <v>1638589.9331979174</v>
      </c>
      <c r="AC460">
        <f t="shared" si="114"/>
        <v>1633881.1108067874</v>
      </c>
      <c r="AD460">
        <f t="shared" si="115"/>
        <v>101.91107842010373</v>
      </c>
      <c r="AE460">
        <f t="shared" si="116"/>
        <v>2.6138753086483986</v>
      </c>
      <c r="AF460">
        <f t="shared" si="117"/>
        <v>1629179.9820867833</v>
      </c>
      <c r="AG460">
        <f t="shared" si="118"/>
        <v>1.4621169968559287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126.69297373657291</v>
      </c>
      <c r="Y461">
        <f t="shared" si="124"/>
        <v>101.90165396265591</v>
      </c>
      <c r="Z461">
        <f t="shared" si="123"/>
        <v>0</v>
      </c>
      <c r="AA461">
        <f t="shared" si="112"/>
        <v>2.611741669604819</v>
      </c>
      <c r="AB461">
        <f t="shared" si="113"/>
        <v>1629179.982086784</v>
      </c>
      <c r="AC461">
        <f t="shared" si="114"/>
        <v>1624478.8470814952</v>
      </c>
      <c r="AD461">
        <f t="shared" si="115"/>
        <v>101.89221152281812</v>
      </c>
      <c r="AE461">
        <f t="shared" si="116"/>
        <v>2.6095825808168969</v>
      </c>
      <c r="AF461">
        <f t="shared" si="117"/>
        <v>1619785.4847958433</v>
      </c>
      <c r="AG461">
        <f t="shared" si="118"/>
        <v>1.4583490735221116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126.69297373657291</v>
      </c>
      <c r="Y462">
        <f t="shared" si="124"/>
        <v>101.88278087626594</v>
      </c>
      <c r="Z462">
        <f t="shared" si="123"/>
        <v>0</v>
      </c>
      <c r="AA462">
        <f t="shared" si="112"/>
        <v>2.607421654354622</v>
      </c>
      <c r="AB462">
        <f t="shared" si="113"/>
        <v>1619785.4847958458</v>
      </c>
      <c r="AC462">
        <f t="shared" si="114"/>
        <v>1615092.1258180074</v>
      </c>
      <c r="AD462">
        <f t="shared" si="115"/>
        <v>101.87335023636035</v>
      </c>
      <c r="AE462">
        <f t="shared" si="116"/>
        <v>2.6052607294153374</v>
      </c>
      <c r="AF462">
        <f t="shared" si="117"/>
        <v>1610406.5461699506</v>
      </c>
      <c r="AG462">
        <f t="shared" si="118"/>
        <v>1.4545316278349729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126.69297373657291</v>
      </c>
      <c r="Y463">
        <f t="shared" si="124"/>
        <v>101.86393522791577</v>
      </c>
      <c r="Z463">
        <f t="shared" si="123"/>
        <v>0</v>
      </c>
      <c r="AA463">
        <f t="shared" si="112"/>
        <v>2.6031033862493236</v>
      </c>
      <c r="AB463">
        <f t="shared" si="113"/>
        <v>1610406.5461699539</v>
      </c>
      <c r="AC463">
        <f t="shared" si="114"/>
        <v>1605720.9600747051</v>
      </c>
      <c r="AD463">
        <f t="shared" si="115"/>
        <v>101.85452020651648</v>
      </c>
      <c r="AE463">
        <f t="shared" si="116"/>
        <v>2.6009460401148825</v>
      </c>
      <c r="AF463">
        <f t="shared" si="117"/>
        <v>1601043.1404255403</v>
      </c>
      <c r="AG463">
        <f t="shared" si="118"/>
        <v>1.4507151497128121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126.69297373657291</v>
      </c>
      <c r="Y464">
        <f t="shared" si="124"/>
        <v>101.84512079069023</v>
      </c>
      <c r="Z464">
        <f t="shared" si="123"/>
        <v>0</v>
      </c>
      <c r="AA464">
        <f t="shared" si="112"/>
        <v>2.5987922698217747</v>
      </c>
      <c r="AB464">
        <f t="shared" si="113"/>
        <v>1601043.1404255438</v>
      </c>
      <c r="AC464">
        <f t="shared" si="114"/>
        <v>1596365.3143398645</v>
      </c>
      <c r="AD464">
        <f t="shared" si="115"/>
        <v>101.83572136193071</v>
      </c>
      <c r="AE464">
        <f t="shared" si="116"/>
        <v>2.5966384965651534</v>
      </c>
      <c r="AF464">
        <f t="shared" si="117"/>
        <v>1591695.2418379092</v>
      </c>
      <c r="AG464">
        <f t="shared" si="118"/>
        <v>1.4469049922314736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126.69297373657291</v>
      </c>
      <c r="Y465">
        <f t="shared" si="124"/>
        <v>101.82633751289916</v>
      </c>
      <c r="Z465">
        <f t="shared" si="123"/>
        <v>0</v>
      </c>
      <c r="AA465">
        <f t="shared" si="112"/>
        <v>2.5944882932277595</v>
      </c>
      <c r="AB465">
        <f t="shared" si="113"/>
        <v>1591695.2418379099</v>
      </c>
      <c r="AC465">
        <f t="shared" si="114"/>
        <v>1587025.1629100998</v>
      </c>
      <c r="AD465">
        <f t="shared" si="115"/>
        <v>101.81695365095575</v>
      </c>
      <c r="AE465">
        <f t="shared" si="116"/>
        <v>2.5923380869317594</v>
      </c>
      <c r="AF465">
        <f t="shared" si="117"/>
        <v>1582362.8247249555</v>
      </c>
      <c r="AG465">
        <f t="shared" si="118"/>
        <v>1.4431011449230593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126.69297373657291</v>
      </c>
      <c r="Y466">
        <f t="shared" si="124"/>
        <v>101.80758534293803</v>
      </c>
      <c r="Z466">
        <f t="shared" si="123"/>
        <v>0</v>
      </c>
      <c r="AA466">
        <f t="shared" si="112"/>
        <v>2.5901914446426808</v>
      </c>
      <c r="AB466">
        <f t="shared" si="113"/>
        <v>1582362.824724958</v>
      </c>
      <c r="AC466">
        <f t="shared" si="114"/>
        <v>1577700.4801246012</v>
      </c>
      <c r="AD466">
        <f t="shared" si="115"/>
        <v>101.7982128938302</v>
      </c>
      <c r="AE466">
        <f t="shared" si="116"/>
        <v>2.5880387354744059</v>
      </c>
      <c r="AF466">
        <f t="shared" si="117"/>
        <v>1573045.8852772501</v>
      </c>
      <c r="AG466">
        <f t="shared" si="118"/>
        <v>1.4393035973370101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126.69297373657291</v>
      </c>
      <c r="Y467">
        <f t="shared" si="124"/>
        <v>101.78883849016215</v>
      </c>
      <c r="Z467">
        <f t="shared" si="123"/>
        <v>0</v>
      </c>
      <c r="AA467">
        <f t="shared" si="112"/>
        <v>2.5858638495968234</v>
      </c>
      <c r="AB467">
        <f t="shared" si="113"/>
        <v>1573045.8852772468</v>
      </c>
      <c r="AC467">
        <f t="shared" si="114"/>
        <v>1568391.3303479725</v>
      </c>
      <c r="AD467">
        <f t="shared" si="115"/>
        <v>101.77946416688954</v>
      </c>
      <c r="AE467">
        <f t="shared" si="116"/>
        <v>2.5836889823711902</v>
      </c>
      <c r="AF467">
        <f t="shared" si="117"/>
        <v>1563744.6049407106</v>
      </c>
      <c r="AG467">
        <f t="shared" si="118"/>
        <v>1.4354748310017822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126.69297373657291</v>
      </c>
      <c r="Y468">
        <f t="shared" si="124"/>
        <v>101.77010561235777</v>
      </c>
      <c r="Z468">
        <f t="shared" si="123"/>
        <v>0</v>
      </c>
      <c r="AA468">
        <f t="shared" si="112"/>
        <v>2.5815177735341828</v>
      </c>
      <c r="AB468">
        <f t="shared" si="113"/>
        <v>1563744.604940712</v>
      </c>
      <c r="AC468">
        <f t="shared" si="114"/>
        <v>1559097.8729483504</v>
      </c>
      <c r="AD468">
        <f t="shared" si="115"/>
        <v>101.76074704456353</v>
      </c>
      <c r="AE468">
        <f t="shared" si="116"/>
        <v>2.5793465616202491</v>
      </c>
      <c r="AF468">
        <f t="shared" si="117"/>
        <v>1554458.9573188792</v>
      </c>
      <c r="AG468">
        <f t="shared" si="118"/>
        <v>1.4316269872110874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126.69297373657291</v>
      </c>
      <c r="Y469">
        <f t="shared" si="124"/>
        <v>101.75140421900753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2.577179001946269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1554458.9573188762</v>
      </c>
      <c r="AC469">
        <f t="shared" ref="AC469:AC524" si="127">MAX(0,AB469+(Z469-AA469)*1800)</f>
        <v>1549820.0351153729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101.74206138021135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2.5750114392005354</v>
      </c>
      <c r="AF469">
        <f t="shared" ref="AF469:AF524" si="130">MAX(0,AB469+(Z469-AE469)*3600)</f>
        <v>1545188.9161377542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1.4277856105133098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126.69297373657291</v>
      </c>
      <c r="Y470">
        <f t="shared" si="124"/>
        <v>101.73273425719533</v>
      </c>
      <c r="Z470">
        <f t="shared" si="123"/>
        <v>0</v>
      </c>
      <c r="AA470">
        <f t="shared" si="125"/>
        <v>2.5728475225564118</v>
      </c>
      <c r="AB470">
        <f t="shared" si="126"/>
        <v>1545188.916137751</v>
      </c>
      <c r="AC470">
        <f t="shared" si="127"/>
        <v>1540557.7905971494</v>
      </c>
      <c r="AD470">
        <f t="shared" si="128"/>
        <v>101.7234071209614</v>
      </c>
      <c r="AE470">
        <f t="shared" si="129"/>
        <v>2.5706836028456981</v>
      </c>
      <c r="AF470">
        <f t="shared" si="130"/>
        <v>1535934.4551675064</v>
      </c>
      <c r="AG470">
        <f t="shared" si="131"/>
        <v>1.4239506900391714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126.69297373657291</v>
      </c>
      <c r="Y471">
        <f t="shared" si="124"/>
        <v>101.71409567409403</v>
      </c>
      <c r="Z471">
        <f t="shared" si="123"/>
        <v>0</v>
      </c>
      <c r="AA471">
        <f t="shared" si="125"/>
        <v>2.5685233231085736</v>
      </c>
      <c r="AB471">
        <f t="shared" si="126"/>
        <v>1535934.4551675043</v>
      </c>
      <c r="AC471">
        <f t="shared" si="127"/>
        <v>1531311.1131859089</v>
      </c>
      <c r="AD471">
        <f t="shared" si="128"/>
        <v>101.70478421403095</v>
      </c>
      <c r="AE471">
        <f t="shared" si="129"/>
        <v>2.5663630403100122</v>
      </c>
      <c r="AF471">
        <f t="shared" si="130"/>
        <v>1526695.5482223881</v>
      </c>
      <c r="AG471">
        <f t="shared" si="131"/>
        <v>1.4201222149376611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126.69297373657291</v>
      </c>
      <c r="Y472">
        <f t="shared" si="124"/>
        <v>101.6954779585608</v>
      </c>
      <c r="Z472">
        <f t="shared" si="123"/>
        <v>0</v>
      </c>
      <c r="AA472">
        <f t="shared" si="125"/>
        <v>2.5641904371585169</v>
      </c>
      <c r="AB472">
        <f t="shared" si="126"/>
        <v>1526695.5482223851</v>
      </c>
      <c r="AC472">
        <f t="shared" si="127"/>
        <v>1522080.0054354998</v>
      </c>
      <c r="AD472">
        <f t="shared" si="128"/>
        <v>101.68616065746157</v>
      </c>
      <c r="AE472">
        <f t="shared" si="129"/>
        <v>2.5620009262195205</v>
      </c>
      <c r="AF472">
        <f t="shared" si="130"/>
        <v>1517472.3448879949</v>
      </c>
      <c r="AG472">
        <f t="shared" si="131"/>
        <v>1.4162843643395828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126.69297373657291</v>
      </c>
      <c r="Y473">
        <f t="shared" si="124"/>
        <v>101.67685926807651</v>
      </c>
      <c r="Z473">
        <f t="shared" si="123"/>
        <v>0</v>
      </c>
      <c r="AA473">
        <f t="shared" si="125"/>
        <v>2.5598151544397361</v>
      </c>
      <c r="AB473">
        <f t="shared" si="126"/>
        <v>1517472.3448879914</v>
      </c>
      <c r="AC473">
        <f t="shared" si="127"/>
        <v>1512864.6776099999</v>
      </c>
      <c r="AD473">
        <f t="shared" si="128"/>
        <v>101.66755786510477</v>
      </c>
      <c r="AE473">
        <f t="shared" si="129"/>
        <v>2.5576293794671607</v>
      </c>
      <c r="AF473">
        <f t="shared" si="130"/>
        <v>1508264.8791219096</v>
      </c>
      <c r="AG473">
        <f t="shared" si="131"/>
        <v>1.4124037252247472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126.69297373657291</v>
      </c>
      <c r="Y474">
        <f t="shared" si="124"/>
        <v>101.65827234669703</v>
      </c>
      <c r="Z474">
        <f t="shared" si="123"/>
        <v>0</v>
      </c>
      <c r="AA474">
        <f t="shared" si="125"/>
        <v>2.5554473372736686</v>
      </c>
      <c r="AB474">
        <f t="shared" si="126"/>
        <v>1508264.8791219108</v>
      </c>
      <c r="AC474">
        <f t="shared" si="127"/>
        <v>1503665.0739148182</v>
      </c>
      <c r="AD474">
        <f t="shared" si="128"/>
        <v>101.64898681472577</v>
      </c>
      <c r="AE474">
        <f t="shared" si="129"/>
        <v>2.5532652918928287</v>
      </c>
      <c r="AF474">
        <f t="shared" si="130"/>
        <v>1499073.1240710965</v>
      </c>
      <c r="AG474">
        <f t="shared" si="131"/>
        <v>1.4085297076513603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126.69297373657291</v>
      </c>
      <c r="Y475">
        <f t="shared" si="124"/>
        <v>101.63971714021467</v>
      </c>
      <c r="Z475">
        <f t="shared" si="123"/>
        <v>0</v>
      </c>
      <c r="AA475">
        <f t="shared" si="125"/>
        <v>2.551086972921826</v>
      </c>
      <c r="AB475">
        <f t="shared" si="126"/>
        <v>1499073.1240710979</v>
      </c>
      <c r="AC475">
        <f t="shared" si="127"/>
        <v>1494481.1675198385</v>
      </c>
      <c r="AD475">
        <f t="shared" si="128"/>
        <v>101.6304474521632</v>
      </c>
      <c r="AE475">
        <f t="shared" si="129"/>
        <v>2.5489086507689156</v>
      </c>
      <c r="AF475">
        <f t="shared" si="130"/>
        <v>1489897.0529283299</v>
      </c>
      <c r="AG475">
        <f t="shared" si="131"/>
        <v>1.4046623003210725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126.69297373657291</v>
      </c>
      <c r="Y476">
        <f t="shared" si="124"/>
        <v>101.62119359451424</v>
      </c>
      <c r="Z476">
        <f t="shared" si="123"/>
        <v>0</v>
      </c>
      <c r="AA476">
        <f t="shared" si="125"/>
        <v>2.546734048667457</v>
      </c>
      <c r="AB476">
        <f t="shared" si="126"/>
        <v>1489897.0529283292</v>
      </c>
      <c r="AC476">
        <f t="shared" si="127"/>
        <v>1485312.9316407277</v>
      </c>
      <c r="AD476">
        <f t="shared" si="128"/>
        <v>101.61193972334803</v>
      </c>
      <c r="AE476">
        <f t="shared" si="129"/>
        <v>2.5445594433895242</v>
      </c>
      <c r="AF476">
        <f t="shared" si="130"/>
        <v>1480736.638932127</v>
      </c>
      <c r="AG476">
        <f t="shared" si="131"/>
        <v>1.4008014919548126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126.69297373657291</v>
      </c>
      <c r="Y477">
        <f t="shared" si="124"/>
        <v>101.60270165557289</v>
      </c>
      <c r="Z477">
        <f t="shared" si="123"/>
        <v>0</v>
      </c>
      <c r="AA477">
        <f t="shared" si="125"/>
        <v>2.5423885518155105</v>
      </c>
      <c r="AB477">
        <f t="shared" si="126"/>
        <v>1480736.638932124</v>
      </c>
      <c r="AC477">
        <f t="shared" si="127"/>
        <v>1476160.3395388562</v>
      </c>
      <c r="AD477">
        <f t="shared" si="128"/>
        <v>101.59344840382647</v>
      </c>
      <c r="AE477">
        <f t="shared" si="129"/>
        <v>2.5401935928335129</v>
      </c>
      <c r="AF477">
        <f t="shared" si="130"/>
        <v>1471591.9419979234</v>
      </c>
      <c r="AG477">
        <f t="shared" si="131"/>
        <v>1.3969472712927571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126.69297373657291</v>
      </c>
      <c r="Y478">
        <f t="shared" si="124"/>
        <v>101.58420487009988</v>
      </c>
      <c r="Z478">
        <f t="shared" si="123"/>
        <v>0</v>
      </c>
      <c r="AA478">
        <f t="shared" si="125"/>
        <v>2.5379924947359398</v>
      </c>
      <c r="AB478">
        <f t="shared" si="126"/>
        <v>1471591.9419979258</v>
      </c>
      <c r="AC478">
        <f t="shared" si="127"/>
        <v>1467023.555507401</v>
      </c>
      <c r="AD478">
        <f t="shared" si="128"/>
        <v>101.57496135873228</v>
      </c>
      <c r="AE478">
        <f t="shared" si="129"/>
        <v>2.5357914019625567</v>
      </c>
      <c r="AF478">
        <f t="shared" si="130"/>
        <v>1462463.0929508605</v>
      </c>
      <c r="AG478">
        <f t="shared" si="131"/>
        <v>1.3930421511572577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126.69297373657291</v>
      </c>
      <c r="Y479">
        <f t="shared" si="124"/>
        <v>101.56573388037197</v>
      </c>
      <c r="Z479">
        <f t="shared" si="123"/>
        <v>0</v>
      </c>
      <c r="AA479">
        <f t="shared" si="125"/>
        <v>2.5335941270171687</v>
      </c>
      <c r="AB479">
        <f t="shared" si="126"/>
        <v>1462463.0929508593</v>
      </c>
      <c r="AC479">
        <f t="shared" si="127"/>
        <v>1457902.6235222283</v>
      </c>
      <c r="AD479">
        <f t="shared" si="128"/>
        <v>101.55650638810691</v>
      </c>
      <c r="AE479">
        <f t="shared" si="129"/>
        <v>2.5313968487607421</v>
      </c>
      <c r="AF479">
        <f t="shared" si="130"/>
        <v>1453350.0642953208</v>
      </c>
      <c r="AG479">
        <f t="shared" si="131"/>
        <v>1.3891339557810789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126.69297373657291</v>
      </c>
      <c r="Y480">
        <f t="shared" si="124"/>
        <v>101.54729490106375</v>
      </c>
      <c r="Z480">
        <f t="shared" si="123"/>
        <v>0</v>
      </c>
      <c r="AA480">
        <f t="shared" si="125"/>
        <v>2.5292033817159698</v>
      </c>
      <c r="AB480">
        <f t="shared" si="126"/>
        <v>1453350.0642953201</v>
      </c>
      <c r="AC480">
        <f t="shared" si="127"/>
        <v>1448797.4982082313</v>
      </c>
      <c r="AD480">
        <f t="shared" si="128"/>
        <v>101.53808340013995</v>
      </c>
      <c r="AE480">
        <f t="shared" si="129"/>
        <v>2.5270099113658984</v>
      </c>
      <c r="AF480">
        <f t="shared" si="130"/>
        <v>1444252.8286144028</v>
      </c>
      <c r="AG480">
        <f t="shared" si="131"/>
        <v>1.3852325333486413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126.69297373657291</v>
      </c>
      <c r="Y481">
        <f t="shared" si="124"/>
        <v>101.52888787670085</v>
      </c>
      <c r="Z481">
        <f t="shared" si="123"/>
        <v>0</v>
      </c>
      <c r="AA481">
        <f t="shared" si="125"/>
        <v>2.5248202456226148</v>
      </c>
      <c r="AB481">
        <f t="shared" si="126"/>
        <v>1444252.8286144061</v>
      </c>
      <c r="AC481">
        <f t="shared" si="127"/>
        <v>1439708.1521722854</v>
      </c>
      <c r="AD481">
        <f t="shared" si="128"/>
        <v>101.51969233940515</v>
      </c>
      <c r="AE481">
        <f t="shared" si="129"/>
        <v>2.5226305765797581</v>
      </c>
      <c r="AF481">
        <f t="shared" si="130"/>
        <v>1435171.3585387189</v>
      </c>
      <c r="AG481">
        <f t="shared" si="131"/>
        <v>1.3813378721223633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126.69297373657291</v>
      </c>
      <c r="Y482">
        <f t="shared" si="124"/>
        <v>101.510512751905</v>
      </c>
      <c r="Z482">
        <f t="shared" si="123"/>
        <v>0</v>
      </c>
      <c r="AA482">
        <f t="shared" si="125"/>
        <v>2.5204447055502643</v>
      </c>
      <c r="AB482">
        <f t="shared" si="126"/>
        <v>1435171.3585387217</v>
      </c>
      <c r="AC482">
        <f t="shared" si="127"/>
        <v>1430634.5580687311</v>
      </c>
      <c r="AD482">
        <f t="shared" si="128"/>
        <v>101.50133315057226</v>
      </c>
      <c r="AE482">
        <f t="shared" si="129"/>
        <v>2.5182588312269165</v>
      </c>
      <c r="AF482">
        <f t="shared" si="130"/>
        <v>1426105.6267463048</v>
      </c>
      <c r="AG482">
        <f t="shared" si="131"/>
        <v>1.3774499603850012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126.69297373657291</v>
      </c>
      <c r="Y483">
        <f t="shared" si="124"/>
        <v>101.49215127551263</v>
      </c>
      <c r="Z483">
        <f t="shared" si="123"/>
        <v>0</v>
      </c>
      <c r="AA483">
        <f t="shared" si="125"/>
        <v>2.5160466952362559</v>
      </c>
      <c r="AB483">
        <f t="shared" si="126"/>
        <v>1426105.6267463067</v>
      </c>
      <c r="AC483">
        <f t="shared" si="127"/>
        <v>1421576.7426948815</v>
      </c>
      <c r="AD483">
        <f t="shared" si="128"/>
        <v>101.48296639846578</v>
      </c>
      <c r="AE483">
        <f t="shared" si="129"/>
        <v>2.513829465836448</v>
      </c>
      <c r="AF483">
        <f t="shared" si="130"/>
        <v>1417055.8406692955</v>
      </c>
      <c r="AG483">
        <f t="shared" si="131"/>
        <v>1.3735389836578176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126.69297373657291</v>
      </c>
      <c r="Y484">
        <f t="shared" si="124"/>
        <v>101.4737977094964</v>
      </c>
      <c r="Z484">
        <f t="shared" si="123"/>
        <v>0</v>
      </c>
      <c r="AA484">
        <f t="shared" si="125"/>
        <v>2.5116161442386824</v>
      </c>
      <c r="AB484">
        <f t="shared" si="126"/>
        <v>1417055.8406692941</v>
      </c>
      <c r="AC484">
        <f t="shared" si="127"/>
        <v>1412534.9316096646</v>
      </c>
      <c r="AD484">
        <f t="shared" si="128"/>
        <v>101.46462900626152</v>
      </c>
      <c r="AE484">
        <f t="shared" si="129"/>
        <v>2.5094028191972266</v>
      </c>
      <c r="AF484">
        <f t="shared" si="130"/>
        <v>1408021.9905201842</v>
      </c>
      <c r="AG484">
        <f t="shared" si="131"/>
        <v>1.369594945071561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126.69297373657291</v>
      </c>
      <c r="Y485">
        <f t="shared" si="124"/>
        <v>101.45547646259824</v>
      </c>
      <c r="Z485">
        <f t="shared" si="123"/>
        <v>0</v>
      </c>
      <c r="AA485">
        <f t="shared" si="125"/>
        <v>2.5071933950764969</v>
      </c>
      <c r="AB485">
        <f t="shared" si="126"/>
        <v>1408021.9905201844</v>
      </c>
      <c r="AC485">
        <f t="shared" si="127"/>
        <v>1403509.0424090468</v>
      </c>
      <c r="AD485">
        <f t="shared" si="128"/>
        <v>101.44632390469458</v>
      </c>
      <c r="AE485">
        <f t="shared" si="129"/>
        <v>2.5049839675181382</v>
      </c>
      <c r="AF485">
        <f t="shared" si="130"/>
        <v>1399004.0482371191</v>
      </c>
      <c r="AG485">
        <f t="shared" si="131"/>
        <v>1.3656578516124072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126.69297373657291</v>
      </c>
      <c r="Y486">
        <f t="shared" si="124"/>
        <v>101.43718747790686</v>
      </c>
      <c r="Z486">
        <f t="shared" si="123"/>
        <v>0</v>
      </c>
      <c r="AA486">
        <f t="shared" si="125"/>
        <v>2.5027784340113097</v>
      </c>
      <c r="AB486">
        <f t="shared" si="126"/>
        <v>1399004.0482371212</v>
      </c>
      <c r="AC486">
        <f t="shared" si="127"/>
        <v>1394499.0470559008</v>
      </c>
      <c r="AD486">
        <f t="shared" si="128"/>
        <v>101.42805103690382</v>
      </c>
      <c r="AE486">
        <f t="shared" si="129"/>
        <v>2.5005728970729035</v>
      </c>
      <c r="AF486">
        <f t="shared" si="130"/>
        <v>1390001.9858076586</v>
      </c>
      <c r="AG486">
        <f t="shared" si="131"/>
        <v>1.3617276910505594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126.69297373657291</v>
      </c>
      <c r="Y487">
        <f t="shared" si="124"/>
        <v>101.41893069861115</v>
      </c>
      <c r="Z487">
        <f t="shared" si="123"/>
        <v>0</v>
      </c>
      <c r="AA487">
        <f t="shared" si="125"/>
        <v>2.4983712473289201</v>
      </c>
      <c r="AB487">
        <f t="shared" si="126"/>
        <v>1390001.9858076561</v>
      </c>
      <c r="AC487">
        <f t="shared" si="127"/>
        <v>1385504.917562464</v>
      </c>
      <c r="AD487">
        <f t="shared" si="128"/>
        <v>101.4098103461282</v>
      </c>
      <c r="AE487">
        <f t="shared" si="129"/>
        <v>2.4961695941594035</v>
      </c>
      <c r="AF487">
        <f t="shared" si="130"/>
        <v>1381015.7752686823</v>
      </c>
      <c r="AG487">
        <f t="shared" si="131"/>
        <v>1.3578044511777532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126.69297373657291</v>
      </c>
      <c r="Y488">
        <f t="shared" si="124"/>
        <v>101.40070606800008</v>
      </c>
      <c r="Z488">
        <f t="shared" si="123"/>
        <v>0</v>
      </c>
      <c r="AA488">
        <f t="shared" si="125"/>
        <v>2.4939718213392843</v>
      </c>
      <c r="AB488">
        <f t="shared" si="126"/>
        <v>1381015.7752686834</v>
      </c>
      <c r="AC488">
        <f t="shared" si="127"/>
        <v>1376526.6259902727</v>
      </c>
      <c r="AD488">
        <f t="shared" si="128"/>
        <v>101.39158223711482</v>
      </c>
      <c r="AE488">
        <f t="shared" si="129"/>
        <v>2.4917403962526632</v>
      </c>
      <c r="AF488">
        <f t="shared" si="130"/>
        <v>1372045.5098421739</v>
      </c>
      <c r="AG488">
        <f t="shared" si="131"/>
        <v>1.3538881198072295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126.69297373657291</v>
      </c>
      <c r="Y489">
        <f t="shared" si="124"/>
        <v>101.38247309317568</v>
      </c>
      <c r="Z489">
        <f t="shared" si="123"/>
        <v>0</v>
      </c>
      <c r="AA489">
        <f t="shared" si="125"/>
        <v>2.4895101402870932</v>
      </c>
      <c r="AB489">
        <f t="shared" si="126"/>
        <v>1372045.5098421746</v>
      </c>
      <c r="AC489">
        <f t="shared" si="127"/>
        <v>1367564.3915896579</v>
      </c>
      <c r="AD489">
        <f t="shared" si="128"/>
        <v>101.37336394495871</v>
      </c>
      <c r="AE489">
        <f t="shared" si="129"/>
        <v>2.4872798832741538</v>
      </c>
      <c r="AF489">
        <f t="shared" si="130"/>
        <v>1363091.3022623877</v>
      </c>
      <c r="AG489">
        <f t="shared" si="131"/>
        <v>1.3499092352450184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126.69297373657291</v>
      </c>
      <c r="Y490">
        <f t="shared" si="124"/>
        <v>101.36427111781741</v>
      </c>
      <c r="Z490">
        <f t="shared" si="123"/>
        <v>0</v>
      </c>
      <c r="AA490">
        <f t="shared" si="125"/>
        <v>2.4850536222652959</v>
      </c>
      <c r="AB490">
        <f t="shared" si="126"/>
        <v>1363091.3022623882</v>
      </c>
      <c r="AC490">
        <f t="shared" si="127"/>
        <v>1358618.2057423107</v>
      </c>
      <c r="AD490">
        <f t="shared" si="128"/>
        <v>101.35517827605469</v>
      </c>
      <c r="AE490">
        <f t="shared" si="129"/>
        <v>2.4828273576765727</v>
      </c>
      <c r="AF490">
        <f t="shared" si="130"/>
        <v>1354153.1237747525</v>
      </c>
      <c r="AG490">
        <f t="shared" si="131"/>
        <v>1.3459346719839376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126.69297373657291</v>
      </c>
      <c r="Y491">
        <f t="shared" si="124"/>
        <v>101.34610172615098</v>
      </c>
      <c r="Z491">
        <f t="shared" si="123"/>
        <v>0</v>
      </c>
      <c r="AA491">
        <f t="shared" si="125"/>
        <v>2.4806050819386125</v>
      </c>
      <c r="AB491">
        <f t="shared" si="126"/>
        <v>1354153.1237747553</v>
      </c>
      <c r="AC491">
        <f t="shared" si="127"/>
        <v>1349688.0346272658</v>
      </c>
      <c r="AD491">
        <f t="shared" si="128"/>
        <v>101.33702516165201</v>
      </c>
      <c r="AE491">
        <f t="shared" si="129"/>
        <v>2.4783828026271921</v>
      </c>
      <c r="AF491">
        <f t="shared" si="130"/>
        <v>1345230.9456852975</v>
      </c>
      <c r="AG491">
        <f t="shared" si="131"/>
        <v>1.3419672236618634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126.69297373657291</v>
      </c>
      <c r="Y492">
        <f t="shared" si="124"/>
        <v>101.3279648598477</v>
      </c>
      <c r="Z492">
        <f t="shared" si="123"/>
        <v>0</v>
      </c>
      <c r="AA492">
        <f t="shared" si="125"/>
        <v>2.4761645050260199</v>
      </c>
      <c r="AB492">
        <f t="shared" si="126"/>
        <v>1345230.9456852961</v>
      </c>
      <c r="AC492">
        <f t="shared" si="127"/>
        <v>1340773.8495762493</v>
      </c>
      <c r="AD492">
        <f t="shared" si="128"/>
        <v>101.31890454347426</v>
      </c>
      <c r="AE492">
        <f t="shared" si="129"/>
        <v>2.4739462038577864</v>
      </c>
      <c r="AF492">
        <f t="shared" si="130"/>
        <v>1336324.7393514081</v>
      </c>
      <c r="AG492">
        <f t="shared" si="131"/>
        <v>1.3380068775422094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126.69297373657291</v>
      </c>
      <c r="Y493">
        <f t="shared" si="124"/>
        <v>101.30986046068332</v>
      </c>
      <c r="Z493">
        <f t="shared" si="123"/>
        <v>0</v>
      </c>
      <c r="AA493">
        <f t="shared" si="125"/>
        <v>2.4717318772720662</v>
      </c>
      <c r="AB493">
        <f t="shared" si="126"/>
        <v>1336324.7393514065</v>
      </c>
      <c r="AC493">
        <f t="shared" si="127"/>
        <v>1331875.6219723166</v>
      </c>
      <c r="AD493">
        <f t="shared" si="128"/>
        <v>101.30081636334934</v>
      </c>
      <c r="AE493">
        <f t="shared" si="129"/>
        <v>2.469517547125669</v>
      </c>
      <c r="AF493">
        <f t="shared" si="130"/>
        <v>1327434.4761817541</v>
      </c>
      <c r="AG493">
        <f t="shared" si="131"/>
        <v>1.3340536209111935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126.69297373657291</v>
      </c>
      <c r="Y494">
        <f t="shared" si="124"/>
        <v>101.29176934321012</v>
      </c>
      <c r="Z494">
        <f t="shared" si="123"/>
        <v>0</v>
      </c>
      <c r="AA494">
        <f t="shared" si="125"/>
        <v>2.467272785095322</v>
      </c>
      <c r="AB494">
        <f t="shared" si="126"/>
        <v>1327434.476181752</v>
      </c>
      <c r="AC494">
        <f t="shared" si="127"/>
        <v>1322993.3851685806</v>
      </c>
      <c r="AD494">
        <f t="shared" si="128"/>
        <v>101.28272053310467</v>
      </c>
      <c r="AE494">
        <f t="shared" si="129"/>
        <v>2.4650246309234043</v>
      </c>
      <c r="AF494">
        <f t="shared" si="130"/>
        <v>1318560.3875104277</v>
      </c>
      <c r="AG494">
        <f t="shared" si="131"/>
        <v>1.3300733043113715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126.69297373657291</v>
      </c>
      <c r="Y495">
        <f t="shared" si="124"/>
        <v>101.27368821336891</v>
      </c>
      <c r="Z495">
        <f t="shared" si="123"/>
        <v>0</v>
      </c>
      <c r="AA495">
        <f t="shared" si="125"/>
        <v>2.4627805737424739</v>
      </c>
      <c r="AB495">
        <f t="shared" si="126"/>
        <v>1318560.3875104273</v>
      </c>
      <c r="AC495">
        <f t="shared" si="127"/>
        <v>1314127.3824776909</v>
      </c>
      <c r="AD495">
        <f t="shared" si="128"/>
        <v>101.2646558786073</v>
      </c>
      <c r="AE495">
        <f t="shared" si="129"/>
        <v>2.4605365128284058</v>
      </c>
      <c r="AF495">
        <f t="shared" si="130"/>
        <v>1309702.456064245</v>
      </c>
      <c r="AG495">
        <f t="shared" si="131"/>
        <v>1.3260593122154896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126.69297373657291</v>
      </c>
      <c r="Y496">
        <f t="shared" si="124"/>
        <v>101.25564000419105</v>
      </c>
      <c r="Z496">
        <f t="shared" si="123"/>
        <v>0</v>
      </c>
      <c r="AA496">
        <f t="shared" si="125"/>
        <v>2.4582965414458529</v>
      </c>
      <c r="AB496">
        <f t="shared" si="126"/>
        <v>1309702.4560642426</v>
      </c>
      <c r="AC496">
        <f t="shared" si="127"/>
        <v>1305277.52228964</v>
      </c>
      <c r="AD496">
        <f t="shared" si="128"/>
        <v>101.2466241147763</v>
      </c>
      <c r="AE496">
        <f t="shared" si="129"/>
        <v>2.4560565663369589</v>
      </c>
      <c r="AF496">
        <f t="shared" si="130"/>
        <v>1300860.6524254296</v>
      </c>
      <c r="AG496">
        <f t="shared" si="131"/>
        <v>1.3220526284727701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126.69297373657291</v>
      </c>
      <c r="Y497">
        <f t="shared" si="124"/>
        <v>101.23762465573725</v>
      </c>
      <c r="Z497">
        <f t="shared" si="123"/>
        <v>0</v>
      </c>
      <c r="AA497">
        <f t="shared" si="125"/>
        <v>2.453820673313694</v>
      </c>
      <c r="AB497">
        <f t="shared" si="126"/>
        <v>1300860.6524254291</v>
      </c>
      <c r="AC497">
        <f t="shared" si="127"/>
        <v>1296443.7752134644</v>
      </c>
      <c r="AD497">
        <f t="shared" si="128"/>
        <v>101.22862518172701</v>
      </c>
      <c r="AE497">
        <f t="shared" si="129"/>
        <v>2.4515847765708747</v>
      </c>
      <c r="AF497">
        <f t="shared" si="130"/>
        <v>1292034.947229774</v>
      </c>
      <c r="AG497">
        <f t="shared" si="131"/>
        <v>1.3180532397767544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126.69297373657291</v>
      </c>
      <c r="Y498">
        <f t="shared" si="124"/>
        <v>101.21964210817735</v>
      </c>
      <c r="Z498">
        <f t="shared" si="123"/>
        <v>0</v>
      </c>
      <c r="AA498">
        <f t="shared" si="125"/>
        <v>2.4493529544813462</v>
      </c>
      <c r="AB498">
        <f t="shared" si="126"/>
        <v>1292034.9472297751</v>
      </c>
      <c r="AC498">
        <f t="shared" si="127"/>
        <v>1287626.1119117087</v>
      </c>
      <c r="AD498">
        <f t="shared" si="128"/>
        <v>101.21065901968376</v>
      </c>
      <c r="AE498">
        <f t="shared" si="129"/>
        <v>2.4471211286790338</v>
      </c>
      <c r="AF498">
        <f t="shared" si="130"/>
        <v>1283225.3111665307</v>
      </c>
      <c r="AG498">
        <f t="shared" si="131"/>
        <v>1.3140611328452096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126.69297373657291</v>
      </c>
      <c r="Y499">
        <f t="shared" si="124"/>
        <v>101.20169230179013</v>
      </c>
      <c r="Z499">
        <f t="shared" si="123"/>
        <v>0</v>
      </c>
      <c r="AA499">
        <f t="shared" si="125"/>
        <v>2.4448933701112181</v>
      </c>
      <c r="AB499">
        <f t="shared" si="126"/>
        <v>1283225.3111665298</v>
      </c>
      <c r="AC499">
        <f t="shared" si="127"/>
        <v>1278824.5031003295</v>
      </c>
      <c r="AD499">
        <f t="shared" si="128"/>
        <v>101.19270860395875</v>
      </c>
      <c r="AE499">
        <f t="shared" si="129"/>
        <v>2.4426336944728599</v>
      </c>
      <c r="AF499">
        <f t="shared" si="130"/>
        <v>1274431.8298664275</v>
      </c>
      <c r="AG499">
        <f t="shared" si="131"/>
        <v>1.3100762944200846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126.69297373657291</v>
      </c>
      <c r="Y500">
        <f t="shared" si="124"/>
        <v>101.1837375729713</v>
      </c>
      <c r="Z500">
        <f t="shared" ref="Z500:Z524" si="136">(V501-V500)*43560/3600</f>
        <v>0</v>
      </c>
      <c r="AA500">
        <f t="shared" si="125"/>
        <v>2.4403707853076728</v>
      </c>
      <c r="AB500">
        <f t="shared" si="126"/>
        <v>1274431.8298664277</v>
      </c>
      <c r="AC500">
        <f t="shared" si="127"/>
        <v>1270039.1624528738</v>
      </c>
      <c r="AD500">
        <f t="shared" si="128"/>
        <v>101.17476655387057</v>
      </c>
      <c r="AE500">
        <f t="shared" si="129"/>
        <v>2.4381078791408686</v>
      </c>
      <c r="AF500">
        <f t="shared" si="130"/>
        <v>1265654.6415015205</v>
      </c>
      <c r="AG500">
        <f t="shared" si="131"/>
        <v>1.3060281039029196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126.69297373657291</v>
      </c>
      <c r="Y501">
        <f t="shared" si="124"/>
        <v>101.16581217205675</v>
      </c>
      <c r="Z501">
        <f t="shared" si="136"/>
        <v>0</v>
      </c>
      <c r="AA501">
        <f t="shared" si="125"/>
        <v>2.4358491696677409</v>
      </c>
      <c r="AB501">
        <f t="shared" si="126"/>
        <v>1265654.6415015201</v>
      </c>
      <c r="AC501">
        <f t="shared" si="127"/>
        <v>1261270.1129961181</v>
      </c>
      <c r="AD501">
        <f t="shared" si="128"/>
        <v>101.15685777481551</v>
      </c>
      <c r="AE501">
        <f t="shared" si="129"/>
        <v>2.4335904563031048</v>
      </c>
      <c r="AF501">
        <f t="shared" si="130"/>
        <v>1256893.715858829</v>
      </c>
      <c r="AG501">
        <f t="shared" si="131"/>
        <v>1.3019800575961891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126.69297373657291</v>
      </c>
      <c r="Y502">
        <f t="shared" si="124"/>
        <v>101.14791998403493</v>
      </c>
      <c r="Z502">
        <f t="shared" si="136"/>
        <v>0</v>
      </c>
      <c r="AA502">
        <f t="shared" si="125"/>
        <v>2.4313359318563403</v>
      </c>
      <c r="AB502">
        <f t="shared" si="126"/>
        <v>1256893.7158588262</v>
      </c>
      <c r="AC502">
        <f t="shared" si="127"/>
        <v>1252517.3111814847</v>
      </c>
      <c r="AD502">
        <f t="shared" si="128"/>
        <v>101.13898217785552</v>
      </c>
      <c r="AE502">
        <f t="shared" si="129"/>
        <v>2.4290814035252799</v>
      </c>
      <c r="AF502">
        <f t="shared" si="130"/>
        <v>1248149.0228061352</v>
      </c>
      <c r="AG502">
        <f t="shared" si="131"/>
        <v>1.2979395116699743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126.69297373657291</v>
      </c>
      <c r="Y503">
        <f t="shared" si="124"/>
        <v>101.13006094736768</v>
      </c>
      <c r="Z503">
        <f t="shared" si="136"/>
        <v>0</v>
      </c>
      <c r="AA503">
        <f t="shared" si="125"/>
        <v>2.4268310563506996</v>
      </c>
      <c r="AB503">
        <f t="shared" si="126"/>
        <v>1248149.0228061322</v>
      </c>
      <c r="AC503">
        <f t="shared" si="127"/>
        <v>1243780.726904701</v>
      </c>
      <c r="AD503">
        <f t="shared" si="128"/>
        <v>101.12113970150955</v>
      </c>
      <c r="AE503">
        <f t="shared" si="129"/>
        <v>2.4245807052990216</v>
      </c>
      <c r="AF503">
        <f t="shared" si="130"/>
        <v>1239420.5322670557</v>
      </c>
      <c r="AG503">
        <f t="shared" si="131"/>
        <v>1.2939064522272741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126.69297373657291</v>
      </c>
      <c r="Y504">
        <f t="shared" si="124"/>
        <v>101.11223500063087</v>
      </c>
      <c r="Z504">
        <f t="shared" si="136"/>
        <v>0</v>
      </c>
      <c r="AA504">
        <f t="shared" si="125"/>
        <v>2.4223345276568105</v>
      </c>
      <c r="AB504">
        <f t="shared" si="126"/>
        <v>1239420.5322670578</v>
      </c>
      <c r="AC504">
        <f t="shared" si="127"/>
        <v>1235060.3301172755</v>
      </c>
      <c r="AD504">
        <f t="shared" si="128"/>
        <v>101.10333028441038</v>
      </c>
      <c r="AE504">
        <f t="shared" si="129"/>
        <v>2.4200883461446812</v>
      </c>
      <c r="AF504">
        <f t="shared" si="130"/>
        <v>1230708.2142209369</v>
      </c>
      <c r="AG504">
        <f t="shared" si="131"/>
        <v>1.2898808653968374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126.69297373657291</v>
      </c>
      <c r="Y505">
        <f t="shared" si="124"/>
        <v>101.09442910494732</v>
      </c>
      <c r="Z505">
        <f t="shared" si="136"/>
        <v>0</v>
      </c>
      <c r="AA505">
        <f t="shared" si="125"/>
        <v>2.4178207511333372</v>
      </c>
      <c r="AB505">
        <f t="shared" si="126"/>
        <v>1230708.2142209362</v>
      </c>
      <c r="AC505">
        <f t="shared" si="127"/>
        <v>1226356.1368688962</v>
      </c>
      <c r="AD505">
        <f t="shared" si="128"/>
        <v>101.08552022827405</v>
      </c>
      <c r="AE505">
        <f t="shared" si="129"/>
        <v>2.4155378493891821</v>
      </c>
      <c r="AF505">
        <f t="shared" si="130"/>
        <v>1222012.2779631352</v>
      </c>
      <c r="AG505">
        <f t="shared" si="131"/>
        <v>1.2858373359465347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126.69297373657291</v>
      </c>
      <c r="Y506">
        <f t="shared" si="124"/>
        <v>101.07662817508952</v>
      </c>
      <c r="Z506">
        <f t="shared" si="136"/>
        <v>0</v>
      </c>
      <c r="AA506">
        <f t="shared" si="125"/>
        <v>2.4132592586679791</v>
      </c>
      <c r="AB506">
        <f t="shared" si="126"/>
        <v>1222012.2779631342</v>
      </c>
      <c r="AC506">
        <f t="shared" si="127"/>
        <v>1217668.4112975318</v>
      </c>
      <c r="AD506">
        <f t="shared" si="128"/>
        <v>101.06773610602029</v>
      </c>
      <c r="AE506">
        <f t="shared" si="129"/>
        <v>2.4109806638763152</v>
      </c>
      <c r="AF506">
        <f t="shared" si="130"/>
        <v>1213332.7475731794</v>
      </c>
      <c r="AG506">
        <f t="shared" si="131"/>
        <v>1.281745596991303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126.69297373657291</v>
      </c>
      <c r="Y507">
        <f t="shared" si="124"/>
        <v>101.05886082870039</v>
      </c>
      <c r="Z507">
        <f t="shared" si="136"/>
        <v>0</v>
      </c>
      <c r="AA507">
        <f t="shared" si="125"/>
        <v>2.4087063719743691</v>
      </c>
      <c r="AB507">
        <f t="shared" si="126"/>
        <v>1213332.7475731804</v>
      </c>
      <c r="AC507">
        <f t="shared" si="127"/>
        <v>1208997.0761036265</v>
      </c>
      <c r="AD507">
        <f t="shared" si="128"/>
        <v>101.04998553552575</v>
      </c>
      <c r="AE507">
        <f t="shared" si="129"/>
        <v>2.4064320760096432</v>
      </c>
      <c r="AF507">
        <f t="shared" si="130"/>
        <v>1204669.5920995458</v>
      </c>
      <c r="AG507">
        <f t="shared" si="131"/>
        <v>1.277661577564662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126.69297373657291</v>
      </c>
      <c r="Y508">
        <f t="shared" si="124"/>
        <v>101.04112700242089</v>
      </c>
      <c r="Z508">
        <f t="shared" si="136"/>
        <v>0</v>
      </c>
      <c r="AA508">
        <f t="shared" si="125"/>
        <v>2.4041620748167434</v>
      </c>
      <c r="AB508">
        <f t="shared" si="126"/>
        <v>1204669.5920995427</v>
      </c>
      <c r="AC508">
        <f t="shared" si="127"/>
        <v>1200342.1003648725</v>
      </c>
      <c r="AD508">
        <f t="shared" si="128"/>
        <v>101.03226845349121</v>
      </c>
      <c r="AE508">
        <f t="shared" si="129"/>
        <v>2.4018920695687287</v>
      </c>
      <c r="AF508">
        <f t="shared" si="130"/>
        <v>1196022.7806490953</v>
      </c>
      <c r="AG508">
        <f t="shared" si="131"/>
        <v>1.2735852631028455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126.69297373657291</v>
      </c>
      <c r="Y509">
        <f t="shared" si="124"/>
        <v>101.02342663301157</v>
      </c>
      <c r="Z509">
        <f t="shared" si="136"/>
        <v>0</v>
      </c>
      <c r="AA509">
        <f t="shared" si="125"/>
        <v>2.3996263509899727</v>
      </c>
      <c r="AB509">
        <f t="shared" si="126"/>
        <v>1196022.7806490946</v>
      </c>
      <c r="AC509">
        <f t="shared" si="127"/>
        <v>1191703.4532173127</v>
      </c>
      <c r="AD509">
        <f t="shared" si="128"/>
        <v>101.01458479673694</v>
      </c>
      <c r="AE509">
        <f t="shared" si="129"/>
        <v>2.3973606283637485</v>
      </c>
      <c r="AF509">
        <f t="shared" si="130"/>
        <v>1187392.2823869851</v>
      </c>
      <c r="AG509">
        <f t="shared" si="131"/>
        <v>1.2695166390695678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126.69297373657291</v>
      </c>
      <c r="Y510">
        <f t="shared" si="124"/>
        <v>101.00575965735224</v>
      </c>
      <c r="Z510">
        <f t="shared" si="136"/>
        <v>0</v>
      </c>
      <c r="AA510">
        <f t="shared" si="125"/>
        <v>2.3950991843194984</v>
      </c>
      <c r="AB510">
        <f t="shared" si="126"/>
        <v>1187392.2823869877</v>
      </c>
      <c r="AC510">
        <f t="shared" si="127"/>
        <v>1183081.1038552127</v>
      </c>
      <c r="AD510">
        <f t="shared" si="128"/>
        <v>100.99692733567645</v>
      </c>
      <c r="AE510">
        <f t="shared" si="129"/>
        <v>2.3928229081552899</v>
      </c>
      <c r="AF510">
        <f t="shared" si="130"/>
        <v>1178778.1199176286</v>
      </c>
      <c r="AG510">
        <f t="shared" si="131"/>
        <v>1.2654556909559658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126.69297373657291</v>
      </c>
      <c r="Y511">
        <f t="shared" si="124"/>
        <v>100.98809836294241</v>
      </c>
      <c r="Z511">
        <f t="shared" si="136"/>
        <v>0</v>
      </c>
      <c r="AA511">
        <f t="shared" si="125"/>
        <v>2.3905231516780274</v>
      </c>
      <c r="AB511">
        <f t="shared" si="126"/>
        <v>1178778.1199176272</v>
      </c>
      <c r="AC511">
        <f t="shared" si="127"/>
        <v>1174475.1782446068</v>
      </c>
      <c r="AD511">
        <f t="shared" si="128"/>
        <v>100.97926947692788</v>
      </c>
      <c r="AE511">
        <f t="shared" si="129"/>
        <v>2.3882234177893227</v>
      </c>
      <c r="AF511">
        <f t="shared" si="130"/>
        <v>1170180.5156135857</v>
      </c>
      <c r="AG511">
        <f t="shared" si="131"/>
        <v>1.2613453743062535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126.69297373657291</v>
      </c>
      <c r="Y512">
        <f t="shared" si="124"/>
        <v>100.97045757806393</v>
      </c>
      <c r="Z512">
        <f t="shared" si="136"/>
        <v>0</v>
      </c>
      <c r="AA512">
        <f t="shared" si="125"/>
        <v>2.3859281086860076</v>
      </c>
      <c r="AB512">
        <f t="shared" si="126"/>
        <v>1170180.5156135825</v>
      </c>
      <c r="AC512">
        <f t="shared" si="127"/>
        <v>1165885.8450179477</v>
      </c>
      <c r="AD512">
        <f t="shared" si="128"/>
        <v>100.96164566285798</v>
      </c>
      <c r="AE512">
        <f t="shared" si="129"/>
        <v>2.3836327953259548</v>
      </c>
      <c r="AF512">
        <f t="shared" si="130"/>
        <v>1161599.437550409</v>
      </c>
      <c r="AG512">
        <f t="shared" si="131"/>
        <v>1.2572153360256462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126.69297373657291</v>
      </c>
      <c r="Y513">
        <f t="shared" si="124"/>
        <v>100.95285070215006</v>
      </c>
      <c r="Z513">
        <f t="shared" si="136"/>
        <v>0</v>
      </c>
      <c r="AA513">
        <f t="shared" si="125"/>
        <v>2.3813418982460122</v>
      </c>
      <c r="AB513">
        <f t="shared" si="126"/>
        <v>1161599.4375504104</v>
      </c>
      <c r="AC513">
        <f t="shared" si="127"/>
        <v>1157313.0221335676</v>
      </c>
      <c r="AD513">
        <f t="shared" si="128"/>
        <v>100.94405572513155</v>
      </c>
      <c r="AE513">
        <f t="shared" si="129"/>
        <v>2.3790509969175124</v>
      </c>
      <c r="AF513">
        <f t="shared" si="130"/>
        <v>1153034.8539615073</v>
      </c>
      <c r="AG513">
        <f t="shared" si="131"/>
        <v>1.2530932364690162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126.69297373657291</v>
      </c>
      <c r="Y514">
        <f t="shared" si="124"/>
        <v>100.93527767002126</v>
      </c>
      <c r="Z514">
        <f t="shared" si="136"/>
        <v>0</v>
      </c>
      <c r="AA514">
        <f t="shared" si="125"/>
        <v>2.3767645033801825</v>
      </c>
      <c r="AB514">
        <f t="shared" si="126"/>
        <v>1153034.8539615055</v>
      </c>
      <c r="AC514">
        <f t="shared" si="127"/>
        <v>1148756.6778554211</v>
      </c>
      <c r="AD514">
        <f t="shared" si="128"/>
        <v>100.92649959863175</v>
      </c>
      <c r="AE514">
        <f t="shared" si="129"/>
        <v>2.374478005602465</v>
      </c>
      <c r="AF514">
        <f t="shared" si="130"/>
        <v>1144486.7331413366</v>
      </c>
      <c r="AG514">
        <f t="shared" si="131"/>
        <v>1.2489790603766135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126.69297373657291</v>
      </c>
      <c r="Y515">
        <f t="shared" si="124"/>
        <v>100.91773841662332</v>
      </c>
      <c r="Z515">
        <f t="shared" si="136"/>
        <v>0</v>
      </c>
      <c r="AA515">
        <f t="shared" si="125"/>
        <v>2.3721959071433001</v>
      </c>
      <c r="AB515">
        <f t="shared" si="126"/>
        <v>1144486.7331413357</v>
      </c>
      <c r="AC515">
        <f t="shared" si="127"/>
        <v>1140216.7805084777</v>
      </c>
      <c r="AD515">
        <f t="shared" si="128"/>
        <v>100.90897721836696</v>
      </c>
      <c r="AE515">
        <f t="shared" si="129"/>
        <v>2.3699138044518988</v>
      </c>
      <c r="AF515">
        <f t="shared" si="130"/>
        <v>1135955.0434453089</v>
      </c>
      <c r="AG515">
        <f t="shared" si="131"/>
        <v>1.2448727925180254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126.69297373657291</v>
      </c>
      <c r="Y516">
        <f t="shared" si="124"/>
        <v>100.90023287702705</v>
      </c>
      <c r="Z516">
        <f t="shared" si="136"/>
        <v>0</v>
      </c>
      <c r="AA516">
        <f t="shared" si="125"/>
        <v>2.3676360926227167</v>
      </c>
      <c r="AB516">
        <f t="shared" si="126"/>
        <v>1135955.0434453106</v>
      </c>
      <c r="AC516">
        <f t="shared" si="127"/>
        <v>1131693.2984785896</v>
      </c>
      <c r="AD516">
        <f t="shared" si="128"/>
        <v>100.89146859714883</v>
      </c>
      <c r="AE516">
        <f t="shared" si="129"/>
        <v>2.3653150186647816</v>
      </c>
      <c r="AF516">
        <f t="shared" si="130"/>
        <v>1127439.9093781174</v>
      </c>
      <c r="AG516">
        <f t="shared" si="131"/>
        <v>1.2407744176921136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126.69297373657291</v>
      </c>
      <c r="Y517">
        <f t="shared" si="124"/>
        <v>100.88272095709938</v>
      </c>
      <c r="Z517">
        <f t="shared" si="136"/>
        <v>0</v>
      </c>
      <c r="AA517">
        <f t="shared" si="125"/>
        <v>2.3629973116006546</v>
      </c>
      <c r="AB517">
        <f t="shared" si="126"/>
        <v>1127439.9093781188</v>
      </c>
      <c r="AC517">
        <f t="shared" si="127"/>
        <v>1123186.5142172377</v>
      </c>
      <c r="AD517">
        <f t="shared" si="128"/>
        <v>100.87397330458592</v>
      </c>
      <c r="AE517">
        <f t="shared" si="129"/>
        <v>2.3606796012341591</v>
      </c>
      <c r="AF517">
        <f t="shared" si="130"/>
        <v>1118941.4628136759</v>
      </c>
      <c r="AG517">
        <f t="shared" si="131"/>
        <v>1.2365967325763103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126.69297373657291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100.86524281207922</v>
      </c>
      <c r="Z518">
        <f t="shared" si="136"/>
        <v>0</v>
      </c>
      <c r="AA518">
        <f t="shared" si="125"/>
        <v>2.3583664374503615</v>
      </c>
      <c r="AB518">
        <f t="shared" si="126"/>
        <v>1118941.4628136787</v>
      </c>
      <c r="AC518">
        <f t="shared" si="127"/>
        <v>1114696.403226268</v>
      </c>
      <c r="AD518">
        <f t="shared" si="128"/>
        <v>100.85651230274138</v>
      </c>
      <c r="AE518">
        <f t="shared" si="129"/>
        <v>2.3560532692071154</v>
      </c>
      <c r="AF518">
        <f t="shared" si="130"/>
        <v>1110459.6710445331</v>
      </c>
      <c r="AG518">
        <f t="shared" si="131"/>
        <v>1.2324260581386031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126.69297373657291</v>
      </c>
      <c r="Y519">
        <f t="shared" si="137"/>
        <v>100.84779891978103</v>
      </c>
      <c r="Z519">
        <f t="shared" si="136"/>
        <v>0</v>
      </c>
      <c r="AA519">
        <f t="shared" si="125"/>
        <v>2.3537446386364143</v>
      </c>
      <c r="AB519">
        <f t="shared" si="126"/>
        <v>1110459.6710445301</v>
      </c>
      <c r="AC519">
        <f t="shared" si="127"/>
        <v>1106222.9306949845</v>
      </c>
      <c r="AD519">
        <f t="shared" si="128"/>
        <v>100.83908552002254</v>
      </c>
      <c r="AE519">
        <f t="shared" si="129"/>
        <v>2.3514360036150079</v>
      </c>
      <c r="AF519">
        <f t="shared" si="130"/>
        <v>1101994.5014315161</v>
      </c>
      <c r="AG519">
        <f t="shared" si="131"/>
        <v>1.2282635571627702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126.69297373657291</v>
      </c>
      <c r="Y520">
        <f t="shared" si="137"/>
        <v>100.83038921307821</v>
      </c>
      <c r="Z520">
        <f t="shared" si="136"/>
        <v>0</v>
      </c>
      <c r="AA520">
        <f t="shared" si="125"/>
        <v>2.3491318973734669</v>
      </c>
      <c r="AB520">
        <f t="shared" si="126"/>
        <v>1101994.5014315185</v>
      </c>
      <c r="AC520">
        <f t="shared" si="127"/>
        <v>1097766.0640162462</v>
      </c>
      <c r="AD520">
        <f t="shared" si="128"/>
        <v>100.82169288936863</v>
      </c>
      <c r="AE520">
        <f t="shared" si="129"/>
        <v>2.3468277866899374</v>
      </c>
      <c r="AF520">
        <f t="shared" si="130"/>
        <v>1093545.9213994348</v>
      </c>
      <c r="AG520">
        <f t="shared" si="131"/>
        <v>1.2241092136309095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126.69297373657291</v>
      </c>
      <c r="Y521">
        <f t="shared" si="137"/>
        <v>100.81301362497565</v>
      </c>
      <c r="Z521">
        <f t="shared" si="136"/>
        <v>0</v>
      </c>
      <c r="AA521">
        <f t="shared" si="125"/>
        <v>2.3445281959110158</v>
      </c>
      <c r="AB521">
        <f t="shared" si="126"/>
        <v>1093545.921399432</v>
      </c>
      <c r="AC521">
        <f t="shared" si="127"/>
        <v>1089325.7706467921</v>
      </c>
      <c r="AD521">
        <f t="shared" si="128"/>
        <v>100.8043343438503</v>
      </c>
      <c r="AE521">
        <f t="shared" si="129"/>
        <v>2.3422286006988147</v>
      </c>
      <c r="AF521">
        <f t="shared" si="130"/>
        <v>1085113.8984369163</v>
      </c>
      <c r="AG521">
        <f t="shared" si="131"/>
        <v>1.219963011556499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126.69297373657291</v>
      </c>
      <c r="Y522">
        <f t="shared" si="137"/>
        <v>100.79566194620222</v>
      </c>
      <c r="Z522">
        <f t="shared" si="136"/>
        <v>0</v>
      </c>
      <c r="AA522">
        <f t="shared" si="125"/>
        <v>2.3399102485366767</v>
      </c>
      <c r="AB522">
        <f t="shared" si="126"/>
        <v>1085113.8984369179</v>
      </c>
      <c r="AC522">
        <f t="shared" si="127"/>
        <v>1080902.059989552</v>
      </c>
      <c r="AD522">
        <f t="shared" si="128"/>
        <v>100.78697946067201</v>
      </c>
      <c r="AE522">
        <f t="shared" si="129"/>
        <v>2.3375686125660384</v>
      </c>
      <c r="AF522">
        <f t="shared" si="130"/>
        <v>1076698.6514316802</v>
      </c>
      <c r="AG522">
        <f t="shared" si="131"/>
        <v>1.2158018055024262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126.69297373657291</v>
      </c>
      <c r="Y523">
        <f t="shared" si="137"/>
        <v>100.77831435291981</v>
      </c>
      <c r="Z523">
        <f t="shared" si="136"/>
        <v>0</v>
      </c>
      <c r="AA523">
        <f t="shared" si="125"/>
        <v>2.335231663321327</v>
      </c>
      <c r="AB523">
        <f t="shared" si="126"/>
        <v>1076698.6514316776</v>
      </c>
      <c r="AC523">
        <f t="shared" si="127"/>
        <v>1072495.2344376992</v>
      </c>
      <c r="AD523">
        <f t="shared" si="128"/>
        <v>100.76964922777701</v>
      </c>
      <c r="AE523">
        <f t="shared" si="129"/>
        <v>2.3328947093864341</v>
      </c>
      <c r="AF523">
        <f t="shared" si="130"/>
        <v>1068300.2304778865</v>
      </c>
      <c r="AG523">
        <f t="shared" si="131"/>
        <v>1.2115794685684922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126.69297373657291</v>
      </c>
      <c r="Y524">
        <f t="shared" si="137"/>
        <v>100.76100144566585</v>
      </c>
      <c r="Z524">
        <f t="shared" si="136"/>
        <v>-1532.9849822125323</v>
      </c>
      <c r="AA524">
        <f t="shared" si="125"/>
        <v>2.3305624328064982</v>
      </c>
      <c r="AB524">
        <f t="shared" si="126"/>
        <v>1068300.230477887</v>
      </c>
      <c r="AC524">
        <f t="shared" si="127"/>
        <v>0</v>
      </c>
      <c r="AD524">
        <f t="shared" si="128"/>
        <v>98.5</v>
      </c>
      <c r="AE524">
        <f t="shared" si="129"/>
        <v>1.0644812929795562</v>
      </c>
      <c r="AF524">
        <f t="shared" si="130"/>
        <v>0</v>
      </c>
      <c r="AG524">
        <f t="shared" si="131"/>
        <v>1.2073655740793778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2021-07-21T22:56:33Z</dcterms:modified>
</cp:coreProperties>
</file>