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itr" localSheetId="0" hidden="1">5000</definedName>
    <definedName name="solver_lhs1" localSheetId="0" hidden="1">'100yr_24hr_2.99'!$Y$10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um" localSheetId="0" hidden="1">5</definedName>
    <definedName name="solver_num" localSheetId="4" hidden="1">0</definedName>
    <definedName name="solver_nwt" localSheetId="0" hidden="1">1</definedName>
    <definedName name="solver_opt" localSheetId="0" hidden="1">'100yr_24hr_2.99'!$Y$11</definedName>
    <definedName name="solver_opt" localSheetId="4" hidden="1">'Basin Evaluation'!$D$11</definedName>
    <definedName name="solver_pre" localSheetId="0" hidden="1">0.000001</definedName>
    <definedName name="solver_rbv" localSheetId="0" hidden="1">2</definedName>
    <definedName name="solver_rel1" localSheetId="0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sd" localSheetId="0" hidden="1">10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30</definedName>
    <definedName name="solver_tol" localSheetId="0" hidden="1">0.01</definedName>
    <definedName name="solver_typ" localSheetId="0" hidden="1">2</definedName>
    <definedName name="solver_typ" localSheetId="4" hidden="1">1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F11" i="2"/>
  <c r="T10" i="2"/>
  <c r="P10" i="2"/>
  <c r="F10" i="2"/>
  <c r="T9" i="2"/>
  <c r="P9" i="2"/>
  <c r="F9" i="2"/>
  <c r="BB8" i="2"/>
  <c r="T8" i="2"/>
  <c r="P8" i="2"/>
  <c r="M11" i="2" s="1"/>
  <c r="N11" i="2" s="1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T7" i="2"/>
  <c r="P7" i="2"/>
  <c r="M12" i="2" s="1"/>
  <c r="H7" i="2"/>
  <c r="H8" i="2" s="1"/>
  <c r="G7" i="2"/>
  <c r="F7" i="2"/>
  <c r="B7" i="2"/>
  <c r="F6" i="2"/>
  <c r="BH5" i="2"/>
  <c r="M15" i="2" l="1"/>
  <c r="N15" i="2" s="1"/>
  <c r="M10" i="2"/>
  <c r="N10" i="2" s="1"/>
  <c r="H9" i="2"/>
  <c r="I8" i="2"/>
  <c r="R80" i="2"/>
  <c r="T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N16" i="2"/>
  <c r="N9" i="2"/>
  <c r="N14" i="2"/>
  <c r="N12" i="2"/>
  <c r="N8" i="2"/>
  <c r="R79" i="2"/>
  <c r="T55" i="2"/>
  <c r="R81" i="2"/>
  <c r="T57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M13" i="2"/>
  <c r="N13" i="2" s="1"/>
  <c r="I6" i="2"/>
  <c r="J6" i="2" s="1"/>
  <c r="U55" i="2" s="1"/>
  <c r="U247" i="2"/>
  <c r="I7" i="2"/>
  <c r="J7" i="2" s="1"/>
  <c r="U32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G13" i="3"/>
  <c r="G12" i="3"/>
  <c r="G11" i="3"/>
  <c r="G10" i="3"/>
  <c r="G9" i="3"/>
  <c r="G8" i="3"/>
  <c r="G7" i="3"/>
  <c r="G6" i="3"/>
  <c r="U31" i="2" l="1"/>
  <c r="U56" i="2"/>
  <c r="J8" i="2"/>
  <c r="U8" i="2"/>
  <c r="U7" i="2"/>
  <c r="V7" i="2" s="1"/>
  <c r="W7" i="2" s="1"/>
  <c r="M17" i="2"/>
  <c r="U9" i="2"/>
  <c r="N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R105" i="2"/>
  <c r="T81" i="2"/>
  <c r="U81" i="2"/>
  <c r="R103" i="2"/>
  <c r="T79" i="2"/>
  <c r="U79" i="2"/>
  <c r="R126" i="2"/>
  <c r="T102" i="2"/>
  <c r="R124" i="2"/>
  <c r="T100" i="2"/>
  <c r="R122" i="2"/>
  <c r="T98" i="2"/>
  <c r="R120" i="2"/>
  <c r="T96" i="2"/>
  <c r="R118" i="2"/>
  <c r="T94" i="2"/>
  <c r="R116" i="2"/>
  <c r="T92" i="2"/>
  <c r="R114" i="2"/>
  <c r="T90" i="2"/>
  <c r="R112" i="2"/>
  <c r="T88" i="2"/>
  <c r="R110" i="2"/>
  <c r="T86" i="2"/>
  <c r="R108" i="2"/>
  <c r="T84" i="2"/>
  <c r="R106" i="2"/>
  <c r="T82" i="2"/>
  <c r="U82" i="2"/>
  <c r="R104" i="2"/>
  <c r="T80" i="2"/>
  <c r="U80" i="2"/>
  <c r="I9" i="2"/>
  <c r="J9" i="2" s="1"/>
  <c r="H10" i="2"/>
  <c r="C14" i="3"/>
  <c r="C13" i="3" s="1"/>
  <c r="V8" i="2" l="1"/>
  <c r="W8" i="2" s="1"/>
  <c r="AF8" i="2" s="1"/>
  <c r="U34" i="2"/>
  <c r="U58" i="2"/>
  <c r="R128" i="2"/>
  <c r="T104" i="2"/>
  <c r="U104" i="2"/>
  <c r="R130" i="2"/>
  <c r="T106" i="2"/>
  <c r="U106" i="2"/>
  <c r="R132" i="2"/>
  <c r="T108" i="2"/>
  <c r="R134" i="2"/>
  <c r="T110" i="2"/>
  <c r="R136" i="2"/>
  <c r="T112" i="2"/>
  <c r="R138" i="2"/>
  <c r="T114" i="2"/>
  <c r="R140" i="2"/>
  <c r="T116" i="2"/>
  <c r="R142" i="2"/>
  <c r="T118" i="2"/>
  <c r="R144" i="2"/>
  <c r="T120" i="2"/>
  <c r="R146" i="2"/>
  <c r="T122" i="2"/>
  <c r="R148" i="2"/>
  <c r="T124" i="2"/>
  <c r="R150" i="2"/>
  <c r="T126" i="2"/>
  <c r="R127" i="2"/>
  <c r="T103" i="2"/>
  <c r="U103" i="2"/>
  <c r="R129" i="2"/>
  <c r="T105" i="2"/>
  <c r="U105" i="2"/>
  <c r="R131" i="2"/>
  <c r="T107" i="2"/>
  <c r="R133" i="2"/>
  <c r="T109" i="2"/>
  <c r="R135" i="2"/>
  <c r="T111" i="2"/>
  <c r="R137" i="2"/>
  <c r="T113" i="2"/>
  <c r="R139" i="2"/>
  <c r="T115" i="2"/>
  <c r="R141" i="2"/>
  <c r="T117" i="2"/>
  <c r="R143" i="2"/>
  <c r="T119" i="2"/>
  <c r="R145" i="2"/>
  <c r="T121" i="2"/>
  <c r="R147" i="2"/>
  <c r="T123" i="2"/>
  <c r="R149" i="2"/>
  <c r="T125" i="2"/>
  <c r="AD8" i="2"/>
  <c r="AC8" i="2"/>
  <c r="H11" i="2"/>
  <c r="I10" i="2"/>
  <c r="J10" i="2" s="1"/>
  <c r="AF7" i="2"/>
  <c r="AD7" i="2"/>
  <c r="AE7" i="2"/>
  <c r="AC7" i="2"/>
  <c r="U10" i="2"/>
  <c r="U33" i="2"/>
  <c r="U57" i="2"/>
  <c r="I18" i="3"/>
  <c r="L120" i="3"/>
  <c r="F13" i="3"/>
  <c r="F6" i="3"/>
  <c r="AE8" i="2" l="1"/>
  <c r="V9" i="2"/>
  <c r="W9" i="2" s="1"/>
  <c r="R173" i="2"/>
  <c r="T149" i="2"/>
  <c r="R171" i="2"/>
  <c r="T147" i="2"/>
  <c r="R169" i="2"/>
  <c r="T145" i="2"/>
  <c r="R167" i="2"/>
  <c r="T143" i="2"/>
  <c r="R165" i="2"/>
  <c r="T141" i="2"/>
  <c r="R163" i="2"/>
  <c r="T139" i="2"/>
  <c r="R161" i="2"/>
  <c r="T137" i="2"/>
  <c r="R159" i="2"/>
  <c r="T135" i="2"/>
  <c r="R157" i="2"/>
  <c r="T133" i="2"/>
  <c r="R155" i="2"/>
  <c r="T131" i="2"/>
  <c r="U131" i="2"/>
  <c r="R153" i="2"/>
  <c r="T129" i="2"/>
  <c r="U129" i="2"/>
  <c r="R151" i="2"/>
  <c r="T127" i="2"/>
  <c r="U127" i="2"/>
  <c r="R174" i="2"/>
  <c r="T150" i="2"/>
  <c r="R172" i="2"/>
  <c r="T148" i="2"/>
  <c r="R170" i="2"/>
  <c r="T146" i="2"/>
  <c r="R168" i="2"/>
  <c r="T144" i="2"/>
  <c r="R166" i="2"/>
  <c r="T142" i="2"/>
  <c r="R164" i="2"/>
  <c r="T140" i="2"/>
  <c r="R162" i="2"/>
  <c r="T138" i="2"/>
  <c r="R160" i="2"/>
  <c r="T136" i="2"/>
  <c r="R158" i="2"/>
  <c r="T134" i="2"/>
  <c r="R156" i="2"/>
  <c r="T132" i="2"/>
  <c r="U132" i="2"/>
  <c r="R154" i="2"/>
  <c r="T130" i="2"/>
  <c r="U130" i="2"/>
  <c r="R152" i="2"/>
  <c r="T128" i="2"/>
  <c r="U128" i="2"/>
  <c r="U59" i="2"/>
  <c r="U35" i="2"/>
  <c r="U11" i="2"/>
  <c r="U83" i="2"/>
  <c r="Z8" i="2"/>
  <c r="AA8" i="2"/>
  <c r="H12" i="2"/>
  <c r="I11" i="2"/>
  <c r="J11" i="2" s="1"/>
  <c r="X8" i="2"/>
  <c r="Y8" i="2"/>
  <c r="U107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U50" i="3" s="1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Y9" i="2" l="1"/>
  <c r="AE9" i="2"/>
  <c r="Z9" i="2" s="1"/>
  <c r="AF9" i="2"/>
  <c r="AA9" i="2" s="1"/>
  <c r="AC9" i="2"/>
  <c r="X9" i="2" s="1"/>
  <c r="AD9" i="2"/>
  <c r="V10" i="2"/>
  <c r="W10" i="2" s="1"/>
  <c r="H13" i="2"/>
  <c r="I12" i="2"/>
  <c r="J12" i="2" s="1"/>
  <c r="U36" i="2"/>
  <c r="U60" i="2"/>
  <c r="U12" i="2"/>
  <c r="U84" i="2"/>
  <c r="U108" i="2"/>
  <c r="R176" i="2"/>
  <c r="T152" i="2"/>
  <c r="U152" i="2"/>
  <c r="R178" i="2"/>
  <c r="T154" i="2"/>
  <c r="U154" i="2"/>
  <c r="R180" i="2"/>
  <c r="T156" i="2"/>
  <c r="U156" i="2"/>
  <c r="R182" i="2"/>
  <c r="T158" i="2"/>
  <c r="R184" i="2"/>
  <c r="T160" i="2"/>
  <c r="R186" i="2"/>
  <c r="T162" i="2"/>
  <c r="R188" i="2"/>
  <c r="T164" i="2"/>
  <c r="R190" i="2"/>
  <c r="T166" i="2"/>
  <c r="R192" i="2"/>
  <c r="T168" i="2"/>
  <c r="R194" i="2"/>
  <c r="T170" i="2"/>
  <c r="R196" i="2"/>
  <c r="T172" i="2"/>
  <c r="R198" i="2"/>
  <c r="T174" i="2"/>
  <c r="R175" i="2"/>
  <c r="T151" i="2"/>
  <c r="U151" i="2"/>
  <c r="R177" i="2"/>
  <c r="T153" i="2"/>
  <c r="U153" i="2"/>
  <c r="R179" i="2"/>
  <c r="T155" i="2"/>
  <c r="U155" i="2"/>
  <c r="R181" i="2"/>
  <c r="T157" i="2"/>
  <c r="U157" i="2"/>
  <c r="R183" i="2"/>
  <c r="T159" i="2"/>
  <c r="R185" i="2"/>
  <c r="T161" i="2"/>
  <c r="R187" i="2"/>
  <c r="T163" i="2"/>
  <c r="R189" i="2"/>
  <c r="T165" i="2"/>
  <c r="R191" i="2"/>
  <c r="T167" i="2"/>
  <c r="R193" i="2"/>
  <c r="T169" i="2"/>
  <c r="R195" i="2"/>
  <c r="T171" i="2"/>
  <c r="R197" i="2"/>
  <c r="T173" i="2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12" i="3"/>
  <c r="T436" i="3" s="1"/>
  <c r="T460" i="3" s="1"/>
  <c r="T484" i="3" s="1"/>
  <c r="T508" i="3" s="1"/>
  <c r="T345" i="3"/>
  <c r="U262" i="3"/>
  <c r="S286" i="3"/>
  <c r="U270" i="3"/>
  <c r="S294" i="3"/>
  <c r="U278" i="3"/>
  <c r="S302" i="3"/>
  <c r="T339" i="3"/>
  <c r="T363" i="3" s="1"/>
  <c r="T387" i="3" s="1"/>
  <c r="T411" i="3" s="1"/>
  <c r="T435" i="3" s="1"/>
  <c r="T459" i="3" s="1"/>
  <c r="T483" i="3" s="1"/>
  <c r="T507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X10" i="2" l="1"/>
  <c r="AD10" i="2"/>
  <c r="Y10" i="2" s="1"/>
  <c r="AC10" i="2"/>
  <c r="AF10" i="2"/>
  <c r="AA10" i="2" s="1"/>
  <c r="AE10" i="2"/>
  <c r="Z10" i="2" s="1"/>
  <c r="V12" i="2"/>
  <c r="W12" i="2" s="1"/>
  <c r="AD12" i="2" s="1"/>
  <c r="V11" i="2"/>
  <c r="W11" i="2" s="1"/>
  <c r="AF12" i="2"/>
  <c r="AE12" i="2"/>
  <c r="U37" i="2"/>
  <c r="U61" i="2"/>
  <c r="U13" i="2"/>
  <c r="V13" i="2" s="1"/>
  <c r="W13" i="2" s="1"/>
  <c r="U85" i="2"/>
  <c r="U109" i="2"/>
  <c r="U133" i="2"/>
  <c r="R221" i="2"/>
  <c r="T197" i="2"/>
  <c r="R219" i="2"/>
  <c r="T195" i="2"/>
  <c r="R217" i="2"/>
  <c r="T193" i="2"/>
  <c r="T191" i="2"/>
  <c r="R215" i="2"/>
  <c r="T189" i="2"/>
  <c r="R213" i="2"/>
  <c r="T187" i="2"/>
  <c r="R211" i="2"/>
  <c r="T185" i="2"/>
  <c r="R209" i="2"/>
  <c r="T183" i="2"/>
  <c r="R207" i="2"/>
  <c r="R205" i="2"/>
  <c r="T181" i="2"/>
  <c r="U181" i="2"/>
  <c r="R203" i="2"/>
  <c r="T179" i="2"/>
  <c r="U179" i="2"/>
  <c r="R201" i="2"/>
  <c r="T177" i="2"/>
  <c r="U177" i="2"/>
  <c r="R199" i="2"/>
  <c r="T175" i="2"/>
  <c r="U175" i="2"/>
  <c r="R222" i="2"/>
  <c r="T198" i="2"/>
  <c r="R220" i="2"/>
  <c r="T196" i="2"/>
  <c r="R218" i="2"/>
  <c r="T194" i="2"/>
  <c r="R216" i="2"/>
  <c r="T192" i="2"/>
  <c r="R214" i="2"/>
  <c r="T190" i="2"/>
  <c r="R212" i="2"/>
  <c r="T188" i="2"/>
  <c r="R210" i="2"/>
  <c r="T186" i="2"/>
  <c r="R208" i="2"/>
  <c r="T184" i="2"/>
  <c r="R206" i="2"/>
  <c r="T182" i="2"/>
  <c r="R204" i="2"/>
  <c r="T180" i="2"/>
  <c r="U180" i="2"/>
  <c r="R202" i="2"/>
  <c r="T178" i="2"/>
  <c r="U178" i="2"/>
  <c r="R200" i="2"/>
  <c r="T176" i="2"/>
  <c r="U176" i="2"/>
  <c r="H14" i="2"/>
  <c r="I13" i="2"/>
  <c r="J13" i="2" s="1"/>
  <c r="U182" i="2" s="1"/>
  <c r="T410" i="3"/>
  <c r="T434" i="3" s="1"/>
  <c r="T458" i="3" s="1"/>
  <c r="T474" i="3"/>
  <c r="T377" i="3"/>
  <c r="T401" i="3" s="1"/>
  <c r="T425" i="3" s="1"/>
  <c r="T449" i="3" s="1"/>
  <c r="T473" i="3" s="1"/>
  <c r="T497" i="3" s="1"/>
  <c r="T521" i="3" s="1"/>
  <c r="T490" i="3"/>
  <c r="U302" i="3"/>
  <c r="S326" i="3"/>
  <c r="U294" i="3"/>
  <c r="S318" i="3"/>
  <c r="U286" i="3"/>
  <c r="S310" i="3"/>
  <c r="T369" i="3"/>
  <c r="T393" i="3" s="1"/>
  <c r="T417" i="3" s="1"/>
  <c r="T441" i="3" s="1"/>
  <c r="T465" i="3" s="1"/>
  <c r="T489" i="3" s="1"/>
  <c r="T513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AC12" i="2" l="1"/>
  <c r="AC11" i="2"/>
  <c r="X11" i="2" s="1"/>
  <c r="X12" i="2" s="1"/>
  <c r="X13" i="2" s="1"/>
  <c r="AD11" i="2"/>
  <c r="Y11" i="2" s="1"/>
  <c r="Y12" i="2" s="1"/>
  <c r="Y13" i="2" s="1"/>
  <c r="AE11" i="2"/>
  <c r="Z11" i="2" s="1"/>
  <c r="Z12" i="2" s="1"/>
  <c r="AF11" i="2"/>
  <c r="AA11" i="2" s="1"/>
  <c r="AA12" i="2" s="1"/>
  <c r="R236" i="2"/>
  <c r="T212" i="2"/>
  <c r="R238" i="2"/>
  <c r="T214" i="2"/>
  <c r="R240" i="2"/>
  <c r="T216" i="2"/>
  <c r="R242" i="2"/>
  <c r="T218" i="2"/>
  <c r="R244" i="2"/>
  <c r="T220" i="2"/>
  <c r="R246" i="2"/>
  <c r="T222" i="2"/>
  <c r="R223" i="2"/>
  <c r="T199" i="2"/>
  <c r="U199" i="2"/>
  <c r="R225" i="2"/>
  <c r="T201" i="2"/>
  <c r="U201" i="2"/>
  <c r="R227" i="2"/>
  <c r="T203" i="2"/>
  <c r="U203" i="2"/>
  <c r="R229" i="2"/>
  <c r="T205" i="2"/>
  <c r="U205" i="2"/>
  <c r="R231" i="2"/>
  <c r="T207" i="2"/>
  <c r="R233" i="2"/>
  <c r="T209" i="2"/>
  <c r="R235" i="2"/>
  <c r="T211" i="2"/>
  <c r="R237" i="2"/>
  <c r="T213" i="2"/>
  <c r="R239" i="2"/>
  <c r="T215" i="2"/>
  <c r="R241" i="2"/>
  <c r="T217" i="2"/>
  <c r="R243" i="2"/>
  <c r="T219" i="2"/>
  <c r="R245" i="2"/>
  <c r="T221" i="2"/>
  <c r="H15" i="2"/>
  <c r="I14" i="2"/>
  <c r="J14" i="2" s="1"/>
  <c r="AF13" i="2"/>
  <c r="AD13" i="2"/>
  <c r="AE13" i="2"/>
  <c r="AC13" i="2"/>
  <c r="U38" i="2"/>
  <c r="U62" i="2"/>
  <c r="U86" i="2"/>
  <c r="U14" i="2"/>
  <c r="V14" i="2" s="1"/>
  <c r="W14" i="2" s="1"/>
  <c r="U110" i="2"/>
  <c r="U134" i="2"/>
  <c r="U158" i="2"/>
  <c r="R224" i="2"/>
  <c r="T200" i="2"/>
  <c r="U200" i="2"/>
  <c r="R226" i="2"/>
  <c r="T202" i="2"/>
  <c r="U202" i="2"/>
  <c r="R228" i="2"/>
  <c r="T204" i="2"/>
  <c r="U204" i="2"/>
  <c r="R230" i="2"/>
  <c r="U206" i="2"/>
  <c r="T206" i="2"/>
  <c r="R232" i="2"/>
  <c r="T208" i="2"/>
  <c r="R234" i="2"/>
  <c r="T210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Z13" i="2" l="1"/>
  <c r="AA13" i="2"/>
  <c r="AE14" i="2"/>
  <c r="Z14" i="2" s="1"/>
  <c r="AC14" i="2"/>
  <c r="AF14" i="2"/>
  <c r="AA14" i="2" s="1"/>
  <c r="AD14" i="2"/>
  <c r="Y14" i="2" s="1"/>
  <c r="X14" i="2"/>
  <c r="U63" i="2"/>
  <c r="U39" i="2"/>
  <c r="U15" i="2"/>
  <c r="V15" i="2" s="1"/>
  <c r="W15" i="2" s="1"/>
  <c r="U87" i="2"/>
  <c r="U111" i="2"/>
  <c r="U135" i="2"/>
  <c r="U159" i="2"/>
  <c r="U183" i="2"/>
  <c r="T245" i="2"/>
  <c r="T243" i="2"/>
  <c r="T241" i="2"/>
  <c r="T239" i="2"/>
  <c r="T237" i="2"/>
  <c r="T235" i="2"/>
  <c r="T233" i="2"/>
  <c r="U207" i="2"/>
  <c r="T231" i="2"/>
  <c r="U231" i="2"/>
  <c r="T229" i="2"/>
  <c r="U229" i="2"/>
  <c r="T227" i="2"/>
  <c r="U227" i="2"/>
  <c r="T225" i="2"/>
  <c r="U225" i="2"/>
  <c r="T223" i="2"/>
  <c r="U223" i="2"/>
  <c r="T246" i="2"/>
  <c r="T244" i="2"/>
  <c r="T242" i="2"/>
  <c r="T240" i="2"/>
  <c r="T238" i="2"/>
  <c r="T236" i="2"/>
  <c r="T234" i="2"/>
  <c r="T232" i="2"/>
  <c r="T230" i="2"/>
  <c r="U230" i="2"/>
  <c r="T228" i="2"/>
  <c r="U228" i="2"/>
  <c r="T226" i="2"/>
  <c r="U226" i="2"/>
  <c r="T224" i="2"/>
  <c r="U224" i="2"/>
  <c r="I15" i="2"/>
  <c r="J15" i="2" s="1"/>
  <c r="H16" i="2"/>
  <c r="U350" i="3"/>
  <c r="S374" i="3"/>
  <c r="T506" i="3"/>
  <c r="S366" i="3"/>
  <c r="U342" i="3"/>
  <c r="U334" i="3"/>
  <c r="S358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H17" i="2" l="1"/>
  <c r="I16" i="2"/>
  <c r="J16" i="2" s="1"/>
  <c r="U40" i="2"/>
  <c r="U64" i="2"/>
  <c r="U16" i="2"/>
  <c r="V16" i="2" s="1"/>
  <c r="W16" i="2" s="1"/>
  <c r="U88" i="2"/>
  <c r="U112" i="2"/>
  <c r="U136" i="2"/>
  <c r="U160" i="2"/>
  <c r="U184" i="2"/>
  <c r="U208" i="2"/>
  <c r="U232" i="2"/>
  <c r="AE15" i="2"/>
  <c r="Z15" i="2" s="1"/>
  <c r="AC15" i="2"/>
  <c r="X15" i="2" s="1"/>
  <c r="AF15" i="2"/>
  <c r="AA15" i="2" s="1"/>
  <c r="AD15" i="2"/>
  <c r="Y15" i="2" s="1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H18" i="2" l="1"/>
  <c r="I17" i="2"/>
  <c r="J17" i="2" s="1"/>
  <c r="AF16" i="2"/>
  <c r="AA16" i="2" s="1"/>
  <c r="AD16" i="2"/>
  <c r="Y16" i="2" s="1"/>
  <c r="AE16" i="2"/>
  <c r="Z16" i="2" s="1"/>
  <c r="AC16" i="2"/>
  <c r="X16" i="2" s="1"/>
  <c r="U41" i="2"/>
  <c r="U65" i="2"/>
  <c r="U17" i="2"/>
  <c r="V17" i="2" s="1"/>
  <c r="W17" i="2" s="1"/>
  <c r="U89" i="2"/>
  <c r="U113" i="2"/>
  <c r="U137" i="2"/>
  <c r="U161" i="2"/>
  <c r="U185" i="2"/>
  <c r="U209" i="2"/>
  <c r="U233" i="2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X17" i="2" l="1"/>
  <c r="U42" i="2"/>
  <c r="U66" i="2"/>
  <c r="U18" i="2"/>
  <c r="V18" i="2" s="1"/>
  <c r="W18" i="2" s="1"/>
  <c r="U90" i="2"/>
  <c r="U114" i="2"/>
  <c r="U138" i="2"/>
  <c r="U162" i="2"/>
  <c r="U186" i="2"/>
  <c r="U210" i="2"/>
  <c r="U234" i="2"/>
  <c r="AE17" i="2"/>
  <c r="Z17" i="2" s="1"/>
  <c r="AC17" i="2"/>
  <c r="AF17" i="2"/>
  <c r="AA17" i="2" s="1"/>
  <c r="AD17" i="2"/>
  <c r="Y17" i="2" s="1"/>
  <c r="I18" i="2"/>
  <c r="J18" i="2" s="1"/>
  <c r="H19" i="2"/>
  <c r="U247" i="3"/>
  <c r="S271" i="3"/>
  <c r="U273" i="3"/>
  <c r="S297" i="3"/>
  <c r="U281" i="3"/>
  <c r="S305" i="3"/>
  <c r="U265" i="3"/>
  <c r="S289" i="3"/>
  <c r="U406" i="3"/>
  <c r="S430" i="3"/>
  <c r="U422" i="3"/>
  <c r="S446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I19" i="2" l="1"/>
  <c r="J19" i="2" s="1"/>
  <c r="H20" i="2"/>
  <c r="AE18" i="2"/>
  <c r="Z18" i="2" s="1"/>
  <c r="AC18" i="2"/>
  <c r="X18" i="2" s="1"/>
  <c r="AF18" i="2"/>
  <c r="AA18" i="2" s="1"/>
  <c r="AD18" i="2"/>
  <c r="Y18" i="2" s="1"/>
  <c r="U67" i="2"/>
  <c r="U43" i="2"/>
  <c r="U19" i="2"/>
  <c r="V19" i="2" s="1"/>
  <c r="W19" i="2" s="1"/>
  <c r="U91" i="2"/>
  <c r="U115" i="2"/>
  <c r="U139" i="2"/>
  <c r="U163" i="2"/>
  <c r="U187" i="2"/>
  <c r="U211" i="2"/>
  <c r="U235" i="2"/>
  <c r="U253" i="3"/>
  <c r="S277" i="3"/>
  <c r="U242" i="3"/>
  <c r="S266" i="3"/>
  <c r="U244" i="3"/>
  <c r="S268" i="3"/>
  <c r="U237" i="3"/>
  <c r="S261" i="3"/>
  <c r="U245" i="3"/>
  <c r="S269" i="3"/>
  <c r="U446" i="3"/>
  <c r="S470" i="3"/>
  <c r="U430" i="3"/>
  <c r="S454" i="3"/>
  <c r="S313" i="3"/>
  <c r="U289" i="3"/>
  <c r="S329" i="3"/>
  <c r="U305" i="3"/>
  <c r="S321" i="3"/>
  <c r="U297" i="3"/>
  <c r="S295" i="3"/>
  <c r="U271" i="3"/>
  <c r="U239" i="3"/>
  <c r="S263" i="3"/>
  <c r="S462" i="3"/>
  <c r="U438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AA19" i="2" l="1"/>
  <c r="AE19" i="2"/>
  <c r="Z19" i="2" s="1"/>
  <c r="AC19" i="2"/>
  <c r="AF19" i="2"/>
  <c r="AD19" i="2"/>
  <c r="Y19" i="2" s="1"/>
  <c r="U44" i="2"/>
  <c r="U68" i="2"/>
  <c r="U92" i="2"/>
  <c r="U20" i="2"/>
  <c r="V20" i="2" s="1"/>
  <c r="W20" i="2" s="1"/>
  <c r="U116" i="2"/>
  <c r="U140" i="2"/>
  <c r="U164" i="2"/>
  <c r="U188" i="2"/>
  <c r="U212" i="2"/>
  <c r="U236" i="2"/>
  <c r="X19" i="2"/>
  <c r="I20" i="2"/>
  <c r="J20" i="2" s="1"/>
  <c r="H21" i="2"/>
  <c r="U255" i="3"/>
  <c r="S279" i="3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S494" i="3"/>
  <c r="U470" i="3"/>
  <c r="S293" i="3"/>
  <c r="U269" i="3"/>
  <c r="S285" i="3"/>
  <c r="U261" i="3"/>
  <c r="S292" i="3"/>
  <c r="U268" i="3"/>
  <c r="S290" i="3"/>
  <c r="U266" i="3"/>
  <c r="U277" i="3"/>
  <c r="S301" i="3"/>
  <c r="S486" i="3"/>
  <c r="U462" i="3"/>
  <c r="U295" i="3"/>
  <c r="S319" i="3"/>
  <c r="S345" i="3"/>
  <c r="U321" i="3"/>
  <c r="S353" i="3"/>
  <c r="U329" i="3"/>
  <c r="S337" i="3"/>
  <c r="U313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Z20" i="2" l="1"/>
  <c r="I21" i="2"/>
  <c r="J21" i="2" s="1"/>
  <c r="H22" i="2"/>
  <c r="AE20" i="2"/>
  <c r="AC20" i="2"/>
  <c r="X20" i="2" s="1"/>
  <c r="AF20" i="2"/>
  <c r="AD20" i="2"/>
  <c r="Y20" i="2" s="1"/>
  <c r="AA20" i="2"/>
  <c r="U45" i="2"/>
  <c r="U69" i="2"/>
  <c r="U21" i="2"/>
  <c r="V21" i="2" s="1"/>
  <c r="W21" i="2" s="1"/>
  <c r="U93" i="2"/>
  <c r="U117" i="2"/>
  <c r="U141" i="2"/>
  <c r="U165" i="2"/>
  <c r="U189" i="2"/>
  <c r="U213" i="2"/>
  <c r="U237" i="2"/>
  <c r="U319" i="3"/>
  <c r="S343" i="3"/>
  <c r="S325" i="3"/>
  <c r="U301" i="3"/>
  <c r="U478" i="3"/>
  <c r="S502" i="3"/>
  <c r="U502" i="3" s="1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U260" i="3"/>
  <c r="S284" i="3"/>
  <c r="U279" i="3"/>
  <c r="S303" i="3"/>
  <c r="S361" i="3"/>
  <c r="U337" i="3"/>
  <c r="S377" i="3"/>
  <c r="U353" i="3"/>
  <c r="S369" i="3"/>
  <c r="U345" i="3"/>
  <c r="S510" i="3"/>
  <c r="U510" i="3" s="1"/>
  <c r="U486" i="3"/>
  <c r="U290" i="3"/>
  <c r="S314" i="3"/>
  <c r="S316" i="3"/>
  <c r="U292" i="3"/>
  <c r="S309" i="3"/>
  <c r="U285" i="3"/>
  <c r="S317" i="3"/>
  <c r="U293" i="3"/>
  <c r="U494" i="3"/>
  <c r="S518" i="3"/>
  <c r="U518" i="3" s="1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AE21" i="2" l="1"/>
  <c r="AC21" i="2"/>
  <c r="X21" i="2" s="1"/>
  <c r="AF21" i="2"/>
  <c r="AD21" i="2"/>
  <c r="Y21" i="2" s="1"/>
  <c r="I22" i="2"/>
  <c r="J22" i="2" s="1"/>
  <c r="H23" i="2"/>
  <c r="Z21" i="2"/>
  <c r="AA21" i="2"/>
  <c r="U46" i="2"/>
  <c r="U70" i="2"/>
  <c r="U22" i="2"/>
  <c r="V22" i="2" s="1"/>
  <c r="W22" i="2" s="1"/>
  <c r="U94" i="2"/>
  <c r="U118" i="2"/>
  <c r="U142" i="2"/>
  <c r="U166" i="2"/>
  <c r="U190" i="2"/>
  <c r="U214" i="2"/>
  <c r="U238" i="2"/>
  <c r="U311" i="3"/>
  <c r="S335" i="3"/>
  <c r="U314" i="3"/>
  <c r="S338" i="3"/>
  <c r="U303" i="3"/>
  <c r="S327" i="3"/>
  <c r="S308" i="3"/>
  <c r="U284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43" i="3"/>
  <c r="S367" i="3"/>
  <c r="U317" i="3"/>
  <c r="S341" i="3"/>
  <c r="U309" i="3"/>
  <c r="S333" i="3"/>
  <c r="U316" i="3"/>
  <c r="S340" i="3"/>
  <c r="S393" i="3"/>
  <c r="U369" i="3"/>
  <c r="S401" i="3"/>
  <c r="U377" i="3"/>
  <c r="S385" i="3"/>
  <c r="U361" i="3"/>
  <c r="U325" i="3"/>
  <c r="S349" i="3"/>
  <c r="H120" i="3"/>
  <c r="U5" i="3" s="1"/>
  <c r="U8" i="3" s="1"/>
  <c r="Z22" i="2" l="1"/>
  <c r="U71" i="2"/>
  <c r="U47" i="2"/>
  <c r="U23" i="2"/>
  <c r="V23" i="2" s="1"/>
  <c r="W23" i="2" s="1"/>
  <c r="U95" i="2"/>
  <c r="U119" i="2"/>
  <c r="U143" i="2"/>
  <c r="U167" i="2"/>
  <c r="U191" i="2"/>
  <c r="U215" i="2"/>
  <c r="U239" i="2"/>
  <c r="AE22" i="2"/>
  <c r="AC22" i="2"/>
  <c r="X22" i="2" s="1"/>
  <c r="AF22" i="2"/>
  <c r="AA22" i="2" s="1"/>
  <c r="AD22" i="2"/>
  <c r="Y22" i="2" s="1"/>
  <c r="I23" i="2"/>
  <c r="J23" i="2" s="1"/>
  <c r="H24" i="2"/>
  <c r="U349" i="3"/>
  <c r="S373" i="3"/>
  <c r="U340" i="3"/>
  <c r="S364" i="3"/>
  <c r="U333" i="3"/>
  <c r="S357" i="3"/>
  <c r="U341" i="3"/>
  <c r="S365" i="3"/>
  <c r="U367" i="3"/>
  <c r="S39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27" i="3"/>
  <c r="S351" i="3"/>
  <c r="U338" i="3"/>
  <c r="S362" i="3"/>
  <c r="U335" i="3"/>
  <c r="S359" i="3"/>
  <c r="S409" i="3"/>
  <c r="U385" i="3"/>
  <c r="S425" i="3"/>
  <c r="U401" i="3"/>
  <c r="U393" i="3"/>
  <c r="S417" i="3"/>
  <c r="U324" i="3"/>
  <c r="S348" i="3"/>
  <c r="S355" i="3"/>
  <c r="U331" i="3"/>
  <c r="S332" i="3"/>
  <c r="U308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U48" i="2" l="1"/>
  <c r="U72" i="2"/>
  <c r="U96" i="2"/>
  <c r="U24" i="2"/>
  <c r="V24" i="2" s="1"/>
  <c r="W24" i="2" s="1"/>
  <c r="U120" i="2"/>
  <c r="U144" i="2"/>
  <c r="U168" i="2"/>
  <c r="U192" i="2"/>
  <c r="U216" i="2"/>
  <c r="U240" i="2"/>
  <c r="I24" i="2"/>
  <c r="J24" i="2" s="1"/>
  <c r="H25" i="2"/>
  <c r="AE23" i="2"/>
  <c r="Z23" i="2" s="1"/>
  <c r="AC23" i="2"/>
  <c r="X23" i="2" s="1"/>
  <c r="AF23" i="2"/>
  <c r="AA23" i="2" s="1"/>
  <c r="AD23" i="2"/>
  <c r="Y23" i="2" s="1"/>
  <c r="AD27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AE28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U359" i="3"/>
  <c r="S383" i="3"/>
  <c r="U362" i="3"/>
  <c r="S386" i="3"/>
  <c r="U351" i="3"/>
  <c r="S375" i="3"/>
  <c r="U346" i="3"/>
  <c r="S370" i="3"/>
  <c r="U344" i="3"/>
  <c r="S368" i="3"/>
  <c r="U347" i="3"/>
  <c r="S371" i="3"/>
  <c r="U354" i="3"/>
  <c r="S378" i="3"/>
  <c r="U391" i="3"/>
  <c r="S415" i="3"/>
  <c r="S389" i="3"/>
  <c r="U365" i="3"/>
  <c r="U357" i="3"/>
  <c r="S381" i="3"/>
  <c r="S388" i="3"/>
  <c r="U364" i="3"/>
  <c r="U373" i="3"/>
  <c r="S397" i="3"/>
  <c r="U332" i="3"/>
  <c r="S356" i="3"/>
  <c r="S379" i="3"/>
  <c r="U355" i="3"/>
  <c r="S449" i="3"/>
  <c r="U425" i="3"/>
  <c r="S433" i="3"/>
  <c r="U409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I25" i="2" l="1"/>
  <c r="J25" i="2" s="1"/>
  <c r="H26" i="2"/>
  <c r="AE24" i="2"/>
  <c r="Z24" i="2" s="1"/>
  <c r="AC24" i="2"/>
  <c r="X24" i="2" s="1"/>
  <c r="AF24" i="2"/>
  <c r="AA24" i="2" s="1"/>
  <c r="AD24" i="2"/>
  <c r="Y24" i="2" s="1"/>
  <c r="U49" i="2"/>
  <c r="U73" i="2"/>
  <c r="U25" i="2"/>
  <c r="V25" i="2" s="1"/>
  <c r="W25" i="2" s="1"/>
  <c r="U97" i="2"/>
  <c r="U121" i="2"/>
  <c r="U145" i="2"/>
  <c r="U169" i="2"/>
  <c r="U193" i="2"/>
  <c r="U217" i="2"/>
  <c r="U241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S402" i="3"/>
  <c r="U378" i="3"/>
  <c r="U371" i="3"/>
  <c r="S395" i="3"/>
  <c r="S392" i="3"/>
  <c r="U368" i="3"/>
  <c r="S394" i="3"/>
  <c r="U370" i="3"/>
  <c r="U375" i="3"/>
  <c r="S399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AA25" i="2" l="1"/>
  <c r="AE25" i="2"/>
  <c r="Z25" i="2" s="1"/>
  <c r="AC25" i="2"/>
  <c r="X25" i="2" s="1"/>
  <c r="AF25" i="2"/>
  <c r="AD25" i="2"/>
  <c r="I26" i="2"/>
  <c r="J26" i="2" s="1"/>
  <c r="H27" i="2"/>
  <c r="Y25" i="2"/>
  <c r="U50" i="2"/>
  <c r="U74" i="2"/>
  <c r="U26" i="2"/>
  <c r="V26" i="2" s="1"/>
  <c r="W26" i="2" s="1"/>
  <c r="U98" i="2"/>
  <c r="U122" i="2"/>
  <c r="U146" i="2"/>
  <c r="U170" i="2"/>
  <c r="U194" i="2"/>
  <c r="U218" i="2"/>
  <c r="U242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9" i="3"/>
  <c r="S423" i="3"/>
  <c r="U395" i="3"/>
  <c r="S419" i="3"/>
  <c r="U405" i="3"/>
  <c r="S429" i="3"/>
  <c r="U380" i="3"/>
  <c r="S404" i="3"/>
  <c r="U384" i="3"/>
  <c r="S408" i="3"/>
  <c r="U387" i="3"/>
  <c r="S411" i="3"/>
  <c r="U400" i="3"/>
  <c r="S424" i="3"/>
  <c r="U410" i="3"/>
  <c r="S434" i="3"/>
  <c r="U394" i="3"/>
  <c r="S418" i="3"/>
  <c r="S416" i="3"/>
  <c r="U392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75" i="2" l="1"/>
  <c r="U51" i="2"/>
  <c r="U27" i="2"/>
  <c r="V27" i="2" s="1"/>
  <c r="W27" i="2" s="1"/>
  <c r="U99" i="2"/>
  <c r="U123" i="2"/>
  <c r="U147" i="2"/>
  <c r="U171" i="2"/>
  <c r="U195" i="2"/>
  <c r="U219" i="2"/>
  <c r="U243" i="2"/>
  <c r="AE26" i="2"/>
  <c r="Z26" i="2" s="1"/>
  <c r="AC26" i="2"/>
  <c r="X26" i="2" s="1"/>
  <c r="AF26" i="2"/>
  <c r="AA26" i="2" s="1"/>
  <c r="AD26" i="2"/>
  <c r="Y26" i="2" s="1"/>
  <c r="I27" i="2"/>
  <c r="J27" i="2" s="1"/>
  <c r="H28" i="2"/>
  <c r="U445" i="3"/>
  <c r="S469" i="3"/>
  <c r="U463" i="3"/>
  <c r="S487" i="3"/>
  <c r="U426" i="3"/>
  <c r="S450" i="3"/>
  <c r="U418" i="3"/>
  <c r="S442" i="3"/>
  <c r="U434" i="3"/>
  <c r="S458" i="3"/>
  <c r="U424" i="3"/>
  <c r="S448" i="3"/>
  <c r="U411" i="3"/>
  <c r="S435" i="3"/>
  <c r="U408" i="3"/>
  <c r="S432" i="3"/>
  <c r="U404" i="3"/>
  <c r="S428" i="3"/>
  <c r="U429" i="3"/>
  <c r="S453" i="3"/>
  <c r="U419" i="3"/>
  <c r="S443" i="3"/>
  <c r="U423" i="3"/>
  <c r="S447" i="3"/>
  <c r="U431" i="3"/>
  <c r="S455" i="3"/>
  <c r="U436" i="3"/>
  <c r="S460" i="3"/>
  <c r="U420" i="3"/>
  <c r="S444" i="3"/>
  <c r="S440" i="3"/>
  <c r="U416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I28" i="2" l="1"/>
  <c r="J28" i="2" s="1"/>
  <c r="H29" i="2"/>
  <c r="I29" i="2" s="1"/>
  <c r="J29" i="2" s="1"/>
  <c r="AE27" i="2"/>
  <c r="Z27" i="2" s="1"/>
  <c r="AC27" i="2"/>
  <c r="X27" i="2" s="1"/>
  <c r="AF27" i="2"/>
  <c r="AA27" i="2" s="1"/>
  <c r="AD27" i="2"/>
  <c r="Y27" i="2" s="1"/>
  <c r="U52" i="2"/>
  <c r="U76" i="2"/>
  <c r="U100" i="2"/>
  <c r="U28" i="2"/>
  <c r="V28" i="2" s="1"/>
  <c r="W28" i="2" s="1"/>
  <c r="U124" i="2"/>
  <c r="U148" i="2"/>
  <c r="U172" i="2"/>
  <c r="U196" i="2"/>
  <c r="U220" i="2"/>
  <c r="U244" i="2"/>
  <c r="U444" i="3"/>
  <c r="S468" i="3"/>
  <c r="U460" i="3"/>
  <c r="S484" i="3"/>
  <c r="U455" i="3"/>
  <c r="S479" i="3"/>
  <c r="U447" i="3"/>
  <c r="S471" i="3"/>
  <c r="S467" i="3"/>
  <c r="U443" i="3"/>
  <c r="U453" i="3"/>
  <c r="S477" i="3"/>
  <c r="U428" i="3"/>
  <c r="S452" i="3"/>
  <c r="U432" i="3"/>
  <c r="S456" i="3"/>
  <c r="U435" i="3"/>
  <c r="S459" i="3"/>
  <c r="U448" i="3"/>
  <c r="S472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54" i="2" l="1"/>
  <c r="U78" i="2"/>
  <c r="U30" i="2"/>
  <c r="U102" i="2"/>
  <c r="U126" i="2"/>
  <c r="U150" i="2"/>
  <c r="U174" i="2"/>
  <c r="U198" i="2"/>
  <c r="U222" i="2"/>
  <c r="U246" i="2"/>
  <c r="AE28" i="2"/>
  <c r="Z28" i="2" s="1"/>
  <c r="AC28" i="2"/>
  <c r="X28" i="2" s="1"/>
  <c r="AF28" i="2"/>
  <c r="AA28" i="2" s="1"/>
  <c r="AD28" i="2"/>
  <c r="Y28" i="2" s="1"/>
  <c r="U77" i="2"/>
  <c r="U53" i="2"/>
  <c r="U29" i="2"/>
  <c r="V29" i="2" s="1"/>
  <c r="W29" i="2" s="1"/>
  <c r="U101" i="2"/>
  <c r="U125" i="2"/>
  <c r="U149" i="2"/>
  <c r="U173" i="2"/>
  <c r="U197" i="2"/>
  <c r="U221" i="2"/>
  <c r="U245" i="2"/>
  <c r="U464" i="3"/>
  <c r="S488" i="3"/>
  <c r="S517" i="3"/>
  <c r="U517" i="3" s="1"/>
  <c r="U493" i="3"/>
  <c r="S490" i="3"/>
  <c r="U466" i="3"/>
  <c r="S496" i="3"/>
  <c r="U472" i="3"/>
  <c r="U459" i="3"/>
  <c r="S483" i="3"/>
  <c r="U456" i="3"/>
  <c r="S480" i="3"/>
  <c r="U452" i="3"/>
  <c r="S476" i="3"/>
  <c r="U477" i="3"/>
  <c r="S501" i="3"/>
  <c r="U501" i="3" s="1"/>
  <c r="U471" i="3"/>
  <c r="S495" i="3"/>
  <c r="U479" i="3"/>
  <c r="S503" i="3"/>
  <c r="U503" i="3" s="1"/>
  <c r="U484" i="3"/>
  <c r="S508" i="3"/>
  <c r="U508" i="3" s="1"/>
  <c r="U468" i="3"/>
  <c r="S492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E29" i="2" l="1"/>
  <c r="Z29" i="2" s="1"/>
  <c r="AC29" i="2"/>
  <c r="AF29" i="2"/>
  <c r="AA29" i="2" s="1"/>
  <c r="AD29" i="2"/>
  <c r="X29" i="2"/>
  <c r="V30" i="2"/>
  <c r="Y29" i="2"/>
  <c r="U491" i="3"/>
  <c r="S515" i="3"/>
  <c r="U515" i="3" s="1"/>
  <c r="U492" i="3"/>
  <c r="S516" i="3"/>
  <c r="U516" i="3" s="1"/>
  <c r="S519" i="3"/>
  <c r="U519" i="3" s="1"/>
  <c r="U495" i="3"/>
  <c r="U476" i="3"/>
  <c r="S500" i="3"/>
  <c r="U480" i="3"/>
  <c r="S504" i="3"/>
  <c r="U504" i="3" s="1"/>
  <c r="U483" i="3"/>
  <c r="S507" i="3"/>
  <c r="U507" i="3" s="1"/>
  <c r="S512" i="3"/>
  <c r="U512" i="3" s="1"/>
  <c r="U488" i="3"/>
  <c r="S522" i="3"/>
  <c r="U522" i="3" s="1"/>
  <c r="U498" i="3"/>
  <c r="S523" i="3"/>
  <c r="U523" i="3" s="1"/>
  <c r="U499" i="3"/>
  <c r="S520" i="3"/>
  <c r="U520" i="3" s="1"/>
  <c r="U49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E30" i="2" l="1"/>
  <c r="Z30" i="2" s="1"/>
  <c r="AC30" i="2"/>
  <c r="X30" i="2" s="1"/>
  <c r="AF30" i="2"/>
  <c r="AA30" i="2" s="1"/>
  <c r="AD30" i="2"/>
  <c r="Y30" i="2" s="1"/>
  <c r="W31" i="2"/>
  <c r="V3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AE31" i="2" l="1"/>
  <c r="AC31" i="2"/>
  <c r="X31" i="2" s="1"/>
  <c r="AF31" i="2"/>
  <c r="AD31" i="2"/>
  <c r="Y31" i="2" s="1"/>
  <c r="AA31" i="2"/>
  <c r="Z31" i="2"/>
  <c r="W32" i="2"/>
  <c r="V33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E32" i="2"/>
  <c r="Z32" i="2" s="1"/>
  <c r="AC32" i="2"/>
  <c r="X32" i="2" s="1"/>
  <c r="AF32" i="2"/>
  <c r="AD32" i="2"/>
  <c r="Y32" i="2" s="1"/>
  <c r="AA32" i="2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4" i="2" l="1"/>
  <c r="V35" i="2"/>
  <c r="AE33" i="2"/>
  <c r="Z33" i="2" s="1"/>
  <c r="AC33" i="2"/>
  <c r="X33" i="2" s="1"/>
  <c r="AF33" i="2"/>
  <c r="AA33" i="2" s="1"/>
  <c r="AD33" i="2"/>
  <c r="Y33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E34" i="2"/>
  <c r="Z34" i="2" s="1"/>
  <c r="AC34" i="2"/>
  <c r="X34" i="2" s="1"/>
  <c r="AF34" i="2"/>
  <c r="AA34" i="2" s="1"/>
  <c r="AD34" i="2"/>
  <c r="Y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A35" i="2" l="1"/>
  <c r="AE35" i="2"/>
  <c r="Z35" i="2" s="1"/>
  <c r="AC35" i="2"/>
  <c r="X35" i="2" s="1"/>
  <c r="AF35" i="2"/>
  <c r="AD35" i="2"/>
  <c r="Y35" i="2" s="1"/>
  <c r="W36" i="2"/>
  <c r="V37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AE36" i="2" l="1"/>
  <c r="Z36" i="2" s="1"/>
  <c r="AC36" i="2"/>
  <c r="X36" i="2" s="1"/>
  <c r="AF36" i="2"/>
  <c r="AD36" i="2"/>
  <c r="Y36" i="2" s="1"/>
  <c r="AA36" i="2"/>
  <c r="W37" i="2"/>
  <c r="V38" i="2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AE37" i="2" l="1"/>
  <c r="AC37" i="2"/>
  <c r="X37" i="2" s="1"/>
  <c r="AF37" i="2"/>
  <c r="AA37" i="2" s="1"/>
  <c r="AD37" i="2"/>
  <c r="Y37" i="2" s="1"/>
  <c r="Z37" i="2"/>
  <c r="W38" i="2"/>
  <c r="V39" i="2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E38" i="2"/>
  <c r="Z38" i="2" s="1"/>
  <c r="AC38" i="2"/>
  <c r="X38" i="2" s="1"/>
  <c r="AF38" i="2"/>
  <c r="AA38" i="2" s="1"/>
  <c r="AD38" i="2"/>
  <c r="Y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E39" i="2" l="1"/>
  <c r="Z39" i="2" s="1"/>
  <c r="AC39" i="2"/>
  <c r="X39" i="2" s="1"/>
  <c r="AF39" i="2"/>
  <c r="AA39" i="2" s="1"/>
  <c r="AD39" i="2"/>
  <c r="Y39" i="2" s="1"/>
  <c r="W40" i="2"/>
  <c r="V41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AA40" i="2" l="1"/>
  <c r="AE40" i="2"/>
  <c r="Z40" i="2" s="1"/>
  <c r="AC40" i="2"/>
  <c r="X40" i="2" s="1"/>
  <c r="AF40" i="2"/>
  <c r="AD40" i="2"/>
  <c r="Y40" i="2" s="1"/>
  <c r="W41" i="2"/>
  <c r="V42" i="2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E41" i="2" l="1"/>
  <c r="Z41" i="2" s="1"/>
  <c r="AC41" i="2"/>
  <c r="X41" i="2" s="1"/>
  <c r="AF41" i="2"/>
  <c r="AD41" i="2"/>
  <c r="Y41" i="2" s="1"/>
  <c r="AA41" i="2"/>
  <c r="W42" i="2"/>
  <c r="V43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E42" i="2" l="1"/>
  <c r="AC42" i="2"/>
  <c r="X42" i="2" s="1"/>
  <c r="AF42" i="2"/>
  <c r="AA42" i="2" s="1"/>
  <c r="AD42" i="2"/>
  <c r="Y42" i="2" s="1"/>
  <c r="Z42" i="2"/>
  <c r="W43" i="2"/>
  <c r="V44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4" i="2" l="1"/>
  <c r="V45" i="2"/>
  <c r="AE43" i="2"/>
  <c r="Z43" i="2" s="1"/>
  <c r="AC43" i="2"/>
  <c r="X43" i="2" s="1"/>
  <c r="AF43" i="2"/>
  <c r="AA43" i="2" s="1"/>
  <c r="AD43" i="2"/>
  <c r="Y43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AE44" i="2" l="1"/>
  <c r="Z44" i="2" s="1"/>
  <c r="AC44" i="2"/>
  <c r="X44" i="2" s="1"/>
  <c r="AF44" i="2"/>
  <c r="AA44" i="2" s="1"/>
  <c r="AD44" i="2"/>
  <c r="Y44" i="2" s="1"/>
  <c r="W45" i="2"/>
  <c r="V46" i="2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A45" i="2" l="1"/>
  <c r="AE45" i="2"/>
  <c r="Z45" i="2" s="1"/>
  <c r="AC45" i="2"/>
  <c r="X45" i="2" s="1"/>
  <c r="AF45" i="2"/>
  <c r="AD45" i="2"/>
  <c r="Y45" i="2" s="1"/>
  <c r="W46" i="2"/>
  <c r="V47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AE46" i="2" l="1"/>
  <c r="Z46" i="2" s="1"/>
  <c r="AC46" i="2"/>
  <c r="X46" i="2" s="1"/>
  <c r="AF46" i="2"/>
  <c r="AD46" i="2"/>
  <c r="Y46" i="2" s="1"/>
  <c r="AA46" i="2"/>
  <c r="W47" i="2"/>
  <c r="V48" i="2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AE47" i="2" l="1"/>
  <c r="AC47" i="2"/>
  <c r="X47" i="2" s="1"/>
  <c r="AF47" i="2"/>
  <c r="AA47" i="2" s="1"/>
  <c r="AD47" i="2"/>
  <c r="Y47" i="2" s="1"/>
  <c r="Z47" i="2"/>
  <c r="W48" i="2"/>
  <c r="V49" i="2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9" i="2" l="1"/>
  <c r="V50" i="2"/>
  <c r="AE48" i="2"/>
  <c r="Z48" i="2" s="1"/>
  <c r="AC48" i="2"/>
  <c r="X48" i="2" s="1"/>
  <c r="AF48" i="2"/>
  <c r="AA48" i="2" s="1"/>
  <c r="AD48" i="2"/>
  <c r="Y4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E49" i="2" l="1"/>
  <c r="Z49" i="2" s="1"/>
  <c r="AC49" i="2"/>
  <c r="X49" i="2" s="1"/>
  <c r="AF49" i="2"/>
  <c r="AA49" i="2" s="1"/>
  <c r="AD49" i="2"/>
  <c r="Y49" i="2" s="1"/>
  <c r="W50" i="2"/>
  <c r="V51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AA50" i="2" l="1"/>
  <c r="AE50" i="2"/>
  <c r="Z50" i="2" s="1"/>
  <c r="AC50" i="2"/>
  <c r="X50" i="2" s="1"/>
  <c r="AF50" i="2"/>
  <c r="AD50" i="2"/>
  <c r="Y50" i="2" s="1"/>
  <c r="W51" i="2"/>
  <c r="V52" i="2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E51" i="2" l="1"/>
  <c r="Z51" i="2" s="1"/>
  <c r="AC51" i="2"/>
  <c r="X51" i="2" s="1"/>
  <c r="AF51" i="2"/>
  <c r="AD51" i="2"/>
  <c r="Y51" i="2" s="1"/>
  <c r="AA51" i="2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E52" i="2" l="1"/>
  <c r="AC52" i="2"/>
  <c r="X52" i="2" s="1"/>
  <c r="AF52" i="2"/>
  <c r="AA52" i="2" s="1"/>
  <c r="AD52" i="2"/>
  <c r="Y52" i="2" s="1"/>
  <c r="Z52" i="2"/>
  <c r="W53" i="2"/>
  <c r="V54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4" i="2" l="1"/>
  <c r="V55" i="2"/>
  <c r="AE53" i="2"/>
  <c r="Z53" i="2" s="1"/>
  <c r="AC53" i="2"/>
  <c r="X53" i="2" s="1"/>
  <c r="AF53" i="2"/>
  <c r="AA53" i="2" s="1"/>
  <c r="AD53" i="2"/>
  <c r="Y53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AE54" i="2" l="1"/>
  <c r="Z54" i="2" s="1"/>
  <c r="AC54" i="2"/>
  <c r="X54" i="2" s="1"/>
  <c r="AF54" i="2"/>
  <c r="AA54" i="2" s="1"/>
  <c r="AD54" i="2"/>
  <c r="Y54" i="2" s="1"/>
  <c r="W55" i="2"/>
  <c r="V56" i="2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A55" i="2" l="1"/>
  <c r="AE55" i="2"/>
  <c r="Z55" i="2" s="1"/>
  <c r="AC55" i="2"/>
  <c r="X55" i="2" s="1"/>
  <c r="AF55" i="2"/>
  <c r="AD55" i="2"/>
  <c r="Y55" i="2" s="1"/>
  <c r="W56" i="2"/>
  <c r="V57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AE56" i="2" l="1"/>
  <c r="Z56" i="2" s="1"/>
  <c r="AC56" i="2"/>
  <c r="X56" i="2" s="1"/>
  <c r="AF56" i="2"/>
  <c r="AD56" i="2"/>
  <c r="Y56" i="2" s="1"/>
  <c r="AA56" i="2"/>
  <c r="W57" i="2"/>
  <c r="V58" i="2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E57" i="2" l="1"/>
  <c r="AC57" i="2"/>
  <c r="X57" i="2" s="1"/>
  <c r="AF57" i="2"/>
  <c r="AA57" i="2" s="1"/>
  <c r="AD57" i="2"/>
  <c r="Y57" i="2" s="1"/>
  <c r="Z57" i="2"/>
  <c r="W58" i="2"/>
  <c r="V59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E58" i="2"/>
  <c r="Z58" i="2" s="1"/>
  <c r="AC58" i="2"/>
  <c r="X58" i="2" s="1"/>
  <c r="AF58" i="2"/>
  <c r="AA58" i="2" s="1"/>
  <c r="AD58" i="2"/>
  <c r="Y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E59" i="2" l="1"/>
  <c r="Z59" i="2" s="1"/>
  <c r="AC59" i="2"/>
  <c r="X59" i="2" s="1"/>
  <c r="AF59" i="2"/>
  <c r="AA59" i="2" s="1"/>
  <c r="AD59" i="2"/>
  <c r="Y59" i="2" s="1"/>
  <c r="W60" i="2"/>
  <c r="V6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AA60" i="2" l="1"/>
  <c r="AE60" i="2"/>
  <c r="Z60" i="2" s="1"/>
  <c r="AC60" i="2"/>
  <c r="X60" i="2" s="1"/>
  <c r="AF60" i="2"/>
  <c r="AD60" i="2"/>
  <c r="Y60" i="2" s="1"/>
  <c r="W61" i="2"/>
  <c r="V62" i="2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E61" i="2" l="1"/>
  <c r="Z61" i="2" s="1"/>
  <c r="AC61" i="2"/>
  <c r="X61" i="2" s="1"/>
  <c r="AF61" i="2"/>
  <c r="AD61" i="2"/>
  <c r="Y61" i="2" s="1"/>
  <c r="AA61" i="2"/>
  <c r="W62" i="2"/>
  <c r="V63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AE62" i="2" l="1"/>
  <c r="AC62" i="2"/>
  <c r="X62" i="2" s="1"/>
  <c r="AF62" i="2"/>
  <c r="AA62" i="2" s="1"/>
  <c r="AD62" i="2"/>
  <c r="Y62" i="2" s="1"/>
  <c r="Z62" i="2"/>
  <c r="W63" i="2"/>
  <c r="V64" i="2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4" i="2" l="1"/>
  <c r="V65" i="2"/>
  <c r="AE63" i="2"/>
  <c r="Z63" i="2" s="1"/>
  <c r="AC63" i="2"/>
  <c r="X63" i="2" s="1"/>
  <c r="AF63" i="2"/>
  <c r="AA63" i="2" s="1"/>
  <c r="AD63" i="2"/>
  <c r="Y63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AE64" i="2" l="1"/>
  <c r="Z64" i="2" s="1"/>
  <c r="AC64" i="2"/>
  <c r="X64" i="2" s="1"/>
  <c r="AF64" i="2"/>
  <c r="AA64" i="2" s="1"/>
  <c r="AD64" i="2"/>
  <c r="Y64" i="2" s="1"/>
  <c r="W65" i="2"/>
  <c r="V66" i="2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E65" i="2" l="1"/>
  <c r="Z65" i="2" s="1"/>
  <c r="AC65" i="2"/>
  <c r="X65" i="2" s="1"/>
  <c r="AF65" i="2"/>
  <c r="AA65" i="2" s="1"/>
  <c r="AD65" i="2"/>
  <c r="Y65" i="2"/>
  <c r="W66" i="2"/>
  <c r="V67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E66" i="2"/>
  <c r="Z66" i="2" s="1"/>
  <c r="AC66" i="2"/>
  <c r="X66" i="2" s="1"/>
  <c r="AF66" i="2"/>
  <c r="AA66" i="2" s="1"/>
  <c r="AD66" i="2"/>
  <c r="Y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E67" i="2" l="1"/>
  <c r="AC67" i="2"/>
  <c r="X67" i="2" s="1"/>
  <c r="AF67" i="2"/>
  <c r="AA67" i="2" s="1"/>
  <c r="AD67" i="2"/>
  <c r="Y67" i="2" s="1"/>
  <c r="Z67" i="2"/>
  <c r="W68" i="2"/>
  <c r="V69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E68" i="2"/>
  <c r="Z68" i="2" s="1"/>
  <c r="AC68" i="2"/>
  <c r="X68" i="2" s="1"/>
  <c r="AF68" i="2"/>
  <c r="AA68" i="2" s="1"/>
  <c r="AD68" i="2"/>
  <c r="Y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0" i="2" l="1"/>
  <c r="V71" i="2"/>
  <c r="AE69" i="2"/>
  <c r="Z69" i="2" s="1"/>
  <c r="AC69" i="2"/>
  <c r="X69" i="2" s="1"/>
  <c r="AF69" i="2"/>
  <c r="AA69" i="2" s="1"/>
  <c r="AD69" i="2"/>
  <c r="Y69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AE70" i="2" l="1"/>
  <c r="Z70" i="2" s="1"/>
  <c r="AC70" i="2"/>
  <c r="X70" i="2" s="1"/>
  <c r="AF70" i="2"/>
  <c r="AA70" i="2" s="1"/>
  <c r="AD70" i="2"/>
  <c r="Y70" i="2" s="1"/>
  <c r="W71" i="2"/>
  <c r="V72" i="2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2" i="2" l="1"/>
  <c r="V73" i="2"/>
  <c r="AE71" i="2"/>
  <c r="Z71" i="2" s="1"/>
  <c r="AC71" i="2"/>
  <c r="X71" i="2" s="1"/>
  <c r="AF71" i="2"/>
  <c r="AA71" i="2" s="1"/>
  <c r="AD71" i="2"/>
  <c r="Y71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E72" i="2" l="1"/>
  <c r="Z72" i="2" s="1"/>
  <c r="AC72" i="2"/>
  <c r="X72" i="2" s="1"/>
  <c r="AF72" i="2"/>
  <c r="AA72" i="2" s="1"/>
  <c r="AD72" i="2"/>
  <c r="Y72" i="2" s="1"/>
  <c r="W73" i="2"/>
  <c r="V74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4" i="2" l="1"/>
  <c r="V75" i="2"/>
  <c r="AE73" i="2"/>
  <c r="Z73" i="2" s="1"/>
  <c r="AC73" i="2"/>
  <c r="X73" i="2" s="1"/>
  <c r="AF73" i="2"/>
  <c r="AA73" i="2" s="1"/>
  <c r="AD73" i="2"/>
  <c r="Y73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E74" i="2" l="1"/>
  <c r="Z74" i="2" s="1"/>
  <c r="AC74" i="2"/>
  <c r="X74" i="2" s="1"/>
  <c r="AF74" i="2"/>
  <c r="AA74" i="2" s="1"/>
  <c r="AD74" i="2"/>
  <c r="Y74" i="2" s="1"/>
  <c r="W75" i="2"/>
  <c r="V76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6" i="2" l="1"/>
  <c r="V77" i="2"/>
  <c r="AE75" i="2"/>
  <c r="Z75" i="2" s="1"/>
  <c r="AC75" i="2"/>
  <c r="X75" i="2" s="1"/>
  <c r="AF75" i="2"/>
  <c r="AA75" i="2" s="1"/>
  <c r="AD75" i="2"/>
  <c r="Y75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E76" i="2" l="1"/>
  <c r="Z76" i="2" s="1"/>
  <c r="AC76" i="2"/>
  <c r="X76" i="2" s="1"/>
  <c r="AF76" i="2"/>
  <c r="AA76" i="2" s="1"/>
  <c r="AD76" i="2"/>
  <c r="Y76" i="2" s="1"/>
  <c r="W77" i="2"/>
  <c r="V78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E77" i="2"/>
  <c r="Z77" i="2" s="1"/>
  <c r="AC77" i="2"/>
  <c r="X77" i="2" s="1"/>
  <c r="AF77" i="2"/>
  <c r="AA77" i="2" s="1"/>
  <c r="AD77" i="2"/>
  <c r="Y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AE78" i="2" l="1"/>
  <c r="Z78" i="2" s="1"/>
  <c r="AC78" i="2"/>
  <c r="X78" i="2" s="1"/>
  <c r="AF78" i="2"/>
  <c r="AA78" i="2" s="1"/>
  <c r="AD78" i="2"/>
  <c r="Y78" i="2" s="1"/>
  <c r="W79" i="2"/>
  <c r="V80" i="2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0" i="2" l="1"/>
  <c r="V81" i="2"/>
  <c r="AE79" i="2"/>
  <c r="Z79" i="2" s="1"/>
  <c r="AC79" i="2"/>
  <c r="X79" i="2" s="1"/>
  <c r="AF79" i="2"/>
  <c r="AA79" i="2" s="1"/>
  <c r="AD79" i="2"/>
  <c r="Y79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AE80" i="2" l="1"/>
  <c r="Z80" i="2" s="1"/>
  <c r="AC80" i="2"/>
  <c r="X80" i="2" s="1"/>
  <c r="AF80" i="2"/>
  <c r="AA80" i="2" s="1"/>
  <c r="AD80" i="2"/>
  <c r="Y80" i="2" s="1"/>
  <c r="W81" i="2"/>
  <c r="V82" i="2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2" i="2" l="1"/>
  <c r="V83" i="2"/>
  <c r="AE81" i="2"/>
  <c r="Z81" i="2" s="1"/>
  <c r="AC81" i="2"/>
  <c r="X81" i="2" s="1"/>
  <c r="AF81" i="2"/>
  <c r="AA81" i="2" s="1"/>
  <c r="AD81" i="2"/>
  <c r="Y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E82" i="2"/>
  <c r="Z82" i="2" s="1"/>
  <c r="AC82" i="2"/>
  <c r="X82" i="2" s="1"/>
  <c r="AF82" i="2"/>
  <c r="AA82" i="2" s="1"/>
  <c r="AD82" i="2"/>
  <c r="Y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4" i="2" l="1"/>
  <c r="V85" i="2"/>
  <c r="AE83" i="2"/>
  <c r="Z83" i="2" s="1"/>
  <c r="AC83" i="2"/>
  <c r="X83" i="2" s="1"/>
  <c r="AF83" i="2"/>
  <c r="AA83" i="2" s="1"/>
  <c r="AD83" i="2"/>
  <c r="Y83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E84" i="2" l="1"/>
  <c r="AC84" i="2"/>
  <c r="X84" i="2" s="1"/>
  <c r="AF84" i="2"/>
  <c r="AA84" i="2" s="1"/>
  <c r="AD84" i="2"/>
  <c r="Y84" i="2" s="1"/>
  <c r="Z84" i="2"/>
  <c r="W85" i="2"/>
  <c r="V86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6" i="2" l="1"/>
  <c r="V87" i="2"/>
  <c r="AE85" i="2"/>
  <c r="Z85" i="2" s="1"/>
  <c r="AC85" i="2"/>
  <c r="X85" i="2" s="1"/>
  <c r="AF85" i="2"/>
  <c r="AA85" i="2" s="1"/>
  <c r="AD85" i="2"/>
  <c r="Y85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7" i="2" l="1"/>
  <c r="V88" i="2"/>
  <c r="AE86" i="2"/>
  <c r="Z86" i="2" s="1"/>
  <c r="AC86" i="2"/>
  <c r="X86" i="2" s="1"/>
  <c r="AF86" i="2"/>
  <c r="AA86" i="2" s="1"/>
  <c r="AD86" i="2"/>
  <c r="Y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AE87" i="2" l="1"/>
  <c r="Z87" i="2" s="1"/>
  <c r="AC87" i="2"/>
  <c r="X87" i="2" s="1"/>
  <c r="AF87" i="2"/>
  <c r="AA87" i="2" s="1"/>
  <c r="AD87" i="2"/>
  <c r="Y87" i="2" s="1"/>
  <c r="W88" i="2"/>
  <c r="V89" i="2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E88" i="2"/>
  <c r="Z88" i="2" s="1"/>
  <c r="AC88" i="2"/>
  <c r="X88" i="2" s="1"/>
  <c r="AF88" i="2"/>
  <c r="AA88" i="2" s="1"/>
  <c r="AD88" i="2"/>
  <c r="Y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E89" i="2" l="1"/>
  <c r="Z89" i="2" s="1"/>
  <c r="AC89" i="2"/>
  <c r="X89" i="2" s="1"/>
  <c r="AF89" i="2"/>
  <c r="AA89" i="2" s="1"/>
  <c r="AD89" i="2"/>
  <c r="Y89" i="2" s="1"/>
  <c r="W90" i="2"/>
  <c r="V91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E90" i="2"/>
  <c r="Z90" i="2" s="1"/>
  <c r="AC90" i="2"/>
  <c r="X90" i="2" s="1"/>
  <c r="AF90" i="2"/>
  <c r="AA90" i="2" s="1"/>
  <c r="AD90" i="2"/>
  <c r="Y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AE91" i="2" l="1"/>
  <c r="Z91" i="2" s="1"/>
  <c r="AC91" i="2"/>
  <c r="X91" i="2" s="1"/>
  <c r="AF91" i="2"/>
  <c r="AA91" i="2" s="1"/>
  <c r="AD91" i="2"/>
  <c r="Y91" i="2" s="1"/>
  <c r="W92" i="2"/>
  <c r="V93" i="2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E92" i="2"/>
  <c r="Z92" i="2" s="1"/>
  <c r="AC92" i="2"/>
  <c r="X92" i="2" s="1"/>
  <c r="AF92" i="2"/>
  <c r="AA92" i="2" s="1"/>
  <c r="AD92" i="2"/>
  <c r="Y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4" i="2" l="1"/>
  <c r="V95" i="2"/>
  <c r="AE93" i="2"/>
  <c r="Z93" i="2" s="1"/>
  <c r="AC93" i="2"/>
  <c r="X93" i="2" s="1"/>
  <c r="AF93" i="2"/>
  <c r="AA93" i="2" s="1"/>
  <c r="AD93" i="2"/>
  <c r="Y93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E94" i="2"/>
  <c r="Z94" i="2" s="1"/>
  <c r="AC94" i="2"/>
  <c r="X94" i="2" s="1"/>
  <c r="AF94" i="2"/>
  <c r="AA94" i="2" s="1"/>
  <c r="AD94" i="2"/>
  <c r="Y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6" i="2" l="1"/>
  <c r="V97" i="2"/>
  <c r="AE95" i="2"/>
  <c r="Z95" i="2" s="1"/>
  <c r="AC95" i="2"/>
  <c r="X95" i="2" s="1"/>
  <c r="AF95" i="2"/>
  <c r="AA95" i="2" s="1"/>
  <c r="AD95" i="2"/>
  <c r="Y95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E96" i="2"/>
  <c r="Z96" i="2" s="1"/>
  <c r="AC96" i="2"/>
  <c r="X96" i="2" s="1"/>
  <c r="AF96" i="2"/>
  <c r="AA96" i="2" s="1"/>
  <c r="AD96" i="2"/>
  <c r="Y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8" i="2" l="1"/>
  <c r="V99" i="2"/>
  <c r="AE97" i="2"/>
  <c r="Z97" i="2" s="1"/>
  <c r="AC97" i="2"/>
  <c r="X97" i="2" s="1"/>
  <c r="AF97" i="2"/>
  <c r="AA97" i="2" s="1"/>
  <c r="AD97" i="2"/>
  <c r="Y9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E98" i="2"/>
  <c r="Z98" i="2" s="1"/>
  <c r="AC98" i="2"/>
  <c r="X98" i="2" s="1"/>
  <c r="AF98" i="2"/>
  <c r="AA98" i="2" s="1"/>
  <c r="AD98" i="2"/>
  <c r="Y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E99" i="2"/>
  <c r="Z99" i="2" s="1"/>
  <c r="AC99" i="2"/>
  <c r="X99" i="2" s="1"/>
  <c r="AF99" i="2"/>
  <c r="AA99" i="2" s="1"/>
  <c r="AD99" i="2"/>
  <c r="Y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E100" i="2"/>
  <c r="Z100" i="2" s="1"/>
  <c r="AC100" i="2"/>
  <c r="X100" i="2" s="1"/>
  <c r="AF100" i="2"/>
  <c r="AA100" i="2" s="1"/>
  <c r="AD100" i="2"/>
  <c r="Y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2" i="2" l="1"/>
  <c r="V103" i="2"/>
  <c r="AE101" i="2"/>
  <c r="Z101" i="2" s="1"/>
  <c r="AC101" i="2"/>
  <c r="X101" i="2" s="1"/>
  <c r="AF101" i="2"/>
  <c r="AA101" i="2" s="1"/>
  <c r="AD101" i="2"/>
  <c r="Y101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E102" i="2"/>
  <c r="Z102" i="2" s="1"/>
  <c r="AC102" i="2"/>
  <c r="X102" i="2" s="1"/>
  <c r="AF102" i="2"/>
  <c r="AA102" i="2" s="1"/>
  <c r="AD102" i="2"/>
  <c r="Y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4" i="2" l="1"/>
  <c r="V105" i="2"/>
  <c r="AE103" i="2"/>
  <c r="Z103" i="2" s="1"/>
  <c r="AC103" i="2"/>
  <c r="X103" i="2" s="1"/>
  <c r="AF103" i="2"/>
  <c r="AA103" i="2" s="1"/>
  <c r="AD103" i="2"/>
  <c r="Y10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E104" i="2"/>
  <c r="Z104" i="2" s="1"/>
  <c r="AC104" i="2"/>
  <c r="X104" i="2" s="1"/>
  <c r="AF104" i="2"/>
  <c r="AA104" i="2" s="1"/>
  <c r="AD104" i="2"/>
  <c r="Y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6" i="2" l="1"/>
  <c r="V107" i="2"/>
  <c r="AE105" i="2"/>
  <c r="Z105" i="2" s="1"/>
  <c r="AC105" i="2"/>
  <c r="X105" i="2" s="1"/>
  <c r="AF105" i="2"/>
  <c r="AA105" i="2" s="1"/>
  <c r="AD105" i="2"/>
  <c r="Y105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7" i="2" l="1"/>
  <c r="V108" i="2"/>
  <c r="AE106" i="2"/>
  <c r="Z106" i="2" s="1"/>
  <c r="AC106" i="2"/>
  <c r="X106" i="2" s="1"/>
  <c r="AF106" i="2"/>
  <c r="AA106" i="2" s="1"/>
  <c r="AD106" i="2"/>
  <c r="Y106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8" i="2" l="1"/>
  <c r="V109" i="2"/>
  <c r="AE107" i="2"/>
  <c r="Z107" i="2" s="1"/>
  <c r="AC107" i="2"/>
  <c r="X107" i="2" s="1"/>
  <c r="AF107" i="2"/>
  <c r="AA107" i="2" s="1"/>
  <c r="AD107" i="2"/>
  <c r="Y10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E108" i="2"/>
  <c r="Z108" i="2" s="1"/>
  <c r="AC108" i="2"/>
  <c r="X108" i="2" s="1"/>
  <c r="AF108" i="2"/>
  <c r="AA108" i="2" s="1"/>
  <c r="AD108" i="2"/>
  <c r="Y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10" i="2" l="1"/>
  <c r="V111" i="2"/>
  <c r="AE109" i="2"/>
  <c r="Z109" i="2" s="1"/>
  <c r="AC109" i="2"/>
  <c r="X109" i="2" s="1"/>
  <c r="AF109" i="2"/>
  <c r="AA109" i="2" s="1"/>
  <c r="AD109" i="2"/>
  <c r="Y109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Z110" i="2" l="1"/>
  <c r="AE110" i="2"/>
  <c r="AC110" i="2"/>
  <c r="X110" i="2" s="1"/>
  <c r="AF110" i="2"/>
  <c r="AA110" i="2" s="1"/>
  <c r="AD110" i="2"/>
  <c r="Y110" i="2" s="1"/>
  <c r="W111" i="2"/>
  <c r="V112" i="2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2" i="2" l="1"/>
  <c r="V113" i="2"/>
  <c r="AE111" i="2"/>
  <c r="Z111" i="2" s="1"/>
  <c r="AC111" i="2"/>
  <c r="X111" i="2" s="1"/>
  <c r="AF111" i="2"/>
  <c r="AA111" i="2" s="1"/>
  <c r="AD111" i="2"/>
  <c r="Y111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E112" i="2" l="1"/>
  <c r="Z112" i="2" s="1"/>
  <c r="AC112" i="2"/>
  <c r="X112" i="2" s="1"/>
  <c r="AF112" i="2"/>
  <c r="AA112" i="2" s="1"/>
  <c r="AD112" i="2"/>
  <c r="Y112" i="2" s="1"/>
  <c r="W113" i="2"/>
  <c r="V114" i="2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4" i="2" l="1"/>
  <c r="V115" i="2"/>
  <c r="AE113" i="2"/>
  <c r="Z113" i="2" s="1"/>
  <c r="AC113" i="2"/>
  <c r="X113" i="2" s="1"/>
  <c r="AF113" i="2"/>
  <c r="AA113" i="2" s="1"/>
  <c r="AD113" i="2"/>
  <c r="Y113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AE114" i="2" l="1"/>
  <c r="Z114" i="2" s="1"/>
  <c r="AC114" i="2"/>
  <c r="X114" i="2" s="1"/>
  <c r="AF114" i="2"/>
  <c r="AA114" i="2" s="1"/>
  <c r="AD114" i="2"/>
  <c r="Y114" i="2" s="1"/>
  <c r="W115" i="2"/>
  <c r="V116" i="2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6" i="2" l="1"/>
  <c r="V117" i="2"/>
  <c r="AE115" i="2"/>
  <c r="Z115" i="2" s="1"/>
  <c r="AC115" i="2"/>
  <c r="X115" i="2" s="1"/>
  <c r="AF115" i="2"/>
  <c r="AA115" i="2" s="1"/>
  <c r="AD115" i="2"/>
  <c r="Y115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AE116" i="2" l="1"/>
  <c r="Z116" i="2" s="1"/>
  <c r="AC116" i="2"/>
  <c r="X116" i="2" s="1"/>
  <c r="AF116" i="2"/>
  <c r="AA116" i="2" s="1"/>
  <c r="AD116" i="2"/>
  <c r="Y116" i="2" s="1"/>
  <c r="W117" i="2"/>
  <c r="V118" i="2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W118" i="2" l="1"/>
  <c r="V119" i="2"/>
  <c r="AE117" i="2"/>
  <c r="Z117" i="2" s="1"/>
  <c r="AC117" i="2"/>
  <c r="X117" i="2" s="1"/>
  <c r="AF117" i="2"/>
  <c r="AA117" i="2" s="1"/>
  <c r="AD117" i="2"/>
  <c r="Y117" i="2" s="1"/>
  <c r="L1199" i="1"/>
  <c r="AE118" i="2" l="1"/>
  <c r="Z118" i="2" s="1"/>
  <c r="AC118" i="2"/>
  <c r="X118" i="2" s="1"/>
  <c r="AF118" i="2"/>
  <c r="AA118" i="2" s="1"/>
  <c r="AD118" i="2"/>
  <c r="Y118" i="2" s="1"/>
  <c r="W119" i="2"/>
  <c r="V120" i="2"/>
  <c r="V21" i="3"/>
  <c r="W120" i="2" l="1"/>
  <c r="V121" i="2"/>
  <c r="AE119" i="2"/>
  <c r="Z119" i="2" s="1"/>
  <c r="AC119" i="2"/>
  <c r="X119" i="2" s="1"/>
  <c r="AF119" i="2"/>
  <c r="AA119" i="2" s="1"/>
  <c r="AD119" i="2"/>
  <c r="Y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Z77" i="3" s="1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Z75" i="3" s="1"/>
  <c r="V25" i="3"/>
  <c r="V90" i="3"/>
  <c r="V73" i="3"/>
  <c r="V72" i="3"/>
  <c r="V123" i="3"/>
  <c r="V80" i="3"/>
  <c r="Z79" i="3" s="1"/>
  <c r="V124" i="3"/>
  <c r="Z110" i="3" l="1"/>
  <c r="Z27" i="3"/>
  <c r="Z111" i="3"/>
  <c r="Z122" i="3"/>
  <c r="Z126" i="3"/>
  <c r="Z23" i="3"/>
  <c r="Z84" i="3"/>
  <c r="Z64" i="3"/>
  <c r="Z54" i="3"/>
  <c r="V132" i="3"/>
  <c r="AE120" i="2"/>
  <c r="Z120" i="2" s="1"/>
  <c r="AC120" i="2"/>
  <c r="X120" i="2" s="1"/>
  <c r="AF120" i="2"/>
  <c r="AA120" i="2" s="1"/>
  <c r="AD120" i="2"/>
  <c r="Y120" i="2" s="1"/>
  <c r="W121" i="2"/>
  <c r="V122" i="2"/>
  <c r="Z50" i="3"/>
  <c r="Z24" i="3"/>
  <c r="Z121" i="3"/>
  <c r="Z97" i="3"/>
  <c r="Z116" i="3"/>
  <c r="Z62" i="3"/>
  <c r="Z104" i="3"/>
  <c r="Z45" i="3"/>
  <c r="Z71" i="3"/>
  <c r="Z81" i="3"/>
  <c r="Z40" i="3"/>
  <c r="Z131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AE121" i="2"/>
  <c r="Z121" i="2" s="1"/>
  <c r="AC121" i="2"/>
  <c r="X121" i="2" s="1"/>
  <c r="AF121" i="2"/>
  <c r="AA121" i="2" s="1"/>
  <c r="AD121" i="2"/>
  <c r="Y121" i="2" s="1"/>
  <c r="W122" i="2"/>
  <c r="V123" i="2"/>
  <c r="Y21" i="3"/>
  <c r="AA21" i="3" l="1"/>
  <c r="AB21" i="3"/>
  <c r="AG21" i="3"/>
  <c r="V134" i="3"/>
  <c r="Z133" i="3" s="1"/>
  <c r="AE122" i="2"/>
  <c r="Z122" i="2" s="1"/>
  <c r="AC122" i="2"/>
  <c r="X122" i="2" s="1"/>
  <c r="AF122" i="2"/>
  <c r="AA122" i="2" s="1"/>
  <c r="AD122" i="2"/>
  <c r="Y122" i="2" s="1"/>
  <c r="W123" i="2"/>
  <c r="V124" i="2"/>
  <c r="AC21" i="3" l="1"/>
  <c r="AD21" i="3" s="1"/>
  <c r="AE21" i="3" s="1"/>
  <c r="AF21" i="3" s="1"/>
  <c r="Y22" i="3" s="1"/>
  <c r="V135" i="3"/>
  <c r="Z134" i="3" s="1"/>
  <c r="AE123" i="2"/>
  <c r="Z123" i="2" s="1"/>
  <c r="AC123" i="2"/>
  <c r="X123" i="2" s="1"/>
  <c r="AF123" i="2"/>
  <c r="AA123" i="2" s="1"/>
  <c r="AD123" i="2"/>
  <c r="Y123" i="2" s="1"/>
  <c r="W124" i="2"/>
  <c r="V125" i="2"/>
  <c r="AB22" i="3" l="1"/>
  <c r="AG22" i="3"/>
  <c r="AA22" i="3"/>
  <c r="V136" i="3"/>
  <c r="Z135" i="3" s="1"/>
  <c r="AE124" i="2"/>
  <c r="Z124" i="2" s="1"/>
  <c r="AC124" i="2"/>
  <c r="X124" i="2" s="1"/>
  <c r="AF124" i="2"/>
  <c r="AA124" i="2" s="1"/>
  <c r="AD124" i="2"/>
  <c r="Y124" i="2" s="1"/>
  <c r="W125" i="2"/>
  <c r="V126" i="2"/>
  <c r="AC22" i="3" l="1"/>
  <c r="AD22" i="3" s="1"/>
  <c r="AE22" i="3" s="1"/>
  <c r="AF22" i="3" s="1"/>
  <c r="Y23" i="3" s="1"/>
  <c r="V137" i="3"/>
  <c r="Z136" i="3" s="1"/>
  <c r="AE125" i="2"/>
  <c r="Z125" i="2" s="1"/>
  <c r="AC125" i="2"/>
  <c r="X125" i="2" s="1"/>
  <c r="AF125" i="2"/>
  <c r="AA125" i="2" s="1"/>
  <c r="AD125" i="2"/>
  <c r="Y125" i="2" s="1"/>
  <c r="W126" i="2"/>
  <c r="V127" i="2"/>
  <c r="AG23" i="3" l="1"/>
  <c r="AA23" i="3"/>
  <c r="AB23" i="3"/>
  <c r="V138" i="3"/>
  <c r="Z137" i="3" s="1"/>
  <c r="AE126" i="2"/>
  <c r="Z126" i="2" s="1"/>
  <c r="AC126" i="2"/>
  <c r="X126" i="2" s="1"/>
  <c r="AF126" i="2"/>
  <c r="AA126" i="2" s="1"/>
  <c r="AD126" i="2"/>
  <c r="Y126" i="2" s="1"/>
  <c r="W127" i="2"/>
  <c r="V128" i="2"/>
  <c r="AC23" i="3" l="1"/>
  <c r="AD23" i="3" s="1"/>
  <c r="AE23" i="3" s="1"/>
  <c r="AF23" i="3" s="1"/>
  <c r="Y24" i="3" s="1"/>
  <c r="V139" i="3"/>
  <c r="Z138" i="3" s="1"/>
  <c r="AE127" i="2"/>
  <c r="Z127" i="2" s="1"/>
  <c r="AC127" i="2"/>
  <c r="X127" i="2" s="1"/>
  <c r="AF127" i="2"/>
  <c r="AA127" i="2" s="1"/>
  <c r="AD127" i="2"/>
  <c r="Y127" i="2" s="1"/>
  <c r="W128" i="2"/>
  <c r="V129" i="2"/>
  <c r="AG24" i="3" l="1"/>
  <c r="AA24" i="3"/>
  <c r="AB24" i="3"/>
  <c r="V140" i="3"/>
  <c r="Z139" i="3" s="1"/>
  <c r="AE128" i="2"/>
  <c r="Z128" i="2" s="1"/>
  <c r="AC128" i="2"/>
  <c r="X128" i="2" s="1"/>
  <c r="AF128" i="2"/>
  <c r="AA128" i="2" s="1"/>
  <c r="AD128" i="2"/>
  <c r="Y128" i="2" s="1"/>
  <c r="W129" i="2"/>
  <c r="V130" i="2"/>
  <c r="AC24" i="3" l="1"/>
  <c r="AD24" i="3" s="1"/>
  <c r="AE24" i="3" s="1"/>
  <c r="AF24" i="3" s="1"/>
  <c r="Y25" i="3" s="1"/>
  <c r="V141" i="3"/>
  <c r="Z140" i="3" s="1"/>
  <c r="AE129" i="2"/>
  <c r="Z129" i="2" s="1"/>
  <c r="AC129" i="2"/>
  <c r="X129" i="2" s="1"/>
  <c r="AF129" i="2"/>
  <c r="AA129" i="2" s="1"/>
  <c r="AD129" i="2"/>
  <c r="Y129" i="2" s="1"/>
  <c r="W130" i="2"/>
  <c r="V131" i="2"/>
  <c r="AG25" i="3" l="1"/>
  <c r="AA25" i="3"/>
  <c r="AB25" i="3"/>
  <c r="V142" i="3"/>
  <c r="Z141" i="3" s="1"/>
  <c r="AE130" i="2"/>
  <c r="Z130" i="2" s="1"/>
  <c r="AC130" i="2"/>
  <c r="X130" i="2" s="1"/>
  <c r="AF130" i="2"/>
  <c r="AA130" i="2" s="1"/>
  <c r="AD130" i="2"/>
  <c r="Y130" i="2" s="1"/>
  <c r="W131" i="2"/>
  <c r="V132" i="2"/>
  <c r="AC25" i="3" l="1"/>
  <c r="AD25" i="3" s="1"/>
  <c r="AE25" i="3" s="1"/>
  <c r="AF25" i="3" s="1"/>
  <c r="Y26" i="3" s="1"/>
  <c r="V143" i="3"/>
  <c r="Z142" i="3" s="1"/>
  <c r="AE131" i="2"/>
  <c r="Z131" i="2" s="1"/>
  <c r="AC131" i="2"/>
  <c r="X131" i="2" s="1"/>
  <c r="AF131" i="2"/>
  <c r="AA131" i="2" s="1"/>
  <c r="AD131" i="2"/>
  <c r="Y131" i="2" s="1"/>
  <c r="W132" i="2"/>
  <c r="V133" i="2"/>
  <c r="AG26" i="3" l="1"/>
  <c r="AA26" i="3"/>
  <c r="AB26" i="3"/>
  <c r="V144" i="3"/>
  <c r="Z143" i="3" s="1"/>
  <c r="AE132" i="2"/>
  <c r="Z132" i="2" s="1"/>
  <c r="AC132" i="2"/>
  <c r="X132" i="2" s="1"/>
  <c r="AF132" i="2"/>
  <c r="AA132" i="2" s="1"/>
  <c r="AD132" i="2"/>
  <c r="Y132" i="2" s="1"/>
  <c r="W133" i="2"/>
  <c r="V134" i="2"/>
  <c r="AC26" i="3" l="1"/>
  <c r="AD26" i="3" s="1"/>
  <c r="AE26" i="3" s="1"/>
  <c r="AF26" i="3" s="1"/>
  <c r="Y27" i="3" s="1"/>
  <c r="V145" i="3"/>
  <c r="Z144" i="3" s="1"/>
  <c r="AE133" i="2"/>
  <c r="Z133" i="2" s="1"/>
  <c r="AC133" i="2"/>
  <c r="X133" i="2" s="1"/>
  <c r="AF133" i="2"/>
  <c r="AA133" i="2" s="1"/>
  <c r="AD133" i="2"/>
  <c r="Y133" i="2" s="1"/>
  <c r="W134" i="2"/>
  <c r="V135" i="2"/>
  <c r="AG27" i="3" l="1"/>
  <c r="AA27" i="3"/>
  <c r="AB27" i="3"/>
  <c r="V146" i="3"/>
  <c r="Z145" i="3" s="1"/>
  <c r="AE134" i="2"/>
  <c r="Z134" i="2" s="1"/>
  <c r="AC134" i="2"/>
  <c r="X134" i="2" s="1"/>
  <c r="AF134" i="2"/>
  <c r="AA134" i="2" s="1"/>
  <c r="AD134" i="2"/>
  <c r="Y134" i="2" s="1"/>
  <c r="W135" i="2"/>
  <c r="V136" i="2"/>
  <c r="AC27" i="3" l="1"/>
  <c r="AD27" i="3" s="1"/>
  <c r="AE27" i="3" s="1"/>
  <c r="AF27" i="3" s="1"/>
  <c r="Y28" i="3" s="1"/>
  <c r="V147" i="3"/>
  <c r="Z146" i="3" s="1"/>
  <c r="AE135" i="2"/>
  <c r="Z135" i="2" s="1"/>
  <c r="AC135" i="2"/>
  <c r="X135" i="2" s="1"/>
  <c r="AF135" i="2"/>
  <c r="AA135" i="2" s="1"/>
  <c r="AD135" i="2"/>
  <c r="Y135" i="2" s="1"/>
  <c r="W136" i="2"/>
  <c r="V137" i="2"/>
  <c r="AA28" i="3" l="1"/>
  <c r="AB28" i="3"/>
  <c r="AG28" i="3"/>
  <c r="V148" i="3"/>
  <c r="Z147" i="3" s="1"/>
  <c r="AE136" i="2"/>
  <c r="Z136" i="2" s="1"/>
  <c r="AC136" i="2"/>
  <c r="X136" i="2" s="1"/>
  <c r="AF136" i="2"/>
  <c r="AA136" i="2" s="1"/>
  <c r="AD136" i="2"/>
  <c r="Y136" i="2" s="1"/>
  <c r="W137" i="2"/>
  <c r="V138" i="2"/>
  <c r="AC28" i="3" l="1"/>
  <c r="AD28" i="3" s="1"/>
  <c r="AE28" i="3" s="1"/>
  <c r="AF28" i="3" s="1"/>
  <c r="Y29" i="3" s="1"/>
  <c r="V149" i="3"/>
  <c r="Z148" i="3" s="1"/>
  <c r="AE137" i="2"/>
  <c r="Z137" i="2" s="1"/>
  <c r="AC137" i="2"/>
  <c r="X137" i="2" s="1"/>
  <c r="AF137" i="2"/>
  <c r="AA137" i="2" s="1"/>
  <c r="AD137" i="2"/>
  <c r="Y137" i="2" s="1"/>
  <c r="W138" i="2"/>
  <c r="V139" i="2"/>
  <c r="AA29" i="3" l="1"/>
  <c r="AB29" i="3"/>
  <c r="AG29" i="3"/>
  <c r="V150" i="3"/>
  <c r="Z149" i="3" s="1"/>
  <c r="AE138" i="2"/>
  <c r="Z138" i="2" s="1"/>
  <c r="AC138" i="2"/>
  <c r="X138" i="2" s="1"/>
  <c r="AF138" i="2"/>
  <c r="AA138" i="2" s="1"/>
  <c r="AD138" i="2"/>
  <c r="Y138" i="2" s="1"/>
  <c r="W139" i="2"/>
  <c r="V140" i="2"/>
  <c r="AC29" i="3" l="1"/>
  <c r="AD29" i="3" s="1"/>
  <c r="AE29" i="3" s="1"/>
  <c r="AF29" i="3" s="1"/>
  <c r="Y30" i="3" s="1"/>
  <c r="V151" i="3"/>
  <c r="Z150" i="3" s="1"/>
  <c r="AE139" i="2"/>
  <c r="Z139" i="2" s="1"/>
  <c r="AC139" i="2"/>
  <c r="X139" i="2" s="1"/>
  <c r="AF139" i="2"/>
  <c r="AA139" i="2" s="1"/>
  <c r="AD139" i="2"/>
  <c r="Y139" i="2" s="1"/>
  <c r="W140" i="2"/>
  <c r="V141" i="2"/>
  <c r="AB30" i="3" l="1"/>
  <c r="AG30" i="3"/>
  <c r="AA30" i="3"/>
  <c r="V152" i="3"/>
  <c r="Z151" i="3" s="1"/>
  <c r="AE140" i="2"/>
  <c r="Z140" i="2" s="1"/>
  <c r="AC140" i="2"/>
  <c r="X140" i="2" s="1"/>
  <c r="AF140" i="2"/>
  <c r="AA140" i="2" s="1"/>
  <c r="AD140" i="2"/>
  <c r="Y140" i="2" s="1"/>
  <c r="W141" i="2"/>
  <c r="V142" i="2"/>
  <c r="AC30" i="3" l="1"/>
  <c r="AD30" i="3" s="1"/>
  <c r="AE30" i="3" s="1"/>
  <c r="AF30" i="3" s="1"/>
  <c r="Y31" i="3" s="1"/>
  <c r="V153" i="3"/>
  <c r="Z152" i="3" s="1"/>
  <c r="AE141" i="2"/>
  <c r="Z141" i="2" s="1"/>
  <c r="AC141" i="2"/>
  <c r="X141" i="2" s="1"/>
  <c r="AF141" i="2"/>
  <c r="AA141" i="2" s="1"/>
  <c r="AD141" i="2"/>
  <c r="Y141" i="2" s="1"/>
  <c r="W142" i="2"/>
  <c r="V143" i="2"/>
  <c r="AG31" i="3" l="1"/>
  <c r="AA31" i="3"/>
  <c r="AB31" i="3"/>
  <c r="V154" i="3"/>
  <c r="Z153" i="3" s="1"/>
  <c r="AE142" i="2"/>
  <c r="Z142" i="2" s="1"/>
  <c r="AC142" i="2"/>
  <c r="X142" i="2" s="1"/>
  <c r="AF142" i="2"/>
  <c r="AA142" i="2" s="1"/>
  <c r="AD142" i="2"/>
  <c r="Y142" i="2" s="1"/>
  <c r="W143" i="2"/>
  <c r="V144" i="2"/>
  <c r="AC31" i="3" l="1"/>
  <c r="AD31" i="3" s="1"/>
  <c r="AE31" i="3" s="1"/>
  <c r="AF31" i="3" s="1"/>
  <c r="Y32" i="3" s="1"/>
  <c r="V155" i="3"/>
  <c r="Z154" i="3" s="1"/>
  <c r="AE143" i="2"/>
  <c r="Z143" i="2" s="1"/>
  <c r="AC143" i="2"/>
  <c r="X143" i="2" s="1"/>
  <c r="AF143" i="2"/>
  <c r="AA143" i="2" s="1"/>
  <c r="AD143" i="2"/>
  <c r="Y143" i="2" s="1"/>
  <c r="W144" i="2"/>
  <c r="V145" i="2"/>
  <c r="AG32" i="3" l="1"/>
  <c r="AA32" i="3"/>
  <c r="AB32" i="3"/>
  <c r="V156" i="3"/>
  <c r="Z155" i="3" s="1"/>
  <c r="AE144" i="2"/>
  <c r="Z144" i="2" s="1"/>
  <c r="AC144" i="2"/>
  <c r="X144" i="2" s="1"/>
  <c r="AF144" i="2"/>
  <c r="AA144" i="2" s="1"/>
  <c r="AD144" i="2"/>
  <c r="Y144" i="2" s="1"/>
  <c r="W145" i="2"/>
  <c r="V146" i="2"/>
  <c r="AC32" i="3" l="1"/>
  <c r="AD32" i="3" s="1"/>
  <c r="AE32" i="3" s="1"/>
  <c r="AF32" i="3" s="1"/>
  <c r="Y33" i="3" s="1"/>
  <c r="V157" i="3"/>
  <c r="Z156" i="3" s="1"/>
  <c r="AE145" i="2"/>
  <c r="Z145" i="2" s="1"/>
  <c r="AC145" i="2"/>
  <c r="X145" i="2" s="1"/>
  <c r="AF145" i="2"/>
  <c r="AA145" i="2" s="1"/>
  <c r="AD145" i="2"/>
  <c r="Y145" i="2" s="1"/>
  <c r="W146" i="2"/>
  <c r="V147" i="2"/>
  <c r="AG33" i="3" l="1"/>
  <c r="AA33" i="3"/>
  <c r="AB33" i="3"/>
  <c r="V158" i="3"/>
  <c r="Z157" i="3" s="1"/>
  <c r="AE146" i="2"/>
  <c r="Z146" i="2" s="1"/>
  <c r="AC146" i="2"/>
  <c r="X146" i="2" s="1"/>
  <c r="AF146" i="2"/>
  <c r="AA146" i="2" s="1"/>
  <c r="AD146" i="2"/>
  <c r="Y146" i="2" s="1"/>
  <c r="W147" i="2"/>
  <c r="V148" i="2"/>
  <c r="AC33" i="3" l="1"/>
  <c r="AD33" i="3" s="1"/>
  <c r="AE33" i="3" s="1"/>
  <c r="AF33" i="3" s="1"/>
  <c r="Y34" i="3" s="1"/>
  <c r="V159" i="3"/>
  <c r="Z158" i="3" s="1"/>
  <c r="AE147" i="2"/>
  <c r="Z147" i="2" s="1"/>
  <c r="AC147" i="2"/>
  <c r="X147" i="2" s="1"/>
  <c r="AF147" i="2"/>
  <c r="AA147" i="2" s="1"/>
  <c r="AD147" i="2"/>
  <c r="Y147" i="2" s="1"/>
  <c r="W148" i="2"/>
  <c r="V149" i="2"/>
  <c r="AG34" i="3" l="1"/>
  <c r="AA34" i="3"/>
  <c r="AB34" i="3"/>
  <c r="V160" i="3"/>
  <c r="Z159" i="3" s="1"/>
  <c r="AE148" i="2"/>
  <c r="Z148" i="2" s="1"/>
  <c r="AC148" i="2"/>
  <c r="X148" i="2" s="1"/>
  <c r="AF148" i="2"/>
  <c r="AA148" i="2" s="1"/>
  <c r="AD148" i="2"/>
  <c r="Y148" i="2" s="1"/>
  <c r="W149" i="2"/>
  <c r="V150" i="2"/>
  <c r="AC34" i="3" l="1"/>
  <c r="AD34" i="3" s="1"/>
  <c r="AE34" i="3" s="1"/>
  <c r="AF34" i="3" s="1"/>
  <c r="Y35" i="3" s="1"/>
  <c r="V161" i="3"/>
  <c r="Z160" i="3" s="1"/>
  <c r="AE149" i="2"/>
  <c r="Z149" i="2" s="1"/>
  <c r="AC149" i="2"/>
  <c r="X149" i="2" s="1"/>
  <c r="AF149" i="2"/>
  <c r="AA149" i="2" s="1"/>
  <c r="AD149" i="2"/>
  <c r="Y149" i="2" s="1"/>
  <c r="W150" i="2"/>
  <c r="V151" i="2"/>
  <c r="AG35" i="3" l="1"/>
  <c r="AA35" i="3"/>
  <c r="AB35" i="3"/>
  <c r="V162" i="3"/>
  <c r="Z161" i="3" s="1"/>
  <c r="AE150" i="2"/>
  <c r="Z150" i="2" s="1"/>
  <c r="AC150" i="2"/>
  <c r="X150" i="2" s="1"/>
  <c r="AF150" i="2"/>
  <c r="AA150" i="2" s="1"/>
  <c r="AD150" i="2"/>
  <c r="Y150" i="2" s="1"/>
  <c r="W151" i="2"/>
  <c r="V152" i="2"/>
  <c r="AC35" i="3" l="1"/>
  <c r="AD35" i="3" s="1"/>
  <c r="AE35" i="3" s="1"/>
  <c r="AF35" i="3" s="1"/>
  <c r="Y36" i="3" s="1"/>
  <c r="V163" i="3"/>
  <c r="Z162" i="3" s="1"/>
  <c r="AE151" i="2"/>
  <c r="Z151" i="2" s="1"/>
  <c r="AC151" i="2"/>
  <c r="X151" i="2" s="1"/>
  <c r="AF151" i="2"/>
  <c r="AA151" i="2" s="1"/>
  <c r="AD151" i="2"/>
  <c r="Y151" i="2" s="1"/>
  <c r="W152" i="2"/>
  <c r="V153" i="2"/>
  <c r="AA36" i="3" l="1"/>
  <c r="AB36" i="3"/>
  <c r="AG36" i="3"/>
  <c r="V164" i="3"/>
  <c r="Z163" i="3" s="1"/>
  <c r="AE152" i="2"/>
  <c r="Z152" i="2" s="1"/>
  <c r="AC152" i="2"/>
  <c r="X152" i="2" s="1"/>
  <c r="AF152" i="2"/>
  <c r="AA152" i="2" s="1"/>
  <c r="AD152" i="2"/>
  <c r="Y152" i="2" s="1"/>
  <c r="W153" i="2"/>
  <c r="V154" i="2"/>
  <c r="AC36" i="3" l="1"/>
  <c r="AD36" i="3" s="1"/>
  <c r="AE36" i="3" s="1"/>
  <c r="AF36" i="3" s="1"/>
  <c r="Y37" i="3" s="1"/>
  <c r="V165" i="3"/>
  <c r="Z164" i="3" s="1"/>
  <c r="AE153" i="2"/>
  <c r="Z153" i="2" s="1"/>
  <c r="AC153" i="2"/>
  <c r="X153" i="2" s="1"/>
  <c r="AF153" i="2"/>
  <c r="AA153" i="2" s="1"/>
  <c r="AD153" i="2"/>
  <c r="Y153" i="2" s="1"/>
  <c r="W154" i="2"/>
  <c r="V155" i="2"/>
  <c r="AA37" i="3" l="1"/>
  <c r="AB37" i="3"/>
  <c r="AG37" i="3"/>
  <c r="V166" i="3"/>
  <c r="Z165" i="3" s="1"/>
  <c r="AE154" i="2"/>
  <c r="Z154" i="2" s="1"/>
  <c r="AC154" i="2"/>
  <c r="X154" i="2" s="1"/>
  <c r="AF154" i="2"/>
  <c r="AA154" i="2" s="1"/>
  <c r="AD154" i="2"/>
  <c r="Y154" i="2" s="1"/>
  <c r="W155" i="2"/>
  <c r="V156" i="2"/>
  <c r="AC37" i="3" l="1"/>
  <c r="AD37" i="3" s="1"/>
  <c r="AE37" i="3" s="1"/>
  <c r="AF37" i="3" s="1"/>
  <c r="Y38" i="3" s="1"/>
  <c r="V167" i="3"/>
  <c r="Z166" i="3" s="1"/>
  <c r="AE155" i="2"/>
  <c r="Z155" i="2" s="1"/>
  <c r="AC155" i="2"/>
  <c r="X155" i="2" s="1"/>
  <c r="AF155" i="2"/>
  <c r="AA155" i="2" s="1"/>
  <c r="AD155" i="2"/>
  <c r="Y155" i="2" s="1"/>
  <c r="W156" i="2"/>
  <c r="V157" i="2"/>
  <c r="AB38" i="3" l="1"/>
  <c r="AG38" i="3"/>
  <c r="AA38" i="3"/>
  <c r="V168" i="3"/>
  <c r="Z167" i="3" s="1"/>
  <c r="AE156" i="2"/>
  <c r="Z156" i="2" s="1"/>
  <c r="AC156" i="2"/>
  <c r="X156" i="2" s="1"/>
  <c r="AF156" i="2"/>
  <c r="AA156" i="2" s="1"/>
  <c r="AD156" i="2"/>
  <c r="Y156" i="2" s="1"/>
  <c r="W157" i="2"/>
  <c r="V158" i="2"/>
  <c r="AC38" i="3" l="1"/>
  <c r="AD38" i="3" s="1"/>
  <c r="AE38" i="3" s="1"/>
  <c r="AF38" i="3" s="1"/>
  <c r="Y39" i="3" s="1"/>
  <c r="V169" i="3"/>
  <c r="Z168" i="3" s="1"/>
  <c r="AE157" i="2"/>
  <c r="Z157" i="2" s="1"/>
  <c r="AC157" i="2"/>
  <c r="X157" i="2" s="1"/>
  <c r="AF157" i="2"/>
  <c r="AA157" i="2" s="1"/>
  <c r="AD157" i="2"/>
  <c r="Y157" i="2" s="1"/>
  <c r="W158" i="2"/>
  <c r="V159" i="2"/>
  <c r="AG39" i="3" l="1"/>
  <c r="AA39" i="3"/>
  <c r="AB39" i="3"/>
  <c r="V170" i="3"/>
  <c r="Z169" i="3" s="1"/>
  <c r="AE158" i="2"/>
  <c r="Z158" i="2" s="1"/>
  <c r="AC158" i="2"/>
  <c r="X158" i="2" s="1"/>
  <c r="AF158" i="2"/>
  <c r="AA158" i="2" s="1"/>
  <c r="AD158" i="2"/>
  <c r="Y158" i="2" s="1"/>
  <c r="W159" i="2"/>
  <c r="V160" i="2"/>
  <c r="AC39" i="3" l="1"/>
  <c r="AD39" i="3" s="1"/>
  <c r="AE39" i="3" s="1"/>
  <c r="AF39" i="3" s="1"/>
  <c r="Y40" i="3" s="1"/>
  <c r="V171" i="3"/>
  <c r="Z170" i="3" s="1"/>
  <c r="AE159" i="2"/>
  <c r="Z159" i="2" s="1"/>
  <c r="AC159" i="2"/>
  <c r="X159" i="2" s="1"/>
  <c r="AF159" i="2"/>
  <c r="AA159" i="2" s="1"/>
  <c r="AD159" i="2"/>
  <c r="Y159" i="2" s="1"/>
  <c r="W160" i="2"/>
  <c r="V161" i="2"/>
  <c r="AG40" i="3" l="1"/>
  <c r="AA40" i="3"/>
  <c r="AB40" i="3"/>
  <c r="V172" i="3"/>
  <c r="Z171" i="3" s="1"/>
  <c r="AE160" i="2"/>
  <c r="Z160" i="2" s="1"/>
  <c r="AC160" i="2"/>
  <c r="X160" i="2" s="1"/>
  <c r="AF160" i="2"/>
  <c r="AA160" i="2" s="1"/>
  <c r="AD160" i="2"/>
  <c r="Y160" i="2" s="1"/>
  <c r="W161" i="2"/>
  <c r="V162" i="2"/>
  <c r="AC40" i="3" l="1"/>
  <c r="AD40" i="3" s="1"/>
  <c r="AE40" i="3" s="1"/>
  <c r="AF40" i="3" s="1"/>
  <c r="Y41" i="3" s="1"/>
  <c r="V173" i="3"/>
  <c r="Z172" i="3" s="1"/>
  <c r="AE161" i="2"/>
  <c r="Z161" i="2" s="1"/>
  <c r="AC161" i="2"/>
  <c r="X161" i="2" s="1"/>
  <c r="AF161" i="2"/>
  <c r="AA161" i="2" s="1"/>
  <c r="AD161" i="2"/>
  <c r="Y161" i="2" s="1"/>
  <c r="W162" i="2"/>
  <c r="V163" i="2"/>
  <c r="AG41" i="3" l="1"/>
  <c r="AB41" i="3"/>
  <c r="AA41" i="3"/>
  <c r="V174" i="3"/>
  <c r="Z173" i="3" s="1"/>
  <c r="AE162" i="2"/>
  <c r="Z162" i="2" s="1"/>
  <c r="AC162" i="2"/>
  <c r="X162" i="2" s="1"/>
  <c r="AF162" i="2"/>
  <c r="AA162" i="2" s="1"/>
  <c r="AD162" i="2"/>
  <c r="Y162" i="2" s="1"/>
  <c r="W163" i="2"/>
  <c r="V164" i="2"/>
  <c r="AC41" i="3" l="1"/>
  <c r="AD41" i="3" s="1"/>
  <c r="AE41" i="3" s="1"/>
  <c r="AF41" i="3" s="1"/>
  <c r="Y42" i="3" s="1"/>
  <c r="V175" i="3"/>
  <c r="Z174" i="3" s="1"/>
  <c r="AE163" i="2"/>
  <c r="Z163" i="2" s="1"/>
  <c r="AC163" i="2"/>
  <c r="X163" i="2" s="1"/>
  <c r="AF163" i="2"/>
  <c r="AA163" i="2" s="1"/>
  <c r="AD163" i="2"/>
  <c r="Y163" i="2" s="1"/>
  <c r="W164" i="2"/>
  <c r="V165" i="2"/>
  <c r="AG42" i="3" l="1"/>
  <c r="AA42" i="3"/>
  <c r="AB42" i="3"/>
  <c r="V176" i="3"/>
  <c r="Z175" i="3" s="1"/>
  <c r="AE164" i="2"/>
  <c r="Z164" i="2" s="1"/>
  <c r="AC164" i="2"/>
  <c r="X164" i="2" s="1"/>
  <c r="AF164" i="2"/>
  <c r="AA164" i="2" s="1"/>
  <c r="AD164" i="2"/>
  <c r="Y164" i="2" s="1"/>
  <c r="W165" i="2"/>
  <c r="V166" i="2"/>
  <c r="AC42" i="3" l="1"/>
  <c r="AD42" i="3" s="1"/>
  <c r="AE42" i="3" s="1"/>
  <c r="AF42" i="3" s="1"/>
  <c r="Y43" i="3" s="1"/>
  <c r="V177" i="3"/>
  <c r="Z176" i="3" s="1"/>
  <c r="AE165" i="2"/>
  <c r="Z165" i="2" s="1"/>
  <c r="AC165" i="2"/>
  <c r="X165" i="2" s="1"/>
  <c r="AF165" i="2"/>
  <c r="AA165" i="2" s="1"/>
  <c r="AD165" i="2"/>
  <c r="Y165" i="2" s="1"/>
  <c r="W166" i="2"/>
  <c r="V167" i="2"/>
  <c r="AG43" i="3" l="1"/>
  <c r="AB43" i="3"/>
  <c r="AA43" i="3"/>
  <c r="V178" i="3"/>
  <c r="Z177" i="3" s="1"/>
  <c r="AE166" i="2"/>
  <c r="Z166" i="2" s="1"/>
  <c r="AC166" i="2"/>
  <c r="X166" i="2" s="1"/>
  <c r="AF166" i="2"/>
  <c r="AA166" i="2" s="1"/>
  <c r="AD166" i="2"/>
  <c r="Y166" i="2" s="1"/>
  <c r="W167" i="2"/>
  <c r="V168" i="2"/>
  <c r="AC43" i="3" l="1"/>
  <c r="AD43" i="3" s="1"/>
  <c r="AE43" i="3" s="1"/>
  <c r="AF43" i="3" s="1"/>
  <c r="Y44" i="3" s="1"/>
  <c r="V179" i="3"/>
  <c r="Z178" i="3" s="1"/>
  <c r="AE167" i="2"/>
  <c r="Z167" i="2" s="1"/>
  <c r="AC167" i="2"/>
  <c r="X167" i="2" s="1"/>
  <c r="AF167" i="2"/>
  <c r="AA167" i="2" s="1"/>
  <c r="AD167" i="2"/>
  <c r="Y167" i="2" s="1"/>
  <c r="W168" i="2"/>
  <c r="V169" i="2"/>
  <c r="AA44" i="3" l="1"/>
  <c r="AG44" i="3"/>
  <c r="AB44" i="3"/>
  <c r="V180" i="3"/>
  <c r="Z179" i="3" s="1"/>
  <c r="AE168" i="2"/>
  <c r="Z168" i="2" s="1"/>
  <c r="AC168" i="2"/>
  <c r="X168" i="2" s="1"/>
  <c r="AF168" i="2"/>
  <c r="AA168" i="2" s="1"/>
  <c r="AD168" i="2"/>
  <c r="Y168" i="2" s="1"/>
  <c r="W169" i="2"/>
  <c r="V170" i="2"/>
  <c r="AC44" i="3" l="1"/>
  <c r="AD44" i="3" s="1"/>
  <c r="AE44" i="3" s="1"/>
  <c r="AF44" i="3" s="1"/>
  <c r="Y45" i="3" s="1"/>
  <c r="V181" i="3"/>
  <c r="Z180" i="3" s="1"/>
  <c r="AE169" i="2"/>
  <c r="Z169" i="2" s="1"/>
  <c r="AC169" i="2"/>
  <c r="X169" i="2" s="1"/>
  <c r="AF169" i="2"/>
  <c r="AA169" i="2" s="1"/>
  <c r="AD169" i="2"/>
  <c r="Y169" i="2" s="1"/>
  <c r="W170" i="2"/>
  <c r="V171" i="2"/>
  <c r="AA45" i="3" l="1"/>
  <c r="AB45" i="3"/>
  <c r="AG45" i="3"/>
  <c r="V182" i="3"/>
  <c r="Z181" i="3" s="1"/>
  <c r="AE170" i="2"/>
  <c r="Z170" i="2" s="1"/>
  <c r="AC170" i="2"/>
  <c r="X170" i="2" s="1"/>
  <c r="AF170" i="2"/>
  <c r="AA170" i="2" s="1"/>
  <c r="AD170" i="2"/>
  <c r="Y170" i="2" s="1"/>
  <c r="W171" i="2"/>
  <c r="V172" i="2"/>
  <c r="AC45" i="3" l="1"/>
  <c r="AD45" i="3" s="1"/>
  <c r="AE45" i="3" s="1"/>
  <c r="AF45" i="3" s="1"/>
  <c r="Y46" i="3" s="1"/>
  <c r="V183" i="3"/>
  <c r="Z182" i="3" s="1"/>
  <c r="AE171" i="2"/>
  <c r="Z171" i="2" s="1"/>
  <c r="AC171" i="2"/>
  <c r="X171" i="2" s="1"/>
  <c r="AF171" i="2"/>
  <c r="AA171" i="2" s="1"/>
  <c r="AD171" i="2"/>
  <c r="Y171" i="2" s="1"/>
  <c r="W172" i="2"/>
  <c r="V173" i="2"/>
  <c r="AB46" i="3" l="1"/>
  <c r="AA46" i="3"/>
  <c r="AG46" i="3"/>
  <c r="X172" i="2"/>
  <c r="V184" i="3"/>
  <c r="Z183" i="3" s="1"/>
  <c r="AE172" i="2"/>
  <c r="Z172" i="2" s="1"/>
  <c r="AC172" i="2"/>
  <c r="AF172" i="2"/>
  <c r="AA172" i="2" s="1"/>
  <c r="AD172" i="2"/>
  <c r="Y172" i="2" s="1"/>
  <c r="W173" i="2"/>
  <c r="V174" i="2"/>
  <c r="AC46" i="3" l="1"/>
  <c r="AD46" i="3" s="1"/>
  <c r="AE46" i="3" s="1"/>
  <c r="AF46" i="3" s="1"/>
  <c r="Y47" i="3" s="1"/>
  <c r="AE173" i="2"/>
  <c r="Z173" i="2" s="1"/>
  <c r="AC173" i="2"/>
  <c r="X173" i="2" s="1"/>
  <c r="AF173" i="2"/>
  <c r="AA173" i="2" s="1"/>
  <c r="AD173" i="2"/>
  <c r="Y173" i="2" s="1"/>
  <c r="V185" i="3"/>
  <c r="Z184" i="3" s="1"/>
  <c r="W174" i="2"/>
  <c r="V175" i="2"/>
  <c r="AA47" i="3" l="1"/>
  <c r="AB47" i="3"/>
  <c r="AG47" i="3"/>
  <c r="AE174" i="2"/>
  <c r="Z174" i="2" s="1"/>
  <c r="AC174" i="2"/>
  <c r="X174" i="2" s="1"/>
  <c r="AF174" i="2"/>
  <c r="AA174" i="2" s="1"/>
  <c r="AD174" i="2"/>
  <c r="Y174" i="2" s="1"/>
  <c r="V186" i="3"/>
  <c r="Z185" i="3" s="1"/>
  <c r="W175" i="2"/>
  <c r="V176" i="2"/>
  <c r="AC47" i="3" l="1"/>
  <c r="AD47" i="3" s="1"/>
  <c r="AE47" i="3" s="1"/>
  <c r="AF47" i="3" s="1"/>
  <c r="Y48" i="3" s="1"/>
  <c r="AE175" i="2"/>
  <c r="Z175" i="2" s="1"/>
  <c r="AC175" i="2"/>
  <c r="X175" i="2" s="1"/>
  <c r="AF175" i="2"/>
  <c r="AA175" i="2" s="1"/>
  <c r="AD175" i="2"/>
  <c r="Y175" i="2" s="1"/>
  <c r="V187" i="3"/>
  <c r="Z186" i="3" s="1"/>
  <c r="W176" i="2"/>
  <c r="V177" i="2"/>
  <c r="AB48" i="3" l="1"/>
  <c r="AG48" i="3"/>
  <c r="AA48" i="3"/>
  <c r="AE176" i="2"/>
  <c r="Z176" i="2" s="1"/>
  <c r="AC176" i="2"/>
  <c r="X176" i="2" s="1"/>
  <c r="AF176" i="2"/>
  <c r="AA176" i="2" s="1"/>
  <c r="AD176" i="2"/>
  <c r="Y176" i="2" s="1"/>
  <c r="V188" i="3"/>
  <c r="Z187" i="3" s="1"/>
  <c r="W177" i="2"/>
  <c r="V178" i="2"/>
  <c r="AC48" i="3" l="1"/>
  <c r="AD48" i="3" s="1"/>
  <c r="AE48" i="3" s="1"/>
  <c r="AF48" i="3" s="1"/>
  <c r="Y49" i="3" s="1"/>
  <c r="AE177" i="2"/>
  <c r="Z177" i="2" s="1"/>
  <c r="AC177" i="2"/>
  <c r="X177" i="2" s="1"/>
  <c r="AF177" i="2"/>
  <c r="AA177" i="2" s="1"/>
  <c r="AD177" i="2"/>
  <c r="Y177" i="2" s="1"/>
  <c r="V189" i="3"/>
  <c r="Z188" i="3" s="1"/>
  <c r="W178" i="2"/>
  <c r="V179" i="2"/>
  <c r="AA49" i="3" l="1"/>
  <c r="AB49" i="3"/>
  <c r="AG49" i="3"/>
  <c r="AE178" i="2"/>
  <c r="Z178" i="2" s="1"/>
  <c r="AC178" i="2"/>
  <c r="X178" i="2" s="1"/>
  <c r="AF178" i="2"/>
  <c r="AA178" i="2" s="1"/>
  <c r="AD178" i="2"/>
  <c r="Y178" i="2" s="1"/>
  <c r="V190" i="3"/>
  <c r="Z189" i="3" s="1"/>
  <c r="W179" i="2"/>
  <c r="V180" i="2"/>
  <c r="AC49" i="3" l="1"/>
  <c r="AD49" i="3" s="1"/>
  <c r="AE49" i="3" s="1"/>
  <c r="AF49" i="3" s="1"/>
  <c r="Y50" i="3" s="1"/>
  <c r="AE179" i="2"/>
  <c r="Z179" i="2" s="1"/>
  <c r="AC179" i="2"/>
  <c r="X179" i="2" s="1"/>
  <c r="AF179" i="2"/>
  <c r="AA179" i="2" s="1"/>
  <c r="AD179" i="2"/>
  <c r="Y179" i="2" s="1"/>
  <c r="V191" i="3"/>
  <c r="Z190" i="3" s="1"/>
  <c r="W180" i="2"/>
  <c r="V181" i="2"/>
  <c r="AG50" i="3" l="1"/>
  <c r="AA50" i="3"/>
  <c r="AB50" i="3"/>
  <c r="AE180" i="2"/>
  <c r="Z180" i="2" s="1"/>
  <c r="AC180" i="2"/>
  <c r="X180" i="2" s="1"/>
  <c r="AF180" i="2"/>
  <c r="AA180" i="2" s="1"/>
  <c r="AD180" i="2"/>
  <c r="Y180" i="2" s="1"/>
  <c r="V192" i="3"/>
  <c r="Z191" i="3" s="1"/>
  <c r="W181" i="2"/>
  <c r="V182" i="2"/>
  <c r="AC50" i="3" l="1"/>
  <c r="AD50" i="3" s="1"/>
  <c r="AE50" i="3" s="1"/>
  <c r="AF50" i="3" s="1"/>
  <c r="Y51" i="3" s="1"/>
  <c r="AE181" i="2"/>
  <c r="Z181" i="2" s="1"/>
  <c r="AC181" i="2"/>
  <c r="X181" i="2" s="1"/>
  <c r="AF181" i="2"/>
  <c r="AA181" i="2" s="1"/>
  <c r="AD181" i="2"/>
  <c r="Y181" i="2" s="1"/>
  <c r="V193" i="3"/>
  <c r="Z192" i="3" s="1"/>
  <c r="W182" i="2"/>
  <c r="V183" i="2"/>
  <c r="AG51" i="3" l="1"/>
  <c r="AA51" i="3"/>
  <c r="AB51" i="3"/>
  <c r="AE182" i="2"/>
  <c r="Z182" i="2" s="1"/>
  <c r="AC182" i="2"/>
  <c r="AF182" i="2"/>
  <c r="AA182" i="2" s="1"/>
  <c r="AD182" i="2"/>
  <c r="Y182" i="2" s="1"/>
  <c r="X182" i="2"/>
  <c r="V194" i="3"/>
  <c r="Z193" i="3" s="1"/>
  <c r="W183" i="2"/>
  <c r="V184" i="2"/>
  <c r="AC51" i="3" l="1"/>
  <c r="AD51" i="3" s="1"/>
  <c r="AE51" i="3" s="1"/>
  <c r="AF51" i="3" s="1"/>
  <c r="Y52" i="3" s="1"/>
  <c r="AE183" i="2"/>
  <c r="Z183" i="2" s="1"/>
  <c r="AC183" i="2"/>
  <c r="X183" i="2" s="1"/>
  <c r="AF183" i="2"/>
  <c r="AA183" i="2" s="1"/>
  <c r="AD183" i="2"/>
  <c r="Y183" i="2" s="1"/>
  <c r="V195" i="3"/>
  <c r="Z194" i="3" s="1"/>
  <c r="W184" i="2"/>
  <c r="V185" i="2"/>
  <c r="AA52" i="3" l="1"/>
  <c r="AG52" i="3"/>
  <c r="AB52" i="3"/>
  <c r="V196" i="3"/>
  <c r="Z195" i="3" s="1"/>
  <c r="AE184" i="2"/>
  <c r="AC184" i="2"/>
  <c r="X184" i="2" s="1"/>
  <c r="AF184" i="2"/>
  <c r="AA184" i="2" s="1"/>
  <c r="AD184" i="2"/>
  <c r="Y184" i="2" s="1"/>
  <c r="Z184" i="2"/>
  <c r="W185" i="2"/>
  <c r="V186" i="2"/>
  <c r="AC52" i="3" l="1"/>
  <c r="AD52" i="3" s="1"/>
  <c r="AE52" i="3" s="1"/>
  <c r="AF52" i="3" s="1"/>
  <c r="Y53" i="3" s="1"/>
  <c r="V197" i="3"/>
  <c r="Z196" i="3" s="1"/>
  <c r="AE185" i="2"/>
  <c r="AC185" i="2"/>
  <c r="X185" i="2" s="1"/>
  <c r="AF185" i="2"/>
  <c r="AA185" i="2" s="1"/>
  <c r="AD185" i="2"/>
  <c r="Y185" i="2" s="1"/>
  <c r="W186" i="2"/>
  <c r="V187" i="2"/>
  <c r="Z185" i="2"/>
  <c r="AA53" i="3" l="1"/>
  <c r="AB53" i="3"/>
  <c r="AG53" i="3"/>
  <c r="V198" i="3"/>
  <c r="Z197" i="3" s="1"/>
  <c r="W187" i="2"/>
  <c r="V188" i="2"/>
  <c r="AE186" i="2"/>
  <c r="Z186" i="2" s="1"/>
  <c r="AC186" i="2"/>
  <c r="X186" i="2" s="1"/>
  <c r="AF186" i="2"/>
  <c r="AA186" i="2" s="1"/>
  <c r="AD186" i="2"/>
  <c r="Y186" i="2" s="1"/>
  <c r="AC53" i="3" l="1"/>
  <c r="AD53" i="3" s="1"/>
  <c r="AE53" i="3" s="1"/>
  <c r="AF53" i="3" s="1"/>
  <c r="Y54" i="3" s="1"/>
  <c r="V199" i="3"/>
  <c r="Z198" i="3" s="1"/>
  <c r="W188" i="2"/>
  <c r="V189" i="2"/>
  <c r="AE187" i="2"/>
  <c r="Z187" i="2" s="1"/>
  <c r="AC187" i="2"/>
  <c r="X187" i="2" s="1"/>
  <c r="AF187" i="2"/>
  <c r="AA187" i="2" s="1"/>
  <c r="AD187" i="2"/>
  <c r="Y187" i="2" s="1"/>
  <c r="AB54" i="3" l="1"/>
  <c r="AA54" i="3"/>
  <c r="AG54" i="3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C54" i="3" l="1"/>
  <c r="AD54" i="3" s="1"/>
  <c r="AE54" i="3" s="1"/>
  <c r="AF54" i="3" s="1"/>
  <c r="Y55" i="3" s="1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A55" i="3" l="1"/>
  <c r="AG55" i="3"/>
  <c r="AB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C55" i="3" l="1"/>
  <c r="AD55" i="3" s="1"/>
  <c r="AE55" i="3" s="1"/>
  <c r="AF55" i="3" s="1"/>
  <c r="Y56" i="3" s="1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B56" i="3" l="1"/>
  <c r="AA56" i="3"/>
  <c r="AG56" i="3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C56" i="3" l="1"/>
  <c r="AD56" i="3" s="1"/>
  <c r="AE56" i="3" s="1"/>
  <c r="AF56" i="3" s="1"/>
  <c r="Y57" i="3" s="1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A57" i="3" l="1"/>
  <c r="AB57" i="3"/>
  <c r="AG57" i="3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C57" i="3" l="1"/>
  <c r="AD57" i="3" s="1"/>
  <c r="AE57" i="3" s="1"/>
  <c r="AF57" i="3" s="1"/>
  <c r="Y58" i="3" s="1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G58" i="3" l="1"/>
  <c r="AB58" i="3"/>
  <c r="AA58" i="3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C58" i="3" l="1"/>
  <c r="AD58" i="3" s="1"/>
  <c r="AE58" i="3" s="1"/>
  <c r="AF58" i="3" s="1"/>
  <c r="Y59" i="3" s="1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G59" i="3" l="1"/>
  <c r="AA59" i="3"/>
  <c r="AB59" i="3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C59" i="3" l="1"/>
  <c r="AD59" i="3" s="1"/>
  <c r="AE59" i="3" s="1"/>
  <c r="AF59" i="3" s="1"/>
  <c r="Y60" i="3" s="1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A60" i="3" l="1"/>
  <c r="AB60" i="3"/>
  <c r="AG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C60" i="3" l="1"/>
  <c r="AD60" i="3" s="1"/>
  <c r="AE60" i="3" s="1"/>
  <c r="AF60" i="3" s="1"/>
  <c r="Y61" i="3" s="1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A61" i="3" l="1"/>
  <c r="AB61" i="3"/>
  <c r="AG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C61" i="3" l="1"/>
  <c r="AD61" i="3" s="1"/>
  <c r="AE61" i="3" s="1"/>
  <c r="AF61" i="3" s="1"/>
  <c r="Y62" i="3" s="1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B62" i="3" l="1"/>
  <c r="AA62" i="3"/>
  <c r="AG62" i="3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C62" i="3" l="1"/>
  <c r="AD62" i="3" s="1"/>
  <c r="AE62" i="3" s="1"/>
  <c r="AF62" i="3" s="1"/>
  <c r="Y63" i="3" s="1"/>
  <c r="V217" i="3"/>
  <c r="Z216" i="3" s="1"/>
  <c r="AF205" i="2"/>
  <c r="AA205" i="2" s="1"/>
  <c r="AD205" i="2"/>
  <c r="Y205" i="2" s="1"/>
  <c r="AC205" i="2"/>
  <c r="X205" i="2" s="1"/>
  <c r="AE205" i="2"/>
  <c r="Z205" i="2" s="1"/>
  <c r="W206" i="2"/>
  <c r="V207" i="2"/>
  <c r="AA63" i="3" l="1"/>
  <c r="AG63" i="3"/>
  <c r="AB63" i="3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C63" i="3" l="1"/>
  <c r="AD63" i="3" s="1"/>
  <c r="AE63" i="3" s="1"/>
  <c r="AF63" i="3" s="1"/>
  <c r="Y64" i="3" s="1"/>
  <c r="V219" i="3"/>
  <c r="Z218" i="3" s="1"/>
  <c r="AF207" i="2"/>
  <c r="AA207" i="2" s="1"/>
  <c r="AD207" i="2"/>
  <c r="Y207" i="2" s="1"/>
  <c r="AC207" i="2"/>
  <c r="X207" i="2" s="1"/>
  <c r="AE207" i="2"/>
  <c r="Z207" i="2" s="1"/>
  <c r="W208" i="2"/>
  <c r="V209" i="2"/>
  <c r="AB64" i="3" l="1"/>
  <c r="AA64" i="3"/>
  <c r="AG64" i="3"/>
  <c r="V220" i="3"/>
  <c r="Z219" i="3" s="1"/>
  <c r="AF208" i="2"/>
  <c r="AA208" i="2" s="1"/>
  <c r="AD208" i="2"/>
  <c r="Y208" i="2" s="1"/>
  <c r="AE208" i="2"/>
  <c r="Z208" i="2" s="1"/>
  <c r="AC208" i="2"/>
  <c r="X208" i="2" s="1"/>
  <c r="W209" i="2"/>
  <c r="V210" i="2"/>
  <c r="AC64" i="3" l="1"/>
  <c r="AD64" i="3" s="1"/>
  <c r="AE64" i="3" s="1"/>
  <c r="AF64" i="3" s="1"/>
  <c r="Y65" i="3" s="1"/>
  <c r="V221" i="3"/>
  <c r="Z220" i="3" s="1"/>
  <c r="AF209" i="2"/>
  <c r="AA209" i="2" s="1"/>
  <c r="AD209" i="2"/>
  <c r="Y209" i="2" s="1"/>
  <c r="AC209" i="2"/>
  <c r="X209" i="2" s="1"/>
  <c r="AE209" i="2"/>
  <c r="Z209" i="2" s="1"/>
  <c r="W210" i="2"/>
  <c r="V211" i="2"/>
  <c r="AG65" i="3" l="1"/>
  <c r="AB65" i="3"/>
  <c r="AA65" i="3"/>
  <c r="V222" i="3"/>
  <c r="Z221" i="3" s="1"/>
  <c r="AF210" i="2"/>
  <c r="AA210" i="2" s="1"/>
  <c r="AD210" i="2"/>
  <c r="Y210" i="2" s="1"/>
  <c r="AE210" i="2"/>
  <c r="Z210" i="2" s="1"/>
  <c r="AC210" i="2"/>
  <c r="X210" i="2" s="1"/>
  <c r="W211" i="2"/>
  <c r="V212" i="2"/>
  <c r="AC65" i="3" l="1"/>
  <c r="AD65" i="3" s="1"/>
  <c r="AE65" i="3" s="1"/>
  <c r="AF65" i="3" s="1"/>
  <c r="Y66" i="3" s="1"/>
  <c r="Z211" i="2"/>
  <c r="V223" i="3"/>
  <c r="Z222" i="3" s="1"/>
  <c r="AF211" i="2"/>
  <c r="AA211" i="2" s="1"/>
  <c r="AD211" i="2"/>
  <c r="Y211" i="2" s="1"/>
  <c r="AC211" i="2"/>
  <c r="X211" i="2" s="1"/>
  <c r="AE211" i="2"/>
  <c r="W212" i="2"/>
  <c r="V213" i="2"/>
  <c r="AG66" i="3" l="1"/>
  <c r="AA66" i="3"/>
  <c r="AB66" i="3"/>
  <c r="V224" i="3"/>
  <c r="Z223" i="3" s="1"/>
  <c r="AF212" i="2"/>
  <c r="AA212" i="2" s="1"/>
  <c r="AD212" i="2"/>
  <c r="Y212" i="2" s="1"/>
  <c r="AE212" i="2"/>
  <c r="Z212" i="2" s="1"/>
  <c r="AC212" i="2"/>
  <c r="X212" i="2" s="1"/>
  <c r="W213" i="2"/>
  <c r="V214" i="2"/>
  <c r="AC66" i="3" l="1"/>
  <c r="AD66" i="3" s="1"/>
  <c r="AE66" i="3" s="1"/>
  <c r="AF66" i="3" s="1"/>
  <c r="Y67" i="3" s="1"/>
  <c r="V225" i="3"/>
  <c r="Z224" i="3" s="1"/>
  <c r="AF213" i="2"/>
  <c r="AA213" i="2" s="1"/>
  <c r="AD213" i="2"/>
  <c r="Y213" i="2" s="1"/>
  <c r="AC213" i="2"/>
  <c r="X213" i="2" s="1"/>
  <c r="AE213" i="2"/>
  <c r="Z213" i="2" s="1"/>
  <c r="W214" i="2"/>
  <c r="V215" i="2"/>
  <c r="AG67" i="3" l="1"/>
  <c r="AA67" i="3"/>
  <c r="AB67" i="3"/>
  <c r="V226" i="3"/>
  <c r="Z225" i="3" s="1"/>
  <c r="AF214" i="2"/>
  <c r="AA214" i="2" s="1"/>
  <c r="AD214" i="2"/>
  <c r="Y214" i="2" s="1"/>
  <c r="AE214" i="2"/>
  <c r="Z214" i="2" s="1"/>
  <c r="AC214" i="2"/>
  <c r="X214" i="2" s="1"/>
  <c r="W215" i="2"/>
  <c r="V216" i="2"/>
  <c r="AC67" i="3" l="1"/>
  <c r="AD67" i="3" s="1"/>
  <c r="AE67" i="3" s="1"/>
  <c r="AF67" i="3" s="1"/>
  <c r="Y68" i="3" s="1"/>
  <c r="V227" i="3"/>
  <c r="Z226" i="3" s="1"/>
  <c r="AF215" i="2"/>
  <c r="AA215" i="2" s="1"/>
  <c r="AD215" i="2"/>
  <c r="Y215" i="2" s="1"/>
  <c r="AC215" i="2"/>
  <c r="X215" i="2" s="1"/>
  <c r="AE215" i="2"/>
  <c r="Z215" i="2" s="1"/>
  <c r="W216" i="2"/>
  <c r="V217" i="2"/>
  <c r="AA68" i="3" l="1"/>
  <c r="AG68" i="3"/>
  <c r="AB68" i="3"/>
  <c r="V228" i="3"/>
  <c r="Z227" i="3" s="1"/>
  <c r="AF216" i="2"/>
  <c r="AA216" i="2" s="1"/>
  <c r="AD216" i="2"/>
  <c r="Y216" i="2" s="1"/>
  <c r="AE216" i="2"/>
  <c r="Z216" i="2" s="1"/>
  <c r="AC216" i="2"/>
  <c r="X216" i="2" s="1"/>
  <c r="W217" i="2"/>
  <c r="V218" i="2"/>
  <c r="AC68" i="3" l="1"/>
  <c r="AD68" i="3" s="1"/>
  <c r="AE68" i="3" s="1"/>
  <c r="AF68" i="3" s="1"/>
  <c r="Y69" i="3" s="1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A69" i="3" l="1"/>
  <c r="AB69" i="3"/>
  <c r="AG69" i="3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C69" i="3" l="1"/>
  <c r="AD69" i="3" s="1"/>
  <c r="AE69" i="3" s="1"/>
  <c r="AF69" i="3" s="1"/>
  <c r="Y70" i="3" s="1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B70" i="3" l="1"/>
  <c r="AA70" i="3"/>
  <c r="AG70" i="3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C70" i="3" l="1"/>
  <c r="AD70" i="3" s="1"/>
  <c r="AE70" i="3" s="1"/>
  <c r="AF70" i="3" s="1"/>
  <c r="Y71" i="3" s="1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G71" i="3" l="1"/>
  <c r="AA71" i="3"/>
  <c r="AB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1" i="3" l="1"/>
  <c r="AD71" i="3" s="1"/>
  <c r="AE71" i="3" s="1"/>
  <c r="AF71" i="3" s="1"/>
  <c r="Y72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A72" i="3" l="1"/>
  <c r="AB72" i="3"/>
  <c r="AG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AG3" i="3"/>
  <c r="Z234" i="3"/>
  <c r="AC72" i="3" l="1"/>
  <c r="AD72" i="3" s="1"/>
  <c r="AE72" i="3" s="1"/>
  <c r="AF72" i="3" s="1"/>
  <c r="Y73" i="3" s="1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G73" i="3" l="1"/>
  <c r="AA73" i="3"/>
  <c r="AB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3" i="3" l="1"/>
  <c r="AD73" i="3" s="1"/>
  <c r="AE73" i="3" s="1"/>
  <c r="AF73" i="3" s="1"/>
  <c r="Y74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G74" i="3" l="1"/>
  <c r="AB74" i="3"/>
  <c r="AA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4" i="3" l="1"/>
  <c r="AD74" i="3" s="1"/>
  <c r="AE74" i="3" s="1"/>
  <c r="AF74" i="3" s="1"/>
  <c r="Y75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G75" i="3" l="1"/>
  <c r="AB75" i="3"/>
  <c r="AA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5" i="3" l="1"/>
  <c r="AD75" i="3" s="1"/>
  <c r="AE75" i="3" s="1"/>
  <c r="AF75" i="3" s="1"/>
  <c r="Y76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A76" i="3" l="1"/>
  <c r="AB76" i="3"/>
  <c r="AG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6" i="3" l="1"/>
  <c r="AD76" i="3" s="1"/>
  <c r="AE76" i="3" s="1"/>
  <c r="AF76" i="3" s="1"/>
  <c r="Y77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A77" i="3" l="1"/>
  <c r="AB77" i="3"/>
  <c r="AG77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7" i="3" l="1"/>
  <c r="AD77" i="3" s="1"/>
  <c r="AE77" i="3" s="1"/>
  <c r="AF77" i="3" s="1"/>
  <c r="Y78" i="3" s="1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B78" i="3" l="1"/>
  <c r="AA78" i="3"/>
  <c r="AG78" i="3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C78" i="3" l="1"/>
  <c r="AD78" i="3" s="1"/>
  <c r="AE78" i="3" s="1"/>
  <c r="AF78" i="3" s="1"/>
  <c r="Y79" i="3" s="1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G79" i="3" l="1"/>
  <c r="AA79" i="3"/>
  <c r="AB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C79" i="3" l="1"/>
  <c r="AD79" i="3" s="1"/>
  <c r="AE79" i="3" s="1"/>
  <c r="AF79" i="3" s="1"/>
  <c r="Y80" i="3" s="1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B80" i="3" l="1"/>
  <c r="AG80" i="3"/>
  <c r="AA80" i="3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C80" i="3" l="1"/>
  <c r="AD80" i="3" s="1"/>
  <c r="AE80" i="3" s="1"/>
  <c r="AF80" i="3" s="1"/>
  <c r="Y81" i="3" s="1"/>
  <c r="V253" i="3"/>
  <c r="Z252" i="3" s="1"/>
  <c r="AE241" i="2"/>
  <c r="Z241" i="2" s="1"/>
  <c r="AC241" i="2"/>
  <c r="X241" i="2" s="1"/>
  <c r="AF241" i="2"/>
  <c r="AA241" i="2" s="1"/>
  <c r="AD241" i="2"/>
  <c r="Y241" i="2" s="1"/>
  <c r="W242" i="2"/>
  <c r="V243" i="2"/>
  <c r="AB81" i="3" l="1"/>
  <c r="AA81" i="3"/>
  <c r="AG81" i="3"/>
  <c r="V254" i="3"/>
  <c r="Z253" i="3" s="1"/>
  <c r="AE242" i="2"/>
  <c r="Z242" i="2" s="1"/>
  <c r="AC242" i="2"/>
  <c r="X242" i="2" s="1"/>
  <c r="AF242" i="2"/>
  <c r="AA242" i="2" s="1"/>
  <c r="AD242" i="2"/>
  <c r="Y242" i="2" s="1"/>
  <c r="W243" i="2"/>
  <c r="V244" i="2"/>
  <c r="AC81" i="3" l="1"/>
  <c r="AD81" i="3" s="1"/>
  <c r="AE81" i="3" s="1"/>
  <c r="AF81" i="3" s="1"/>
  <c r="Y82" i="3" s="1"/>
  <c r="V255" i="3"/>
  <c r="Z254" i="3" s="1"/>
  <c r="AE243" i="2"/>
  <c r="Z243" i="2" s="1"/>
  <c r="AC243" i="2"/>
  <c r="X243" i="2" s="1"/>
  <c r="AF243" i="2"/>
  <c r="AA243" i="2" s="1"/>
  <c r="AD243" i="2"/>
  <c r="Y243" i="2" s="1"/>
  <c r="W244" i="2"/>
  <c r="V245" i="2"/>
  <c r="AG82" i="3" l="1"/>
  <c r="AB82" i="3"/>
  <c r="AA82" i="3"/>
  <c r="V256" i="3"/>
  <c r="Z255" i="3" s="1"/>
  <c r="AE244" i="2"/>
  <c r="Z244" i="2" s="1"/>
  <c r="AC244" i="2"/>
  <c r="X244" i="2" s="1"/>
  <c r="AF244" i="2"/>
  <c r="AA244" i="2" s="1"/>
  <c r="AD244" i="2"/>
  <c r="Y244" i="2" s="1"/>
  <c r="W245" i="2"/>
  <c r="V246" i="2"/>
  <c r="AC82" i="3" l="1"/>
  <c r="AD82" i="3" s="1"/>
  <c r="AE82" i="3" s="1"/>
  <c r="AF82" i="3" s="1"/>
  <c r="Y83" i="3" s="1"/>
  <c r="W246" i="2"/>
  <c r="AC246" i="2" s="1"/>
  <c r="V257" i="3"/>
  <c r="Z256" i="3" s="1"/>
  <c r="AE245" i="2"/>
  <c r="Z245" i="2" s="1"/>
  <c r="AC245" i="2"/>
  <c r="X245" i="2" s="1"/>
  <c r="AF245" i="2"/>
  <c r="AA245" i="2" s="1"/>
  <c r="AD245" i="2"/>
  <c r="Y245" i="2" s="1"/>
  <c r="AE246" i="2"/>
  <c r="AF246" i="2"/>
  <c r="AG83" i="3" l="1"/>
  <c r="AA83" i="3"/>
  <c r="AB83" i="3"/>
  <c r="AA246" i="2"/>
  <c r="Z246" i="2"/>
  <c r="AD246" i="2"/>
  <c r="Y246" i="2" s="1"/>
  <c r="X246" i="2"/>
  <c r="V258" i="3"/>
  <c r="Z257" i="3" s="1"/>
  <c r="AC83" i="3" l="1"/>
  <c r="AD83" i="3" s="1"/>
  <c r="AE83" i="3" s="1"/>
  <c r="AF83" i="3" s="1"/>
  <c r="Y84" i="3" s="1"/>
  <c r="V259" i="3"/>
  <c r="V260" i="3" s="1"/>
  <c r="AA84" i="3" l="1"/>
  <c r="AB84" i="3"/>
  <c r="AG84" i="3"/>
  <c r="Z258" i="3"/>
  <c r="V261" i="3"/>
  <c r="Z259" i="3"/>
  <c r="AC84" i="3" l="1"/>
  <c r="AD84" i="3" s="1"/>
  <c r="AE84" i="3" s="1"/>
  <c r="AF84" i="3" s="1"/>
  <c r="Y85" i="3" s="1"/>
  <c r="Z260" i="3"/>
  <c r="V262" i="3"/>
  <c r="AA85" i="3" l="1"/>
  <c r="AB85" i="3"/>
  <c r="AG85" i="3"/>
  <c r="V263" i="3"/>
  <c r="Z261" i="3"/>
  <c r="AC85" i="3" l="1"/>
  <c r="AD85" i="3" s="1"/>
  <c r="AE85" i="3" s="1"/>
  <c r="AF85" i="3" s="1"/>
  <c r="Y86" i="3" s="1"/>
  <c r="V264" i="3"/>
  <c r="Z262" i="3"/>
  <c r="AB86" i="3" l="1"/>
  <c r="AG86" i="3"/>
  <c r="AA86" i="3"/>
  <c r="V265" i="3"/>
  <c r="Z263" i="3"/>
  <c r="AC86" i="3" l="1"/>
  <c r="AD86" i="3" s="1"/>
  <c r="AE86" i="3" s="1"/>
  <c r="AF86" i="3" s="1"/>
  <c r="Y87" i="3" s="1"/>
  <c r="V266" i="3"/>
  <c r="Z264" i="3"/>
  <c r="AB87" i="3" l="1"/>
  <c r="AA87" i="3"/>
  <c r="AG87" i="3"/>
  <c r="V267" i="3"/>
  <c r="Z265" i="3"/>
  <c r="AC87" i="3" l="1"/>
  <c r="AD87" i="3" s="1"/>
  <c r="AE87" i="3" s="1"/>
  <c r="AF87" i="3" s="1"/>
  <c r="Y88" i="3" s="1"/>
  <c r="Z266" i="3"/>
  <c r="V268" i="3"/>
  <c r="AG88" i="3" l="1"/>
  <c r="AB88" i="3"/>
  <c r="AA88" i="3"/>
  <c r="V269" i="3"/>
  <c r="Z267" i="3"/>
  <c r="AC88" i="3" l="1"/>
  <c r="AD88" i="3" s="1"/>
  <c r="AE88" i="3" s="1"/>
  <c r="AF88" i="3" s="1"/>
  <c r="Y89" i="3" s="1"/>
  <c r="V270" i="3"/>
  <c r="Z268" i="3"/>
  <c r="AA89" i="3" l="1"/>
  <c r="AB89" i="3"/>
  <c r="AG89" i="3"/>
  <c r="V271" i="3"/>
  <c r="Z269" i="3"/>
  <c r="AC89" i="3" l="1"/>
  <c r="AD89" i="3" s="1"/>
  <c r="AE89" i="3" s="1"/>
  <c r="AF89" i="3" s="1"/>
  <c r="Y90" i="3" s="1"/>
  <c r="Z270" i="3"/>
  <c r="V272" i="3"/>
  <c r="AG90" i="3" l="1"/>
  <c r="AB90" i="3"/>
  <c r="AA90" i="3"/>
  <c r="V273" i="3"/>
  <c r="Z271" i="3"/>
  <c r="AC90" i="3" l="1"/>
  <c r="AD90" i="3" s="1"/>
  <c r="AE90" i="3" s="1"/>
  <c r="AF90" i="3" s="1"/>
  <c r="Y91" i="3" s="1"/>
  <c r="Z272" i="3"/>
  <c r="V274" i="3"/>
  <c r="AA91" i="3" l="1"/>
  <c r="AB91" i="3"/>
  <c r="AG91" i="3"/>
  <c r="Z273" i="3"/>
  <c r="V275" i="3"/>
  <c r="AC91" i="3" l="1"/>
  <c r="AD91" i="3" s="1"/>
  <c r="AE91" i="3" s="1"/>
  <c r="AF91" i="3" s="1"/>
  <c r="Y92" i="3" s="1"/>
  <c r="Z274" i="3"/>
  <c r="V276" i="3"/>
  <c r="AA92" i="3" l="1"/>
  <c r="AG92" i="3"/>
  <c r="AB92" i="3"/>
  <c r="Z275" i="3"/>
  <c r="V277" i="3"/>
  <c r="AC92" i="3" l="1"/>
  <c r="AD92" i="3" s="1"/>
  <c r="AE92" i="3" s="1"/>
  <c r="AF92" i="3" s="1"/>
  <c r="Y93" i="3" s="1"/>
  <c r="V278" i="3"/>
  <c r="Z276" i="3"/>
  <c r="AB93" i="3" l="1"/>
  <c r="AA93" i="3"/>
  <c r="AG93" i="3"/>
  <c r="Z277" i="3"/>
  <c r="V279" i="3"/>
  <c r="AC93" i="3" l="1"/>
  <c r="AD93" i="3" s="1"/>
  <c r="AE93" i="3" s="1"/>
  <c r="AF93" i="3" s="1"/>
  <c r="Y94" i="3" s="1"/>
  <c r="V280" i="3"/>
  <c r="Z278" i="3"/>
  <c r="AB94" i="3" l="1"/>
  <c r="AA94" i="3"/>
  <c r="AG94" i="3"/>
  <c r="V281" i="3"/>
  <c r="Z279" i="3"/>
  <c r="AC94" i="3" l="1"/>
  <c r="AD94" i="3" s="1"/>
  <c r="AE94" i="3" s="1"/>
  <c r="AF94" i="3" s="1"/>
  <c r="Y95" i="3" s="1"/>
  <c r="Z280" i="3"/>
  <c r="V282" i="3"/>
  <c r="AG95" i="3" l="1"/>
  <c r="AA95" i="3"/>
  <c r="AB95" i="3"/>
  <c r="Z281" i="3"/>
  <c r="V283" i="3"/>
  <c r="AC95" i="3" l="1"/>
  <c r="AD95" i="3" s="1"/>
  <c r="AE95" i="3" s="1"/>
  <c r="AF95" i="3" s="1"/>
  <c r="Y96" i="3" s="1"/>
  <c r="Z282" i="3"/>
  <c r="V284" i="3"/>
  <c r="AG96" i="3" l="1"/>
  <c r="AA96" i="3"/>
  <c r="AB96" i="3"/>
  <c r="Z283" i="3"/>
  <c r="V285" i="3"/>
  <c r="AC96" i="3" l="1"/>
  <c r="AD96" i="3" s="1"/>
  <c r="AE96" i="3" s="1"/>
  <c r="AF96" i="3" s="1"/>
  <c r="Y97" i="3" s="1"/>
  <c r="Z284" i="3"/>
  <c r="V286" i="3"/>
  <c r="AA97" i="3" l="1"/>
  <c r="AG97" i="3"/>
  <c r="AB97" i="3"/>
  <c r="Z285" i="3"/>
  <c r="V287" i="3"/>
  <c r="AC97" i="3" l="1"/>
  <c r="AD97" i="3" s="1"/>
  <c r="AE97" i="3" s="1"/>
  <c r="AF97" i="3" s="1"/>
  <c r="Y98" i="3" s="1"/>
  <c r="V288" i="3"/>
  <c r="Z286" i="3"/>
  <c r="AG98" i="3" l="1"/>
  <c r="AB98" i="3"/>
  <c r="AA98" i="3"/>
  <c r="Z287" i="3"/>
  <c r="V289" i="3"/>
  <c r="AC98" i="3" l="1"/>
  <c r="AD98" i="3" s="1"/>
  <c r="AE98" i="3" s="1"/>
  <c r="AF98" i="3" s="1"/>
  <c r="Y99" i="3" s="1"/>
  <c r="Z288" i="3"/>
  <c r="V290" i="3"/>
  <c r="AA99" i="3" l="1"/>
  <c r="AB99" i="3"/>
  <c r="AG99" i="3"/>
  <c r="Z289" i="3"/>
  <c r="V291" i="3"/>
  <c r="AC99" i="3" l="1"/>
  <c r="AD99" i="3" s="1"/>
  <c r="AE99" i="3" s="1"/>
  <c r="AF99" i="3" s="1"/>
  <c r="Y100" i="3" s="1"/>
  <c r="Z290" i="3"/>
  <c r="V292" i="3"/>
  <c r="AA100" i="3" l="1"/>
  <c r="AG100" i="3"/>
  <c r="AB100" i="3"/>
  <c r="V293" i="3"/>
  <c r="Z291" i="3"/>
  <c r="AC100" i="3" l="1"/>
  <c r="AD100" i="3" s="1"/>
  <c r="AE100" i="3" s="1"/>
  <c r="AF100" i="3" s="1"/>
  <c r="Y101" i="3" s="1"/>
  <c r="V294" i="3"/>
  <c r="Z292" i="3"/>
  <c r="AB101" i="3" l="1"/>
  <c r="AA101" i="3"/>
  <c r="AG101" i="3"/>
  <c r="V295" i="3"/>
  <c r="Z293" i="3"/>
  <c r="AC101" i="3" l="1"/>
  <c r="AD101" i="3" s="1"/>
  <c r="AE101" i="3" s="1"/>
  <c r="AF101" i="3" s="1"/>
  <c r="Y102" i="3" s="1"/>
  <c r="V296" i="3"/>
  <c r="Z294" i="3"/>
  <c r="AA102" i="3" l="1"/>
  <c r="AB102" i="3"/>
  <c r="AG102" i="3"/>
  <c r="Z295" i="3"/>
  <c r="V297" i="3"/>
  <c r="AC102" i="3" l="1"/>
  <c r="AD102" i="3" s="1"/>
  <c r="AE102" i="3" s="1"/>
  <c r="AF102" i="3" s="1"/>
  <c r="Y103" i="3" s="1"/>
  <c r="V298" i="3"/>
  <c r="Z296" i="3"/>
  <c r="AA103" i="3" l="1"/>
  <c r="AB103" i="3"/>
  <c r="AG103" i="3"/>
  <c r="V299" i="3"/>
  <c r="Z297" i="3"/>
  <c r="AC103" i="3" l="1"/>
  <c r="AD103" i="3" s="1"/>
  <c r="AE103" i="3" s="1"/>
  <c r="AF103" i="3" s="1"/>
  <c r="Y104" i="3" s="1"/>
  <c r="V300" i="3"/>
  <c r="Z298" i="3"/>
  <c r="AA104" i="3" l="1"/>
  <c r="AB104" i="3"/>
  <c r="AG104" i="3"/>
  <c r="V301" i="3"/>
  <c r="Z299" i="3"/>
  <c r="AC104" i="3" l="1"/>
  <c r="AD104" i="3" s="1"/>
  <c r="AE104" i="3" s="1"/>
  <c r="AF104" i="3" s="1"/>
  <c r="Y105" i="3" s="1"/>
  <c r="V302" i="3"/>
  <c r="Z300" i="3"/>
  <c r="AB105" i="3" l="1"/>
  <c r="AG105" i="3"/>
  <c r="AA105" i="3"/>
  <c r="Z301" i="3"/>
  <c r="V303" i="3"/>
  <c r="AC105" i="3" l="1"/>
  <c r="AD105" i="3" s="1"/>
  <c r="AE105" i="3" s="1"/>
  <c r="AF105" i="3" s="1"/>
  <c r="Y106" i="3" s="1"/>
  <c r="Z302" i="3"/>
  <c r="V304" i="3"/>
  <c r="AG106" i="3" l="1"/>
  <c r="AA106" i="3"/>
  <c r="AB106" i="3"/>
  <c r="Z303" i="3"/>
  <c r="V305" i="3"/>
  <c r="AC106" i="3" l="1"/>
  <c r="AD106" i="3" s="1"/>
  <c r="AE106" i="3" s="1"/>
  <c r="AF106" i="3" s="1"/>
  <c r="Y107" i="3" s="1"/>
  <c r="V306" i="3"/>
  <c r="Z304" i="3"/>
  <c r="AA107" i="3" l="1"/>
  <c r="AB107" i="3"/>
  <c r="AG107" i="3"/>
  <c r="V307" i="3"/>
  <c r="Z305" i="3"/>
  <c r="AC107" i="3" l="1"/>
  <c r="AD107" i="3" s="1"/>
  <c r="AE107" i="3" s="1"/>
  <c r="AF107" i="3" s="1"/>
  <c r="Y108" i="3" s="1"/>
  <c r="Z306" i="3"/>
  <c r="V308" i="3"/>
  <c r="AA108" i="3" l="1"/>
  <c r="AB108" i="3"/>
  <c r="AG108" i="3"/>
  <c r="Z307" i="3"/>
  <c r="V309" i="3"/>
  <c r="AC108" i="3" l="1"/>
  <c r="AD108" i="3" s="1"/>
  <c r="AE108" i="3" s="1"/>
  <c r="AF108" i="3" s="1"/>
  <c r="Y109" i="3" s="1"/>
  <c r="Z308" i="3"/>
  <c r="V310" i="3"/>
  <c r="AB109" i="3" l="1"/>
  <c r="AG109" i="3"/>
  <c r="AA109" i="3"/>
  <c r="V311" i="3"/>
  <c r="Z309" i="3"/>
  <c r="AC109" i="3" l="1"/>
  <c r="AD109" i="3" s="1"/>
  <c r="AE109" i="3" s="1"/>
  <c r="AF109" i="3" s="1"/>
  <c r="Y110" i="3" s="1"/>
  <c r="V312" i="3"/>
  <c r="Z310" i="3"/>
  <c r="AA110" i="3" l="1"/>
  <c r="AB110" i="3"/>
  <c r="AG110" i="3"/>
  <c r="V313" i="3"/>
  <c r="Z311" i="3"/>
  <c r="AC110" i="3" l="1"/>
  <c r="AD110" i="3" s="1"/>
  <c r="AE110" i="3" s="1"/>
  <c r="AF110" i="3" s="1"/>
  <c r="Y111" i="3" s="1"/>
  <c r="V314" i="3"/>
  <c r="Z312" i="3"/>
  <c r="AB111" i="3" l="1"/>
  <c r="AA111" i="3"/>
  <c r="AG111" i="3"/>
  <c r="Z313" i="3"/>
  <c r="V315" i="3"/>
  <c r="AC111" i="3" l="1"/>
  <c r="AD111" i="3" s="1"/>
  <c r="AE111" i="3" s="1"/>
  <c r="AF111" i="3" s="1"/>
  <c r="Y112" i="3" s="1"/>
  <c r="V316" i="3"/>
  <c r="Z314" i="3"/>
  <c r="AG112" i="3" l="1"/>
  <c r="AA112" i="3"/>
  <c r="AB112" i="3"/>
  <c r="Z315" i="3"/>
  <c r="V317" i="3"/>
  <c r="AC112" i="3" l="1"/>
  <c r="AD112" i="3" s="1"/>
  <c r="AE112" i="3" s="1"/>
  <c r="AF112" i="3" s="1"/>
  <c r="Y113" i="3" s="1"/>
  <c r="V318" i="3"/>
  <c r="Z316" i="3"/>
  <c r="AG113" i="3" l="1"/>
  <c r="AA113" i="3"/>
  <c r="AB113" i="3"/>
  <c r="Z317" i="3"/>
  <c r="V319" i="3"/>
  <c r="AC113" i="3" l="1"/>
  <c r="AD113" i="3" s="1"/>
  <c r="AE113" i="3" s="1"/>
  <c r="AF113" i="3" s="1"/>
  <c r="Y114" i="3" s="1"/>
  <c r="V320" i="3"/>
  <c r="Z318" i="3"/>
  <c r="AG114" i="3" l="1"/>
  <c r="AB114" i="3"/>
  <c r="AA114" i="3"/>
  <c r="V321" i="3"/>
  <c r="Z319" i="3"/>
  <c r="AC114" i="3" l="1"/>
  <c r="AD114" i="3" s="1"/>
  <c r="AE114" i="3" s="1"/>
  <c r="AF114" i="3" s="1"/>
  <c r="Y115" i="3" s="1"/>
  <c r="V322" i="3"/>
  <c r="Z320" i="3"/>
  <c r="AB115" i="3" l="1"/>
  <c r="AG115" i="3"/>
  <c r="AA115" i="3"/>
  <c r="Z321" i="3"/>
  <c r="V323" i="3"/>
  <c r="AC115" i="3" l="1"/>
  <c r="AD115" i="3" s="1"/>
  <c r="AE115" i="3" s="1"/>
  <c r="AF115" i="3" s="1"/>
  <c r="Y116" i="3" s="1"/>
  <c r="Z322" i="3"/>
  <c r="V324" i="3"/>
  <c r="AA116" i="3" l="1"/>
  <c r="AB116" i="3"/>
  <c r="AG116" i="3"/>
  <c r="Z323" i="3"/>
  <c r="V325" i="3"/>
  <c r="AC116" i="3" l="1"/>
  <c r="AD116" i="3" s="1"/>
  <c r="AE116" i="3" s="1"/>
  <c r="AF116" i="3" s="1"/>
  <c r="Y117" i="3" s="1"/>
  <c r="Z324" i="3"/>
  <c r="V326" i="3"/>
  <c r="AB117" i="3" l="1"/>
  <c r="AA117" i="3"/>
  <c r="AG117" i="3"/>
  <c r="Z325" i="3"/>
  <c r="V327" i="3"/>
  <c r="AC117" i="3" l="1"/>
  <c r="AD117" i="3" s="1"/>
  <c r="AE117" i="3" s="1"/>
  <c r="AF117" i="3" s="1"/>
  <c r="Y118" i="3" s="1"/>
  <c r="V328" i="3"/>
  <c r="Z326" i="3"/>
  <c r="AG118" i="3" l="1"/>
  <c r="AA118" i="3"/>
  <c r="AB118" i="3"/>
  <c r="Z327" i="3"/>
  <c r="V329" i="3"/>
  <c r="AC118" i="3" l="1"/>
  <c r="AD118" i="3" s="1"/>
  <c r="AE118" i="3" s="1"/>
  <c r="AF118" i="3" s="1"/>
  <c r="Y119" i="3" s="1"/>
  <c r="V330" i="3"/>
  <c r="Z328" i="3"/>
  <c r="AA119" i="3" l="1"/>
  <c r="AB119" i="3"/>
  <c r="AG119" i="3"/>
  <c r="Z329" i="3"/>
  <c r="V331" i="3"/>
  <c r="AC119" i="3" l="1"/>
  <c r="AD119" i="3" s="1"/>
  <c r="AE119" i="3" s="1"/>
  <c r="AF119" i="3" s="1"/>
  <c r="Y120" i="3" s="1"/>
  <c r="Z330" i="3"/>
  <c r="V332" i="3"/>
  <c r="AB120" i="3" l="1"/>
  <c r="AA120" i="3"/>
  <c r="AG120" i="3"/>
  <c r="Z331" i="3"/>
  <c r="V333" i="3"/>
  <c r="AC120" i="3" l="1"/>
  <c r="AD120" i="3" s="1"/>
  <c r="AE120" i="3" s="1"/>
  <c r="AF120" i="3" s="1"/>
  <c r="Y121" i="3" s="1"/>
  <c r="Z332" i="3"/>
  <c r="V334" i="3"/>
  <c r="AB121" i="3" l="1"/>
  <c r="AA121" i="3"/>
  <c r="AG121" i="3"/>
  <c r="V335" i="3"/>
  <c r="Z333" i="3"/>
  <c r="AC121" i="3" l="1"/>
  <c r="AD121" i="3" s="1"/>
  <c r="AE121" i="3" s="1"/>
  <c r="AF121" i="3" s="1"/>
  <c r="Y122" i="3" s="1"/>
  <c r="Z334" i="3"/>
  <c r="V336" i="3"/>
  <c r="AG122" i="3" l="1"/>
  <c r="AA122" i="3"/>
  <c r="AB122" i="3"/>
  <c r="Z335" i="3"/>
  <c r="V337" i="3"/>
  <c r="AC122" i="3" l="1"/>
  <c r="AD122" i="3" s="1"/>
  <c r="AE122" i="3" s="1"/>
  <c r="AF122" i="3" s="1"/>
  <c r="Y123" i="3" s="1"/>
  <c r="Z336" i="3"/>
  <c r="V338" i="3"/>
  <c r="AA123" i="3" l="1"/>
  <c r="AG123" i="3"/>
  <c r="AB123" i="3"/>
  <c r="Z337" i="3"/>
  <c r="V339" i="3"/>
  <c r="AC123" i="3" l="1"/>
  <c r="AD123" i="3" s="1"/>
  <c r="AE123" i="3" s="1"/>
  <c r="AF123" i="3" s="1"/>
  <c r="Y124" i="3" s="1"/>
  <c r="Z338" i="3"/>
  <c r="V340" i="3"/>
  <c r="AB124" i="3" l="1"/>
  <c r="AA124" i="3"/>
  <c r="AG124" i="3"/>
  <c r="Z339" i="3"/>
  <c r="V341" i="3"/>
  <c r="AC124" i="3" l="1"/>
  <c r="AD124" i="3" s="1"/>
  <c r="AE124" i="3" s="1"/>
  <c r="AF124" i="3" s="1"/>
  <c r="Y125" i="3" s="1"/>
  <c r="V342" i="3"/>
  <c r="Z340" i="3"/>
  <c r="AG125" i="3" l="1"/>
  <c r="AB125" i="3"/>
  <c r="AA125" i="3"/>
  <c r="Z341" i="3"/>
  <c r="V343" i="3"/>
  <c r="AC125" i="3" l="1"/>
  <c r="AD125" i="3" s="1"/>
  <c r="AE125" i="3" s="1"/>
  <c r="AF125" i="3" s="1"/>
  <c r="Y126" i="3" s="1"/>
  <c r="Z342" i="3"/>
  <c r="V344" i="3"/>
  <c r="AG126" i="3" l="1"/>
  <c r="AB126" i="3"/>
  <c r="AA126" i="3"/>
  <c r="Z343" i="3"/>
  <c r="V345" i="3"/>
  <c r="AC126" i="3" l="1"/>
  <c r="AD126" i="3" s="1"/>
  <c r="AE126" i="3" s="1"/>
  <c r="AF126" i="3" s="1"/>
  <c r="Y127" i="3" s="1"/>
  <c r="Z344" i="3"/>
  <c r="V346" i="3"/>
  <c r="AA127" i="3" l="1"/>
  <c r="AB127" i="3"/>
  <c r="AG127" i="3"/>
  <c r="Z345" i="3"/>
  <c r="V347" i="3"/>
  <c r="AC127" i="3" l="1"/>
  <c r="AD127" i="3" s="1"/>
  <c r="AE127" i="3" s="1"/>
  <c r="AF127" i="3" s="1"/>
  <c r="Y128" i="3" s="1"/>
  <c r="Z346" i="3"/>
  <c r="V348" i="3"/>
  <c r="AB128" i="3" l="1"/>
  <c r="AA128" i="3"/>
  <c r="AG128" i="3"/>
  <c r="Z347" i="3"/>
  <c r="V349" i="3"/>
  <c r="AC128" i="3" l="1"/>
  <c r="AD128" i="3" s="1"/>
  <c r="AE128" i="3" s="1"/>
  <c r="AF128" i="3" s="1"/>
  <c r="Y129" i="3" s="1"/>
  <c r="V350" i="3"/>
  <c r="Z348" i="3"/>
  <c r="AA129" i="3" l="1"/>
  <c r="AB129" i="3"/>
  <c r="AG129" i="3"/>
  <c r="Z349" i="3"/>
  <c r="V351" i="3"/>
  <c r="AC129" i="3" l="1"/>
  <c r="AD129" i="3" s="1"/>
  <c r="AE129" i="3" s="1"/>
  <c r="AF129" i="3" s="1"/>
  <c r="Y130" i="3" s="1"/>
  <c r="V352" i="3"/>
  <c r="Z350" i="3"/>
  <c r="AG130" i="3" l="1"/>
  <c r="AB130" i="3"/>
  <c r="AA130" i="3"/>
  <c r="Z351" i="3"/>
  <c r="V353" i="3"/>
  <c r="AC130" i="3" l="1"/>
  <c r="AD130" i="3" s="1"/>
  <c r="AE130" i="3" s="1"/>
  <c r="AF130" i="3" s="1"/>
  <c r="Y131" i="3" s="1"/>
  <c r="Z352" i="3"/>
  <c r="V354" i="3"/>
  <c r="AA131" i="3" l="1"/>
  <c r="AB131" i="3"/>
  <c r="AG131" i="3"/>
  <c r="Z353" i="3"/>
  <c r="V355" i="3"/>
  <c r="AC131" i="3" l="1"/>
  <c r="AD131" i="3" s="1"/>
  <c r="AE131" i="3" s="1"/>
  <c r="AF131" i="3" s="1"/>
  <c r="Y132" i="3" s="1"/>
  <c r="Z354" i="3"/>
  <c r="V356" i="3"/>
  <c r="AA132" i="3" l="1"/>
  <c r="AB132" i="3"/>
  <c r="AG132" i="3"/>
  <c r="Z355" i="3"/>
  <c r="V357" i="3"/>
  <c r="AC132" i="3" l="1"/>
  <c r="AD132" i="3" s="1"/>
  <c r="AE132" i="3" s="1"/>
  <c r="AF132" i="3" s="1"/>
  <c r="Y133" i="3" s="1"/>
  <c r="V358" i="3"/>
  <c r="Z356" i="3"/>
  <c r="AG133" i="3" l="1"/>
  <c r="AA133" i="3"/>
  <c r="AB133" i="3"/>
  <c r="Z357" i="3"/>
  <c r="V359" i="3"/>
  <c r="AC133" i="3" l="1"/>
  <c r="AD133" i="3" s="1"/>
  <c r="AE133" i="3" s="1"/>
  <c r="AF133" i="3" s="1"/>
  <c r="Y134" i="3" s="1"/>
  <c r="Z358" i="3"/>
  <c r="V360" i="3"/>
  <c r="AG134" i="3" l="1"/>
  <c r="AA134" i="3"/>
  <c r="AB134" i="3"/>
  <c r="Z359" i="3"/>
  <c r="V361" i="3"/>
  <c r="AC134" i="3" l="1"/>
  <c r="AD134" i="3" s="1"/>
  <c r="AE134" i="3" s="1"/>
  <c r="AF134" i="3" s="1"/>
  <c r="Y135" i="3" s="1"/>
  <c r="V362" i="3"/>
  <c r="Z360" i="3"/>
  <c r="AA135" i="3" l="1"/>
  <c r="AG135" i="3"/>
  <c r="AB135" i="3"/>
  <c r="Z361" i="3"/>
  <c r="V363" i="3"/>
  <c r="AC135" i="3" l="1"/>
  <c r="AD135" i="3" s="1"/>
  <c r="AE135" i="3" s="1"/>
  <c r="AF135" i="3" s="1"/>
  <c r="Y136" i="3" s="1"/>
  <c r="Z362" i="3"/>
  <c r="V364" i="3"/>
  <c r="AB136" i="3" l="1"/>
  <c r="AA136" i="3"/>
  <c r="AG136" i="3"/>
  <c r="Z363" i="3"/>
  <c r="V365" i="3"/>
  <c r="AC136" i="3" l="1"/>
  <c r="AD136" i="3" s="1"/>
  <c r="AE136" i="3" s="1"/>
  <c r="AF136" i="3" s="1"/>
  <c r="Y137" i="3" s="1"/>
  <c r="V366" i="3"/>
  <c r="Z364" i="3"/>
  <c r="AB137" i="3" l="1"/>
  <c r="AA137" i="3"/>
  <c r="AG137" i="3"/>
  <c r="Z365" i="3"/>
  <c r="V367" i="3"/>
  <c r="AC137" i="3" l="1"/>
  <c r="AD137" i="3" s="1"/>
  <c r="AE137" i="3" s="1"/>
  <c r="AF137" i="3" s="1"/>
  <c r="Y138" i="3" s="1"/>
  <c r="Z366" i="3"/>
  <c r="V368" i="3"/>
  <c r="AB138" i="3" l="1"/>
  <c r="AG138" i="3"/>
  <c r="AA138" i="3"/>
  <c r="V369" i="3"/>
  <c r="Z367" i="3"/>
  <c r="AC138" i="3" l="1"/>
  <c r="AD138" i="3" s="1"/>
  <c r="AE138" i="3" s="1"/>
  <c r="AF138" i="3" s="1"/>
  <c r="Y139" i="3" s="1"/>
  <c r="Z368" i="3"/>
  <c r="V370" i="3"/>
  <c r="AG139" i="3" l="1"/>
  <c r="AA139" i="3"/>
  <c r="AB139" i="3"/>
  <c r="Z369" i="3"/>
  <c r="V371" i="3"/>
  <c r="AC139" i="3" l="1"/>
  <c r="AD139" i="3" s="1"/>
  <c r="AE139" i="3" s="1"/>
  <c r="AF139" i="3" s="1"/>
  <c r="Y140" i="3" s="1"/>
  <c r="Z370" i="3"/>
  <c r="V372" i="3"/>
  <c r="AA140" i="3" l="1"/>
  <c r="AG140" i="3"/>
  <c r="AB140" i="3"/>
  <c r="Z371" i="3"/>
  <c r="V373" i="3"/>
  <c r="AC140" i="3" l="1"/>
  <c r="AD140" i="3" s="1"/>
  <c r="AE140" i="3" s="1"/>
  <c r="AF140" i="3" s="1"/>
  <c r="Y141" i="3" s="1"/>
  <c r="Z372" i="3"/>
  <c r="V374" i="3"/>
  <c r="AG141" i="3" l="1"/>
  <c r="AB141" i="3"/>
  <c r="AA141" i="3"/>
  <c r="Z373" i="3"/>
  <c r="V375" i="3"/>
  <c r="AC141" i="3" l="1"/>
  <c r="AD141" i="3" s="1"/>
  <c r="AE141" i="3" s="1"/>
  <c r="AF141" i="3" s="1"/>
  <c r="Y142" i="3" s="1"/>
  <c r="Z374" i="3"/>
  <c r="V376" i="3"/>
  <c r="AB142" i="3" l="1"/>
  <c r="AG142" i="3"/>
  <c r="AA142" i="3"/>
  <c r="Z375" i="3"/>
  <c r="V377" i="3"/>
  <c r="AC142" i="3" l="1"/>
  <c r="AD142" i="3" s="1"/>
  <c r="AE142" i="3" s="1"/>
  <c r="AF142" i="3" s="1"/>
  <c r="Y143" i="3" s="1"/>
  <c r="Z376" i="3"/>
  <c r="V378" i="3"/>
  <c r="AA143" i="3" l="1"/>
  <c r="AG143" i="3"/>
  <c r="AB143" i="3"/>
  <c r="Z377" i="3"/>
  <c r="V379" i="3"/>
  <c r="AC143" i="3" l="1"/>
  <c r="AD143" i="3" s="1"/>
  <c r="AE143" i="3" s="1"/>
  <c r="AF143" i="3" s="1"/>
  <c r="Y144" i="3" s="1"/>
  <c r="Z378" i="3"/>
  <c r="V380" i="3"/>
  <c r="AB144" i="3" l="1"/>
  <c r="AG144" i="3"/>
  <c r="AA144" i="3"/>
  <c r="Z379" i="3"/>
  <c r="V381" i="3"/>
  <c r="AC144" i="3" l="1"/>
  <c r="AD144" i="3" s="1"/>
  <c r="AE144" i="3" s="1"/>
  <c r="AF144" i="3" s="1"/>
  <c r="Y145" i="3" s="1"/>
  <c r="Z380" i="3"/>
  <c r="V382" i="3"/>
  <c r="AA145" i="3" l="1"/>
  <c r="AB145" i="3"/>
  <c r="AG145" i="3"/>
  <c r="Z381" i="3"/>
  <c r="V383" i="3"/>
  <c r="AC145" i="3" l="1"/>
  <c r="AD145" i="3" s="1"/>
  <c r="AE145" i="3" s="1"/>
  <c r="AF145" i="3" s="1"/>
  <c r="Y146" i="3" s="1"/>
  <c r="Z382" i="3"/>
  <c r="V384" i="3"/>
  <c r="AA146" i="3" l="1"/>
  <c r="AB146" i="3"/>
  <c r="AG146" i="3"/>
  <c r="Z383" i="3"/>
  <c r="V385" i="3"/>
  <c r="AC146" i="3" l="1"/>
  <c r="AD146" i="3" s="1"/>
  <c r="AE146" i="3" s="1"/>
  <c r="AF146" i="3" s="1"/>
  <c r="Y147" i="3" s="1"/>
  <c r="Z384" i="3"/>
  <c r="V386" i="3"/>
  <c r="AG147" i="3" l="1"/>
  <c r="AA147" i="3"/>
  <c r="AB147" i="3"/>
  <c r="Z385" i="3"/>
  <c r="V387" i="3"/>
  <c r="AC147" i="3" l="1"/>
  <c r="AD147" i="3" s="1"/>
  <c r="AE147" i="3" s="1"/>
  <c r="AF147" i="3" s="1"/>
  <c r="Y148" i="3" s="1"/>
  <c r="Z386" i="3"/>
  <c r="V388" i="3"/>
  <c r="AA148" i="3" l="1"/>
  <c r="AB148" i="3"/>
  <c r="AG148" i="3"/>
  <c r="V389" i="3"/>
  <c r="Z387" i="3"/>
  <c r="AC148" i="3" l="1"/>
  <c r="AD148" i="3" s="1"/>
  <c r="AE148" i="3" s="1"/>
  <c r="AF148" i="3" s="1"/>
  <c r="Y149" i="3" s="1"/>
  <c r="Z388" i="3"/>
  <c r="V390" i="3"/>
  <c r="AG149" i="3" l="1"/>
  <c r="AA149" i="3"/>
  <c r="AB149" i="3"/>
  <c r="V391" i="3"/>
  <c r="Z389" i="3"/>
  <c r="AC149" i="3" l="1"/>
  <c r="AD149" i="3" s="1"/>
  <c r="AE149" i="3" s="1"/>
  <c r="AF149" i="3" s="1"/>
  <c r="Y150" i="3" s="1"/>
  <c r="V392" i="3"/>
  <c r="Z390" i="3"/>
  <c r="AA150" i="3" l="1"/>
  <c r="AB150" i="3"/>
  <c r="AG150" i="3"/>
  <c r="V393" i="3"/>
  <c r="Z391" i="3"/>
  <c r="AC150" i="3" l="1"/>
  <c r="AD150" i="3" s="1"/>
  <c r="AE150" i="3" s="1"/>
  <c r="AF150" i="3" s="1"/>
  <c r="Y151" i="3" s="1"/>
  <c r="V394" i="3"/>
  <c r="Z392" i="3"/>
  <c r="AA151" i="3" l="1"/>
  <c r="AB151" i="3"/>
  <c r="AG151" i="3"/>
  <c r="V395" i="3"/>
  <c r="Z393" i="3"/>
  <c r="AC151" i="3" l="1"/>
  <c r="AD151" i="3" s="1"/>
  <c r="AE151" i="3" s="1"/>
  <c r="AF151" i="3" s="1"/>
  <c r="Y152" i="3" s="1"/>
  <c r="Z394" i="3"/>
  <c r="V396" i="3"/>
  <c r="AB152" i="3" l="1"/>
  <c r="AG152" i="3"/>
  <c r="AA152" i="3"/>
  <c r="V397" i="3"/>
  <c r="Z395" i="3"/>
  <c r="AC152" i="3" l="1"/>
  <c r="AD152" i="3" s="1"/>
  <c r="AE152" i="3" s="1"/>
  <c r="AF152" i="3" s="1"/>
  <c r="Y153" i="3" s="1"/>
  <c r="Z396" i="3"/>
  <c r="V398" i="3"/>
  <c r="AA153" i="3" l="1"/>
  <c r="AG153" i="3"/>
  <c r="AB153" i="3"/>
  <c r="Z397" i="3"/>
  <c r="V399" i="3"/>
  <c r="AC153" i="3" l="1"/>
  <c r="AD153" i="3" s="1"/>
  <c r="AE153" i="3" s="1"/>
  <c r="AF153" i="3" s="1"/>
  <c r="Y154" i="3" s="1"/>
  <c r="Z398" i="3"/>
  <c r="V400" i="3"/>
  <c r="AB154" i="3" l="1"/>
  <c r="AA154" i="3"/>
  <c r="AG154" i="3"/>
  <c r="V401" i="3"/>
  <c r="Z399" i="3"/>
  <c r="AC154" i="3" l="1"/>
  <c r="AD154" i="3" s="1"/>
  <c r="AE154" i="3" s="1"/>
  <c r="AF154" i="3" s="1"/>
  <c r="Y155" i="3" s="1"/>
  <c r="Z400" i="3"/>
  <c r="V402" i="3"/>
  <c r="AB155" i="3" l="1"/>
  <c r="AG155" i="3"/>
  <c r="AA155" i="3"/>
  <c r="V403" i="3"/>
  <c r="Z401" i="3"/>
  <c r="AC155" i="3" l="1"/>
  <c r="AD155" i="3" s="1"/>
  <c r="AE155" i="3" s="1"/>
  <c r="AF155" i="3" s="1"/>
  <c r="Y156" i="3" s="1"/>
  <c r="Z402" i="3"/>
  <c r="V404" i="3"/>
  <c r="AA156" i="3" l="1"/>
  <c r="AB156" i="3"/>
  <c r="AG156" i="3"/>
  <c r="V405" i="3"/>
  <c r="Z403" i="3"/>
  <c r="AC156" i="3" l="1"/>
  <c r="AD156" i="3" s="1"/>
  <c r="AE156" i="3" s="1"/>
  <c r="AF156" i="3" s="1"/>
  <c r="Y157" i="3" s="1"/>
  <c r="V406" i="3"/>
  <c r="Z404" i="3"/>
  <c r="AG157" i="3" l="1"/>
  <c r="AB157" i="3"/>
  <c r="AA157" i="3"/>
  <c r="Z405" i="3"/>
  <c r="V407" i="3"/>
  <c r="AC157" i="3" l="1"/>
  <c r="AD157" i="3" s="1"/>
  <c r="AE157" i="3" s="1"/>
  <c r="AF157" i="3" s="1"/>
  <c r="Y158" i="3" s="1"/>
  <c r="Z406" i="3"/>
  <c r="V408" i="3"/>
  <c r="AG158" i="3" l="1"/>
  <c r="AA158" i="3"/>
  <c r="AB158" i="3"/>
  <c r="V409" i="3"/>
  <c r="Z407" i="3"/>
  <c r="AC158" i="3" l="1"/>
  <c r="AD158" i="3" s="1"/>
  <c r="AE158" i="3" s="1"/>
  <c r="AF158" i="3" s="1"/>
  <c r="Y159" i="3" s="1"/>
  <c r="Z408" i="3"/>
  <c r="V410" i="3"/>
  <c r="AA159" i="3" l="1"/>
  <c r="AB159" i="3"/>
  <c r="AG159" i="3"/>
  <c r="V411" i="3"/>
  <c r="Z409" i="3"/>
  <c r="AC159" i="3" l="1"/>
  <c r="AD159" i="3" s="1"/>
  <c r="AE159" i="3" s="1"/>
  <c r="AF159" i="3" s="1"/>
  <c r="Y160" i="3" s="1"/>
  <c r="Z410" i="3"/>
  <c r="V412" i="3"/>
  <c r="AA160" i="3" l="1"/>
  <c r="AB160" i="3"/>
  <c r="AG160" i="3"/>
  <c r="V413" i="3"/>
  <c r="Z411" i="3"/>
  <c r="AC160" i="3" l="1"/>
  <c r="AD160" i="3" s="1"/>
  <c r="AE160" i="3" s="1"/>
  <c r="AF160" i="3" s="1"/>
  <c r="Y161" i="3" s="1"/>
  <c r="Z412" i="3"/>
  <c r="V414" i="3"/>
  <c r="AB161" i="3" l="1"/>
  <c r="AA161" i="3"/>
  <c r="AG161" i="3"/>
  <c r="Z413" i="3"/>
  <c r="V415" i="3"/>
  <c r="AC161" i="3" l="1"/>
  <c r="AD161" i="3" s="1"/>
  <c r="AE161" i="3" s="1"/>
  <c r="AF161" i="3" s="1"/>
  <c r="Y162" i="3" s="1"/>
  <c r="Z414" i="3"/>
  <c r="V416" i="3"/>
  <c r="AA162" i="3" l="1"/>
  <c r="AG162" i="3"/>
  <c r="AB162" i="3"/>
  <c r="V417" i="3"/>
  <c r="Z415" i="3"/>
  <c r="AC162" i="3" l="1"/>
  <c r="AD162" i="3" s="1"/>
  <c r="AE162" i="3" s="1"/>
  <c r="AF162" i="3" s="1"/>
  <c r="Y163" i="3" s="1"/>
  <c r="Z416" i="3"/>
  <c r="V418" i="3"/>
  <c r="AB163" i="3" l="1"/>
  <c r="AA163" i="3"/>
  <c r="AG163" i="3"/>
  <c r="V419" i="3"/>
  <c r="Z417" i="3"/>
  <c r="AC163" i="3" l="1"/>
  <c r="AD163" i="3" s="1"/>
  <c r="AE163" i="3" s="1"/>
  <c r="AF163" i="3" s="1"/>
  <c r="Y164" i="3" s="1"/>
  <c r="Z418" i="3"/>
  <c r="V420" i="3"/>
  <c r="AG164" i="3" l="1"/>
  <c r="AA164" i="3"/>
  <c r="AB164" i="3"/>
  <c r="V421" i="3"/>
  <c r="Z419" i="3"/>
  <c r="AC164" i="3" l="1"/>
  <c r="AD164" i="3" s="1"/>
  <c r="AE164" i="3" s="1"/>
  <c r="AF164" i="3" s="1"/>
  <c r="Y165" i="3" s="1"/>
  <c r="Z420" i="3"/>
  <c r="V422" i="3"/>
  <c r="AG165" i="3" l="1"/>
  <c r="AA165" i="3"/>
  <c r="AB165" i="3"/>
  <c r="Z421" i="3"/>
  <c r="V423" i="3"/>
  <c r="AC165" i="3" l="1"/>
  <c r="AD165" i="3" s="1"/>
  <c r="AE165" i="3" s="1"/>
  <c r="AF165" i="3" s="1"/>
  <c r="Y166" i="3" s="1"/>
  <c r="Z422" i="3"/>
  <c r="V424" i="3"/>
  <c r="AG166" i="3" l="1"/>
  <c r="AA166" i="3"/>
  <c r="AB166" i="3"/>
  <c r="V425" i="3"/>
  <c r="Z423" i="3"/>
  <c r="AC166" i="3" l="1"/>
  <c r="AD166" i="3" s="1"/>
  <c r="AE166" i="3" s="1"/>
  <c r="AF166" i="3" s="1"/>
  <c r="Y167" i="3" s="1"/>
  <c r="V426" i="3"/>
  <c r="Z424" i="3"/>
  <c r="AA167" i="3" l="1"/>
  <c r="AB167" i="3"/>
  <c r="AG167" i="3"/>
  <c r="Z425" i="3"/>
  <c r="V427" i="3"/>
  <c r="AC167" i="3" l="1"/>
  <c r="AD167" i="3" s="1"/>
  <c r="AE167" i="3" s="1"/>
  <c r="AF167" i="3" s="1"/>
  <c r="Y168" i="3" s="1"/>
  <c r="Z426" i="3"/>
  <c r="V428" i="3"/>
  <c r="AA168" i="3" l="1"/>
  <c r="AB168" i="3"/>
  <c r="AG168" i="3"/>
  <c r="Z427" i="3"/>
  <c r="V429" i="3"/>
  <c r="AC168" i="3" l="1"/>
  <c r="AD168" i="3" s="1"/>
  <c r="AE168" i="3" s="1"/>
  <c r="AF168" i="3" s="1"/>
  <c r="Y169" i="3" s="1"/>
  <c r="Z428" i="3"/>
  <c r="V430" i="3"/>
  <c r="AB169" i="3" l="1"/>
  <c r="AG169" i="3"/>
  <c r="AA169" i="3"/>
  <c r="V431" i="3"/>
  <c r="Z429" i="3"/>
  <c r="AC169" i="3" l="1"/>
  <c r="AD169" i="3" s="1"/>
  <c r="AE169" i="3" s="1"/>
  <c r="AF169" i="3" s="1"/>
  <c r="Y170" i="3" s="1"/>
  <c r="Z430" i="3"/>
  <c r="V432" i="3"/>
  <c r="AA170" i="3" l="1"/>
  <c r="AB170" i="3"/>
  <c r="AG170" i="3"/>
  <c r="Z431" i="3"/>
  <c r="V433" i="3"/>
  <c r="AC170" i="3" l="1"/>
  <c r="AD170" i="3" s="1"/>
  <c r="AE170" i="3" s="1"/>
  <c r="AF170" i="3" s="1"/>
  <c r="Y171" i="3" s="1"/>
  <c r="V434" i="3"/>
  <c r="Z432" i="3"/>
  <c r="AB171" i="3" l="1"/>
  <c r="AG171" i="3"/>
  <c r="AA171" i="3"/>
  <c r="V435" i="3"/>
  <c r="Z433" i="3"/>
  <c r="AC171" i="3" l="1"/>
  <c r="AD171" i="3" s="1"/>
  <c r="AE171" i="3" s="1"/>
  <c r="AF171" i="3" s="1"/>
  <c r="Y172" i="3" s="1"/>
  <c r="Z434" i="3"/>
  <c r="V436" i="3"/>
  <c r="AA172" i="3" l="1"/>
  <c r="AB172" i="3"/>
  <c r="AG172" i="3"/>
  <c r="Z435" i="3"/>
  <c r="V437" i="3"/>
  <c r="AC172" i="3" l="1"/>
  <c r="AD172" i="3" s="1"/>
  <c r="AE172" i="3" s="1"/>
  <c r="AF172" i="3" s="1"/>
  <c r="Y173" i="3" s="1"/>
  <c r="Z436" i="3"/>
  <c r="V438" i="3"/>
  <c r="AG173" i="3" l="1"/>
  <c r="AA173" i="3"/>
  <c r="AB173" i="3"/>
  <c r="V439" i="3"/>
  <c r="Z437" i="3"/>
  <c r="AC173" i="3" l="1"/>
  <c r="AD173" i="3" s="1"/>
  <c r="AE173" i="3" s="1"/>
  <c r="AF173" i="3" s="1"/>
  <c r="Y174" i="3" s="1"/>
  <c r="Z438" i="3"/>
  <c r="V440" i="3"/>
  <c r="AG174" i="3" l="1"/>
  <c r="AB174" i="3"/>
  <c r="AA174" i="3"/>
  <c r="Z439" i="3"/>
  <c r="V441" i="3"/>
  <c r="AC174" i="3" l="1"/>
  <c r="AD174" i="3" s="1"/>
  <c r="AE174" i="3" s="1"/>
  <c r="AF174" i="3" s="1"/>
  <c r="Y175" i="3" s="1"/>
  <c r="Z440" i="3"/>
  <c r="V442" i="3"/>
  <c r="AA175" i="3" l="1"/>
  <c r="AB175" i="3"/>
  <c r="AG175" i="3"/>
  <c r="V443" i="3"/>
  <c r="Z441" i="3"/>
  <c r="AC175" i="3" l="1"/>
  <c r="AD175" i="3" s="1"/>
  <c r="AE175" i="3" s="1"/>
  <c r="AF175" i="3" s="1"/>
  <c r="Y176" i="3" s="1"/>
  <c r="V444" i="3"/>
  <c r="Z442" i="3"/>
  <c r="AA176" i="3" l="1"/>
  <c r="AB176" i="3"/>
  <c r="AG176" i="3"/>
  <c r="Z443" i="3"/>
  <c r="V445" i="3"/>
  <c r="AC176" i="3" l="1"/>
  <c r="AD176" i="3" s="1"/>
  <c r="AE176" i="3" s="1"/>
  <c r="AF176" i="3" s="1"/>
  <c r="Y177" i="3" s="1"/>
  <c r="Z444" i="3"/>
  <c r="V446" i="3"/>
  <c r="AB177" i="3" l="1"/>
  <c r="AG177" i="3"/>
  <c r="AA177" i="3"/>
  <c r="V447" i="3"/>
  <c r="Z445" i="3"/>
  <c r="AC177" i="3" l="1"/>
  <c r="AD177" i="3" s="1"/>
  <c r="AE177" i="3" s="1"/>
  <c r="AF177" i="3" s="1"/>
  <c r="Y178" i="3" s="1"/>
  <c r="V448" i="3"/>
  <c r="Z446" i="3"/>
  <c r="AA178" i="3" l="1"/>
  <c r="AG178" i="3"/>
  <c r="AB178" i="3"/>
  <c r="V449" i="3"/>
  <c r="Z447" i="3"/>
  <c r="AC178" i="3" l="1"/>
  <c r="AD178" i="3" s="1"/>
  <c r="AE178" i="3" s="1"/>
  <c r="AF178" i="3" s="1"/>
  <c r="Y179" i="3" s="1"/>
  <c r="V450" i="3"/>
  <c r="Z448" i="3"/>
  <c r="AA179" i="3" l="1"/>
  <c r="AB179" i="3"/>
  <c r="AG179" i="3"/>
  <c r="Z449" i="3"/>
  <c r="V451" i="3"/>
  <c r="AC179" i="3" l="1"/>
  <c r="AD179" i="3" s="1"/>
  <c r="AE179" i="3" s="1"/>
  <c r="AF179" i="3" s="1"/>
  <c r="Y180" i="3" s="1"/>
  <c r="Z450" i="3"/>
  <c r="V452" i="3"/>
  <c r="AA180" i="3" l="1"/>
  <c r="AB180" i="3"/>
  <c r="AG180" i="3"/>
  <c r="Z451" i="3"/>
  <c r="V453" i="3"/>
  <c r="AC180" i="3" l="1"/>
  <c r="AD180" i="3" s="1"/>
  <c r="AE180" i="3" s="1"/>
  <c r="AF180" i="3" s="1"/>
  <c r="Y181" i="3" s="1"/>
  <c r="Z452" i="3"/>
  <c r="V454" i="3"/>
  <c r="AG181" i="3" l="1"/>
  <c r="AA181" i="3"/>
  <c r="AB181" i="3"/>
  <c r="V455" i="3"/>
  <c r="Z453" i="3"/>
  <c r="AC181" i="3" l="1"/>
  <c r="AD181" i="3" s="1"/>
  <c r="AE181" i="3" s="1"/>
  <c r="AF181" i="3" s="1"/>
  <c r="Y182" i="3" s="1"/>
  <c r="Z454" i="3"/>
  <c r="V456" i="3"/>
  <c r="AG182" i="3" l="1"/>
  <c r="AB182" i="3"/>
  <c r="AA182" i="3"/>
  <c r="Z455" i="3"/>
  <c r="V457" i="3"/>
  <c r="AC182" i="3" l="1"/>
  <c r="AD182" i="3" s="1"/>
  <c r="AE182" i="3" s="1"/>
  <c r="AF182" i="3" s="1"/>
  <c r="Y183" i="3" s="1"/>
  <c r="V458" i="3"/>
  <c r="Z456" i="3"/>
  <c r="AA183" i="3" l="1"/>
  <c r="AG183" i="3"/>
  <c r="AB183" i="3"/>
  <c r="Z457" i="3"/>
  <c r="V459" i="3"/>
  <c r="AC183" i="3" l="1"/>
  <c r="AD183" i="3" s="1"/>
  <c r="AE183" i="3" s="1"/>
  <c r="AF183" i="3" s="1"/>
  <c r="Y184" i="3" s="1"/>
  <c r="Z458" i="3"/>
  <c r="V460" i="3"/>
  <c r="AA184" i="3" l="1"/>
  <c r="AB184" i="3"/>
  <c r="AG184" i="3"/>
  <c r="Z459" i="3"/>
  <c r="V461" i="3"/>
  <c r="AC184" i="3" l="1"/>
  <c r="AD184" i="3" s="1"/>
  <c r="AE184" i="3" s="1"/>
  <c r="AF184" i="3" s="1"/>
  <c r="Y185" i="3" s="1"/>
  <c r="Z460" i="3"/>
  <c r="V462" i="3"/>
  <c r="AB185" i="3" l="1"/>
  <c r="AA185" i="3"/>
  <c r="AG185" i="3"/>
  <c r="Z461" i="3"/>
  <c r="V463" i="3"/>
  <c r="AC185" i="3" l="1"/>
  <c r="AD185" i="3" s="1"/>
  <c r="AE185" i="3" s="1"/>
  <c r="AF185" i="3" s="1"/>
  <c r="Y186" i="3" s="1"/>
  <c r="Z462" i="3"/>
  <c r="V464" i="3"/>
  <c r="AB186" i="3" l="1"/>
  <c r="AG186" i="3"/>
  <c r="AA186" i="3"/>
  <c r="Z463" i="3"/>
  <c r="V465" i="3"/>
  <c r="AC186" i="3" l="1"/>
  <c r="AD186" i="3" s="1"/>
  <c r="AE186" i="3" s="1"/>
  <c r="AF186" i="3" s="1"/>
  <c r="Y187" i="3" s="1"/>
  <c r="V466" i="3"/>
  <c r="Z464" i="3"/>
  <c r="AA187" i="3" l="1"/>
  <c r="AB187" i="3"/>
  <c r="AG187" i="3"/>
  <c r="Z465" i="3"/>
  <c r="V467" i="3"/>
  <c r="AC187" i="3" l="1"/>
  <c r="AD187" i="3" s="1"/>
  <c r="AE187" i="3" s="1"/>
  <c r="AF187" i="3" s="1"/>
  <c r="Y188" i="3" s="1"/>
  <c r="Z466" i="3"/>
  <c r="V468" i="3"/>
  <c r="AG188" i="3" l="1"/>
  <c r="AB188" i="3"/>
  <c r="AA188" i="3"/>
  <c r="V469" i="3"/>
  <c r="Z467" i="3"/>
  <c r="AC188" i="3" l="1"/>
  <c r="AD188" i="3" s="1"/>
  <c r="AE188" i="3" s="1"/>
  <c r="AF188" i="3" s="1"/>
  <c r="Y189" i="3" s="1"/>
  <c r="Z468" i="3"/>
  <c r="V470" i="3"/>
  <c r="AG189" i="3" l="1"/>
  <c r="AA189" i="3"/>
  <c r="AB189" i="3"/>
  <c r="Z469" i="3"/>
  <c r="V471" i="3"/>
  <c r="AC189" i="3" l="1"/>
  <c r="AD189" i="3" s="1"/>
  <c r="AE189" i="3" s="1"/>
  <c r="AF189" i="3" s="1"/>
  <c r="Y190" i="3" s="1"/>
  <c r="Z470" i="3"/>
  <c r="V472" i="3"/>
  <c r="AG190" i="3" l="1"/>
  <c r="AB190" i="3"/>
  <c r="AA190" i="3"/>
  <c r="V473" i="3"/>
  <c r="Z471" i="3"/>
  <c r="AC190" i="3" l="1"/>
  <c r="AD190" i="3" s="1"/>
  <c r="AE190" i="3" s="1"/>
  <c r="AF190" i="3" s="1"/>
  <c r="Y191" i="3" s="1"/>
  <c r="Z472" i="3"/>
  <c r="V474" i="3"/>
  <c r="AA191" i="3" l="1"/>
  <c r="AB191" i="3"/>
  <c r="AG191" i="3"/>
  <c r="Z473" i="3"/>
  <c r="V475" i="3"/>
  <c r="AC191" i="3" l="1"/>
  <c r="AD191" i="3" s="1"/>
  <c r="AE191" i="3" s="1"/>
  <c r="AF191" i="3" s="1"/>
  <c r="Y192" i="3" s="1"/>
  <c r="Z474" i="3"/>
  <c r="V476" i="3"/>
  <c r="AA192" i="3" l="1"/>
  <c r="AB192" i="3"/>
  <c r="AG192" i="3"/>
  <c r="Z475" i="3"/>
  <c r="V477" i="3"/>
  <c r="AC192" i="3" l="1"/>
  <c r="AD192" i="3" s="1"/>
  <c r="AE192" i="3" s="1"/>
  <c r="AF192" i="3" s="1"/>
  <c r="Y193" i="3" s="1"/>
  <c r="Z476" i="3"/>
  <c r="V478" i="3"/>
  <c r="AB193" i="3" l="1"/>
  <c r="AA193" i="3"/>
  <c r="AG193" i="3"/>
  <c r="V479" i="3"/>
  <c r="Z477" i="3"/>
  <c r="AC193" i="3" l="1"/>
  <c r="AD193" i="3" s="1"/>
  <c r="AE193" i="3" s="1"/>
  <c r="AF193" i="3" s="1"/>
  <c r="Y194" i="3" s="1"/>
  <c r="Z478" i="3"/>
  <c r="V480" i="3"/>
  <c r="AG194" i="3" l="1"/>
  <c r="AB194" i="3"/>
  <c r="AA194" i="3"/>
  <c r="Z479" i="3"/>
  <c r="V481" i="3"/>
  <c r="AC194" i="3" l="1"/>
  <c r="AD194" i="3" s="1"/>
  <c r="AE194" i="3" s="1"/>
  <c r="AF194" i="3" s="1"/>
  <c r="Y195" i="3" s="1"/>
  <c r="Z480" i="3"/>
  <c r="V482" i="3"/>
  <c r="AG195" i="3" l="1"/>
  <c r="AA195" i="3"/>
  <c r="AB195" i="3"/>
  <c r="V483" i="3"/>
  <c r="Z481" i="3"/>
  <c r="AC195" i="3" l="1"/>
  <c r="AD195" i="3" s="1"/>
  <c r="AE195" i="3" s="1"/>
  <c r="AF195" i="3" s="1"/>
  <c r="Y196" i="3" s="1"/>
  <c r="V484" i="3"/>
  <c r="Z482" i="3"/>
  <c r="AB196" i="3" l="1"/>
  <c r="AA196" i="3"/>
  <c r="AG196" i="3"/>
  <c r="Z483" i="3"/>
  <c r="V485" i="3"/>
  <c r="AC196" i="3" l="1"/>
  <c r="AD196" i="3" s="1"/>
  <c r="AE196" i="3" s="1"/>
  <c r="AF196" i="3" s="1"/>
  <c r="Y197" i="3" s="1"/>
  <c r="Z484" i="3"/>
  <c r="V486" i="3"/>
  <c r="AG197" i="3" l="1"/>
  <c r="AA197" i="3"/>
  <c r="AB197" i="3"/>
  <c r="Z485" i="3"/>
  <c r="V487" i="3"/>
  <c r="AC197" i="3" l="1"/>
  <c r="AD197" i="3" s="1"/>
  <c r="AE197" i="3" s="1"/>
  <c r="AF197" i="3" s="1"/>
  <c r="Y198" i="3" s="1"/>
  <c r="V488" i="3"/>
  <c r="Z486" i="3"/>
  <c r="AG198" i="3" l="1"/>
  <c r="AA198" i="3"/>
  <c r="AB198" i="3"/>
  <c r="Z487" i="3"/>
  <c r="V489" i="3"/>
  <c r="AC198" i="3" l="1"/>
  <c r="AD198" i="3" s="1"/>
  <c r="AE198" i="3" s="1"/>
  <c r="AF198" i="3" s="1"/>
  <c r="Y199" i="3" s="1"/>
  <c r="V490" i="3"/>
  <c r="Z488" i="3"/>
  <c r="AA199" i="3" l="1"/>
  <c r="AB199" i="3"/>
  <c r="AG199" i="3"/>
  <c r="V491" i="3"/>
  <c r="Z489" i="3"/>
  <c r="AC199" i="3" l="1"/>
  <c r="AD199" i="3" s="1"/>
  <c r="AE199" i="3" s="1"/>
  <c r="AF199" i="3" s="1"/>
  <c r="Y200" i="3" s="1"/>
  <c r="Z490" i="3"/>
  <c r="V492" i="3"/>
  <c r="AA200" i="3" l="1"/>
  <c r="AG200" i="3"/>
  <c r="AB200" i="3"/>
  <c r="Z491" i="3"/>
  <c r="V493" i="3"/>
  <c r="AC200" i="3" l="1"/>
  <c r="AD200" i="3" s="1"/>
  <c r="AE200" i="3" s="1"/>
  <c r="AF200" i="3" s="1"/>
  <c r="Y201" i="3" s="1"/>
  <c r="V494" i="3"/>
  <c r="Z492" i="3"/>
  <c r="AB201" i="3" l="1"/>
  <c r="AG201" i="3"/>
  <c r="AA201" i="3"/>
  <c r="Z493" i="3"/>
  <c r="V495" i="3"/>
  <c r="AC201" i="3" l="1"/>
  <c r="AD201" i="3" s="1"/>
  <c r="AE201" i="3" s="1"/>
  <c r="AF201" i="3" s="1"/>
  <c r="Y202" i="3" s="1"/>
  <c r="Z494" i="3"/>
  <c r="V496" i="3"/>
  <c r="AA202" i="3" l="1"/>
  <c r="AG202" i="3"/>
  <c r="AB202" i="3"/>
  <c r="Z495" i="3"/>
  <c r="V497" i="3"/>
  <c r="AC202" i="3" l="1"/>
  <c r="AD202" i="3" s="1"/>
  <c r="AE202" i="3" s="1"/>
  <c r="AF202" i="3" s="1"/>
  <c r="Y203" i="3" s="1"/>
  <c r="Z496" i="3"/>
  <c r="V498" i="3"/>
  <c r="AB203" i="3" l="1"/>
  <c r="AA203" i="3"/>
  <c r="AG203" i="3"/>
  <c r="Z497" i="3"/>
  <c r="V499" i="3"/>
  <c r="AC203" i="3" l="1"/>
  <c r="AD203" i="3" s="1"/>
  <c r="AE203" i="3" s="1"/>
  <c r="AF203" i="3" s="1"/>
  <c r="Y204" i="3" s="1"/>
  <c r="Z498" i="3"/>
  <c r="V500" i="3"/>
  <c r="AB204" i="3" l="1"/>
  <c r="AA204" i="3"/>
  <c r="AG204" i="3"/>
  <c r="Z499" i="3"/>
  <c r="V501" i="3"/>
  <c r="AC204" i="3" l="1"/>
  <c r="AD204" i="3" s="1"/>
  <c r="AE204" i="3" s="1"/>
  <c r="AF204" i="3" s="1"/>
  <c r="Y205" i="3" s="1"/>
  <c r="Z500" i="3"/>
  <c r="V502" i="3"/>
  <c r="AG205" i="3" l="1"/>
  <c r="AA205" i="3"/>
  <c r="AB205" i="3"/>
  <c r="Z501" i="3"/>
  <c r="V503" i="3"/>
  <c r="AC205" i="3" l="1"/>
  <c r="AD205" i="3" s="1"/>
  <c r="AE205" i="3" s="1"/>
  <c r="AF205" i="3" s="1"/>
  <c r="Y206" i="3" s="1"/>
  <c r="V504" i="3"/>
  <c r="Z502" i="3"/>
  <c r="AG206" i="3" l="1"/>
  <c r="AA206" i="3"/>
  <c r="AB206" i="3"/>
  <c r="Z503" i="3"/>
  <c r="V505" i="3"/>
  <c r="AC206" i="3" l="1"/>
  <c r="AD206" i="3" s="1"/>
  <c r="AE206" i="3" s="1"/>
  <c r="AF206" i="3" s="1"/>
  <c r="Y207" i="3" s="1"/>
  <c r="Z504" i="3"/>
  <c r="V506" i="3"/>
  <c r="AB207" i="3" l="1"/>
  <c r="AA207" i="3"/>
  <c r="AG207" i="3"/>
  <c r="Z505" i="3"/>
  <c r="V507" i="3"/>
  <c r="AC207" i="3" l="1"/>
  <c r="AD207" i="3" s="1"/>
  <c r="AE207" i="3" s="1"/>
  <c r="AF207" i="3" s="1"/>
  <c r="Y208" i="3" s="1"/>
  <c r="V508" i="3"/>
  <c r="Z506" i="3"/>
  <c r="AA208" i="3" l="1"/>
  <c r="AB208" i="3"/>
  <c r="AG208" i="3"/>
  <c r="V509" i="3"/>
  <c r="Z507" i="3"/>
  <c r="AC208" i="3" l="1"/>
  <c r="AD208" i="3" s="1"/>
  <c r="AE208" i="3" s="1"/>
  <c r="AF208" i="3" s="1"/>
  <c r="Y209" i="3" s="1"/>
  <c r="V510" i="3"/>
  <c r="Z508" i="3"/>
  <c r="AB209" i="3" l="1"/>
  <c r="AG209" i="3"/>
  <c r="AA209" i="3"/>
  <c r="V511" i="3"/>
  <c r="Z509" i="3"/>
  <c r="AC209" i="3" l="1"/>
  <c r="AD209" i="3" s="1"/>
  <c r="AE209" i="3" s="1"/>
  <c r="AF209" i="3" s="1"/>
  <c r="Y210" i="3" s="1"/>
  <c r="V512" i="3"/>
  <c r="Z510" i="3"/>
  <c r="AA210" i="3" l="1"/>
  <c r="AB210" i="3"/>
  <c r="AG210" i="3"/>
  <c r="V513" i="3"/>
  <c r="Z511" i="3"/>
  <c r="AC210" i="3" l="1"/>
  <c r="AD210" i="3" s="1"/>
  <c r="AE210" i="3" s="1"/>
  <c r="AF210" i="3" s="1"/>
  <c r="Y211" i="3" s="1"/>
  <c r="V514" i="3"/>
  <c r="Z512" i="3"/>
  <c r="AA211" i="3" l="1"/>
  <c r="AB211" i="3"/>
  <c r="AG211" i="3"/>
  <c r="Z513" i="3"/>
  <c r="V515" i="3"/>
  <c r="AC211" i="3" l="1"/>
  <c r="AD211" i="3" s="1"/>
  <c r="AE211" i="3" s="1"/>
  <c r="AF211" i="3" s="1"/>
  <c r="Y212" i="3" s="1"/>
  <c r="V516" i="3"/>
  <c r="Z514" i="3"/>
  <c r="AA212" i="3" l="1"/>
  <c r="AB212" i="3"/>
  <c r="AG212" i="3"/>
  <c r="Z515" i="3"/>
  <c r="V517" i="3"/>
  <c r="AC212" i="3" l="1"/>
  <c r="AD212" i="3" s="1"/>
  <c r="AE212" i="3" s="1"/>
  <c r="AF212" i="3" s="1"/>
  <c r="Y213" i="3" s="1"/>
  <c r="Z516" i="3"/>
  <c r="V518" i="3"/>
  <c r="AG213" i="3" l="1"/>
  <c r="AB213" i="3"/>
  <c r="AA213" i="3"/>
  <c r="Z517" i="3"/>
  <c r="V519" i="3"/>
  <c r="AC213" i="3" l="1"/>
  <c r="AD213" i="3" s="1"/>
  <c r="AE213" i="3" s="1"/>
  <c r="AF213" i="3" s="1"/>
  <c r="Y214" i="3" s="1"/>
  <c r="V520" i="3"/>
  <c r="Z518" i="3"/>
  <c r="AG214" i="3" l="1"/>
  <c r="AA214" i="3"/>
  <c r="AB214" i="3"/>
  <c r="Z519" i="3"/>
  <c r="V521" i="3"/>
  <c r="AC214" i="3" l="1"/>
  <c r="AD214" i="3" s="1"/>
  <c r="AE214" i="3" s="1"/>
  <c r="AF214" i="3" s="1"/>
  <c r="Y215" i="3" s="1"/>
  <c r="Z520" i="3"/>
  <c r="V522" i="3"/>
  <c r="AA215" i="3" l="1"/>
  <c r="AB215" i="3"/>
  <c r="AG215" i="3"/>
  <c r="V523" i="3"/>
  <c r="Z521" i="3"/>
  <c r="AC215" i="3" l="1"/>
  <c r="AD215" i="3" s="1"/>
  <c r="AE215" i="3" s="1"/>
  <c r="AF215" i="3" s="1"/>
  <c r="Y216" i="3" s="1"/>
  <c r="Z522" i="3"/>
  <c r="V524" i="3"/>
  <c r="AA216" i="3" l="1"/>
  <c r="AB216" i="3"/>
  <c r="AG216" i="3"/>
  <c r="Z523" i="3"/>
  <c r="Z524" i="3"/>
  <c r="AC216" i="3" l="1"/>
  <c r="AD216" i="3" s="1"/>
  <c r="AE216" i="3" s="1"/>
  <c r="AF216" i="3" s="1"/>
  <c r="Y217" i="3" s="1"/>
  <c r="AB217" i="3" l="1"/>
  <c r="AG217" i="3"/>
  <c r="AA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A219" i="3" l="1"/>
  <c r="AG219" i="3"/>
  <c r="AB219" i="3"/>
  <c r="AC219" i="3" l="1"/>
  <c r="AD219" i="3" s="1"/>
  <c r="AE219" i="3" s="1"/>
  <c r="AF219" i="3" s="1"/>
  <c r="Y220" i="3" s="1"/>
  <c r="AB220" i="3" l="1"/>
  <c r="AA220" i="3"/>
  <c r="AG220" i="3"/>
  <c r="AC220" i="3" l="1"/>
  <c r="AD220" i="3" s="1"/>
  <c r="AE220" i="3" s="1"/>
  <c r="AF220" i="3" s="1"/>
  <c r="Y221" i="3" s="1"/>
  <c r="AB221" i="3" l="1"/>
  <c r="AG221" i="3"/>
  <c r="AA221" i="3"/>
  <c r="AC221" i="3" l="1"/>
  <c r="AD221" i="3" s="1"/>
  <c r="AE221" i="3" s="1"/>
  <c r="AF221" i="3" s="1"/>
  <c r="Y222" i="3" s="1"/>
  <c r="AG222" i="3" l="1"/>
  <c r="AA222" i="3"/>
  <c r="AB222" i="3"/>
  <c r="AC222" i="3" l="1"/>
  <c r="AD222" i="3" s="1"/>
  <c r="AE222" i="3" s="1"/>
  <c r="AF222" i="3" s="1"/>
  <c r="Y223" i="3" s="1"/>
  <c r="AA223" i="3" l="1"/>
  <c r="AG223" i="3"/>
  <c r="AB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B225" i="3" l="1"/>
  <c r="AA225" i="3"/>
  <c r="AG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G227" i="3" l="1"/>
  <c r="AA227" i="3"/>
  <c r="AB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B233" i="3" l="1"/>
  <c r="AA233" i="3"/>
  <c r="AG233" i="3"/>
  <c r="AC233" i="3" l="1"/>
  <c r="AD233" i="3" s="1"/>
  <c r="AE233" i="3" s="1"/>
  <c r="AF233" i="3" s="1"/>
  <c r="Y234" i="3" s="1"/>
  <c r="AB234" i="3" l="1"/>
  <c r="AA234" i="3"/>
  <c r="AG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A236" i="3" l="1"/>
  <c r="AG236" i="3"/>
  <c r="AB236" i="3"/>
  <c r="AC236" i="3" l="1"/>
  <c r="AD236" i="3" s="1"/>
  <c r="AE236" i="3" s="1"/>
  <c r="AF236" i="3" s="1"/>
  <c r="Y237" i="3" s="1"/>
  <c r="AB237" i="3" l="1"/>
  <c r="AA237" i="3"/>
  <c r="AG237" i="3"/>
  <c r="AC237" i="3" l="1"/>
  <c r="AD237" i="3" s="1"/>
  <c r="AE237" i="3" s="1"/>
  <c r="AF237" i="3" s="1"/>
  <c r="Y238" i="3" s="1"/>
  <c r="AG238" i="3" l="1"/>
  <c r="AB238" i="3"/>
  <c r="AA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A240" i="3" l="1"/>
  <c r="AG240" i="3"/>
  <c r="AB240" i="3"/>
  <c r="AC240" i="3" l="1"/>
  <c r="AD240" i="3" s="1"/>
  <c r="AE240" i="3" s="1"/>
  <c r="AF240" i="3" s="1"/>
  <c r="Y241" i="3" s="1"/>
  <c r="AB241" i="3" l="1"/>
  <c r="AA241" i="3"/>
  <c r="AG241" i="3"/>
  <c r="AC241" i="3" l="1"/>
  <c r="AD241" i="3" s="1"/>
  <c r="AE241" i="3" s="1"/>
  <c r="AF241" i="3" s="1"/>
  <c r="Y242" i="3" s="1"/>
  <c r="AA242" i="3" l="1"/>
  <c r="AB242" i="3"/>
  <c r="AG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B247" i="3" l="1"/>
  <c r="AG247" i="3"/>
  <c r="AA247" i="3"/>
  <c r="AC247" i="3" l="1"/>
  <c r="AD247" i="3" s="1"/>
  <c r="AE247" i="3" s="1"/>
  <c r="AF247" i="3" s="1"/>
  <c r="Y248" i="3" s="1"/>
  <c r="AA248" i="3" l="1"/>
  <c r="AG248" i="3"/>
  <c r="AB248" i="3"/>
  <c r="AC248" i="3" l="1"/>
  <c r="AD248" i="3" s="1"/>
  <c r="AE248" i="3" s="1"/>
  <c r="AF248" i="3" s="1"/>
  <c r="Y249" i="3" s="1"/>
  <c r="AB249" i="3" l="1"/>
  <c r="AA249" i="3"/>
  <c r="AG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G254" i="3" l="1"/>
  <c r="AB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G256" i="3"/>
  <c r="AB256" i="3"/>
  <c r="AC256" i="3" l="1"/>
  <c r="AD256" i="3" s="1"/>
  <c r="AE256" i="3" s="1"/>
  <c r="AF256" i="3" s="1"/>
  <c r="Y257" i="3" s="1"/>
  <c r="AB257" i="3" l="1"/>
  <c r="AG257" i="3"/>
  <c r="AA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B259" i="3" l="1"/>
  <c r="AG259" i="3"/>
  <c r="C16" i="3" s="1"/>
  <c r="AA259" i="3"/>
  <c r="U7" i="3" s="1"/>
  <c r="AG5" i="3"/>
  <c r="D16" i="3"/>
  <c r="AG6" i="3"/>
  <c r="AC259" i="3" l="1"/>
  <c r="AD259" i="3" s="1"/>
  <c r="AE259" i="3" s="1"/>
  <c r="AF259" i="3" s="1"/>
  <c r="Y260" i="3" s="1"/>
  <c r="AG4" i="3"/>
  <c r="AG260" i="3" l="1"/>
  <c r="AA260" i="3"/>
  <c r="AB260" i="3"/>
  <c r="U9" i="3"/>
  <c r="AG7" i="3"/>
  <c r="AC260" i="3" l="1"/>
  <c r="AD260" i="3" s="1"/>
  <c r="AE260" i="3" s="1"/>
  <c r="AF260" i="3" s="1"/>
  <c r="Y261" i="3" s="1"/>
  <c r="AB261" i="3" l="1"/>
  <c r="AG261" i="3"/>
  <c r="AA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A263" i="3" l="1"/>
  <c r="AB263" i="3"/>
  <c r="AG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B265" i="3" l="1"/>
  <c r="AG265" i="3"/>
  <c r="AA265" i="3"/>
  <c r="AC265" i="3" l="1"/>
  <c r="AD265" i="3" s="1"/>
  <c r="AE265" i="3" s="1"/>
  <c r="AF265" i="3" s="1"/>
  <c r="Y266" i="3" s="1"/>
  <c r="AA266" i="3" l="1"/>
  <c r="AG266" i="3"/>
  <c r="AB266" i="3"/>
  <c r="AC266" i="3" l="1"/>
  <c r="AD266" i="3" s="1"/>
  <c r="AE266" i="3" s="1"/>
  <c r="AF266" i="3" s="1"/>
  <c r="Y267" i="3" s="1"/>
  <c r="AB267" i="3" l="1"/>
  <c r="AG267" i="3"/>
  <c r="AA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G269" i="3" l="1"/>
  <c r="AA269" i="3"/>
  <c r="AB269" i="3"/>
  <c r="AC269" i="3" l="1"/>
  <c r="AD269" i="3" s="1"/>
  <c r="AE269" i="3" s="1"/>
  <c r="AF269" i="3" s="1"/>
  <c r="Y270" i="3" s="1"/>
  <c r="AG270" i="3" l="1"/>
  <c r="AA270" i="3"/>
  <c r="AB270" i="3"/>
  <c r="AC270" i="3" l="1"/>
  <c r="AD270" i="3" s="1"/>
  <c r="AE270" i="3" s="1"/>
  <c r="AF270" i="3" s="1"/>
  <c r="Y271" i="3" s="1"/>
  <c r="AB271" i="3" l="1"/>
  <c r="AA271" i="3"/>
  <c r="AG271" i="3"/>
  <c r="AC271" i="3" l="1"/>
  <c r="AD271" i="3" s="1"/>
  <c r="AE271" i="3" s="1"/>
  <c r="AF271" i="3" s="1"/>
  <c r="Y272" i="3" s="1"/>
  <c r="AA272" i="3" l="1"/>
  <c r="AG272" i="3"/>
  <c r="AB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G277" i="3"/>
  <c r="AB277" i="3"/>
  <c r="AC277" i="3" l="1"/>
  <c r="AD277" i="3" s="1"/>
  <c r="AE277" i="3" s="1"/>
  <c r="AF277" i="3" s="1"/>
  <c r="Y278" i="3" s="1"/>
  <c r="AB278" i="3" l="1"/>
  <c r="AG278" i="3"/>
  <c r="AA278" i="3"/>
  <c r="AC278" i="3" l="1"/>
  <c r="AD278" i="3" s="1"/>
  <c r="AE278" i="3" s="1"/>
  <c r="AF278" i="3" s="1"/>
  <c r="Y279" i="3" s="1"/>
  <c r="AA279" i="3" l="1"/>
  <c r="AB279" i="3"/>
  <c r="AG279" i="3"/>
  <c r="AC279" i="3" l="1"/>
  <c r="AD279" i="3" s="1"/>
  <c r="AE279" i="3" s="1"/>
  <c r="AF279" i="3" s="1"/>
  <c r="Y280" i="3" s="1"/>
  <c r="AB280" i="3" l="1"/>
  <c r="AG280" i="3"/>
  <c r="AA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B284" i="3" l="1"/>
  <c r="AG284" i="3"/>
  <c r="AA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B286" i="3" l="1"/>
  <c r="AG286" i="3"/>
  <c r="AA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A288" i="3" l="1"/>
  <c r="AB288" i="3"/>
  <c r="AG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B294" i="3" l="1"/>
  <c r="AG294" i="3"/>
  <c r="AA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A296" i="3" l="1"/>
  <c r="AG296" i="3"/>
  <c r="AB296" i="3"/>
  <c r="AC296" i="3" l="1"/>
  <c r="AD296" i="3" s="1"/>
  <c r="AE296" i="3" s="1"/>
  <c r="AF296" i="3" s="1"/>
  <c r="Y297" i="3" s="1"/>
  <c r="AB297" i="3" l="1"/>
  <c r="AA297" i="3"/>
  <c r="AG297" i="3"/>
  <c r="AC297" i="3" l="1"/>
  <c r="AD297" i="3" s="1"/>
  <c r="AE297" i="3" s="1"/>
  <c r="AF297" i="3" s="1"/>
  <c r="Y298" i="3" s="1"/>
  <c r="AB298" i="3" l="1"/>
  <c r="AA298" i="3"/>
  <c r="AG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A301" i="3" l="1"/>
  <c r="AB301" i="3"/>
  <c r="AG301" i="3"/>
  <c r="AC301" i="3" l="1"/>
  <c r="AD301" i="3" s="1"/>
  <c r="AE301" i="3" s="1"/>
  <c r="AF301" i="3" s="1"/>
  <c r="Y302" i="3" s="1"/>
  <c r="AB302" i="3" l="1"/>
  <c r="AA302" i="3"/>
  <c r="AG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G307" i="3" l="1"/>
  <c r="AB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B310" i="3" l="1"/>
  <c r="AA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G313" i="3"/>
  <c r="AB313" i="3"/>
  <c r="AC313" i="3" l="1"/>
  <c r="AD313" i="3" s="1"/>
  <c r="AE313" i="3" s="1"/>
  <c r="AF313" i="3" s="1"/>
  <c r="Y314" i="3" s="1"/>
  <c r="AB314" i="3" l="1"/>
  <c r="AA314" i="3"/>
  <c r="AG314" i="3"/>
  <c r="AC314" i="3" l="1"/>
  <c r="AD314" i="3" s="1"/>
  <c r="AE314" i="3" s="1"/>
  <c r="AF314" i="3" s="1"/>
  <c r="Y315" i="3" s="1"/>
  <c r="AG315" i="3" l="1"/>
  <c r="AB315" i="3"/>
  <c r="AA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B318" i="3" l="1"/>
  <c r="AA318" i="3"/>
  <c r="AG318" i="3"/>
  <c r="AC318" i="3" l="1"/>
  <c r="AD318" i="3" s="1"/>
  <c r="AE318" i="3" s="1"/>
  <c r="AF318" i="3" s="1"/>
  <c r="Y319" i="3" s="1"/>
  <c r="AA319" i="3" l="1"/>
  <c r="AG319" i="3"/>
  <c r="AB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A325" i="3" l="1"/>
  <c r="AG325" i="3"/>
  <c r="AB325" i="3"/>
  <c r="AC325" i="3" l="1"/>
  <c r="AD325" i="3" s="1"/>
  <c r="AE325" i="3" s="1"/>
  <c r="AF325" i="3" s="1"/>
  <c r="Y326" i="3" s="1"/>
  <c r="AB326" i="3" l="1"/>
  <c r="AA326" i="3"/>
  <c r="AG326" i="3"/>
  <c r="AC326" i="3" l="1"/>
  <c r="AD326" i="3" s="1"/>
  <c r="AE326" i="3" s="1"/>
  <c r="AF326" i="3" s="1"/>
  <c r="Y327" i="3" s="1"/>
  <c r="AB327" i="3" l="1"/>
  <c r="AA327" i="3"/>
  <c r="AG327" i="3"/>
  <c r="AC327" i="3" l="1"/>
  <c r="AD327" i="3" s="1"/>
  <c r="AE327" i="3" s="1"/>
  <c r="AF327" i="3" s="1"/>
  <c r="Y328" i="3" s="1"/>
  <c r="AB328" i="3" l="1"/>
  <c r="AA328" i="3"/>
  <c r="AG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A330" i="3" l="1"/>
  <c r="AG330" i="3"/>
  <c r="AB330" i="3"/>
  <c r="AC330" i="3" l="1"/>
  <c r="AD330" i="3" s="1"/>
  <c r="AE330" i="3" s="1"/>
  <c r="AF330" i="3" s="1"/>
  <c r="Y331" i="3" s="1"/>
  <c r="AG331" i="3" l="1"/>
  <c r="AB331" i="3"/>
  <c r="AA331" i="3"/>
  <c r="AC331" i="3" l="1"/>
  <c r="AD331" i="3" s="1"/>
  <c r="AE331" i="3" s="1"/>
  <c r="AF331" i="3" s="1"/>
  <c r="Y332" i="3" s="1"/>
  <c r="AB332" i="3" l="1"/>
  <c r="AG332" i="3"/>
  <c r="AA332" i="3"/>
  <c r="AC332" i="3" l="1"/>
  <c r="AD332" i="3" s="1"/>
  <c r="AE332" i="3" s="1"/>
  <c r="AF332" i="3" s="1"/>
  <c r="Y333" i="3" s="1"/>
  <c r="AA333" i="3" l="1"/>
  <c r="AG333" i="3"/>
  <c r="AB333" i="3"/>
  <c r="AC333" i="3" l="1"/>
  <c r="AD333" i="3" s="1"/>
  <c r="AE333" i="3" s="1"/>
  <c r="AF333" i="3" s="1"/>
  <c r="Y334" i="3" s="1"/>
  <c r="AB334" i="3" l="1"/>
  <c r="AG334" i="3"/>
  <c r="AA334" i="3"/>
  <c r="AC334" i="3" l="1"/>
  <c r="AD334" i="3" s="1"/>
  <c r="AE334" i="3" s="1"/>
  <c r="AF334" i="3" s="1"/>
  <c r="Y335" i="3" s="1"/>
  <c r="AA335" i="3" l="1"/>
  <c r="AB335" i="3"/>
  <c r="AG335" i="3"/>
  <c r="AC335" i="3" l="1"/>
  <c r="AD335" i="3" s="1"/>
  <c r="AE335" i="3" s="1"/>
  <c r="AF335" i="3" s="1"/>
  <c r="Y336" i="3" s="1"/>
  <c r="AA336" i="3" l="1"/>
  <c r="AG336" i="3"/>
  <c r="AB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A339" i="3"/>
  <c r="AB339" i="3"/>
  <c r="AC339" i="3" l="1"/>
  <c r="AD339" i="3" s="1"/>
  <c r="AE339" i="3" s="1"/>
  <c r="AF339" i="3" s="1"/>
  <c r="Y340" i="3" s="1"/>
  <c r="AA340" i="3" l="1"/>
  <c r="AG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B342" i="3" l="1"/>
  <c r="AG342" i="3"/>
  <c r="AA342" i="3"/>
  <c r="AC342" i="3" l="1"/>
  <c r="AD342" i="3" s="1"/>
  <c r="AE342" i="3" s="1"/>
  <c r="AF342" i="3" s="1"/>
  <c r="Y343" i="3" s="1"/>
  <c r="AA343" i="3" l="1"/>
  <c r="AG343" i="3"/>
  <c r="AB343" i="3"/>
  <c r="AC343" i="3" l="1"/>
  <c r="AD343" i="3" s="1"/>
  <c r="AE343" i="3" s="1"/>
  <c r="AF343" i="3" s="1"/>
  <c r="Y344" i="3" s="1"/>
  <c r="AB344" i="3" l="1"/>
  <c r="AG344" i="3"/>
  <c r="AA344" i="3"/>
  <c r="AC344" i="3" l="1"/>
  <c r="AD344" i="3" s="1"/>
  <c r="AE344" i="3" s="1"/>
  <c r="AF344" i="3" s="1"/>
  <c r="Y345" i="3" s="1"/>
  <c r="AB345" i="3" l="1"/>
  <c r="AA345" i="3"/>
  <c r="AG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B348" i="3" l="1"/>
  <c r="AG348" i="3"/>
  <c r="AA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B350" i="3" l="1"/>
  <c r="AG350" i="3"/>
  <c r="AA350" i="3"/>
  <c r="AC350" i="3" l="1"/>
  <c r="AD350" i="3" s="1"/>
  <c r="AE350" i="3" s="1"/>
  <c r="AF350" i="3" s="1"/>
  <c r="Y351" i="3" s="1"/>
  <c r="AB351" i="3" l="1"/>
  <c r="AG351" i="3"/>
  <c r="AA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G354" i="3" l="1"/>
  <c r="AA354" i="3"/>
  <c r="AB354" i="3"/>
  <c r="AC354" i="3" l="1"/>
  <c r="AD354" i="3" s="1"/>
  <c r="AE354" i="3" s="1"/>
  <c r="AF354" i="3" s="1"/>
  <c r="Y355" i="3" s="1"/>
  <c r="AG355" i="3" l="1"/>
  <c r="AA355" i="3"/>
  <c r="AB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A357" i="3" l="1"/>
  <c r="AG357" i="3"/>
  <c r="AB357" i="3"/>
  <c r="AC357" i="3" l="1"/>
  <c r="AD357" i="3" s="1"/>
  <c r="AE357" i="3" s="1"/>
  <c r="AF357" i="3" s="1"/>
  <c r="Y358" i="3" s="1"/>
  <c r="AB358" i="3" l="1"/>
  <c r="AA358" i="3"/>
  <c r="AG358" i="3"/>
  <c r="AC358" i="3" l="1"/>
  <c r="AD358" i="3" s="1"/>
  <c r="AE358" i="3" s="1"/>
  <c r="AF358" i="3" s="1"/>
  <c r="Y359" i="3" s="1"/>
  <c r="AG359" i="3" l="1"/>
  <c r="AA359" i="3"/>
  <c r="AB359" i="3"/>
  <c r="AC359" i="3" l="1"/>
  <c r="AD359" i="3" s="1"/>
  <c r="AE359" i="3" s="1"/>
  <c r="AF359" i="3" s="1"/>
  <c r="Y360" i="3" s="1"/>
  <c r="AA360" i="3" l="1"/>
  <c r="AG360" i="3"/>
  <c r="AB360" i="3"/>
  <c r="AC360" i="3" l="1"/>
  <c r="AD360" i="3" s="1"/>
  <c r="AE360" i="3" s="1"/>
  <c r="AF360" i="3" s="1"/>
  <c r="Y361" i="3" s="1"/>
  <c r="AB361" i="3" l="1"/>
  <c r="AG361" i="3"/>
  <c r="AA361" i="3"/>
  <c r="AC361" i="3" l="1"/>
  <c r="AD361" i="3" s="1"/>
  <c r="AE361" i="3" s="1"/>
  <c r="AF361" i="3" s="1"/>
  <c r="Y362" i="3" s="1"/>
  <c r="AB362" i="3" l="1"/>
  <c r="AA362" i="3"/>
  <c r="AG362" i="3"/>
  <c r="AC362" i="3" l="1"/>
  <c r="AD362" i="3" s="1"/>
  <c r="AE362" i="3" s="1"/>
  <c r="AF362" i="3" s="1"/>
  <c r="Y363" i="3" s="1"/>
  <c r="AG363" i="3" l="1"/>
  <c r="AA363" i="3"/>
  <c r="AB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A365" i="3" l="1"/>
  <c r="AB365" i="3"/>
  <c r="AG365" i="3"/>
  <c r="AC365" i="3" l="1"/>
  <c r="AD365" i="3" s="1"/>
  <c r="AE365" i="3" s="1"/>
  <c r="AF365" i="3" s="1"/>
  <c r="Y366" i="3" s="1"/>
  <c r="AB366" i="3" l="1"/>
  <c r="AA366" i="3"/>
  <c r="AG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G371" i="3" l="1"/>
  <c r="AA371" i="3"/>
  <c r="AB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B374" i="3" l="1"/>
  <c r="AA374" i="3"/>
  <c r="AG374" i="3"/>
  <c r="AC374" i="3" l="1"/>
  <c r="AD374" i="3" s="1"/>
  <c r="AE374" i="3" s="1"/>
  <c r="AF374" i="3" s="1"/>
  <c r="Y375" i="3" s="1"/>
  <c r="AB375" i="3" l="1"/>
  <c r="AA375" i="3"/>
  <c r="AG375" i="3"/>
  <c r="AC375" i="3" l="1"/>
  <c r="AD375" i="3" s="1"/>
  <c r="AE375" i="3" s="1"/>
  <c r="AF375" i="3" s="1"/>
  <c r="Y376" i="3" s="1"/>
  <c r="AG376" i="3" l="1"/>
  <c r="AB376" i="3"/>
  <c r="AA376" i="3"/>
  <c r="AC376" i="3" l="1"/>
  <c r="AD376" i="3" s="1"/>
  <c r="AE376" i="3" s="1"/>
  <c r="AF376" i="3" s="1"/>
  <c r="Y377" i="3" s="1"/>
  <c r="AA377" i="3" l="1"/>
  <c r="AG377" i="3"/>
  <c r="AB377" i="3"/>
  <c r="AC377" i="3" l="1"/>
  <c r="AD377" i="3" s="1"/>
  <c r="AE377" i="3" s="1"/>
  <c r="AF377" i="3" s="1"/>
  <c r="Y378" i="3" s="1"/>
  <c r="AB378" i="3" l="1"/>
  <c r="AG378" i="3"/>
  <c r="AA378" i="3"/>
  <c r="AC378" i="3" l="1"/>
  <c r="AD378" i="3" s="1"/>
  <c r="AE378" i="3" s="1"/>
  <c r="AF378" i="3" s="1"/>
  <c r="Y379" i="3" s="1"/>
  <c r="AG379" i="3" l="1"/>
  <c r="AB379" i="3"/>
  <c r="AA379" i="3"/>
  <c r="AC379" i="3" l="1"/>
  <c r="AD379" i="3" s="1"/>
  <c r="AE379" i="3" s="1"/>
  <c r="AF379" i="3" s="1"/>
  <c r="Y380" i="3" s="1"/>
  <c r="AG380" i="3" l="1"/>
  <c r="AA380" i="3"/>
  <c r="AB380" i="3"/>
  <c r="AC380" i="3" l="1"/>
  <c r="AD380" i="3" s="1"/>
  <c r="AE380" i="3" s="1"/>
  <c r="AF380" i="3" s="1"/>
  <c r="Y381" i="3" s="1"/>
  <c r="AA381" i="3" l="1"/>
  <c r="AB381" i="3"/>
  <c r="AG381" i="3"/>
  <c r="AC381" i="3" l="1"/>
  <c r="AD381" i="3" s="1"/>
  <c r="AE381" i="3" s="1"/>
  <c r="AF381" i="3" s="1"/>
  <c r="Y382" i="3" s="1"/>
  <c r="AB382" i="3" l="1"/>
  <c r="AA382" i="3"/>
  <c r="AG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G384" i="3" l="1"/>
  <c r="AA384" i="3"/>
  <c r="AB384" i="3"/>
  <c r="AC384" i="3" l="1"/>
  <c r="AD384" i="3" s="1"/>
  <c r="AE384" i="3" s="1"/>
  <c r="AF384" i="3" s="1"/>
  <c r="Y385" i="3" s="1"/>
  <c r="AB385" i="3" l="1"/>
  <c r="AA385" i="3"/>
  <c r="AG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G389" i="3"/>
  <c r="AB389" i="3"/>
  <c r="AC389" i="3" l="1"/>
  <c r="AD389" i="3" s="1"/>
  <c r="AE389" i="3" s="1"/>
  <c r="AF389" i="3" s="1"/>
  <c r="Y390" i="3" s="1"/>
  <c r="AB390" i="3" l="1"/>
  <c r="AA390" i="3"/>
  <c r="AG390" i="3"/>
  <c r="AC390" i="3" l="1"/>
  <c r="AD390" i="3" s="1"/>
  <c r="AE390" i="3" s="1"/>
  <c r="AF390" i="3" s="1"/>
  <c r="Y391" i="3" s="1"/>
  <c r="AB391" i="3" l="1"/>
  <c r="AA391" i="3"/>
  <c r="AG391" i="3"/>
  <c r="AC391" i="3" l="1"/>
  <c r="AD391" i="3" s="1"/>
  <c r="AE391" i="3" s="1"/>
  <c r="AF391" i="3" s="1"/>
  <c r="Y392" i="3" s="1"/>
  <c r="AB392" i="3" l="1"/>
  <c r="AA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A394" i="3" l="1"/>
  <c r="AG394" i="3"/>
  <c r="AB394" i="3"/>
  <c r="AC394" i="3" l="1"/>
  <c r="AD394" i="3" s="1"/>
  <c r="AE394" i="3" s="1"/>
  <c r="AF394" i="3" s="1"/>
  <c r="Y395" i="3" s="1"/>
  <c r="AG395" i="3" l="1"/>
  <c r="AB395" i="3"/>
  <c r="AA395" i="3"/>
  <c r="AC395" i="3" l="1"/>
  <c r="AD395" i="3" s="1"/>
  <c r="AE395" i="3" s="1"/>
  <c r="AF395" i="3" s="1"/>
  <c r="Y396" i="3" s="1"/>
  <c r="AB396" i="3" l="1"/>
  <c r="AA396" i="3"/>
  <c r="AG396" i="3"/>
  <c r="AC396" i="3" l="1"/>
  <c r="AD396" i="3" s="1"/>
  <c r="AE396" i="3" s="1"/>
  <c r="AF396" i="3" s="1"/>
  <c r="Y397" i="3" s="1"/>
  <c r="AA397" i="3" l="1"/>
  <c r="AG397" i="3"/>
  <c r="AB397" i="3"/>
  <c r="AC397" i="3" l="1"/>
  <c r="AD397" i="3" s="1"/>
  <c r="AE397" i="3" s="1"/>
  <c r="AF397" i="3" s="1"/>
  <c r="Y398" i="3" s="1"/>
  <c r="AB398" i="3" l="1"/>
  <c r="AA398" i="3"/>
  <c r="AG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G401" i="3" l="1"/>
  <c r="AB401" i="3"/>
  <c r="AA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A403" i="3" l="1"/>
  <c r="AG403" i="3"/>
  <c r="AB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A405" i="3"/>
  <c r="AG405" i="3"/>
  <c r="AC405" i="3" l="1"/>
  <c r="AD405" i="3" s="1"/>
  <c r="AE405" i="3" s="1"/>
  <c r="AF405" i="3" s="1"/>
  <c r="Y406" i="3" s="1"/>
  <c r="AA406" i="3" l="1"/>
  <c r="AG406" i="3"/>
  <c r="AB406" i="3"/>
  <c r="AC406" i="3" l="1"/>
  <c r="AD406" i="3" s="1"/>
  <c r="AE406" i="3" s="1"/>
  <c r="AF406" i="3" s="1"/>
  <c r="Y407" i="3" s="1"/>
  <c r="AB407" i="3" l="1"/>
  <c r="AA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G410" i="3" l="1"/>
  <c r="AA410" i="3"/>
  <c r="AB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A412" i="3" l="1"/>
  <c r="AG412" i="3"/>
  <c r="AB412" i="3"/>
  <c r="AC412" i="3" l="1"/>
  <c r="AD412" i="3" s="1"/>
  <c r="AE412" i="3" s="1"/>
  <c r="AF412" i="3" s="1"/>
  <c r="Y413" i="3" s="1"/>
  <c r="AB413" i="3" l="1"/>
  <c r="AG413" i="3"/>
  <c r="AA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B415" i="3" l="1"/>
  <c r="AA415" i="3"/>
  <c r="AG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G418" i="3" l="1"/>
  <c r="AB418" i="3"/>
  <c r="AA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A420" i="3" l="1"/>
  <c r="AG420" i="3"/>
  <c r="AB420" i="3"/>
  <c r="AC420" i="3" l="1"/>
  <c r="AD420" i="3" s="1"/>
  <c r="AE420" i="3" s="1"/>
  <c r="AF420" i="3" s="1"/>
  <c r="Y421" i="3" s="1"/>
  <c r="AB421" i="3" l="1"/>
  <c r="AA421" i="3"/>
  <c r="AG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G424" i="3" l="1"/>
  <c r="AA424" i="3"/>
  <c r="AB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G426" i="3" l="1"/>
  <c r="AB426" i="3"/>
  <c r="AA426" i="3"/>
  <c r="AC426" i="3" l="1"/>
  <c r="AD426" i="3" s="1"/>
  <c r="AE426" i="3" s="1"/>
  <c r="AF426" i="3" s="1"/>
  <c r="Y427" i="3" s="1"/>
  <c r="AG427" i="3" l="1"/>
  <c r="AB427" i="3"/>
  <c r="AA427" i="3"/>
  <c r="AC427" i="3" l="1"/>
  <c r="AD427" i="3" s="1"/>
  <c r="AE427" i="3" s="1"/>
  <c r="AF427" i="3" s="1"/>
  <c r="Y428" i="3" s="1"/>
  <c r="AA428" i="3" l="1"/>
  <c r="AG428" i="3"/>
  <c r="AB428" i="3"/>
  <c r="AC428" i="3" l="1"/>
  <c r="AD428" i="3" s="1"/>
  <c r="AE428" i="3" s="1"/>
  <c r="AF428" i="3" s="1"/>
  <c r="Y429" i="3" s="1"/>
  <c r="AB429" i="3" l="1"/>
  <c r="AA429" i="3"/>
  <c r="AG429" i="3"/>
  <c r="AC429" i="3" l="1"/>
  <c r="AD429" i="3" s="1"/>
  <c r="AE429" i="3" s="1"/>
  <c r="AF429" i="3" s="1"/>
  <c r="Y430" i="3" s="1"/>
  <c r="AA430" i="3" l="1"/>
  <c r="AB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A435" i="3" l="1"/>
  <c r="AB435" i="3"/>
  <c r="AG435" i="3"/>
  <c r="AC435" i="3" l="1"/>
  <c r="AD435" i="3" s="1"/>
  <c r="AE435" i="3" s="1"/>
  <c r="AF435" i="3" s="1"/>
  <c r="Y436" i="3" s="1"/>
  <c r="AA436" i="3" l="1"/>
  <c r="AG436" i="3"/>
  <c r="AB436" i="3"/>
  <c r="AC436" i="3" l="1"/>
  <c r="AD436" i="3" s="1"/>
  <c r="AE436" i="3" s="1"/>
  <c r="AF436" i="3" s="1"/>
  <c r="Y437" i="3" s="1"/>
  <c r="AB437" i="3" l="1"/>
  <c r="AG437" i="3"/>
  <c r="AA437" i="3"/>
  <c r="AC437" i="3" l="1"/>
  <c r="AD437" i="3" s="1"/>
  <c r="AE437" i="3" s="1"/>
  <c r="AF437" i="3" s="1"/>
  <c r="Y438" i="3" s="1"/>
  <c r="AB438" i="3" l="1"/>
  <c r="AA438" i="3"/>
  <c r="AG438" i="3"/>
  <c r="AC438" i="3" l="1"/>
  <c r="AD438" i="3" s="1"/>
  <c r="AE438" i="3" s="1"/>
  <c r="AF438" i="3" s="1"/>
  <c r="Y439" i="3" s="1"/>
  <c r="AB439" i="3" l="1"/>
  <c r="AA439" i="3"/>
  <c r="AG439" i="3"/>
  <c r="AC439" i="3" l="1"/>
  <c r="AD439" i="3" s="1"/>
  <c r="AE439" i="3" s="1"/>
  <c r="AF439" i="3" s="1"/>
  <c r="Y440" i="3" s="1"/>
  <c r="AG440" i="3" l="1"/>
  <c r="AB440" i="3"/>
  <c r="AA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B443" i="3" l="1"/>
  <c r="AG443" i="3"/>
  <c r="AA443" i="3"/>
  <c r="AC443" i="3" l="1"/>
  <c r="AD443" i="3" s="1"/>
  <c r="AE443" i="3" s="1"/>
  <c r="AF443" i="3" s="1"/>
  <c r="Y444" i="3" s="1"/>
  <c r="AA444" i="3" l="1"/>
  <c r="AG444" i="3"/>
  <c r="AB444" i="3"/>
  <c r="AC444" i="3" l="1"/>
  <c r="AD444" i="3" s="1"/>
  <c r="AE444" i="3" s="1"/>
  <c r="AF444" i="3" s="1"/>
  <c r="Y445" i="3" s="1"/>
  <c r="AB445" i="3" l="1"/>
  <c r="AG445" i="3"/>
  <c r="AA445" i="3"/>
  <c r="AC445" i="3" l="1"/>
  <c r="AD445" i="3" s="1"/>
  <c r="AE445" i="3" s="1"/>
  <c r="AF445" i="3" s="1"/>
  <c r="Y446" i="3" s="1"/>
  <c r="AB446" i="3" l="1"/>
  <c r="AA446" i="3"/>
  <c r="AG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G448" i="3" l="1"/>
  <c r="AA448" i="3"/>
  <c r="AB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G450" i="3" l="1"/>
  <c r="AA450" i="3"/>
  <c r="AB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A452" i="3" l="1"/>
  <c r="AG452" i="3"/>
  <c r="AB452" i="3"/>
  <c r="AC452" i="3" l="1"/>
  <c r="AD452" i="3" s="1"/>
  <c r="AE452" i="3" s="1"/>
  <c r="AF452" i="3" s="1"/>
  <c r="Y453" i="3" s="1"/>
  <c r="AB453" i="3" l="1"/>
  <c r="AG453" i="3"/>
  <c r="AA453" i="3"/>
  <c r="AC453" i="3" l="1"/>
  <c r="AD453" i="3" s="1"/>
  <c r="AE453" i="3" s="1"/>
  <c r="AF453" i="3" s="1"/>
  <c r="Y454" i="3" s="1"/>
  <c r="AG454" i="3" l="1"/>
  <c r="AB454" i="3"/>
  <c r="AA454" i="3"/>
  <c r="AC454" i="3" l="1"/>
  <c r="AD454" i="3" s="1"/>
  <c r="AE454" i="3" s="1"/>
  <c r="AF454" i="3" s="1"/>
  <c r="Y455" i="3" s="1"/>
  <c r="AA455" i="3" l="1"/>
  <c r="AB455" i="3"/>
  <c r="AG455" i="3"/>
  <c r="AC455" i="3" l="1"/>
  <c r="AD455" i="3" s="1"/>
  <c r="AE455" i="3" s="1"/>
  <c r="AF455" i="3" s="1"/>
  <c r="Y456" i="3" s="1"/>
  <c r="AB456" i="3" l="1"/>
  <c r="AA456" i="3"/>
  <c r="AG456" i="3"/>
  <c r="AC456" i="3" l="1"/>
  <c r="AD456" i="3" s="1"/>
  <c r="AE456" i="3" s="1"/>
  <c r="AF456" i="3" s="1"/>
  <c r="Y457" i="3" s="1"/>
  <c r="AG457" i="3" l="1"/>
  <c r="AB457" i="3"/>
  <c r="AA457" i="3"/>
  <c r="AC457" i="3" l="1"/>
  <c r="AD457" i="3" s="1"/>
  <c r="AE457" i="3" s="1"/>
  <c r="AF457" i="3" s="1"/>
  <c r="Y458" i="3" s="1"/>
  <c r="AG458" i="3" l="1"/>
  <c r="AB458" i="3"/>
  <c r="AA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B461" i="3" l="1"/>
  <c r="AA461" i="3"/>
  <c r="AG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A463" i="3" l="1"/>
  <c r="AG463" i="3"/>
  <c r="AB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G470" i="3" l="1"/>
  <c r="AB470" i="3"/>
  <c r="AA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B473" i="3" l="1"/>
  <c r="AG473" i="3"/>
  <c r="AA473" i="3"/>
  <c r="AC473" i="3" l="1"/>
  <c r="AD473" i="3" s="1"/>
  <c r="AE473" i="3" s="1"/>
  <c r="AF473" i="3" s="1"/>
  <c r="Y474" i="3" s="1"/>
  <c r="AG474" i="3" l="1"/>
  <c r="AB474" i="3"/>
  <c r="AA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B477" i="3" l="1"/>
  <c r="AA477" i="3"/>
  <c r="AG477" i="3"/>
  <c r="AC477" i="3" l="1"/>
  <c r="AD477" i="3" s="1"/>
  <c r="AE477" i="3" s="1"/>
  <c r="AF477" i="3" s="1"/>
  <c r="Y478" i="3" s="1"/>
  <c r="AA478" i="3" l="1"/>
  <c r="AB478" i="3"/>
  <c r="AG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A480" i="3" l="1"/>
  <c r="AB480" i="3"/>
  <c r="AG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A484" i="3" l="1"/>
  <c r="AG484" i="3"/>
  <c r="AB484" i="3"/>
  <c r="AC484" i="3" l="1"/>
  <c r="AD484" i="3" s="1"/>
  <c r="AE484" i="3" s="1"/>
  <c r="AF484" i="3" s="1"/>
  <c r="Y485" i="3" s="1"/>
  <c r="AB485" i="3" l="1"/>
  <c r="AA485" i="3"/>
  <c r="AG485" i="3"/>
  <c r="AC485" i="3" l="1"/>
  <c r="AD485" i="3" s="1"/>
  <c r="AE485" i="3" s="1"/>
  <c r="AF485" i="3" s="1"/>
  <c r="Y486" i="3" s="1"/>
  <c r="AB486" i="3" l="1"/>
  <c r="AG486" i="3"/>
  <c r="AA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G490" i="3" l="1"/>
  <c r="AB490" i="3"/>
  <c r="AA490" i="3"/>
  <c r="AC490" i="3" l="1"/>
  <c r="AD490" i="3" s="1"/>
  <c r="AE490" i="3" s="1"/>
  <c r="AF490" i="3" s="1"/>
  <c r="Y491" i="3" s="1"/>
  <c r="AB491" i="3" l="1"/>
  <c r="AA491" i="3"/>
  <c r="AG491" i="3"/>
  <c r="AC491" i="3" l="1"/>
  <c r="AD491" i="3" s="1"/>
  <c r="AE491" i="3" s="1"/>
  <c r="AF491" i="3" s="1"/>
  <c r="Y492" i="3" s="1"/>
  <c r="AA492" i="3" l="1"/>
  <c r="AG492" i="3"/>
  <c r="AB492" i="3"/>
  <c r="AC492" i="3" l="1"/>
  <c r="AD492" i="3" s="1"/>
  <c r="AE492" i="3" s="1"/>
  <c r="AF492" i="3" s="1"/>
  <c r="Y493" i="3" s="1"/>
  <c r="AB493" i="3" l="1"/>
  <c r="AA493" i="3"/>
  <c r="AG493" i="3"/>
  <c r="AC493" i="3" l="1"/>
  <c r="AD493" i="3" s="1"/>
  <c r="AE493" i="3" s="1"/>
  <c r="AF493" i="3" s="1"/>
  <c r="Y494" i="3" s="1"/>
  <c r="AA494" i="3" l="1"/>
  <c r="AB494" i="3"/>
  <c r="AG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A499" i="3" l="1"/>
  <c r="AG499" i="3"/>
  <c r="AB499" i="3"/>
  <c r="AC499" i="3" l="1"/>
  <c r="AD499" i="3" s="1"/>
  <c r="AE499" i="3" s="1"/>
  <c r="AF499" i="3" s="1"/>
  <c r="Y500" i="3" s="1"/>
  <c r="AA500" i="3" l="1"/>
  <c r="AG500" i="3"/>
  <c r="AB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A503" i="3"/>
  <c r="AG503" i="3"/>
  <c r="AC503" i="3" l="1"/>
  <c r="AD503" i="3" s="1"/>
  <c r="AE503" i="3" s="1"/>
  <c r="AF503" i="3" s="1"/>
  <c r="Y504" i="3" s="1"/>
  <c r="AG504" i="3" l="1"/>
  <c r="AB504" i="3"/>
  <c r="AA504" i="3"/>
  <c r="AC504" i="3" l="1"/>
  <c r="AD504" i="3" s="1"/>
  <c r="AE504" i="3" s="1"/>
  <c r="AF504" i="3" s="1"/>
  <c r="Y505" i="3" s="1"/>
  <c r="AG505" i="3" l="1"/>
  <c r="AA505" i="3"/>
  <c r="AB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B509" i="3" l="1"/>
  <c r="AG509" i="3"/>
  <c r="AA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A511" i="3" l="1"/>
  <c r="AB511" i="3"/>
  <c r="AG511" i="3"/>
  <c r="AC511" i="3" l="1"/>
  <c r="AD511" i="3" s="1"/>
  <c r="AE511" i="3" s="1"/>
  <c r="AF511" i="3" s="1"/>
  <c r="Y512" i="3" s="1"/>
  <c r="AA512" i="3" l="1"/>
  <c r="AG512" i="3"/>
  <c r="AB512" i="3"/>
  <c r="AC512" i="3" l="1"/>
  <c r="AD512" i="3" s="1"/>
  <c r="AE512" i="3" s="1"/>
  <c r="AF512" i="3" s="1"/>
  <c r="Y513" i="3" s="1"/>
  <c r="AG513" i="3" l="1"/>
  <c r="AB513" i="3"/>
  <c r="AA513" i="3"/>
  <c r="AC513" i="3" l="1"/>
  <c r="AD513" i="3" s="1"/>
  <c r="AE513" i="3" s="1"/>
  <c r="AF513" i="3" s="1"/>
  <c r="Y514" i="3" s="1"/>
  <c r="AG514" i="3" l="1"/>
  <c r="AA514" i="3"/>
  <c r="AB514" i="3"/>
  <c r="AC514" i="3" l="1"/>
  <c r="AD514" i="3" s="1"/>
  <c r="AE514" i="3" s="1"/>
  <c r="AF514" i="3" s="1"/>
  <c r="Y515" i="3" s="1"/>
  <c r="AA515" i="3" l="1"/>
  <c r="AB515" i="3"/>
  <c r="AG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B517" i="3" l="1"/>
  <c r="AG517" i="3"/>
  <c r="AA517" i="3"/>
  <c r="AC517" i="3" l="1"/>
  <c r="AD517" i="3" s="1"/>
  <c r="AE517" i="3" s="1"/>
  <c r="AF517" i="3" s="1"/>
  <c r="Y518" i="3" s="1"/>
  <c r="AG518" i="3" l="1"/>
  <c r="AA518" i="3"/>
  <c r="AB518" i="3"/>
  <c r="AC518" i="3" l="1"/>
  <c r="AD518" i="3" s="1"/>
  <c r="AE518" i="3" s="1"/>
  <c r="AF518" i="3" s="1"/>
  <c r="Y519" i="3" s="1"/>
  <c r="AA519" i="3" l="1"/>
  <c r="AB519" i="3"/>
  <c r="AG519" i="3"/>
  <c r="AC519" i="3" l="1"/>
  <c r="AD519" i="3" s="1"/>
  <c r="AE519" i="3" s="1"/>
  <c r="AF519" i="3" s="1"/>
  <c r="Y520" i="3" s="1"/>
  <c r="AB520" i="3" l="1"/>
  <c r="AG520" i="3"/>
  <c r="AA520" i="3"/>
  <c r="AC520" i="3" l="1"/>
  <c r="AD520" i="3" s="1"/>
  <c r="AE520" i="3" s="1"/>
  <c r="AF520" i="3" s="1"/>
  <c r="Y521" i="3" s="1"/>
  <c r="AG521" i="3" l="1"/>
  <c r="AB521" i="3"/>
  <c r="AA521" i="3"/>
  <c r="AC521" i="3" l="1"/>
  <c r="AD521" i="3" s="1"/>
  <c r="AE521" i="3" s="1"/>
  <c r="AF521" i="3" s="1"/>
  <c r="Y522" i="3" s="1"/>
  <c r="AG522" i="3" l="1"/>
  <c r="AA522" i="3"/>
  <c r="AB522" i="3"/>
  <c r="AC522" i="3" l="1"/>
  <c r="AD522" i="3" s="1"/>
  <c r="AE522" i="3" s="1"/>
  <c r="AF522" i="3" s="1"/>
  <c r="Y523" i="3" s="1"/>
  <c r="AB523" i="3" l="1"/>
  <c r="AA523" i="3"/>
  <c r="AG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<sst xmlns="http://schemas.openxmlformats.org/spreadsheetml/2006/main" count="219" uniqueCount="156">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</sst>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12.545</c:v>
                </c:pt>
                <c:pt idx="1">
                  <c:v>12.674999999999999</c:v>
                </c:pt>
                <c:pt idx="2">
                  <c:v>12.805</c:v>
                </c:pt>
                <c:pt idx="3">
                  <c:v>12.935</c:v>
                </c:pt>
                <c:pt idx="4">
                  <c:v>13.064999999999998</c:v>
                </c:pt>
                <c:pt idx="5">
                  <c:v>13.194999999999999</c:v>
                </c:pt>
                <c:pt idx="6">
                  <c:v>13.324999999999999</c:v>
                </c:pt>
                <c:pt idx="7">
                  <c:v>13.454999999999998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14.5</c:v>
                </c:pt>
                <c:pt idx="1">
                  <c:v>15.928571428571429</c:v>
                </c:pt>
                <c:pt idx="2">
                  <c:v>17.357142857142858</c:v>
                </c:pt>
                <c:pt idx="3">
                  <c:v>18.785714285714285</c:v>
                </c:pt>
                <c:pt idx="4">
                  <c:v>20.214285714285712</c:v>
                </c:pt>
                <c:pt idx="5">
                  <c:v>21.642857142857139</c:v>
                </c:pt>
                <c:pt idx="6">
                  <c:v>23.071428571428566</c:v>
                </c:pt>
                <c:pt idx="7">
                  <c:v>24.5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5.0290840283801338E-3</c:v>
                </c:pt>
                <c:pt idx="1">
                  <c:v>5.4596738919204021E-3</c:v>
                </c:pt>
                <c:pt idx="2">
                  <c:v>5.9496729642505306E-3</c:v>
                </c:pt>
                <c:pt idx="3">
                  <c:v>6.5113392420411038E-3</c:v>
                </c:pt>
                <c:pt idx="4">
                  <c:v>7.1605435672365252E-3</c:v>
                </c:pt>
                <c:pt idx="5">
                  <c:v>7.9182443961449221E-3</c:v>
                </c:pt>
                <c:pt idx="6">
                  <c:v>8.8127770483295929E-3</c:v>
                </c:pt>
                <c:pt idx="7">
                  <c:v>9.883555622589817E-3</c:v>
                </c:pt>
                <c:pt idx="8">
                  <c:v>1.118736419021811E-2</c:v>
                </c:pt>
                <c:pt idx="9">
                  <c:v>1.2809727667689582E-2</c:v>
                </c:pt>
                <c:pt idx="10">
                  <c:v>1.488714218679512E-2</c:v>
                </c:pt>
                <c:pt idx="11">
                  <c:v>1.7655288349007873E-2</c:v>
                </c:pt>
                <c:pt idx="12">
                  <c:v>2.1569872512221634E-2</c:v>
                </c:pt>
                <c:pt idx="13">
                  <c:v>2.7683935903944381E-2</c:v>
                </c:pt>
                <c:pt idx="14">
                  <c:v>3.9397503979929444E-2</c:v>
                </c:pt>
                <c:pt idx="15">
                  <c:v>0.11943607897166418</c:v>
                </c:pt>
                <c:pt idx="16">
                  <c:v>5.9429008418513105E-2</c:v>
                </c:pt>
                <c:pt idx="17">
                  <c:v>2.4109104042616417E-2</c:v>
                </c:pt>
                <c:pt idx="18">
                  <c:v>1.6040293669726337E-2</c:v>
                </c:pt>
                <c:pt idx="19">
                  <c:v>1.1863598189142677E-2</c:v>
                </c:pt>
                <c:pt idx="20">
                  <c:v>9.2591701349828519E-3</c:v>
                </c:pt>
                <c:pt idx="21">
                  <c:v>7.4764324063474347E-3</c:v>
                </c:pt>
                <c:pt idx="22">
                  <c:v>6.1838349324511458E-3</c:v>
                </c:pt>
                <c:pt idx="23">
                  <c:v>5.2085973712307837E-3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3.0611815824922676E-3</c:v>
                </c:pt>
                <c:pt idx="73">
                  <c:v>3.3232797602993887E-3</c:v>
                </c:pt>
                <c:pt idx="74">
                  <c:v>3.6215400651959891E-3</c:v>
                </c:pt>
                <c:pt idx="75">
                  <c:v>3.9634238864598176E-3</c:v>
                </c:pt>
                <c:pt idx="76">
                  <c:v>4.3585917365787721E-3</c:v>
                </c:pt>
                <c:pt idx="77">
                  <c:v>4.8198009367838857E-3</c:v>
                </c:pt>
                <c:pt idx="78">
                  <c:v>5.3642990728962952E-3</c:v>
                </c:pt>
                <c:pt idx="79">
                  <c:v>6.0160773354894781E-3</c:v>
                </c:pt>
                <c:pt idx="80">
                  <c:v>6.8096999418719205E-3</c:v>
                </c:pt>
                <c:pt idx="81">
                  <c:v>7.7972255368545596E-3</c:v>
                </c:pt>
                <c:pt idx="82">
                  <c:v>9.0617387223970655E-3</c:v>
                </c:pt>
                <c:pt idx="83">
                  <c:v>1.0746697255917878E-2</c:v>
                </c:pt>
                <c:pt idx="84">
                  <c:v>1.3129487616134959E-2</c:v>
                </c:pt>
                <c:pt idx="85">
                  <c:v>1.68510914197923E-2</c:v>
                </c:pt>
                <c:pt idx="86">
                  <c:v>2.3981089379087581E-2</c:v>
                </c:pt>
                <c:pt idx="87">
                  <c:v>7.2700221982752403E-2</c:v>
                </c:pt>
                <c:pt idx="88">
                  <c:v>3.6174179037355952E-2</c:v>
                </c:pt>
                <c:pt idx="89">
                  <c:v>1.4675106808549181E-2</c:v>
                </c:pt>
                <c:pt idx="90">
                  <c:v>9.7636570163552022E-3</c:v>
                </c:pt>
                <c:pt idx="91">
                  <c:v>7.2213206368694841E-3</c:v>
                </c:pt>
                <c:pt idx="92">
                  <c:v>5.6360166039026282E-3</c:v>
                </c:pt>
                <c:pt idx="93">
                  <c:v>4.5508718995158478E-3</c:v>
                </c:pt>
                <c:pt idx="94">
                  <c:v>3.7640734371441908E-3</c:v>
                </c:pt>
                <c:pt idx="95">
                  <c:v>3.1704505737926636E-3</c:v>
                </c:pt>
                <c:pt idx="96">
                  <c:v>4.3731165464175083E-3</c:v>
                </c:pt>
                <c:pt idx="97">
                  <c:v>4.7475425147133939E-3</c:v>
                </c:pt>
                <c:pt idx="98">
                  <c:v>5.1736286645656798E-3</c:v>
                </c:pt>
                <c:pt idx="99">
                  <c:v>5.6620341235140044E-3</c:v>
                </c:pt>
                <c:pt idx="100">
                  <c:v>6.2265596236839357E-3</c:v>
                </c:pt>
                <c:pt idx="101">
                  <c:v>6.8854299096912383E-3</c:v>
                </c:pt>
                <c:pt idx="102">
                  <c:v>7.6632843898518212E-3</c:v>
                </c:pt>
                <c:pt idx="103">
                  <c:v>8.5943961935563643E-3</c:v>
                </c:pt>
                <c:pt idx="104">
                  <c:v>9.7281427741027077E-3</c:v>
                </c:pt>
                <c:pt idx="105">
                  <c:v>1.1138893624077899E-2</c:v>
                </c:pt>
                <c:pt idx="106">
                  <c:v>1.2945341031995758E-2</c:v>
                </c:pt>
                <c:pt idx="107">
                  <c:v>1.5352424651311198E-2</c:v>
                </c:pt>
                <c:pt idx="108">
                  <c:v>1.8756410880192729E-2</c:v>
                </c:pt>
                <c:pt idx="109">
                  <c:v>2.4072987742560337E-2</c:v>
                </c:pt>
                <c:pt idx="110">
                  <c:v>3.4258699112982127E-2</c:v>
                </c:pt>
                <c:pt idx="111">
                  <c:v>0.10385745997536018</c:v>
                </c:pt>
                <c:pt idx="112">
                  <c:v>5.1677398624794015E-2</c:v>
                </c:pt>
                <c:pt idx="113">
                  <c:v>2.096443829792732E-2</c:v>
                </c:pt>
                <c:pt idx="114">
                  <c:v>1.394808145193595E-2</c:v>
                </c:pt>
                <c:pt idx="115">
                  <c:v>1.0316172338384938E-2</c:v>
                </c:pt>
                <c:pt idx="116">
                  <c:v>8.0514522912894376E-3</c:v>
                </c:pt>
                <c:pt idx="117">
                  <c:v>6.5012455707369006E-3</c:v>
                </c:pt>
                <c:pt idx="118">
                  <c:v>5.3772477673488233E-3</c:v>
                </c:pt>
                <c:pt idx="119">
                  <c:v>4.5292151054180741E-3</c:v>
                </c:pt>
                <c:pt idx="120">
                  <c:v>3.2689046184470917E-2</c:v>
                </c:pt>
                <c:pt idx="121">
                  <c:v>3.548788029748267E-2</c:v>
                </c:pt>
                <c:pt idx="122">
                  <c:v>3.8672874267628506E-2</c:v>
                </c:pt>
                <c:pt idx="123">
                  <c:v>4.2323705073267236E-2</c:v>
                </c:pt>
                <c:pt idx="124">
                  <c:v>4.6543533187037481E-2</c:v>
                </c:pt>
                <c:pt idx="125">
                  <c:v>5.1468588574942076E-2</c:v>
                </c:pt>
                <c:pt idx="126">
                  <c:v>5.7283050814142436E-2</c:v>
                </c:pt>
                <c:pt idx="127">
                  <c:v>6.4243111546833903E-2</c:v>
                </c:pt>
                <c:pt idx="128">
                  <c:v>7.2717867236417821E-2</c:v>
                </c:pt>
                <c:pt idx="129">
                  <c:v>8.3263229839982411E-2</c:v>
                </c:pt>
                <c:pt idx="130">
                  <c:v>9.6766424214168423E-2</c:v>
                </c:pt>
                <c:pt idx="131">
                  <c:v>0.11475937426855135</c:v>
                </c:pt>
                <c:pt idx="132">
                  <c:v>0.14020417132944082</c:v>
                </c:pt>
                <c:pt idx="133">
                  <c:v>0.17994558337563873</c:v>
                </c:pt>
                <c:pt idx="134">
                  <c:v>0.25608377586954173</c:v>
                </c:pt>
                <c:pt idx="135">
                  <c:v>0.77633451331581826</c:v>
                </c:pt>
                <c:pt idx="136">
                  <c:v>0.3862885547203358</c:v>
                </c:pt>
                <c:pt idx="137">
                  <c:v>0.15670917627700692</c:v>
                </c:pt>
                <c:pt idx="138">
                  <c:v>0.10426190885322136</c:v>
                </c:pt>
                <c:pt idx="139">
                  <c:v>7.711338822942751E-2</c:v>
                </c:pt>
                <c:pt idx="140">
                  <c:v>6.0184605877388629E-2</c:v>
                </c:pt>
                <c:pt idx="141">
                  <c:v>4.8596810641258398E-2</c:v>
                </c:pt>
                <c:pt idx="142">
                  <c:v>4.0194927060932507E-2</c:v>
                </c:pt>
                <c:pt idx="143">
                  <c:v>3.3855882913000145E-2</c:v>
                </c:pt>
                <c:pt idx="144">
                  <c:v>2.077230359548315E-3</c:v>
                </c:pt>
                <c:pt idx="145">
                  <c:v>2.2550826944888608E-3</c:v>
                </c:pt>
                <c:pt idx="146">
                  <c:v>2.4574736156686961E-3</c:v>
                </c:pt>
                <c:pt idx="147">
                  <c:v>2.6894662086691503E-3</c:v>
                </c:pt>
                <c:pt idx="148">
                  <c:v>2.9576158212498674E-3</c:v>
                </c:pt>
                <c:pt idx="149">
                  <c:v>3.2705792071033358E-3</c:v>
                </c:pt>
                <c:pt idx="150">
                  <c:v>3.6400600851796126E-3</c:v>
                </c:pt>
                <c:pt idx="151">
                  <c:v>4.0823381919392705E-3</c:v>
                </c:pt>
                <c:pt idx="152">
                  <c:v>4.6208678176987827E-3</c:v>
                </c:pt>
                <c:pt idx="153">
                  <c:v>5.2909744714369983E-3</c:v>
                </c:pt>
                <c:pt idx="154">
                  <c:v>6.149036990197981E-3</c:v>
                </c:pt>
                <c:pt idx="155">
                  <c:v>7.2924017093728135E-3</c:v>
                </c:pt>
                <c:pt idx="156">
                  <c:v>8.9092951680915401E-3</c:v>
                </c:pt>
                <c:pt idx="157">
                  <c:v>1.1434669177716152E-2</c:v>
                </c:pt>
                <c:pt idx="158">
                  <c:v>1.6272882078666499E-2</c:v>
                </c:pt>
                <c:pt idx="159">
                  <c:v>4.9332293488296049E-2</c:v>
                </c:pt>
                <c:pt idx="160">
                  <c:v>2.454676434677714E-2</c:v>
                </c:pt>
                <c:pt idx="161">
                  <c:v>9.9581081915154704E-3</c:v>
                </c:pt>
                <c:pt idx="162">
                  <c:v>6.6253386896695712E-3</c:v>
                </c:pt>
                <c:pt idx="163">
                  <c:v>4.9001818607328418E-3</c:v>
                </c:pt>
                <c:pt idx="164">
                  <c:v>3.8244398383624804E-3</c:v>
                </c:pt>
                <c:pt idx="165">
                  <c:v>3.0880916461000258E-3</c:v>
                </c:pt>
                <c:pt idx="166">
                  <c:v>2.5541926894906892E-3</c:v>
                </c:pt>
                <c:pt idx="167">
                  <c:v>2.1513771750735836E-3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7.3249702152493419E-3</c:v>
                </c:pt>
                <c:pt idx="193">
                  <c:v>7.9521337121449525E-3</c:v>
                </c:pt>
                <c:pt idx="194">
                  <c:v>8.6658280131475304E-3</c:v>
                </c:pt>
                <c:pt idx="195">
                  <c:v>9.4839071568859762E-3</c:v>
                </c:pt>
                <c:pt idx="196">
                  <c:v>1.0429487369670615E-2</c:v>
                </c:pt>
                <c:pt idx="197">
                  <c:v>1.1533095098732848E-2</c:v>
                </c:pt>
                <c:pt idx="198">
                  <c:v>1.2836001353001827E-2</c:v>
                </c:pt>
                <c:pt idx="199">
                  <c:v>1.4395613624206939E-2</c:v>
                </c:pt>
                <c:pt idx="200">
                  <c:v>1.6294639146622068E-2</c:v>
                </c:pt>
                <c:pt idx="201">
                  <c:v>1.8657646820330519E-2</c:v>
                </c:pt>
                <c:pt idx="202">
                  <c:v>2.1683446228592938E-2</c:v>
                </c:pt>
                <c:pt idx="203">
                  <c:v>2.5715311290946306E-2</c:v>
                </c:pt>
                <c:pt idx="204">
                  <c:v>3.1416988224322887E-2</c:v>
                </c:pt>
                <c:pt idx="205">
                  <c:v>4.0322254468788649E-2</c:v>
                </c:pt>
                <c:pt idx="206">
                  <c:v>5.7383321014245182E-2</c:v>
                </c:pt>
                <c:pt idx="207">
                  <c:v>0.17396124545872865</c:v>
                </c:pt>
                <c:pt idx="208">
                  <c:v>8.6559642696530159E-2</c:v>
                </c:pt>
                <c:pt idx="209">
                  <c:v>3.5115434149028332E-2</c:v>
                </c:pt>
                <c:pt idx="210">
                  <c:v>2.3363036431992761E-2</c:v>
                </c:pt>
                <c:pt idx="211">
                  <c:v>1.7279588666794805E-2</c:v>
                </c:pt>
                <c:pt idx="212">
                  <c:v>1.3486182587909836E-2</c:v>
                </c:pt>
                <c:pt idx="213">
                  <c:v>1.0889586330984332E-2</c:v>
                </c:pt>
                <c:pt idx="214">
                  <c:v>9.0068900103092969E-3</c:v>
                </c:pt>
                <c:pt idx="215">
                  <c:v>7.5864353015752889E-3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82-4D8A-AF6F-5AF8EFE68B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6F-4792-8D4C-0CFEB7C440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0.12834154006647597</c:v>
                </c:pt>
                <c:pt idx="6">
                  <c:v>0.72623374062244084</c:v>
                </c:pt>
                <c:pt idx="7">
                  <c:v>1.5045666969962612</c:v>
                </c:pt>
                <c:pt idx="8">
                  <c:v>2.4892016507814474</c:v>
                </c:pt>
                <c:pt idx="9">
                  <c:v>3.7665414219225934</c:v>
                </c:pt>
                <c:pt idx="10">
                  <c:v>5.4846149113645311</c:v>
                </c:pt>
                <c:pt idx="11">
                  <c:v>7.9273270576073429</c:v>
                </c:pt>
                <c:pt idx="12">
                  <c:v>11.745208943232887</c:v>
                </c:pt>
                <c:pt idx="13">
                  <c:v>19.020352690354205</c:v>
                </c:pt>
                <c:pt idx="14">
                  <c:v>67.841276713579248</c:v>
                </c:pt>
                <c:pt idx="15">
                  <c:v>37.172174274604203</c:v>
                </c:pt>
                <c:pt idx="16">
                  <c:v>15.495944277624989</c:v>
                </c:pt>
                <c:pt idx="17">
                  <c:v>10.42011666374056</c:v>
                </c:pt>
                <c:pt idx="18">
                  <c:v>7.7586148248710085</c:v>
                </c:pt>
                <c:pt idx="19">
                  <c:v>6.0840652557489179</c:v>
                </c:pt>
                <c:pt idx="20">
                  <c:v>4.9301627992726589</c:v>
                </c:pt>
                <c:pt idx="21">
                  <c:v>4.0891715007282521</c:v>
                </c:pt>
                <c:pt idx="22">
                  <c:v>3.4520323115587765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9.8764480272457429E-4</c:v>
                </c:pt>
                <c:pt idx="80">
                  <c:v>0.24103553862783897</c:v>
                </c:pt>
                <c:pt idx="81">
                  <c:v>0.77123069825387347</c:v>
                </c:pt>
                <c:pt idx="82">
                  <c:v>1.5175984188003562</c:v>
                </c:pt>
                <c:pt idx="83">
                  <c:v>2.6228054521297737</c:v>
                </c:pt>
                <c:pt idx="84">
                  <c:v>4.4126748510893128</c:v>
                </c:pt>
                <c:pt idx="85">
                  <c:v>7.9255125018448531</c:v>
                </c:pt>
                <c:pt idx="86">
                  <c:v>32.102764826247828</c:v>
                </c:pt>
                <c:pt idx="87">
                  <c:v>18.977104141233635</c:v>
                </c:pt>
                <c:pt idx="88">
                  <c:v>8.0960741172610895</c:v>
                </c:pt>
                <c:pt idx="89">
                  <c:v>5.4952165546490352</c:v>
                </c:pt>
                <c:pt idx="90">
                  <c:v>4.1160725897689696</c:v>
                </c:pt>
                <c:pt idx="91">
                  <c:v>3.2414372276194277</c:v>
                </c:pt>
                <c:pt idx="92">
                  <c:v>2.6351343058312993</c:v>
                </c:pt>
                <c:pt idx="93">
                  <c:v>2.1911806406123864</c:v>
                </c:pt>
                <c:pt idx="94">
                  <c:v>1.8535755564205751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0.25302950799096352</c:v>
                </c:pt>
                <c:pt idx="103">
                  <c:v>0.85834269524065976</c:v>
                </c:pt>
                <c:pt idx="104">
                  <c:v>1.634550898930299</c:v>
                </c:pt>
                <c:pt idx="105">
                  <c:v>2.6538777978489452</c:v>
                </c:pt>
                <c:pt idx="106">
                  <c:v>4.0399831393391468</c:v>
                </c:pt>
                <c:pt idx="107">
                  <c:v>6.0297470294955522</c:v>
                </c:pt>
                <c:pt idx="108">
                  <c:v>9.1652097257927458</c:v>
                </c:pt>
                <c:pt idx="109">
                  <c:v>15.178741818139999</c:v>
                </c:pt>
                <c:pt idx="110">
                  <c:v>55.728513253662889</c:v>
                </c:pt>
                <c:pt idx="111">
                  <c:v>31.082573845841431</c:v>
                </c:pt>
                <c:pt idx="112">
                  <c:v>13.027284890200244</c:v>
                </c:pt>
                <c:pt idx="113">
                  <c:v>8.7790496536078191</c:v>
                </c:pt>
                <c:pt idx="114">
                  <c:v>6.545708608050842</c:v>
                </c:pt>
                <c:pt idx="115">
                  <c:v>5.1379735535303963</c:v>
                </c:pt>
                <c:pt idx="116">
                  <c:v>4.1665945701823599</c:v>
                </c:pt>
                <c:pt idx="117">
                  <c:v>3.4578707891025506</c:v>
                </c:pt>
                <c:pt idx="118">
                  <c:v>2.9204752031560162</c:v>
                </c:pt>
                <c:pt idx="119">
                  <c:v>0</c:v>
                </c:pt>
                <c:pt idx="120">
                  <c:v>2.402704188727244</c:v>
                </c:pt>
                <c:pt idx="121">
                  <c:v>9.5887293335340189</c:v>
                </c:pt>
                <c:pt idx="122">
                  <c:v>15.923852870674279</c:v>
                </c:pt>
                <c:pt idx="123">
                  <c:v>21.735419069634069</c:v>
                </c:pt>
                <c:pt idx="124">
                  <c:v>27.425552544301919</c:v>
                </c:pt>
                <c:pt idx="125">
                  <c:v>33.320433148788659</c:v>
                </c:pt>
                <c:pt idx="126">
                  <c:v>39.734027979603603</c:v>
                </c:pt>
                <c:pt idx="127">
                  <c:v>47.023522572744405</c:v>
                </c:pt>
                <c:pt idx="128">
                  <c:v>55.658411152211123</c:v>
                </c:pt>
                <c:pt idx="129">
                  <c:v>66.335821625301122</c:v>
                </c:pt>
                <c:pt idx="130">
                  <c:v>80.244603229087915</c:v>
                </c:pt>
                <c:pt idx="131">
                  <c:v>100.19475374972856</c:v>
                </c:pt>
                <c:pt idx="132">
                  <c:v>131.38167066005522</c:v>
                </c:pt>
                <c:pt idx="133">
                  <c:v>190.85799536668608</c:v>
                </c:pt>
                <c:pt idx="134">
                  <c:v>595.73743218678169</c:v>
                </c:pt>
                <c:pt idx="135">
                  <c:v>302.52982322158329</c:v>
                </c:pt>
                <c:pt idx="136">
                  <c:v>123.5370707161391</c:v>
                </c:pt>
                <c:pt idx="137">
                  <c:v>82.414360553590825</c:v>
                </c:pt>
                <c:pt idx="138">
                  <c:v>61.061112067414463</c:v>
                </c:pt>
                <c:pt idx="139">
                  <c:v>47.716121745629614</c:v>
                </c:pt>
                <c:pt idx="140">
                  <c:v>38.565832507519943</c:v>
                </c:pt>
                <c:pt idx="141">
                  <c:v>31.922353649790495</c:v>
                </c:pt>
                <c:pt idx="142">
                  <c:v>26.904518031329843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0.12590857021286866</c:v>
                </c:pt>
                <c:pt idx="155">
                  <c:v>0.62486562634357778</c:v>
                </c:pt>
                <c:pt idx="156">
                  <c:v>1.4812067849040544</c:v>
                </c:pt>
                <c:pt idx="157">
                  <c:v>3.2289836985778635</c:v>
                </c:pt>
                <c:pt idx="158">
                  <c:v>15.741444128845433</c:v>
                </c:pt>
                <c:pt idx="159">
                  <c:v>10.229975009263224</c:v>
                </c:pt>
                <c:pt idx="160">
                  <c:v>4.4890914108541553</c:v>
                </c:pt>
                <c:pt idx="161">
                  <c:v>3.0818623525405768</c:v>
                </c:pt>
                <c:pt idx="162">
                  <c:v>2.325233464840005</c:v>
                </c:pt>
                <c:pt idx="163">
                  <c:v>1.8406586650922463</c:v>
                </c:pt>
                <c:pt idx="164">
                  <c:v>1.5022629081989236</c:v>
                </c:pt>
                <c:pt idx="165">
                  <c:v>1.2530483383184787</c:v>
                </c:pt>
                <c:pt idx="166">
                  <c:v>1.0626540003781884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3.3144644987098106E-2</c:v>
                </c:pt>
                <c:pt idx="196">
                  <c:v>0.68835547125404173</c:v>
                </c:pt>
                <c:pt idx="197">
                  <c:v>1.6892240242248135</c:v>
                </c:pt>
                <c:pt idx="198">
                  <c:v>2.8689571422081146</c:v>
                </c:pt>
                <c:pt idx="199">
                  <c:v>4.2841748060613014</c:v>
                </c:pt>
                <c:pt idx="200">
                  <c:v>6.0198510714784934</c:v>
                </c:pt>
                <c:pt idx="201">
                  <c:v>8.2110745370930296</c:v>
                </c:pt>
                <c:pt idx="202">
                  <c:v>11.09010667699259</c:v>
                </c:pt>
                <c:pt idx="203">
                  <c:v>15.103984825985608</c:v>
                </c:pt>
                <c:pt idx="204">
                  <c:v>21.280633565195981</c:v>
                </c:pt>
                <c:pt idx="205">
                  <c:v>32.921341959071768</c:v>
                </c:pt>
                <c:pt idx="206">
                  <c:v>110.58440303608084</c:v>
                </c:pt>
                <c:pt idx="207">
                  <c:v>58.390455978384807</c:v>
                </c:pt>
                <c:pt idx="208">
                  <c:v>24.075135137507193</c:v>
                </c:pt>
                <c:pt idx="209">
                  <c:v>16.118413708984566</c:v>
                </c:pt>
                <c:pt idx="210">
                  <c:v>11.968208021489909</c:v>
                </c:pt>
                <c:pt idx="211">
                  <c:v>9.3666273467863981</c:v>
                </c:pt>
                <c:pt idx="212">
                  <c:v>7.5788727914078633</c:v>
                </c:pt>
                <c:pt idx="213">
                  <c:v>6.2787183138873326</c:v>
                </c:pt>
                <c:pt idx="214">
                  <c:v>5.295414719927237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13.06968796174257</c:v>
                </c:pt>
                <c:pt idx="1">
                  <c:v>13.06968796174257</c:v>
                </c:pt>
                <c:pt idx="2">
                  <c:v>13.06968796174257</c:v>
                </c:pt>
                <c:pt idx="3">
                  <c:v>13.06968796174257</c:v>
                </c:pt>
                <c:pt idx="4">
                  <c:v>13.06968796174257</c:v>
                </c:pt>
                <c:pt idx="5">
                  <c:v>13.06968796174257</c:v>
                </c:pt>
                <c:pt idx="6">
                  <c:v>13.06968796174257</c:v>
                </c:pt>
                <c:pt idx="7">
                  <c:v>13.06968796174257</c:v>
                </c:pt>
                <c:pt idx="8">
                  <c:v>13.06968796174257</c:v>
                </c:pt>
                <c:pt idx="9">
                  <c:v>13.06968796174257</c:v>
                </c:pt>
                <c:pt idx="10">
                  <c:v>13.06968796174257</c:v>
                </c:pt>
                <c:pt idx="11">
                  <c:v>13.06968796174257</c:v>
                </c:pt>
                <c:pt idx="12">
                  <c:v>13.06968796174257</c:v>
                </c:pt>
                <c:pt idx="13">
                  <c:v>13.06968796174257</c:v>
                </c:pt>
                <c:pt idx="14">
                  <c:v>13.072538772242803</c:v>
                </c:pt>
                <c:pt idx="15">
                  <c:v>13.09872820473173</c:v>
                </c:pt>
                <c:pt idx="16">
                  <c:v>13.110202431290267</c:v>
                </c:pt>
                <c:pt idx="17">
                  <c:v>13.111337416205432</c:v>
                </c:pt>
                <c:pt idx="18">
                  <c:v>13.110057103768392</c:v>
                </c:pt>
                <c:pt idx="19">
                  <c:v>13.107506951784684</c:v>
                </c:pt>
                <c:pt idx="20">
                  <c:v>13.104159806316863</c:v>
                </c:pt>
                <c:pt idx="21">
                  <c:v>13.100264343348682</c:v>
                </c:pt>
                <c:pt idx="22">
                  <c:v>13.09596309434758</c:v>
                </c:pt>
                <c:pt idx="23">
                  <c:v>13.091359072433105</c:v>
                </c:pt>
                <c:pt idx="24">
                  <c:v>13.085100997331109</c:v>
                </c:pt>
                <c:pt idx="25">
                  <c:v>13.078841628163728</c:v>
                </c:pt>
                <c:pt idx="26">
                  <c:v>13.072575891351978</c:v>
                </c:pt>
                <c:pt idx="27">
                  <c:v>13.06968796174257</c:v>
                </c:pt>
                <c:pt idx="28">
                  <c:v>13.06968796174257</c:v>
                </c:pt>
                <c:pt idx="29">
                  <c:v>13.06968796174257</c:v>
                </c:pt>
                <c:pt idx="30">
                  <c:v>13.06968796174257</c:v>
                </c:pt>
                <c:pt idx="31">
                  <c:v>13.06968796174257</c:v>
                </c:pt>
                <c:pt idx="32">
                  <c:v>13.06968796174257</c:v>
                </c:pt>
                <c:pt idx="33">
                  <c:v>13.06968796174257</c:v>
                </c:pt>
                <c:pt idx="34">
                  <c:v>13.06968796174257</c:v>
                </c:pt>
                <c:pt idx="35">
                  <c:v>13.06968796174257</c:v>
                </c:pt>
                <c:pt idx="36">
                  <c:v>13.06968796174257</c:v>
                </c:pt>
                <c:pt idx="37">
                  <c:v>13.06968796174257</c:v>
                </c:pt>
                <c:pt idx="38">
                  <c:v>13.06968796174257</c:v>
                </c:pt>
                <c:pt idx="39">
                  <c:v>13.06968796174257</c:v>
                </c:pt>
                <c:pt idx="40">
                  <c:v>13.06968796174257</c:v>
                </c:pt>
                <c:pt idx="41">
                  <c:v>13.06968796174257</c:v>
                </c:pt>
                <c:pt idx="42">
                  <c:v>13.06968796174257</c:v>
                </c:pt>
                <c:pt idx="43">
                  <c:v>13.06968796174257</c:v>
                </c:pt>
                <c:pt idx="44">
                  <c:v>13.06968796174257</c:v>
                </c:pt>
                <c:pt idx="45">
                  <c:v>13.06968796174257</c:v>
                </c:pt>
                <c:pt idx="46">
                  <c:v>13.06968796174257</c:v>
                </c:pt>
                <c:pt idx="47">
                  <c:v>13.06968796174257</c:v>
                </c:pt>
                <c:pt idx="48">
                  <c:v>13.06968796174257</c:v>
                </c:pt>
                <c:pt idx="49">
                  <c:v>13.06968796174257</c:v>
                </c:pt>
                <c:pt idx="50">
                  <c:v>13.06968796174257</c:v>
                </c:pt>
                <c:pt idx="51">
                  <c:v>13.06968796174257</c:v>
                </c:pt>
                <c:pt idx="52">
                  <c:v>13.06968796174257</c:v>
                </c:pt>
                <c:pt idx="53">
                  <c:v>13.06968796174257</c:v>
                </c:pt>
                <c:pt idx="54">
                  <c:v>13.06968796174257</c:v>
                </c:pt>
                <c:pt idx="55">
                  <c:v>13.06968796174257</c:v>
                </c:pt>
                <c:pt idx="56">
                  <c:v>13.06968796174257</c:v>
                </c:pt>
                <c:pt idx="57">
                  <c:v>13.06968796174257</c:v>
                </c:pt>
                <c:pt idx="58">
                  <c:v>13.06968796174257</c:v>
                </c:pt>
                <c:pt idx="59">
                  <c:v>13.06968796174257</c:v>
                </c:pt>
                <c:pt idx="60">
                  <c:v>13.06968796174257</c:v>
                </c:pt>
                <c:pt idx="61">
                  <c:v>13.06968796174257</c:v>
                </c:pt>
                <c:pt idx="62">
                  <c:v>13.06968796174257</c:v>
                </c:pt>
                <c:pt idx="63">
                  <c:v>13.06968796174257</c:v>
                </c:pt>
                <c:pt idx="64">
                  <c:v>13.06968796174257</c:v>
                </c:pt>
                <c:pt idx="65">
                  <c:v>13.06968796174257</c:v>
                </c:pt>
                <c:pt idx="66">
                  <c:v>13.06968796174257</c:v>
                </c:pt>
                <c:pt idx="67">
                  <c:v>13.06968796174257</c:v>
                </c:pt>
                <c:pt idx="68">
                  <c:v>13.06968796174257</c:v>
                </c:pt>
                <c:pt idx="69">
                  <c:v>13.06968796174257</c:v>
                </c:pt>
                <c:pt idx="70">
                  <c:v>13.06968796174257</c:v>
                </c:pt>
                <c:pt idx="71">
                  <c:v>13.06968796174257</c:v>
                </c:pt>
                <c:pt idx="72">
                  <c:v>13.06968796174257</c:v>
                </c:pt>
                <c:pt idx="73">
                  <c:v>13.06968796174257</c:v>
                </c:pt>
                <c:pt idx="74">
                  <c:v>13.06968796174257</c:v>
                </c:pt>
                <c:pt idx="75">
                  <c:v>13.06968796174257</c:v>
                </c:pt>
                <c:pt idx="76">
                  <c:v>13.06968796174257</c:v>
                </c:pt>
                <c:pt idx="77">
                  <c:v>13.06968796174257</c:v>
                </c:pt>
                <c:pt idx="78">
                  <c:v>13.06968796174257</c:v>
                </c:pt>
                <c:pt idx="79">
                  <c:v>13.06968796174257</c:v>
                </c:pt>
                <c:pt idx="80">
                  <c:v>13.06968796174257</c:v>
                </c:pt>
                <c:pt idx="81">
                  <c:v>13.06968796174257</c:v>
                </c:pt>
                <c:pt idx="82">
                  <c:v>13.06968796174257</c:v>
                </c:pt>
                <c:pt idx="83">
                  <c:v>13.06968796174257</c:v>
                </c:pt>
                <c:pt idx="84">
                  <c:v>13.06968796174257</c:v>
                </c:pt>
                <c:pt idx="85">
                  <c:v>13.06968796174257</c:v>
                </c:pt>
                <c:pt idx="86">
                  <c:v>13.06968796174257</c:v>
                </c:pt>
                <c:pt idx="87">
                  <c:v>13.078806219593019</c:v>
                </c:pt>
                <c:pt idx="88">
                  <c:v>13.081628658367448</c:v>
                </c:pt>
                <c:pt idx="89">
                  <c:v>13.079243490871821</c:v>
                </c:pt>
                <c:pt idx="90">
                  <c:v>13.075610178526082</c:v>
                </c:pt>
                <c:pt idx="91">
                  <c:v>13.071317894386389</c:v>
                </c:pt>
                <c:pt idx="92">
                  <c:v>13.06968796174257</c:v>
                </c:pt>
                <c:pt idx="93">
                  <c:v>13.06968796174257</c:v>
                </c:pt>
                <c:pt idx="94">
                  <c:v>13.06968796174257</c:v>
                </c:pt>
                <c:pt idx="95">
                  <c:v>13.06968796174257</c:v>
                </c:pt>
                <c:pt idx="96">
                  <c:v>13.06968796174257</c:v>
                </c:pt>
                <c:pt idx="97">
                  <c:v>13.06968796174257</c:v>
                </c:pt>
                <c:pt idx="98">
                  <c:v>13.06968796174257</c:v>
                </c:pt>
                <c:pt idx="99">
                  <c:v>13.06968796174257</c:v>
                </c:pt>
                <c:pt idx="100">
                  <c:v>13.06968796174257</c:v>
                </c:pt>
                <c:pt idx="101">
                  <c:v>13.06968796174257</c:v>
                </c:pt>
                <c:pt idx="102">
                  <c:v>13.06968796174257</c:v>
                </c:pt>
                <c:pt idx="103">
                  <c:v>13.06968796174257</c:v>
                </c:pt>
                <c:pt idx="104">
                  <c:v>13.06968796174257</c:v>
                </c:pt>
                <c:pt idx="105">
                  <c:v>13.06968796174257</c:v>
                </c:pt>
                <c:pt idx="106">
                  <c:v>13.06968796174257</c:v>
                </c:pt>
                <c:pt idx="107">
                  <c:v>13.06968796174257</c:v>
                </c:pt>
                <c:pt idx="108">
                  <c:v>13.06968796174257</c:v>
                </c:pt>
                <c:pt idx="109">
                  <c:v>13.06968796174257</c:v>
                </c:pt>
                <c:pt idx="110">
                  <c:v>13.070698355228606</c:v>
                </c:pt>
                <c:pt idx="111">
                  <c:v>13.091112451975249</c:v>
                </c:pt>
                <c:pt idx="112">
                  <c:v>13.099701593104156</c:v>
                </c:pt>
                <c:pt idx="113">
                  <c:v>13.099667021299913</c:v>
                </c:pt>
                <c:pt idx="114">
                  <c:v>13.097604354375717</c:v>
                </c:pt>
                <c:pt idx="115">
                  <c:v>13.094476472988257</c:v>
                </c:pt>
                <c:pt idx="116">
                  <c:v>13.090678030773271</c:v>
                </c:pt>
                <c:pt idx="117">
                  <c:v>13.086411707320634</c:v>
                </c:pt>
                <c:pt idx="118">
                  <c:v>13.081806987628914</c:v>
                </c:pt>
                <c:pt idx="119">
                  <c:v>13.07694255006485</c:v>
                </c:pt>
                <c:pt idx="120">
                  <c:v>13.070677723052599</c:v>
                </c:pt>
                <c:pt idx="121">
                  <c:v>13.06968796174257</c:v>
                </c:pt>
                <c:pt idx="122">
                  <c:v>13.06968796174257</c:v>
                </c:pt>
                <c:pt idx="123">
                  <c:v>13.071055318779617</c:v>
                </c:pt>
                <c:pt idx="124">
                  <c:v>13.075206192721481</c:v>
                </c:pt>
                <c:pt idx="125">
                  <c:v>13.082077004615039</c:v>
                </c:pt>
                <c:pt idx="126">
                  <c:v>13.091752344827679</c:v>
                </c:pt>
                <c:pt idx="127">
                  <c:v>13.104463393585426</c:v>
                </c:pt>
                <c:pt idx="128">
                  <c:v>13.120608500686826</c:v>
                </c:pt>
                <c:pt idx="129">
                  <c:v>13.140790313532392</c:v>
                </c:pt>
                <c:pt idx="130">
                  <c:v>13.165928163667047</c:v>
                </c:pt>
                <c:pt idx="131">
                  <c:v>13.197474802172623</c:v>
                </c:pt>
                <c:pt idx="132">
                  <c:v>13.23813589256315</c:v>
                </c:pt>
                <c:pt idx="133">
                  <c:v>13.292905962189502</c:v>
                </c:pt>
                <c:pt idx="134">
                  <c:v>13.374274898631636</c:v>
                </c:pt>
                <c:pt idx="135">
                  <c:v>13.633610039914544</c:v>
                </c:pt>
                <c:pt idx="136">
                  <c:v>13.758253099410355</c:v>
                </c:pt>
                <c:pt idx="137">
                  <c:v>13.804961840166872</c:v>
                </c:pt>
                <c:pt idx="138">
                  <c:v>13.833975092499347</c:v>
                </c:pt>
                <c:pt idx="139">
                  <c:v>13.853868037000209</c:v>
                </c:pt>
                <c:pt idx="140">
                  <c:v>13.868093998447037</c:v>
                </c:pt>
                <c:pt idx="141">
                  <c:v>13.878448073887009</c:v>
                </c:pt>
                <c:pt idx="142">
                  <c:v>13.886001131480361</c:v>
                </c:pt>
                <c:pt idx="143">
                  <c:v>13.891444884902356</c:v>
                </c:pt>
                <c:pt idx="144">
                  <c:v>13.885635728254547</c:v>
                </c:pt>
                <c:pt idx="145">
                  <c:v>13.879823294469929</c:v>
                </c:pt>
                <c:pt idx="146">
                  <c:v>13.874007134358957</c:v>
                </c:pt>
                <c:pt idx="147">
                  <c:v>13.868190114783076</c:v>
                </c:pt>
                <c:pt idx="148">
                  <c:v>13.862366923765453</c:v>
                </c:pt>
                <c:pt idx="149">
                  <c:v>13.856543717765256</c:v>
                </c:pt>
                <c:pt idx="150">
                  <c:v>13.850715065352627</c:v>
                </c:pt>
                <c:pt idx="151">
                  <c:v>13.844884781500753</c:v>
                </c:pt>
                <c:pt idx="152">
                  <c:v>13.839051527913474</c:v>
                </c:pt>
                <c:pt idx="153">
                  <c:v>13.83321413882355</c:v>
                </c:pt>
                <c:pt idx="154">
                  <c:v>13.827376280927863</c:v>
                </c:pt>
                <c:pt idx="155">
                  <c:v>13.821584981134837</c:v>
                </c:pt>
                <c:pt idx="156">
                  <c:v>13.816005016877266</c:v>
                </c:pt>
                <c:pt idx="157">
                  <c:v>13.810782471697218</c:v>
                </c:pt>
                <c:pt idx="158">
                  <c:v>13.806301231049593</c:v>
                </c:pt>
                <c:pt idx="159">
                  <c:v>13.807121483197617</c:v>
                </c:pt>
                <c:pt idx="160">
                  <c:v>13.805604868834449</c:v>
                </c:pt>
                <c:pt idx="161">
                  <c:v>13.801653801765445</c:v>
                </c:pt>
                <c:pt idx="162">
                  <c:v>13.79710761448491</c:v>
                </c:pt>
                <c:pt idx="163">
                  <c:v>13.792235116708527</c:v>
                </c:pt>
                <c:pt idx="164">
                  <c:v>13.787158227882689</c:v>
                </c:pt>
                <c:pt idx="165">
                  <c:v>13.781932100326564</c:v>
                </c:pt>
                <c:pt idx="166">
                  <c:v>13.776601244261608</c:v>
                </c:pt>
                <c:pt idx="167">
                  <c:v>13.771182973043032</c:v>
                </c:pt>
                <c:pt idx="168">
                  <c:v>13.765312217876511</c:v>
                </c:pt>
                <c:pt idx="169">
                  <c:v>13.759436014566033</c:v>
                </c:pt>
                <c:pt idx="170">
                  <c:v>13.753557949138859</c:v>
                </c:pt>
                <c:pt idx="171">
                  <c:v>13.747677102355594</c:v>
                </c:pt>
                <c:pt idx="172">
                  <c:v>13.741791698570694</c:v>
                </c:pt>
                <c:pt idx="173">
                  <c:v>13.735906104933211</c:v>
                </c:pt>
                <c:pt idx="174">
                  <c:v>13.730013434200188</c:v>
                </c:pt>
                <c:pt idx="175">
                  <c:v>13.724120453175388</c:v>
                </c:pt>
                <c:pt idx="176">
                  <c:v>13.718223123769413</c:v>
                </c:pt>
                <c:pt idx="177">
                  <c:v>13.712322726319147</c:v>
                </c:pt>
                <c:pt idx="178">
                  <c:v>13.706420735248239</c:v>
                </c:pt>
                <c:pt idx="179">
                  <c:v>13.700512892795455</c:v>
                </c:pt>
                <c:pt idx="180">
                  <c:v>13.694604797231333</c:v>
                </c:pt>
                <c:pt idx="181">
                  <c:v>13.688690920078008</c:v>
                </c:pt>
                <c:pt idx="182">
                  <c:v>13.682775329489109</c:v>
                </c:pt>
                <c:pt idx="183">
                  <c:v>13.676856775551181</c:v>
                </c:pt>
                <c:pt idx="184">
                  <c:v>13.670933661131336</c:v>
                </c:pt>
                <c:pt idx="185">
                  <c:v>13.665010249713147</c:v>
                </c:pt>
                <c:pt idx="186">
                  <c:v>13.659079759632339</c:v>
                </c:pt>
                <c:pt idx="187">
                  <c:v>13.653148774041149</c:v>
                </c:pt>
                <c:pt idx="188">
                  <c:v>13.647213592104915</c:v>
                </c:pt>
                <c:pt idx="189">
                  <c:v>13.641275002724129</c:v>
                </c:pt>
                <c:pt idx="190">
                  <c:v>13.635335126032283</c:v>
                </c:pt>
                <c:pt idx="191">
                  <c:v>13.629388903497066</c:v>
                </c:pt>
                <c:pt idx="192">
                  <c:v>13.623442318310039</c:v>
                </c:pt>
                <c:pt idx="193">
                  <c:v>13.617490443199092</c:v>
                </c:pt>
                <c:pt idx="194">
                  <c:v>13.611536173440923</c:v>
                </c:pt>
                <c:pt idx="195">
                  <c:v>13.605579588594694</c:v>
                </c:pt>
                <c:pt idx="196">
                  <c:v>13.599632133788095</c:v>
                </c:pt>
                <c:pt idx="197">
                  <c:v>13.593971999608568</c:v>
                </c:pt>
                <c:pt idx="198">
                  <c:v>13.58874492297187</c:v>
                </c:pt>
                <c:pt idx="199">
                  <c:v>13.584037862087522</c:v>
                </c:pt>
                <c:pt idx="200">
                  <c:v>13.579947700643327</c:v>
                </c:pt>
                <c:pt idx="201">
                  <c:v>13.576622703752436</c:v>
                </c:pt>
                <c:pt idx="202">
                  <c:v>13.574262888548059</c:v>
                </c:pt>
                <c:pt idx="203">
                  <c:v>13.57316879746551</c:v>
                </c:pt>
                <c:pt idx="204">
                  <c:v>13.573843190073536</c:v>
                </c:pt>
                <c:pt idx="205">
                  <c:v>13.577233115097613</c:v>
                </c:pt>
                <c:pt idx="206">
                  <c:v>13.585738252581471</c:v>
                </c:pt>
                <c:pt idx="207">
                  <c:v>13.628202799674188</c:v>
                </c:pt>
                <c:pt idx="208">
                  <c:v>13.647700028488144</c:v>
                </c:pt>
                <c:pt idx="209">
                  <c:v>13.65223295532609</c:v>
                </c:pt>
                <c:pt idx="210">
                  <c:v>13.653305032669042</c:v>
                </c:pt>
                <c:pt idx="211">
                  <c:v>13.652572501477367</c:v>
                </c:pt>
                <c:pt idx="212">
                  <c:v>13.650709351468324</c:v>
                </c:pt>
                <c:pt idx="213">
                  <c:v>13.648069853776805</c:v>
                </c:pt>
                <c:pt idx="214">
                  <c:v>13.644866283836938</c:v>
                </c:pt>
                <c:pt idx="215">
                  <c:v>13.641230647672119</c:v>
                </c:pt>
                <c:pt idx="216">
                  <c:v>13.635290790293976</c:v>
                </c:pt>
                <c:pt idx="217">
                  <c:v>13.629344513353223</c:v>
                </c:pt>
                <c:pt idx="218">
                  <c:v>13.623397873626077</c:v>
                </c:pt>
                <c:pt idx="219">
                  <c:v>13.617446017932339</c:v>
                </c:pt>
                <c:pt idx="220">
                  <c:v>13.611491693587643</c:v>
                </c:pt>
                <c:pt idx="221">
                  <c:v>13.605535128206373</c:v>
                </c:pt>
                <c:pt idx="222">
                  <c:v>13.599573090010736</c:v>
                </c:pt>
                <c:pt idx="223">
                  <c:v>13.593610643388848</c:v>
                </c:pt>
                <c:pt idx="224">
                  <c:v>13.587642029458561</c:v>
                </c:pt>
                <c:pt idx="225">
                  <c:v>13.581671816942997</c:v>
                </c:pt>
                <c:pt idx="226">
                  <c:v>13.575698478402559</c:v>
                </c:pt>
                <c:pt idx="227">
                  <c:v>13.569720470188614</c:v>
                </c:pt>
                <c:pt idx="228">
                  <c:v>13.56374200715719</c:v>
                </c:pt>
                <c:pt idx="229">
                  <c:v>13.557756569747463</c:v>
                </c:pt>
                <c:pt idx="230">
                  <c:v>13.551770258694237</c:v>
                </c:pt>
                <c:pt idx="231">
                  <c:v>13.545780081811856</c:v>
                </c:pt>
                <c:pt idx="232">
                  <c:v>13.539785892321035</c:v>
                </c:pt>
                <c:pt idx="233">
                  <c:v>13.533790973207319</c:v>
                </c:pt>
                <c:pt idx="234">
                  <c:v>13.527788874703912</c:v>
                </c:pt>
                <c:pt idx="235">
                  <c:v>13.521786252179663</c:v>
                </c:pt>
                <c:pt idx="236">
                  <c:v>13.515779171753797</c:v>
                </c:pt>
                <c:pt idx="237">
                  <c:v>13.509768587200673</c:v>
                </c:pt>
                <c:pt idx="238">
                  <c:v>13.503756749788192</c:v>
                </c:pt>
                <c:pt idx="239">
                  <c:v>13.497738172567502</c:v>
                </c:pt>
                <c:pt idx="240">
                  <c:v>13.491719023088887</c:v>
                </c:pt>
                <c:pt idx="241">
                  <c:v>13.485694973907407</c:v>
                </c:pt>
                <c:pt idx="242">
                  <c:v>13.479667777947611</c:v>
                </c:pt>
                <c:pt idx="243">
                  <c:v>13.473638957092838</c:v>
                </c:pt>
                <c:pt idx="244">
                  <c:v>13.467603683881316</c:v>
                </c:pt>
                <c:pt idx="245">
                  <c:v>13.461567789382608</c:v>
                </c:pt>
                <c:pt idx="246">
                  <c:v>13.45552670623124</c:v>
                </c:pt>
                <c:pt idx="247">
                  <c:v>13.449482679928966</c:v>
                </c:pt>
                <c:pt idx="248">
                  <c:v>13.443436810489919</c:v>
                </c:pt>
                <c:pt idx="249">
                  <c:v>13.437384621411336</c:v>
                </c:pt>
                <c:pt idx="250">
                  <c:v>13.431331761211551</c:v>
                </c:pt>
                <c:pt idx="251">
                  <c:v>13.425273578882571</c:v>
                </c:pt>
                <c:pt idx="252">
                  <c:v>13.419212500677625</c:v>
                </c:pt>
                <c:pt idx="253">
                  <c:v>13.41314951752266</c:v>
                </c:pt>
                <c:pt idx="254">
                  <c:v>13.407080190065027</c:v>
                </c:pt>
                <c:pt idx="255">
                  <c:v>13.401010140834638</c:v>
                </c:pt>
                <c:pt idx="256">
                  <c:v>13.394934794135837</c:v>
                </c:pt>
                <c:pt idx="257">
                  <c:v>13.388856439810262</c:v>
                </c:pt>
                <c:pt idx="258">
                  <c:v>13.382776277827137</c:v>
                </c:pt>
                <c:pt idx="259">
                  <c:v>13.376689586809169</c:v>
                </c:pt>
                <c:pt idx="260">
                  <c:v>13.370602122536361</c:v>
                </c:pt>
                <c:pt idx="261">
                  <c:v>13.364509546300278</c:v>
                </c:pt>
                <c:pt idx="262">
                  <c:v>13.358413688944532</c:v>
                </c:pt>
                <c:pt idx="263">
                  <c:v>13.352316283049749</c:v>
                </c:pt>
                <c:pt idx="264">
                  <c:v>13.346212000586904</c:v>
                </c:pt>
                <c:pt idx="265">
                  <c:v>13.340106892543391</c:v>
                </c:pt>
                <c:pt idx="266">
                  <c:v>13.333997021636833</c:v>
                </c:pt>
                <c:pt idx="267">
                  <c:v>13.327883431615508</c:v>
                </c:pt>
                <c:pt idx="268">
                  <c:v>13.32176871676393</c:v>
                </c:pt>
                <c:pt idx="269">
                  <c:v>13.315646612233984</c:v>
                </c:pt>
                <c:pt idx="270">
                  <c:v>13.309523628940351</c:v>
                </c:pt>
                <c:pt idx="271">
                  <c:v>13.303396398274195</c:v>
                </c:pt>
                <c:pt idx="272">
                  <c:v>13.297264843191289</c:v>
                </c:pt>
                <c:pt idx="273">
                  <c:v>13.291132379929856</c:v>
                </c:pt>
                <c:pt idx="274">
                  <c:v>13.284992594394179</c:v>
                </c:pt>
                <c:pt idx="275">
                  <c:v>13.278851501584777</c:v>
                </c:pt>
                <c:pt idx="276">
                  <c:v>13.272706846124073</c:v>
                </c:pt>
                <c:pt idx="277">
                  <c:v>13.26655709078779</c:v>
                </c:pt>
                <c:pt idx="278">
                  <c:v>13.260406372680277</c:v>
                </c:pt>
                <c:pt idx="279">
                  <c:v>13.254249111433966</c:v>
                </c:pt>
                <c:pt idx="280">
                  <c:v>13.248089672021328</c:v>
                </c:pt>
                <c:pt idx="281">
                  <c:v>13.241927526795699</c:v>
                </c:pt>
                <c:pt idx="282">
                  <c:v>13.235759333182786</c:v>
                </c:pt>
                <c:pt idx="283">
                  <c:v>13.229590121312244</c:v>
                </c:pt>
                <c:pt idx="284">
                  <c:v>13.22341531935642</c:v>
                </c:pt>
                <c:pt idx="285">
                  <c:v>13.217237293756144</c:v>
                </c:pt>
                <c:pt idx="286">
                  <c:v>13.211057593870335</c:v>
                </c:pt>
                <c:pt idx="287">
                  <c:v>13.204870721090387</c:v>
                </c:pt>
                <c:pt idx="288">
                  <c:v>13.198682773658424</c:v>
                </c:pt>
                <c:pt idx="289">
                  <c:v>13.192490366075742</c:v>
                </c:pt>
                <c:pt idx="290">
                  <c:v>13.186293511661358</c:v>
                </c:pt>
                <c:pt idx="291">
                  <c:v>13.18009555119518</c:v>
                </c:pt>
                <c:pt idx="292">
                  <c:v>13.173890396564929</c:v>
                </c:pt>
                <c:pt idx="293">
                  <c:v>13.167683468854666</c:v>
                </c:pt>
                <c:pt idx="294">
                  <c:v>13.161473390820609</c:v>
                </c:pt>
                <c:pt idx="295">
                  <c:v>13.155257461913163</c:v>
                </c:pt>
                <c:pt idx="296">
                  <c:v>13.149040369064952</c:v>
                </c:pt>
                <c:pt idx="297">
                  <c:v>13.142817492938999</c:v>
                </c:pt>
                <c:pt idx="298">
                  <c:v>13.136591337660544</c:v>
                </c:pt>
                <c:pt idx="299">
                  <c:v>13.130363524454879</c:v>
                </c:pt>
                <c:pt idx="300">
                  <c:v>13.124128272409942</c:v>
                </c:pt>
                <c:pt idx="301">
                  <c:v>13.117891797588436</c:v>
                </c:pt>
                <c:pt idx="302">
                  <c:v>13.11165113524188</c:v>
                </c:pt>
                <c:pt idx="303">
                  <c:v>13.105405502151317</c:v>
                </c:pt>
                <c:pt idx="304">
                  <c:v>13.099158613373479</c:v>
                </c:pt>
                <c:pt idx="305">
                  <c:v>13.092905062339623</c:v>
                </c:pt>
                <c:pt idx="306">
                  <c:v>13.086648952970437</c:v>
                </c:pt>
                <c:pt idx="307">
                  <c:v>13.0803904398017</c:v>
                </c:pt>
                <c:pt idx="308">
                  <c:v>13.074125075300257</c:v>
                </c:pt>
                <c:pt idx="309">
                  <c:v>13.06968796174257</c:v>
                </c:pt>
                <c:pt idx="310">
                  <c:v>13.06968796174257</c:v>
                </c:pt>
                <c:pt idx="311">
                  <c:v>13.06968796174257</c:v>
                </c:pt>
                <c:pt idx="312">
                  <c:v>13.06968796174257</c:v>
                </c:pt>
                <c:pt idx="313">
                  <c:v>13.06968796174257</c:v>
                </c:pt>
                <c:pt idx="314">
                  <c:v>13.06968796174257</c:v>
                </c:pt>
                <c:pt idx="315">
                  <c:v>13.06968796174257</c:v>
                </c:pt>
                <c:pt idx="316">
                  <c:v>13.06968796174257</c:v>
                </c:pt>
                <c:pt idx="317">
                  <c:v>13.06968796174257</c:v>
                </c:pt>
                <c:pt idx="318">
                  <c:v>13.06968796174257</c:v>
                </c:pt>
                <c:pt idx="319">
                  <c:v>13.06968796174257</c:v>
                </c:pt>
                <c:pt idx="320">
                  <c:v>13.06968796174257</c:v>
                </c:pt>
                <c:pt idx="321">
                  <c:v>13.06968796174257</c:v>
                </c:pt>
                <c:pt idx="322">
                  <c:v>13.06968796174257</c:v>
                </c:pt>
                <c:pt idx="323">
                  <c:v>13.06968796174257</c:v>
                </c:pt>
                <c:pt idx="324">
                  <c:v>13.06968796174257</c:v>
                </c:pt>
                <c:pt idx="325">
                  <c:v>13.06968796174257</c:v>
                </c:pt>
                <c:pt idx="326">
                  <c:v>13.06968796174257</c:v>
                </c:pt>
                <c:pt idx="327">
                  <c:v>13.06968796174257</c:v>
                </c:pt>
                <c:pt idx="328">
                  <c:v>13.06968796174257</c:v>
                </c:pt>
                <c:pt idx="329">
                  <c:v>13.06968796174257</c:v>
                </c:pt>
                <c:pt idx="330">
                  <c:v>13.06968796174257</c:v>
                </c:pt>
                <c:pt idx="331">
                  <c:v>13.06968796174257</c:v>
                </c:pt>
                <c:pt idx="332">
                  <c:v>13.06968796174257</c:v>
                </c:pt>
                <c:pt idx="333">
                  <c:v>13.06968796174257</c:v>
                </c:pt>
                <c:pt idx="334">
                  <c:v>13.06968796174257</c:v>
                </c:pt>
                <c:pt idx="335">
                  <c:v>13.06968796174257</c:v>
                </c:pt>
                <c:pt idx="336">
                  <c:v>13.06968796174257</c:v>
                </c:pt>
                <c:pt idx="337">
                  <c:v>13.06968796174257</c:v>
                </c:pt>
                <c:pt idx="338">
                  <c:v>13.06968796174257</c:v>
                </c:pt>
                <c:pt idx="339">
                  <c:v>13.06968796174257</c:v>
                </c:pt>
                <c:pt idx="340">
                  <c:v>13.06968796174257</c:v>
                </c:pt>
                <c:pt idx="341">
                  <c:v>13.06968796174257</c:v>
                </c:pt>
                <c:pt idx="342">
                  <c:v>13.06968796174257</c:v>
                </c:pt>
                <c:pt idx="343">
                  <c:v>13.06968796174257</c:v>
                </c:pt>
                <c:pt idx="344">
                  <c:v>13.06968796174257</c:v>
                </c:pt>
                <c:pt idx="345">
                  <c:v>13.06968796174257</c:v>
                </c:pt>
                <c:pt idx="346">
                  <c:v>13.06968796174257</c:v>
                </c:pt>
                <c:pt idx="347">
                  <c:v>13.06968796174257</c:v>
                </c:pt>
                <c:pt idx="348">
                  <c:v>13.06968796174257</c:v>
                </c:pt>
                <c:pt idx="349">
                  <c:v>13.06968796174257</c:v>
                </c:pt>
                <c:pt idx="350">
                  <c:v>13.06968796174257</c:v>
                </c:pt>
                <c:pt idx="351">
                  <c:v>13.06968796174257</c:v>
                </c:pt>
                <c:pt idx="352">
                  <c:v>13.06968796174257</c:v>
                </c:pt>
                <c:pt idx="353">
                  <c:v>13.06968796174257</c:v>
                </c:pt>
                <c:pt idx="354">
                  <c:v>13.06968796174257</c:v>
                </c:pt>
                <c:pt idx="355">
                  <c:v>13.06968796174257</c:v>
                </c:pt>
                <c:pt idx="356">
                  <c:v>13.06968796174257</c:v>
                </c:pt>
                <c:pt idx="357">
                  <c:v>13.06968796174257</c:v>
                </c:pt>
                <c:pt idx="358">
                  <c:v>13.06968796174257</c:v>
                </c:pt>
                <c:pt idx="359">
                  <c:v>13.06968796174257</c:v>
                </c:pt>
                <c:pt idx="360">
                  <c:v>13.06968796174257</c:v>
                </c:pt>
                <c:pt idx="361">
                  <c:v>13.06968796174257</c:v>
                </c:pt>
                <c:pt idx="362">
                  <c:v>13.06968796174257</c:v>
                </c:pt>
                <c:pt idx="363">
                  <c:v>13.06968796174257</c:v>
                </c:pt>
                <c:pt idx="364">
                  <c:v>13.06968796174257</c:v>
                </c:pt>
                <c:pt idx="365">
                  <c:v>13.06968796174257</c:v>
                </c:pt>
                <c:pt idx="366">
                  <c:v>13.06968796174257</c:v>
                </c:pt>
                <c:pt idx="367">
                  <c:v>13.06968796174257</c:v>
                </c:pt>
                <c:pt idx="368">
                  <c:v>13.06968796174257</c:v>
                </c:pt>
                <c:pt idx="369">
                  <c:v>13.06968796174257</c:v>
                </c:pt>
                <c:pt idx="370">
                  <c:v>13.06968796174257</c:v>
                </c:pt>
                <c:pt idx="371">
                  <c:v>13.06968796174257</c:v>
                </c:pt>
                <c:pt idx="372">
                  <c:v>13.06968796174257</c:v>
                </c:pt>
                <c:pt idx="373">
                  <c:v>13.06968796174257</c:v>
                </c:pt>
                <c:pt idx="374">
                  <c:v>13.06968796174257</c:v>
                </c:pt>
                <c:pt idx="375">
                  <c:v>13.06968796174257</c:v>
                </c:pt>
                <c:pt idx="376">
                  <c:v>13.06968796174257</c:v>
                </c:pt>
                <c:pt idx="377">
                  <c:v>13.06968796174257</c:v>
                </c:pt>
                <c:pt idx="378">
                  <c:v>13.06968796174257</c:v>
                </c:pt>
                <c:pt idx="379">
                  <c:v>13.06968796174257</c:v>
                </c:pt>
                <c:pt idx="380">
                  <c:v>13.06968796174257</c:v>
                </c:pt>
                <c:pt idx="381">
                  <c:v>13.06968796174257</c:v>
                </c:pt>
                <c:pt idx="382">
                  <c:v>13.06968796174257</c:v>
                </c:pt>
                <c:pt idx="383">
                  <c:v>13.06968796174257</c:v>
                </c:pt>
                <c:pt idx="384">
                  <c:v>13.06968796174257</c:v>
                </c:pt>
                <c:pt idx="385">
                  <c:v>13.06968796174257</c:v>
                </c:pt>
                <c:pt idx="386">
                  <c:v>13.06968796174257</c:v>
                </c:pt>
                <c:pt idx="387">
                  <c:v>13.06968796174257</c:v>
                </c:pt>
                <c:pt idx="388">
                  <c:v>13.06968796174257</c:v>
                </c:pt>
                <c:pt idx="389">
                  <c:v>13.06968796174257</c:v>
                </c:pt>
                <c:pt idx="390">
                  <c:v>13.06968796174257</c:v>
                </c:pt>
                <c:pt idx="391">
                  <c:v>13.06968796174257</c:v>
                </c:pt>
                <c:pt idx="392">
                  <c:v>13.06968796174257</c:v>
                </c:pt>
                <c:pt idx="393">
                  <c:v>13.06968796174257</c:v>
                </c:pt>
                <c:pt idx="394">
                  <c:v>13.06968796174257</c:v>
                </c:pt>
                <c:pt idx="395">
                  <c:v>13.06968796174257</c:v>
                </c:pt>
                <c:pt idx="396">
                  <c:v>13.06968796174257</c:v>
                </c:pt>
                <c:pt idx="397">
                  <c:v>13.06968796174257</c:v>
                </c:pt>
                <c:pt idx="398">
                  <c:v>13.06968796174257</c:v>
                </c:pt>
                <c:pt idx="399">
                  <c:v>13.06968796174257</c:v>
                </c:pt>
                <c:pt idx="400">
                  <c:v>13.06968796174257</c:v>
                </c:pt>
                <c:pt idx="401">
                  <c:v>13.06968796174257</c:v>
                </c:pt>
                <c:pt idx="402">
                  <c:v>13.06968796174257</c:v>
                </c:pt>
                <c:pt idx="403">
                  <c:v>13.06968796174257</c:v>
                </c:pt>
                <c:pt idx="404">
                  <c:v>13.06968796174257</c:v>
                </c:pt>
                <c:pt idx="405">
                  <c:v>13.06968796174257</c:v>
                </c:pt>
                <c:pt idx="406">
                  <c:v>13.06968796174257</c:v>
                </c:pt>
                <c:pt idx="407">
                  <c:v>13.06968796174257</c:v>
                </c:pt>
                <c:pt idx="408">
                  <c:v>13.06968796174257</c:v>
                </c:pt>
                <c:pt idx="409">
                  <c:v>13.06968796174257</c:v>
                </c:pt>
                <c:pt idx="410">
                  <c:v>13.06968796174257</c:v>
                </c:pt>
                <c:pt idx="411">
                  <c:v>13.06968796174257</c:v>
                </c:pt>
                <c:pt idx="412">
                  <c:v>13.06968796174257</c:v>
                </c:pt>
                <c:pt idx="413">
                  <c:v>13.06968796174257</c:v>
                </c:pt>
                <c:pt idx="414">
                  <c:v>13.06968796174257</c:v>
                </c:pt>
                <c:pt idx="415">
                  <c:v>13.06968796174257</c:v>
                </c:pt>
                <c:pt idx="416">
                  <c:v>13.06968796174257</c:v>
                </c:pt>
                <c:pt idx="417">
                  <c:v>13.06968796174257</c:v>
                </c:pt>
                <c:pt idx="418">
                  <c:v>13.06968796174257</c:v>
                </c:pt>
                <c:pt idx="419">
                  <c:v>13.06968796174257</c:v>
                </c:pt>
                <c:pt idx="420">
                  <c:v>13.06968796174257</c:v>
                </c:pt>
                <c:pt idx="421">
                  <c:v>13.06968796174257</c:v>
                </c:pt>
                <c:pt idx="422">
                  <c:v>13.06968796174257</c:v>
                </c:pt>
                <c:pt idx="423">
                  <c:v>13.06968796174257</c:v>
                </c:pt>
                <c:pt idx="424">
                  <c:v>13.06968796174257</c:v>
                </c:pt>
                <c:pt idx="425">
                  <c:v>13.06968796174257</c:v>
                </c:pt>
                <c:pt idx="426">
                  <c:v>13.06968796174257</c:v>
                </c:pt>
                <c:pt idx="427">
                  <c:v>13.06968796174257</c:v>
                </c:pt>
                <c:pt idx="428">
                  <c:v>13.06968796174257</c:v>
                </c:pt>
                <c:pt idx="429">
                  <c:v>13.06968796174257</c:v>
                </c:pt>
                <c:pt idx="430">
                  <c:v>13.06968796174257</c:v>
                </c:pt>
                <c:pt idx="431">
                  <c:v>13.06968796174257</c:v>
                </c:pt>
                <c:pt idx="432">
                  <c:v>13.06968796174257</c:v>
                </c:pt>
                <c:pt idx="433">
                  <c:v>13.06968796174257</c:v>
                </c:pt>
                <c:pt idx="434">
                  <c:v>13.06968796174257</c:v>
                </c:pt>
                <c:pt idx="435">
                  <c:v>13.06968796174257</c:v>
                </c:pt>
                <c:pt idx="436">
                  <c:v>13.06968796174257</c:v>
                </c:pt>
                <c:pt idx="437">
                  <c:v>13.06968796174257</c:v>
                </c:pt>
                <c:pt idx="438">
                  <c:v>13.06968796174257</c:v>
                </c:pt>
                <c:pt idx="439">
                  <c:v>13.06968796174257</c:v>
                </c:pt>
                <c:pt idx="440">
                  <c:v>13.06968796174257</c:v>
                </c:pt>
                <c:pt idx="441">
                  <c:v>13.06968796174257</c:v>
                </c:pt>
                <c:pt idx="442">
                  <c:v>13.06968796174257</c:v>
                </c:pt>
                <c:pt idx="443">
                  <c:v>13.06968796174257</c:v>
                </c:pt>
                <c:pt idx="444">
                  <c:v>13.06968796174257</c:v>
                </c:pt>
                <c:pt idx="445">
                  <c:v>13.06968796174257</c:v>
                </c:pt>
                <c:pt idx="446">
                  <c:v>13.06968796174257</c:v>
                </c:pt>
                <c:pt idx="447">
                  <c:v>13.06968796174257</c:v>
                </c:pt>
                <c:pt idx="448">
                  <c:v>13.06968796174257</c:v>
                </c:pt>
                <c:pt idx="449">
                  <c:v>13.06968796174257</c:v>
                </c:pt>
                <c:pt idx="450">
                  <c:v>13.06968796174257</c:v>
                </c:pt>
                <c:pt idx="451">
                  <c:v>13.06968796174257</c:v>
                </c:pt>
                <c:pt idx="452">
                  <c:v>13.06968796174257</c:v>
                </c:pt>
                <c:pt idx="453">
                  <c:v>13.06968796174257</c:v>
                </c:pt>
                <c:pt idx="454">
                  <c:v>13.06968796174257</c:v>
                </c:pt>
                <c:pt idx="455">
                  <c:v>13.06968796174257</c:v>
                </c:pt>
                <c:pt idx="456">
                  <c:v>13.06968796174257</c:v>
                </c:pt>
                <c:pt idx="457">
                  <c:v>13.06968796174257</c:v>
                </c:pt>
                <c:pt idx="458">
                  <c:v>13.06968796174257</c:v>
                </c:pt>
                <c:pt idx="459">
                  <c:v>13.06968796174257</c:v>
                </c:pt>
                <c:pt idx="460">
                  <c:v>13.06968796174257</c:v>
                </c:pt>
                <c:pt idx="461">
                  <c:v>13.06968796174257</c:v>
                </c:pt>
                <c:pt idx="462">
                  <c:v>13.06968796174257</c:v>
                </c:pt>
                <c:pt idx="463">
                  <c:v>13.06968796174257</c:v>
                </c:pt>
                <c:pt idx="464">
                  <c:v>13.06968796174257</c:v>
                </c:pt>
                <c:pt idx="465">
                  <c:v>13.06968796174257</c:v>
                </c:pt>
                <c:pt idx="466">
                  <c:v>13.06968796174257</c:v>
                </c:pt>
                <c:pt idx="467">
                  <c:v>13.06968796174257</c:v>
                </c:pt>
                <c:pt idx="468">
                  <c:v>13.06968796174257</c:v>
                </c:pt>
                <c:pt idx="469">
                  <c:v>13.06968796174257</c:v>
                </c:pt>
                <c:pt idx="470">
                  <c:v>13.06968796174257</c:v>
                </c:pt>
                <c:pt idx="471">
                  <c:v>13.06968796174257</c:v>
                </c:pt>
                <c:pt idx="472">
                  <c:v>13.06968796174257</c:v>
                </c:pt>
                <c:pt idx="473">
                  <c:v>13.06968796174257</c:v>
                </c:pt>
                <c:pt idx="474">
                  <c:v>13.06968796174257</c:v>
                </c:pt>
                <c:pt idx="475">
                  <c:v>13.06968796174257</c:v>
                </c:pt>
                <c:pt idx="476">
                  <c:v>13.06968796174257</c:v>
                </c:pt>
                <c:pt idx="477">
                  <c:v>13.06968796174257</c:v>
                </c:pt>
                <c:pt idx="478">
                  <c:v>13.06968796174257</c:v>
                </c:pt>
                <c:pt idx="479">
                  <c:v>13.06968796174257</c:v>
                </c:pt>
                <c:pt idx="480">
                  <c:v>13.06968796174257</c:v>
                </c:pt>
                <c:pt idx="481">
                  <c:v>13.06968796174257</c:v>
                </c:pt>
                <c:pt idx="482">
                  <c:v>13.06968796174257</c:v>
                </c:pt>
                <c:pt idx="483">
                  <c:v>13.06968796174257</c:v>
                </c:pt>
                <c:pt idx="484">
                  <c:v>13.06968796174257</c:v>
                </c:pt>
                <c:pt idx="485">
                  <c:v>13.06968796174257</c:v>
                </c:pt>
                <c:pt idx="486">
                  <c:v>13.06968796174257</c:v>
                </c:pt>
                <c:pt idx="487">
                  <c:v>13.06968796174257</c:v>
                </c:pt>
                <c:pt idx="488">
                  <c:v>13.06968796174257</c:v>
                </c:pt>
                <c:pt idx="489">
                  <c:v>13.06968796174257</c:v>
                </c:pt>
                <c:pt idx="490">
                  <c:v>13.06968796174257</c:v>
                </c:pt>
                <c:pt idx="491">
                  <c:v>13.06968796174257</c:v>
                </c:pt>
                <c:pt idx="492">
                  <c:v>13.06968796174257</c:v>
                </c:pt>
                <c:pt idx="493">
                  <c:v>13.06968796174257</c:v>
                </c:pt>
                <c:pt idx="494">
                  <c:v>13.06968796174257</c:v>
                </c:pt>
                <c:pt idx="495">
                  <c:v>13.06968796174257</c:v>
                </c:pt>
                <c:pt idx="496">
                  <c:v>13.06968796174257</c:v>
                </c:pt>
                <c:pt idx="497">
                  <c:v>13.06968796174257</c:v>
                </c:pt>
                <c:pt idx="498">
                  <c:v>13.06968796174257</c:v>
                </c:pt>
                <c:pt idx="499">
                  <c:v>13.06968796174257</c:v>
                </c:pt>
                <c:pt idx="500">
                  <c:v>13.06968796174257</c:v>
                </c:pt>
                <c:pt idx="501">
                  <c:v>13.06968796174257</c:v>
                </c:pt>
                <c:pt idx="502">
                  <c:v>13.06968796174257</c:v>
                </c:pt>
                <c:pt idx="503">
                  <c:v>13.06968796174257</c:v>
                </c:pt>
                <c:pt idx="504">
                  <c:v>13.06968796174257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24.5</c:v>
                </c:pt>
                <c:pt idx="1">
                  <c:v>24.5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14.5</c:v>
                </c:pt>
                <c:pt idx="1">
                  <c:v>14.5</c:v>
                </c:pt>
                <c:pt idx="2">
                  <c:v>14.5</c:v>
                </c:pt>
                <c:pt idx="3">
                  <c:v>14.5</c:v>
                </c:pt>
                <c:pt idx="4">
                  <c:v>14.5</c:v>
                </c:pt>
                <c:pt idx="5">
                  <c:v>14.5</c:v>
                </c:pt>
                <c:pt idx="6">
                  <c:v>14.5</c:v>
                </c:pt>
                <c:pt idx="7">
                  <c:v>14.5</c:v>
                </c:pt>
                <c:pt idx="8">
                  <c:v>14.5</c:v>
                </c:pt>
                <c:pt idx="9">
                  <c:v>14.5</c:v>
                </c:pt>
                <c:pt idx="10">
                  <c:v>14.5</c:v>
                </c:pt>
                <c:pt idx="11">
                  <c:v>14.5</c:v>
                </c:pt>
                <c:pt idx="12">
                  <c:v>14.5</c:v>
                </c:pt>
                <c:pt idx="13">
                  <c:v>14.5</c:v>
                </c:pt>
                <c:pt idx="14">
                  <c:v>14.528320484391973</c:v>
                </c:pt>
                <c:pt idx="15">
                  <c:v>14.788466747846737</c:v>
                </c:pt>
                <c:pt idx="16">
                  <c:v>14.902424474889346</c:v>
                </c:pt>
                <c:pt idx="17">
                  <c:v>14.913695646038878</c:v>
                </c:pt>
                <c:pt idx="18">
                  <c:v>14.900981273882978</c:v>
                </c:pt>
                <c:pt idx="19">
                  <c:v>14.87565438343286</c:v>
                </c:pt>
                <c:pt idx="20">
                  <c:v>14.842412020985476</c:v>
                </c:pt>
                <c:pt idx="21">
                  <c:v>14.803724012611269</c:v>
                </c:pt>
                <c:pt idx="22">
                  <c:v>14.761002474831203</c:v>
                </c:pt>
                <c:pt idx="23">
                  <c:v>14.715273336655237</c:v>
                </c:pt>
                <c:pt idx="24">
                  <c:v>14.653111286657865</c:v>
                </c:pt>
                <c:pt idx="25">
                  <c:v>14.590934233260548</c:v>
                </c:pt>
                <c:pt idx="26">
                  <c:v>14.528689232560952</c:v>
                </c:pt>
                <c:pt idx="27">
                  <c:v>14.5</c:v>
                </c:pt>
                <c:pt idx="28">
                  <c:v>14.5</c:v>
                </c:pt>
                <c:pt idx="29">
                  <c:v>14.5</c:v>
                </c:pt>
                <c:pt idx="30">
                  <c:v>14.5</c:v>
                </c:pt>
                <c:pt idx="31">
                  <c:v>14.5</c:v>
                </c:pt>
                <c:pt idx="32">
                  <c:v>14.5</c:v>
                </c:pt>
                <c:pt idx="33">
                  <c:v>14.5</c:v>
                </c:pt>
                <c:pt idx="34">
                  <c:v>14.5</c:v>
                </c:pt>
                <c:pt idx="35">
                  <c:v>14.5</c:v>
                </c:pt>
                <c:pt idx="36">
                  <c:v>14.5</c:v>
                </c:pt>
                <c:pt idx="37">
                  <c:v>14.5</c:v>
                </c:pt>
                <c:pt idx="38">
                  <c:v>14.5</c:v>
                </c:pt>
                <c:pt idx="39">
                  <c:v>14.5</c:v>
                </c:pt>
                <c:pt idx="40">
                  <c:v>14.5</c:v>
                </c:pt>
                <c:pt idx="41">
                  <c:v>14.5</c:v>
                </c:pt>
                <c:pt idx="42">
                  <c:v>14.5</c:v>
                </c:pt>
                <c:pt idx="43">
                  <c:v>14.5</c:v>
                </c:pt>
                <c:pt idx="44">
                  <c:v>14.5</c:v>
                </c:pt>
                <c:pt idx="45">
                  <c:v>14.5</c:v>
                </c:pt>
                <c:pt idx="46">
                  <c:v>14.5</c:v>
                </c:pt>
                <c:pt idx="47">
                  <c:v>14.5</c:v>
                </c:pt>
                <c:pt idx="48">
                  <c:v>14.5</c:v>
                </c:pt>
                <c:pt idx="49">
                  <c:v>14.5</c:v>
                </c:pt>
                <c:pt idx="50">
                  <c:v>14.5</c:v>
                </c:pt>
                <c:pt idx="51">
                  <c:v>14.5</c:v>
                </c:pt>
                <c:pt idx="52">
                  <c:v>14.5</c:v>
                </c:pt>
                <c:pt idx="53">
                  <c:v>14.5</c:v>
                </c:pt>
                <c:pt idx="54">
                  <c:v>14.5</c:v>
                </c:pt>
                <c:pt idx="55">
                  <c:v>14.5</c:v>
                </c:pt>
                <c:pt idx="56">
                  <c:v>14.5</c:v>
                </c:pt>
                <c:pt idx="57">
                  <c:v>14.5</c:v>
                </c:pt>
                <c:pt idx="58">
                  <c:v>14.5</c:v>
                </c:pt>
                <c:pt idx="59">
                  <c:v>14.5</c:v>
                </c:pt>
                <c:pt idx="60">
                  <c:v>14.5</c:v>
                </c:pt>
                <c:pt idx="61">
                  <c:v>14.5</c:v>
                </c:pt>
                <c:pt idx="62">
                  <c:v>14.5</c:v>
                </c:pt>
                <c:pt idx="63">
                  <c:v>14.5</c:v>
                </c:pt>
                <c:pt idx="64">
                  <c:v>14.5</c:v>
                </c:pt>
                <c:pt idx="65">
                  <c:v>14.5</c:v>
                </c:pt>
                <c:pt idx="66">
                  <c:v>14.5</c:v>
                </c:pt>
                <c:pt idx="67">
                  <c:v>14.5</c:v>
                </c:pt>
                <c:pt idx="68">
                  <c:v>14.5</c:v>
                </c:pt>
                <c:pt idx="69">
                  <c:v>14.5</c:v>
                </c:pt>
                <c:pt idx="70">
                  <c:v>14.5</c:v>
                </c:pt>
                <c:pt idx="71">
                  <c:v>14.5</c:v>
                </c:pt>
                <c:pt idx="72">
                  <c:v>14.5</c:v>
                </c:pt>
                <c:pt idx="73">
                  <c:v>14.5</c:v>
                </c:pt>
                <c:pt idx="74">
                  <c:v>14.5</c:v>
                </c:pt>
                <c:pt idx="75">
                  <c:v>14.5</c:v>
                </c:pt>
                <c:pt idx="76">
                  <c:v>14.5</c:v>
                </c:pt>
                <c:pt idx="77">
                  <c:v>14.5</c:v>
                </c:pt>
                <c:pt idx="78">
                  <c:v>14.5</c:v>
                </c:pt>
                <c:pt idx="79">
                  <c:v>14.5</c:v>
                </c:pt>
                <c:pt idx="80">
                  <c:v>14.5</c:v>
                </c:pt>
                <c:pt idx="81">
                  <c:v>14.5</c:v>
                </c:pt>
                <c:pt idx="82">
                  <c:v>14.5</c:v>
                </c:pt>
                <c:pt idx="83">
                  <c:v>14.5</c:v>
                </c:pt>
                <c:pt idx="84">
                  <c:v>14.5</c:v>
                </c:pt>
                <c:pt idx="85">
                  <c:v>14.5</c:v>
                </c:pt>
                <c:pt idx="86">
                  <c:v>14.5</c:v>
                </c:pt>
                <c:pt idx="87">
                  <c:v>14.590582477900448</c:v>
                </c:pt>
                <c:pt idx="88">
                  <c:v>14.618619468093605</c:v>
                </c:pt>
                <c:pt idx="89">
                  <c:v>14.59492641252023</c:v>
                </c:pt>
                <c:pt idx="90">
                  <c:v>14.558832408527216</c:v>
                </c:pt>
                <c:pt idx="91">
                  <c:v>14.516192055555946</c:v>
                </c:pt>
                <c:pt idx="92">
                  <c:v>14.5</c:v>
                </c:pt>
                <c:pt idx="93">
                  <c:v>14.5</c:v>
                </c:pt>
                <c:pt idx="94">
                  <c:v>14.5</c:v>
                </c:pt>
                <c:pt idx="95">
                  <c:v>14.5</c:v>
                </c:pt>
                <c:pt idx="96">
                  <c:v>14.5</c:v>
                </c:pt>
                <c:pt idx="97">
                  <c:v>14.5</c:v>
                </c:pt>
                <c:pt idx="98">
                  <c:v>14.5</c:v>
                </c:pt>
                <c:pt idx="99">
                  <c:v>14.5</c:v>
                </c:pt>
                <c:pt idx="100">
                  <c:v>14.5</c:v>
                </c:pt>
                <c:pt idx="101">
                  <c:v>14.5</c:v>
                </c:pt>
                <c:pt idx="102">
                  <c:v>14.5</c:v>
                </c:pt>
                <c:pt idx="103">
                  <c:v>14.5</c:v>
                </c:pt>
                <c:pt idx="104">
                  <c:v>14.5</c:v>
                </c:pt>
                <c:pt idx="105">
                  <c:v>14.5</c:v>
                </c:pt>
                <c:pt idx="106">
                  <c:v>14.5</c:v>
                </c:pt>
                <c:pt idx="107">
                  <c:v>14.5</c:v>
                </c:pt>
                <c:pt idx="108">
                  <c:v>14.5</c:v>
                </c:pt>
                <c:pt idx="109">
                  <c:v>14.5</c:v>
                </c:pt>
                <c:pt idx="110">
                  <c:v>14.51003743775628</c:v>
                </c:pt>
                <c:pt idx="111">
                  <c:v>14.712823795535803</c:v>
                </c:pt>
                <c:pt idx="112">
                  <c:v>14.798134862423172</c:v>
                </c:pt>
                <c:pt idx="113">
                  <c:v>14.797791480301512</c:v>
                </c:pt>
                <c:pt idx="114">
                  <c:v>14.777304179732612</c:v>
                </c:pt>
                <c:pt idx="115">
                  <c:v>14.746236708112749</c:v>
                </c:pt>
                <c:pt idx="116">
                  <c:v>14.708508936149608</c:v>
                </c:pt>
                <c:pt idx="117">
                  <c:v>14.666130975006888</c:v>
                </c:pt>
                <c:pt idx="118">
                  <c:v>14.620390867889412</c:v>
                </c:pt>
                <c:pt idx="119">
                  <c:v>14.572068436444514</c:v>
                </c:pt>
                <c:pt idx="120">
                  <c:v>14.509832473863197</c:v>
                </c:pt>
                <c:pt idx="121">
                  <c:v>14.5</c:v>
                </c:pt>
                <c:pt idx="122">
                  <c:v>14.5</c:v>
                </c:pt>
                <c:pt idx="123">
                  <c:v>14.513583580396803</c:v>
                </c:pt>
                <c:pt idx="124">
                  <c:v>14.554819138029991</c:v>
                </c:pt>
                <c:pt idx="125">
                  <c:v>14.62307303025667</c:v>
                </c:pt>
                <c:pt idx="126">
                  <c:v>14.719179488277964</c:v>
                </c:pt>
                <c:pt idx="127">
                  <c:v>14.84542711492537</c:v>
                </c:pt>
                <c:pt idx="128">
                  <c:v>15.005763303608976</c:v>
                </c:pt>
                <c:pt idx="129">
                  <c:v>15.206154810748675</c:v>
                </c:pt>
                <c:pt idx="130">
                  <c:v>15.45570598996699</c:v>
                </c:pt>
                <c:pt idx="131">
                  <c:v>15.768802647035264</c:v>
                </c:pt>
                <c:pt idx="132">
                  <c:v>16.172231531799007</c:v>
                </c:pt>
                <c:pt idx="133">
                  <c:v>16.715419565985261</c:v>
                </c:pt>
                <c:pt idx="134">
                  <c:v>17.521924266545859</c:v>
                </c:pt>
                <c:pt idx="135">
                  <c:v>20.088564077589908</c:v>
                </c:pt>
                <c:pt idx="136">
                  <c:v>21.320098477077661</c:v>
                </c:pt>
                <c:pt idx="137">
                  <c:v>21.78126102750451</c:v>
                </c:pt>
                <c:pt idx="138">
                  <c:v>22.067619065247118</c:v>
                </c:pt>
                <c:pt idx="139">
                  <c:v>22.263919121071797</c:v>
                </c:pt>
                <c:pt idx="140">
                  <c:v>22.404278535566565</c:v>
                </c:pt>
                <c:pt idx="141">
                  <c:v>22.50642471662151</c:v>
                </c:pt>
                <c:pt idx="142">
                  <c:v>22.580931860978513</c:v>
                </c:pt>
                <c:pt idx="143">
                  <c:v>22.63462873577739</c:v>
                </c:pt>
                <c:pt idx="144">
                  <c:v>22.577327340483624</c:v>
                </c:pt>
                <c:pt idx="145">
                  <c:v>22.519990581468686</c:v>
                </c:pt>
                <c:pt idx="146">
                  <c:v>22.462613785913845</c:v>
                </c:pt>
                <c:pt idx="147">
                  <c:v>22.405226758406155</c:v>
                </c:pt>
                <c:pt idx="148">
                  <c:v>22.347774267580149</c:v>
                </c:pt>
                <c:pt idx="149">
                  <c:v>22.290320321640575</c:v>
                </c:pt>
                <c:pt idx="150">
                  <c:v>22.232808445260655</c:v>
                </c:pt>
                <c:pt idx="151">
                  <c:v>22.175278303033259</c:v>
                </c:pt>
                <c:pt idx="152">
                  <c:v>22.117715977769535</c:v>
                </c:pt>
                <c:pt idx="153">
                  <c:v>22.060109344504891</c:v>
                </c:pt>
                <c:pt idx="154">
                  <c:v>22.002496530579773</c:v>
                </c:pt>
                <c:pt idx="155">
                  <c:v>21.945338395474369</c:v>
                </c:pt>
                <c:pt idx="156">
                  <c:v>21.890265004257767</c:v>
                </c:pt>
                <c:pt idx="157">
                  <c:v>21.838715561393002</c:v>
                </c:pt>
                <c:pt idx="158">
                  <c:v>21.794482724935925</c:v>
                </c:pt>
                <c:pt idx="159">
                  <c:v>21.802579556632391</c:v>
                </c:pt>
                <c:pt idx="160">
                  <c:v>21.787608637147152</c:v>
                </c:pt>
                <c:pt idx="161">
                  <c:v>21.748605972584084</c:v>
                </c:pt>
                <c:pt idx="162">
                  <c:v>21.703728623137224</c:v>
                </c:pt>
                <c:pt idx="163">
                  <c:v>21.655626230291155</c:v>
                </c:pt>
                <c:pt idx="164">
                  <c:v>21.60550570215452</c:v>
                </c:pt>
                <c:pt idx="165">
                  <c:v>21.553907800957173</c:v>
                </c:pt>
                <c:pt idx="166">
                  <c:v>21.501275415430886</c:v>
                </c:pt>
                <c:pt idx="167">
                  <c:v>21.44777538295379</c:v>
                </c:pt>
                <c:pt idx="168">
                  <c:v>21.389806506134306</c:v>
                </c:pt>
                <c:pt idx="169">
                  <c:v>21.331779635913396</c:v>
                </c:pt>
                <c:pt idx="170">
                  <c:v>21.273732071777101</c:v>
                </c:pt>
                <c:pt idx="171">
                  <c:v>21.21565424988</c:v>
                </c:pt>
                <c:pt idx="172">
                  <c:v>21.157527695725047</c:v>
                </c:pt>
                <c:pt idx="173">
                  <c:v>21.099397839280783</c:v>
                </c:pt>
                <c:pt idx="174">
                  <c:v>21.041193027950094</c:v>
                </c:pt>
                <c:pt idx="175">
                  <c:v>20.982983657680954</c:v>
                </c:pt>
                <c:pt idx="176">
                  <c:v>20.924727715474944</c:v>
                </c:pt>
                <c:pt idx="177">
                  <c:v>20.866438519068762</c:v>
                </c:pt>
                <c:pt idx="178">
                  <c:v>20.808131407448837</c:v>
                </c:pt>
                <c:pt idx="179">
                  <c:v>20.749762077036031</c:v>
                </c:pt>
                <c:pt idx="180">
                  <c:v>20.691388775469907</c:v>
                </c:pt>
                <c:pt idx="181">
                  <c:v>20.632953975594159</c:v>
                </c:pt>
                <c:pt idx="182">
                  <c:v>20.574500005640932</c:v>
                </c:pt>
                <c:pt idx="183">
                  <c:v>20.516013857746735</c:v>
                </c:pt>
                <c:pt idx="184">
                  <c:v>20.457478908953767</c:v>
                </c:pt>
                <c:pt idx="185">
                  <c:v>20.398939525100193</c:v>
                </c:pt>
                <c:pt idx="186">
                  <c:v>20.340325129062418</c:v>
                </c:pt>
                <c:pt idx="187">
                  <c:v>20.281704228259152</c:v>
                </c:pt>
                <c:pt idx="188">
                  <c:v>20.223038305922135</c:v>
                </c:pt>
                <c:pt idx="189">
                  <c:v>20.164335569383997</c:v>
                </c:pt>
                <c:pt idx="190">
                  <c:v>20.105618083023398</c:v>
                </c:pt>
                <c:pt idx="191">
                  <c:v>20.04683319433882</c:v>
                </c:pt>
                <c:pt idx="192">
                  <c:v>19.988043175984139</c:v>
                </c:pt>
                <c:pt idx="193">
                  <c:v>19.929196740005853</c:v>
                </c:pt>
                <c:pt idx="194">
                  <c:v>19.87032401998324</c:v>
                </c:pt>
                <c:pt idx="195">
                  <c:v>19.811425842401622</c:v>
                </c:pt>
                <c:pt idx="196">
                  <c:v>19.752613776938954</c:v>
                </c:pt>
                <c:pt idx="197">
                  <c:v>19.69664166230023</c:v>
                </c:pt>
                <c:pt idx="198">
                  <c:v>19.644947709545843</c:v>
                </c:pt>
                <c:pt idx="199">
                  <c:v>19.59839638903884</c:v>
                </c:pt>
                <c:pt idx="200">
                  <c:v>19.557942572163235</c:v>
                </c:pt>
                <c:pt idx="201">
                  <c:v>19.525056629353578</c:v>
                </c:pt>
                <c:pt idx="202">
                  <c:v>19.501716833738996</c:v>
                </c:pt>
                <c:pt idx="203">
                  <c:v>19.490894905314178</c:v>
                </c:pt>
                <c:pt idx="204">
                  <c:v>19.497565584245955</c:v>
                </c:pt>
                <c:pt idx="205">
                  <c:v>19.531093913972644</c:v>
                </c:pt>
                <c:pt idx="206">
                  <c:v>19.615212795001437</c:v>
                </c:pt>
                <c:pt idx="207">
                  <c:v>20.035107167207524</c:v>
                </c:pt>
                <c:pt idx="208">
                  <c:v>20.227846454920265</c:v>
                </c:pt>
                <c:pt idx="209">
                  <c:v>20.272651877347293</c:v>
                </c:pt>
                <c:pt idx="210">
                  <c:v>20.283248756569634</c:v>
                </c:pt>
                <c:pt idx="211">
                  <c:v>20.276008099339258</c:v>
                </c:pt>
                <c:pt idx="212">
                  <c:v>20.257591913465426</c:v>
                </c:pt>
                <c:pt idx="213">
                  <c:v>20.231501969089162</c:v>
                </c:pt>
                <c:pt idx="214">
                  <c:v>20.199836474654965</c:v>
                </c:pt>
                <c:pt idx="215">
                  <c:v>20.163897106214375</c:v>
                </c:pt>
                <c:pt idx="216">
                  <c:v>20.105179810775606</c:v>
                </c:pt>
                <c:pt idx="217">
                  <c:v>20.046394345714415</c:v>
                </c:pt>
                <c:pt idx="218">
                  <c:v>19.987603749551205</c:v>
                </c:pt>
                <c:pt idx="219">
                  <c:v>19.928757505551655</c:v>
                </c:pt>
                <c:pt idx="220">
                  <c:v>19.86988420717692</c:v>
                </c:pt>
                <c:pt idx="221">
                  <c:v>19.810986222063093</c:v>
                </c:pt>
                <c:pt idx="222">
                  <c:v>19.752029906037571</c:v>
                </c:pt>
                <c:pt idx="223">
                  <c:v>19.693067976156328</c:v>
                </c:pt>
                <c:pt idx="224">
                  <c:v>19.634040479915843</c:v>
                </c:pt>
                <c:pt idx="225">
                  <c:v>19.574994976086824</c:v>
                </c:pt>
                <c:pt idx="226">
                  <c:v>19.515915561558121</c:v>
                </c:pt>
                <c:pt idx="227">
                  <c:v>19.456786162362246</c:v>
                </c:pt>
                <c:pt idx="228">
                  <c:v>19.397650658476948</c:v>
                </c:pt>
                <c:pt idx="229">
                  <c:v>19.338441168969698</c:v>
                </c:pt>
                <c:pt idx="230">
                  <c:v>19.279221210052278</c:v>
                </c:pt>
                <c:pt idx="231">
                  <c:v>19.219959625518964</c:v>
                </c:pt>
                <c:pt idx="232">
                  <c:v>19.160654883771425</c:v>
                </c:pt>
                <c:pt idx="233">
                  <c:v>19.101341167754512</c:v>
                </c:pt>
                <c:pt idx="234">
                  <c:v>19.041951313685104</c:v>
                </c:pt>
                <c:pt idx="235">
                  <c:v>18.982554622139638</c:v>
                </c:pt>
                <c:pt idx="236">
                  <c:v>18.923110126239951</c:v>
                </c:pt>
                <c:pt idx="237">
                  <c:v>18.863627755034209</c:v>
                </c:pt>
                <c:pt idx="238">
                  <c:v>18.804130951775001</c:v>
                </c:pt>
                <c:pt idx="239">
                  <c:v>18.744562570447588</c:v>
                </c:pt>
                <c:pt idx="240">
                  <c:v>18.684986840956274</c:v>
                </c:pt>
                <c:pt idx="241">
                  <c:v>18.62535869163662</c:v>
                </c:pt>
                <c:pt idx="242">
                  <c:v>18.565696376186864</c:v>
                </c:pt>
                <c:pt idx="243">
                  <c:v>18.50601574415272</c:v>
                </c:pt>
                <c:pt idx="244">
                  <c:v>18.446266510635827</c:v>
                </c:pt>
                <c:pt idx="245">
                  <c:v>18.386509409744882</c:v>
                </c:pt>
                <c:pt idx="246">
                  <c:v>18.326696864342647</c:v>
                </c:pt>
                <c:pt idx="247">
                  <c:v>18.266852261624987</c:v>
                </c:pt>
                <c:pt idx="248">
                  <c:v>18.206987058711146</c:v>
                </c:pt>
                <c:pt idx="249">
                  <c:v>18.147054619710861</c:v>
                </c:pt>
                <c:pt idx="250">
                  <c:v>18.087113785467853</c:v>
                </c:pt>
                <c:pt idx="251">
                  <c:v>18.027116100796903</c:v>
                </c:pt>
                <c:pt idx="252">
                  <c:v>17.96708683918569</c:v>
                </c:pt>
                <c:pt idx="253">
                  <c:v>17.907036322801783</c:v>
                </c:pt>
                <c:pt idx="254">
                  <c:v>17.846918296296479</c:v>
                </c:pt>
                <c:pt idx="255">
                  <c:v>17.78679133788274</c:v>
                </c:pt>
                <c:pt idx="256">
                  <c:v>17.726607770321639</c:v>
                </c:pt>
                <c:pt idx="257">
                  <c:v>17.666391449220885</c:v>
                </c:pt>
                <c:pt idx="258">
                  <c:v>17.606154876380206</c:v>
                </c:pt>
                <c:pt idx="259">
                  <c:v>17.54584885125033</c:v>
                </c:pt>
                <c:pt idx="260">
                  <c:v>17.485533348608389</c:v>
                </c:pt>
                <c:pt idx="261">
                  <c:v>17.425163154191477</c:v>
                </c:pt>
                <c:pt idx="262">
                  <c:v>17.364757343661275</c:v>
                </c:pt>
                <c:pt idx="263">
                  <c:v>17.304333971072925</c:v>
                </c:pt>
                <c:pt idx="264">
                  <c:v>17.243837506725793</c:v>
                </c:pt>
                <c:pt idx="265">
                  <c:v>17.183331010181771</c:v>
                </c:pt>
                <c:pt idx="266">
                  <c:v>17.12277344469312</c:v>
                </c:pt>
                <c:pt idx="267">
                  <c:v>17.062175685071029</c:v>
                </c:pt>
                <c:pt idx="268">
                  <c:v>17.001564769234964</c:v>
                </c:pt>
                <c:pt idx="269">
                  <c:v>16.940875395224474</c:v>
                </c:pt>
                <c:pt idx="270">
                  <c:v>16.880175425105364</c:v>
                </c:pt>
                <c:pt idx="271">
                  <c:v>16.819429744175714</c:v>
                </c:pt>
                <c:pt idx="272">
                  <c:v>16.758637545693027</c:v>
                </c:pt>
                <c:pt idx="273">
                  <c:v>16.697834439436171</c:v>
                </c:pt>
                <c:pt idx="274">
                  <c:v>16.636953558638947</c:v>
                </c:pt>
                <c:pt idx="275">
                  <c:v>16.576057604884696</c:v>
                </c:pt>
                <c:pt idx="276">
                  <c:v>16.515123064091455</c:v>
                </c:pt>
                <c:pt idx="277">
                  <c:v>16.454133906484262</c:v>
                </c:pt>
                <c:pt idx="278">
                  <c:v>16.393133262015152</c:v>
                </c:pt>
                <c:pt idx="279">
                  <c:v>16.332062947286715</c:v>
                </c:pt>
                <c:pt idx="280">
                  <c:v>16.270968469057077</c:v>
                </c:pt>
                <c:pt idx="281">
                  <c:v>16.209844324027447</c:v>
                </c:pt>
                <c:pt idx="282">
                  <c:v>16.148655656142466</c:v>
                </c:pt>
                <c:pt idx="283">
                  <c:v>16.087454912685029</c:v>
                </c:pt>
                <c:pt idx="284">
                  <c:v>16.026194418934818</c:v>
                </c:pt>
                <c:pt idx="285">
                  <c:v>15.964898847792037</c:v>
                </c:pt>
                <c:pt idx="286">
                  <c:v>15.903584354307696</c:v>
                </c:pt>
                <c:pt idx="287">
                  <c:v>15.842193593707599</c:v>
                </c:pt>
                <c:pt idx="288">
                  <c:v>15.780790159046713</c:v>
                </c:pt>
                <c:pt idx="289">
                  <c:v>15.719338741401684</c:v>
                </c:pt>
                <c:pt idx="290">
                  <c:v>15.657839475863165</c:v>
                </c:pt>
                <c:pt idx="291">
                  <c:v>15.59632720322552</c:v>
                </c:pt>
                <c:pt idx="292">
                  <c:v>15.534738422526454</c:v>
                </c:pt>
                <c:pt idx="293">
                  <c:v>15.473129672598464</c:v>
                </c:pt>
                <c:pt idx="294">
                  <c:v>15.411486586515556</c:v>
                </c:pt>
                <c:pt idx="295">
                  <c:v>15.349780991906989</c:v>
                </c:pt>
                <c:pt idx="296">
                  <c:v>15.288061775614302</c:v>
                </c:pt>
                <c:pt idx="297">
                  <c:v>15.226280749510908</c:v>
                </c:pt>
                <c:pt idx="298">
                  <c:v>15.164464031791551</c:v>
                </c:pt>
                <c:pt idx="299">
                  <c:v>15.102628533171686</c:v>
                </c:pt>
                <c:pt idx="300">
                  <c:v>15.04071394244772</c:v>
                </c:pt>
                <c:pt idx="301">
                  <c:v>14.978785105255557</c:v>
                </c:pt>
                <c:pt idx="302">
                  <c:v>14.916811089165421</c:v>
                </c:pt>
                <c:pt idx="303">
                  <c:v>14.854783718847495</c:v>
                </c:pt>
                <c:pt idx="304">
                  <c:v>14.792741752748169</c:v>
                </c:pt>
                <c:pt idx="305">
                  <c:v>14.73062877747787</c:v>
                </c:pt>
                <c:pt idx="306">
                  <c:v>14.668487609538762</c:v>
                </c:pt>
                <c:pt idx="307">
                  <c:v>14.606319859512887</c:v>
                </c:pt>
                <c:pt idx="308">
                  <c:v>14.544079115481596</c:v>
                </c:pt>
                <c:pt idx="309">
                  <c:v>14.5</c:v>
                </c:pt>
                <c:pt idx="310">
                  <c:v>14.5</c:v>
                </c:pt>
                <c:pt idx="311">
                  <c:v>14.5</c:v>
                </c:pt>
                <c:pt idx="312">
                  <c:v>14.5</c:v>
                </c:pt>
                <c:pt idx="313">
                  <c:v>14.5</c:v>
                </c:pt>
                <c:pt idx="314">
                  <c:v>14.5</c:v>
                </c:pt>
                <c:pt idx="315">
                  <c:v>14.5</c:v>
                </c:pt>
                <c:pt idx="316">
                  <c:v>14.5</c:v>
                </c:pt>
                <c:pt idx="317">
                  <c:v>14.5</c:v>
                </c:pt>
                <c:pt idx="318">
                  <c:v>14.5</c:v>
                </c:pt>
                <c:pt idx="319">
                  <c:v>14.5</c:v>
                </c:pt>
                <c:pt idx="320">
                  <c:v>14.5</c:v>
                </c:pt>
                <c:pt idx="321">
                  <c:v>14.5</c:v>
                </c:pt>
                <c:pt idx="322">
                  <c:v>14.5</c:v>
                </c:pt>
                <c:pt idx="323">
                  <c:v>14.5</c:v>
                </c:pt>
                <c:pt idx="324">
                  <c:v>14.5</c:v>
                </c:pt>
                <c:pt idx="325">
                  <c:v>14.5</c:v>
                </c:pt>
                <c:pt idx="326">
                  <c:v>14.5</c:v>
                </c:pt>
                <c:pt idx="327">
                  <c:v>14.5</c:v>
                </c:pt>
                <c:pt idx="328">
                  <c:v>14.5</c:v>
                </c:pt>
                <c:pt idx="329">
                  <c:v>14.5</c:v>
                </c:pt>
                <c:pt idx="330">
                  <c:v>14.5</c:v>
                </c:pt>
                <c:pt idx="331">
                  <c:v>14.5</c:v>
                </c:pt>
                <c:pt idx="332">
                  <c:v>14.5</c:v>
                </c:pt>
                <c:pt idx="333">
                  <c:v>14.5</c:v>
                </c:pt>
                <c:pt idx="334">
                  <c:v>14.5</c:v>
                </c:pt>
                <c:pt idx="335">
                  <c:v>14.5</c:v>
                </c:pt>
                <c:pt idx="336">
                  <c:v>14.5</c:v>
                </c:pt>
                <c:pt idx="337">
                  <c:v>14.5</c:v>
                </c:pt>
                <c:pt idx="338">
                  <c:v>14.5</c:v>
                </c:pt>
                <c:pt idx="339">
                  <c:v>14.5</c:v>
                </c:pt>
                <c:pt idx="340">
                  <c:v>14.5</c:v>
                </c:pt>
                <c:pt idx="341">
                  <c:v>14.5</c:v>
                </c:pt>
                <c:pt idx="342">
                  <c:v>14.5</c:v>
                </c:pt>
                <c:pt idx="343">
                  <c:v>14.5</c:v>
                </c:pt>
                <c:pt idx="344">
                  <c:v>14.5</c:v>
                </c:pt>
                <c:pt idx="345">
                  <c:v>14.5</c:v>
                </c:pt>
                <c:pt idx="346">
                  <c:v>14.5</c:v>
                </c:pt>
                <c:pt idx="347">
                  <c:v>14.5</c:v>
                </c:pt>
                <c:pt idx="348">
                  <c:v>14.5</c:v>
                </c:pt>
                <c:pt idx="349">
                  <c:v>14.5</c:v>
                </c:pt>
                <c:pt idx="350">
                  <c:v>14.5</c:v>
                </c:pt>
                <c:pt idx="351">
                  <c:v>14.5</c:v>
                </c:pt>
                <c:pt idx="352">
                  <c:v>14.5</c:v>
                </c:pt>
                <c:pt idx="353">
                  <c:v>14.5</c:v>
                </c:pt>
                <c:pt idx="354">
                  <c:v>14.5</c:v>
                </c:pt>
                <c:pt idx="355">
                  <c:v>14.5</c:v>
                </c:pt>
                <c:pt idx="356">
                  <c:v>14.5</c:v>
                </c:pt>
                <c:pt idx="357">
                  <c:v>14.5</c:v>
                </c:pt>
                <c:pt idx="358">
                  <c:v>14.5</c:v>
                </c:pt>
                <c:pt idx="359">
                  <c:v>14.5</c:v>
                </c:pt>
                <c:pt idx="360">
                  <c:v>14.5</c:v>
                </c:pt>
                <c:pt idx="361">
                  <c:v>14.5</c:v>
                </c:pt>
                <c:pt idx="362">
                  <c:v>14.5</c:v>
                </c:pt>
                <c:pt idx="363">
                  <c:v>14.5</c:v>
                </c:pt>
                <c:pt idx="364">
                  <c:v>14.5</c:v>
                </c:pt>
                <c:pt idx="365">
                  <c:v>14.5</c:v>
                </c:pt>
                <c:pt idx="366">
                  <c:v>14.5</c:v>
                </c:pt>
                <c:pt idx="367">
                  <c:v>14.5</c:v>
                </c:pt>
                <c:pt idx="368">
                  <c:v>14.5</c:v>
                </c:pt>
                <c:pt idx="369">
                  <c:v>14.5</c:v>
                </c:pt>
                <c:pt idx="370">
                  <c:v>14.5</c:v>
                </c:pt>
                <c:pt idx="371">
                  <c:v>14.5</c:v>
                </c:pt>
                <c:pt idx="372">
                  <c:v>14.5</c:v>
                </c:pt>
                <c:pt idx="373">
                  <c:v>14.5</c:v>
                </c:pt>
                <c:pt idx="374">
                  <c:v>14.5</c:v>
                </c:pt>
                <c:pt idx="375">
                  <c:v>14.5</c:v>
                </c:pt>
                <c:pt idx="376">
                  <c:v>14.5</c:v>
                </c:pt>
                <c:pt idx="377">
                  <c:v>14.5</c:v>
                </c:pt>
                <c:pt idx="378">
                  <c:v>14.5</c:v>
                </c:pt>
                <c:pt idx="379">
                  <c:v>14.5</c:v>
                </c:pt>
                <c:pt idx="380">
                  <c:v>14.5</c:v>
                </c:pt>
                <c:pt idx="381">
                  <c:v>14.5</c:v>
                </c:pt>
                <c:pt idx="382">
                  <c:v>14.5</c:v>
                </c:pt>
                <c:pt idx="383">
                  <c:v>14.5</c:v>
                </c:pt>
                <c:pt idx="384">
                  <c:v>14.5</c:v>
                </c:pt>
                <c:pt idx="385">
                  <c:v>14.5</c:v>
                </c:pt>
                <c:pt idx="386">
                  <c:v>14.5</c:v>
                </c:pt>
                <c:pt idx="387">
                  <c:v>14.5</c:v>
                </c:pt>
                <c:pt idx="388">
                  <c:v>14.5</c:v>
                </c:pt>
                <c:pt idx="389">
                  <c:v>14.5</c:v>
                </c:pt>
                <c:pt idx="390">
                  <c:v>14.5</c:v>
                </c:pt>
                <c:pt idx="391">
                  <c:v>14.5</c:v>
                </c:pt>
                <c:pt idx="392">
                  <c:v>14.5</c:v>
                </c:pt>
                <c:pt idx="393">
                  <c:v>14.5</c:v>
                </c:pt>
                <c:pt idx="394">
                  <c:v>14.5</c:v>
                </c:pt>
                <c:pt idx="395">
                  <c:v>14.5</c:v>
                </c:pt>
                <c:pt idx="396">
                  <c:v>14.5</c:v>
                </c:pt>
                <c:pt idx="397">
                  <c:v>14.5</c:v>
                </c:pt>
                <c:pt idx="398">
                  <c:v>14.5</c:v>
                </c:pt>
                <c:pt idx="399">
                  <c:v>14.5</c:v>
                </c:pt>
                <c:pt idx="400">
                  <c:v>14.5</c:v>
                </c:pt>
                <c:pt idx="401">
                  <c:v>14.5</c:v>
                </c:pt>
                <c:pt idx="402">
                  <c:v>14.5</c:v>
                </c:pt>
                <c:pt idx="403">
                  <c:v>14.5</c:v>
                </c:pt>
                <c:pt idx="404">
                  <c:v>14.5</c:v>
                </c:pt>
                <c:pt idx="405">
                  <c:v>14.5</c:v>
                </c:pt>
                <c:pt idx="406">
                  <c:v>14.5</c:v>
                </c:pt>
                <c:pt idx="407">
                  <c:v>14.5</c:v>
                </c:pt>
                <c:pt idx="408">
                  <c:v>14.5</c:v>
                </c:pt>
                <c:pt idx="409">
                  <c:v>14.5</c:v>
                </c:pt>
                <c:pt idx="410">
                  <c:v>14.5</c:v>
                </c:pt>
                <c:pt idx="411">
                  <c:v>14.5</c:v>
                </c:pt>
                <c:pt idx="412">
                  <c:v>14.5</c:v>
                </c:pt>
                <c:pt idx="413">
                  <c:v>14.5</c:v>
                </c:pt>
                <c:pt idx="414">
                  <c:v>14.5</c:v>
                </c:pt>
                <c:pt idx="415">
                  <c:v>14.5</c:v>
                </c:pt>
                <c:pt idx="416">
                  <c:v>14.5</c:v>
                </c:pt>
                <c:pt idx="417">
                  <c:v>14.5</c:v>
                </c:pt>
                <c:pt idx="418">
                  <c:v>14.5</c:v>
                </c:pt>
                <c:pt idx="419">
                  <c:v>14.5</c:v>
                </c:pt>
                <c:pt idx="420">
                  <c:v>14.5</c:v>
                </c:pt>
                <c:pt idx="421">
                  <c:v>14.5</c:v>
                </c:pt>
                <c:pt idx="422">
                  <c:v>14.5</c:v>
                </c:pt>
                <c:pt idx="423">
                  <c:v>14.5</c:v>
                </c:pt>
                <c:pt idx="424">
                  <c:v>14.5</c:v>
                </c:pt>
                <c:pt idx="425">
                  <c:v>14.5</c:v>
                </c:pt>
                <c:pt idx="426">
                  <c:v>14.5</c:v>
                </c:pt>
                <c:pt idx="427">
                  <c:v>14.5</c:v>
                </c:pt>
                <c:pt idx="428">
                  <c:v>14.5</c:v>
                </c:pt>
                <c:pt idx="429">
                  <c:v>14.5</c:v>
                </c:pt>
                <c:pt idx="430">
                  <c:v>14.5</c:v>
                </c:pt>
                <c:pt idx="431">
                  <c:v>14.5</c:v>
                </c:pt>
                <c:pt idx="432">
                  <c:v>14.5</c:v>
                </c:pt>
                <c:pt idx="433">
                  <c:v>14.5</c:v>
                </c:pt>
                <c:pt idx="434">
                  <c:v>14.5</c:v>
                </c:pt>
                <c:pt idx="435">
                  <c:v>14.5</c:v>
                </c:pt>
                <c:pt idx="436">
                  <c:v>14.5</c:v>
                </c:pt>
                <c:pt idx="437">
                  <c:v>14.5</c:v>
                </c:pt>
                <c:pt idx="438">
                  <c:v>14.5</c:v>
                </c:pt>
                <c:pt idx="439">
                  <c:v>14.5</c:v>
                </c:pt>
                <c:pt idx="440">
                  <c:v>14.5</c:v>
                </c:pt>
                <c:pt idx="441">
                  <c:v>14.5</c:v>
                </c:pt>
                <c:pt idx="442">
                  <c:v>14.5</c:v>
                </c:pt>
                <c:pt idx="443">
                  <c:v>14.5</c:v>
                </c:pt>
                <c:pt idx="444">
                  <c:v>14.5</c:v>
                </c:pt>
                <c:pt idx="445">
                  <c:v>14.5</c:v>
                </c:pt>
                <c:pt idx="446">
                  <c:v>14.5</c:v>
                </c:pt>
                <c:pt idx="447">
                  <c:v>14.5</c:v>
                </c:pt>
                <c:pt idx="448">
                  <c:v>14.5</c:v>
                </c:pt>
                <c:pt idx="449">
                  <c:v>14.5</c:v>
                </c:pt>
                <c:pt idx="450">
                  <c:v>14.5</c:v>
                </c:pt>
                <c:pt idx="451">
                  <c:v>14.5</c:v>
                </c:pt>
                <c:pt idx="452">
                  <c:v>14.5</c:v>
                </c:pt>
                <c:pt idx="453">
                  <c:v>14.5</c:v>
                </c:pt>
                <c:pt idx="454">
                  <c:v>14.5</c:v>
                </c:pt>
                <c:pt idx="455">
                  <c:v>14.5</c:v>
                </c:pt>
                <c:pt idx="456">
                  <c:v>14.5</c:v>
                </c:pt>
                <c:pt idx="457">
                  <c:v>14.5</c:v>
                </c:pt>
                <c:pt idx="458">
                  <c:v>14.5</c:v>
                </c:pt>
                <c:pt idx="459">
                  <c:v>14.5</c:v>
                </c:pt>
                <c:pt idx="460">
                  <c:v>14.5</c:v>
                </c:pt>
                <c:pt idx="461">
                  <c:v>14.5</c:v>
                </c:pt>
                <c:pt idx="462">
                  <c:v>14.5</c:v>
                </c:pt>
                <c:pt idx="463">
                  <c:v>14.5</c:v>
                </c:pt>
                <c:pt idx="464">
                  <c:v>14.5</c:v>
                </c:pt>
                <c:pt idx="465">
                  <c:v>14.5</c:v>
                </c:pt>
                <c:pt idx="466">
                  <c:v>14.5</c:v>
                </c:pt>
                <c:pt idx="467">
                  <c:v>14.5</c:v>
                </c:pt>
                <c:pt idx="468">
                  <c:v>14.5</c:v>
                </c:pt>
                <c:pt idx="469">
                  <c:v>14.5</c:v>
                </c:pt>
                <c:pt idx="470">
                  <c:v>14.5</c:v>
                </c:pt>
                <c:pt idx="471">
                  <c:v>14.5</c:v>
                </c:pt>
                <c:pt idx="472">
                  <c:v>14.5</c:v>
                </c:pt>
                <c:pt idx="473">
                  <c:v>14.5</c:v>
                </c:pt>
                <c:pt idx="474">
                  <c:v>14.5</c:v>
                </c:pt>
                <c:pt idx="475">
                  <c:v>14.5</c:v>
                </c:pt>
                <c:pt idx="476">
                  <c:v>14.5</c:v>
                </c:pt>
                <c:pt idx="477">
                  <c:v>14.5</c:v>
                </c:pt>
                <c:pt idx="478">
                  <c:v>14.5</c:v>
                </c:pt>
                <c:pt idx="479">
                  <c:v>14.5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43E5CD-D147-4916-B86B-2E82694F2F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A70CAA6-8371-4346-A724-23D9B3A142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Q12" sqref="Q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0.4609218436873741</v>
      </c>
      <c r="N7">
        <f>M7/$M$12</f>
        <v>0.1538461538461536</v>
      </c>
      <c r="O7" t="s">
        <v>24</v>
      </c>
      <c r="P7">
        <f>P12*Q7/Q12</f>
        <v>2.9959919839679361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5.0290840283801338E-3</v>
      </c>
      <c r="V7">
        <f>U7</f>
        <v>5.0290840283801338E-3</v>
      </c>
      <c r="W7" s="21">
        <f>V7</f>
        <v>5.0290840283801338E-3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3.3967935871743484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5.4596738919204021E-3</v>
      </c>
      <c r="V8">
        <f>U8+V7</f>
        <v>1.0488757920300535E-2</v>
      </c>
      <c r="W8" s="21">
        <f t="shared" ref="W8:W71" si="10">IF(R8-R7=1,V8-V7,V8-V7+W7)</f>
        <v>1.0488757920300535E-2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3.5871743486973942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5.9496729642505306E-3</v>
      </c>
      <c r="V9">
        <f t="shared" ref="V9:V72" si="13">U9+V8</f>
        <v>1.6438430884551065E-2</v>
      </c>
      <c r="W9">
        <f t="shared" si="10"/>
        <v>1.6438430884551065E-2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0.2805611222444897</v>
      </c>
      <c r="N10">
        <f t="shared" si="7"/>
        <v>9.3645484949833005E-2</v>
      </c>
      <c r="O10" t="s">
        <v>28</v>
      </c>
      <c r="P10">
        <f>P12*Q10/Q12</f>
        <v>3.8677354709418839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6.5113392420411038E-3</v>
      </c>
      <c r="V10">
        <f t="shared" si="13"/>
        <v>2.2949770126592169E-2</v>
      </c>
      <c r="W10">
        <f t="shared" si="10"/>
        <v>2.2949770126592169E-2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0.40080160320641234</v>
      </c>
      <c r="N11">
        <f>M11/$M$12</f>
        <v>0.13377926421404665</v>
      </c>
      <c r="O11" t="s">
        <v>29</v>
      </c>
      <c r="P11">
        <f>P12*Q11/Q12</f>
        <v>4.5390781563126259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7.1605435672365252E-3</v>
      </c>
      <c r="V11">
        <f t="shared" si="13"/>
        <v>3.0110313693828696E-2</v>
      </c>
      <c r="W11">
        <f t="shared" si="10"/>
        <v>3.0110313693828696E-2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2.9959919839679361</v>
      </c>
      <c r="N12">
        <f t="shared" si="7"/>
        <v>1</v>
      </c>
      <c r="O12" t="s">
        <v>30</v>
      </c>
      <c r="P12">
        <f>'Basin Evaluation'!U10</f>
        <v>5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7.9182443961449221E-3</v>
      </c>
      <c r="V12">
        <f t="shared" si="13"/>
        <v>3.8028558089973616E-2</v>
      </c>
      <c r="W12">
        <f t="shared" si="10"/>
        <v>3.8028558089973616E-2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0.19038076152304573</v>
      </c>
      <c r="N13">
        <f t="shared" si="7"/>
        <v>6.3545150501672115E-2</v>
      </c>
      <c r="R13">
        <v>1</v>
      </c>
      <c r="S13">
        <v>7</v>
      </c>
      <c r="T13">
        <f t="shared" si="8"/>
        <v>7</v>
      </c>
      <c r="U13">
        <f t="shared" si="9"/>
        <v>8.8127770483295929E-3</v>
      </c>
      <c r="V13">
        <f t="shared" si="13"/>
        <v>4.6841335138303207E-2</v>
      </c>
      <c r="W13">
        <f t="shared" si="10"/>
        <v>4.6841335138303207E-2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1.727728762162247E-4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1.727728762162247E-4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9.883555622589817E-3</v>
      </c>
      <c r="V14">
        <f t="shared" si="13"/>
        <v>5.6724890760893022E-2</v>
      </c>
      <c r="W14">
        <f t="shared" si="10"/>
        <v>5.6724890760893022E-2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1.1504258801276349E-3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1.1504258801276349E-3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0.67134268537074204</v>
      </c>
      <c r="N15">
        <f t="shared" si="7"/>
        <v>0.22408026755852861</v>
      </c>
      <c r="R15">
        <v>1</v>
      </c>
      <c r="S15">
        <v>9</v>
      </c>
      <c r="T15">
        <f t="shared" si="8"/>
        <v>9</v>
      </c>
      <c r="U15">
        <f t="shared" si="9"/>
        <v>1.118736419021811E-2</v>
      </c>
      <c r="V15">
        <f t="shared" si="13"/>
        <v>6.791225495111114E-2</v>
      </c>
      <c r="W15">
        <f t="shared" si="10"/>
        <v>6.791225495111114E-2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3.1758676471856416E-3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3.1758676471856416E-3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1.2809727667689582E-2</v>
      </c>
      <c r="V16">
        <f t="shared" si="13"/>
        <v>8.0721982618800717E-2</v>
      </c>
      <c r="W16">
        <f t="shared" si="10"/>
        <v>8.0721982618800717E-2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6.5268211145113981E-3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6.5268211145113981E-3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</v>
      </c>
      <c r="R17">
        <v>1</v>
      </c>
      <c r="S17">
        <v>11</v>
      </c>
      <c r="T17">
        <f t="shared" si="8"/>
        <v>11</v>
      </c>
      <c r="U17">
        <f t="shared" si="9"/>
        <v>1.488714218679512E-2</v>
      </c>
      <c r="V17">
        <f t="shared" si="13"/>
        <v>9.560912480559583E-2</v>
      </c>
      <c r="W17">
        <f t="shared" si="10"/>
        <v>9.560912480559583E-2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1.1597324355442189E-2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1.1597324355442189E-2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1.7655288349007873E-2</v>
      </c>
      <c r="V18">
        <f t="shared" si="13"/>
        <v>0.1132644131546037</v>
      </c>
      <c r="W18">
        <f t="shared" si="10"/>
        <v>0.1132644131546037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1.8980691367276609E-2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1.8980691367276609E-2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2.1569872512221634E-2</v>
      </c>
      <c r="V19">
        <f t="shared" si="13"/>
        <v>0.13483428566682534</v>
      </c>
      <c r="W19">
        <f t="shared" si="10"/>
        <v>0.13483428566682534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2.9652427858362102E-2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2.9652427858362102E-2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2.7683935903944381E-2</v>
      </c>
      <c r="V20">
        <f t="shared" si="13"/>
        <v>0.16251822157076973</v>
      </c>
      <c r="W20">
        <f t="shared" si="10"/>
        <v>0.16251822157076973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4.5463781920591646E-2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4.5463781920591646E-2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3.9397503979929444E-2</v>
      </c>
      <c r="V21">
        <f t="shared" si="13"/>
        <v>0.20191572555069917</v>
      </c>
      <c r="W21">
        <f t="shared" si="10"/>
        <v>0.20191572555069917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7.106890586765803E-2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7.106890586765803E-2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0.11943607897166418</v>
      </c>
      <c r="V22">
        <f t="shared" si="13"/>
        <v>0.32135180452236334</v>
      </c>
      <c r="W22">
        <f t="shared" si="10"/>
        <v>0.32135180452236334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0.16239656562547908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0.16239656562547908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5.9429008418513105E-2</v>
      </c>
      <c r="V23">
        <f t="shared" si="13"/>
        <v>0.38078081294087646</v>
      </c>
      <c r="W23">
        <f t="shared" si="10"/>
        <v>0.38078081294087646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0.21243760036222603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0.21243760036222603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2.4109104042616417E-2</v>
      </c>
      <c r="V24">
        <f t="shared" si="13"/>
        <v>0.40488991698349286</v>
      </c>
      <c r="W24">
        <f t="shared" si="10"/>
        <v>0.40488991698349286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0.23329817957254945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0.23329817957254945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1.6040293669726337E-2</v>
      </c>
      <c r="V25">
        <f t="shared" si="13"/>
        <v>0.42093021065321917</v>
      </c>
      <c r="W25">
        <f t="shared" si="10"/>
        <v>0.42093021065321917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0.24732569962233672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0.24732569962233672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1.1863598189142677E-2</v>
      </c>
      <c r="V26">
        <f t="shared" si="13"/>
        <v>0.43279380884236185</v>
      </c>
      <c r="W26">
        <f t="shared" si="10"/>
        <v>0.43279380884236185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0.25777031636959163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0.25777031636959163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9.2591701349828519E-3</v>
      </c>
      <c r="V27">
        <f t="shared" si="13"/>
        <v>0.44205297897734469</v>
      </c>
      <c r="W27">
        <f t="shared" si="10"/>
        <v>0.44205297897734469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0.2659606610762118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0.2659606610762118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7.4764324063474347E-3</v>
      </c>
      <c r="V28">
        <f t="shared" si="13"/>
        <v>0.44952941138369212</v>
      </c>
      <c r="W28">
        <f t="shared" si="10"/>
        <v>0.44952941138369212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0.27259762683650557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0.27259762683650557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6.1838349324511458E-3</v>
      </c>
      <c r="V29">
        <f t="shared" si="13"/>
        <v>0.45571324631614329</v>
      </c>
      <c r="W29">
        <f t="shared" si="10"/>
        <v>0.45571324631614329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0.27810245341998197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0.27810245341998197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5.2085973712307837E-3</v>
      </c>
      <c r="V30">
        <f t="shared" si="13"/>
        <v>0.4609218436873741</v>
      </c>
      <c r="W30">
        <f t="shared" si="10"/>
        <v>0.4609218436873741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0.28274956573412774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0.28274956573412774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0.4609218436873741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0.28274956573412774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0.4609218436873741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0.28274956573412774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0.4609218436873741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0.28274956573412774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0.4609218436873741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0.28274956573412774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0.4609218436873741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0.28274956573412774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0.4609218436873741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0.28274956573412774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0.4609218436873741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0.28274956573412774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0.4609218436873741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0.28274956573412774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0.4609218436873741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0.28274956573412774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0.4609218436873741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0.28274956573412774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0.4609218436873741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0.28274956573412774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0.4609218436873741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0.28274956573412774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0.4609218436873741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0.28274956573412774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0.4609218436873741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0.28274956573412774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0.4609218436873741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0.28274956573412774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0.4609218436873741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0.28274956573412774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0.4609218436873741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0.28274956573412774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0.4609218436873741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0.28274956573412774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0.4609218436873741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0.28274956573412774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0.4609218436873741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0.28274956573412774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0.4609218436873741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0.28274956573412774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0.4609218436873741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0.28274956573412774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0.4609218436873741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0.28274956573412774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0.4609218436873741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0.28274956573412774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0.4609218436873741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0.28274956573412774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0.4609218436873741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0.28274956573412774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0.4609218436873741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0.28274956573412774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0.4609218436873741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0.28274956573412774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0.4609218436873741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0.28274956573412774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0.4609218436873741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0.28274956573412774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0.4609218436873741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0.28274956573412774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0.4609218436873741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0.28274956573412774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0.4609218436873741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0.28274956573412774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0.4609218436873741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0.28274956573412774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0.4609218436873741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0.28274956573412774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0.4609218436873741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0.28274956573412774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0.4609218436873741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0.28274956573412774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0.4609218436873741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0.28274956573412774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0.4609218436873741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0.28274956573412774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0.4609218436873741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0.28274956573412774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0.4609218436873741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0.28274956573412774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0.4609218436873741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0.28274956573412774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0.4609218436873741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0.28274956573412774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0.4609218436873741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0.28274956573412774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0.4609218436873741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0.28274956573412774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0.4609218436873741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0.28274956573412774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0.4609218436873741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0.28274956573412774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0.4609218436873741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0.28274956573412774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3.0611815824922676E-3</v>
      </c>
      <c r="V79">
        <f t="shared" si="26"/>
        <v>0.46398302526986634</v>
      </c>
      <c r="W79">
        <f>IF(R79-R78=1,V79-V78,V79-V78+W78)</f>
        <v>3.061181582492245E-3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0.28274956573412774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3.3232797602993887E-3</v>
      </c>
      <c r="V80">
        <f t="shared" si="26"/>
        <v>0.46730630503016574</v>
      </c>
      <c r="W80">
        <f t="shared" ref="W80:W143" si="27">IF(R80-R79=1,V80-V79,V80-V79+W79)</f>
        <v>6.3844613427916364E-3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0.28274956573412774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3.6215400651959891E-3</v>
      </c>
      <c r="V81">
        <f t="shared" si="26"/>
        <v>0.47092784509536173</v>
      </c>
      <c r="W81">
        <f t="shared" si="27"/>
        <v>1.000600140798763E-2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0.28274956573412774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3.9634238864598176E-3</v>
      </c>
      <c r="V82">
        <f t="shared" si="26"/>
        <v>0.47489126898182155</v>
      </c>
      <c r="W82">
        <f t="shared" si="27"/>
        <v>1.3969425294447446E-2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0.28274956573412774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4.3585917365787721E-3</v>
      </c>
      <c r="V83">
        <f t="shared" si="26"/>
        <v>0.47924986071840031</v>
      </c>
      <c r="W83">
        <f t="shared" si="27"/>
        <v>1.8328017031026211E-2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0.28274956573412774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4.8198009367838857E-3</v>
      </c>
      <c r="V84">
        <f t="shared" si="26"/>
        <v>0.48406966165518417</v>
      </c>
      <c r="W84">
        <f t="shared" si="27"/>
        <v>2.3147817967810069E-2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0.28274956573412774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5.3642990728962952E-3</v>
      </c>
      <c r="V85">
        <f t="shared" si="26"/>
        <v>0.48943396072808049</v>
      </c>
      <c r="W85">
        <f t="shared" si="27"/>
        <v>2.8512117040706386E-2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0.28274956573412774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6.0160773354894781E-3</v>
      </c>
      <c r="V86">
        <f t="shared" si="26"/>
        <v>0.49545003806356996</v>
      </c>
      <c r="W86">
        <f t="shared" si="27"/>
        <v>3.4528194376195864E-2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0.28274956573412774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6.8096999418719205E-3</v>
      </c>
      <c r="V87">
        <f t="shared" si="26"/>
        <v>0.50225973800544188</v>
      </c>
      <c r="W87">
        <f t="shared" si="27"/>
        <v>4.133789431806778E-2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0.28275089529767478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1.3295635470296042E-6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7.7972255368545596E-3</v>
      </c>
      <c r="V88">
        <f t="shared" si="26"/>
        <v>0.51005696354229646</v>
      </c>
      <c r="W88">
        <f t="shared" si="27"/>
        <v>4.913511985492236E-2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0.28307537639130581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3.2581065717805985E-4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9.0617387223970655E-3</v>
      </c>
      <c r="V89">
        <f t="shared" si="26"/>
        <v>0.51911870226469348</v>
      </c>
      <c r="W89">
        <f t="shared" si="27"/>
        <v>5.8196858577319377E-2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0.28411360412251857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1.3640383883908233E-3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1.0746697255917878E-2</v>
      </c>
      <c r="V90">
        <f t="shared" si="26"/>
        <v>0.5298653995206114</v>
      </c>
      <c r="W90">
        <f t="shared" si="27"/>
        <v>6.8943555833237302E-2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0.28615658914218972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3.4070234080619635E-3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1.3129487616134959E-2</v>
      </c>
      <c r="V91">
        <f t="shared" si="26"/>
        <v>0.54299488713674637</v>
      </c>
      <c r="W91">
        <f t="shared" si="27"/>
        <v>8.2073043449372274E-2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0.2896873995211624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6.9378337870346692E-3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1.68510914197923E-2</v>
      </c>
      <c r="V92">
        <f t="shared" si="26"/>
        <v>0.55984597855653873</v>
      </c>
      <c r="W92">
        <f t="shared" si="27"/>
        <v>9.8924134869164626E-2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0.29562772504191598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1.2878159307788238E-2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2.3981089379087581E-2</v>
      </c>
      <c r="V93">
        <f t="shared" si="26"/>
        <v>0.58382706793562633</v>
      </c>
      <c r="W93">
        <f t="shared" si="27"/>
        <v>0.12290522424825223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0.30629701878517424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2.3547453051046521E-2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7.2700221982752403E-2</v>
      </c>
      <c r="V94">
        <f t="shared" si="26"/>
        <v>0.65652728991837872</v>
      </c>
      <c r="W94">
        <f t="shared" si="27"/>
        <v>0.19560544623100462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0.34951363447056355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6.6764068736435839E-2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3.6174179037355952E-2</v>
      </c>
      <c r="V95">
        <f t="shared" si="26"/>
        <v>0.6927014689557347</v>
      </c>
      <c r="W95">
        <f t="shared" si="27"/>
        <v>0.2317796252683606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0.37506053739098599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9.2310971656858296E-2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1.4675106808549181E-2</v>
      </c>
      <c r="V96">
        <f t="shared" si="26"/>
        <v>0.70737657576428392</v>
      </c>
      <c r="W96">
        <f t="shared" si="27"/>
        <v>0.24645473207690982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0.38595944050976116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0.10320987477563347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9.7636570163552022E-3</v>
      </c>
      <c r="V97">
        <f t="shared" si="26"/>
        <v>0.7171402327806391</v>
      </c>
      <c r="W97">
        <f t="shared" si="27"/>
        <v>0.256218389093265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0.39335707941206793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0.11060751367794025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7.2213206368694841E-3</v>
      </c>
      <c r="V98">
        <f t="shared" si="26"/>
        <v>0.72436155341750863</v>
      </c>
      <c r="W98">
        <f t="shared" si="27"/>
        <v>0.26343970973013453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0.39889812013575576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0.11614855440162809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5.6360166039026282E-3</v>
      </c>
      <c r="V99">
        <f t="shared" si="26"/>
        <v>0.7299975700214113</v>
      </c>
      <c r="W99">
        <f t="shared" si="27"/>
        <v>0.2690757263340372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0.40326173017658962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0.12051216444246193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4.5508718995158478E-3</v>
      </c>
      <c r="V100">
        <f t="shared" si="26"/>
        <v>0.73454844192092716</v>
      </c>
      <c r="W100">
        <f t="shared" si="27"/>
        <v>0.27362659823355306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0.40680913760990156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0.12405957187577389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3.7640734371441908E-3</v>
      </c>
      <c r="V101">
        <f t="shared" si="26"/>
        <v>0.73831251535807141</v>
      </c>
      <c r="W101">
        <f t="shared" si="27"/>
        <v>0.27739067167069731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0.40975889636604407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0.12700933063191638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3.1704505737926636E-3</v>
      </c>
      <c r="V102">
        <f t="shared" si="26"/>
        <v>0.74148296593186402</v>
      </c>
      <c r="W102">
        <f t="shared" si="27"/>
        <v>0.28056112224448992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0.41225417248631663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0.12950460675218894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4.3731165464175083E-3</v>
      </c>
      <c r="V103">
        <f t="shared" si="26"/>
        <v>0.7458560824782815</v>
      </c>
      <c r="W103">
        <f t="shared" si="27"/>
        <v>4.373116546417477E-3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0.41225417248631663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4.7475425147133939E-3</v>
      </c>
      <c r="V104">
        <f t="shared" si="26"/>
        <v>0.75060362499299493</v>
      </c>
      <c r="W104">
        <f t="shared" si="27"/>
        <v>9.1206590611309091E-3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0.41225417248631663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5.1736286645656798E-3</v>
      </c>
      <c r="V105">
        <f t="shared" si="26"/>
        <v>0.75577725365756065</v>
      </c>
      <c r="W105">
        <f t="shared" si="27"/>
        <v>1.4294287725696631E-2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0.41225417248631663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5.6620341235140044E-3</v>
      </c>
      <c r="V106">
        <f t="shared" si="26"/>
        <v>0.76143928778107461</v>
      </c>
      <c r="W106">
        <f t="shared" si="27"/>
        <v>1.995632184921059E-2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0.41225417248631663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6.2265596236839357E-3</v>
      </c>
      <c r="V107">
        <f t="shared" si="26"/>
        <v>0.76766584740475852</v>
      </c>
      <c r="W107">
        <f t="shared" si="27"/>
        <v>2.6182881472894493E-2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0.41225417248631663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6.8854299096912383E-3</v>
      </c>
      <c r="V108">
        <f t="shared" si="26"/>
        <v>0.77455127731444973</v>
      </c>
      <c r="W108">
        <f t="shared" si="27"/>
        <v>3.3068311382585702E-2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0.41225417248631663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7.6632843898518212E-3</v>
      </c>
      <c r="V109">
        <f t="shared" si="26"/>
        <v>0.78221456170430159</v>
      </c>
      <c r="W109">
        <f t="shared" si="27"/>
        <v>4.0731595772437568E-2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0.41225417248631663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8.5943961935563643E-3</v>
      </c>
      <c r="V110">
        <f t="shared" si="26"/>
        <v>0.79080895789785799</v>
      </c>
      <c r="W110">
        <f t="shared" si="27"/>
        <v>4.9325991965993965E-2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0.41259479981430824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3.4062732799159529E-4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9.7281427741027077E-3</v>
      </c>
      <c r="V111">
        <f t="shared" si="26"/>
        <v>0.80053710067196071</v>
      </c>
      <c r="W111">
        <f t="shared" si="27"/>
        <v>5.9054134740096687E-2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0.41375029737308078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1.496124886764125E-3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1.1138893624077899E-2</v>
      </c>
      <c r="V112">
        <f t="shared" si="26"/>
        <v>0.81167599429603865</v>
      </c>
      <c r="W112">
        <f t="shared" si="27"/>
        <v>7.0193028364174626E-2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0.41595072336129718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3.6965508749805488E-3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1.2945341031995758E-2</v>
      </c>
      <c r="V113">
        <f t="shared" si="26"/>
        <v>0.82462133532803439</v>
      </c>
      <c r="W113">
        <f t="shared" si="27"/>
        <v>8.3138369396170364E-2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0.4195233632098081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7.2691907234914421E-3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1.5352424651311198E-2</v>
      </c>
      <c r="V114">
        <f t="shared" si="26"/>
        <v>0.83997375997934554</v>
      </c>
      <c r="W114">
        <f t="shared" si="27"/>
        <v>9.8490794047481511E-2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0.42496197261473762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1.2707800128420968E-2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1.8756410880192729E-2</v>
      </c>
      <c r="V115">
        <f t="shared" si="26"/>
        <v>0.85873017085953829</v>
      </c>
      <c r="W115">
        <f t="shared" si="27"/>
        <v>0.11724720492767426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0.43307919433891656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2.082502185259991E-2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2.4072987742560337E-2</v>
      </c>
      <c r="V116">
        <f t="shared" si="26"/>
        <v>0.88280315860209857</v>
      </c>
      <c r="W116">
        <f t="shared" si="27"/>
        <v>0.14132019267023455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0.44541736360687095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3.3163191120554318E-2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3.4258699112982127E-2</v>
      </c>
      <c r="V117">
        <f t="shared" si="26"/>
        <v>0.91706185771508064</v>
      </c>
      <c r="W117">
        <f t="shared" si="27"/>
        <v>0.17557889178321662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0.46585092611442064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5.3596753628103989E-2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0.10385745997536018</v>
      </c>
      <c r="V118">
        <f t="shared" si="26"/>
        <v>1.0209193176904408</v>
      </c>
      <c r="W118">
        <f t="shared" si="27"/>
        <v>0.27943635175857673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0.54087243136597218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0.1286182588796555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5.1677398624794015E-2</v>
      </c>
      <c r="V119">
        <f t="shared" si="26"/>
        <v>1.0725967163152348</v>
      </c>
      <c r="W119">
        <f t="shared" si="27"/>
        <v>0.33111375038337076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0.58271566996796853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0.17046149748165182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2.096443829792732E-2</v>
      </c>
      <c r="V120">
        <f t="shared" si="26"/>
        <v>1.0935611546131621</v>
      </c>
      <c r="W120">
        <f t="shared" si="27"/>
        <v>0.35207818868129803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0.60025294962506359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0.18799877713874688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1.394808145193595E-2</v>
      </c>
      <c r="V121">
        <f t="shared" si="26"/>
        <v>1.107509236065098</v>
      </c>
      <c r="W121">
        <f t="shared" si="27"/>
        <v>0.36602627013323397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0.61207127172337439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0.19981709923705765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1.0316172338384938E-2</v>
      </c>
      <c r="V122">
        <f t="shared" si="26"/>
        <v>1.1178254084034829</v>
      </c>
      <c r="W122">
        <f t="shared" si="27"/>
        <v>0.37634244247161885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0.62088307889430649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0.20862890640798981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8.0514522912894376E-3</v>
      </c>
      <c r="V123">
        <f t="shared" si="26"/>
        <v>1.1258768606947722</v>
      </c>
      <c r="W123">
        <f t="shared" si="27"/>
        <v>0.38439389476290819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0.62779979867425106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0.21554562618793438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6.5012455707369006E-3</v>
      </c>
      <c r="V124">
        <f t="shared" si="26"/>
        <v>1.1323781062655092</v>
      </c>
      <c r="W124">
        <f t="shared" si="27"/>
        <v>0.39089514033364514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0.6334088518891684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0.22115467940285169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5.3772477673488233E-3</v>
      </c>
      <c r="V125">
        <f t="shared" si="26"/>
        <v>1.137755354032858</v>
      </c>
      <c r="W125">
        <f t="shared" si="27"/>
        <v>0.39627238810099397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0.63806382393880934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0.22580965145249265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4.5292151054180741E-3</v>
      </c>
      <c r="V126">
        <f t="shared" si="26"/>
        <v>1.1422845691382761</v>
      </c>
      <c r="W126">
        <f t="shared" si="27"/>
        <v>0.40080160320641212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0.64199535616528935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0.22974118367897262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3.2689046184470917E-2</v>
      </c>
      <c r="V127">
        <f t="shared" si="26"/>
        <v>1.174973615322747</v>
      </c>
      <c r="W127">
        <f t="shared" si="27"/>
        <v>3.2689046184470882E-2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0.64199535616528935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3.548788029748267E-2</v>
      </c>
      <c r="V128">
        <f t="shared" si="26"/>
        <v>1.2104614956202298</v>
      </c>
      <c r="W128">
        <f t="shared" si="27"/>
        <v>6.8176926481953615E-2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0.64522986708956354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3.2345109242741714E-3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3.8672874267628506E-2</v>
      </c>
      <c r="V129">
        <f t="shared" si="26"/>
        <v>1.2491343698878583</v>
      </c>
      <c r="W129">
        <f t="shared" si="27"/>
        <v>0.10684980074958217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0.65813817678691844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1.6142820621629101E-2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4.2323705073267236E-2</v>
      </c>
      <c r="V130">
        <f t="shared" si="26"/>
        <v>1.2914580749611255</v>
      </c>
      <c r="W130">
        <f t="shared" si="27"/>
        <v>0.14917350582284938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0.67957480486139343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3.7579448696104044E-2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4.6543533187037481E-2</v>
      </c>
      <c r="V131">
        <f t="shared" si="26"/>
        <v>1.3380016081481629</v>
      </c>
      <c r="W131">
        <f t="shared" si="27"/>
        <v>0.1957170390098868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0.70883494048451723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6.6839584319227832E-2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5.1468588574942076E-2</v>
      </c>
      <c r="V132">
        <f t="shared" si="26"/>
        <v>1.3894701967231051</v>
      </c>
      <c r="W132">
        <f t="shared" si="27"/>
        <v>0.24718562758482898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0.74575511140068307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0.10375975523539371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5.7283050814142436E-2</v>
      </c>
      <c r="V133">
        <f t="shared" si="26"/>
        <v>1.4467532475372475</v>
      </c>
      <c r="W133">
        <f t="shared" si="27"/>
        <v>0.3044686783989714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0.79061094739037752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0.14861559122508816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6.4243111546833903E-2</v>
      </c>
      <c r="V134">
        <f t="shared" si="26"/>
        <v>1.5109963590840814</v>
      </c>
      <c r="W134">
        <f t="shared" si="27"/>
        <v>0.36871178994580522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0.84410073950395414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0.20210538333866479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7.2717867236417821E-2</v>
      </c>
      <c r="V135">
        <f t="shared" si="26"/>
        <v>1.5837142263204993</v>
      </c>
      <c r="W135">
        <f t="shared" si="27"/>
        <v>0.44142965718222316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0.90740362055480861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0.2654082643895192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8.3263229839982411E-2</v>
      </c>
      <c r="V136">
        <f t="shared" si="26"/>
        <v>1.6669774561604818</v>
      </c>
      <c r="W136">
        <f t="shared" si="27"/>
        <v>0.52469288702220562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2.4151003578521505E-4</v>
      </c>
      <c r="AA136">
        <f t="shared" si="38"/>
        <v>0.98233075463323627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2.4151003578521505E-4</v>
      </c>
      <c r="AF136">
        <f t="shared" si="39"/>
        <v>0.3403353984679468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9.6766424214168423E-2</v>
      </c>
      <c r="V137">
        <f t="shared" ref="V137:V200" si="40">U137+V136</f>
        <v>1.7637438803746501</v>
      </c>
      <c r="W137">
        <f t="shared" si="27"/>
        <v>0.62145931123637399</v>
      </c>
      <c r="X137">
        <f t="shared" si="38"/>
        <v>0</v>
      </c>
      <c r="Y137">
        <f t="shared" si="38"/>
        <v>0</v>
      </c>
      <c r="Z137">
        <f t="shared" si="38"/>
        <v>5.6275389142151598E-3</v>
      </c>
      <c r="AA137">
        <f t="shared" si="38"/>
        <v>1.0716317766751513</v>
      </c>
      <c r="AC137">
        <f t="shared" si="39"/>
        <v>0</v>
      </c>
      <c r="AD137">
        <f t="shared" si="39"/>
        <v>0</v>
      </c>
      <c r="AE137">
        <f t="shared" si="39"/>
        <v>5.6275389142151598E-3</v>
      </c>
      <c r="AF137">
        <f t="shared" si="39"/>
        <v>0.42963642050986173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0.11475937426855135</v>
      </c>
      <c r="V138">
        <f t="shared" si="40"/>
        <v>1.8785032546432014</v>
      </c>
      <c r="W138">
        <f t="shared" si="27"/>
        <v>0.73621868550492531</v>
      </c>
      <c r="X138">
        <f t="shared" si="38"/>
        <v>0</v>
      </c>
      <c r="Y138">
        <f t="shared" si="38"/>
        <v>3.1669347671499587E-4</v>
      </c>
      <c r="Z138">
        <f t="shared" si="38"/>
        <v>2.0392839094795504E-2</v>
      </c>
      <c r="AA138">
        <f t="shared" si="38"/>
        <v>1.1796196444998976</v>
      </c>
      <c r="AC138">
        <f t="shared" si="39"/>
        <v>0</v>
      </c>
      <c r="AD138">
        <f t="shared" si="39"/>
        <v>3.1669347671499587E-4</v>
      </c>
      <c r="AE138">
        <f t="shared" si="39"/>
        <v>2.0392839094795504E-2</v>
      </c>
      <c r="AF138">
        <f t="shared" si="39"/>
        <v>0.53762428833460796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0.14020417132944082</v>
      </c>
      <c r="V139">
        <f t="shared" si="40"/>
        <v>2.0187074259726421</v>
      </c>
      <c r="W139">
        <f t="shared" si="27"/>
        <v>0.87642285683436594</v>
      </c>
      <c r="X139">
        <f t="shared" si="38"/>
        <v>0</v>
      </c>
      <c r="Y139">
        <f t="shared" si="38"/>
        <v>8.1846431964270293E-3</v>
      </c>
      <c r="Z139">
        <f t="shared" si="38"/>
        <v>4.926054832678059E-2</v>
      </c>
      <c r="AA139">
        <f t="shared" si="38"/>
        <v>1.3135796815081191</v>
      </c>
      <c r="AC139">
        <f t="shared" si="39"/>
        <v>0</v>
      </c>
      <c r="AD139">
        <f t="shared" si="39"/>
        <v>8.1846431964270293E-3</v>
      </c>
      <c r="AE139">
        <f t="shared" si="39"/>
        <v>4.926054832678059E-2</v>
      </c>
      <c r="AF139">
        <f t="shared" si="39"/>
        <v>0.67158432534282941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0.17994558337563873</v>
      </c>
      <c r="V140">
        <f t="shared" si="40"/>
        <v>2.198653009348281</v>
      </c>
      <c r="W140">
        <f t="shared" si="27"/>
        <v>1.0563684402100049</v>
      </c>
      <c r="X140">
        <f t="shared" si="38"/>
        <v>0</v>
      </c>
      <c r="Y140">
        <f t="shared" si="38"/>
        <v>3.2343846966381692E-2</v>
      </c>
      <c r="Z140">
        <f t="shared" si="38"/>
        <v>0.10127896793766286</v>
      </c>
      <c r="AA140">
        <f t="shared" si="38"/>
        <v>1.4876148699742759</v>
      </c>
      <c r="AC140">
        <f t="shared" si="39"/>
        <v>0</v>
      </c>
      <c r="AD140">
        <f t="shared" si="39"/>
        <v>3.2343846966381692E-2</v>
      </c>
      <c r="AE140">
        <f t="shared" si="39"/>
        <v>0.10127896793766286</v>
      </c>
      <c r="AF140">
        <f t="shared" si="39"/>
        <v>0.84561951380898637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0.25608377586954173</v>
      </c>
      <c r="V141">
        <f t="shared" si="40"/>
        <v>2.4547367852178228</v>
      </c>
      <c r="W141">
        <f t="shared" si="27"/>
        <v>1.3124522160795467</v>
      </c>
      <c r="X141">
        <f t="shared" si="38"/>
        <v>1.773689542887367E-4</v>
      </c>
      <c r="Y141">
        <f t="shared" si="38"/>
        <v>9.0169961663516318E-2</v>
      </c>
      <c r="Z141">
        <f t="shared" si="38"/>
        <v>0.19927188691458395</v>
      </c>
      <c r="AA141">
        <f t="shared" si="38"/>
        <v>1.7377727060039043</v>
      </c>
      <c r="AC141">
        <f t="shared" si="39"/>
        <v>1.773689542887367E-4</v>
      </c>
      <c r="AD141">
        <f t="shared" si="39"/>
        <v>9.0169961663516318E-2</v>
      </c>
      <c r="AE141">
        <f t="shared" si="39"/>
        <v>0.19927188691458395</v>
      </c>
      <c r="AF141">
        <f t="shared" si="39"/>
        <v>1.0957773498386147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0.77633451331581826</v>
      </c>
      <c r="V142">
        <f t="shared" si="40"/>
        <v>3.2310712985336409</v>
      </c>
      <c r="W142">
        <f t="shared" si="27"/>
        <v>2.0887867293953648</v>
      </c>
      <c r="X142">
        <f t="shared" si="38"/>
        <v>9.1102294985262289E-2</v>
      </c>
      <c r="Y142">
        <f t="shared" si="38"/>
        <v>0.39211974315990411</v>
      </c>
      <c r="Z142">
        <f t="shared" si="38"/>
        <v>0.61735752891080631</v>
      </c>
      <c r="AA142">
        <f t="shared" si="38"/>
        <v>2.5043780652955645</v>
      </c>
      <c r="AC142">
        <f t="shared" si="39"/>
        <v>9.1102294985262289E-2</v>
      </c>
      <c r="AD142">
        <f t="shared" si="39"/>
        <v>0.39211974315990411</v>
      </c>
      <c r="AE142">
        <f t="shared" si="39"/>
        <v>0.61735752891080631</v>
      </c>
      <c r="AF142">
        <f t="shared" si="39"/>
        <v>1.8623827091302751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0.3862885547203358</v>
      </c>
      <c r="V143">
        <f t="shared" si="40"/>
        <v>3.6173598532539768</v>
      </c>
      <c r="W143">
        <f t="shared" si="27"/>
        <v>2.4750752841157007</v>
      </c>
      <c r="X143">
        <f t="shared" si="38"/>
        <v>0.18858675290814073</v>
      </c>
      <c r="Y143">
        <f t="shared" si="38"/>
        <v>0.59428154730001714</v>
      </c>
      <c r="Z143">
        <f t="shared" si="38"/>
        <v>0.87169983302204035</v>
      </c>
      <c r="AA143">
        <f t="shared" si="38"/>
        <v>2.8879588585682776</v>
      </c>
      <c r="AC143">
        <f t="shared" si="39"/>
        <v>0.18858675290814073</v>
      </c>
      <c r="AD143">
        <f t="shared" si="39"/>
        <v>0.59428154730001714</v>
      </c>
      <c r="AE143">
        <f t="shared" si="39"/>
        <v>0.87169983302204035</v>
      </c>
      <c r="AF143">
        <f t="shared" si="39"/>
        <v>2.2459635024029883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0.15670917627700692</v>
      </c>
      <c r="V144">
        <f t="shared" si="40"/>
        <v>3.7740690295309838</v>
      </c>
      <c r="W144">
        <f t="shared" ref="W144:W207" si="41">IF(R144-R143=1,V144-V143,V144-V143+W143)</f>
        <v>2.6317844603927076</v>
      </c>
      <c r="X144">
        <f t="shared" si="38"/>
        <v>0.2363466724652824</v>
      </c>
      <c r="Y144">
        <f t="shared" si="38"/>
        <v>0.68374667643244702</v>
      </c>
      <c r="Z144">
        <f t="shared" si="38"/>
        <v>0.98115640406689386</v>
      </c>
      <c r="AA144">
        <f t="shared" si="38"/>
        <v>3.0437829561974286</v>
      </c>
      <c r="AC144">
        <f t="shared" si="39"/>
        <v>0.2363466724652824</v>
      </c>
      <c r="AD144">
        <f t="shared" si="39"/>
        <v>0.68374667643244702</v>
      </c>
      <c r="AE144">
        <f t="shared" si="39"/>
        <v>0.98115640406689386</v>
      </c>
      <c r="AF144">
        <f t="shared" si="39"/>
        <v>2.4017876000321392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0.10426190885322136</v>
      </c>
      <c r="V145">
        <f t="shared" si="40"/>
        <v>3.8783309383842051</v>
      </c>
      <c r="W145">
        <f t="shared" si="41"/>
        <v>2.7360463692459289</v>
      </c>
      <c r="X145">
        <f t="shared" si="38"/>
        <v>0.27053188985545479</v>
      </c>
      <c r="Y145">
        <f t="shared" si="38"/>
        <v>0.74537460260138844</v>
      </c>
      <c r="Z145">
        <f t="shared" si="38"/>
        <v>1.0557125027080305</v>
      </c>
      <c r="AA145">
        <f t="shared" si="38"/>
        <v>3.1475090078606467</v>
      </c>
      <c r="AC145">
        <f t="shared" si="39"/>
        <v>0.27053188985545479</v>
      </c>
      <c r="AD145">
        <f t="shared" si="39"/>
        <v>0.74537460260138844</v>
      </c>
      <c r="AE145">
        <f t="shared" si="39"/>
        <v>1.0557125027080305</v>
      </c>
      <c r="AF145">
        <f t="shared" si="39"/>
        <v>2.5055136516953573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7.711338822942751E-2</v>
      </c>
      <c r="V146">
        <f t="shared" si="40"/>
        <v>3.9554443266136325</v>
      </c>
      <c r="W146">
        <f t="shared" si="41"/>
        <v>2.8131597574753564</v>
      </c>
      <c r="X146">
        <f t="shared" si="38"/>
        <v>0.29700145679798212</v>
      </c>
      <c r="Y146">
        <f t="shared" si="38"/>
        <v>0.79197231314760763</v>
      </c>
      <c r="Z146">
        <f t="shared" si="38"/>
        <v>1.1116830384225711</v>
      </c>
      <c r="AA146">
        <f t="shared" si="38"/>
        <v>3.2242502206005543</v>
      </c>
      <c r="AC146">
        <f t="shared" si="39"/>
        <v>0.29700145679798212</v>
      </c>
      <c r="AD146">
        <f t="shared" si="39"/>
        <v>0.79197231314760763</v>
      </c>
      <c r="AE146">
        <f t="shared" si="39"/>
        <v>1.1116830384225711</v>
      </c>
      <c r="AF146">
        <f t="shared" si="39"/>
        <v>2.582254864435265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6.0184605877388629E-2</v>
      </c>
      <c r="V147">
        <f t="shared" si="40"/>
        <v>4.0156289324910208</v>
      </c>
      <c r="W147">
        <f t="shared" si="41"/>
        <v>2.8733443633527447</v>
      </c>
      <c r="X147">
        <f t="shared" si="38"/>
        <v>0.31833949672600148</v>
      </c>
      <c r="Y147">
        <f t="shared" si="38"/>
        <v>0.82891565669526501</v>
      </c>
      <c r="Z147">
        <f t="shared" si="38"/>
        <v>1.1558312007286591</v>
      </c>
      <c r="AA147">
        <f t="shared" si="38"/>
        <v>3.2841574885048299</v>
      </c>
      <c r="AC147">
        <f t="shared" si="39"/>
        <v>0.31833949672600148</v>
      </c>
      <c r="AD147">
        <f t="shared" si="39"/>
        <v>0.82891565669526501</v>
      </c>
      <c r="AE147">
        <f t="shared" si="39"/>
        <v>1.1558312007286591</v>
      </c>
      <c r="AF147">
        <f t="shared" si="39"/>
        <v>2.6421621323395406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4.8596810641258398E-2</v>
      </c>
      <c r="V148">
        <f t="shared" si="40"/>
        <v>4.0642257431322788</v>
      </c>
      <c r="W148">
        <f t="shared" si="41"/>
        <v>2.9219411739940027</v>
      </c>
      <c r="X148">
        <f t="shared" si="38"/>
        <v>0.33599373601502569</v>
      </c>
      <c r="Y148">
        <f t="shared" si="38"/>
        <v>0.85910212154887622</v>
      </c>
      <c r="Z148">
        <f t="shared" si="38"/>
        <v>1.1917653712077045</v>
      </c>
      <c r="AA148">
        <f t="shared" si="38"/>
        <v>3.332538255050173</v>
      </c>
      <c r="AC148">
        <f t="shared" si="39"/>
        <v>0.33599373601502569</v>
      </c>
      <c r="AD148">
        <f t="shared" si="39"/>
        <v>0.85910212154887622</v>
      </c>
      <c r="AE148">
        <f t="shared" si="39"/>
        <v>1.1917653712077045</v>
      </c>
      <c r="AF148">
        <f t="shared" si="39"/>
        <v>2.6905428988848836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4.0194927060932507E-2</v>
      </c>
      <c r="V149">
        <f t="shared" si="40"/>
        <v>4.1044206701932113</v>
      </c>
      <c r="W149">
        <f t="shared" si="41"/>
        <v>2.9621361010549352</v>
      </c>
      <c r="X149">
        <f t="shared" si="38"/>
        <v>0.35087709164477293</v>
      </c>
      <c r="Y149">
        <f t="shared" si="38"/>
        <v>0.88430386759604407</v>
      </c>
      <c r="Z149">
        <f t="shared" si="38"/>
        <v>1.2216743065207767</v>
      </c>
      <c r="AA149">
        <f t="shared" si="38"/>
        <v>3.3725595663907448</v>
      </c>
      <c r="AC149">
        <f t="shared" si="39"/>
        <v>0.35087709164477293</v>
      </c>
      <c r="AD149">
        <f t="shared" si="39"/>
        <v>0.88430386759604407</v>
      </c>
      <c r="AE149">
        <f t="shared" si="39"/>
        <v>1.2216743065207767</v>
      </c>
      <c r="AF149">
        <f t="shared" si="39"/>
        <v>2.7305642102254555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3.3855882913000145E-2</v>
      </c>
      <c r="V150">
        <f t="shared" si="40"/>
        <v>4.1382765531062118</v>
      </c>
      <c r="W150">
        <f t="shared" si="41"/>
        <v>2.9959919839679356</v>
      </c>
      <c r="X150">
        <f t="shared" si="38"/>
        <v>0.36360787795050398</v>
      </c>
      <c r="Y150">
        <f t="shared" si="38"/>
        <v>0.9056921533989164</v>
      </c>
      <c r="Z150">
        <f t="shared" si="38"/>
        <v>1.2469947918299493</v>
      </c>
      <c r="AA150">
        <f t="shared" si="38"/>
        <v>3.4062726417485312</v>
      </c>
      <c r="AC150">
        <f t="shared" si="39"/>
        <v>0.36360787795050398</v>
      </c>
      <c r="AD150">
        <f t="shared" si="39"/>
        <v>0.9056921533989164</v>
      </c>
      <c r="AE150">
        <f t="shared" si="39"/>
        <v>1.2469947918299493</v>
      </c>
      <c r="AF150">
        <f t="shared" si="39"/>
        <v>2.7642772855832418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2.077230359548315E-3</v>
      </c>
      <c r="V151">
        <f t="shared" si="40"/>
        <v>4.14035378346576</v>
      </c>
      <c r="W151">
        <f t="shared" si="41"/>
        <v>2.07723035954821E-3</v>
      </c>
      <c r="X151">
        <f t="shared" si="38"/>
        <v>0.36360787795050398</v>
      </c>
      <c r="Y151">
        <f t="shared" si="38"/>
        <v>0.9056921533989164</v>
      </c>
      <c r="Z151">
        <f t="shared" si="38"/>
        <v>1.2469947918299493</v>
      </c>
      <c r="AA151">
        <f t="shared" si="38"/>
        <v>3.4062726417485312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2.2550826944888608E-3</v>
      </c>
      <c r="V152">
        <f t="shared" si="40"/>
        <v>4.1426088661602485</v>
      </c>
      <c r="W152">
        <f t="shared" si="41"/>
        <v>4.3323130540366961E-3</v>
      </c>
      <c r="X152">
        <f t="shared" ref="X152:AA167" si="42">X151+IF(AC152&gt;AC151,AC152-AC151,0)</f>
        <v>0.36360787795050398</v>
      </c>
      <c r="Y152">
        <f t="shared" si="42"/>
        <v>0.9056921533989164</v>
      </c>
      <c r="Z152">
        <f t="shared" si="42"/>
        <v>1.2469947918299493</v>
      </c>
      <c r="AA152">
        <f t="shared" si="42"/>
        <v>3.4062726417485312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2.4574736156686961E-3</v>
      </c>
      <c r="V153">
        <f t="shared" si="40"/>
        <v>4.1450663397759175</v>
      </c>
      <c r="W153">
        <f t="shared" si="41"/>
        <v>6.7897866697057552E-3</v>
      </c>
      <c r="X153">
        <f t="shared" si="42"/>
        <v>0.36360787795050398</v>
      </c>
      <c r="Y153">
        <f t="shared" si="42"/>
        <v>0.9056921533989164</v>
      </c>
      <c r="Z153">
        <f t="shared" si="42"/>
        <v>1.2469947918299493</v>
      </c>
      <c r="AA153">
        <f t="shared" si="42"/>
        <v>3.4062726417485312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2.6894662086691503E-3</v>
      </c>
      <c r="V154">
        <f t="shared" si="40"/>
        <v>4.1477558059845867</v>
      </c>
      <c r="W154">
        <f t="shared" si="41"/>
        <v>9.4792528783749219E-3</v>
      </c>
      <c r="X154">
        <f t="shared" si="42"/>
        <v>0.36360787795050398</v>
      </c>
      <c r="Y154">
        <f t="shared" si="42"/>
        <v>0.9056921533989164</v>
      </c>
      <c r="Z154">
        <f t="shared" si="42"/>
        <v>1.2469947918299493</v>
      </c>
      <c r="AA154">
        <f t="shared" si="42"/>
        <v>3.4062726417485312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2.9576158212498674E-3</v>
      </c>
      <c r="V155">
        <f t="shared" si="40"/>
        <v>4.1507134218058361</v>
      </c>
      <c r="W155">
        <f t="shared" si="41"/>
        <v>1.2436868699624348E-2</v>
      </c>
      <c r="X155">
        <f t="shared" si="42"/>
        <v>0.36360787795050398</v>
      </c>
      <c r="Y155">
        <f t="shared" si="42"/>
        <v>0.9056921533989164</v>
      </c>
      <c r="Z155">
        <f t="shared" si="42"/>
        <v>1.2469947918299493</v>
      </c>
      <c r="AA155">
        <f t="shared" si="42"/>
        <v>3.4062726417485312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3.2705792071033358E-3</v>
      </c>
      <c r="V156">
        <f t="shared" si="40"/>
        <v>4.1539840010129394</v>
      </c>
      <c r="W156">
        <f t="shared" si="41"/>
        <v>1.5707447906727623E-2</v>
      </c>
      <c r="X156">
        <f t="shared" si="42"/>
        <v>0.36360787795050398</v>
      </c>
      <c r="Y156">
        <f t="shared" si="42"/>
        <v>0.9056921533989164</v>
      </c>
      <c r="Z156">
        <f t="shared" si="42"/>
        <v>1.2469947918299493</v>
      </c>
      <c r="AA156">
        <f t="shared" si="42"/>
        <v>3.4062726417485312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3.6400600851796126E-3</v>
      </c>
      <c r="V157">
        <f t="shared" si="40"/>
        <v>4.1576240610981188</v>
      </c>
      <c r="W157">
        <f t="shared" si="41"/>
        <v>1.9347507991906987E-2</v>
      </c>
      <c r="X157">
        <f t="shared" si="42"/>
        <v>0.36360787795050398</v>
      </c>
      <c r="Y157">
        <f t="shared" si="42"/>
        <v>0.9056921533989164</v>
      </c>
      <c r="Z157">
        <f t="shared" si="42"/>
        <v>1.2469947918299493</v>
      </c>
      <c r="AA157">
        <f t="shared" si="42"/>
        <v>3.4062726417485312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4.0823381919392705E-3</v>
      </c>
      <c r="V158">
        <f t="shared" si="40"/>
        <v>4.1617063992900585</v>
      </c>
      <c r="W158">
        <f t="shared" si="41"/>
        <v>2.3429846183846692E-2</v>
      </c>
      <c r="X158">
        <f t="shared" si="42"/>
        <v>0.36360787795050398</v>
      </c>
      <c r="Y158">
        <f t="shared" si="42"/>
        <v>0.9056921533989164</v>
      </c>
      <c r="Z158">
        <f t="shared" si="42"/>
        <v>1.2469947918299493</v>
      </c>
      <c r="AA158">
        <f t="shared" si="42"/>
        <v>3.4062726417485312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4.6208678176987827E-3</v>
      </c>
      <c r="V159">
        <f t="shared" si="40"/>
        <v>4.1663272671077571</v>
      </c>
      <c r="W159">
        <f t="shared" si="41"/>
        <v>2.8050714001545352E-2</v>
      </c>
      <c r="X159">
        <f t="shared" si="42"/>
        <v>0.36360787795050398</v>
      </c>
      <c r="Y159">
        <f t="shared" si="42"/>
        <v>0.9056921533989164</v>
      </c>
      <c r="Z159">
        <f t="shared" si="42"/>
        <v>1.2469947918299493</v>
      </c>
      <c r="AA159">
        <f t="shared" si="42"/>
        <v>3.4062726417485312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5.2909744714369983E-3</v>
      </c>
      <c r="V160">
        <f t="shared" si="40"/>
        <v>4.1716182415791945</v>
      </c>
      <c r="W160">
        <f t="shared" si="41"/>
        <v>3.3341688472982689E-2</v>
      </c>
      <c r="X160">
        <f t="shared" si="42"/>
        <v>0.36360787795050398</v>
      </c>
      <c r="Y160">
        <f t="shared" si="42"/>
        <v>0.9056921533989164</v>
      </c>
      <c r="Z160">
        <f t="shared" si="42"/>
        <v>1.2469947918299493</v>
      </c>
      <c r="AA160">
        <f t="shared" si="42"/>
        <v>3.4062726417485312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6.149036990197981E-3</v>
      </c>
      <c r="V161">
        <f t="shared" si="40"/>
        <v>4.1777672785693927</v>
      </c>
      <c r="W161">
        <f t="shared" si="41"/>
        <v>3.9490725463180887E-2</v>
      </c>
      <c r="X161">
        <f t="shared" si="42"/>
        <v>0.36360787795050398</v>
      </c>
      <c r="Y161">
        <f t="shared" si="42"/>
        <v>0.9056921533989164</v>
      </c>
      <c r="Z161">
        <f t="shared" si="42"/>
        <v>1.2469947918299493</v>
      </c>
      <c r="AA161">
        <f t="shared" si="42"/>
        <v>3.4062726417485312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7.2924017093728135E-3</v>
      </c>
      <c r="V162">
        <f t="shared" si="40"/>
        <v>4.1850596802787656</v>
      </c>
      <c r="W162">
        <f t="shared" si="41"/>
        <v>4.678312717255384E-2</v>
      </c>
      <c r="X162">
        <f t="shared" si="42"/>
        <v>0.36360787795050398</v>
      </c>
      <c r="Y162">
        <f t="shared" si="42"/>
        <v>0.9056921533989164</v>
      </c>
      <c r="Z162">
        <f t="shared" si="42"/>
        <v>1.2469947918299493</v>
      </c>
      <c r="AA162">
        <f t="shared" si="42"/>
        <v>3.4064421393703044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1.6949762177313093E-4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8.9092951680915401E-3</v>
      </c>
      <c r="V163">
        <f t="shared" si="40"/>
        <v>4.1939689754468574</v>
      </c>
      <c r="W163">
        <f t="shared" si="41"/>
        <v>5.5692422340645642E-2</v>
      </c>
      <c r="X163">
        <f t="shared" si="42"/>
        <v>0.36360787795050398</v>
      </c>
      <c r="Y163">
        <f t="shared" si="42"/>
        <v>0.9056921533989164</v>
      </c>
      <c r="Z163">
        <f t="shared" si="42"/>
        <v>1.2469947918299493</v>
      </c>
      <c r="AA163">
        <f t="shared" si="42"/>
        <v>3.4072833310176547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1.0106892691234433E-3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1.1434669177716152E-2</v>
      </c>
      <c r="V164">
        <f t="shared" si="40"/>
        <v>4.2054036446245737</v>
      </c>
      <c r="W164">
        <f t="shared" si="41"/>
        <v>6.7127091518361937E-2</v>
      </c>
      <c r="X164">
        <f t="shared" si="42"/>
        <v>0.36360787795050398</v>
      </c>
      <c r="Y164">
        <f t="shared" si="42"/>
        <v>0.9056921533989164</v>
      </c>
      <c r="Z164">
        <f t="shared" si="42"/>
        <v>1.2469947918299493</v>
      </c>
      <c r="AA164">
        <f t="shared" si="42"/>
        <v>3.4092773257629747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3.0046840144432509E-3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1.6272882078666499E-2</v>
      </c>
      <c r="V165">
        <f t="shared" si="40"/>
        <v>4.2216765267032406</v>
      </c>
      <c r="W165">
        <f t="shared" si="41"/>
        <v>8.3399973597028776E-2</v>
      </c>
      <c r="X165">
        <f t="shared" si="42"/>
        <v>0.36360787795050398</v>
      </c>
      <c r="Y165">
        <f t="shared" si="42"/>
        <v>0.9056921533989164</v>
      </c>
      <c r="Z165">
        <f t="shared" si="42"/>
        <v>1.2469947918299493</v>
      </c>
      <c r="AA165">
        <f t="shared" si="42"/>
        <v>3.4136241709120174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7.3515291634858263E-3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4.9332293488296049E-2</v>
      </c>
      <c r="V166">
        <f t="shared" si="40"/>
        <v>4.271008820191537</v>
      </c>
      <c r="W166">
        <f t="shared" si="41"/>
        <v>0.13273226708532526</v>
      </c>
      <c r="X166">
        <f t="shared" si="42"/>
        <v>0.36360787795050398</v>
      </c>
      <c r="Y166">
        <f t="shared" si="42"/>
        <v>0.9056921533989164</v>
      </c>
      <c r="Z166">
        <f t="shared" si="42"/>
        <v>1.2469947918299493</v>
      </c>
      <c r="AA166">
        <f t="shared" si="42"/>
        <v>3.4348152410560169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2.854259930748531E-2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2.454676434677714E-2</v>
      </c>
      <c r="V167">
        <f t="shared" si="40"/>
        <v>4.295555584538314</v>
      </c>
      <c r="W167">
        <f t="shared" si="41"/>
        <v>0.1572790314321022</v>
      </c>
      <c r="X167">
        <f t="shared" si="42"/>
        <v>0.36360787795050398</v>
      </c>
      <c r="Y167">
        <f t="shared" si="42"/>
        <v>0.9056921533989164</v>
      </c>
      <c r="Z167">
        <f t="shared" si="42"/>
        <v>1.2469947918299493</v>
      </c>
      <c r="AA167">
        <f t="shared" si="42"/>
        <v>3.4485867931587504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4.2314151410218756E-2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9.9581081915154704E-3</v>
      </c>
      <c r="V168">
        <f t="shared" si="40"/>
        <v>4.3055136927298294</v>
      </c>
      <c r="W168">
        <f t="shared" si="41"/>
        <v>0.16723713962361764</v>
      </c>
      <c r="X168">
        <f t="shared" ref="X168:AA183" si="45">X167+IF(AC168&gt;AC167,AC168-AC167,0)</f>
        <v>0.36360787795050398</v>
      </c>
      <c r="Y168">
        <f t="shared" si="45"/>
        <v>0.9056921533989164</v>
      </c>
      <c r="Z168">
        <f t="shared" si="45"/>
        <v>1.2469947918299493</v>
      </c>
      <c r="AA168">
        <f t="shared" si="45"/>
        <v>3.4546299903515618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4.8357348603030204E-2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6.6253386896695712E-3</v>
      </c>
      <c r="V169">
        <f t="shared" si="40"/>
        <v>4.3121390314194992</v>
      </c>
      <c r="W169">
        <f t="shared" si="41"/>
        <v>0.17386247831328738</v>
      </c>
      <c r="X169">
        <f t="shared" si="45"/>
        <v>0.36360787795050398</v>
      </c>
      <c r="Y169">
        <f t="shared" si="45"/>
        <v>0.9056921533989164</v>
      </c>
      <c r="Z169">
        <f t="shared" si="45"/>
        <v>1.2469947918299493</v>
      </c>
      <c r="AA169">
        <f t="shared" si="45"/>
        <v>3.4587787813234883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5.2506139574956583E-2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4.9001818607328418E-3</v>
      </c>
      <c r="V170">
        <f t="shared" si="40"/>
        <v>4.317039213280232</v>
      </c>
      <c r="W170">
        <f t="shared" si="41"/>
        <v>0.1787626601740202</v>
      </c>
      <c r="X170">
        <f t="shared" si="45"/>
        <v>0.36360787795050398</v>
      </c>
      <c r="Y170">
        <f t="shared" si="45"/>
        <v>0.9056921533989164</v>
      </c>
      <c r="Z170">
        <f t="shared" si="45"/>
        <v>1.2469947918299493</v>
      </c>
      <c r="AA170">
        <f t="shared" si="45"/>
        <v>3.461909001464111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5.5636359715579453E-2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3.8244398383624804E-3</v>
      </c>
      <c r="V171">
        <f t="shared" si="40"/>
        <v>4.3208636531185949</v>
      </c>
      <c r="W171">
        <f t="shared" si="41"/>
        <v>0.1825871000123831</v>
      </c>
      <c r="X171">
        <f t="shared" si="45"/>
        <v>0.36360787795050398</v>
      </c>
      <c r="Y171">
        <f t="shared" si="45"/>
        <v>0.9056921533989164</v>
      </c>
      <c r="Z171">
        <f t="shared" si="45"/>
        <v>1.2469947918299493</v>
      </c>
      <c r="AA171">
        <f t="shared" si="45"/>
        <v>3.4643868889161049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5.8114247167573366E-2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3.0880916461000258E-3</v>
      </c>
      <c r="V172">
        <f t="shared" si="40"/>
        <v>4.3239517447646953</v>
      </c>
      <c r="W172">
        <f t="shared" si="41"/>
        <v>0.18567519165848356</v>
      </c>
      <c r="X172">
        <f t="shared" si="45"/>
        <v>0.36360787795050398</v>
      </c>
      <c r="Y172">
        <f t="shared" si="45"/>
        <v>0.9056921533989164</v>
      </c>
      <c r="Z172">
        <f t="shared" si="45"/>
        <v>1.2469947918299493</v>
      </c>
      <c r="AA172">
        <f t="shared" si="45"/>
        <v>3.4664092293317497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6.0136587583218271E-2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2.5541926894906892E-3</v>
      </c>
      <c r="V173">
        <f t="shared" si="40"/>
        <v>4.3265059374541863</v>
      </c>
      <c r="W173">
        <f t="shared" si="41"/>
        <v>0.18822938434797454</v>
      </c>
      <c r="X173">
        <f t="shared" si="45"/>
        <v>0.36360787795050398</v>
      </c>
      <c r="Y173">
        <f t="shared" si="45"/>
        <v>0.9056921533989164</v>
      </c>
      <c r="Z173">
        <f t="shared" si="45"/>
        <v>1.2469947918299493</v>
      </c>
      <c r="AA173">
        <f t="shared" si="45"/>
        <v>3.4680960780740753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6.1823436325543983E-2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2.1513771750735836E-3</v>
      </c>
      <c r="V174">
        <f t="shared" si="40"/>
        <v>4.3286573146292602</v>
      </c>
      <c r="W174">
        <f t="shared" si="41"/>
        <v>0.19038076152304839</v>
      </c>
      <c r="X174">
        <f t="shared" si="45"/>
        <v>0.36360787795050398</v>
      </c>
      <c r="Y174">
        <f t="shared" si="45"/>
        <v>0.9056921533989164</v>
      </c>
      <c r="Z174">
        <f t="shared" si="45"/>
        <v>1.2469947918299493</v>
      </c>
      <c r="AA174">
        <f t="shared" si="45"/>
        <v>3.4695266187078633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6.3253976959332062E-2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4.3286573146292602</v>
      </c>
      <c r="W175">
        <f t="shared" si="41"/>
        <v>0</v>
      </c>
      <c r="X175">
        <f t="shared" si="45"/>
        <v>0.36360787795050398</v>
      </c>
      <c r="Y175">
        <f t="shared" si="45"/>
        <v>0.9056921533989164</v>
      </c>
      <c r="Z175">
        <f t="shared" si="45"/>
        <v>1.2469947918299493</v>
      </c>
      <c r="AA175">
        <f t="shared" si="45"/>
        <v>3.4695266187078633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4.3286573146292602</v>
      </c>
      <c r="W176">
        <f t="shared" si="41"/>
        <v>0</v>
      </c>
      <c r="X176">
        <f t="shared" si="45"/>
        <v>0.36360787795050398</v>
      </c>
      <c r="Y176">
        <f t="shared" si="45"/>
        <v>0.9056921533989164</v>
      </c>
      <c r="Z176">
        <f t="shared" si="45"/>
        <v>1.2469947918299493</v>
      </c>
      <c r="AA176">
        <f t="shared" si="45"/>
        <v>3.4695266187078633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4.3286573146292602</v>
      </c>
      <c r="W177">
        <f t="shared" si="41"/>
        <v>0</v>
      </c>
      <c r="X177">
        <f t="shared" si="45"/>
        <v>0.36360787795050398</v>
      </c>
      <c r="Y177">
        <f t="shared" si="45"/>
        <v>0.9056921533989164</v>
      </c>
      <c r="Z177">
        <f t="shared" si="45"/>
        <v>1.2469947918299493</v>
      </c>
      <c r="AA177">
        <f t="shared" si="45"/>
        <v>3.4695266187078633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4.3286573146292602</v>
      </c>
      <c r="W178">
        <f t="shared" si="41"/>
        <v>0</v>
      </c>
      <c r="X178">
        <f t="shared" si="45"/>
        <v>0.36360787795050398</v>
      </c>
      <c r="Y178">
        <f t="shared" si="45"/>
        <v>0.9056921533989164</v>
      </c>
      <c r="Z178">
        <f t="shared" si="45"/>
        <v>1.2469947918299493</v>
      </c>
      <c r="AA178">
        <f t="shared" si="45"/>
        <v>3.4695266187078633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4.3286573146292602</v>
      </c>
      <c r="W179">
        <f t="shared" si="41"/>
        <v>0</v>
      </c>
      <c r="X179">
        <f t="shared" si="45"/>
        <v>0.36360787795050398</v>
      </c>
      <c r="Y179">
        <f t="shared" si="45"/>
        <v>0.9056921533989164</v>
      </c>
      <c r="Z179">
        <f t="shared" si="45"/>
        <v>1.2469947918299493</v>
      </c>
      <c r="AA179">
        <f t="shared" si="45"/>
        <v>3.4695266187078633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4.3286573146292602</v>
      </c>
      <c r="W180">
        <f t="shared" si="41"/>
        <v>0</v>
      </c>
      <c r="X180">
        <f t="shared" si="45"/>
        <v>0.36360787795050398</v>
      </c>
      <c r="Y180">
        <f t="shared" si="45"/>
        <v>0.9056921533989164</v>
      </c>
      <c r="Z180">
        <f t="shared" si="45"/>
        <v>1.2469947918299493</v>
      </c>
      <c r="AA180">
        <f t="shared" si="45"/>
        <v>3.4695266187078633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4.3286573146292602</v>
      </c>
      <c r="W181">
        <f t="shared" si="41"/>
        <v>0</v>
      </c>
      <c r="X181">
        <f t="shared" si="45"/>
        <v>0.36360787795050398</v>
      </c>
      <c r="Y181">
        <f t="shared" si="45"/>
        <v>0.9056921533989164</v>
      </c>
      <c r="Z181">
        <f t="shared" si="45"/>
        <v>1.2469947918299493</v>
      </c>
      <c r="AA181">
        <f t="shared" si="45"/>
        <v>3.4695266187078633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4.3286573146292602</v>
      </c>
      <c r="W182">
        <f t="shared" si="41"/>
        <v>0</v>
      </c>
      <c r="X182">
        <f t="shared" si="45"/>
        <v>0.36360787795050398</v>
      </c>
      <c r="Y182">
        <f t="shared" si="45"/>
        <v>0.9056921533989164</v>
      </c>
      <c r="Z182">
        <f t="shared" si="45"/>
        <v>1.2469947918299493</v>
      </c>
      <c r="AA182">
        <f t="shared" si="45"/>
        <v>3.4695266187078633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4.3286573146292602</v>
      </c>
      <c r="W183">
        <f t="shared" si="41"/>
        <v>0</v>
      </c>
      <c r="X183">
        <f t="shared" si="45"/>
        <v>0.36360787795050398</v>
      </c>
      <c r="Y183">
        <f t="shared" si="45"/>
        <v>0.9056921533989164</v>
      </c>
      <c r="Z183">
        <f t="shared" si="45"/>
        <v>1.2469947918299493</v>
      </c>
      <c r="AA183">
        <f t="shared" si="45"/>
        <v>3.4695266187078633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4.3286573146292602</v>
      </c>
      <c r="W184">
        <f t="shared" si="41"/>
        <v>0</v>
      </c>
      <c r="X184">
        <f t="shared" ref="X184:AA199" si="47">X183+IF(AC184&gt;AC183,AC184-AC183,0)</f>
        <v>0.36360787795050398</v>
      </c>
      <c r="Y184">
        <f t="shared" si="47"/>
        <v>0.9056921533989164</v>
      </c>
      <c r="Z184">
        <f t="shared" si="47"/>
        <v>1.2469947918299493</v>
      </c>
      <c r="AA184">
        <f t="shared" si="47"/>
        <v>3.4695266187078633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4.3286573146292602</v>
      </c>
      <c r="W185">
        <f t="shared" si="41"/>
        <v>0</v>
      </c>
      <c r="X185">
        <f t="shared" si="47"/>
        <v>0.36360787795050398</v>
      </c>
      <c r="Y185">
        <f t="shared" si="47"/>
        <v>0.9056921533989164</v>
      </c>
      <c r="Z185">
        <f t="shared" si="47"/>
        <v>1.2469947918299493</v>
      </c>
      <c r="AA185">
        <f t="shared" si="47"/>
        <v>3.4695266187078633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4.3286573146292602</v>
      </c>
      <c r="W186">
        <f t="shared" si="41"/>
        <v>0</v>
      </c>
      <c r="X186">
        <f t="shared" si="47"/>
        <v>0.36360787795050398</v>
      </c>
      <c r="Y186">
        <f t="shared" si="47"/>
        <v>0.9056921533989164</v>
      </c>
      <c r="Z186">
        <f t="shared" si="47"/>
        <v>1.2469947918299493</v>
      </c>
      <c r="AA186">
        <f t="shared" si="47"/>
        <v>3.4695266187078633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4.3286573146292602</v>
      </c>
      <c r="W187">
        <f t="shared" si="41"/>
        <v>0</v>
      </c>
      <c r="X187">
        <f t="shared" si="47"/>
        <v>0.36360787795050398</v>
      </c>
      <c r="Y187">
        <f t="shared" si="47"/>
        <v>0.9056921533989164</v>
      </c>
      <c r="Z187">
        <f t="shared" si="47"/>
        <v>1.2469947918299493</v>
      </c>
      <c r="AA187">
        <f t="shared" si="47"/>
        <v>3.4695266187078633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4.3286573146292602</v>
      </c>
      <c r="W188">
        <f t="shared" si="41"/>
        <v>0</v>
      </c>
      <c r="X188">
        <f t="shared" si="47"/>
        <v>0.36360787795050398</v>
      </c>
      <c r="Y188">
        <f t="shared" si="47"/>
        <v>0.9056921533989164</v>
      </c>
      <c r="Z188">
        <f t="shared" si="47"/>
        <v>1.2469947918299493</v>
      </c>
      <c r="AA188">
        <f t="shared" si="47"/>
        <v>3.4695266187078633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4.3286573146292602</v>
      </c>
      <c r="W189">
        <f t="shared" si="41"/>
        <v>0</v>
      </c>
      <c r="X189">
        <f t="shared" si="47"/>
        <v>0.36360787795050398</v>
      </c>
      <c r="Y189">
        <f t="shared" si="47"/>
        <v>0.9056921533989164</v>
      </c>
      <c r="Z189">
        <f t="shared" si="47"/>
        <v>1.2469947918299493</v>
      </c>
      <c r="AA189">
        <f t="shared" si="47"/>
        <v>3.4695266187078633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4.3286573146292602</v>
      </c>
      <c r="W190">
        <f t="shared" si="41"/>
        <v>0</v>
      </c>
      <c r="X190">
        <f t="shared" si="47"/>
        <v>0.36360787795050398</v>
      </c>
      <c r="Y190">
        <f t="shared" si="47"/>
        <v>0.9056921533989164</v>
      </c>
      <c r="Z190">
        <f t="shared" si="47"/>
        <v>1.2469947918299493</v>
      </c>
      <c r="AA190">
        <f t="shared" si="47"/>
        <v>3.4695266187078633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4.3286573146292602</v>
      </c>
      <c r="W191">
        <f t="shared" si="41"/>
        <v>0</v>
      </c>
      <c r="X191">
        <f t="shared" si="47"/>
        <v>0.36360787795050398</v>
      </c>
      <c r="Y191">
        <f t="shared" si="47"/>
        <v>0.9056921533989164</v>
      </c>
      <c r="Z191">
        <f t="shared" si="47"/>
        <v>1.2469947918299493</v>
      </c>
      <c r="AA191">
        <f t="shared" si="47"/>
        <v>3.4695266187078633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4.3286573146292602</v>
      </c>
      <c r="W192">
        <f t="shared" si="41"/>
        <v>0</v>
      </c>
      <c r="X192">
        <f t="shared" si="47"/>
        <v>0.36360787795050398</v>
      </c>
      <c r="Y192">
        <f t="shared" si="47"/>
        <v>0.9056921533989164</v>
      </c>
      <c r="Z192">
        <f t="shared" si="47"/>
        <v>1.2469947918299493</v>
      </c>
      <c r="AA192">
        <f t="shared" si="47"/>
        <v>3.4695266187078633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4.3286573146292602</v>
      </c>
      <c r="W193">
        <f t="shared" si="41"/>
        <v>0</v>
      </c>
      <c r="X193">
        <f t="shared" si="47"/>
        <v>0.36360787795050398</v>
      </c>
      <c r="Y193">
        <f t="shared" si="47"/>
        <v>0.9056921533989164</v>
      </c>
      <c r="Z193">
        <f t="shared" si="47"/>
        <v>1.2469947918299493</v>
      </c>
      <c r="AA193">
        <f t="shared" si="47"/>
        <v>3.4695266187078633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4.3286573146292602</v>
      </c>
      <c r="W194">
        <f t="shared" si="41"/>
        <v>0</v>
      </c>
      <c r="X194">
        <f t="shared" si="47"/>
        <v>0.36360787795050398</v>
      </c>
      <c r="Y194">
        <f t="shared" si="47"/>
        <v>0.9056921533989164</v>
      </c>
      <c r="Z194">
        <f t="shared" si="47"/>
        <v>1.2469947918299493</v>
      </c>
      <c r="AA194">
        <f t="shared" si="47"/>
        <v>3.4695266187078633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4.3286573146292602</v>
      </c>
      <c r="W195">
        <f t="shared" si="41"/>
        <v>0</v>
      </c>
      <c r="X195">
        <f t="shared" si="47"/>
        <v>0.36360787795050398</v>
      </c>
      <c r="Y195">
        <f t="shared" si="47"/>
        <v>0.9056921533989164</v>
      </c>
      <c r="Z195">
        <f t="shared" si="47"/>
        <v>1.2469947918299493</v>
      </c>
      <c r="AA195">
        <f t="shared" si="47"/>
        <v>3.4695266187078633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4.3286573146292602</v>
      </c>
      <c r="W196">
        <f t="shared" si="41"/>
        <v>0</v>
      </c>
      <c r="X196">
        <f t="shared" si="47"/>
        <v>0.36360787795050398</v>
      </c>
      <c r="Y196">
        <f t="shared" si="47"/>
        <v>0.9056921533989164</v>
      </c>
      <c r="Z196">
        <f t="shared" si="47"/>
        <v>1.2469947918299493</v>
      </c>
      <c r="AA196">
        <f t="shared" si="47"/>
        <v>3.4695266187078633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4.3286573146292602</v>
      </c>
      <c r="W197">
        <f t="shared" si="41"/>
        <v>0</v>
      </c>
      <c r="X197">
        <f t="shared" si="47"/>
        <v>0.36360787795050398</v>
      </c>
      <c r="Y197">
        <f t="shared" si="47"/>
        <v>0.9056921533989164</v>
      </c>
      <c r="Z197">
        <f t="shared" si="47"/>
        <v>1.2469947918299493</v>
      </c>
      <c r="AA197">
        <f t="shared" si="47"/>
        <v>3.4695266187078633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4.3286573146292602</v>
      </c>
      <c r="W198">
        <f t="shared" si="41"/>
        <v>0</v>
      </c>
      <c r="X198">
        <f t="shared" si="47"/>
        <v>0.36360787795050398</v>
      </c>
      <c r="Y198">
        <f t="shared" si="47"/>
        <v>0.9056921533989164</v>
      </c>
      <c r="Z198">
        <f t="shared" si="47"/>
        <v>1.2469947918299493</v>
      </c>
      <c r="AA198">
        <f t="shared" si="47"/>
        <v>3.4695266187078633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7.3249702152493419E-3</v>
      </c>
      <c r="V199">
        <f t="shared" si="40"/>
        <v>4.3359822848445093</v>
      </c>
      <c r="W199">
        <f t="shared" si="41"/>
        <v>7.3249702152491381E-3</v>
      </c>
      <c r="X199">
        <f t="shared" si="47"/>
        <v>0.36360787795050398</v>
      </c>
      <c r="Y199">
        <f t="shared" si="47"/>
        <v>0.9056921533989164</v>
      </c>
      <c r="Z199">
        <f t="shared" si="47"/>
        <v>1.2469947918299493</v>
      </c>
      <c r="AA199">
        <f t="shared" si="47"/>
        <v>3.4695266187078633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7.9521337121449525E-3</v>
      </c>
      <c r="V200">
        <f t="shared" si="40"/>
        <v>4.3439344185566542</v>
      </c>
      <c r="W200">
        <f t="shared" si="41"/>
        <v>1.5277103927394009E-2</v>
      </c>
      <c r="X200">
        <f t="shared" ref="X200:AA215" si="52">X199+IF(AC200&gt;AC199,AC200-AC199,0)</f>
        <v>0.36360787795050398</v>
      </c>
      <c r="Y200">
        <f t="shared" si="52"/>
        <v>0.9056921533989164</v>
      </c>
      <c r="Z200">
        <f t="shared" si="52"/>
        <v>1.2469947918299493</v>
      </c>
      <c r="AA200">
        <f t="shared" si="52"/>
        <v>3.4695266187078633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8.6658280131475304E-3</v>
      </c>
      <c r="V201">
        <f t="shared" ref="V201:V246" si="54">U201+V200</f>
        <v>4.3526002465698017</v>
      </c>
      <c r="W201">
        <f t="shared" si="41"/>
        <v>2.3942931940541534E-2</v>
      </c>
      <c r="X201">
        <f t="shared" si="52"/>
        <v>0.36360787795050398</v>
      </c>
      <c r="Y201">
        <f t="shared" si="52"/>
        <v>0.9056921533989164</v>
      </c>
      <c r="Z201">
        <f t="shared" si="52"/>
        <v>1.2469947918299493</v>
      </c>
      <c r="AA201">
        <f t="shared" si="52"/>
        <v>3.4695266187078633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9.4839071568859762E-3</v>
      </c>
      <c r="V202">
        <f t="shared" si="54"/>
        <v>4.3620841537266877</v>
      </c>
      <c r="W202">
        <f t="shared" si="41"/>
        <v>3.3426839097427496E-2</v>
      </c>
      <c r="X202">
        <f t="shared" si="52"/>
        <v>0.36360787795050398</v>
      </c>
      <c r="Y202">
        <f t="shared" si="52"/>
        <v>0.9056921533989164</v>
      </c>
      <c r="Z202">
        <f t="shared" si="52"/>
        <v>1.2469947918299493</v>
      </c>
      <c r="AA202">
        <f t="shared" si="52"/>
        <v>3.4695266187078633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1.0429487369670615E-2</v>
      </c>
      <c r="V203">
        <f t="shared" si="54"/>
        <v>4.3725136410963579</v>
      </c>
      <c r="W203">
        <f t="shared" si="41"/>
        <v>4.3856326467097695E-2</v>
      </c>
      <c r="X203">
        <f t="shared" si="52"/>
        <v>0.36360787795050398</v>
      </c>
      <c r="Y203">
        <f t="shared" si="52"/>
        <v>0.9056921533989164</v>
      </c>
      <c r="Z203">
        <f t="shared" si="52"/>
        <v>1.2469947918299493</v>
      </c>
      <c r="AA203">
        <f t="shared" si="52"/>
        <v>3.4695712378985211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4.4619190657626149E-5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1.1533095098732848E-2</v>
      </c>
      <c r="V204">
        <f t="shared" si="54"/>
        <v>4.3840467361950903</v>
      </c>
      <c r="W204">
        <f t="shared" si="41"/>
        <v>5.5389421565830155E-2</v>
      </c>
      <c r="X204">
        <f t="shared" si="52"/>
        <v>0.36360787795050398</v>
      </c>
      <c r="Y204">
        <f t="shared" si="52"/>
        <v>0.9056921533989164</v>
      </c>
      <c r="Z204">
        <f t="shared" si="52"/>
        <v>1.2469947918299493</v>
      </c>
      <c r="AA204">
        <f t="shared" si="52"/>
        <v>3.4704978993252587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9.71280617395397E-4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1.2836001353001827E-2</v>
      </c>
      <c r="V205">
        <f t="shared" si="54"/>
        <v>4.3968827375480926</v>
      </c>
      <c r="W205">
        <f t="shared" si="41"/>
        <v>6.8225422918832379E-2</v>
      </c>
      <c r="X205">
        <f t="shared" si="52"/>
        <v>0.36360787795050398</v>
      </c>
      <c r="Y205">
        <f t="shared" si="52"/>
        <v>0.9056921533989164</v>
      </c>
      <c r="Z205">
        <f t="shared" si="52"/>
        <v>1.2469947918299493</v>
      </c>
      <c r="AA205">
        <f t="shared" si="52"/>
        <v>3.4727719260596093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3.245307351746142E-3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1.4395613624206939E-2</v>
      </c>
      <c r="V206">
        <f t="shared" si="54"/>
        <v>4.4112783511722995</v>
      </c>
      <c r="W206">
        <f t="shared" si="41"/>
        <v>8.2621036543039317E-2</v>
      </c>
      <c r="X206">
        <f t="shared" si="52"/>
        <v>0.36360787795050398</v>
      </c>
      <c r="Y206">
        <f t="shared" si="52"/>
        <v>0.9056921533989164</v>
      </c>
      <c r="Z206">
        <f t="shared" si="52"/>
        <v>1.2469947918299493</v>
      </c>
      <c r="AA206">
        <f t="shared" si="52"/>
        <v>3.4766341048751639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7.1074861673007268E-3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1.6294639146622068E-2</v>
      </c>
      <c r="V207">
        <f t="shared" si="54"/>
        <v>4.4275729903189216</v>
      </c>
      <c r="W207">
        <f t="shared" si="41"/>
        <v>9.891567568966142E-2</v>
      </c>
      <c r="X207">
        <f t="shared" si="52"/>
        <v>0.36360787795050398</v>
      </c>
      <c r="Y207">
        <f t="shared" si="52"/>
        <v>0.9056921533989164</v>
      </c>
      <c r="Z207">
        <f t="shared" si="52"/>
        <v>1.2469947918299493</v>
      </c>
      <c r="AA207">
        <f t="shared" si="52"/>
        <v>3.4824014441409457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1.2874825433082557E-2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1.8657646820330519E-2</v>
      </c>
      <c r="V208">
        <f t="shared" si="54"/>
        <v>4.4462306371392524</v>
      </c>
      <c r="W208">
        <f t="shared" ref="W208:W246" si="55">IF(R208-R207=1,V208-V207,V208-V207+W207)</f>
        <v>0.1175733225099922</v>
      </c>
      <c r="X208">
        <f t="shared" si="52"/>
        <v>0.36360787795050398</v>
      </c>
      <c r="Y208">
        <f t="shared" si="52"/>
        <v>0.9056921533989164</v>
      </c>
      <c r="Z208">
        <f t="shared" si="52"/>
        <v>1.2469947918299493</v>
      </c>
      <c r="AA208">
        <f t="shared" si="52"/>
        <v>3.4905053439653826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2.0978725257519596E-2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2.1683446228592938E-2</v>
      </c>
      <c r="V209">
        <f t="shared" si="54"/>
        <v>4.4679140833678455</v>
      </c>
      <c r="W209">
        <f t="shared" si="55"/>
        <v>0.13925676873858528</v>
      </c>
      <c r="X209">
        <f t="shared" si="52"/>
        <v>0.36360787795050398</v>
      </c>
      <c r="Y209">
        <f t="shared" si="52"/>
        <v>0.9056921533989164</v>
      </c>
      <c r="Z209">
        <f t="shared" si="52"/>
        <v>1.2469947918299493</v>
      </c>
      <c r="AA209">
        <f t="shared" si="52"/>
        <v>3.5015590601968114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3.2032441488948217E-2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2.5715311290946306E-2</v>
      </c>
      <c r="V210">
        <f t="shared" si="54"/>
        <v>4.4936293946587922</v>
      </c>
      <c r="W210">
        <f t="shared" si="55"/>
        <v>0.16497208002953201</v>
      </c>
      <c r="X210">
        <f t="shared" si="52"/>
        <v>0.36360787795050398</v>
      </c>
      <c r="Y210">
        <f t="shared" si="52"/>
        <v>0.9056921533989164</v>
      </c>
      <c r="Z210">
        <f t="shared" si="52"/>
        <v>1.2469947918299493</v>
      </c>
      <c r="AA210">
        <f t="shared" si="52"/>
        <v>3.5164885181660415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4.6961899458178198E-2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3.1416988224322887E-2</v>
      </c>
      <c r="V211">
        <f t="shared" si="54"/>
        <v>4.5250463828831151</v>
      </c>
      <c r="W211">
        <f t="shared" si="55"/>
        <v>0.19638906825385494</v>
      </c>
      <c r="X211">
        <f t="shared" si="52"/>
        <v>0.36360787795050398</v>
      </c>
      <c r="Y211">
        <f t="shared" si="52"/>
        <v>0.9056921533989164</v>
      </c>
      <c r="Z211">
        <f t="shared" si="52"/>
        <v>1.2469947918299493</v>
      </c>
      <c r="AA211">
        <f t="shared" si="52"/>
        <v>3.5368214431049205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6.7294824397057085E-2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4.0322254468788649E-2</v>
      </c>
      <c r="V212">
        <f t="shared" si="54"/>
        <v>4.565368637351904</v>
      </c>
      <c r="W212">
        <f t="shared" si="55"/>
        <v>0.23671132272264384</v>
      </c>
      <c r="X212">
        <f t="shared" si="52"/>
        <v>0.36360787795050398</v>
      </c>
      <c r="Y212">
        <f t="shared" si="52"/>
        <v>0.9056921533989164</v>
      </c>
      <c r="Z212">
        <f t="shared" si="52"/>
        <v>1.2469947918299493</v>
      </c>
      <c r="AA212">
        <f t="shared" si="52"/>
        <v>3.5654693482715407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9.5942729563677373E-2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5.7383321014245182E-2</v>
      </c>
      <c r="V213">
        <f t="shared" si="54"/>
        <v>4.6227519583661492</v>
      </c>
      <c r="W213">
        <f t="shared" si="55"/>
        <v>0.29409464373688898</v>
      </c>
      <c r="X213">
        <f t="shared" si="52"/>
        <v>0.36360787795050398</v>
      </c>
      <c r="Y213">
        <f t="shared" si="52"/>
        <v>0.9056921533989164</v>
      </c>
      <c r="Z213">
        <f t="shared" si="52"/>
        <v>1.2469947918299493</v>
      </c>
      <c r="AA213">
        <f t="shared" si="52"/>
        <v>3.6097879292720543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0.14026131056419094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0.17396124545872865</v>
      </c>
      <c r="V214">
        <f t="shared" si="54"/>
        <v>4.7967132038248774</v>
      </c>
      <c r="W214">
        <f t="shared" si="55"/>
        <v>0.46805588919561725</v>
      </c>
      <c r="X214">
        <f t="shared" si="52"/>
        <v>0.36360787795050398</v>
      </c>
      <c r="Y214">
        <f t="shared" si="52"/>
        <v>0.9056921533989164</v>
      </c>
      <c r="Z214">
        <f t="shared" si="52"/>
        <v>1.2469947918299493</v>
      </c>
      <c r="AA214">
        <f t="shared" si="52"/>
        <v>3.758656217491922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0.28912959878405869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8.6559642696530159E-2</v>
      </c>
      <c r="V215">
        <f t="shared" si="54"/>
        <v>4.8832728465214075</v>
      </c>
      <c r="W215">
        <f t="shared" si="55"/>
        <v>0.5546155318921473</v>
      </c>
      <c r="X215">
        <f t="shared" si="52"/>
        <v>0.36360787795050398</v>
      </c>
      <c r="Y215">
        <f t="shared" si="52"/>
        <v>0.9056921533989164</v>
      </c>
      <c r="Z215">
        <f t="shared" si="52"/>
        <v>1.2481624259755277</v>
      </c>
      <c r="AA215">
        <f t="shared" si="52"/>
        <v>3.8372612195648057</v>
      </c>
      <c r="AC215">
        <f t="shared" si="53"/>
        <v>0</v>
      </c>
      <c r="AD215">
        <f t="shared" si="53"/>
        <v>0</v>
      </c>
      <c r="AE215">
        <f t="shared" si="53"/>
        <v>1.1676341455783847E-3</v>
      </c>
      <c r="AF215">
        <f t="shared" si="53"/>
        <v>0.36773460085694254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3.5115434149028332E-2</v>
      </c>
      <c r="V216">
        <f t="shared" si="54"/>
        <v>4.9183882806704355</v>
      </c>
      <c r="W216">
        <f t="shared" si="55"/>
        <v>0.58973096604117536</v>
      </c>
      <c r="X216">
        <f t="shared" ref="X216:AA231" si="56">X215+IF(AC216&gt;AC215,AC216-AC215,0)</f>
        <v>0.36360787795050398</v>
      </c>
      <c r="Y216">
        <f t="shared" si="56"/>
        <v>0.9056921533989164</v>
      </c>
      <c r="Z216">
        <f t="shared" si="56"/>
        <v>1.2501038585138107</v>
      </c>
      <c r="AA216">
        <f t="shared" si="56"/>
        <v>3.8696710717517666</v>
      </c>
      <c r="AC216">
        <f t="shared" si="53"/>
        <v>0</v>
      </c>
      <c r="AD216">
        <f t="shared" si="53"/>
        <v>0</v>
      </c>
      <c r="AE216">
        <f t="shared" si="53"/>
        <v>3.1090666838613028E-3</v>
      </c>
      <c r="AF216">
        <f t="shared" si="53"/>
        <v>0.40014445304390328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2.3363036431992761E-2</v>
      </c>
      <c r="V217">
        <f t="shared" si="54"/>
        <v>4.9417513171024279</v>
      </c>
      <c r="W217">
        <f t="shared" si="55"/>
        <v>0.6130940024731677</v>
      </c>
      <c r="X217">
        <f t="shared" si="56"/>
        <v>0.36360787795050398</v>
      </c>
      <c r="Y217">
        <f t="shared" si="56"/>
        <v>0.9056921533989164</v>
      </c>
      <c r="Z217">
        <f t="shared" si="56"/>
        <v>1.2518894697034952</v>
      </c>
      <c r="AA217">
        <f t="shared" si="56"/>
        <v>3.8913696168611822</v>
      </c>
      <c r="AC217">
        <f t="shared" si="53"/>
        <v>0</v>
      </c>
      <c r="AD217">
        <f t="shared" si="53"/>
        <v>0</v>
      </c>
      <c r="AE217">
        <f t="shared" si="53"/>
        <v>4.8946778735458815E-3</v>
      </c>
      <c r="AF217">
        <f t="shared" si="53"/>
        <v>0.42184299815331888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1.7279588666794805E-2</v>
      </c>
      <c r="V218">
        <f t="shared" si="54"/>
        <v>4.9590309057692226</v>
      </c>
      <c r="W218">
        <f t="shared" si="55"/>
        <v>0.63037359113996239</v>
      </c>
      <c r="X218">
        <f t="shared" si="56"/>
        <v>0.36360787795050398</v>
      </c>
      <c r="Y218">
        <f t="shared" si="56"/>
        <v>0.9056921533989164</v>
      </c>
      <c r="Z218">
        <f t="shared" si="56"/>
        <v>1.2534567154608673</v>
      </c>
      <c r="AA218">
        <f t="shared" si="56"/>
        <v>3.9074811714050646</v>
      </c>
      <c r="AC218">
        <f t="shared" si="53"/>
        <v>0</v>
      </c>
      <c r="AD218">
        <f t="shared" si="53"/>
        <v>0</v>
      </c>
      <c r="AE218">
        <f t="shared" si="53"/>
        <v>6.461923630918044E-3</v>
      </c>
      <c r="AF218">
        <f t="shared" si="53"/>
        <v>0.43795455269720129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1.3486182587909836E-2</v>
      </c>
      <c r="V219">
        <f t="shared" si="54"/>
        <v>4.9725170883571321</v>
      </c>
      <c r="W219">
        <f t="shared" si="55"/>
        <v>0.64385977372787195</v>
      </c>
      <c r="X219">
        <f t="shared" si="56"/>
        <v>0.36360787795050398</v>
      </c>
      <c r="Y219">
        <f t="shared" si="56"/>
        <v>0.9056921533989164</v>
      </c>
      <c r="Z219">
        <f t="shared" si="56"/>
        <v>1.2548226027837253</v>
      </c>
      <c r="AA219">
        <f t="shared" si="56"/>
        <v>3.9200904882818262</v>
      </c>
      <c r="AC219">
        <f t="shared" si="53"/>
        <v>0</v>
      </c>
      <c r="AD219">
        <f t="shared" si="53"/>
        <v>0</v>
      </c>
      <c r="AE219">
        <f t="shared" si="53"/>
        <v>7.827810953775903E-3</v>
      </c>
      <c r="AF219">
        <f t="shared" si="53"/>
        <v>0.45056386957396283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1.0889586330984332E-2</v>
      </c>
      <c r="V220">
        <f t="shared" si="54"/>
        <v>4.9834066746881165</v>
      </c>
      <c r="W220">
        <f t="shared" si="55"/>
        <v>0.65474936005885631</v>
      </c>
      <c r="X220">
        <f t="shared" si="56"/>
        <v>0.36360787795050398</v>
      </c>
      <c r="Y220">
        <f t="shared" si="56"/>
        <v>0.9056921533989164</v>
      </c>
      <c r="Z220">
        <f t="shared" si="56"/>
        <v>1.2560153663515663</v>
      </c>
      <c r="AA220">
        <f t="shared" si="56"/>
        <v>3.930293137010914</v>
      </c>
      <c r="AC220">
        <f t="shared" si="53"/>
        <v>0</v>
      </c>
      <c r="AD220">
        <f t="shared" si="53"/>
        <v>0</v>
      </c>
      <c r="AE220">
        <f t="shared" si="53"/>
        <v>9.0205745216168486E-3</v>
      </c>
      <c r="AF220">
        <f t="shared" si="53"/>
        <v>0.4607665183030506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9.0068900103092969E-3</v>
      </c>
      <c r="V221">
        <f t="shared" si="54"/>
        <v>4.9924135646984258</v>
      </c>
      <c r="W221">
        <f t="shared" si="55"/>
        <v>0.66375625006916561</v>
      </c>
      <c r="X221">
        <f t="shared" si="56"/>
        <v>0.36360787795050398</v>
      </c>
      <c r="Y221">
        <f t="shared" si="56"/>
        <v>0.9056921533989164</v>
      </c>
      <c r="Z221">
        <f t="shared" si="56"/>
        <v>1.2570618200860142</v>
      </c>
      <c r="AA221">
        <f t="shared" si="56"/>
        <v>3.9387455228984449</v>
      </c>
      <c r="AC221">
        <f t="shared" si="53"/>
        <v>0</v>
      </c>
      <c r="AD221">
        <f t="shared" si="53"/>
        <v>0</v>
      </c>
      <c r="AE221">
        <f t="shared" si="53"/>
        <v>1.0067028256064649E-2</v>
      </c>
      <c r="AF221">
        <f t="shared" si="53"/>
        <v>0.46921890419058154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7.5864353015752889E-3</v>
      </c>
      <c r="V222">
        <f t="shared" si="54"/>
        <v>5.0000000000000009</v>
      </c>
      <c r="W222">
        <f t="shared" si="55"/>
        <v>0.67134268537074071</v>
      </c>
      <c r="X222">
        <f t="shared" si="56"/>
        <v>0.36360787795050398</v>
      </c>
      <c r="Y222">
        <f t="shared" si="56"/>
        <v>0.9056921533989164</v>
      </c>
      <c r="Z222">
        <f t="shared" si="56"/>
        <v>1.2579848890536542</v>
      </c>
      <c r="AA222">
        <f t="shared" si="56"/>
        <v>3.945874189357065</v>
      </c>
      <c r="AC222">
        <f t="shared" si="53"/>
        <v>0</v>
      </c>
      <c r="AD222">
        <f t="shared" si="53"/>
        <v>0</v>
      </c>
      <c r="AE222">
        <f t="shared" si="53"/>
        <v>1.0990097223704628E-2</v>
      </c>
      <c r="AF222">
        <f t="shared" si="53"/>
        <v>0.4763475706492018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5.0000000000000009</v>
      </c>
      <c r="W223">
        <f t="shared" si="55"/>
        <v>0</v>
      </c>
      <c r="X223">
        <f t="shared" si="56"/>
        <v>0.36360787795050398</v>
      </c>
      <c r="Y223">
        <f t="shared" si="56"/>
        <v>0.9056921533989164</v>
      </c>
      <c r="Z223">
        <f t="shared" si="56"/>
        <v>1.2579848890536542</v>
      </c>
      <c r="AA223">
        <f t="shared" si="56"/>
        <v>3.945874189357065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5.0000000000000009</v>
      </c>
      <c r="W224">
        <f t="shared" si="55"/>
        <v>0</v>
      </c>
      <c r="X224">
        <f t="shared" si="56"/>
        <v>0.36360787795050398</v>
      </c>
      <c r="Y224">
        <f t="shared" si="56"/>
        <v>0.9056921533989164</v>
      </c>
      <c r="Z224">
        <f t="shared" si="56"/>
        <v>1.2579848890536542</v>
      </c>
      <c r="AA224">
        <f t="shared" si="56"/>
        <v>3.945874189357065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5.0000000000000009</v>
      </c>
      <c r="W225">
        <f t="shared" si="55"/>
        <v>0</v>
      </c>
      <c r="X225">
        <f t="shared" si="56"/>
        <v>0.36360787795050398</v>
      </c>
      <c r="Y225">
        <f t="shared" si="56"/>
        <v>0.9056921533989164</v>
      </c>
      <c r="Z225">
        <f t="shared" si="56"/>
        <v>1.2579848890536542</v>
      </c>
      <c r="AA225">
        <f t="shared" si="56"/>
        <v>3.945874189357065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5.0000000000000009</v>
      </c>
      <c r="W226">
        <f t="shared" si="55"/>
        <v>0</v>
      </c>
      <c r="X226">
        <f t="shared" si="56"/>
        <v>0.36360787795050398</v>
      </c>
      <c r="Y226">
        <f t="shared" si="56"/>
        <v>0.9056921533989164</v>
      </c>
      <c r="Z226">
        <f t="shared" si="56"/>
        <v>1.2579848890536542</v>
      </c>
      <c r="AA226">
        <f t="shared" si="56"/>
        <v>3.945874189357065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5.0000000000000009</v>
      </c>
      <c r="W227">
        <f t="shared" si="55"/>
        <v>0</v>
      </c>
      <c r="X227">
        <f t="shared" si="56"/>
        <v>0.36360787795050398</v>
      </c>
      <c r="Y227">
        <f t="shared" si="56"/>
        <v>0.9056921533989164</v>
      </c>
      <c r="Z227">
        <f t="shared" si="56"/>
        <v>1.2579848890536542</v>
      </c>
      <c r="AA227">
        <f t="shared" si="56"/>
        <v>3.945874189357065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5.0000000000000009</v>
      </c>
      <c r="W228">
        <f t="shared" si="55"/>
        <v>0</v>
      </c>
      <c r="X228">
        <f t="shared" si="56"/>
        <v>0.36360787795050398</v>
      </c>
      <c r="Y228">
        <f t="shared" si="56"/>
        <v>0.9056921533989164</v>
      </c>
      <c r="Z228">
        <f t="shared" si="56"/>
        <v>1.2579848890536542</v>
      </c>
      <c r="AA228">
        <f t="shared" si="56"/>
        <v>3.945874189357065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5.0000000000000009</v>
      </c>
      <c r="W229">
        <f t="shared" si="55"/>
        <v>0</v>
      </c>
      <c r="X229">
        <f t="shared" si="56"/>
        <v>0.36360787795050398</v>
      </c>
      <c r="Y229">
        <f t="shared" si="56"/>
        <v>0.9056921533989164</v>
      </c>
      <c r="Z229">
        <f t="shared" si="56"/>
        <v>1.2579848890536542</v>
      </c>
      <c r="AA229">
        <f t="shared" si="56"/>
        <v>3.945874189357065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5.0000000000000009</v>
      </c>
      <c r="W230">
        <f t="shared" si="55"/>
        <v>0</v>
      </c>
      <c r="X230">
        <f t="shared" si="56"/>
        <v>0.36360787795050398</v>
      </c>
      <c r="Y230">
        <f t="shared" si="56"/>
        <v>0.9056921533989164</v>
      </c>
      <c r="Z230">
        <f t="shared" si="56"/>
        <v>1.2579848890536542</v>
      </c>
      <c r="AA230">
        <f t="shared" si="56"/>
        <v>3.945874189357065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5.0000000000000009</v>
      </c>
      <c r="W231">
        <f t="shared" si="55"/>
        <v>0</v>
      </c>
      <c r="X231">
        <f t="shared" si="56"/>
        <v>0.36360787795050398</v>
      </c>
      <c r="Y231">
        <f t="shared" si="56"/>
        <v>0.9056921533989164</v>
      </c>
      <c r="Z231">
        <f t="shared" si="56"/>
        <v>1.2579848890536542</v>
      </c>
      <c r="AA231">
        <f t="shared" si="56"/>
        <v>3.945874189357065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5.0000000000000009</v>
      </c>
      <c r="W232">
        <f t="shared" si="55"/>
        <v>0</v>
      </c>
      <c r="X232">
        <f t="shared" ref="X232:AA246" si="59">X231+IF(AC232&gt;AC231,AC232-AC231,0)</f>
        <v>0.36360787795050398</v>
      </c>
      <c r="Y232">
        <f t="shared" si="59"/>
        <v>0.9056921533989164</v>
      </c>
      <c r="Z232">
        <f t="shared" si="59"/>
        <v>1.2579848890536542</v>
      </c>
      <c r="AA232">
        <f t="shared" si="59"/>
        <v>3.945874189357065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5.0000000000000009</v>
      </c>
      <c r="W233">
        <f t="shared" si="55"/>
        <v>0</v>
      </c>
      <c r="X233">
        <f t="shared" si="59"/>
        <v>0.36360787795050398</v>
      </c>
      <c r="Y233">
        <f t="shared" si="59"/>
        <v>0.9056921533989164</v>
      </c>
      <c r="Z233">
        <f t="shared" si="59"/>
        <v>1.2579848890536542</v>
      </c>
      <c r="AA233">
        <f t="shared" si="59"/>
        <v>3.945874189357065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5.0000000000000009</v>
      </c>
      <c r="W234">
        <f t="shared" si="55"/>
        <v>0</v>
      </c>
      <c r="X234">
        <f t="shared" si="59"/>
        <v>0.36360787795050398</v>
      </c>
      <c r="Y234">
        <f t="shared" si="59"/>
        <v>0.9056921533989164</v>
      </c>
      <c r="Z234">
        <f t="shared" si="59"/>
        <v>1.2579848890536542</v>
      </c>
      <c r="AA234">
        <f t="shared" si="59"/>
        <v>3.945874189357065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5.0000000000000009</v>
      </c>
      <c r="W235">
        <f t="shared" si="55"/>
        <v>0</v>
      </c>
      <c r="X235">
        <f t="shared" si="59"/>
        <v>0.36360787795050398</v>
      </c>
      <c r="Y235">
        <f t="shared" si="59"/>
        <v>0.9056921533989164</v>
      </c>
      <c r="Z235">
        <f t="shared" si="59"/>
        <v>1.2579848890536542</v>
      </c>
      <c r="AA235">
        <f t="shared" si="59"/>
        <v>3.945874189357065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5.0000000000000009</v>
      </c>
      <c r="W236">
        <f t="shared" si="55"/>
        <v>0</v>
      </c>
      <c r="X236">
        <f t="shared" si="59"/>
        <v>0.36360787795050398</v>
      </c>
      <c r="Y236">
        <f t="shared" si="59"/>
        <v>0.9056921533989164</v>
      </c>
      <c r="Z236">
        <f t="shared" si="59"/>
        <v>1.2579848890536542</v>
      </c>
      <c r="AA236">
        <f t="shared" si="59"/>
        <v>3.945874189357065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5.0000000000000009</v>
      </c>
      <c r="W237">
        <f t="shared" si="55"/>
        <v>0</v>
      </c>
      <c r="X237">
        <f t="shared" si="59"/>
        <v>0.36360787795050398</v>
      </c>
      <c r="Y237">
        <f t="shared" si="59"/>
        <v>0.9056921533989164</v>
      </c>
      <c r="Z237">
        <f t="shared" si="59"/>
        <v>1.2579848890536542</v>
      </c>
      <c r="AA237">
        <f t="shared" si="59"/>
        <v>3.945874189357065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5.0000000000000009</v>
      </c>
      <c r="W238">
        <f t="shared" si="55"/>
        <v>0</v>
      </c>
      <c r="X238">
        <f t="shared" si="59"/>
        <v>0.36360787795050398</v>
      </c>
      <c r="Y238">
        <f t="shared" si="59"/>
        <v>0.9056921533989164</v>
      </c>
      <c r="Z238">
        <f t="shared" si="59"/>
        <v>1.2579848890536542</v>
      </c>
      <c r="AA238">
        <f t="shared" si="59"/>
        <v>3.945874189357065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5.0000000000000009</v>
      </c>
      <c r="W239">
        <f t="shared" si="55"/>
        <v>0</v>
      </c>
      <c r="X239">
        <f t="shared" si="59"/>
        <v>0.36360787795050398</v>
      </c>
      <c r="Y239">
        <f t="shared" si="59"/>
        <v>0.9056921533989164</v>
      </c>
      <c r="Z239">
        <f t="shared" si="59"/>
        <v>1.2579848890536542</v>
      </c>
      <c r="AA239">
        <f t="shared" si="59"/>
        <v>3.945874189357065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5.0000000000000009</v>
      </c>
      <c r="W240">
        <f t="shared" si="55"/>
        <v>0</v>
      </c>
      <c r="X240">
        <f t="shared" si="59"/>
        <v>0.36360787795050398</v>
      </c>
      <c r="Y240">
        <f t="shared" si="59"/>
        <v>0.9056921533989164</v>
      </c>
      <c r="Z240">
        <f t="shared" si="59"/>
        <v>1.2579848890536542</v>
      </c>
      <c r="AA240">
        <f t="shared" si="59"/>
        <v>3.945874189357065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5.0000000000000009</v>
      </c>
      <c r="W241">
        <f t="shared" si="55"/>
        <v>0</v>
      </c>
      <c r="X241">
        <f t="shared" si="59"/>
        <v>0.36360787795050398</v>
      </c>
      <c r="Y241">
        <f t="shared" si="59"/>
        <v>0.9056921533989164</v>
      </c>
      <c r="Z241">
        <f t="shared" si="59"/>
        <v>1.2579848890536542</v>
      </c>
      <c r="AA241">
        <f t="shared" si="59"/>
        <v>3.945874189357065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5.0000000000000009</v>
      </c>
      <c r="W242">
        <f t="shared" si="55"/>
        <v>0</v>
      </c>
      <c r="X242">
        <f t="shared" si="59"/>
        <v>0.36360787795050398</v>
      </c>
      <c r="Y242">
        <f t="shared" si="59"/>
        <v>0.9056921533989164</v>
      </c>
      <c r="Z242">
        <f t="shared" si="59"/>
        <v>1.2579848890536542</v>
      </c>
      <c r="AA242">
        <f t="shared" si="59"/>
        <v>3.945874189357065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5.0000000000000009</v>
      </c>
      <c r="W243">
        <f t="shared" si="55"/>
        <v>0</v>
      </c>
      <c r="X243">
        <f t="shared" si="59"/>
        <v>0.36360787795050398</v>
      </c>
      <c r="Y243">
        <f t="shared" si="59"/>
        <v>0.9056921533989164</v>
      </c>
      <c r="Z243">
        <f t="shared" si="59"/>
        <v>1.2579848890536542</v>
      </c>
      <c r="AA243">
        <f t="shared" si="59"/>
        <v>3.945874189357065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5.0000000000000009</v>
      </c>
      <c r="W244">
        <f t="shared" si="55"/>
        <v>0</v>
      </c>
      <c r="X244">
        <f t="shared" si="59"/>
        <v>0.36360787795050398</v>
      </c>
      <c r="Y244">
        <f t="shared" si="59"/>
        <v>0.9056921533989164</v>
      </c>
      <c r="Z244">
        <f t="shared" si="59"/>
        <v>1.2579848890536542</v>
      </c>
      <c r="AA244">
        <f t="shared" si="59"/>
        <v>3.945874189357065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5.0000000000000009</v>
      </c>
      <c r="W245">
        <f t="shared" si="55"/>
        <v>0</v>
      </c>
      <c r="X245">
        <f t="shared" si="59"/>
        <v>0.36360787795050398</v>
      </c>
      <c r="Y245">
        <f t="shared" si="59"/>
        <v>0.9056921533989164</v>
      </c>
      <c r="Z245">
        <f t="shared" si="59"/>
        <v>1.2579848890536542</v>
      </c>
      <c r="AA245">
        <f t="shared" si="59"/>
        <v>3.945874189357065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5.0000000000000009</v>
      </c>
      <c r="W246">
        <f t="shared" si="55"/>
        <v>0</v>
      </c>
      <c r="X246">
        <f t="shared" si="59"/>
        <v>0.36360787795050398</v>
      </c>
      <c r="Y246">
        <f t="shared" si="59"/>
        <v>0.9056921533989164</v>
      </c>
      <c r="Z246">
        <f t="shared" si="59"/>
        <v>1.2579848890536542</v>
      </c>
      <c r="AA246">
        <f t="shared" si="59"/>
        <v>3.945874189357065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3:AK524"/>
  <sheetViews>
    <sheetView tabSelected="1" zoomScale="55" zoomScaleNormal="55" workbookViewId="0">
      <selection activeCell="C11" sqref="C11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28515625" customWidth="1"/>
    <col min="8" max="9" width="10.140625" customWidth="1"/>
    <col min="13" max="13" width="11.5703125" customWidth="1"/>
    <col min="18" max="18" width="10" customWidth="1"/>
    <col min="19" max="19" width="12.7109375" customWidth="1"/>
    <col min="20" max="20" width="29.28515625" customWidth="1"/>
    <col min="21" max="21" width="10.7109375" customWidth="1"/>
    <col min="22" max="22" width="20.28515625" customWidth="1"/>
    <col min="31" max="31" width="11.85546875" customWidth="1"/>
    <col min="33" max="33" width="10.85546875" customWidth="1"/>
    <col min="35" max="35" width="53.5703125" customWidth="1"/>
  </cols>
  <sheetData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0.81170665659738217</v>
      </c>
      <c r="V3" s="51"/>
      <c r="W3" s="51"/>
      <c r="X3" s="51"/>
      <c r="Y3" s="51"/>
      <c r="AE3" s="35" t="s">
        <v>147</v>
      </c>
      <c r="AF3" s="35"/>
      <c r="AG3" s="49">
        <f>V235</f>
        <v>248.75589208497675</v>
      </c>
      <c r="AH3" s="35" t="s">
        <v>112</v>
      </c>
    </row>
    <row r="4" spans="2:37" ht="19.5" thickBot="1" x14ac:dyDescent="0.35">
      <c r="B4" s="31" t="s">
        <v>73</v>
      </c>
      <c r="C4" s="35">
        <v>17.345056586531229</v>
      </c>
      <c r="D4" s="31" t="s">
        <v>48</v>
      </c>
      <c r="F4" s="30" t="s">
        <v>103</v>
      </c>
      <c r="G4" s="31"/>
      <c r="I4">
        <v>13</v>
      </c>
      <c r="S4" s="35" t="s">
        <v>141</v>
      </c>
      <c r="T4" s="35"/>
      <c r="U4" s="49">
        <f>T16*U3*0.52</f>
        <v>347.37798075741568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151.92314531966227</v>
      </c>
      <c r="AH4" s="35" t="s">
        <v>112</v>
      </c>
    </row>
    <row r="5" spans="2:37" ht="19.5" thickBot="1" x14ac:dyDescent="0.35">
      <c r="B5" s="31" t="s">
        <v>65</v>
      </c>
      <c r="C5" s="35">
        <v>14.5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189.90402483329441</v>
      </c>
      <c r="V5" s="35" t="s">
        <v>112</v>
      </c>
      <c r="W5" s="35"/>
      <c r="X5" s="35"/>
      <c r="AE5" s="35" t="s">
        <v>149</v>
      </c>
      <c r="AF5" s="35"/>
      <c r="AG5" s="49">
        <f>MAX(Y20:Y259)</f>
        <v>22.63462873577739</v>
      </c>
      <c r="AH5" s="35"/>
    </row>
    <row r="6" spans="2:37" ht="19.5" thickTop="1" x14ac:dyDescent="0.3">
      <c r="B6" s="31" t="s">
        <v>60</v>
      </c>
      <c r="C6" s="35">
        <v>10</v>
      </c>
      <c r="D6" s="31" t="s">
        <v>61</v>
      </c>
      <c r="E6" s="22">
        <v>1</v>
      </c>
      <c r="F6" s="38">
        <f>C10</f>
        <v>14.5</v>
      </c>
      <c r="G6" s="39">
        <f>I6*$I$4</f>
        <v>12.545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20.684722974556802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15.928571428571429</v>
      </c>
      <c r="G7" s="41">
        <f t="shared" ref="G7:G13" si="1">I7*$I$4</f>
        <v>12.674999999999999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13.891444884902356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0.2500006133608963</v>
      </c>
      <c r="AH7" s="35"/>
    </row>
    <row r="8" spans="2:37" ht="18.75" x14ac:dyDescent="0.3">
      <c r="B8" s="31" t="s">
        <v>140</v>
      </c>
      <c r="C8" s="35">
        <v>1</v>
      </c>
      <c r="D8" s="31" t="s">
        <v>85</v>
      </c>
      <c r="E8" s="22">
        <v>3</v>
      </c>
      <c r="F8" s="40">
        <f t="shared" si="0"/>
        <v>17.357142857142858</v>
      </c>
      <c r="G8" s="41">
        <f t="shared" si="1"/>
        <v>12.805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9.574327918678593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18.785714285714285</v>
      </c>
      <c r="G9" s="41">
        <f t="shared" si="1"/>
        <v>12.935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7.6594585765329724</v>
      </c>
      <c r="V9" s="35" t="s">
        <v>146</v>
      </c>
      <c r="W9" s="35"/>
      <c r="X9" s="35"/>
      <c r="Z9">
        <v>0</v>
      </c>
      <c r="AA9">
        <f>C120</f>
        <v>24.5</v>
      </c>
      <c r="AI9" t="s">
        <v>119</v>
      </c>
    </row>
    <row r="10" spans="2:37" ht="19.5" x14ac:dyDescent="0.35">
      <c r="B10" s="31" t="s">
        <v>105</v>
      </c>
      <c r="C10" s="35">
        <v>14.5</v>
      </c>
      <c r="D10" s="31" t="s">
        <v>61</v>
      </c>
      <c r="E10" s="22">
        <v>5</v>
      </c>
      <c r="F10" s="40">
        <f t="shared" si="0"/>
        <v>20.214285714285712</v>
      </c>
      <c r="G10" s="41">
        <f t="shared" si="1"/>
        <v>13.064999999999998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</v>
      </c>
      <c r="V10" s="35" t="s">
        <v>139</v>
      </c>
      <c r="Z10">
        <v>480</v>
      </c>
      <c r="AA10">
        <f>AA9</f>
        <v>24.5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10</v>
      </c>
      <c r="D11" s="31" t="s">
        <v>77</v>
      </c>
      <c r="E11" s="22">
        <v>6</v>
      </c>
      <c r="F11" s="40">
        <f t="shared" si="0"/>
        <v>21.642857142857139</v>
      </c>
      <c r="G11" s="41">
        <f t="shared" si="1"/>
        <v>13.194999999999999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0.89513332074672758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23.071428571428566</v>
      </c>
      <c r="G12" s="41">
        <f t="shared" si="1"/>
        <v>13.324999999999999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0.72323756849529219</v>
      </c>
    </row>
    <row r="13" spans="2:37" ht="20.25" thickBot="1" x14ac:dyDescent="0.4">
      <c r="B13" s="32" t="s">
        <v>81</v>
      </c>
      <c r="C13" s="34">
        <f>C14*C8</f>
        <v>869.22417413996277</v>
      </c>
      <c r="D13" s="32" t="s">
        <v>61</v>
      </c>
      <c r="E13" s="22">
        <v>8</v>
      </c>
      <c r="F13" s="42">
        <f>C5+C6</f>
        <v>24.5</v>
      </c>
      <c r="G13" s="43">
        <f t="shared" si="1"/>
        <v>13.454999999999998</v>
      </c>
      <c r="H13" s="22">
        <v>8</v>
      </c>
      <c r="I13" s="29">
        <v>1.0349999999999999</v>
      </c>
      <c r="S13" s="44" t="s">
        <v>88</v>
      </c>
      <c r="T13" s="45">
        <f>T16*0.13-U6</f>
        <v>86.305277025443203</v>
      </c>
      <c r="U13" s="44" t="s">
        <v>48</v>
      </c>
      <c r="AI13" t="s">
        <v>125</v>
      </c>
      <c r="AJ13" t="s">
        <v>126</v>
      </c>
      <c r="AK13" s="26">
        <f>1.963*AK12*AK10</f>
        <v>0.46850606449556537</v>
      </c>
    </row>
    <row r="14" spans="2:37" ht="18.75" x14ac:dyDescent="0.3">
      <c r="B14" s="32" t="s">
        <v>82</v>
      </c>
      <c r="C14" s="34">
        <f>SQRT(C4*43560/C8)</f>
        <v>869.22417413996277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1700.6770141189024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T16*0.87+U6</f>
        <v>736.69472297455684</v>
      </c>
      <c r="U15" s="46" t="s">
        <v>48</v>
      </c>
      <c r="AI15" t="s">
        <v>119</v>
      </c>
      <c r="AJ15" t="s">
        <v>112</v>
      </c>
      <c r="AK15">
        <f>T16*AK14/43560</f>
        <v>32.131707589987528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22.63 ft</v>
      </c>
      <c r="F16" t="s">
        <v>150</v>
      </c>
      <c r="G16">
        <v>0</v>
      </c>
      <c r="H16">
        <v>0</v>
      </c>
      <c r="S16" s="35" t="s">
        <v>111</v>
      </c>
      <c r="T16" s="35">
        <v>823</v>
      </c>
      <c r="U16" s="35" t="s">
        <v>48</v>
      </c>
      <c r="AI16" t="s">
        <v>129</v>
      </c>
      <c r="AJ16" t="s">
        <v>64</v>
      </c>
      <c r="AK16">
        <f>AK15*43560/48/3600</f>
        <v>8.0998679549760215</v>
      </c>
    </row>
    <row r="17" spans="1:35" ht="18.75" x14ac:dyDescent="0.3">
      <c r="B17" s="32" t="s">
        <v>110</v>
      </c>
      <c r="C17" s="34">
        <f>(F120+60)*(E120+60)/43560</f>
        <v>23.382310231140725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14.5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869.22417413996277</v>
      </c>
      <c r="F20">
        <f t="shared" ref="F20:F51" si="3">IF($C20&lt;$C$5,0,$C$14+2*$C$7*($C20-$C$5))</f>
        <v>869.22417413996277</v>
      </c>
      <c r="G20">
        <f>IF(C20&lt;$C$5,$C$12,E20*F20)</f>
        <v>755550.66490930028</v>
      </c>
      <c r="H20" s="21">
        <v>0</v>
      </c>
      <c r="I20" s="25">
        <f>C20</f>
        <v>14.5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0.52468796174256971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12.545</v>
      </c>
      <c r="M20">
        <f>J20+K20+L20</f>
        <v>13.06968796174257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14.5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13.06968796174257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14.5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13.06968796174257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14.6</v>
      </c>
      <c r="D21">
        <f t="shared" ref="D21:D84" si="5">IF(C21&gt;=$C$10+$C$11/12,PI()*($C$11/24)^2,IF(C21&lt;=$C$10,0,($C$11/12)^2*(1/8)*((PI()+2*ASIN((C21-$C$10-$C$11/24)/($C$11/24)))-SIN(PI()+2*ASIN((C21-$C$10-$C$11/24)/($C$11/24))))))</f>
        <v>3.7073207773867245E-2</v>
      </c>
      <c r="E21">
        <f t="shared" si="2"/>
        <v>870.02417413996272</v>
      </c>
      <c r="F21">
        <f t="shared" si="3"/>
        <v>870.02417413996272</v>
      </c>
      <c r="G21">
        <f t="shared" ref="G21:G84" si="6">IF(C21&lt;$C$5,$C$12,E21*F21)</f>
        <v>756942.06358792423</v>
      </c>
      <c r="H21">
        <f>IF(C21&lt;$C$5,$C$12*(C21-$C$10),H20+(1/3)*(C21-MAX(C20,$C$5))*(G21+IF(C20&lt;$C$5,$C$13*$C$14,G20)+SQRT(G21*IF(C20&lt;$C$5,$C$13*$C$14,G20))))</f>
        <v>75624.625758194277</v>
      </c>
      <c r="I21">
        <f>C21</f>
        <v>14.6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0.52565421082494745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12.5541</v>
      </c>
      <c r="M21">
        <f t="shared" ref="M21:M84" si="10">J21+K21+L21</f>
        <v>13.079754210824948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14.5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13.06968796174257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14.5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13.06968796174257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14.7</v>
      </c>
      <c r="D22">
        <f t="shared" si="5"/>
        <v>0.10065606264139706</v>
      </c>
      <c r="E22">
        <f t="shared" si="2"/>
        <v>870.82417413996279</v>
      </c>
      <c r="F22">
        <f t="shared" si="3"/>
        <v>870.82417413996279</v>
      </c>
      <c r="G22">
        <f t="shared" si="6"/>
        <v>758334.74226654822</v>
      </c>
      <c r="H22">
        <f t="shared" ref="H22:H85" si="19">IF(C22&lt;$C$5,$C$12*(C22-$C$10),H21+(1/3)*(C22-MAX(C21,$C$5))*(G22+IF(C21&lt;$C$5,$C$13*$C$14,G21)+SQRT(G22*IF(C21&lt;$C$5,$C$13*$C$14,G21))))</f>
        <v>151388.45538425096</v>
      </c>
      <c r="I22">
        <f t="shared" ref="I22:I85" si="20">C22</f>
        <v>14.7</v>
      </c>
      <c r="J22">
        <f t="shared" si="7"/>
        <v>0</v>
      </c>
      <c r="K22">
        <f t="shared" si="8"/>
        <v>0.52662134879621403</v>
      </c>
      <c r="L22">
        <f t="shared" si="9"/>
        <v>12.5632</v>
      </c>
      <c r="M22">
        <f t="shared" si="10"/>
        <v>13.089821348796214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14.5</v>
      </c>
      <c r="Z22">
        <f t="shared" ref="Z22:Z32" si="22">(V23-V22)*43560/3600</f>
        <v>0</v>
      </c>
      <c r="AA22">
        <f t="shared" si="12"/>
        <v>13.06968796174257</v>
      </c>
      <c r="AB22">
        <f t="shared" si="13"/>
        <v>0</v>
      </c>
      <c r="AC22">
        <f t="shared" si="14"/>
        <v>0</v>
      </c>
      <c r="AD22">
        <f t="shared" si="15"/>
        <v>14.5</v>
      </c>
      <c r="AE22">
        <f t="shared" si="16"/>
        <v>13.06968796174257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14.8</v>
      </c>
      <c r="D23">
        <f t="shared" si="5"/>
        <v>0.17677121833100209</v>
      </c>
      <c r="E23">
        <f t="shared" si="2"/>
        <v>871.62417413996275</v>
      </c>
      <c r="F23">
        <f t="shared" si="3"/>
        <v>871.62417413996275</v>
      </c>
      <c r="G23">
        <f t="shared" si="6"/>
        <v>759728.70094517211</v>
      </c>
      <c r="H23">
        <f t="shared" si="19"/>
        <v>227291.61687817139</v>
      </c>
      <c r="I23">
        <f t="shared" si="20"/>
        <v>14.8</v>
      </c>
      <c r="J23">
        <f t="shared" si="7"/>
        <v>0</v>
      </c>
      <c r="K23">
        <f t="shared" si="8"/>
        <v>0.52758937565636943</v>
      </c>
      <c r="L23">
        <f t="shared" si="9"/>
        <v>12.5723</v>
      </c>
      <c r="M23">
        <f t="shared" si="10"/>
        <v>13.099889375656369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14.5</v>
      </c>
      <c r="Z23">
        <f t="shared" si="22"/>
        <v>0</v>
      </c>
      <c r="AA23">
        <f t="shared" si="12"/>
        <v>13.06968796174257</v>
      </c>
      <c r="AB23">
        <f t="shared" si="13"/>
        <v>0</v>
      </c>
      <c r="AC23">
        <f t="shared" si="14"/>
        <v>0</v>
      </c>
      <c r="AD23">
        <f t="shared" si="15"/>
        <v>14.5</v>
      </c>
      <c r="AE23">
        <f t="shared" si="16"/>
        <v>13.06968796174257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14.9</v>
      </c>
      <c r="D24">
        <f t="shared" si="5"/>
        <v>0.25882251132832634</v>
      </c>
      <c r="E24">
        <f t="shared" si="2"/>
        <v>872.42417413996282</v>
      </c>
      <c r="F24">
        <f t="shared" si="3"/>
        <v>872.42417413996282</v>
      </c>
      <c r="G24">
        <f t="shared" si="6"/>
        <v>761123.93962379615</v>
      </c>
      <c r="H24">
        <f t="shared" si="19"/>
        <v>303334.23823995289</v>
      </c>
      <c r="I24">
        <f t="shared" si="20"/>
        <v>14.9</v>
      </c>
      <c r="J24">
        <f t="shared" si="7"/>
        <v>0</v>
      </c>
      <c r="K24">
        <f t="shared" si="8"/>
        <v>0.52855829140541399</v>
      </c>
      <c r="L24">
        <f t="shared" si="9"/>
        <v>12.5814</v>
      </c>
      <c r="M24">
        <f t="shared" si="10"/>
        <v>13.109958291405414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14.5</v>
      </c>
      <c r="Z24">
        <f t="shared" si="22"/>
        <v>0</v>
      </c>
      <c r="AA24">
        <f t="shared" si="12"/>
        <v>13.06968796174257</v>
      </c>
      <c r="AB24">
        <f t="shared" si="13"/>
        <v>0</v>
      </c>
      <c r="AC24">
        <f t="shared" si="14"/>
        <v>0</v>
      </c>
      <c r="AD24">
        <f t="shared" si="15"/>
        <v>14.5</v>
      </c>
      <c r="AE24">
        <f t="shared" si="16"/>
        <v>13.06968796174257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15</v>
      </c>
      <c r="D25">
        <f t="shared" si="5"/>
        <v>0.34168635885553506</v>
      </c>
      <c r="E25">
        <f t="shared" si="2"/>
        <v>873.22417413996277</v>
      </c>
      <c r="F25">
        <f t="shared" si="3"/>
        <v>873.22417413996277</v>
      </c>
      <c r="G25">
        <f t="shared" si="6"/>
        <v>762520.45830241998</v>
      </c>
      <c r="H25">
        <f t="shared" si="19"/>
        <v>379516.44746959675</v>
      </c>
      <c r="I25">
        <f t="shared" si="20"/>
        <v>15</v>
      </c>
      <c r="J25">
        <f t="shared" si="7"/>
        <v>0</v>
      </c>
      <c r="K25">
        <f t="shared" si="8"/>
        <v>0.52952809604334716</v>
      </c>
      <c r="L25">
        <f t="shared" si="9"/>
        <v>12.590499999999999</v>
      </c>
      <c r="M25">
        <f t="shared" si="10"/>
        <v>13.120028096043345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14.5</v>
      </c>
      <c r="Z25">
        <f t="shared" si="22"/>
        <v>0.12834154006647597</v>
      </c>
      <c r="AA25">
        <f t="shared" si="12"/>
        <v>13.06968796174257</v>
      </c>
      <c r="AB25">
        <f t="shared" si="13"/>
        <v>0</v>
      </c>
      <c r="AC25">
        <f t="shared" si="14"/>
        <v>0</v>
      </c>
      <c r="AD25">
        <f t="shared" si="15"/>
        <v>14.5</v>
      </c>
      <c r="AE25">
        <f t="shared" si="16"/>
        <v>13.06968796174257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15.1</v>
      </c>
      <c r="D26">
        <f t="shared" si="5"/>
        <v>0.42040173962396649</v>
      </c>
      <c r="E26">
        <f t="shared" si="2"/>
        <v>874.02417413996272</v>
      </c>
      <c r="F26">
        <f t="shared" si="3"/>
        <v>874.02417413996272</v>
      </c>
      <c r="G26">
        <f t="shared" si="6"/>
        <v>763918.25698104384</v>
      </c>
      <c r="H26">
        <f t="shared" si="19"/>
        <v>455838.37256710301</v>
      </c>
      <c r="I26">
        <f t="shared" si="20"/>
        <v>15.1</v>
      </c>
      <c r="J26">
        <f t="shared" si="7"/>
        <v>0</v>
      </c>
      <c r="K26">
        <f t="shared" si="8"/>
        <v>0.53049878957016927</v>
      </c>
      <c r="L26">
        <f t="shared" si="9"/>
        <v>12.599599999999999</v>
      </c>
      <c r="M26">
        <f t="shared" si="10"/>
        <v>13.130098789570168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1.0606738848469089E-2</v>
      </c>
      <c r="Y26">
        <f t="shared" si="21"/>
        <v>14.5</v>
      </c>
      <c r="Z26">
        <f t="shared" si="22"/>
        <v>0.72623374062244084</v>
      </c>
      <c r="AA26">
        <f t="shared" si="12"/>
        <v>13.06968796174257</v>
      </c>
      <c r="AB26">
        <f t="shared" si="13"/>
        <v>0</v>
      </c>
      <c r="AC26">
        <f t="shared" si="14"/>
        <v>0</v>
      </c>
      <c r="AD26">
        <f t="shared" si="15"/>
        <v>14.5</v>
      </c>
      <c r="AE26">
        <f t="shared" si="16"/>
        <v>13.06968796174257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15.2</v>
      </c>
      <c r="D27">
        <f t="shared" si="5"/>
        <v>0.48908736060173791</v>
      </c>
      <c r="E27">
        <f t="shared" si="2"/>
        <v>874.82417413996279</v>
      </c>
      <c r="F27">
        <f t="shared" si="3"/>
        <v>874.82417413996279</v>
      </c>
      <c r="G27">
        <f t="shared" si="6"/>
        <v>765317.33565966797</v>
      </c>
      <c r="H27">
        <f t="shared" si="19"/>
        <v>532300.14153247164</v>
      </c>
      <c r="I27">
        <f t="shared" si="20"/>
        <v>15.2</v>
      </c>
      <c r="J27">
        <f t="shared" si="7"/>
        <v>0</v>
      </c>
      <c r="K27">
        <f t="shared" si="8"/>
        <v>0.53147037198588043</v>
      </c>
      <c r="L27">
        <f t="shared" si="9"/>
        <v>12.608699999999999</v>
      </c>
      <c r="M27">
        <f t="shared" si="10"/>
        <v>13.14017037198588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7.0626056255282385E-2</v>
      </c>
      <c r="Y27">
        <f t="shared" si="21"/>
        <v>14.5</v>
      </c>
      <c r="Z27">
        <f t="shared" si="22"/>
        <v>1.5045666969962612</v>
      </c>
      <c r="AA27">
        <f t="shared" si="12"/>
        <v>13.06968796174257</v>
      </c>
      <c r="AB27">
        <f t="shared" si="13"/>
        <v>0</v>
      </c>
      <c r="AC27">
        <f t="shared" si="14"/>
        <v>0</v>
      </c>
      <c r="AD27">
        <f t="shared" si="15"/>
        <v>14.5</v>
      </c>
      <c r="AE27">
        <f t="shared" si="16"/>
        <v>13.06968796174257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15.3</v>
      </c>
      <c r="D28">
        <f t="shared" si="5"/>
        <v>0.53809751773382242</v>
      </c>
      <c r="E28">
        <f t="shared" si="2"/>
        <v>875.62417413996275</v>
      </c>
      <c r="F28">
        <f t="shared" si="3"/>
        <v>875.62417413996275</v>
      </c>
      <c r="G28">
        <f t="shared" si="6"/>
        <v>766717.69433829177</v>
      </c>
      <c r="H28">
        <f t="shared" si="19"/>
        <v>608901.88236570405</v>
      </c>
      <c r="I28">
        <f t="shared" si="20"/>
        <v>15.3</v>
      </c>
      <c r="J28">
        <f t="shared" si="7"/>
        <v>0</v>
      </c>
      <c r="K28">
        <f t="shared" si="8"/>
        <v>0.53244284329048042</v>
      </c>
      <c r="L28">
        <f t="shared" si="9"/>
        <v>12.617799999999999</v>
      </c>
      <c r="M28">
        <f t="shared" si="10"/>
        <v>13.15024284329048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0.19497041137894033</v>
      </c>
      <c r="Y28">
        <f t="shared" si="21"/>
        <v>14.5</v>
      </c>
      <c r="Z28">
        <f t="shared" si="22"/>
        <v>2.4892016507814474</v>
      </c>
      <c r="AA28">
        <f t="shared" si="12"/>
        <v>13.06968796174257</v>
      </c>
      <c r="AB28">
        <f t="shared" si="13"/>
        <v>0</v>
      </c>
      <c r="AC28">
        <f t="shared" si="14"/>
        <v>0</v>
      </c>
      <c r="AD28">
        <f t="shared" si="15"/>
        <v>14.5</v>
      </c>
      <c r="AE28">
        <f t="shared" si="16"/>
        <v>13.06968796174257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15.4</v>
      </c>
      <c r="D29">
        <f t="shared" si="5"/>
        <v>0.54541539124822802</v>
      </c>
      <c r="E29">
        <f t="shared" si="2"/>
        <v>876.42417413996282</v>
      </c>
      <c r="F29">
        <f t="shared" si="3"/>
        <v>876.42417413996282</v>
      </c>
      <c r="G29">
        <f t="shared" si="6"/>
        <v>768119.33301691583</v>
      </c>
      <c r="H29">
        <f t="shared" si="19"/>
        <v>685643.72306679748</v>
      </c>
      <c r="I29">
        <f t="shared" si="20"/>
        <v>15.4</v>
      </c>
      <c r="J29">
        <f t="shared" si="7"/>
        <v>0</v>
      </c>
      <c r="K29">
        <f t="shared" si="8"/>
        <v>0.53341620348396934</v>
      </c>
      <c r="L29">
        <f t="shared" si="9"/>
        <v>12.626899999999999</v>
      </c>
      <c r="M29">
        <f t="shared" si="10"/>
        <v>13.160316203483969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0.40068955607162193</v>
      </c>
      <c r="Y29">
        <f t="shared" si="21"/>
        <v>14.5</v>
      </c>
      <c r="Z29">
        <f t="shared" si="22"/>
        <v>3.7665414219225934</v>
      </c>
      <c r="AA29">
        <f t="shared" si="12"/>
        <v>13.06968796174257</v>
      </c>
      <c r="AB29">
        <f t="shared" si="13"/>
        <v>0</v>
      </c>
      <c r="AC29">
        <f t="shared" si="14"/>
        <v>0</v>
      </c>
      <c r="AD29">
        <f t="shared" si="15"/>
        <v>14.5</v>
      </c>
      <c r="AE29">
        <f t="shared" si="16"/>
        <v>13.06968796174257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15.5</v>
      </c>
      <c r="D30">
        <f t="shared" si="5"/>
        <v>0.54541539124822802</v>
      </c>
      <c r="E30">
        <f t="shared" si="2"/>
        <v>877.22417413996277</v>
      </c>
      <c r="F30">
        <f t="shared" si="3"/>
        <v>877.22417413996277</v>
      </c>
      <c r="G30">
        <f t="shared" si="6"/>
        <v>769522.25169553969</v>
      </c>
      <c r="H30">
        <f t="shared" si="19"/>
        <v>762525.79163575335</v>
      </c>
      <c r="I30">
        <f t="shared" si="20"/>
        <v>15.5</v>
      </c>
      <c r="J30">
        <f t="shared" si="7"/>
        <v>0</v>
      </c>
      <c r="K30">
        <f t="shared" si="8"/>
        <v>0.53439045256634699</v>
      </c>
      <c r="L30">
        <f t="shared" si="9"/>
        <v>12.635999999999999</v>
      </c>
      <c r="M30">
        <f t="shared" si="10"/>
        <v>13.170390452566346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0.71197397110654703</v>
      </c>
      <c r="Y30">
        <f t="shared" si="21"/>
        <v>14.5</v>
      </c>
      <c r="Z30">
        <f t="shared" si="22"/>
        <v>5.4846149113645311</v>
      </c>
      <c r="AA30">
        <f t="shared" si="12"/>
        <v>13.06968796174257</v>
      </c>
      <c r="AB30">
        <f t="shared" si="13"/>
        <v>0</v>
      </c>
      <c r="AC30">
        <f t="shared" si="14"/>
        <v>0</v>
      </c>
      <c r="AD30">
        <f t="shared" si="15"/>
        <v>14.5</v>
      </c>
      <c r="AE30">
        <f t="shared" si="16"/>
        <v>13.06968796174257</v>
      </c>
      <c r="AF30">
        <f t="shared" si="17"/>
        <v>0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15.6</v>
      </c>
      <c r="D31">
        <f t="shared" si="5"/>
        <v>0.54541539124822802</v>
      </c>
      <c r="E31">
        <f t="shared" si="2"/>
        <v>878.02417413996272</v>
      </c>
      <c r="F31">
        <f t="shared" si="3"/>
        <v>878.02417413996272</v>
      </c>
      <c r="G31">
        <f t="shared" si="6"/>
        <v>770926.45037416357</v>
      </c>
      <c r="H31">
        <f t="shared" si="19"/>
        <v>839548.21607257158</v>
      </c>
      <c r="I31">
        <f t="shared" si="20"/>
        <v>15.6</v>
      </c>
      <c r="J31">
        <f t="shared" si="7"/>
        <v>0</v>
      </c>
      <c r="K31">
        <f t="shared" si="8"/>
        <v>0.53536559053761357</v>
      </c>
      <c r="L31">
        <f t="shared" si="9"/>
        <v>12.645099999999999</v>
      </c>
      <c r="M31">
        <f t="shared" si="10"/>
        <v>13.180465590537613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1.1652479307234505</v>
      </c>
      <c r="Y31">
        <f t="shared" si="21"/>
        <v>14.5</v>
      </c>
      <c r="Z31">
        <f t="shared" si="22"/>
        <v>7.9273270576073429</v>
      </c>
      <c r="AA31">
        <f t="shared" si="12"/>
        <v>13.06968796174257</v>
      </c>
      <c r="AB31">
        <f t="shared" si="13"/>
        <v>0</v>
      </c>
      <c r="AC31">
        <f t="shared" si="14"/>
        <v>0</v>
      </c>
      <c r="AD31">
        <f t="shared" si="15"/>
        <v>14.5</v>
      </c>
      <c r="AE31">
        <f t="shared" si="16"/>
        <v>13.06968796174257</v>
      </c>
      <c r="AF31">
        <f t="shared" si="17"/>
        <v>0</v>
      </c>
      <c r="AG31">
        <f t="shared" si="18"/>
        <v>0</v>
      </c>
    </row>
    <row r="32" spans="1:35" x14ac:dyDescent="0.25">
      <c r="A32">
        <v>13</v>
      </c>
      <c r="B32">
        <v>0.12</v>
      </c>
      <c r="C32">
        <f t="shared" si="4"/>
        <v>15.7</v>
      </c>
      <c r="D32">
        <f t="shared" si="5"/>
        <v>0.54541539124822802</v>
      </c>
      <c r="E32">
        <f t="shared" si="2"/>
        <v>878.82417413996279</v>
      </c>
      <c r="F32">
        <f t="shared" si="3"/>
        <v>878.82417413996279</v>
      </c>
      <c r="G32">
        <f t="shared" si="6"/>
        <v>772331.9290527876</v>
      </c>
      <c r="H32">
        <f t="shared" si="19"/>
        <v>916711.12437725218</v>
      </c>
      <c r="I32">
        <f t="shared" si="20"/>
        <v>15.7</v>
      </c>
      <c r="J32">
        <f t="shared" si="7"/>
        <v>0</v>
      </c>
      <c r="K32">
        <f t="shared" si="8"/>
        <v>0.5363416173977692</v>
      </c>
      <c r="L32">
        <f t="shared" si="9"/>
        <v>12.654199999999999</v>
      </c>
      <c r="M32">
        <f t="shared" si="10"/>
        <v>13.190541617397768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1.820398927219925</v>
      </c>
      <c r="Y32">
        <f t="shared" si="21"/>
        <v>14.5</v>
      </c>
      <c r="Z32">
        <f t="shared" si="22"/>
        <v>11.745208943232887</v>
      </c>
      <c r="AA32">
        <f t="shared" si="12"/>
        <v>13.06968796174257</v>
      </c>
      <c r="AB32">
        <f t="shared" si="13"/>
        <v>0</v>
      </c>
      <c r="AC32">
        <f t="shared" si="14"/>
        <v>0</v>
      </c>
      <c r="AD32">
        <f t="shared" si="15"/>
        <v>14.5</v>
      </c>
      <c r="AE32">
        <f t="shared" si="16"/>
        <v>13.06968796174257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15.8</v>
      </c>
      <c r="D33">
        <f t="shared" si="5"/>
        <v>0.54541539124822802</v>
      </c>
      <c r="E33">
        <f t="shared" si="2"/>
        <v>879.62417413996275</v>
      </c>
      <c r="F33">
        <f t="shared" si="3"/>
        <v>879.62417413996275</v>
      </c>
      <c r="G33">
        <f t="shared" si="6"/>
        <v>773738.68773141154</v>
      </c>
      <c r="H33">
        <f t="shared" si="19"/>
        <v>994014.64454979659</v>
      </c>
      <c r="I33">
        <f t="shared" si="20"/>
        <v>15.8</v>
      </c>
      <c r="J33">
        <f t="shared" si="7"/>
        <v>0</v>
      </c>
      <c r="K33">
        <f t="shared" si="8"/>
        <v>0.53731853314681355</v>
      </c>
      <c r="L33">
        <f t="shared" si="9"/>
        <v>12.6633</v>
      </c>
      <c r="M33">
        <f t="shared" si="10"/>
        <v>13.200618533146812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2.7910773522804941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14.5</v>
      </c>
      <c r="Z33">
        <f>(V34-V33)*43560/3600</f>
        <v>19.020352690354205</v>
      </c>
      <c r="AA33">
        <f t="shared" si="12"/>
        <v>13.06968796174257</v>
      </c>
      <c r="AB33">
        <f t="shared" si="13"/>
        <v>0</v>
      </c>
      <c r="AC33">
        <f t="shared" si="14"/>
        <v>10711.196511500943</v>
      </c>
      <c r="AD33">
        <f t="shared" si="15"/>
        <v>14.514163635725946</v>
      </c>
      <c r="AE33">
        <f t="shared" si="16"/>
        <v>13.071113708593865</v>
      </c>
      <c r="AF33">
        <f t="shared" si="17"/>
        <v>21417.260334337225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15.9</v>
      </c>
      <c r="D34">
        <f t="shared" si="5"/>
        <v>0.54541539124822802</v>
      </c>
      <c r="E34">
        <f t="shared" si="2"/>
        <v>880.42417413996282</v>
      </c>
      <c r="F34">
        <f t="shared" si="3"/>
        <v>880.42417413996282</v>
      </c>
      <c r="G34">
        <f t="shared" si="6"/>
        <v>775146.72641003563</v>
      </c>
      <c r="H34">
        <f t="shared" si="19"/>
        <v>1071458.904590202</v>
      </c>
      <c r="I34">
        <f t="shared" si="20"/>
        <v>15.9</v>
      </c>
      <c r="J34">
        <f t="shared" si="7"/>
        <v>0</v>
      </c>
      <c r="K34">
        <f t="shared" si="8"/>
        <v>0.53829633778474695</v>
      </c>
      <c r="L34">
        <f t="shared" si="9"/>
        <v>12.6724</v>
      </c>
      <c r="M34">
        <f t="shared" si="10"/>
        <v>13.210696337784746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4.3630073266899325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14.528320484391973</v>
      </c>
      <c r="Z34">
        <f t="shared" ref="Z34:Z57" si="24">(V35-V34)*43560/3600</f>
        <v>67.841276713579248</v>
      </c>
      <c r="AA34">
        <f t="shared" si="12"/>
        <v>13.072538772242803</v>
      </c>
      <c r="AB34">
        <f t="shared" si="13"/>
        <v>21417.260334337218</v>
      </c>
      <c r="AC34">
        <f t="shared" si="14"/>
        <v>120000.98862874282</v>
      </c>
      <c r="AD34">
        <f t="shared" si="15"/>
        <v>14.658571963811193</v>
      </c>
      <c r="AE34">
        <f t="shared" si="16"/>
        <v>13.085650731234301</v>
      </c>
      <c r="AF34">
        <f t="shared" si="17"/>
        <v>218537.51387077902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16</v>
      </c>
      <c r="D35">
        <f t="shared" si="5"/>
        <v>0.54541539124822802</v>
      </c>
      <c r="E35">
        <f t="shared" si="2"/>
        <v>881.22417413996277</v>
      </c>
      <c r="F35">
        <f t="shared" si="3"/>
        <v>881.22417413996277</v>
      </c>
      <c r="G35">
        <f t="shared" si="6"/>
        <v>776556.04508865939</v>
      </c>
      <c r="H35">
        <f t="shared" si="19"/>
        <v>1149044.0324984698</v>
      </c>
      <c r="I35">
        <f t="shared" si="20"/>
        <v>16</v>
      </c>
      <c r="J35">
        <f t="shared" si="7"/>
        <v>0</v>
      </c>
      <c r="K35">
        <f t="shared" si="8"/>
        <v>0.53927503131156895</v>
      </c>
      <c r="L35">
        <f t="shared" si="9"/>
        <v>12.6815</v>
      </c>
      <c r="M35">
        <f t="shared" si="10"/>
        <v>13.220775031311568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9.9697244104568128</v>
      </c>
      <c r="Y35">
        <f t="shared" si="23"/>
        <v>14.788466747846737</v>
      </c>
      <c r="Z35">
        <f t="shared" si="24"/>
        <v>37.172174274604203</v>
      </c>
      <c r="AA35">
        <f t="shared" si="12"/>
        <v>13.09872820473173</v>
      </c>
      <c r="AB35">
        <f t="shared" si="13"/>
        <v>218537.51387077878</v>
      </c>
      <c r="AC35">
        <f t="shared" si="14"/>
        <v>261869.71679654924</v>
      </c>
      <c r="AD35">
        <f t="shared" si="15"/>
        <v>14.845471998859519</v>
      </c>
      <c r="AE35">
        <f t="shared" si="16"/>
        <v>13.104467912910941</v>
      </c>
      <c r="AF35">
        <f t="shared" si="17"/>
        <v>305181.25677287451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16.100000000000001</v>
      </c>
      <c r="D36">
        <f t="shared" si="5"/>
        <v>0.54541539124822802</v>
      </c>
      <c r="E36">
        <f t="shared" si="2"/>
        <v>882.02417413996272</v>
      </c>
      <c r="F36">
        <f t="shared" si="3"/>
        <v>882.02417413996272</v>
      </c>
      <c r="G36">
        <f t="shared" si="6"/>
        <v>777966.6437672833</v>
      </c>
      <c r="H36">
        <f t="shared" si="19"/>
        <v>1226770.1562746014</v>
      </c>
      <c r="I36">
        <f t="shared" si="20"/>
        <v>16.100000000000001</v>
      </c>
      <c r="J36">
        <f t="shared" si="7"/>
        <v>0</v>
      </c>
      <c r="K36">
        <f t="shared" si="8"/>
        <v>0.54025461372728012</v>
      </c>
      <c r="L36">
        <f t="shared" si="9"/>
        <v>12.6906</v>
      </c>
      <c r="M36">
        <f t="shared" si="10"/>
        <v>13.23085461372728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13.041804929019143</v>
      </c>
      <c r="Y36">
        <f t="shared" si="23"/>
        <v>14.902424474889346</v>
      </c>
      <c r="Z36">
        <f t="shared" si="24"/>
        <v>15.495944277624989</v>
      </c>
      <c r="AA36">
        <f t="shared" si="12"/>
        <v>13.110202431290267</v>
      </c>
      <c r="AB36">
        <f t="shared" si="13"/>
        <v>305181.25677287398</v>
      </c>
      <c r="AC36">
        <f t="shared" si="14"/>
        <v>309475.59209627646</v>
      </c>
      <c r="AD36">
        <f t="shared" si="15"/>
        <v>14.908061401629626</v>
      </c>
      <c r="AE36">
        <f t="shared" si="16"/>
        <v>13.110770058800597</v>
      </c>
      <c r="AF36">
        <f t="shared" si="17"/>
        <v>313767.8839606418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16.2</v>
      </c>
      <c r="D37">
        <f t="shared" si="5"/>
        <v>0.54541539124822802</v>
      </c>
      <c r="E37">
        <f t="shared" si="2"/>
        <v>882.82417413996279</v>
      </c>
      <c r="F37">
        <f t="shared" si="3"/>
        <v>882.82417413996279</v>
      </c>
      <c r="G37">
        <f t="shared" si="6"/>
        <v>779378.52244590735</v>
      </c>
      <c r="H37">
        <f t="shared" si="19"/>
        <v>1304637.4039185925</v>
      </c>
      <c r="I37">
        <f t="shared" si="20"/>
        <v>16.2</v>
      </c>
      <c r="J37">
        <f t="shared" si="7"/>
        <v>0</v>
      </c>
      <c r="K37">
        <f t="shared" si="8"/>
        <v>0.54123508503188011</v>
      </c>
      <c r="L37">
        <f t="shared" si="9"/>
        <v>12.699699999999998</v>
      </c>
      <c r="M37">
        <f t="shared" si="10"/>
        <v>13.240935085031879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14.322461480888977</v>
      </c>
      <c r="Y37">
        <f t="shared" si="23"/>
        <v>14.913695646038878</v>
      </c>
      <c r="Z37">
        <f t="shared" si="24"/>
        <v>10.42011666374056</v>
      </c>
      <c r="AA37">
        <f t="shared" si="12"/>
        <v>13.111337416205432</v>
      </c>
      <c r="AB37">
        <f t="shared" si="13"/>
        <v>313767.88396064221</v>
      </c>
      <c r="AC37">
        <f t="shared" si="14"/>
        <v>308923.68660620542</v>
      </c>
      <c r="AD37">
        <f t="shared" si="15"/>
        <v>14.90733694706779</v>
      </c>
      <c r="AE37">
        <f t="shared" si="16"/>
        <v>13.11069710764153</v>
      </c>
      <c r="AF37">
        <f t="shared" si="17"/>
        <v>304081.79436259874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16.3</v>
      </c>
      <c r="D38">
        <f t="shared" si="5"/>
        <v>0.54541539124822802</v>
      </c>
      <c r="E38">
        <f t="shared" si="2"/>
        <v>883.62417413996275</v>
      </c>
      <c r="F38">
        <f t="shared" si="3"/>
        <v>883.62417413996275</v>
      </c>
      <c r="G38">
        <f t="shared" si="6"/>
        <v>780791.6811245312</v>
      </c>
      <c r="H38">
        <f t="shared" si="19"/>
        <v>1382645.9034304488</v>
      </c>
      <c r="I38">
        <f t="shared" si="20"/>
        <v>16.3</v>
      </c>
      <c r="J38">
        <f t="shared" si="7"/>
        <v>0</v>
      </c>
      <c r="K38">
        <f t="shared" si="8"/>
        <v>0.54221644522536883</v>
      </c>
      <c r="L38">
        <f t="shared" si="9"/>
        <v>12.708799999999998</v>
      </c>
      <c r="M38">
        <f t="shared" si="10"/>
        <v>13.251016445225368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15.183628147313817</v>
      </c>
      <c r="Y38">
        <f t="shared" si="23"/>
        <v>14.900981273882978</v>
      </c>
      <c r="Z38">
        <f t="shared" si="24"/>
        <v>7.7586148248710085</v>
      </c>
      <c r="AA38">
        <f t="shared" si="12"/>
        <v>13.110057103768392</v>
      </c>
      <c r="AB38">
        <f t="shared" si="13"/>
        <v>304081.79436259903</v>
      </c>
      <c r="AC38">
        <f t="shared" si="14"/>
        <v>294449.19826058374</v>
      </c>
      <c r="AD38">
        <f t="shared" si="15"/>
        <v>14.888315710557771</v>
      </c>
      <c r="AE38">
        <f t="shared" si="16"/>
        <v>13.108781810145601</v>
      </c>
      <c r="AF38">
        <f t="shared" si="17"/>
        <v>284821.19321561052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16.399999999999999</v>
      </c>
      <c r="D39">
        <f t="shared" si="5"/>
        <v>0.54541539124822802</v>
      </c>
      <c r="E39">
        <f t="shared" si="2"/>
        <v>884.42417413996282</v>
      </c>
      <c r="F39">
        <f t="shared" si="3"/>
        <v>884.42417413996282</v>
      </c>
      <c r="G39">
        <f t="shared" si="6"/>
        <v>782206.11980315531</v>
      </c>
      <c r="H39">
        <f t="shared" si="19"/>
        <v>1460795.7828101648</v>
      </c>
      <c r="I39">
        <f t="shared" si="20"/>
        <v>16.399999999999999</v>
      </c>
      <c r="J39">
        <f t="shared" si="7"/>
        <v>0</v>
      </c>
      <c r="K39">
        <f t="shared" si="8"/>
        <v>0.5431986943077467</v>
      </c>
      <c r="L39">
        <f t="shared" si="9"/>
        <v>12.717899999999998</v>
      </c>
      <c r="M39">
        <f t="shared" si="10"/>
        <v>13.261098694307744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15.824835984080016</v>
      </c>
      <c r="Y39">
        <f t="shared" si="23"/>
        <v>14.87565438343286</v>
      </c>
      <c r="Z39">
        <f t="shared" si="24"/>
        <v>6.0840652557489179</v>
      </c>
      <c r="AA39">
        <f t="shared" si="12"/>
        <v>13.107506951784684</v>
      </c>
      <c r="AB39">
        <f t="shared" si="13"/>
        <v>284821.19321561087</v>
      </c>
      <c r="AC39">
        <f t="shared" si="14"/>
        <v>272178.99816274649</v>
      </c>
      <c r="AD39">
        <f t="shared" si="15"/>
        <v>14.859029239761499</v>
      </c>
      <c r="AE39">
        <f t="shared" si="16"/>
        <v>13.105832980075256</v>
      </c>
      <c r="AF39">
        <f t="shared" si="17"/>
        <v>259542.82940803605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16.5</v>
      </c>
      <c r="D40">
        <f t="shared" si="5"/>
        <v>0.54541539124822802</v>
      </c>
      <c r="E40">
        <f t="shared" si="2"/>
        <v>885.22417413996277</v>
      </c>
      <c r="F40">
        <f t="shared" si="3"/>
        <v>885.22417413996277</v>
      </c>
      <c r="G40">
        <f t="shared" si="6"/>
        <v>783621.83848177909</v>
      </c>
      <c r="H40">
        <f t="shared" si="19"/>
        <v>1539087.1700577461</v>
      </c>
      <c r="I40">
        <f t="shared" si="20"/>
        <v>16.5</v>
      </c>
      <c r="J40">
        <f t="shared" si="7"/>
        <v>0</v>
      </c>
      <c r="K40">
        <f t="shared" si="8"/>
        <v>0.54418183227901329</v>
      </c>
      <c r="L40">
        <f t="shared" si="9"/>
        <v>12.726999999999999</v>
      </c>
      <c r="M40">
        <f t="shared" si="10"/>
        <v>13.271181832279012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16.327651294472489</v>
      </c>
      <c r="Y40">
        <f t="shared" si="23"/>
        <v>14.842412020985476</v>
      </c>
      <c r="Z40">
        <f t="shared" si="24"/>
        <v>4.9301627992726589</v>
      </c>
      <c r="AA40">
        <f t="shared" si="12"/>
        <v>13.104159806316863</v>
      </c>
      <c r="AB40">
        <f t="shared" si="13"/>
        <v>259542.82940803576</v>
      </c>
      <c r="AC40">
        <f t="shared" si="14"/>
        <v>244829.63479535619</v>
      </c>
      <c r="AD40">
        <f t="shared" si="15"/>
        <v>14.82306340523658</v>
      </c>
      <c r="AE40">
        <f t="shared" si="16"/>
        <v>13.102211610498502</v>
      </c>
      <c r="AF40">
        <f t="shared" si="17"/>
        <v>230123.45368762274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16.600000000000001</v>
      </c>
      <c r="D41">
        <f t="shared" si="5"/>
        <v>0.54541539124822802</v>
      </c>
      <c r="E41">
        <f t="shared" si="2"/>
        <v>886.02417413996272</v>
      </c>
      <c r="F41">
        <f t="shared" si="3"/>
        <v>886.02417413996272</v>
      </c>
      <c r="G41">
        <f t="shared" si="6"/>
        <v>785038.83716040303</v>
      </c>
      <c r="H41">
        <f t="shared" si="19"/>
        <v>1617520.1931731896</v>
      </c>
      <c r="I41">
        <f t="shared" si="20"/>
        <v>16.600000000000001</v>
      </c>
      <c r="J41">
        <f t="shared" si="7"/>
        <v>0</v>
      </c>
      <c r="K41">
        <f t="shared" si="8"/>
        <v>0.54516585913916871</v>
      </c>
      <c r="L41">
        <f t="shared" si="9"/>
        <v>12.736099999999999</v>
      </c>
      <c r="M41">
        <f t="shared" si="10"/>
        <v>13.281265859139168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16.735102765486758</v>
      </c>
      <c r="Y41">
        <f t="shared" si="23"/>
        <v>14.803724012611269</v>
      </c>
      <c r="Z41">
        <f t="shared" si="24"/>
        <v>4.0891715007282521</v>
      </c>
      <c r="AA41">
        <f t="shared" si="12"/>
        <v>13.100264343348682</v>
      </c>
      <c r="AB41">
        <f t="shared" si="13"/>
        <v>230123.45368762332</v>
      </c>
      <c r="AC41">
        <f t="shared" si="14"/>
        <v>213903.48657090653</v>
      </c>
      <c r="AD41">
        <f t="shared" si="15"/>
        <v>14.782361564335714</v>
      </c>
      <c r="AE41">
        <f t="shared" si="16"/>
        <v>13.098113533215978</v>
      </c>
      <c r="AF41">
        <f t="shared" si="17"/>
        <v>197691.26237066751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16.7</v>
      </c>
      <c r="D42">
        <f t="shared" si="5"/>
        <v>0.54541539124822802</v>
      </c>
      <c r="E42">
        <f t="shared" si="2"/>
        <v>886.82417413996279</v>
      </c>
      <c r="F42">
        <f t="shared" si="3"/>
        <v>886.82417413996279</v>
      </c>
      <c r="G42">
        <f t="shared" si="6"/>
        <v>786457.1158390271</v>
      </c>
      <c r="H42">
        <f t="shared" si="19"/>
        <v>1696094.9801564929</v>
      </c>
      <c r="I42">
        <f t="shared" si="20"/>
        <v>16.7</v>
      </c>
      <c r="J42">
        <f t="shared" si="7"/>
        <v>0</v>
      </c>
      <c r="K42">
        <f t="shared" si="8"/>
        <v>0.54615077488821318</v>
      </c>
      <c r="L42">
        <f t="shared" si="9"/>
        <v>12.745199999999999</v>
      </c>
      <c r="M42">
        <f t="shared" si="10"/>
        <v>13.291350774888212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17.073050823398184</v>
      </c>
      <c r="Y42">
        <f t="shared" si="23"/>
        <v>14.761002474831203</v>
      </c>
      <c r="Z42">
        <f t="shared" si="24"/>
        <v>3.4520323115587765</v>
      </c>
      <c r="AA42">
        <f t="shared" si="12"/>
        <v>13.09596309434758</v>
      </c>
      <c r="AB42">
        <f t="shared" si="13"/>
        <v>197691.26237066719</v>
      </c>
      <c r="AC42">
        <f t="shared" si="14"/>
        <v>180332.18696164736</v>
      </c>
      <c r="AD42">
        <f t="shared" si="15"/>
        <v>14.738132445352377</v>
      </c>
      <c r="AE42">
        <f t="shared" si="16"/>
        <v>13.093660533636726</v>
      </c>
      <c r="AF42">
        <f t="shared" si="17"/>
        <v>162981.40077118657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16.8</v>
      </c>
      <c r="D43">
        <f t="shared" si="5"/>
        <v>0.54541539124822802</v>
      </c>
      <c r="E43">
        <f t="shared" si="2"/>
        <v>887.62417413996275</v>
      </c>
      <c r="F43">
        <f t="shared" si="3"/>
        <v>887.62417413996275</v>
      </c>
      <c r="G43">
        <f t="shared" si="6"/>
        <v>787876.67451765086</v>
      </c>
      <c r="H43">
        <f t="shared" si="19"/>
        <v>1774811.6590076613</v>
      </c>
      <c r="I43">
        <f t="shared" si="20"/>
        <v>16.8</v>
      </c>
      <c r="J43">
        <f t="shared" si="7"/>
        <v>0</v>
      </c>
      <c r="K43">
        <f t="shared" si="8"/>
        <v>0.54713657952614636</v>
      </c>
      <c r="L43">
        <f t="shared" si="9"/>
        <v>12.754299999999999</v>
      </c>
      <c r="M43">
        <f t="shared" si="10"/>
        <v>13.301436579526145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17.358342749973289</v>
      </c>
      <c r="Y43">
        <f t="shared" si="23"/>
        <v>14.715273336655237</v>
      </c>
      <c r="Z43">
        <f t="shared" si="24"/>
        <v>0</v>
      </c>
      <c r="AA43">
        <f t="shared" si="12"/>
        <v>13.091359072433105</v>
      </c>
      <c r="AB43">
        <f t="shared" si="13"/>
        <v>162981.4007711859</v>
      </c>
      <c r="AC43">
        <f t="shared" si="14"/>
        <v>139416.95444080632</v>
      </c>
      <c r="AD43">
        <f t="shared" si="15"/>
        <v>14.684198923150358</v>
      </c>
      <c r="AE43">
        <f t="shared" si="16"/>
        <v>13.088230632588814</v>
      </c>
      <c r="AF43">
        <f t="shared" si="17"/>
        <v>115863.77049386618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16.899999999999999</v>
      </c>
      <c r="D44">
        <f t="shared" si="5"/>
        <v>0.54541539124822802</v>
      </c>
      <c r="E44">
        <f t="shared" si="2"/>
        <v>888.42417413996282</v>
      </c>
      <c r="F44">
        <f t="shared" si="3"/>
        <v>888.42417413996282</v>
      </c>
      <c r="G44">
        <f t="shared" si="6"/>
        <v>789297.51319627499</v>
      </c>
      <c r="H44">
        <f t="shared" si="19"/>
        <v>1853670.3577266892</v>
      </c>
      <c r="I44">
        <f t="shared" si="20"/>
        <v>16.899999999999999</v>
      </c>
      <c r="J44">
        <f t="shared" si="7"/>
        <v>0</v>
      </c>
      <c r="K44">
        <f t="shared" si="8"/>
        <v>0.54812327305296871</v>
      </c>
      <c r="L44">
        <f t="shared" si="9"/>
        <v>12.763399999999999</v>
      </c>
      <c r="M44">
        <f t="shared" si="10"/>
        <v>13.311523273052968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17.358342749973289</v>
      </c>
      <c r="Y44">
        <f t="shared" si="23"/>
        <v>14.653111286657865</v>
      </c>
      <c r="Z44">
        <f t="shared" si="24"/>
        <v>0</v>
      </c>
      <c r="AA44">
        <f t="shared" si="12"/>
        <v>13.085100997331109</v>
      </c>
      <c r="AB44">
        <f t="shared" si="13"/>
        <v>115863.77049386577</v>
      </c>
      <c r="AC44">
        <f t="shared" si="14"/>
        <v>92310.588698669773</v>
      </c>
      <c r="AD44">
        <f t="shared" si="15"/>
        <v>14.62202365300544</v>
      </c>
      <c r="AE44">
        <f t="shared" si="16"/>
        <v>13.081971362359319</v>
      </c>
      <c r="AF44">
        <f t="shared" si="17"/>
        <v>68768.673589372222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17</v>
      </c>
      <c r="D45">
        <f t="shared" si="5"/>
        <v>0.54541539124822802</v>
      </c>
      <c r="E45">
        <f t="shared" si="2"/>
        <v>889.22417413996277</v>
      </c>
      <c r="F45">
        <f t="shared" si="3"/>
        <v>889.22417413996277</v>
      </c>
      <c r="G45">
        <f t="shared" si="6"/>
        <v>790719.6318748988</v>
      </c>
      <c r="H45">
        <f t="shared" si="19"/>
        <v>1932671.2043135823</v>
      </c>
      <c r="I45">
        <f t="shared" si="20"/>
        <v>17</v>
      </c>
      <c r="J45">
        <f t="shared" si="7"/>
        <v>0</v>
      </c>
      <c r="K45">
        <f t="shared" si="8"/>
        <v>0.54911085546867977</v>
      </c>
      <c r="L45">
        <f t="shared" si="9"/>
        <v>12.772499999999999</v>
      </c>
      <c r="M45">
        <f t="shared" si="10"/>
        <v>13.321610855468679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17.358342749973289</v>
      </c>
      <c r="Y45">
        <f t="shared" si="23"/>
        <v>14.590934233260548</v>
      </c>
      <c r="Z45">
        <f t="shared" si="24"/>
        <v>0</v>
      </c>
      <c r="AA45">
        <f t="shared" si="12"/>
        <v>13.078841628163728</v>
      </c>
      <c r="AB45">
        <f t="shared" si="13"/>
        <v>68768.673589372804</v>
      </c>
      <c r="AC45">
        <f t="shared" si="14"/>
        <v>45226.758658678096</v>
      </c>
      <c r="AD45">
        <f t="shared" si="15"/>
        <v>14.559804274342181</v>
      </c>
      <c r="AE45">
        <f t="shared" si="16"/>
        <v>13.075708008959763</v>
      </c>
      <c r="AF45">
        <f t="shared" si="17"/>
        <v>21696.124757117657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17.100000000000001</v>
      </c>
      <c r="D46">
        <f t="shared" si="5"/>
        <v>0.54541539124822802</v>
      </c>
      <c r="E46">
        <f t="shared" si="2"/>
        <v>890.02417413996272</v>
      </c>
      <c r="F46">
        <f t="shared" si="3"/>
        <v>890.02417413996272</v>
      </c>
      <c r="G46">
        <f t="shared" si="6"/>
        <v>792143.03055352264</v>
      </c>
      <c r="H46">
        <f t="shared" si="19"/>
        <v>2011814.3267683377</v>
      </c>
      <c r="I46">
        <f t="shared" si="20"/>
        <v>17.100000000000001</v>
      </c>
      <c r="J46">
        <f t="shared" si="7"/>
        <v>0</v>
      </c>
      <c r="K46">
        <f t="shared" si="8"/>
        <v>0.55009932677327955</v>
      </c>
      <c r="L46">
        <f t="shared" si="9"/>
        <v>12.781599999999999</v>
      </c>
      <c r="M46">
        <f t="shared" si="10"/>
        <v>13.331699326773279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17.358342749973289</v>
      </c>
      <c r="Y46">
        <f t="shared" si="23"/>
        <v>14.528689232560952</v>
      </c>
      <c r="Z46">
        <f t="shared" si="24"/>
        <v>0</v>
      </c>
      <c r="AA46">
        <f t="shared" si="12"/>
        <v>13.072575891351978</v>
      </c>
      <c r="AB46">
        <f t="shared" si="13"/>
        <v>21696.124757117886</v>
      </c>
      <c r="AC46">
        <f t="shared" si="14"/>
        <v>0</v>
      </c>
      <c r="AD46">
        <f t="shared" si="15"/>
        <v>14.5</v>
      </c>
      <c r="AE46">
        <f t="shared" si="16"/>
        <v>13.06968796174257</v>
      </c>
      <c r="AF46">
        <f t="shared" si="17"/>
        <v>0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17.2</v>
      </c>
      <c r="D47">
        <f t="shared" si="5"/>
        <v>0.54541539124822802</v>
      </c>
      <c r="E47">
        <f t="shared" si="2"/>
        <v>890.82417413996279</v>
      </c>
      <c r="F47">
        <f t="shared" si="3"/>
        <v>890.82417413996279</v>
      </c>
      <c r="G47">
        <f t="shared" si="6"/>
        <v>793567.70923214674</v>
      </c>
      <c r="H47">
        <f t="shared" si="19"/>
        <v>2091099.8530909528</v>
      </c>
      <c r="I47">
        <f t="shared" si="20"/>
        <v>17.2</v>
      </c>
      <c r="J47">
        <f t="shared" si="7"/>
        <v>0</v>
      </c>
      <c r="K47">
        <f t="shared" si="8"/>
        <v>0.5510886869667686</v>
      </c>
      <c r="L47">
        <f t="shared" si="9"/>
        <v>12.790699999999999</v>
      </c>
      <c r="M47">
        <f t="shared" si="10"/>
        <v>13.341788686966767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17.358342749973289</v>
      </c>
      <c r="Y47">
        <f t="shared" si="23"/>
        <v>14.5</v>
      </c>
      <c r="Z47">
        <f t="shared" si="24"/>
        <v>0</v>
      </c>
      <c r="AA47">
        <f t="shared" si="12"/>
        <v>13.06968796174257</v>
      </c>
      <c r="AB47">
        <f t="shared" si="13"/>
        <v>0</v>
      </c>
      <c r="AC47">
        <f t="shared" si="14"/>
        <v>0</v>
      </c>
      <c r="AD47">
        <f t="shared" si="15"/>
        <v>14.5</v>
      </c>
      <c r="AE47">
        <f t="shared" si="16"/>
        <v>13.06968796174257</v>
      </c>
      <c r="AF47">
        <f t="shared" si="17"/>
        <v>0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17.3</v>
      </c>
      <c r="D48">
        <f t="shared" si="5"/>
        <v>0.54541539124822802</v>
      </c>
      <c r="E48">
        <f t="shared" si="2"/>
        <v>891.62417413996275</v>
      </c>
      <c r="F48">
        <f t="shared" si="3"/>
        <v>891.62417413996275</v>
      </c>
      <c r="G48">
        <f t="shared" si="6"/>
        <v>794993.66791077063</v>
      </c>
      <c r="H48">
        <f t="shared" si="19"/>
        <v>2170527.911281433</v>
      </c>
      <c r="I48">
        <f t="shared" si="20"/>
        <v>17.3</v>
      </c>
      <c r="J48">
        <f t="shared" si="7"/>
        <v>0</v>
      </c>
      <c r="K48">
        <f t="shared" si="8"/>
        <v>0.55207893604914626</v>
      </c>
      <c r="L48">
        <f t="shared" si="9"/>
        <v>12.799799999999999</v>
      </c>
      <c r="M48">
        <f t="shared" si="10"/>
        <v>13.351878936049145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17.358342749973289</v>
      </c>
      <c r="Y48">
        <f t="shared" si="23"/>
        <v>14.5</v>
      </c>
      <c r="Z48">
        <f t="shared" si="24"/>
        <v>0</v>
      </c>
      <c r="AA48">
        <f t="shared" si="12"/>
        <v>13.06968796174257</v>
      </c>
      <c r="AB48">
        <f t="shared" si="13"/>
        <v>0</v>
      </c>
      <c r="AC48">
        <f t="shared" si="14"/>
        <v>0</v>
      </c>
      <c r="AD48">
        <f t="shared" si="15"/>
        <v>14.5</v>
      </c>
      <c r="AE48">
        <f t="shared" si="16"/>
        <v>13.06968796174257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17.399999999999999</v>
      </c>
      <c r="D49">
        <f t="shared" si="5"/>
        <v>0.54541539124822802</v>
      </c>
      <c r="E49">
        <f t="shared" si="2"/>
        <v>892.42417413996282</v>
      </c>
      <c r="F49">
        <f t="shared" si="3"/>
        <v>892.42417413996282</v>
      </c>
      <c r="G49">
        <f t="shared" si="6"/>
        <v>796420.90658939467</v>
      </c>
      <c r="H49">
        <f t="shared" si="19"/>
        <v>2250098.6293397727</v>
      </c>
      <c r="I49">
        <f t="shared" si="20"/>
        <v>17.399999999999999</v>
      </c>
      <c r="J49">
        <f t="shared" si="7"/>
        <v>0</v>
      </c>
      <c r="K49">
        <f t="shared" si="8"/>
        <v>0.55307007402041286</v>
      </c>
      <c r="L49">
        <f t="shared" si="9"/>
        <v>12.8089</v>
      </c>
      <c r="M49">
        <f t="shared" si="10"/>
        <v>13.361970074020412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17.358342749973289</v>
      </c>
      <c r="Y49">
        <f t="shared" si="23"/>
        <v>14.5</v>
      </c>
      <c r="Z49">
        <f t="shared" si="24"/>
        <v>0</v>
      </c>
      <c r="AA49">
        <f t="shared" si="12"/>
        <v>13.06968796174257</v>
      </c>
      <c r="AB49">
        <f t="shared" si="13"/>
        <v>0</v>
      </c>
      <c r="AC49">
        <f t="shared" si="14"/>
        <v>0</v>
      </c>
      <c r="AD49">
        <f t="shared" si="15"/>
        <v>14.5</v>
      </c>
      <c r="AE49">
        <f t="shared" si="16"/>
        <v>13.06968796174257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17.5</v>
      </c>
      <c r="D50">
        <f t="shared" si="5"/>
        <v>0.54541539124822802</v>
      </c>
      <c r="E50">
        <f t="shared" si="2"/>
        <v>893.22417413996277</v>
      </c>
      <c r="F50">
        <f t="shared" si="3"/>
        <v>893.22417413996277</v>
      </c>
      <c r="G50">
        <f t="shared" si="6"/>
        <v>797849.4252680185</v>
      </c>
      <c r="H50">
        <f t="shared" si="19"/>
        <v>2329812.1352659781</v>
      </c>
      <c r="I50">
        <f t="shared" si="20"/>
        <v>17.5</v>
      </c>
      <c r="J50">
        <f t="shared" si="7"/>
        <v>0</v>
      </c>
      <c r="K50">
        <f t="shared" si="8"/>
        <v>0.5540621008805684</v>
      </c>
      <c r="L50">
        <f t="shared" si="9"/>
        <v>12.818</v>
      </c>
      <c r="M50">
        <f t="shared" si="10"/>
        <v>13.372062100880568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17.358342749973289</v>
      </c>
      <c r="Y50">
        <f t="shared" si="23"/>
        <v>14.5</v>
      </c>
      <c r="Z50">
        <f t="shared" si="24"/>
        <v>0</v>
      </c>
      <c r="AA50">
        <f t="shared" si="12"/>
        <v>13.06968796174257</v>
      </c>
      <c r="AB50">
        <f t="shared" si="13"/>
        <v>0</v>
      </c>
      <c r="AC50">
        <f t="shared" si="14"/>
        <v>0</v>
      </c>
      <c r="AD50">
        <f t="shared" si="15"/>
        <v>14.5</v>
      </c>
      <c r="AE50">
        <f t="shared" si="16"/>
        <v>13.06968796174257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17.600000000000001</v>
      </c>
      <c r="D51">
        <f t="shared" si="5"/>
        <v>0.54541539124822802</v>
      </c>
      <c r="E51">
        <f t="shared" si="2"/>
        <v>894.02417413996272</v>
      </c>
      <c r="F51">
        <f t="shared" si="3"/>
        <v>894.02417413996272</v>
      </c>
      <c r="G51">
        <f t="shared" si="6"/>
        <v>799279.22394664236</v>
      </c>
      <c r="H51">
        <f t="shared" si="19"/>
        <v>2409668.5570600457</v>
      </c>
      <c r="I51">
        <f t="shared" si="20"/>
        <v>17.600000000000001</v>
      </c>
      <c r="J51">
        <f t="shared" si="7"/>
        <v>0</v>
      </c>
      <c r="K51">
        <f t="shared" si="8"/>
        <v>0.55505501662961276</v>
      </c>
      <c r="L51">
        <f t="shared" si="9"/>
        <v>12.8271</v>
      </c>
      <c r="M51">
        <f t="shared" si="10"/>
        <v>13.382155016629612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17.358342749973289</v>
      </c>
      <c r="Y51">
        <f t="shared" si="23"/>
        <v>14.5</v>
      </c>
      <c r="Z51">
        <f t="shared" si="24"/>
        <v>0</v>
      </c>
      <c r="AA51">
        <f t="shared" si="12"/>
        <v>13.06968796174257</v>
      </c>
      <c r="AB51">
        <f t="shared" si="13"/>
        <v>0</v>
      </c>
      <c r="AC51">
        <f t="shared" si="14"/>
        <v>0</v>
      </c>
      <c r="AD51">
        <f t="shared" si="15"/>
        <v>14.5</v>
      </c>
      <c r="AE51">
        <f t="shared" si="16"/>
        <v>13.06968796174257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17.7</v>
      </c>
      <c r="D52">
        <f t="shared" si="5"/>
        <v>0.54541539124822802</v>
      </c>
      <c r="E52">
        <f t="shared" ref="E52:E83" si="27">IF($C52&lt;$C$5,0,$C$13+2*$C$7*($C52-$C$5))</f>
        <v>894.82417413996279</v>
      </c>
      <c r="F52">
        <f t="shared" ref="F52:F83" si="28">IF($C52&lt;$C$5,0,$C$14+2*$C$7*($C52-$C$5))</f>
        <v>894.82417413996279</v>
      </c>
      <c r="G52">
        <f t="shared" si="6"/>
        <v>800710.30262526649</v>
      </c>
      <c r="H52">
        <f t="shared" si="19"/>
        <v>2489668.0227219728</v>
      </c>
      <c r="I52">
        <f t="shared" si="20"/>
        <v>17.7</v>
      </c>
      <c r="J52">
        <f t="shared" si="7"/>
        <v>0</v>
      </c>
      <c r="K52">
        <f t="shared" si="8"/>
        <v>0.55604882126754618</v>
      </c>
      <c r="L52">
        <f t="shared" si="9"/>
        <v>12.8362</v>
      </c>
      <c r="M52">
        <f t="shared" si="10"/>
        <v>13.392248821267547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17.358342749973289</v>
      </c>
      <c r="Y52">
        <f t="shared" si="23"/>
        <v>14.5</v>
      </c>
      <c r="Z52">
        <f t="shared" si="24"/>
        <v>0</v>
      </c>
      <c r="AA52">
        <f t="shared" si="12"/>
        <v>13.06968796174257</v>
      </c>
      <c r="AB52">
        <f t="shared" si="13"/>
        <v>0</v>
      </c>
      <c r="AC52">
        <f t="shared" si="14"/>
        <v>0</v>
      </c>
      <c r="AD52">
        <f t="shared" si="15"/>
        <v>14.5</v>
      </c>
      <c r="AE52">
        <f t="shared" si="16"/>
        <v>13.06968796174257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17.8</v>
      </c>
      <c r="D53">
        <f t="shared" si="5"/>
        <v>0.54541539124822802</v>
      </c>
      <c r="E53">
        <f t="shared" si="27"/>
        <v>895.62417413996275</v>
      </c>
      <c r="F53">
        <f t="shared" si="28"/>
        <v>895.62417413996275</v>
      </c>
      <c r="G53">
        <f t="shared" si="6"/>
        <v>802142.66130389029</v>
      </c>
      <c r="H53">
        <f t="shared" si="19"/>
        <v>2569810.660251765</v>
      </c>
      <c r="I53">
        <f t="shared" si="20"/>
        <v>17.8</v>
      </c>
      <c r="J53">
        <f t="shared" si="7"/>
        <v>0</v>
      </c>
      <c r="K53">
        <f t="shared" si="8"/>
        <v>0.55704351479436831</v>
      </c>
      <c r="L53">
        <f t="shared" si="9"/>
        <v>12.8453</v>
      </c>
      <c r="M53">
        <f t="shared" si="10"/>
        <v>13.402343514794369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17.358342749973289</v>
      </c>
      <c r="Y53">
        <f t="shared" si="23"/>
        <v>14.5</v>
      </c>
      <c r="Z53">
        <f t="shared" si="24"/>
        <v>0</v>
      </c>
      <c r="AA53">
        <f t="shared" si="12"/>
        <v>13.06968796174257</v>
      </c>
      <c r="AB53">
        <f t="shared" si="13"/>
        <v>0</v>
      </c>
      <c r="AC53">
        <f t="shared" si="14"/>
        <v>0</v>
      </c>
      <c r="AD53">
        <f t="shared" si="15"/>
        <v>14.5</v>
      </c>
      <c r="AE53">
        <f t="shared" si="16"/>
        <v>13.06968796174257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17.899999999999999</v>
      </c>
      <c r="D54">
        <f t="shared" si="5"/>
        <v>0.54541539124822802</v>
      </c>
      <c r="E54">
        <f t="shared" si="27"/>
        <v>896.42417413996282</v>
      </c>
      <c r="F54">
        <f t="shared" si="28"/>
        <v>896.42417413996282</v>
      </c>
      <c r="G54">
        <f t="shared" si="6"/>
        <v>803576.29998251435</v>
      </c>
      <c r="H54">
        <f t="shared" si="19"/>
        <v>2650096.5976494169</v>
      </c>
      <c r="I54">
        <f t="shared" si="20"/>
        <v>17.899999999999999</v>
      </c>
      <c r="J54">
        <f t="shared" si="7"/>
        <v>0</v>
      </c>
      <c r="K54">
        <f t="shared" si="8"/>
        <v>0.55803909721007938</v>
      </c>
      <c r="L54">
        <f t="shared" si="9"/>
        <v>12.8544</v>
      </c>
      <c r="M54">
        <f t="shared" si="10"/>
        <v>13.412439097210079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17.358342749973289</v>
      </c>
      <c r="Y54">
        <f t="shared" si="23"/>
        <v>14.5</v>
      </c>
      <c r="Z54">
        <f t="shared" si="24"/>
        <v>0</v>
      </c>
      <c r="AA54">
        <f t="shared" si="12"/>
        <v>13.06968796174257</v>
      </c>
      <c r="AB54">
        <f t="shared" si="13"/>
        <v>0</v>
      </c>
      <c r="AC54">
        <f t="shared" si="14"/>
        <v>0</v>
      </c>
      <c r="AD54">
        <f t="shared" si="15"/>
        <v>14.5</v>
      </c>
      <c r="AE54">
        <f t="shared" si="16"/>
        <v>13.06968796174257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18</v>
      </c>
      <c r="D55">
        <f t="shared" si="5"/>
        <v>0.54541539124822802</v>
      </c>
      <c r="E55">
        <f t="shared" si="27"/>
        <v>897.22417413996277</v>
      </c>
      <c r="F55">
        <f t="shared" si="28"/>
        <v>897.22417413996277</v>
      </c>
      <c r="G55">
        <f t="shared" si="6"/>
        <v>805011.21866113821</v>
      </c>
      <c r="H55">
        <f t="shared" si="19"/>
        <v>2730525.9629149339</v>
      </c>
      <c r="I55">
        <f t="shared" si="20"/>
        <v>18</v>
      </c>
      <c r="J55">
        <f t="shared" si="7"/>
        <v>0</v>
      </c>
      <c r="K55">
        <f t="shared" si="8"/>
        <v>0.55903556851467928</v>
      </c>
      <c r="L55">
        <f t="shared" si="9"/>
        <v>12.8635</v>
      </c>
      <c r="M55">
        <f t="shared" si="10"/>
        <v>13.422535568514679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17.358342749973289</v>
      </c>
      <c r="Y55">
        <f t="shared" si="23"/>
        <v>14.5</v>
      </c>
      <c r="Z55">
        <f t="shared" si="24"/>
        <v>0</v>
      </c>
      <c r="AA55">
        <f t="shared" si="12"/>
        <v>13.06968796174257</v>
      </c>
      <c r="AB55">
        <f t="shared" si="13"/>
        <v>0</v>
      </c>
      <c r="AC55">
        <f t="shared" si="14"/>
        <v>0</v>
      </c>
      <c r="AD55">
        <f t="shared" si="15"/>
        <v>14.5</v>
      </c>
      <c r="AE55">
        <f t="shared" si="16"/>
        <v>13.06968796174257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18.100000000000001</v>
      </c>
      <c r="D56">
        <f t="shared" si="5"/>
        <v>0.54541539124822802</v>
      </c>
      <c r="E56">
        <f t="shared" si="27"/>
        <v>898.02417413996272</v>
      </c>
      <c r="F56">
        <f t="shared" si="28"/>
        <v>898.02417413996272</v>
      </c>
      <c r="G56">
        <f t="shared" si="6"/>
        <v>806447.41733976209</v>
      </c>
      <c r="H56">
        <f t="shared" si="19"/>
        <v>2811098.8840483134</v>
      </c>
      <c r="I56">
        <f t="shared" si="20"/>
        <v>18.100000000000001</v>
      </c>
      <c r="J56">
        <f t="shared" si="7"/>
        <v>0</v>
      </c>
      <c r="K56">
        <f t="shared" si="8"/>
        <v>0.56003292870816801</v>
      </c>
      <c r="L56">
        <f t="shared" si="9"/>
        <v>12.8726</v>
      </c>
      <c r="M56">
        <f t="shared" si="10"/>
        <v>13.432632928708168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17.358342749973289</v>
      </c>
      <c r="Y56">
        <f t="shared" si="23"/>
        <v>14.5</v>
      </c>
      <c r="Z56">
        <f t="shared" si="24"/>
        <v>0</v>
      </c>
      <c r="AA56">
        <f t="shared" si="12"/>
        <v>13.06968796174257</v>
      </c>
      <c r="AB56">
        <f t="shared" si="13"/>
        <v>0</v>
      </c>
      <c r="AC56">
        <f t="shared" si="14"/>
        <v>0</v>
      </c>
      <c r="AD56">
        <f t="shared" si="15"/>
        <v>14.5</v>
      </c>
      <c r="AE56">
        <f t="shared" si="16"/>
        <v>13.06968796174257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18.2</v>
      </c>
      <c r="D57">
        <f t="shared" si="5"/>
        <v>0.54541539124822802</v>
      </c>
      <c r="E57">
        <f t="shared" si="27"/>
        <v>898.82417413996279</v>
      </c>
      <c r="F57">
        <f t="shared" si="28"/>
        <v>898.82417413996279</v>
      </c>
      <c r="G57">
        <f t="shared" si="6"/>
        <v>807884.89601838612</v>
      </c>
      <c r="H57">
        <f t="shared" si="19"/>
        <v>2891815.4890495525</v>
      </c>
      <c r="I57">
        <f t="shared" si="20"/>
        <v>18.2</v>
      </c>
      <c r="J57">
        <f t="shared" si="7"/>
        <v>0</v>
      </c>
      <c r="K57">
        <f t="shared" si="8"/>
        <v>0.56103117779054579</v>
      </c>
      <c r="L57">
        <f t="shared" si="9"/>
        <v>12.8817</v>
      </c>
      <c r="M57">
        <f t="shared" si="10"/>
        <v>13.442731177790547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17.358342749973289</v>
      </c>
      <c r="Y57">
        <f t="shared" si="23"/>
        <v>14.5</v>
      </c>
      <c r="Z57">
        <f t="shared" si="24"/>
        <v>0</v>
      </c>
      <c r="AA57">
        <f t="shared" si="12"/>
        <v>13.06968796174257</v>
      </c>
      <c r="AB57">
        <f t="shared" si="13"/>
        <v>0</v>
      </c>
      <c r="AC57">
        <f t="shared" si="14"/>
        <v>0</v>
      </c>
      <c r="AD57">
        <f t="shared" si="15"/>
        <v>14.5</v>
      </c>
      <c r="AE57">
        <f t="shared" si="16"/>
        <v>13.06968796174257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18.3</v>
      </c>
      <c r="D58">
        <f t="shared" si="5"/>
        <v>0.54541539124822802</v>
      </c>
      <c r="E58">
        <f t="shared" si="27"/>
        <v>899.62417413996275</v>
      </c>
      <c r="F58">
        <f t="shared" si="28"/>
        <v>899.62417413996275</v>
      </c>
      <c r="G58">
        <f t="shared" si="6"/>
        <v>809323.65469701006</v>
      </c>
      <c r="H58">
        <f t="shared" si="19"/>
        <v>2972675.9059186568</v>
      </c>
      <c r="I58">
        <f t="shared" si="20"/>
        <v>18.3</v>
      </c>
      <c r="J58">
        <f t="shared" si="7"/>
        <v>0</v>
      </c>
      <c r="K58">
        <f t="shared" si="8"/>
        <v>0.5620303157618125</v>
      </c>
      <c r="L58">
        <f t="shared" si="9"/>
        <v>12.8908</v>
      </c>
      <c r="M58">
        <f t="shared" si="10"/>
        <v>13.452830315761814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17.358342749973289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14.5</v>
      </c>
      <c r="Z58">
        <f t="shared" ref="Z58:Z121" si="31">(V59-V58)*43560/3600</f>
        <v>0</v>
      </c>
      <c r="AA58">
        <f t="shared" si="12"/>
        <v>13.06968796174257</v>
      </c>
      <c r="AB58">
        <f t="shared" si="13"/>
        <v>0</v>
      </c>
      <c r="AC58">
        <f t="shared" si="14"/>
        <v>0</v>
      </c>
      <c r="AD58">
        <f t="shared" si="15"/>
        <v>14.5</v>
      </c>
      <c r="AE58">
        <f t="shared" si="16"/>
        <v>13.06968796174257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18.399999999999999</v>
      </c>
      <c r="D59">
        <f t="shared" si="5"/>
        <v>0.54541539124822802</v>
      </c>
      <c r="E59">
        <f t="shared" si="27"/>
        <v>900.42417413996282</v>
      </c>
      <c r="F59">
        <f t="shared" si="28"/>
        <v>900.42417413996282</v>
      </c>
      <c r="G59">
        <f t="shared" si="6"/>
        <v>810763.69337563403</v>
      </c>
      <c r="H59">
        <f t="shared" si="19"/>
        <v>3053680.2626556205</v>
      </c>
      <c r="I59">
        <f t="shared" si="20"/>
        <v>18.399999999999999</v>
      </c>
      <c r="J59">
        <f t="shared" si="7"/>
        <v>0</v>
      </c>
      <c r="K59">
        <f t="shared" si="8"/>
        <v>0.56303034262196805</v>
      </c>
      <c r="L59">
        <f t="shared" si="9"/>
        <v>12.899900000000001</v>
      </c>
      <c r="M59">
        <f t="shared" si="10"/>
        <v>13.462930342621968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17.358342749973289</v>
      </c>
      <c r="Y59">
        <f t="shared" si="30"/>
        <v>14.5</v>
      </c>
      <c r="Z59">
        <f t="shared" si="31"/>
        <v>0</v>
      </c>
      <c r="AA59">
        <f t="shared" si="12"/>
        <v>13.06968796174257</v>
      </c>
      <c r="AB59">
        <f t="shared" si="13"/>
        <v>0</v>
      </c>
      <c r="AC59">
        <f t="shared" si="14"/>
        <v>0</v>
      </c>
      <c r="AD59">
        <f t="shared" si="15"/>
        <v>14.5</v>
      </c>
      <c r="AE59">
        <f t="shared" si="16"/>
        <v>13.06968796174257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18.5</v>
      </c>
      <c r="D60">
        <f t="shared" si="5"/>
        <v>0.54541539124822802</v>
      </c>
      <c r="E60">
        <f t="shared" si="27"/>
        <v>901.22417413996277</v>
      </c>
      <c r="F60">
        <f t="shared" si="28"/>
        <v>901.22417413996277</v>
      </c>
      <c r="G60">
        <f t="shared" si="6"/>
        <v>812205.01205425791</v>
      </c>
      <c r="H60">
        <f t="shared" si="19"/>
        <v>3134828.6872604494</v>
      </c>
      <c r="I60">
        <f t="shared" si="20"/>
        <v>18.5</v>
      </c>
      <c r="J60">
        <f t="shared" si="7"/>
        <v>0</v>
      </c>
      <c r="K60">
        <f t="shared" si="8"/>
        <v>0.56403125837101242</v>
      </c>
      <c r="L60">
        <f t="shared" si="9"/>
        <v>12.909000000000001</v>
      </c>
      <c r="M60">
        <f t="shared" si="10"/>
        <v>13.473031258371012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17.358342749973289</v>
      </c>
      <c r="Y60">
        <f t="shared" si="30"/>
        <v>14.5</v>
      </c>
      <c r="Z60">
        <f t="shared" si="31"/>
        <v>0</v>
      </c>
      <c r="AA60">
        <f t="shared" si="12"/>
        <v>13.06968796174257</v>
      </c>
      <c r="AB60">
        <f t="shared" si="13"/>
        <v>0</v>
      </c>
      <c r="AC60">
        <f t="shared" si="14"/>
        <v>0</v>
      </c>
      <c r="AD60">
        <f t="shared" si="15"/>
        <v>14.5</v>
      </c>
      <c r="AE60">
        <f t="shared" si="16"/>
        <v>13.06968796174257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18.600000000000001</v>
      </c>
      <c r="D61">
        <f t="shared" si="5"/>
        <v>0.54541539124822802</v>
      </c>
      <c r="E61">
        <f t="shared" si="27"/>
        <v>902.02417413996272</v>
      </c>
      <c r="F61">
        <f t="shared" si="28"/>
        <v>902.02417413996272</v>
      </c>
      <c r="G61">
        <f t="shared" si="6"/>
        <v>813647.61073288182</v>
      </c>
      <c r="H61">
        <f t="shared" si="19"/>
        <v>3216121.3077331409</v>
      </c>
      <c r="I61">
        <f t="shared" si="20"/>
        <v>18.600000000000001</v>
      </c>
      <c r="J61">
        <f t="shared" si="7"/>
        <v>0</v>
      </c>
      <c r="K61">
        <f t="shared" si="8"/>
        <v>0.56503306300894562</v>
      </c>
      <c r="L61">
        <f t="shared" si="9"/>
        <v>12.918100000000001</v>
      </c>
      <c r="M61">
        <f t="shared" si="10"/>
        <v>13.483133063008946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17.358342749973289</v>
      </c>
      <c r="Y61">
        <f t="shared" si="30"/>
        <v>14.5</v>
      </c>
      <c r="Z61">
        <f t="shared" si="31"/>
        <v>0</v>
      </c>
      <c r="AA61">
        <f t="shared" si="12"/>
        <v>13.06968796174257</v>
      </c>
      <c r="AB61">
        <f t="shared" si="13"/>
        <v>0</v>
      </c>
      <c r="AC61">
        <f t="shared" si="14"/>
        <v>0</v>
      </c>
      <c r="AD61">
        <f t="shared" si="15"/>
        <v>14.5</v>
      </c>
      <c r="AE61">
        <f t="shared" si="16"/>
        <v>13.06968796174257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18.7</v>
      </c>
      <c r="D62">
        <f t="shared" si="5"/>
        <v>0.54541539124822802</v>
      </c>
      <c r="E62">
        <f t="shared" si="27"/>
        <v>902.82417413996279</v>
      </c>
      <c r="F62">
        <f t="shared" si="28"/>
        <v>902.82417413996279</v>
      </c>
      <c r="G62">
        <f t="shared" si="6"/>
        <v>815091.48941150587</v>
      </c>
      <c r="H62">
        <f t="shared" si="19"/>
        <v>3297558.2520736917</v>
      </c>
      <c r="I62">
        <f t="shared" si="20"/>
        <v>18.7</v>
      </c>
      <c r="J62">
        <f t="shared" si="7"/>
        <v>0</v>
      </c>
      <c r="K62">
        <f t="shared" si="8"/>
        <v>0.56603575653576799</v>
      </c>
      <c r="L62">
        <f t="shared" si="9"/>
        <v>12.927200000000001</v>
      </c>
      <c r="M62">
        <f t="shared" si="10"/>
        <v>13.493235756535769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17.358342749973289</v>
      </c>
      <c r="Y62">
        <f t="shared" si="30"/>
        <v>14.5</v>
      </c>
      <c r="Z62">
        <f t="shared" si="31"/>
        <v>0</v>
      </c>
      <c r="AA62">
        <f t="shared" si="12"/>
        <v>13.06968796174257</v>
      </c>
      <c r="AB62">
        <f t="shared" si="13"/>
        <v>0</v>
      </c>
      <c r="AC62">
        <f t="shared" si="14"/>
        <v>0</v>
      </c>
      <c r="AD62">
        <f t="shared" si="15"/>
        <v>14.5</v>
      </c>
      <c r="AE62">
        <f t="shared" si="16"/>
        <v>13.06968796174257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18.8</v>
      </c>
      <c r="D63">
        <f t="shared" si="5"/>
        <v>0.54541539124822802</v>
      </c>
      <c r="E63">
        <f t="shared" si="27"/>
        <v>903.62417413996275</v>
      </c>
      <c r="F63">
        <f t="shared" si="28"/>
        <v>903.62417413996275</v>
      </c>
      <c r="G63">
        <f t="shared" si="6"/>
        <v>816536.64809012972</v>
      </c>
      <c r="H63">
        <f t="shared" si="19"/>
        <v>3379139.6482821079</v>
      </c>
      <c r="I63">
        <f t="shared" si="20"/>
        <v>18.8</v>
      </c>
      <c r="J63">
        <f t="shared" si="7"/>
        <v>0</v>
      </c>
      <c r="K63">
        <f t="shared" si="8"/>
        <v>0.56703933895147896</v>
      </c>
      <c r="L63">
        <f t="shared" si="9"/>
        <v>12.936300000000001</v>
      </c>
      <c r="M63">
        <f t="shared" si="10"/>
        <v>13.503339338951481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17.358342749973289</v>
      </c>
      <c r="Y63">
        <f t="shared" si="30"/>
        <v>14.5</v>
      </c>
      <c r="Z63">
        <f t="shared" si="31"/>
        <v>0</v>
      </c>
      <c r="AA63">
        <f t="shared" si="12"/>
        <v>13.06968796174257</v>
      </c>
      <c r="AB63">
        <f t="shared" si="13"/>
        <v>0</v>
      </c>
      <c r="AC63">
        <f t="shared" si="14"/>
        <v>0</v>
      </c>
      <c r="AD63">
        <f t="shared" si="15"/>
        <v>14.5</v>
      </c>
      <c r="AE63">
        <f t="shared" si="16"/>
        <v>13.06968796174257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18.899999999999999</v>
      </c>
      <c r="D64">
        <f t="shared" si="5"/>
        <v>0.54541539124822802</v>
      </c>
      <c r="E64">
        <f t="shared" si="27"/>
        <v>904.42417413996282</v>
      </c>
      <c r="F64">
        <f t="shared" si="28"/>
        <v>904.42417413996282</v>
      </c>
      <c r="G64">
        <f t="shared" si="6"/>
        <v>817983.08676875383</v>
      </c>
      <c r="H64">
        <f t="shared" si="19"/>
        <v>3460865.6243583835</v>
      </c>
      <c r="I64">
        <f t="shared" si="20"/>
        <v>18.899999999999999</v>
      </c>
      <c r="J64">
        <f t="shared" si="7"/>
        <v>0</v>
      </c>
      <c r="K64">
        <f t="shared" si="8"/>
        <v>0.56804381025607908</v>
      </c>
      <c r="L64">
        <f t="shared" si="9"/>
        <v>12.945400000000001</v>
      </c>
      <c r="M64">
        <f t="shared" si="10"/>
        <v>13.51344381025608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17.358342749973289</v>
      </c>
      <c r="Y64">
        <f t="shared" si="30"/>
        <v>14.5</v>
      </c>
      <c r="Z64">
        <f t="shared" si="31"/>
        <v>0</v>
      </c>
      <c r="AA64">
        <f t="shared" si="12"/>
        <v>13.06968796174257</v>
      </c>
      <c r="AB64">
        <f t="shared" si="13"/>
        <v>0</v>
      </c>
      <c r="AC64">
        <f t="shared" si="14"/>
        <v>0</v>
      </c>
      <c r="AD64">
        <f t="shared" si="15"/>
        <v>14.5</v>
      </c>
      <c r="AE64">
        <f t="shared" si="16"/>
        <v>13.06968796174257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19</v>
      </c>
      <c r="D65">
        <f t="shared" si="5"/>
        <v>0.54541539124822802</v>
      </c>
      <c r="E65">
        <f t="shared" si="27"/>
        <v>905.22417413996277</v>
      </c>
      <c r="F65">
        <f t="shared" si="28"/>
        <v>905.22417413996277</v>
      </c>
      <c r="G65">
        <f t="shared" si="6"/>
        <v>819430.80544737761</v>
      </c>
      <c r="H65">
        <f t="shared" si="19"/>
        <v>3542736.3083025245</v>
      </c>
      <c r="I65">
        <f t="shared" si="20"/>
        <v>19</v>
      </c>
      <c r="J65">
        <f t="shared" si="7"/>
        <v>0</v>
      </c>
      <c r="K65">
        <f t="shared" si="8"/>
        <v>0.56904917044956782</v>
      </c>
      <c r="L65">
        <f t="shared" si="9"/>
        <v>12.954499999999999</v>
      </c>
      <c r="M65">
        <f t="shared" si="10"/>
        <v>13.523549170449567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17.358342749973289</v>
      </c>
      <c r="Y65">
        <f t="shared" si="30"/>
        <v>14.5</v>
      </c>
      <c r="Z65">
        <f t="shared" si="31"/>
        <v>0</v>
      </c>
      <c r="AA65">
        <f t="shared" si="12"/>
        <v>13.06968796174257</v>
      </c>
      <c r="AB65">
        <f t="shared" si="13"/>
        <v>0</v>
      </c>
      <c r="AC65">
        <f t="shared" si="14"/>
        <v>0</v>
      </c>
      <c r="AD65">
        <f t="shared" si="15"/>
        <v>14.5</v>
      </c>
      <c r="AE65">
        <f t="shared" si="16"/>
        <v>13.06968796174257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19.100000000000001</v>
      </c>
      <c r="D66">
        <f t="shared" si="5"/>
        <v>0.54541539124822802</v>
      </c>
      <c r="E66">
        <f t="shared" si="27"/>
        <v>906.02417413996272</v>
      </c>
      <c r="F66">
        <f t="shared" si="28"/>
        <v>906.02417413996272</v>
      </c>
      <c r="G66">
        <f t="shared" si="6"/>
        <v>820879.80412600155</v>
      </c>
      <c r="H66">
        <f t="shared" si="19"/>
        <v>3624751.8281145277</v>
      </c>
      <c r="I66">
        <f t="shared" si="20"/>
        <v>19.100000000000001</v>
      </c>
      <c r="J66">
        <f t="shared" si="7"/>
        <v>0</v>
      </c>
      <c r="K66">
        <f t="shared" si="8"/>
        <v>0.5700554195319455</v>
      </c>
      <c r="L66">
        <f t="shared" si="9"/>
        <v>12.9636</v>
      </c>
      <c r="M66">
        <f t="shared" si="10"/>
        <v>13.533655419531945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17.358342749973289</v>
      </c>
      <c r="Y66">
        <f t="shared" si="30"/>
        <v>14.5</v>
      </c>
      <c r="Z66">
        <f t="shared" si="31"/>
        <v>0</v>
      </c>
      <c r="AA66">
        <f t="shared" si="12"/>
        <v>13.06968796174257</v>
      </c>
      <c r="AB66">
        <f t="shared" si="13"/>
        <v>0</v>
      </c>
      <c r="AC66">
        <f t="shared" si="14"/>
        <v>0</v>
      </c>
      <c r="AD66">
        <f t="shared" si="15"/>
        <v>14.5</v>
      </c>
      <c r="AE66">
        <f t="shared" si="16"/>
        <v>13.06968796174257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19.2</v>
      </c>
      <c r="D67">
        <f t="shared" si="5"/>
        <v>0.54541539124822802</v>
      </c>
      <c r="E67">
        <f t="shared" si="27"/>
        <v>906.82417413996279</v>
      </c>
      <c r="F67">
        <f t="shared" si="28"/>
        <v>906.82417413996279</v>
      </c>
      <c r="G67">
        <f t="shared" si="6"/>
        <v>822330.08280462562</v>
      </c>
      <c r="H67">
        <f t="shared" si="19"/>
        <v>3706912.3117943909</v>
      </c>
      <c r="I67">
        <f t="shared" si="20"/>
        <v>19.2</v>
      </c>
      <c r="J67">
        <f t="shared" si="7"/>
        <v>0</v>
      </c>
      <c r="K67">
        <f t="shared" si="8"/>
        <v>0.57106255750321222</v>
      </c>
      <c r="L67">
        <f t="shared" si="9"/>
        <v>12.9727</v>
      </c>
      <c r="M67">
        <f t="shared" si="10"/>
        <v>13.543762557503213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17.358342749973289</v>
      </c>
      <c r="Y67">
        <f t="shared" si="30"/>
        <v>14.5</v>
      </c>
      <c r="Z67">
        <f t="shared" si="31"/>
        <v>0</v>
      </c>
      <c r="AA67">
        <f t="shared" si="12"/>
        <v>13.06968796174257</v>
      </c>
      <c r="AB67">
        <f t="shared" si="13"/>
        <v>0</v>
      </c>
      <c r="AC67">
        <f t="shared" si="14"/>
        <v>0</v>
      </c>
      <c r="AD67">
        <f t="shared" si="15"/>
        <v>14.5</v>
      </c>
      <c r="AE67">
        <f t="shared" si="16"/>
        <v>13.06968796174257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19.3</v>
      </c>
      <c r="D68">
        <f t="shared" si="5"/>
        <v>0.54541539124822802</v>
      </c>
      <c r="E68">
        <f t="shared" si="27"/>
        <v>907.62417413996275</v>
      </c>
      <c r="F68">
        <f t="shared" si="28"/>
        <v>907.62417413996275</v>
      </c>
      <c r="G68">
        <f t="shared" si="6"/>
        <v>823781.64148324938</v>
      </c>
      <c r="H68">
        <f t="shared" si="19"/>
        <v>3789217.8873421191</v>
      </c>
      <c r="I68">
        <f t="shared" si="20"/>
        <v>19.3</v>
      </c>
      <c r="J68">
        <f t="shared" si="7"/>
        <v>0</v>
      </c>
      <c r="K68">
        <f t="shared" si="8"/>
        <v>0.57207058436336766</v>
      </c>
      <c r="L68">
        <f t="shared" si="9"/>
        <v>12.9818</v>
      </c>
      <c r="M68">
        <f t="shared" si="10"/>
        <v>13.553870584363368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17.358342749973289</v>
      </c>
      <c r="Y68">
        <f t="shared" si="30"/>
        <v>14.5</v>
      </c>
      <c r="Z68">
        <f t="shared" si="31"/>
        <v>0</v>
      </c>
      <c r="AA68">
        <f t="shared" si="12"/>
        <v>13.06968796174257</v>
      </c>
      <c r="AB68">
        <f t="shared" si="13"/>
        <v>0</v>
      </c>
      <c r="AC68">
        <f t="shared" si="14"/>
        <v>0</v>
      </c>
      <c r="AD68">
        <f t="shared" si="15"/>
        <v>14.5</v>
      </c>
      <c r="AE68">
        <f t="shared" si="16"/>
        <v>13.06968796174257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19.399999999999999</v>
      </c>
      <c r="D69">
        <f t="shared" si="5"/>
        <v>0.54541539124822802</v>
      </c>
      <c r="E69">
        <f t="shared" si="27"/>
        <v>908.42417413996282</v>
      </c>
      <c r="F69">
        <f t="shared" si="28"/>
        <v>908.42417413996282</v>
      </c>
      <c r="G69">
        <f t="shared" si="6"/>
        <v>825234.48016187351</v>
      </c>
      <c r="H69">
        <f t="shared" si="19"/>
        <v>3871668.6827577068</v>
      </c>
      <c r="I69">
        <f t="shared" si="20"/>
        <v>19.399999999999999</v>
      </c>
      <c r="J69">
        <f t="shared" si="7"/>
        <v>0</v>
      </c>
      <c r="K69">
        <f t="shared" si="8"/>
        <v>0.57307950011241204</v>
      </c>
      <c r="L69">
        <f t="shared" si="9"/>
        <v>12.9909</v>
      </c>
      <c r="M69">
        <f t="shared" si="10"/>
        <v>13.563979500112412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17.358342749973289</v>
      </c>
      <c r="Y69">
        <f t="shared" si="30"/>
        <v>14.5</v>
      </c>
      <c r="Z69">
        <f t="shared" si="31"/>
        <v>0</v>
      </c>
      <c r="AA69">
        <f t="shared" si="12"/>
        <v>13.06968796174257</v>
      </c>
      <c r="AB69">
        <f t="shared" si="13"/>
        <v>0</v>
      </c>
      <c r="AC69">
        <f t="shared" si="14"/>
        <v>0</v>
      </c>
      <c r="AD69">
        <f t="shared" si="15"/>
        <v>14.5</v>
      </c>
      <c r="AE69">
        <f t="shared" si="16"/>
        <v>13.06968796174257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19.5</v>
      </c>
      <c r="D70">
        <f t="shared" si="5"/>
        <v>0.54541539124822802</v>
      </c>
      <c r="E70">
        <f t="shared" si="27"/>
        <v>909.22417413996277</v>
      </c>
      <c r="F70">
        <f t="shared" si="28"/>
        <v>909.22417413996277</v>
      </c>
      <c r="G70">
        <f t="shared" si="6"/>
        <v>826688.59884049732</v>
      </c>
      <c r="H70">
        <f t="shared" si="19"/>
        <v>3954264.8260411597</v>
      </c>
      <c r="I70">
        <f t="shared" si="20"/>
        <v>19.5</v>
      </c>
      <c r="J70">
        <f t="shared" si="7"/>
        <v>0</v>
      </c>
      <c r="K70">
        <f t="shared" si="8"/>
        <v>0.57408930475034536</v>
      </c>
      <c r="L70">
        <f t="shared" si="9"/>
        <v>13</v>
      </c>
      <c r="M70">
        <f t="shared" si="10"/>
        <v>13.574089304750345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17.358342749973289</v>
      </c>
      <c r="Y70">
        <f t="shared" si="30"/>
        <v>14.5</v>
      </c>
      <c r="Z70">
        <f t="shared" si="31"/>
        <v>0</v>
      </c>
      <c r="AA70">
        <f t="shared" si="12"/>
        <v>13.06968796174257</v>
      </c>
      <c r="AB70">
        <f t="shared" si="13"/>
        <v>0</v>
      </c>
      <c r="AC70">
        <f t="shared" si="14"/>
        <v>0</v>
      </c>
      <c r="AD70">
        <f t="shared" si="15"/>
        <v>14.5</v>
      </c>
      <c r="AE70">
        <f t="shared" si="16"/>
        <v>13.06968796174257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19.600000000000001</v>
      </c>
      <c r="D71">
        <f t="shared" si="5"/>
        <v>0.54541539124822802</v>
      </c>
      <c r="E71">
        <f t="shared" si="27"/>
        <v>910.02417413996272</v>
      </c>
      <c r="F71">
        <f t="shared" si="28"/>
        <v>910.02417413996272</v>
      </c>
      <c r="G71">
        <f t="shared" si="6"/>
        <v>828143.99751912116</v>
      </c>
      <c r="H71">
        <f t="shared" si="19"/>
        <v>4037006.4451924749</v>
      </c>
      <c r="I71">
        <f t="shared" si="20"/>
        <v>19.600000000000001</v>
      </c>
      <c r="J71">
        <f t="shared" si="7"/>
        <v>0</v>
      </c>
      <c r="K71">
        <f t="shared" si="8"/>
        <v>0.57509999827716751</v>
      </c>
      <c r="L71">
        <f t="shared" si="9"/>
        <v>13.0091</v>
      </c>
      <c r="M71">
        <f t="shared" si="10"/>
        <v>13.584199998277168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17.358342749973289</v>
      </c>
      <c r="Y71">
        <f t="shared" si="30"/>
        <v>14.5</v>
      </c>
      <c r="Z71">
        <f t="shared" si="31"/>
        <v>0</v>
      </c>
      <c r="AA71">
        <f t="shared" si="12"/>
        <v>13.06968796174257</v>
      </c>
      <c r="AB71">
        <f t="shared" si="13"/>
        <v>0</v>
      </c>
      <c r="AC71">
        <f t="shared" si="14"/>
        <v>0</v>
      </c>
      <c r="AD71">
        <f t="shared" si="15"/>
        <v>14.5</v>
      </c>
      <c r="AE71">
        <f t="shared" si="16"/>
        <v>13.06968796174257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19.7</v>
      </c>
      <c r="D72">
        <f t="shared" si="5"/>
        <v>0.54541539124822802</v>
      </c>
      <c r="E72">
        <f t="shared" si="27"/>
        <v>910.82417413996279</v>
      </c>
      <c r="F72">
        <f t="shared" si="28"/>
        <v>910.82417413996279</v>
      </c>
      <c r="G72">
        <f t="shared" si="6"/>
        <v>829600.67619774526</v>
      </c>
      <c r="H72">
        <f t="shared" si="19"/>
        <v>4119893.6682116496</v>
      </c>
      <c r="I72">
        <f t="shared" si="20"/>
        <v>19.7</v>
      </c>
      <c r="J72">
        <f t="shared" si="7"/>
        <v>0</v>
      </c>
      <c r="K72">
        <f t="shared" si="8"/>
        <v>0.57611158069287871</v>
      </c>
      <c r="L72">
        <f t="shared" si="9"/>
        <v>13.018199999999998</v>
      </c>
      <c r="M72">
        <f t="shared" si="10"/>
        <v>13.594311580692878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17.358342749973289</v>
      </c>
      <c r="Y72">
        <f t="shared" si="30"/>
        <v>14.5</v>
      </c>
      <c r="Z72">
        <f t="shared" si="31"/>
        <v>0</v>
      </c>
      <c r="AA72">
        <f t="shared" si="12"/>
        <v>13.06968796174257</v>
      </c>
      <c r="AB72">
        <f t="shared" si="13"/>
        <v>0</v>
      </c>
      <c r="AC72">
        <f t="shared" si="14"/>
        <v>0</v>
      </c>
      <c r="AD72">
        <f t="shared" si="15"/>
        <v>14.5</v>
      </c>
      <c r="AE72">
        <f t="shared" si="16"/>
        <v>13.06968796174257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19.8</v>
      </c>
      <c r="D73">
        <f t="shared" si="5"/>
        <v>0.54541539124822802</v>
      </c>
      <c r="E73">
        <f t="shared" si="27"/>
        <v>911.62417413996275</v>
      </c>
      <c r="F73">
        <f t="shared" si="28"/>
        <v>911.62417413996275</v>
      </c>
      <c r="G73">
        <f t="shared" si="6"/>
        <v>831058.63487636915</v>
      </c>
      <c r="H73">
        <f t="shared" si="19"/>
        <v>4202926.6230986901</v>
      </c>
      <c r="I73">
        <f t="shared" si="20"/>
        <v>19.8</v>
      </c>
      <c r="J73">
        <f t="shared" si="7"/>
        <v>0</v>
      </c>
      <c r="K73">
        <f t="shared" si="8"/>
        <v>0.57712405199747852</v>
      </c>
      <c r="L73">
        <f t="shared" si="9"/>
        <v>13.027299999999999</v>
      </c>
      <c r="M73">
        <f t="shared" si="10"/>
        <v>13.604424051997476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17.358342749973289</v>
      </c>
      <c r="Y73">
        <f t="shared" si="30"/>
        <v>14.5</v>
      </c>
      <c r="Z73">
        <f t="shared" si="31"/>
        <v>0</v>
      </c>
      <c r="AA73">
        <f t="shared" si="12"/>
        <v>13.06968796174257</v>
      </c>
      <c r="AB73">
        <f t="shared" si="13"/>
        <v>0</v>
      </c>
      <c r="AC73">
        <f t="shared" si="14"/>
        <v>0</v>
      </c>
      <c r="AD73">
        <f t="shared" si="15"/>
        <v>14.5</v>
      </c>
      <c r="AE73">
        <f t="shared" si="16"/>
        <v>13.06968796174257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19.899999999999999</v>
      </c>
      <c r="D74">
        <f t="shared" si="5"/>
        <v>0.54541539124822802</v>
      </c>
      <c r="E74">
        <f t="shared" si="27"/>
        <v>912.42417413996282</v>
      </c>
      <c r="F74">
        <f t="shared" si="28"/>
        <v>912.42417413996282</v>
      </c>
      <c r="G74">
        <f t="shared" si="6"/>
        <v>832517.87355499319</v>
      </c>
      <c r="H74">
        <f t="shared" si="19"/>
        <v>4286105.4378535897</v>
      </c>
      <c r="I74">
        <f t="shared" si="20"/>
        <v>19.899999999999999</v>
      </c>
      <c r="J74">
        <f t="shared" si="7"/>
        <v>0</v>
      </c>
      <c r="K74">
        <f t="shared" si="8"/>
        <v>0.57813741219096748</v>
      </c>
      <c r="L74">
        <f t="shared" si="9"/>
        <v>13.036399999999999</v>
      </c>
      <c r="M74">
        <f t="shared" si="10"/>
        <v>13.614537412190966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17.358342749973289</v>
      </c>
      <c r="Y74">
        <f t="shared" si="30"/>
        <v>14.5</v>
      </c>
      <c r="Z74">
        <f t="shared" si="31"/>
        <v>0</v>
      </c>
      <c r="AA74">
        <f t="shared" si="12"/>
        <v>13.06968796174257</v>
      </c>
      <c r="AB74">
        <f t="shared" si="13"/>
        <v>0</v>
      </c>
      <c r="AC74">
        <f t="shared" si="14"/>
        <v>0</v>
      </c>
      <c r="AD74">
        <f t="shared" si="15"/>
        <v>14.5</v>
      </c>
      <c r="AE74">
        <f t="shared" si="16"/>
        <v>13.06968796174257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20</v>
      </c>
      <c r="D75">
        <f t="shared" si="5"/>
        <v>0.54541539124822802</v>
      </c>
      <c r="E75">
        <f t="shared" si="27"/>
        <v>913.22417413996277</v>
      </c>
      <c r="F75">
        <f t="shared" si="28"/>
        <v>913.22417413996277</v>
      </c>
      <c r="G75">
        <f t="shared" si="6"/>
        <v>833978.39223361702</v>
      </c>
      <c r="H75">
        <f t="shared" si="19"/>
        <v>4369430.240476355</v>
      </c>
      <c r="I75">
        <f t="shared" si="20"/>
        <v>20</v>
      </c>
      <c r="J75">
        <f t="shared" si="7"/>
        <v>0</v>
      </c>
      <c r="K75">
        <f t="shared" si="8"/>
        <v>0.57915166127334516</v>
      </c>
      <c r="L75">
        <f t="shared" si="9"/>
        <v>13.045499999999999</v>
      </c>
      <c r="M75">
        <f t="shared" si="10"/>
        <v>13.624651661273344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17.358342749973289</v>
      </c>
      <c r="Y75">
        <f t="shared" si="30"/>
        <v>14.5</v>
      </c>
      <c r="Z75">
        <f t="shared" si="31"/>
        <v>0</v>
      </c>
      <c r="AA75">
        <f t="shared" si="12"/>
        <v>13.06968796174257</v>
      </c>
      <c r="AB75">
        <f t="shared" si="13"/>
        <v>0</v>
      </c>
      <c r="AC75">
        <f t="shared" si="14"/>
        <v>0</v>
      </c>
      <c r="AD75">
        <f t="shared" si="15"/>
        <v>14.5</v>
      </c>
      <c r="AE75">
        <f t="shared" si="16"/>
        <v>13.06968796174257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20.100000000000001</v>
      </c>
      <c r="D76">
        <f t="shared" si="5"/>
        <v>0.54541539124822802</v>
      </c>
      <c r="E76">
        <f t="shared" si="27"/>
        <v>914.02417413996272</v>
      </c>
      <c r="F76">
        <f t="shared" si="28"/>
        <v>914.02417413996272</v>
      </c>
      <c r="G76">
        <f t="shared" si="6"/>
        <v>835440.19091224088</v>
      </c>
      <c r="H76">
        <f t="shared" si="19"/>
        <v>4452901.1589669827</v>
      </c>
      <c r="I76">
        <f t="shared" si="20"/>
        <v>20.100000000000001</v>
      </c>
      <c r="J76">
        <f t="shared" si="7"/>
        <v>0</v>
      </c>
      <c r="K76">
        <f t="shared" si="8"/>
        <v>0.58016679924461179</v>
      </c>
      <c r="L76">
        <f t="shared" si="9"/>
        <v>13.054599999999999</v>
      </c>
      <c r="M76">
        <f t="shared" si="10"/>
        <v>13.634766799244611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17.358342749973289</v>
      </c>
      <c r="Y76">
        <f t="shared" si="30"/>
        <v>14.5</v>
      </c>
      <c r="Z76">
        <f t="shared" si="31"/>
        <v>0</v>
      </c>
      <c r="AA76">
        <f t="shared" si="12"/>
        <v>13.06968796174257</v>
      </c>
      <c r="AB76">
        <f t="shared" si="13"/>
        <v>0</v>
      </c>
      <c r="AC76">
        <f t="shared" si="14"/>
        <v>0</v>
      </c>
      <c r="AD76">
        <f t="shared" si="15"/>
        <v>14.5</v>
      </c>
      <c r="AE76">
        <f t="shared" si="16"/>
        <v>13.06968796174257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20.200000000000003</v>
      </c>
      <c r="D77">
        <f t="shared" si="5"/>
        <v>0.54541539124822802</v>
      </c>
      <c r="E77">
        <f t="shared" si="27"/>
        <v>914.82417413996279</v>
      </c>
      <c r="F77">
        <f t="shared" si="28"/>
        <v>914.82417413996279</v>
      </c>
      <c r="G77">
        <f t="shared" si="6"/>
        <v>836903.26959086501</v>
      </c>
      <c r="H77">
        <f t="shared" si="19"/>
        <v>4536518.3213254726</v>
      </c>
      <c r="I77">
        <f t="shared" si="20"/>
        <v>20.200000000000003</v>
      </c>
      <c r="J77">
        <f t="shared" si="7"/>
        <v>0</v>
      </c>
      <c r="K77">
        <f t="shared" si="8"/>
        <v>0.58118282610476735</v>
      </c>
      <c r="L77">
        <f t="shared" si="9"/>
        <v>13.063699999999999</v>
      </c>
      <c r="M77">
        <f t="shared" si="10"/>
        <v>13.644882826104766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17.358342749973289</v>
      </c>
      <c r="Y77">
        <f t="shared" si="30"/>
        <v>14.5</v>
      </c>
      <c r="Z77">
        <f t="shared" si="31"/>
        <v>0</v>
      </c>
      <c r="AA77">
        <f t="shared" si="12"/>
        <v>13.06968796174257</v>
      </c>
      <c r="AB77">
        <f t="shared" si="13"/>
        <v>0</v>
      </c>
      <c r="AC77">
        <f t="shared" si="14"/>
        <v>0</v>
      </c>
      <c r="AD77">
        <f t="shared" si="15"/>
        <v>14.5</v>
      </c>
      <c r="AE77">
        <f t="shared" si="16"/>
        <v>13.06968796174257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20.3</v>
      </c>
      <c r="D78">
        <f t="shared" si="5"/>
        <v>0.54541539124822802</v>
      </c>
      <c r="E78">
        <f t="shared" si="27"/>
        <v>915.62417413996275</v>
      </c>
      <c r="F78">
        <f t="shared" si="28"/>
        <v>915.62417413996275</v>
      </c>
      <c r="G78">
        <f t="shared" si="6"/>
        <v>838367.62826948881</v>
      </c>
      <c r="H78">
        <f t="shared" si="19"/>
        <v>4620281.8555518221</v>
      </c>
      <c r="I78">
        <f t="shared" si="20"/>
        <v>20.3</v>
      </c>
      <c r="J78">
        <f t="shared" si="7"/>
        <v>0</v>
      </c>
      <c r="K78">
        <f t="shared" si="8"/>
        <v>0.58219974185381174</v>
      </c>
      <c r="L78">
        <f t="shared" si="9"/>
        <v>13.072799999999997</v>
      </c>
      <c r="M78">
        <f t="shared" si="10"/>
        <v>13.654999741853809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17.358342749973289</v>
      </c>
      <c r="Y78">
        <f t="shared" si="30"/>
        <v>14.5</v>
      </c>
      <c r="Z78">
        <f t="shared" si="31"/>
        <v>0</v>
      </c>
      <c r="AA78">
        <f t="shared" si="12"/>
        <v>13.06968796174257</v>
      </c>
      <c r="AB78">
        <f t="shared" si="13"/>
        <v>0</v>
      </c>
      <c r="AC78">
        <f t="shared" si="14"/>
        <v>0</v>
      </c>
      <c r="AD78">
        <f t="shared" si="15"/>
        <v>14.5</v>
      </c>
      <c r="AE78">
        <f t="shared" si="16"/>
        <v>13.06968796174257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20.399999999999999</v>
      </c>
      <c r="D79">
        <f t="shared" si="5"/>
        <v>0.54541539124822802</v>
      </c>
      <c r="E79">
        <f t="shared" si="27"/>
        <v>916.42417413996282</v>
      </c>
      <c r="F79">
        <f t="shared" si="28"/>
        <v>916.42417413996282</v>
      </c>
      <c r="G79">
        <f t="shared" si="6"/>
        <v>839833.26694811287</v>
      </c>
      <c r="H79">
        <f t="shared" si="19"/>
        <v>4704191.8896460338</v>
      </c>
      <c r="I79">
        <f t="shared" si="20"/>
        <v>20.399999999999999</v>
      </c>
      <c r="J79">
        <f t="shared" si="7"/>
        <v>0</v>
      </c>
      <c r="K79">
        <f t="shared" si="8"/>
        <v>0.58321754649174495</v>
      </c>
      <c r="L79">
        <f t="shared" si="9"/>
        <v>13.081899999999997</v>
      </c>
      <c r="M79">
        <f t="shared" si="10"/>
        <v>13.665117546491743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17.358342749973289</v>
      </c>
      <c r="Y79">
        <f t="shared" si="30"/>
        <v>14.5</v>
      </c>
      <c r="Z79">
        <f t="shared" si="31"/>
        <v>0</v>
      </c>
      <c r="AA79">
        <f t="shared" si="12"/>
        <v>13.06968796174257</v>
      </c>
      <c r="AB79">
        <f t="shared" si="13"/>
        <v>0</v>
      </c>
      <c r="AC79">
        <f t="shared" si="14"/>
        <v>0</v>
      </c>
      <c r="AD79">
        <f t="shared" si="15"/>
        <v>14.5</v>
      </c>
      <c r="AE79">
        <f t="shared" si="16"/>
        <v>13.06968796174257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20.5</v>
      </c>
      <c r="D80">
        <f t="shared" si="5"/>
        <v>0.54541539124822802</v>
      </c>
      <c r="E80">
        <f t="shared" si="27"/>
        <v>917.22417413996277</v>
      </c>
      <c r="F80">
        <f t="shared" si="28"/>
        <v>917.22417413996277</v>
      </c>
      <c r="G80">
        <f t="shared" si="6"/>
        <v>841300.18562673673</v>
      </c>
      <c r="H80">
        <f t="shared" si="19"/>
        <v>4788248.5516081108</v>
      </c>
      <c r="I80">
        <f t="shared" si="20"/>
        <v>20.5</v>
      </c>
      <c r="J80">
        <f t="shared" si="7"/>
        <v>0</v>
      </c>
      <c r="K80">
        <f t="shared" si="8"/>
        <v>0.58423624001856711</v>
      </c>
      <c r="L80">
        <f t="shared" si="9"/>
        <v>13.090999999999998</v>
      </c>
      <c r="M80">
        <f t="shared" si="10"/>
        <v>13.675236240018565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17.358342749973289</v>
      </c>
      <c r="Y80">
        <f t="shared" si="30"/>
        <v>14.5</v>
      </c>
      <c r="Z80">
        <f t="shared" si="31"/>
        <v>0</v>
      </c>
      <c r="AA80">
        <f t="shared" si="12"/>
        <v>13.06968796174257</v>
      </c>
      <c r="AB80">
        <f t="shared" si="13"/>
        <v>0</v>
      </c>
      <c r="AC80">
        <f t="shared" si="14"/>
        <v>0</v>
      </c>
      <c r="AD80">
        <f t="shared" si="15"/>
        <v>14.5</v>
      </c>
      <c r="AE80">
        <f t="shared" si="16"/>
        <v>13.06968796174257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20.6</v>
      </c>
      <c r="D81">
        <f t="shared" si="5"/>
        <v>0.54541539124822802</v>
      </c>
      <c r="E81">
        <f t="shared" si="27"/>
        <v>918.02417413996272</v>
      </c>
      <c r="F81">
        <f t="shared" si="28"/>
        <v>918.02417413996272</v>
      </c>
      <c r="G81">
        <f t="shared" si="6"/>
        <v>842768.38430536061</v>
      </c>
      <c r="H81">
        <f t="shared" si="19"/>
        <v>4872451.9694380499</v>
      </c>
      <c r="I81">
        <f t="shared" si="20"/>
        <v>20.6</v>
      </c>
      <c r="J81">
        <f t="shared" si="7"/>
        <v>0</v>
      </c>
      <c r="K81">
        <f t="shared" si="8"/>
        <v>0.58525582243427821</v>
      </c>
      <c r="L81">
        <f t="shared" si="9"/>
        <v>13.100099999999998</v>
      </c>
      <c r="M81">
        <f t="shared" si="10"/>
        <v>13.685355822434277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17.358342749973289</v>
      </c>
      <c r="Y81">
        <f t="shared" si="30"/>
        <v>14.5</v>
      </c>
      <c r="Z81">
        <f t="shared" si="31"/>
        <v>0</v>
      </c>
      <c r="AA81">
        <f t="shared" si="12"/>
        <v>13.06968796174257</v>
      </c>
      <c r="AB81">
        <f t="shared" si="13"/>
        <v>0</v>
      </c>
      <c r="AC81">
        <f t="shared" si="14"/>
        <v>0</v>
      </c>
      <c r="AD81">
        <f t="shared" si="15"/>
        <v>14.5</v>
      </c>
      <c r="AE81">
        <f t="shared" si="16"/>
        <v>13.06968796174257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20.7</v>
      </c>
      <c r="D82">
        <f t="shared" si="5"/>
        <v>0.54541539124822802</v>
      </c>
      <c r="E82">
        <f t="shared" si="27"/>
        <v>918.82417413996279</v>
      </c>
      <c r="F82">
        <f t="shared" si="28"/>
        <v>918.82417413996279</v>
      </c>
      <c r="G82">
        <f t="shared" si="6"/>
        <v>844237.86298398464</v>
      </c>
      <c r="H82">
        <f t="shared" si="19"/>
        <v>4956802.2711358489</v>
      </c>
      <c r="I82">
        <f t="shared" si="20"/>
        <v>20.7</v>
      </c>
      <c r="J82">
        <f t="shared" si="7"/>
        <v>0</v>
      </c>
      <c r="K82">
        <f t="shared" si="8"/>
        <v>0.58627629373887824</v>
      </c>
      <c r="L82">
        <f t="shared" si="9"/>
        <v>13.109199999999998</v>
      </c>
      <c r="M82">
        <f t="shared" si="10"/>
        <v>13.695476293738876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17.358342749973289</v>
      </c>
      <c r="Y82">
        <f t="shared" si="30"/>
        <v>14.5</v>
      </c>
      <c r="Z82">
        <f t="shared" si="31"/>
        <v>0</v>
      </c>
      <c r="AA82">
        <f t="shared" si="12"/>
        <v>13.06968796174257</v>
      </c>
      <c r="AB82">
        <f t="shared" si="13"/>
        <v>0</v>
      </c>
      <c r="AC82">
        <f t="shared" si="14"/>
        <v>0</v>
      </c>
      <c r="AD82">
        <f t="shared" si="15"/>
        <v>14.5</v>
      </c>
      <c r="AE82">
        <f t="shared" si="16"/>
        <v>13.06968796174257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20.8</v>
      </c>
      <c r="D83">
        <f t="shared" si="5"/>
        <v>0.54541539124822802</v>
      </c>
      <c r="E83">
        <f t="shared" si="27"/>
        <v>919.62417413996275</v>
      </c>
      <c r="F83">
        <f t="shared" si="28"/>
        <v>919.62417413996275</v>
      </c>
      <c r="G83">
        <f t="shared" si="6"/>
        <v>845708.62166260858</v>
      </c>
      <c r="H83">
        <f t="shared" si="19"/>
        <v>5041299.5847015129</v>
      </c>
      <c r="I83">
        <f t="shared" si="20"/>
        <v>20.8</v>
      </c>
      <c r="J83">
        <f t="shared" si="7"/>
        <v>0</v>
      </c>
      <c r="K83">
        <f t="shared" si="8"/>
        <v>0.58729765393236699</v>
      </c>
      <c r="L83">
        <f t="shared" si="9"/>
        <v>13.118299999999998</v>
      </c>
      <c r="M83">
        <f t="shared" si="10"/>
        <v>13.705597653932365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17.358342749973289</v>
      </c>
      <c r="Y83">
        <f t="shared" si="30"/>
        <v>14.5</v>
      </c>
      <c r="Z83">
        <f t="shared" si="31"/>
        <v>0</v>
      </c>
      <c r="AA83">
        <f t="shared" si="12"/>
        <v>13.06968796174257</v>
      </c>
      <c r="AB83">
        <f t="shared" si="13"/>
        <v>0</v>
      </c>
      <c r="AC83">
        <f t="shared" si="14"/>
        <v>0</v>
      </c>
      <c r="AD83">
        <f t="shared" si="15"/>
        <v>14.5</v>
      </c>
      <c r="AE83">
        <f t="shared" si="16"/>
        <v>13.06968796174257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20.9</v>
      </c>
      <c r="D84">
        <f t="shared" si="5"/>
        <v>0.54541539124822802</v>
      </c>
      <c r="E84">
        <f t="shared" ref="E84:E120" si="32">IF($C84&lt;$C$5,0,$C$13+2*$C$7*($C84-$C$5))</f>
        <v>920.42417413996282</v>
      </c>
      <c r="F84">
        <f t="shared" ref="F84:F120" si="33">IF($C84&lt;$C$5,0,$C$14+2*$C$7*($C84-$C$5))</f>
        <v>920.42417413996282</v>
      </c>
      <c r="G84">
        <f t="shared" si="6"/>
        <v>847180.66034123255</v>
      </c>
      <c r="H84">
        <f t="shared" si="19"/>
        <v>5125944.0381350368</v>
      </c>
      <c r="I84">
        <f t="shared" si="20"/>
        <v>20.9</v>
      </c>
      <c r="J84">
        <f t="shared" si="7"/>
        <v>0</v>
      </c>
      <c r="K84">
        <f t="shared" si="8"/>
        <v>0.58831990301474479</v>
      </c>
      <c r="L84">
        <f t="shared" si="9"/>
        <v>13.127399999999998</v>
      </c>
      <c r="M84">
        <f t="shared" si="10"/>
        <v>13.715719903014742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17.358342749973289</v>
      </c>
      <c r="Y84">
        <f t="shared" si="30"/>
        <v>14.5</v>
      </c>
      <c r="Z84">
        <f t="shared" si="31"/>
        <v>0</v>
      </c>
      <c r="AA84">
        <f t="shared" si="12"/>
        <v>13.06968796174257</v>
      </c>
      <c r="AB84">
        <f t="shared" si="13"/>
        <v>0</v>
      </c>
      <c r="AC84">
        <f t="shared" si="14"/>
        <v>0</v>
      </c>
      <c r="AD84">
        <f t="shared" si="15"/>
        <v>14.5</v>
      </c>
      <c r="AE84">
        <f t="shared" si="16"/>
        <v>13.06968796174257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21</v>
      </c>
      <c r="D85">
        <f t="shared" ref="D85:D120" si="35">IF(C85&gt;=$C$10+$C$11/12,PI()*($C$11/24)^2,IF(C85&lt;=$C$10,0,($C$11/12)^2*(1/8)*((PI()+2*ASIN((C85-$C$10-$C$11/24)/($C$11/24)))-SIN(PI()+2*ASIN((C85-$C$10-$C$11/24)/($C$11/24))))))</f>
        <v>0.54541539124822802</v>
      </c>
      <c r="E85">
        <f t="shared" si="32"/>
        <v>921.22417413996277</v>
      </c>
      <c r="F85">
        <f t="shared" si="33"/>
        <v>921.22417413996277</v>
      </c>
      <c r="G85">
        <f t="shared" ref="G85:G120" si="36">IF(C85&lt;$C$5,$C$12,E85*F85)</f>
        <v>848653.97901985643</v>
      </c>
      <c r="H85">
        <f t="shared" si="19"/>
        <v>5210735.7594364258</v>
      </c>
      <c r="I85">
        <f t="shared" si="20"/>
        <v>21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0.58934304098601131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13.136499999999998</v>
      </c>
      <c r="M85">
        <f t="shared" ref="M85:M120" si="40">J85+K85+L85</f>
        <v>13.725843040986009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17.358342749973289</v>
      </c>
      <c r="Y85">
        <f t="shared" si="30"/>
        <v>14.5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13.06968796174257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14.5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13.06968796174257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21.1</v>
      </c>
      <c r="D86">
        <f t="shared" si="35"/>
        <v>0.54541539124822802</v>
      </c>
      <c r="E86">
        <f t="shared" si="32"/>
        <v>922.02417413996272</v>
      </c>
      <c r="F86">
        <f t="shared" si="33"/>
        <v>922.02417413996272</v>
      </c>
      <c r="G86">
        <f t="shared" si="36"/>
        <v>850128.57769848034</v>
      </c>
      <c r="H86">
        <f t="shared" ref="H86:H120" si="49">IF(C86&lt;$C$5,$C$12*(C86-$C$10),H85+(1/3)*(C86-MAX(C85,$C$5))*(G86+IF(C85&lt;$C$5,$C$13*$C$14,G85)+SQRT(G86*IF(C85&lt;$C$5,$C$13*$C$14,G85))))</f>
        <v>5295674.8766056774</v>
      </c>
      <c r="I86">
        <f t="shared" ref="I86:I120" si="50">C86</f>
        <v>21.1</v>
      </c>
      <c r="J86">
        <f t="shared" si="37"/>
        <v>0</v>
      </c>
      <c r="K86">
        <f t="shared" si="38"/>
        <v>0.59036706784616688</v>
      </c>
      <c r="L86">
        <f t="shared" si="39"/>
        <v>13.145599999999998</v>
      </c>
      <c r="M86">
        <f t="shared" si="40"/>
        <v>13.735967067846165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17.358342749973289</v>
      </c>
      <c r="Y86">
        <f t="shared" si="30"/>
        <v>14.5</v>
      </c>
      <c r="Z86">
        <f t="shared" si="31"/>
        <v>0</v>
      </c>
      <c r="AA86">
        <f t="shared" si="42"/>
        <v>13.06968796174257</v>
      </c>
      <c r="AB86">
        <f t="shared" si="43"/>
        <v>0</v>
      </c>
      <c r="AC86">
        <f t="shared" si="44"/>
        <v>0</v>
      </c>
      <c r="AD86">
        <f t="shared" si="45"/>
        <v>14.5</v>
      </c>
      <c r="AE86">
        <f t="shared" si="46"/>
        <v>13.06968796174257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21.2</v>
      </c>
      <c r="D87">
        <f t="shared" si="35"/>
        <v>0.54541539124822802</v>
      </c>
      <c r="E87">
        <f t="shared" si="32"/>
        <v>922.82417413996279</v>
      </c>
      <c r="F87">
        <f t="shared" si="33"/>
        <v>922.82417413996279</v>
      </c>
      <c r="G87">
        <f t="shared" si="36"/>
        <v>851604.45637710439</v>
      </c>
      <c r="H87">
        <f t="shared" si="49"/>
        <v>5380761.5176427886</v>
      </c>
      <c r="I87">
        <f t="shared" si="50"/>
        <v>21.2</v>
      </c>
      <c r="J87">
        <f t="shared" si="37"/>
        <v>0</v>
      </c>
      <c r="K87">
        <f t="shared" si="38"/>
        <v>0.59139198359521139</v>
      </c>
      <c r="L87">
        <f t="shared" si="39"/>
        <v>13.154699999999998</v>
      </c>
      <c r="M87">
        <f t="shared" si="40"/>
        <v>13.74609198359521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17.358342749973289</v>
      </c>
      <c r="Y87">
        <f t="shared" si="30"/>
        <v>14.5</v>
      </c>
      <c r="Z87">
        <f t="shared" si="31"/>
        <v>0</v>
      </c>
      <c r="AA87">
        <f t="shared" si="42"/>
        <v>13.06968796174257</v>
      </c>
      <c r="AB87">
        <f t="shared" si="43"/>
        <v>0</v>
      </c>
      <c r="AC87">
        <f t="shared" si="44"/>
        <v>0</v>
      </c>
      <c r="AD87">
        <f t="shared" si="45"/>
        <v>14.5</v>
      </c>
      <c r="AE87">
        <f t="shared" si="46"/>
        <v>13.06968796174257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21.3</v>
      </c>
      <c r="D88">
        <f t="shared" si="35"/>
        <v>0.54541539124822802</v>
      </c>
      <c r="E88">
        <f t="shared" si="32"/>
        <v>923.62417413996275</v>
      </c>
      <c r="F88">
        <f t="shared" si="33"/>
        <v>923.62417413996275</v>
      </c>
      <c r="G88">
        <f t="shared" si="36"/>
        <v>853081.61505572824</v>
      </c>
      <c r="H88">
        <f t="shared" si="49"/>
        <v>5465995.8105477644</v>
      </c>
      <c r="I88">
        <f t="shared" si="50"/>
        <v>21.3</v>
      </c>
      <c r="J88">
        <f t="shared" si="37"/>
        <v>0</v>
      </c>
      <c r="K88">
        <f t="shared" si="38"/>
        <v>0.59241778823314462</v>
      </c>
      <c r="L88">
        <f t="shared" si="39"/>
        <v>13.163799999999998</v>
      </c>
      <c r="M88">
        <f t="shared" si="40"/>
        <v>13.756217788233142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17.358342749973289</v>
      </c>
      <c r="Y88">
        <f t="shared" si="30"/>
        <v>14.5</v>
      </c>
      <c r="Z88">
        <f t="shared" si="31"/>
        <v>0</v>
      </c>
      <c r="AA88">
        <f t="shared" si="42"/>
        <v>13.06968796174257</v>
      </c>
      <c r="AB88">
        <f t="shared" si="43"/>
        <v>0</v>
      </c>
      <c r="AC88">
        <f t="shared" si="44"/>
        <v>0</v>
      </c>
      <c r="AD88">
        <f t="shared" si="45"/>
        <v>14.5</v>
      </c>
      <c r="AE88">
        <f t="shared" si="46"/>
        <v>13.06968796174257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21.4</v>
      </c>
      <c r="D89">
        <f t="shared" si="35"/>
        <v>0.54541539124822802</v>
      </c>
      <c r="E89">
        <f t="shared" si="32"/>
        <v>924.42417413996282</v>
      </c>
      <c r="F89">
        <f t="shared" si="33"/>
        <v>924.42417413996282</v>
      </c>
      <c r="G89">
        <f t="shared" si="36"/>
        <v>854560.05373435235</v>
      </c>
      <c r="H89">
        <f t="shared" si="49"/>
        <v>5551377.8833205998</v>
      </c>
      <c r="I89">
        <f t="shared" si="50"/>
        <v>21.4</v>
      </c>
      <c r="J89">
        <f t="shared" si="37"/>
        <v>0</v>
      </c>
      <c r="K89">
        <f t="shared" si="38"/>
        <v>0.59344448175996689</v>
      </c>
      <c r="L89">
        <f t="shared" si="39"/>
        <v>13.172899999999998</v>
      </c>
      <c r="M89">
        <f t="shared" si="40"/>
        <v>13.766344481759965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17.358342749973289</v>
      </c>
      <c r="Y89">
        <f t="shared" si="30"/>
        <v>14.5</v>
      </c>
      <c r="Z89">
        <f t="shared" si="31"/>
        <v>0</v>
      </c>
      <c r="AA89">
        <f t="shared" si="42"/>
        <v>13.06968796174257</v>
      </c>
      <c r="AB89">
        <f t="shared" si="43"/>
        <v>0</v>
      </c>
      <c r="AC89">
        <f t="shared" si="44"/>
        <v>0</v>
      </c>
      <c r="AD89">
        <f t="shared" si="45"/>
        <v>14.5</v>
      </c>
      <c r="AE89">
        <f t="shared" si="46"/>
        <v>13.06968796174257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21.5</v>
      </c>
      <c r="D90">
        <f t="shared" si="35"/>
        <v>0.54541539124822802</v>
      </c>
      <c r="E90">
        <f t="shared" si="32"/>
        <v>925.22417413996277</v>
      </c>
      <c r="F90">
        <f t="shared" si="33"/>
        <v>925.22417413996277</v>
      </c>
      <c r="G90">
        <f t="shared" si="36"/>
        <v>856039.77241297613</v>
      </c>
      <c r="H90">
        <f t="shared" si="49"/>
        <v>5636907.8639613008</v>
      </c>
      <c r="I90">
        <f t="shared" si="50"/>
        <v>21.5</v>
      </c>
      <c r="J90">
        <f t="shared" si="37"/>
        <v>0</v>
      </c>
      <c r="K90">
        <f t="shared" si="38"/>
        <v>0.59447206417567777</v>
      </c>
      <c r="L90">
        <f t="shared" si="39"/>
        <v>13.181999999999999</v>
      </c>
      <c r="M90">
        <f t="shared" si="40"/>
        <v>13.776472064175676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17.358342749973289</v>
      </c>
      <c r="Y90">
        <f t="shared" si="30"/>
        <v>14.5</v>
      </c>
      <c r="Z90">
        <f t="shared" si="31"/>
        <v>0</v>
      </c>
      <c r="AA90">
        <f t="shared" si="42"/>
        <v>13.06968796174257</v>
      </c>
      <c r="AB90">
        <f t="shared" si="43"/>
        <v>0</v>
      </c>
      <c r="AC90">
        <f t="shared" si="44"/>
        <v>0</v>
      </c>
      <c r="AD90">
        <f t="shared" si="45"/>
        <v>14.5</v>
      </c>
      <c r="AE90">
        <f t="shared" si="46"/>
        <v>13.06968796174257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21.6</v>
      </c>
      <c r="D91">
        <f t="shared" si="35"/>
        <v>0.54541539124822802</v>
      </c>
      <c r="E91">
        <f t="shared" si="32"/>
        <v>926.02417413996272</v>
      </c>
      <c r="F91">
        <f t="shared" si="33"/>
        <v>926.02417413996272</v>
      </c>
      <c r="G91">
        <f t="shared" si="36"/>
        <v>857520.77109160007</v>
      </c>
      <c r="H91">
        <f t="shared" si="49"/>
        <v>5722585.8804698642</v>
      </c>
      <c r="I91">
        <f t="shared" si="50"/>
        <v>21.6</v>
      </c>
      <c r="J91">
        <f t="shared" si="37"/>
        <v>0</v>
      </c>
      <c r="K91">
        <f t="shared" si="38"/>
        <v>0.59550053548027782</v>
      </c>
      <c r="L91">
        <f t="shared" si="39"/>
        <v>13.191099999999999</v>
      </c>
      <c r="M91">
        <f t="shared" si="40"/>
        <v>13.786600535480277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17.358342749973289</v>
      </c>
      <c r="Y91">
        <f t="shared" si="30"/>
        <v>14.5</v>
      </c>
      <c r="Z91">
        <f t="shared" si="31"/>
        <v>0</v>
      </c>
      <c r="AA91">
        <f t="shared" si="42"/>
        <v>13.06968796174257</v>
      </c>
      <c r="AB91">
        <f t="shared" si="43"/>
        <v>0</v>
      </c>
      <c r="AC91">
        <f t="shared" si="44"/>
        <v>0</v>
      </c>
      <c r="AD91">
        <f t="shared" si="45"/>
        <v>14.5</v>
      </c>
      <c r="AE91">
        <f t="shared" si="46"/>
        <v>13.06968796174257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21.7</v>
      </c>
      <c r="D92">
        <f t="shared" si="35"/>
        <v>0.54541539124822802</v>
      </c>
      <c r="E92">
        <f t="shared" si="32"/>
        <v>926.82417413996279</v>
      </c>
      <c r="F92">
        <f t="shared" si="33"/>
        <v>926.82417413996279</v>
      </c>
      <c r="G92">
        <f t="shared" si="36"/>
        <v>859003.04977022402</v>
      </c>
      <c r="H92">
        <f t="shared" si="49"/>
        <v>5808412.0608462868</v>
      </c>
      <c r="I92">
        <f t="shared" si="50"/>
        <v>21.7</v>
      </c>
      <c r="J92">
        <f t="shared" si="37"/>
        <v>0</v>
      </c>
      <c r="K92">
        <f t="shared" si="38"/>
        <v>0.59652989567376669</v>
      </c>
      <c r="L92">
        <f t="shared" si="39"/>
        <v>13.200199999999999</v>
      </c>
      <c r="M92">
        <f t="shared" si="40"/>
        <v>13.796729895673765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17.358342749973289</v>
      </c>
      <c r="Y92">
        <f t="shared" si="30"/>
        <v>14.5</v>
      </c>
      <c r="Z92">
        <f t="shared" si="31"/>
        <v>0</v>
      </c>
      <c r="AA92">
        <f t="shared" si="42"/>
        <v>13.06968796174257</v>
      </c>
      <c r="AB92">
        <f t="shared" si="43"/>
        <v>0</v>
      </c>
      <c r="AC92">
        <f t="shared" si="44"/>
        <v>0</v>
      </c>
      <c r="AD92">
        <f t="shared" si="45"/>
        <v>14.5</v>
      </c>
      <c r="AE92">
        <f t="shared" si="46"/>
        <v>13.06968796174257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21.8</v>
      </c>
      <c r="D93">
        <f t="shared" si="35"/>
        <v>0.54541539124822802</v>
      </c>
      <c r="E93">
        <f t="shared" si="32"/>
        <v>927.62417413996275</v>
      </c>
      <c r="F93">
        <f t="shared" si="33"/>
        <v>927.62417413996275</v>
      </c>
      <c r="G93">
        <f t="shared" si="36"/>
        <v>860486.6084488479</v>
      </c>
      <c r="H93">
        <f t="shared" si="49"/>
        <v>5894386.5330905747</v>
      </c>
      <c r="I93">
        <f t="shared" si="50"/>
        <v>21.8</v>
      </c>
      <c r="J93">
        <f t="shared" si="37"/>
        <v>0</v>
      </c>
      <c r="K93">
        <f t="shared" si="38"/>
        <v>0.59756014475614427</v>
      </c>
      <c r="L93">
        <f t="shared" si="39"/>
        <v>13.209299999999999</v>
      </c>
      <c r="M93">
        <f t="shared" si="40"/>
        <v>13.806860144756143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17.358342749973289</v>
      </c>
      <c r="Y93">
        <f t="shared" si="30"/>
        <v>14.5</v>
      </c>
      <c r="Z93">
        <f t="shared" si="31"/>
        <v>0</v>
      </c>
      <c r="AA93">
        <f t="shared" si="42"/>
        <v>13.06968796174257</v>
      </c>
      <c r="AB93">
        <f t="shared" si="43"/>
        <v>0</v>
      </c>
      <c r="AC93">
        <f t="shared" si="44"/>
        <v>0</v>
      </c>
      <c r="AD93">
        <f t="shared" si="45"/>
        <v>14.5</v>
      </c>
      <c r="AE93">
        <f t="shared" si="46"/>
        <v>13.06968796174257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21.9</v>
      </c>
      <c r="D94">
        <f t="shared" si="35"/>
        <v>0.54541539124822802</v>
      </c>
      <c r="E94">
        <f t="shared" si="32"/>
        <v>928.42417413996282</v>
      </c>
      <c r="F94">
        <f t="shared" si="33"/>
        <v>928.42417413996282</v>
      </c>
      <c r="G94">
        <f t="shared" si="36"/>
        <v>861971.44712747203</v>
      </c>
      <c r="H94">
        <f t="shared" si="49"/>
        <v>5980509.4252027217</v>
      </c>
      <c r="I94">
        <f t="shared" si="50"/>
        <v>21.9</v>
      </c>
      <c r="J94">
        <f t="shared" si="37"/>
        <v>0</v>
      </c>
      <c r="K94">
        <f t="shared" si="38"/>
        <v>0.59859128272741102</v>
      </c>
      <c r="L94">
        <f t="shared" si="39"/>
        <v>13.218399999999999</v>
      </c>
      <c r="M94">
        <f t="shared" si="40"/>
        <v>13.816991282727409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17.358342749973289</v>
      </c>
      <c r="Y94">
        <f t="shared" si="30"/>
        <v>14.5</v>
      </c>
      <c r="Z94">
        <f t="shared" si="31"/>
        <v>0</v>
      </c>
      <c r="AA94">
        <f t="shared" si="42"/>
        <v>13.06968796174257</v>
      </c>
      <c r="AB94">
        <f t="shared" si="43"/>
        <v>0</v>
      </c>
      <c r="AC94">
        <f t="shared" si="44"/>
        <v>0</v>
      </c>
      <c r="AD94">
        <f t="shared" si="45"/>
        <v>14.5</v>
      </c>
      <c r="AE94">
        <f t="shared" si="46"/>
        <v>13.06968796174257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22</v>
      </c>
      <c r="D95">
        <f t="shared" si="35"/>
        <v>0.54541539124822802</v>
      </c>
      <c r="E95">
        <f t="shared" si="32"/>
        <v>929.22417413996277</v>
      </c>
      <c r="F95">
        <f t="shared" si="33"/>
        <v>929.22417413996277</v>
      </c>
      <c r="G95">
        <f t="shared" si="36"/>
        <v>863457.56580609584</v>
      </c>
      <c r="H95">
        <f t="shared" si="49"/>
        <v>6066780.865182735</v>
      </c>
      <c r="I95">
        <f t="shared" si="50"/>
        <v>22</v>
      </c>
      <c r="J95">
        <f t="shared" si="37"/>
        <v>0</v>
      </c>
      <c r="K95">
        <f t="shared" si="38"/>
        <v>0.59962330958756649</v>
      </c>
      <c r="L95">
        <f t="shared" si="39"/>
        <v>13.227499999999999</v>
      </c>
      <c r="M95">
        <f t="shared" si="40"/>
        <v>13.827123309587567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17.358342749973289</v>
      </c>
      <c r="Y95">
        <f t="shared" si="30"/>
        <v>14.5</v>
      </c>
      <c r="Z95">
        <f t="shared" si="31"/>
        <v>0</v>
      </c>
      <c r="AA95">
        <f t="shared" si="42"/>
        <v>13.06968796174257</v>
      </c>
      <c r="AB95">
        <f t="shared" si="43"/>
        <v>0</v>
      </c>
      <c r="AC95">
        <f t="shared" si="44"/>
        <v>0</v>
      </c>
      <c r="AD95">
        <f t="shared" si="45"/>
        <v>14.5</v>
      </c>
      <c r="AE95">
        <f t="shared" si="46"/>
        <v>13.06968796174257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22.1</v>
      </c>
      <c r="D96">
        <f t="shared" si="35"/>
        <v>0.54541539124822802</v>
      </c>
      <c r="E96">
        <f t="shared" si="32"/>
        <v>930.02417413996272</v>
      </c>
      <c r="F96">
        <f t="shared" si="33"/>
        <v>930.02417413996272</v>
      </c>
      <c r="G96">
        <f t="shared" si="36"/>
        <v>864944.96448471968</v>
      </c>
      <c r="H96">
        <f t="shared" si="49"/>
        <v>6153200.9810306104</v>
      </c>
      <c r="I96">
        <f t="shared" si="50"/>
        <v>22.1</v>
      </c>
      <c r="J96">
        <f t="shared" si="37"/>
        <v>0</v>
      </c>
      <c r="K96">
        <f t="shared" si="38"/>
        <v>0.60065622533661089</v>
      </c>
      <c r="L96">
        <f t="shared" si="39"/>
        <v>13.236599999999999</v>
      </c>
      <c r="M96">
        <f t="shared" si="40"/>
        <v>13.83725622533661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17.358342749973289</v>
      </c>
      <c r="Y96">
        <f t="shared" si="30"/>
        <v>14.5</v>
      </c>
      <c r="Z96">
        <f t="shared" si="31"/>
        <v>0</v>
      </c>
      <c r="AA96">
        <f t="shared" si="42"/>
        <v>13.06968796174257</v>
      </c>
      <c r="AB96">
        <f t="shared" si="43"/>
        <v>0</v>
      </c>
      <c r="AC96">
        <f t="shared" si="44"/>
        <v>0</v>
      </c>
      <c r="AD96">
        <f t="shared" si="45"/>
        <v>14.5</v>
      </c>
      <c r="AE96">
        <f t="shared" si="46"/>
        <v>13.06968796174257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22.2</v>
      </c>
      <c r="D97">
        <f t="shared" si="35"/>
        <v>0.54541539124822802</v>
      </c>
      <c r="E97">
        <f t="shared" si="32"/>
        <v>930.82417413996279</v>
      </c>
      <c r="F97">
        <f t="shared" si="33"/>
        <v>930.82417413996279</v>
      </c>
      <c r="G97">
        <f t="shared" si="36"/>
        <v>866433.64316334378</v>
      </c>
      <c r="H97">
        <f t="shared" si="49"/>
        <v>6239769.9007463446</v>
      </c>
      <c r="I97">
        <f t="shared" si="50"/>
        <v>22.2</v>
      </c>
      <c r="J97">
        <f t="shared" si="37"/>
        <v>0</v>
      </c>
      <c r="K97">
        <f t="shared" si="38"/>
        <v>0.60169002997454424</v>
      </c>
      <c r="L97">
        <f t="shared" si="39"/>
        <v>13.245699999999999</v>
      </c>
      <c r="M97">
        <f t="shared" si="40"/>
        <v>13.847390029974544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17.358342749973289</v>
      </c>
      <c r="Y97">
        <f t="shared" si="30"/>
        <v>14.5</v>
      </c>
      <c r="Z97">
        <f t="shared" si="31"/>
        <v>0</v>
      </c>
      <c r="AA97">
        <f t="shared" si="42"/>
        <v>13.06968796174257</v>
      </c>
      <c r="AB97">
        <f t="shared" si="43"/>
        <v>0</v>
      </c>
      <c r="AC97">
        <f t="shared" si="44"/>
        <v>0</v>
      </c>
      <c r="AD97">
        <f t="shared" si="45"/>
        <v>14.5</v>
      </c>
      <c r="AE97">
        <f t="shared" si="46"/>
        <v>13.06968796174257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22.3</v>
      </c>
      <c r="D98">
        <f t="shared" si="35"/>
        <v>0.54541539124822802</v>
      </c>
      <c r="E98">
        <f t="shared" si="32"/>
        <v>931.62417413996275</v>
      </c>
      <c r="F98">
        <f t="shared" si="33"/>
        <v>931.62417413996275</v>
      </c>
      <c r="G98">
        <f t="shared" si="36"/>
        <v>867923.60184196767</v>
      </c>
      <c r="H98">
        <f t="shared" si="49"/>
        <v>6326487.7523299446</v>
      </c>
      <c r="I98">
        <f t="shared" si="50"/>
        <v>22.3</v>
      </c>
      <c r="J98">
        <f t="shared" si="37"/>
        <v>0</v>
      </c>
      <c r="K98">
        <f t="shared" si="38"/>
        <v>0.60272472350136641</v>
      </c>
      <c r="L98">
        <f t="shared" si="39"/>
        <v>13.254799999999999</v>
      </c>
      <c r="M98">
        <f t="shared" si="40"/>
        <v>13.857524723501365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17.358342749973289</v>
      </c>
      <c r="Y98">
        <f t="shared" si="30"/>
        <v>14.5</v>
      </c>
      <c r="Z98">
        <f t="shared" si="31"/>
        <v>0</v>
      </c>
      <c r="AA98">
        <f t="shared" si="42"/>
        <v>13.06968796174257</v>
      </c>
      <c r="AB98">
        <f t="shared" si="43"/>
        <v>0</v>
      </c>
      <c r="AC98">
        <f t="shared" si="44"/>
        <v>0</v>
      </c>
      <c r="AD98">
        <f t="shared" si="45"/>
        <v>14.5</v>
      </c>
      <c r="AE98">
        <f t="shared" si="46"/>
        <v>13.06968796174257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22.4</v>
      </c>
      <c r="D99">
        <f t="shared" si="35"/>
        <v>0.54541539124822802</v>
      </c>
      <c r="E99">
        <f t="shared" si="32"/>
        <v>932.42417413996282</v>
      </c>
      <c r="F99">
        <f t="shared" si="33"/>
        <v>932.42417413996282</v>
      </c>
      <c r="G99">
        <f t="shared" si="36"/>
        <v>869414.84052059171</v>
      </c>
      <c r="H99">
        <f t="shared" si="49"/>
        <v>6413354.6637814045</v>
      </c>
      <c r="I99">
        <f t="shared" si="50"/>
        <v>22.4</v>
      </c>
      <c r="J99">
        <f t="shared" si="37"/>
        <v>0</v>
      </c>
      <c r="K99">
        <f t="shared" si="38"/>
        <v>0.60376030591707752</v>
      </c>
      <c r="L99">
        <f t="shared" si="39"/>
        <v>13.263899999999998</v>
      </c>
      <c r="M99">
        <f t="shared" si="40"/>
        <v>13.867660305917076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17.358342749973289</v>
      </c>
      <c r="Y99">
        <f t="shared" si="30"/>
        <v>14.5</v>
      </c>
      <c r="Z99">
        <f t="shared" si="31"/>
        <v>9.8764480272457429E-4</v>
      </c>
      <c r="AA99">
        <f t="shared" si="42"/>
        <v>13.06968796174257</v>
      </c>
      <c r="AB99">
        <f t="shared" si="43"/>
        <v>0</v>
      </c>
      <c r="AC99">
        <f t="shared" si="44"/>
        <v>0</v>
      </c>
      <c r="AD99">
        <f t="shared" si="45"/>
        <v>14.5</v>
      </c>
      <c r="AE99">
        <f t="shared" si="46"/>
        <v>13.06968796174257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22.5</v>
      </c>
      <c r="D100">
        <f t="shared" si="35"/>
        <v>0.54541539124822802</v>
      </c>
      <c r="E100">
        <f t="shared" si="32"/>
        <v>933.22417413996277</v>
      </c>
      <c r="F100">
        <f t="shared" si="33"/>
        <v>933.22417413996277</v>
      </c>
      <c r="G100">
        <f t="shared" si="36"/>
        <v>870907.35919921554</v>
      </c>
      <c r="H100">
        <f t="shared" si="49"/>
        <v>6500370.7631007293</v>
      </c>
      <c r="I100">
        <f t="shared" si="50"/>
        <v>22.5</v>
      </c>
      <c r="J100">
        <f t="shared" si="37"/>
        <v>0</v>
      </c>
      <c r="K100">
        <f t="shared" si="38"/>
        <v>0.60479677722167746</v>
      </c>
      <c r="L100">
        <f t="shared" si="39"/>
        <v>13.272999999999998</v>
      </c>
      <c r="M100">
        <f t="shared" si="40"/>
        <v>13.877796777221675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17.358424373510704</v>
      </c>
      <c r="Y100">
        <f t="shared" si="30"/>
        <v>14.5</v>
      </c>
      <c r="Z100">
        <f t="shared" si="31"/>
        <v>0.24103553862783897</v>
      </c>
      <c r="AA100">
        <f t="shared" si="42"/>
        <v>13.06968796174257</v>
      </c>
      <c r="AB100">
        <f t="shared" si="43"/>
        <v>0</v>
      </c>
      <c r="AC100">
        <f t="shared" si="44"/>
        <v>0</v>
      </c>
      <c r="AD100">
        <f t="shared" si="45"/>
        <v>14.5</v>
      </c>
      <c r="AE100">
        <f t="shared" si="46"/>
        <v>13.06968796174257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22.6</v>
      </c>
      <c r="D101">
        <f t="shared" si="35"/>
        <v>0.54541539124822802</v>
      </c>
      <c r="E101">
        <f t="shared" si="32"/>
        <v>934.02417413996272</v>
      </c>
      <c r="F101">
        <f t="shared" si="33"/>
        <v>934.02417413996272</v>
      </c>
      <c r="G101">
        <f t="shared" si="36"/>
        <v>872401.1578778394</v>
      </c>
      <c r="H101">
        <f t="shared" si="49"/>
        <v>6587536.1782879168</v>
      </c>
      <c r="I101">
        <f t="shared" si="50"/>
        <v>22.6</v>
      </c>
      <c r="J101">
        <f t="shared" si="37"/>
        <v>0</v>
      </c>
      <c r="K101">
        <f t="shared" si="38"/>
        <v>0.60583413741516612</v>
      </c>
      <c r="L101">
        <f t="shared" si="39"/>
        <v>13.282099999999998</v>
      </c>
      <c r="M101">
        <f t="shared" si="40"/>
        <v>13.887934137415165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17.378344665959286</v>
      </c>
      <c r="Y101">
        <f t="shared" si="30"/>
        <v>14.5</v>
      </c>
      <c r="Z101">
        <f t="shared" si="31"/>
        <v>0.77123069825387347</v>
      </c>
      <c r="AA101">
        <f t="shared" si="42"/>
        <v>13.06968796174257</v>
      </c>
      <c r="AB101">
        <f t="shared" si="43"/>
        <v>0</v>
      </c>
      <c r="AC101">
        <f t="shared" si="44"/>
        <v>0</v>
      </c>
      <c r="AD101">
        <f t="shared" si="45"/>
        <v>14.5</v>
      </c>
      <c r="AE101">
        <f t="shared" si="46"/>
        <v>13.06968796174257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22.700000000000003</v>
      </c>
      <c r="D102">
        <f t="shared" si="35"/>
        <v>0.54541539124822802</v>
      </c>
      <c r="E102">
        <f t="shared" si="32"/>
        <v>934.82417413996279</v>
      </c>
      <c r="F102">
        <f t="shared" si="33"/>
        <v>934.82417413996279</v>
      </c>
      <c r="G102">
        <f t="shared" si="36"/>
        <v>873896.23655646353</v>
      </c>
      <c r="H102">
        <f t="shared" si="49"/>
        <v>6674851.0373429665</v>
      </c>
      <c r="I102">
        <f t="shared" si="50"/>
        <v>22.700000000000003</v>
      </c>
      <c r="J102">
        <f t="shared" si="37"/>
        <v>0</v>
      </c>
      <c r="K102">
        <f t="shared" si="38"/>
        <v>0.60687238649754405</v>
      </c>
      <c r="L102">
        <f t="shared" si="39"/>
        <v>13.291199999999998</v>
      </c>
      <c r="M102">
        <f t="shared" si="40"/>
        <v>13.898072386497542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17.442082740195143</v>
      </c>
      <c r="Y102">
        <f t="shared" si="30"/>
        <v>14.5</v>
      </c>
      <c r="Z102">
        <f t="shared" si="31"/>
        <v>1.5175984188003562</v>
      </c>
      <c r="AA102">
        <f t="shared" si="42"/>
        <v>13.06968796174257</v>
      </c>
      <c r="AB102">
        <f t="shared" si="43"/>
        <v>0</v>
      </c>
      <c r="AC102">
        <f t="shared" si="44"/>
        <v>0</v>
      </c>
      <c r="AD102">
        <f t="shared" si="45"/>
        <v>14.5</v>
      </c>
      <c r="AE102">
        <f t="shared" si="46"/>
        <v>13.06968796174257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22.8</v>
      </c>
      <c r="D103">
        <f t="shared" si="35"/>
        <v>0.54541539124822802</v>
      </c>
      <c r="E103">
        <f t="shared" si="32"/>
        <v>935.62417413996275</v>
      </c>
      <c r="F103">
        <f t="shared" si="33"/>
        <v>935.62417413996275</v>
      </c>
      <c r="G103">
        <f t="shared" si="36"/>
        <v>875392.59523508733</v>
      </c>
      <c r="H103">
        <f t="shared" si="49"/>
        <v>6762315.4682658752</v>
      </c>
      <c r="I103">
        <f t="shared" si="50"/>
        <v>22.8</v>
      </c>
      <c r="J103">
        <f t="shared" si="37"/>
        <v>0</v>
      </c>
      <c r="K103">
        <f t="shared" si="38"/>
        <v>0.60791152446881058</v>
      </c>
      <c r="L103">
        <f t="shared" si="39"/>
        <v>13.300299999999998</v>
      </c>
      <c r="M103">
        <f t="shared" si="40"/>
        <v>13.908211524468809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17.567504097120793</v>
      </c>
      <c r="Y103">
        <f t="shared" si="30"/>
        <v>14.5</v>
      </c>
      <c r="Z103">
        <f t="shared" si="31"/>
        <v>2.6228054521297737</v>
      </c>
      <c r="AA103">
        <f t="shared" si="42"/>
        <v>13.06968796174257</v>
      </c>
      <c r="AB103">
        <f t="shared" si="43"/>
        <v>0</v>
      </c>
      <c r="AC103">
        <f t="shared" si="44"/>
        <v>0</v>
      </c>
      <c r="AD103">
        <f t="shared" si="45"/>
        <v>14.5</v>
      </c>
      <c r="AE103">
        <f t="shared" si="46"/>
        <v>13.06968796174257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22.9</v>
      </c>
      <c r="D104">
        <f t="shared" si="35"/>
        <v>0.54541539124822802</v>
      </c>
      <c r="E104">
        <f t="shared" si="32"/>
        <v>936.42417413996282</v>
      </c>
      <c r="F104">
        <f t="shared" si="33"/>
        <v>936.42417413996282</v>
      </c>
      <c r="G104">
        <f t="shared" si="36"/>
        <v>876890.23391371139</v>
      </c>
      <c r="H104">
        <f t="shared" si="49"/>
        <v>6849929.5990566462</v>
      </c>
      <c r="I104">
        <f t="shared" si="50"/>
        <v>22.9</v>
      </c>
      <c r="J104">
        <f t="shared" si="37"/>
        <v>0</v>
      </c>
      <c r="K104">
        <f t="shared" si="38"/>
        <v>0.60895155132896628</v>
      </c>
      <c r="L104">
        <f t="shared" si="39"/>
        <v>13.309399999999998</v>
      </c>
      <c r="M104">
        <f t="shared" si="40"/>
        <v>13.918351551328964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17.784264878288543</v>
      </c>
      <c r="Y104">
        <f t="shared" si="30"/>
        <v>14.5</v>
      </c>
      <c r="Z104">
        <f t="shared" si="31"/>
        <v>4.4126748510893128</v>
      </c>
      <c r="AA104">
        <f t="shared" si="42"/>
        <v>13.06968796174257</v>
      </c>
      <c r="AB104">
        <f t="shared" si="43"/>
        <v>0</v>
      </c>
      <c r="AC104">
        <f t="shared" si="44"/>
        <v>0</v>
      </c>
      <c r="AD104">
        <f t="shared" si="45"/>
        <v>14.5</v>
      </c>
      <c r="AE104">
        <f t="shared" si="46"/>
        <v>13.06968796174257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23</v>
      </c>
      <c r="D105">
        <f t="shared" si="35"/>
        <v>0.54541539124822802</v>
      </c>
      <c r="E105">
        <f t="shared" si="32"/>
        <v>937.22417413996277</v>
      </c>
      <c r="F105">
        <f t="shared" si="33"/>
        <v>937.22417413996277</v>
      </c>
      <c r="G105">
        <f t="shared" si="36"/>
        <v>878389.15259233525</v>
      </c>
      <c r="H105">
        <f t="shared" si="49"/>
        <v>6937693.5577152828</v>
      </c>
      <c r="I105">
        <f t="shared" si="50"/>
        <v>23</v>
      </c>
      <c r="J105">
        <f t="shared" si="37"/>
        <v>0</v>
      </c>
      <c r="K105">
        <f t="shared" si="38"/>
        <v>0.60999246707801058</v>
      </c>
      <c r="L105">
        <f t="shared" si="39"/>
        <v>13.318499999999998</v>
      </c>
      <c r="M105">
        <f t="shared" si="40"/>
        <v>13.928492467078009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18.148948750279395</v>
      </c>
      <c r="Y105">
        <f t="shared" si="30"/>
        <v>14.5</v>
      </c>
      <c r="Z105">
        <f t="shared" si="31"/>
        <v>7.9255125018448531</v>
      </c>
      <c r="AA105">
        <f t="shared" si="42"/>
        <v>13.06968796174257</v>
      </c>
      <c r="AB105">
        <f t="shared" si="43"/>
        <v>0</v>
      </c>
      <c r="AC105">
        <f t="shared" si="44"/>
        <v>0</v>
      </c>
      <c r="AD105">
        <f t="shared" si="45"/>
        <v>14.5</v>
      </c>
      <c r="AE105">
        <f t="shared" si="46"/>
        <v>13.06968796174257</v>
      </c>
      <c r="AF105">
        <f t="shared" si="47"/>
        <v>0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23.1</v>
      </c>
      <c r="D106">
        <f t="shared" si="35"/>
        <v>0.54541539124822802</v>
      </c>
      <c r="E106">
        <f t="shared" si="32"/>
        <v>938.02417413996272</v>
      </c>
      <c r="F106">
        <f t="shared" si="33"/>
        <v>938.02417413996272</v>
      </c>
      <c r="G106">
        <f t="shared" si="36"/>
        <v>879889.35127095913</v>
      </c>
      <c r="H106">
        <f t="shared" si="49"/>
        <v>7025607.4722417817</v>
      </c>
      <c r="I106">
        <f t="shared" si="50"/>
        <v>23.1</v>
      </c>
      <c r="J106">
        <f t="shared" si="37"/>
        <v>0</v>
      </c>
      <c r="K106">
        <f t="shared" si="38"/>
        <v>0.61103427171594393</v>
      </c>
      <c r="L106">
        <f t="shared" si="39"/>
        <v>13.3276</v>
      </c>
      <c r="M106">
        <f t="shared" si="40"/>
        <v>13.938634271715944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18.803949783489713</v>
      </c>
      <c r="Y106">
        <f t="shared" si="30"/>
        <v>14.5</v>
      </c>
      <c r="Z106">
        <f t="shared" si="31"/>
        <v>32.102764826247828</v>
      </c>
      <c r="AA106">
        <f t="shared" si="42"/>
        <v>13.06968796174257</v>
      </c>
      <c r="AB106">
        <f t="shared" si="43"/>
        <v>0</v>
      </c>
      <c r="AC106">
        <f t="shared" si="44"/>
        <v>34259.538356109464</v>
      </c>
      <c r="AD106">
        <f t="shared" si="45"/>
        <v>14.545302093084933</v>
      </c>
      <c r="AE106">
        <f t="shared" si="46"/>
        <v>13.074248183272029</v>
      </c>
      <c r="AF106">
        <f t="shared" si="47"/>
        <v>68502.659914712873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23.2</v>
      </c>
      <c r="D107">
        <f t="shared" si="35"/>
        <v>0.54541539124822802</v>
      </c>
      <c r="E107">
        <f t="shared" si="32"/>
        <v>938.82417413996279</v>
      </c>
      <c r="F107">
        <f t="shared" si="33"/>
        <v>938.82417413996279</v>
      </c>
      <c r="G107">
        <f t="shared" si="36"/>
        <v>881390.82994958316</v>
      </c>
      <c r="H107">
        <f t="shared" si="49"/>
        <v>7113671.4706361406</v>
      </c>
      <c r="I107">
        <f t="shared" si="50"/>
        <v>23.2</v>
      </c>
      <c r="J107">
        <f t="shared" si="37"/>
        <v>0</v>
      </c>
      <c r="K107">
        <f t="shared" si="38"/>
        <v>0.61207696524276611</v>
      </c>
      <c r="L107">
        <f t="shared" si="39"/>
        <v>13.3367</v>
      </c>
      <c r="M107">
        <f t="shared" si="40"/>
        <v>13.948776965242766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21.457070843510195</v>
      </c>
      <c r="Y107">
        <f t="shared" si="30"/>
        <v>14.590582477900448</v>
      </c>
      <c r="Z107">
        <f t="shared" si="31"/>
        <v>18.977104141233635</v>
      </c>
      <c r="AA107">
        <f t="shared" si="42"/>
        <v>13.078806219593019</v>
      </c>
      <c r="AB107">
        <f t="shared" si="43"/>
        <v>68502.659914712771</v>
      </c>
      <c r="AC107">
        <f t="shared" si="44"/>
        <v>79119.596173665879</v>
      </c>
      <c r="AD107">
        <f t="shared" si="45"/>
        <v>14.604612980142003</v>
      </c>
      <c r="AE107">
        <f t="shared" si="46"/>
        <v>13.080218605900431</v>
      </c>
      <c r="AF107">
        <f t="shared" si="47"/>
        <v>89731.447841912304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23.3</v>
      </c>
      <c r="D108">
        <f t="shared" si="35"/>
        <v>0.54541539124822802</v>
      </c>
      <c r="E108">
        <f t="shared" si="32"/>
        <v>939.62417413996275</v>
      </c>
      <c r="F108">
        <f t="shared" si="33"/>
        <v>939.62417413996275</v>
      </c>
      <c r="G108">
        <f t="shared" si="36"/>
        <v>882893.58862820698</v>
      </c>
      <c r="H108">
        <f t="shared" si="49"/>
        <v>7201885.6808983646</v>
      </c>
      <c r="I108">
        <f t="shared" si="50"/>
        <v>23.3</v>
      </c>
      <c r="J108">
        <f t="shared" si="37"/>
        <v>0</v>
      </c>
      <c r="K108">
        <f t="shared" si="38"/>
        <v>0.61312054765847712</v>
      </c>
      <c r="L108">
        <f t="shared" si="39"/>
        <v>13.345799999999999</v>
      </c>
      <c r="M108">
        <f t="shared" si="40"/>
        <v>13.958920547658476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23.025426557661735</v>
      </c>
      <c r="Y108">
        <f t="shared" si="30"/>
        <v>14.618619468093605</v>
      </c>
      <c r="Z108">
        <f t="shared" si="31"/>
        <v>8.0960741172610895</v>
      </c>
      <c r="AA108">
        <f t="shared" si="42"/>
        <v>13.081628658367448</v>
      </c>
      <c r="AB108">
        <f t="shared" si="43"/>
        <v>89731.447841911824</v>
      </c>
      <c r="AC108">
        <f t="shared" si="44"/>
        <v>80757.449667920373</v>
      </c>
      <c r="AD108">
        <f t="shared" si="45"/>
        <v>14.606774768296507</v>
      </c>
      <c r="AE108">
        <f t="shared" si="46"/>
        <v>13.080436236096592</v>
      </c>
      <c r="AF108">
        <f t="shared" si="47"/>
        <v>71787.744214104023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23.4</v>
      </c>
      <c r="D109">
        <f t="shared" si="35"/>
        <v>0.54541539124822802</v>
      </c>
      <c r="E109">
        <f t="shared" si="32"/>
        <v>940.42417413996282</v>
      </c>
      <c r="F109">
        <f t="shared" si="33"/>
        <v>940.42417413996282</v>
      </c>
      <c r="G109">
        <f t="shared" si="36"/>
        <v>884397.62730683107</v>
      </c>
      <c r="H109">
        <f t="shared" si="49"/>
        <v>7290250.2310284479</v>
      </c>
      <c r="I109">
        <f t="shared" si="50"/>
        <v>23.4</v>
      </c>
      <c r="J109">
        <f t="shared" si="37"/>
        <v>0</v>
      </c>
      <c r="K109">
        <f t="shared" si="38"/>
        <v>0.61416501896307707</v>
      </c>
      <c r="L109">
        <f t="shared" si="39"/>
        <v>13.354899999999999</v>
      </c>
      <c r="M109">
        <f t="shared" si="40"/>
        <v>13.969065018963075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23.694523592146123</v>
      </c>
      <c r="Y109">
        <f t="shared" si="30"/>
        <v>14.59492641252023</v>
      </c>
      <c r="Z109">
        <f t="shared" si="31"/>
        <v>5.4952165546490352</v>
      </c>
      <c r="AA109">
        <f t="shared" si="42"/>
        <v>13.079243490871821</v>
      </c>
      <c r="AB109">
        <f t="shared" si="43"/>
        <v>71787.744214104227</v>
      </c>
      <c r="AC109">
        <f t="shared" si="44"/>
        <v>58136.49572890321</v>
      </c>
      <c r="AD109">
        <f t="shared" si="45"/>
        <v>14.576875085524113</v>
      </c>
      <c r="AE109">
        <f t="shared" si="46"/>
        <v>13.077426399333719</v>
      </c>
      <c r="AF109">
        <f t="shared" si="47"/>
        <v>44491.788773239365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23.5</v>
      </c>
      <c r="D110">
        <f t="shared" si="35"/>
        <v>0.54541539124822802</v>
      </c>
      <c r="E110">
        <f t="shared" si="32"/>
        <v>941.22417413996277</v>
      </c>
      <c r="F110">
        <f t="shared" si="33"/>
        <v>941.22417413996277</v>
      </c>
      <c r="G110">
        <f t="shared" si="36"/>
        <v>885902.94598545495</v>
      </c>
      <c r="H110">
        <f t="shared" si="49"/>
        <v>7378765.2490263963</v>
      </c>
      <c r="I110">
        <f t="shared" si="50"/>
        <v>23.5</v>
      </c>
      <c r="J110">
        <f t="shared" si="37"/>
        <v>0</v>
      </c>
      <c r="K110">
        <f t="shared" si="38"/>
        <v>0.61521037915656596</v>
      </c>
      <c r="L110">
        <f t="shared" si="39"/>
        <v>13.363999999999999</v>
      </c>
      <c r="M110">
        <f t="shared" si="40"/>
        <v>13.979210379156566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24.148673720629514</v>
      </c>
      <c r="Y110">
        <f t="shared" si="30"/>
        <v>14.558832408527216</v>
      </c>
      <c r="Z110">
        <f t="shared" si="31"/>
        <v>4.1160725897689696</v>
      </c>
      <c r="AA110">
        <f t="shared" si="42"/>
        <v>13.075610178526082</v>
      </c>
      <c r="AB110">
        <f t="shared" si="43"/>
        <v>44491.788773239445</v>
      </c>
      <c r="AC110">
        <f t="shared" si="44"/>
        <v>28364.621113476642</v>
      </c>
      <c r="AD110">
        <f t="shared" si="45"/>
        <v>14.537507122619251</v>
      </c>
      <c r="AE110">
        <f t="shared" si="46"/>
        <v>13.073463522129057</v>
      </c>
      <c r="AF110">
        <f t="shared" si="47"/>
        <v>12245.181416743129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23.6</v>
      </c>
      <c r="D111">
        <f t="shared" si="35"/>
        <v>0.54541539124822802</v>
      </c>
      <c r="E111">
        <f t="shared" si="32"/>
        <v>942.02417413996272</v>
      </c>
      <c r="F111">
        <f t="shared" si="33"/>
        <v>942.02417413996272</v>
      </c>
      <c r="G111">
        <f t="shared" si="36"/>
        <v>887409.54466407886</v>
      </c>
      <c r="H111">
        <f t="shared" si="49"/>
        <v>7467430.8628922077</v>
      </c>
      <c r="I111">
        <f t="shared" si="50"/>
        <v>23.6</v>
      </c>
      <c r="J111">
        <f t="shared" si="37"/>
        <v>0</v>
      </c>
      <c r="K111">
        <f t="shared" si="38"/>
        <v>0.61625662823894356</v>
      </c>
      <c r="L111">
        <f t="shared" si="39"/>
        <v>13.373099999999999</v>
      </c>
      <c r="M111">
        <f t="shared" si="40"/>
        <v>13.989356628238943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24.488845009040173</v>
      </c>
      <c r="Y111">
        <f t="shared" si="30"/>
        <v>14.516192055555946</v>
      </c>
      <c r="Z111">
        <f t="shared" si="31"/>
        <v>3.2414372276194277</v>
      </c>
      <c r="AA111">
        <f t="shared" si="42"/>
        <v>13.071317894386389</v>
      </c>
      <c r="AB111">
        <f t="shared" si="43"/>
        <v>12245.18141674298</v>
      </c>
      <c r="AC111">
        <f t="shared" si="44"/>
        <v>0</v>
      </c>
      <c r="AD111">
        <f t="shared" si="45"/>
        <v>14.5</v>
      </c>
      <c r="AE111">
        <f t="shared" si="46"/>
        <v>13.06968796174257</v>
      </c>
      <c r="AF111">
        <f t="shared" si="47"/>
        <v>0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23.700000000000003</v>
      </c>
      <c r="D112">
        <f t="shared" si="35"/>
        <v>0.54541539124822802</v>
      </c>
      <c r="E112">
        <f t="shared" si="32"/>
        <v>942.82417413996279</v>
      </c>
      <c r="F112">
        <f t="shared" si="33"/>
        <v>942.82417413996279</v>
      </c>
      <c r="G112">
        <f t="shared" si="36"/>
        <v>888917.42334270291</v>
      </c>
      <c r="H112">
        <f t="shared" si="49"/>
        <v>7556247.2006258816</v>
      </c>
      <c r="I112">
        <f t="shared" si="50"/>
        <v>23.700000000000003</v>
      </c>
      <c r="J112">
        <f t="shared" si="37"/>
        <v>0</v>
      </c>
      <c r="K112">
        <f t="shared" si="38"/>
        <v>0.61730376621021033</v>
      </c>
      <c r="L112">
        <f t="shared" si="39"/>
        <v>13.382199999999999</v>
      </c>
      <c r="M112">
        <f t="shared" si="40"/>
        <v>13.999503766210209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24.756732383223596</v>
      </c>
      <c r="Y112">
        <f t="shared" si="30"/>
        <v>14.5</v>
      </c>
      <c r="Z112">
        <f t="shared" si="31"/>
        <v>2.6351343058312993</v>
      </c>
      <c r="AA112">
        <f t="shared" si="42"/>
        <v>13.06968796174257</v>
      </c>
      <c r="AB112">
        <f t="shared" si="43"/>
        <v>0</v>
      </c>
      <c r="AC112">
        <f t="shared" si="44"/>
        <v>0</v>
      </c>
      <c r="AD112">
        <f t="shared" si="45"/>
        <v>14.5</v>
      </c>
      <c r="AE112">
        <f t="shared" si="46"/>
        <v>13.06968796174257</v>
      </c>
      <c r="AF112">
        <f t="shared" si="47"/>
        <v>0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23.8</v>
      </c>
      <c r="D113">
        <f t="shared" si="35"/>
        <v>0.54541539124822802</v>
      </c>
      <c r="E113">
        <f t="shared" si="32"/>
        <v>943.62417413996275</v>
      </c>
      <c r="F113">
        <f t="shared" si="33"/>
        <v>943.62417413996275</v>
      </c>
      <c r="G113">
        <f t="shared" si="36"/>
        <v>890426.58202132676</v>
      </c>
      <c r="H113">
        <f t="shared" si="49"/>
        <v>7645214.3902274147</v>
      </c>
      <c r="I113">
        <f t="shared" si="50"/>
        <v>23.8</v>
      </c>
      <c r="J113">
        <f t="shared" si="37"/>
        <v>0</v>
      </c>
      <c r="K113">
        <f t="shared" si="38"/>
        <v>0.61835179307036581</v>
      </c>
      <c r="L113">
        <f t="shared" si="39"/>
        <v>13.391299999999999</v>
      </c>
      <c r="M113">
        <f t="shared" si="40"/>
        <v>14.009651793070365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24.974512077920398</v>
      </c>
      <c r="Y113">
        <f t="shared" si="30"/>
        <v>14.5</v>
      </c>
      <c r="Z113">
        <f t="shared" si="31"/>
        <v>2.1911806406123864</v>
      </c>
      <c r="AA113">
        <f t="shared" si="42"/>
        <v>13.06968796174257</v>
      </c>
      <c r="AB113">
        <f t="shared" si="43"/>
        <v>0</v>
      </c>
      <c r="AC113">
        <f t="shared" si="44"/>
        <v>0</v>
      </c>
      <c r="AD113">
        <f t="shared" si="45"/>
        <v>14.5</v>
      </c>
      <c r="AE113">
        <f t="shared" si="46"/>
        <v>13.06968796174257</v>
      </c>
      <c r="AF113">
        <f t="shared" si="47"/>
        <v>0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23.9</v>
      </c>
      <c r="D114">
        <f t="shared" si="35"/>
        <v>0.54541539124822802</v>
      </c>
      <c r="E114">
        <f t="shared" si="32"/>
        <v>944.42417413996282</v>
      </c>
      <c r="F114">
        <f t="shared" si="33"/>
        <v>944.42417413996282</v>
      </c>
      <c r="G114">
        <f t="shared" si="36"/>
        <v>891937.02069995087</v>
      </c>
      <c r="H114">
        <f t="shared" si="49"/>
        <v>7734332.5596968103</v>
      </c>
      <c r="I114">
        <f t="shared" si="50"/>
        <v>23.9</v>
      </c>
      <c r="J114">
        <f t="shared" si="37"/>
        <v>0</v>
      </c>
      <c r="K114">
        <f t="shared" si="38"/>
        <v>0.61940070881941034</v>
      </c>
      <c r="L114">
        <f t="shared" si="39"/>
        <v>13.400399999999999</v>
      </c>
      <c r="M114">
        <f t="shared" si="40"/>
        <v>14.01980070881941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25.155601387061918</v>
      </c>
      <c r="Y114">
        <f t="shared" si="30"/>
        <v>14.5</v>
      </c>
      <c r="Z114">
        <f t="shared" si="31"/>
        <v>1.8535755564205751</v>
      </c>
      <c r="AA114">
        <f t="shared" si="42"/>
        <v>13.06968796174257</v>
      </c>
      <c r="AB114">
        <f t="shared" si="43"/>
        <v>0</v>
      </c>
      <c r="AC114">
        <f t="shared" si="44"/>
        <v>0</v>
      </c>
      <c r="AD114">
        <f t="shared" si="45"/>
        <v>14.5</v>
      </c>
      <c r="AE114">
        <f t="shared" si="46"/>
        <v>13.06968796174257</v>
      </c>
      <c r="AF114">
        <f t="shared" si="47"/>
        <v>0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24</v>
      </c>
      <c r="D115">
        <f t="shared" si="35"/>
        <v>0.54541539124822802</v>
      </c>
      <c r="E115">
        <f t="shared" si="32"/>
        <v>945.22417413996277</v>
      </c>
      <c r="F115">
        <f t="shared" si="33"/>
        <v>945.22417413996277</v>
      </c>
      <c r="G115">
        <f t="shared" si="36"/>
        <v>893448.73937857465</v>
      </c>
      <c r="H115">
        <f t="shared" si="49"/>
        <v>7823601.8370340709</v>
      </c>
      <c r="I115">
        <f t="shared" si="50"/>
        <v>24</v>
      </c>
      <c r="J115">
        <f t="shared" si="37"/>
        <v>0</v>
      </c>
      <c r="K115">
        <f t="shared" si="38"/>
        <v>0.62045051345734348</v>
      </c>
      <c r="L115">
        <f t="shared" si="39"/>
        <v>13.4095</v>
      </c>
      <c r="M115">
        <f t="shared" si="40"/>
        <v>14.029950513457344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25.308789449576015</v>
      </c>
      <c r="Y115">
        <f t="shared" si="30"/>
        <v>14.5</v>
      </c>
      <c r="Z115">
        <f t="shared" si="31"/>
        <v>0</v>
      </c>
      <c r="AA115">
        <f t="shared" si="42"/>
        <v>13.06968796174257</v>
      </c>
      <c r="AB115">
        <f t="shared" si="43"/>
        <v>0</v>
      </c>
      <c r="AC115">
        <f t="shared" si="44"/>
        <v>0</v>
      </c>
      <c r="AD115">
        <f t="shared" si="45"/>
        <v>14.5</v>
      </c>
      <c r="AE115">
        <f t="shared" si="46"/>
        <v>13.06968796174257</v>
      </c>
      <c r="AF115">
        <f t="shared" si="47"/>
        <v>0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24.1</v>
      </c>
      <c r="D116">
        <f t="shared" si="35"/>
        <v>0.54541539124822802</v>
      </c>
      <c r="E116">
        <f t="shared" si="32"/>
        <v>946.02417413996272</v>
      </c>
      <c r="F116">
        <f t="shared" si="33"/>
        <v>946.02417413996272</v>
      </c>
      <c r="G116">
        <f t="shared" si="36"/>
        <v>894961.73805719847</v>
      </c>
      <c r="H116">
        <f t="shared" si="49"/>
        <v>7913022.350239194</v>
      </c>
      <c r="I116">
        <f t="shared" si="50"/>
        <v>24.1</v>
      </c>
      <c r="J116">
        <f t="shared" si="37"/>
        <v>0</v>
      </c>
      <c r="K116">
        <f t="shared" si="38"/>
        <v>0.62150120698416556</v>
      </c>
      <c r="L116">
        <f t="shared" si="39"/>
        <v>13.4186</v>
      </c>
      <c r="M116">
        <f t="shared" si="40"/>
        <v>14.040101206984165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25.308789449576015</v>
      </c>
      <c r="Y116">
        <f t="shared" si="30"/>
        <v>14.5</v>
      </c>
      <c r="Z116">
        <f t="shared" si="31"/>
        <v>0</v>
      </c>
      <c r="AA116">
        <f t="shared" si="42"/>
        <v>13.06968796174257</v>
      </c>
      <c r="AB116">
        <f t="shared" si="43"/>
        <v>0</v>
      </c>
      <c r="AC116">
        <f t="shared" si="44"/>
        <v>0</v>
      </c>
      <c r="AD116">
        <f t="shared" si="45"/>
        <v>14.5</v>
      </c>
      <c r="AE116">
        <f t="shared" si="46"/>
        <v>13.06968796174257</v>
      </c>
      <c r="AF116">
        <f t="shared" si="47"/>
        <v>0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24.2</v>
      </c>
      <c r="D117">
        <f t="shared" si="35"/>
        <v>0.54541539124822802</v>
      </c>
      <c r="E117">
        <f t="shared" si="32"/>
        <v>946.82417413996279</v>
      </c>
      <c r="F117">
        <f t="shared" si="33"/>
        <v>946.82417413996279</v>
      </c>
      <c r="G117">
        <f t="shared" si="36"/>
        <v>896476.01673582254</v>
      </c>
      <c r="H117">
        <f t="shared" si="49"/>
        <v>8002594.2273121765</v>
      </c>
      <c r="I117">
        <f t="shared" si="50"/>
        <v>24.2</v>
      </c>
      <c r="J117">
        <f t="shared" si="37"/>
        <v>0</v>
      </c>
      <c r="K117">
        <f t="shared" si="38"/>
        <v>0.62255278939987668</v>
      </c>
      <c r="L117">
        <f t="shared" si="39"/>
        <v>13.427699999999998</v>
      </c>
      <c r="M117">
        <f t="shared" si="40"/>
        <v>14.050252789399874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25.308789449576015</v>
      </c>
      <c r="Y117">
        <f t="shared" si="30"/>
        <v>14.5</v>
      </c>
      <c r="Z117">
        <f t="shared" si="31"/>
        <v>0</v>
      </c>
      <c r="AA117">
        <f t="shared" si="42"/>
        <v>13.06968796174257</v>
      </c>
      <c r="AB117">
        <f t="shared" si="43"/>
        <v>0</v>
      </c>
      <c r="AC117">
        <f t="shared" si="44"/>
        <v>0</v>
      </c>
      <c r="AD117">
        <f t="shared" si="45"/>
        <v>14.5</v>
      </c>
      <c r="AE117">
        <f t="shared" si="46"/>
        <v>13.06968796174257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24.3</v>
      </c>
      <c r="D118">
        <f t="shared" si="35"/>
        <v>0.54541539124822802</v>
      </c>
      <c r="E118">
        <f t="shared" si="32"/>
        <v>947.62417413996275</v>
      </c>
      <c r="F118">
        <f t="shared" si="33"/>
        <v>947.62417413996275</v>
      </c>
      <c r="G118">
        <f t="shared" si="36"/>
        <v>897991.57541444642</v>
      </c>
      <c r="H118">
        <f t="shared" si="49"/>
        <v>8092317.5962530244</v>
      </c>
      <c r="I118">
        <f t="shared" si="50"/>
        <v>24.3</v>
      </c>
      <c r="J118">
        <f t="shared" si="37"/>
        <v>0</v>
      </c>
      <c r="K118">
        <f t="shared" si="38"/>
        <v>0.62360526070447664</v>
      </c>
      <c r="L118">
        <f t="shared" si="39"/>
        <v>13.436799999999998</v>
      </c>
      <c r="M118">
        <f t="shared" si="40"/>
        <v>14.060405260704474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25.308789449576015</v>
      </c>
      <c r="Y118">
        <f t="shared" si="30"/>
        <v>14.5</v>
      </c>
      <c r="Z118">
        <f t="shared" si="31"/>
        <v>0</v>
      </c>
      <c r="AA118">
        <f t="shared" si="42"/>
        <v>13.06968796174257</v>
      </c>
      <c r="AB118">
        <f t="shared" si="43"/>
        <v>0</v>
      </c>
      <c r="AC118">
        <f t="shared" si="44"/>
        <v>0</v>
      </c>
      <c r="AD118">
        <f t="shared" si="45"/>
        <v>14.5</v>
      </c>
      <c r="AE118">
        <f t="shared" si="46"/>
        <v>13.06968796174257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24.4</v>
      </c>
      <c r="D119">
        <f t="shared" si="35"/>
        <v>0.54541539124822802</v>
      </c>
      <c r="E119">
        <f t="shared" si="32"/>
        <v>948.42417413996282</v>
      </c>
      <c r="F119">
        <f t="shared" si="33"/>
        <v>948.42417413996282</v>
      </c>
      <c r="G119">
        <f t="shared" si="36"/>
        <v>899508.41409307055</v>
      </c>
      <c r="H119">
        <f t="shared" si="49"/>
        <v>8182192.5850617317</v>
      </c>
      <c r="I119">
        <f t="shared" si="50"/>
        <v>24.4</v>
      </c>
      <c r="J119">
        <f t="shared" si="37"/>
        <v>0</v>
      </c>
      <c r="K119">
        <f t="shared" si="38"/>
        <v>0.62465862089796564</v>
      </c>
      <c r="L119">
        <f t="shared" si="39"/>
        <v>13.445899999999998</v>
      </c>
      <c r="M119">
        <f t="shared" si="40"/>
        <v>14.070558620897964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25.308789449576015</v>
      </c>
      <c r="Y119">
        <f t="shared" si="30"/>
        <v>14.5</v>
      </c>
      <c r="Z119">
        <f t="shared" si="31"/>
        <v>0</v>
      </c>
      <c r="AA119">
        <f t="shared" si="42"/>
        <v>13.06968796174257</v>
      </c>
      <c r="AB119">
        <f t="shared" si="43"/>
        <v>0</v>
      </c>
      <c r="AC119">
        <f t="shared" si="44"/>
        <v>0</v>
      </c>
      <c r="AD119">
        <f t="shared" si="45"/>
        <v>14.5</v>
      </c>
      <c r="AE119">
        <f t="shared" si="46"/>
        <v>13.06968796174257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24.5</v>
      </c>
      <c r="D120">
        <f t="shared" si="35"/>
        <v>0.54541539124822802</v>
      </c>
      <c r="E120">
        <f t="shared" si="32"/>
        <v>949.22417413996277</v>
      </c>
      <c r="F120">
        <f t="shared" si="33"/>
        <v>949.22417413996277</v>
      </c>
      <c r="G120">
        <f t="shared" si="36"/>
        <v>901026.53277169436</v>
      </c>
      <c r="H120">
        <f t="shared" si="49"/>
        <v>8272219.3217383046</v>
      </c>
      <c r="I120">
        <f t="shared" si="50"/>
        <v>24.5</v>
      </c>
      <c r="J120">
        <f t="shared" si="37"/>
        <v>0</v>
      </c>
      <c r="K120">
        <f t="shared" si="38"/>
        <v>0.62571286998034326</v>
      </c>
      <c r="L120">
        <f>G13</f>
        <v>13.454999999999998</v>
      </c>
      <c r="M120">
        <f t="shared" si="40"/>
        <v>14.080712869980342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25.308789449576015</v>
      </c>
      <c r="Y120">
        <f t="shared" si="30"/>
        <v>14.5</v>
      </c>
      <c r="Z120">
        <f t="shared" si="31"/>
        <v>0</v>
      </c>
      <c r="AA120">
        <f t="shared" si="42"/>
        <v>13.06968796174257</v>
      </c>
      <c r="AB120">
        <f t="shared" si="43"/>
        <v>0</v>
      </c>
      <c r="AC120">
        <f t="shared" si="44"/>
        <v>0</v>
      </c>
      <c r="AD120">
        <f t="shared" si="45"/>
        <v>14.5</v>
      </c>
      <c r="AE120">
        <f t="shared" si="46"/>
        <v>13.06968796174257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25.308789449576015</v>
      </c>
      <c r="Y121">
        <f t="shared" si="30"/>
        <v>14.5</v>
      </c>
      <c r="Z121">
        <f t="shared" si="31"/>
        <v>0</v>
      </c>
      <c r="AA121">
        <f t="shared" si="42"/>
        <v>13.06968796174257</v>
      </c>
      <c r="AB121">
        <f t="shared" si="43"/>
        <v>0</v>
      </c>
      <c r="AC121">
        <f t="shared" si="44"/>
        <v>0</v>
      </c>
      <c r="AD121">
        <f t="shared" si="45"/>
        <v>14.5</v>
      </c>
      <c r="AE121">
        <f t="shared" si="46"/>
        <v>13.06968796174257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25.308789449576015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14.5</v>
      </c>
      <c r="Z122">
        <f t="shared" ref="Z122:Z184" si="54">(V123-V122)*43560/3600</f>
        <v>0.25302950799096352</v>
      </c>
      <c r="AA122">
        <f t="shared" si="42"/>
        <v>13.06968796174257</v>
      </c>
      <c r="AB122">
        <f t="shared" si="43"/>
        <v>0</v>
      </c>
      <c r="AC122">
        <f t="shared" si="44"/>
        <v>0</v>
      </c>
      <c r="AD122">
        <f t="shared" si="45"/>
        <v>14.5</v>
      </c>
      <c r="AE122">
        <f t="shared" si="46"/>
        <v>13.06968796174257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25.329700979162045</v>
      </c>
      <c r="Y123">
        <f t="shared" si="53"/>
        <v>14.5</v>
      </c>
      <c r="Z123">
        <f t="shared" si="54"/>
        <v>0.85834269524065976</v>
      </c>
      <c r="AA123">
        <f t="shared" si="42"/>
        <v>13.06968796174257</v>
      </c>
      <c r="AB123">
        <f t="shared" si="43"/>
        <v>0</v>
      </c>
      <c r="AC123">
        <f t="shared" si="44"/>
        <v>0</v>
      </c>
      <c r="AD123">
        <f t="shared" si="45"/>
        <v>14.5</v>
      </c>
      <c r="AE123">
        <f t="shared" si="46"/>
        <v>13.06968796174257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25.400638391991851</v>
      </c>
      <c r="Y124">
        <f t="shared" si="53"/>
        <v>14.5</v>
      </c>
      <c r="Z124">
        <f t="shared" si="54"/>
        <v>1.634550898930299</v>
      </c>
      <c r="AA124">
        <f t="shared" si="42"/>
        <v>13.06968796174257</v>
      </c>
      <c r="AB124">
        <f t="shared" si="43"/>
        <v>0</v>
      </c>
      <c r="AC124">
        <f t="shared" si="44"/>
        <v>0</v>
      </c>
      <c r="AD124">
        <f t="shared" si="45"/>
        <v>14.5</v>
      </c>
      <c r="AE124">
        <f t="shared" si="46"/>
        <v>13.06968796174257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25.535725243143116</v>
      </c>
      <c r="Y125">
        <f t="shared" si="53"/>
        <v>14.5</v>
      </c>
      <c r="Z125">
        <f t="shared" si="54"/>
        <v>2.6538777978489452</v>
      </c>
      <c r="AA125">
        <f t="shared" si="42"/>
        <v>13.06968796174257</v>
      </c>
      <c r="AB125">
        <f t="shared" si="43"/>
        <v>0</v>
      </c>
      <c r="AC125">
        <f t="shared" si="44"/>
        <v>0</v>
      </c>
      <c r="AD125">
        <f t="shared" si="45"/>
        <v>14.5</v>
      </c>
      <c r="AE125">
        <f t="shared" si="46"/>
        <v>13.06968796174257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25.755053986766995</v>
      </c>
      <c r="Y126">
        <f t="shared" si="53"/>
        <v>14.5</v>
      </c>
      <c r="Z126">
        <f t="shared" si="54"/>
        <v>4.0399831393391468</v>
      </c>
      <c r="AA126">
        <f t="shared" si="42"/>
        <v>13.06968796174257</v>
      </c>
      <c r="AB126">
        <f t="shared" si="43"/>
        <v>0</v>
      </c>
      <c r="AC126">
        <f t="shared" si="44"/>
        <v>0</v>
      </c>
      <c r="AD126">
        <f t="shared" si="45"/>
        <v>14.5</v>
      </c>
      <c r="AE126">
        <f t="shared" si="46"/>
        <v>13.06968796174257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26.088936890844611</v>
      </c>
      <c r="Y127">
        <f t="shared" si="53"/>
        <v>14.5</v>
      </c>
      <c r="Z127">
        <f t="shared" si="54"/>
        <v>6.0297470294955522</v>
      </c>
      <c r="AA127">
        <f t="shared" si="42"/>
        <v>13.06968796174257</v>
      </c>
      <c r="AB127">
        <f t="shared" si="43"/>
        <v>0</v>
      </c>
      <c r="AC127">
        <f t="shared" si="44"/>
        <v>0</v>
      </c>
      <c r="AD127">
        <f t="shared" si="45"/>
        <v>14.5</v>
      </c>
      <c r="AE127">
        <f t="shared" si="46"/>
        <v>13.06968796174257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26.587263091629367</v>
      </c>
      <c r="Y128">
        <f t="shared" si="53"/>
        <v>14.5</v>
      </c>
      <c r="Z128">
        <f t="shared" si="54"/>
        <v>9.1652097257927458</v>
      </c>
      <c r="AA128">
        <f t="shared" si="42"/>
        <v>13.06968796174257</v>
      </c>
      <c r="AB128">
        <f t="shared" si="43"/>
        <v>0</v>
      </c>
      <c r="AC128">
        <f t="shared" si="44"/>
        <v>0</v>
      </c>
      <c r="AD128">
        <f t="shared" si="45"/>
        <v>14.5</v>
      </c>
      <c r="AE128">
        <f t="shared" si="46"/>
        <v>13.06968796174257</v>
      </c>
      <c r="AF128">
        <f t="shared" si="47"/>
        <v>0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27.344718440868437</v>
      </c>
      <c r="Y129">
        <f t="shared" si="53"/>
        <v>14.5</v>
      </c>
      <c r="Z129">
        <f t="shared" si="54"/>
        <v>15.178741818139999</v>
      </c>
      <c r="AA129">
        <f t="shared" si="42"/>
        <v>13.06968796174257</v>
      </c>
      <c r="AB129">
        <f t="shared" si="43"/>
        <v>0</v>
      </c>
      <c r="AC129">
        <f t="shared" si="44"/>
        <v>3796.2969415153721</v>
      </c>
      <c r="AD129">
        <f t="shared" si="45"/>
        <v>14.505019921624013</v>
      </c>
      <c r="AE129">
        <f t="shared" si="46"/>
        <v>13.070193279556984</v>
      </c>
      <c r="AF129">
        <f t="shared" si="47"/>
        <v>7590.7747388988555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28.599159913441991</v>
      </c>
      <c r="Y130">
        <f t="shared" si="53"/>
        <v>14.51003743775628</v>
      </c>
      <c r="Z130">
        <f t="shared" si="54"/>
        <v>55.728513253662889</v>
      </c>
      <c r="AA130">
        <f t="shared" si="42"/>
        <v>13.070698355228606</v>
      </c>
      <c r="AB130">
        <f t="shared" si="43"/>
        <v>7590.7747388982762</v>
      </c>
      <c r="AC130">
        <f t="shared" si="44"/>
        <v>84374.841556079991</v>
      </c>
      <c r="AD130">
        <f t="shared" si="45"/>
        <v>14.61154933144361</v>
      </c>
      <c r="AE130">
        <f t="shared" si="46"/>
        <v>13.080916897956135</v>
      </c>
      <c r="AF130">
        <f t="shared" si="47"/>
        <v>161122.12161944257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33.204822165810825</v>
      </c>
      <c r="Y131">
        <f t="shared" si="53"/>
        <v>14.712823795535803</v>
      </c>
      <c r="Z131">
        <f t="shared" si="54"/>
        <v>31.082573845841431</v>
      </c>
      <c r="AA131">
        <f t="shared" si="42"/>
        <v>13.091112451975249</v>
      </c>
      <c r="AB131">
        <f t="shared" si="43"/>
        <v>161122.1216194419</v>
      </c>
      <c r="AC131">
        <f t="shared" si="44"/>
        <v>193506.75212840101</v>
      </c>
      <c r="AD131">
        <f t="shared" si="45"/>
        <v>14.755489515739768</v>
      </c>
      <c r="AE131">
        <f t="shared" si="46"/>
        <v>13.095408048145464</v>
      </c>
      <c r="AF131">
        <f t="shared" si="47"/>
        <v>225875.91849114737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35.773629921665488</v>
      </c>
      <c r="Y132">
        <f t="shared" si="53"/>
        <v>14.798134862423172</v>
      </c>
      <c r="Z132">
        <f t="shared" si="54"/>
        <v>13.027284890200244</v>
      </c>
      <c r="AA132">
        <f t="shared" si="42"/>
        <v>13.099701593104156</v>
      </c>
      <c r="AB132">
        <f t="shared" si="43"/>
        <v>225875.9184911474</v>
      </c>
      <c r="AC132">
        <f t="shared" si="44"/>
        <v>225745.56842592036</v>
      </c>
      <c r="AD132">
        <f t="shared" si="45"/>
        <v>14.797963130360026</v>
      </c>
      <c r="AE132">
        <f t="shared" si="46"/>
        <v>13.099684303073911</v>
      </c>
      <c r="AF132">
        <f t="shared" si="47"/>
        <v>225615.28060480219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36.850265036558071</v>
      </c>
      <c r="Y133">
        <f t="shared" si="53"/>
        <v>14.797791480301512</v>
      </c>
      <c r="Z133">
        <f t="shared" si="54"/>
        <v>8.7790496536078191</v>
      </c>
      <c r="AA133">
        <f t="shared" si="42"/>
        <v>13.099667021299913</v>
      </c>
      <c r="AB133">
        <f t="shared" si="43"/>
        <v>225615.28060480286</v>
      </c>
      <c r="AC133">
        <f t="shared" si="44"/>
        <v>217838.16934295709</v>
      </c>
      <c r="AD133">
        <f t="shared" si="45"/>
        <v>14.787545383684748</v>
      </c>
      <c r="AE133">
        <f t="shared" si="46"/>
        <v>13.09863544154042</v>
      </c>
      <c r="AF133">
        <f t="shared" si="47"/>
        <v>210064.7717682455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37.575806330244667</v>
      </c>
      <c r="Y134">
        <f t="shared" si="53"/>
        <v>14.777304179732612</v>
      </c>
      <c r="Z134">
        <f t="shared" si="54"/>
        <v>6.545708608050842</v>
      </c>
      <c r="AA134">
        <f t="shared" si="42"/>
        <v>13.097604354375717</v>
      </c>
      <c r="AB134">
        <f t="shared" si="43"/>
        <v>210064.77176824558</v>
      </c>
      <c r="AC134">
        <f t="shared" si="44"/>
        <v>198271.3594248608</v>
      </c>
      <c r="AD134">
        <f t="shared" si="45"/>
        <v>14.761766734241188</v>
      </c>
      <c r="AE134">
        <f t="shared" si="46"/>
        <v>13.096040040190257</v>
      </c>
      <c r="AF134">
        <f t="shared" si="47"/>
        <v>186483.5786125437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38.116773983802588</v>
      </c>
      <c r="Y135">
        <f t="shared" si="53"/>
        <v>14.746236708112749</v>
      </c>
      <c r="Z135">
        <f t="shared" si="54"/>
        <v>5.1379735535303963</v>
      </c>
      <c r="AA135">
        <f t="shared" si="42"/>
        <v>13.094476472988257</v>
      </c>
      <c r="AB135">
        <f t="shared" si="43"/>
        <v>186483.57861254315</v>
      </c>
      <c r="AC135">
        <f t="shared" si="44"/>
        <v>172161.87335751898</v>
      </c>
      <c r="AD135">
        <f t="shared" si="45"/>
        <v>14.727368317161508</v>
      </c>
      <c r="AE135">
        <f t="shared" si="46"/>
        <v>13.092576798319207</v>
      </c>
      <c r="AF135">
        <f t="shared" si="47"/>
        <v>157847.00693130342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38.541399897317497</v>
      </c>
      <c r="Y136">
        <f t="shared" si="53"/>
        <v>14.708508936149608</v>
      </c>
      <c r="Z136">
        <f t="shared" si="54"/>
        <v>4.1665945701823599</v>
      </c>
      <c r="AA136">
        <f t="shared" si="42"/>
        <v>13.090678030773271</v>
      </c>
      <c r="AB136">
        <f t="shared" si="43"/>
        <v>157847.00693130275</v>
      </c>
      <c r="AC136">
        <f t="shared" si="44"/>
        <v>141783.65670223912</v>
      </c>
      <c r="AD136">
        <f t="shared" si="45"/>
        <v>14.687322712263335</v>
      </c>
      <c r="AE136">
        <f t="shared" si="46"/>
        <v>13.08854510874875</v>
      </c>
      <c r="AF136">
        <f t="shared" si="47"/>
        <v>125727.98499246374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38.885746556010254</v>
      </c>
      <c r="Y137">
        <f t="shared" si="53"/>
        <v>14.666130975006888</v>
      </c>
      <c r="Z137">
        <f t="shared" si="54"/>
        <v>3.4578707891025506</v>
      </c>
      <c r="AA137">
        <f t="shared" si="42"/>
        <v>13.086411707320634</v>
      </c>
      <c r="AB137">
        <f t="shared" si="43"/>
        <v>125727.98499246381</v>
      </c>
      <c r="AC137">
        <f t="shared" si="44"/>
        <v>108396.61133967126</v>
      </c>
      <c r="AD137">
        <f t="shared" si="45"/>
        <v>14.643255450184116</v>
      </c>
      <c r="AE137">
        <f t="shared" si="46"/>
        <v>13.084108796675075</v>
      </c>
      <c r="AF137">
        <f t="shared" si="47"/>
        <v>91073.528165202719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39.17152100139063</v>
      </c>
      <c r="Y138">
        <f t="shared" si="53"/>
        <v>14.620390867889412</v>
      </c>
      <c r="Z138">
        <f t="shared" si="54"/>
        <v>2.9204752031560162</v>
      </c>
      <c r="AA138">
        <f t="shared" si="42"/>
        <v>13.081806987628914</v>
      </c>
      <c r="AB138">
        <f t="shared" si="43"/>
        <v>91073.528165203257</v>
      </c>
      <c r="AC138">
        <f t="shared" si="44"/>
        <v>72783.130953152038</v>
      </c>
      <c r="AD138">
        <f t="shared" si="45"/>
        <v>14.596242632903563</v>
      </c>
      <c r="AE138">
        <f t="shared" si="46"/>
        <v>13.079375984894082</v>
      </c>
      <c r="AF138">
        <f t="shared" si="47"/>
        <v>54501.485350946219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39.412882588428317</v>
      </c>
      <c r="Y139">
        <f t="shared" si="53"/>
        <v>14.572068436444514</v>
      </c>
      <c r="Z139">
        <f t="shared" si="54"/>
        <v>0</v>
      </c>
      <c r="AA139">
        <f t="shared" si="42"/>
        <v>13.07694255006485</v>
      </c>
      <c r="AB139">
        <f t="shared" si="43"/>
        <v>54501.485350946081</v>
      </c>
      <c r="AC139">
        <f t="shared" si="44"/>
        <v>30962.98876082935</v>
      </c>
      <c r="AD139">
        <f t="shared" si="45"/>
        <v>14.540942997668289</v>
      </c>
      <c r="AE139">
        <f t="shared" si="46"/>
        <v>13.073809385869652</v>
      </c>
      <c r="AF139">
        <f t="shared" si="47"/>
        <v>7435.7715618153379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39.412882588428317</v>
      </c>
      <c r="Y140">
        <f t="shared" si="53"/>
        <v>14.509832473863197</v>
      </c>
      <c r="Z140">
        <f t="shared" si="54"/>
        <v>2.402704188727244</v>
      </c>
      <c r="AA140">
        <f t="shared" si="42"/>
        <v>13.070677723052599</v>
      </c>
      <c r="AB140">
        <f t="shared" si="43"/>
        <v>7435.7715618149996</v>
      </c>
      <c r="AC140">
        <f t="shared" si="44"/>
        <v>0</v>
      </c>
      <c r="AD140">
        <f t="shared" si="45"/>
        <v>14.5</v>
      </c>
      <c r="AE140">
        <f t="shared" si="46"/>
        <v>13.06968796174257</v>
      </c>
      <c r="AF140">
        <f t="shared" si="47"/>
        <v>0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39.611453182538007</v>
      </c>
      <c r="Y141">
        <f t="shared" si="53"/>
        <v>14.5</v>
      </c>
      <c r="Z141">
        <f t="shared" si="54"/>
        <v>9.5887293335340189</v>
      </c>
      <c r="AA141">
        <f t="shared" si="42"/>
        <v>13.06968796174257</v>
      </c>
      <c r="AB141">
        <f t="shared" si="43"/>
        <v>0</v>
      </c>
      <c r="AC141">
        <f t="shared" si="44"/>
        <v>0</v>
      </c>
      <c r="AD141">
        <f t="shared" si="45"/>
        <v>14.5</v>
      </c>
      <c r="AE141">
        <f t="shared" si="46"/>
        <v>13.06968796174257</v>
      </c>
      <c r="AF141">
        <f t="shared" si="47"/>
        <v>0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40.403910152251562</v>
      </c>
      <c r="Y142">
        <f t="shared" si="53"/>
        <v>14.5</v>
      </c>
      <c r="Z142">
        <f t="shared" si="54"/>
        <v>15.923852870674279</v>
      </c>
      <c r="AA142">
        <f t="shared" si="42"/>
        <v>13.06968796174257</v>
      </c>
      <c r="AB142">
        <f t="shared" si="43"/>
        <v>0</v>
      </c>
      <c r="AC142">
        <f t="shared" si="44"/>
        <v>5137.4968360770772</v>
      </c>
      <c r="AD142">
        <f t="shared" si="45"/>
        <v>14.506793417864314</v>
      </c>
      <c r="AE142">
        <f t="shared" si="46"/>
        <v>13.070371804105999</v>
      </c>
      <c r="AF142">
        <f t="shared" si="47"/>
        <v>10272.531839645808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41.719931050654395</v>
      </c>
      <c r="Y143">
        <f t="shared" si="53"/>
        <v>14.513583580396803</v>
      </c>
      <c r="Z143">
        <f t="shared" si="54"/>
        <v>21.735419069634069</v>
      </c>
      <c r="AA143">
        <f t="shared" si="42"/>
        <v>13.071055318779617</v>
      </c>
      <c r="AB143">
        <f t="shared" si="43"/>
        <v>10272.531839645888</v>
      </c>
      <c r="AC143">
        <f t="shared" si="44"/>
        <v>25868.386591183902</v>
      </c>
      <c r="AD143">
        <f t="shared" si="45"/>
        <v>14.53420630030474</v>
      </c>
      <c r="AE143">
        <f t="shared" si="46"/>
        <v>13.073131253133111</v>
      </c>
      <c r="AF143">
        <f t="shared" si="47"/>
        <v>41456.767979049335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43.516246676243988</v>
      </c>
      <c r="Y144">
        <f t="shared" si="53"/>
        <v>14.554819138029991</v>
      </c>
      <c r="Z144">
        <f t="shared" si="54"/>
        <v>27.425552544301919</v>
      </c>
      <c r="AA144">
        <f t="shared" si="42"/>
        <v>13.075206192721481</v>
      </c>
      <c r="AB144">
        <f t="shared" si="43"/>
        <v>41456.76797904892</v>
      </c>
      <c r="AC144">
        <f t="shared" si="44"/>
        <v>67287.39141189371</v>
      </c>
      <c r="AD144">
        <f t="shared" si="45"/>
        <v>14.588975503332792</v>
      </c>
      <c r="AE144">
        <f t="shared" si="46"/>
        <v>13.078644457530348</v>
      </c>
      <c r="AF144">
        <f t="shared" si="47"/>
        <v>93105.637091426572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45.782821266682163</v>
      </c>
      <c r="Y145">
        <f t="shared" si="53"/>
        <v>14.62307303025667</v>
      </c>
      <c r="Z145">
        <f t="shared" si="54"/>
        <v>33.320433148788659</v>
      </c>
      <c r="AA145">
        <f t="shared" si="42"/>
        <v>13.082077004615039</v>
      </c>
      <c r="AB145">
        <f t="shared" si="43"/>
        <v>93105.637091426441</v>
      </c>
      <c r="AC145">
        <f t="shared" si="44"/>
        <v>129534.67815093897</v>
      </c>
      <c r="AD145">
        <f t="shared" si="45"/>
        <v>14.671155395204842</v>
      </c>
      <c r="AE145">
        <f t="shared" si="46"/>
        <v>13.086917522634218</v>
      </c>
      <c r="AF145">
        <f t="shared" si="47"/>
        <v>165946.29334558244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48.536576072367176</v>
      </c>
      <c r="Y146">
        <f t="shared" si="53"/>
        <v>14.719179488277964</v>
      </c>
      <c r="Z146">
        <f t="shared" si="54"/>
        <v>39.734027979603603</v>
      </c>
      <c r="AA146">
        <f t="shared" si="42"/>
        <v>13.091752344827679</v>
      </c>
      <c r="AB146">
        <f t="shared" si="43"/>
        <v>165946.29334558209</v>
      </c>
      <c r="AC146">
        <f t="shared" si="44"/>
        <v>213902.38948817874</v>
      </c>
      <c r="AD146">
        <f t="shared" si="45"/>
        <v>14.78236011896413</v>
      </c>
      <c r="AE146">
        <f t="shared" si="46"/>
        <v>13.098113387695578</v>
      </c>
      <c r="AF146">
        <f t="shared" si="47"/>
        <v>261835.58587645099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51.820380037623671</v>
      </c>
      <c r="Y147">
        <f t="shared" si="53"/>
        <v>14.84542711492537</v>
      </c>
      <c r="Z147">
        <f t="shared" si="54"/>
        <v>47.023522572744405</v>
      </c>
      <c r="AA147">
        <f t="shared" si="42"/>
        <v>13.104463393585426</v>
      </c>
      <c r="AB147">
        <f t="shared" si="43"/>
        <v>261835.58587645111</v>
      </c>
      <c r="AC147">
        <f t="shared" si="44"/>
        <v>322889.89239893726</v>
      </c>
      <c r="AD147">
        <f t="shared" si="45"/>
        <v>14.92566958133235</v>
      </c>
      <c r="AE147">
        <f t="shared" si="46"/>
        <v>13.112543168096957</v>
      </c>
      <c r="AF147">
        <f t="shared" si="47"/>
        <v>383915.11173318193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55.706621572561225</v>
      </c>
      <c r="Y148">
        <f t="shared" si="53"/>
        <v>15.005763303608976</v>
      </c>
      <c r="Z148">
        <f t="shared" si="54"/>
        <v>55.658411152211123</v>
      </c>
      <c r="AA148">
        <f t="shared" si="42"/>
        <v>13.120608500686826</v>
      </c>
      <c r="AB148">
        <f t="shared" si="43"/>
        <v>383915.1117331814</v>
      </c>
      <c r="AC148">
        <f t="shared" si="44"/>
        <v>460483.15650592512</v>
      </c>
      <c r="AD148">
        <f t="shared" si="45"/>
        <v>15.106074648810344</v>
      </c>
      <c r="AE148">
        <f t="shared" si="46"/>
        <v>13.130710602831567</v>
      </c>
      <c r="AF148">
        <f t="shared" si="47"/>
        <v>537014.83371094777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60.306490262826607</v>
      </c>
      <c r="Y149">
        <f t="shared" si="53"/>
        <v>15.206154810748675</v>
      </c>
      <c r="Z149">
        <f t="shared" si="54"/>
        <v>66.335821625301122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13.140790313532392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537014.83371094812</v>
      </c>
      <c r="AC149">
        <f t="shared" ref="AC149:AC212" si="58">MAX(0,AB149+(Z149-AA149)*1800)</f>
        <v>632765.89007213188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15.331096475518978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13.153375303276986</v>
      </c>
      <c r="AF149">
        <f t="shared" ref="AF149:AF212" si="61">MAX(0,AB149+(Z149-AE149)*3600)</f>
        <v>728471.64047023503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65.788789570702733</v>
      </c>
      <c r="Y150">
        <f t="shared" si="53"/>
        <v>15.45570598996699</v>
      </c>
      <c r="Z150">
        <f t="shared" si="54"/>
        <v>80.244603229087915</v>
      </c>
      <c r="AA150">
        <f t="shared" si="56"/>
        <v>13.165928163667047</v>
      </c>
      <c r="AB150">
        <f t="shared" si="57"/>
        <v>728471.64047023444</v>
      </c>
      <c r="AC150">
        <f t="shared" si="58"/>
        <v>849213.25558799203</v>
      </c>
      <c r="AD150">
        <f t="shared" si="59"/>
        <v>15.612525499268713</v>
      </c>
      <c r="AE150">
        <f t="shared" si="60"/>
        <v>13.181727663208298</v>
      </c>
      <c r="AF150">
        <f t="shared" si="61"/>
        <v>969897.99250740116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72.420574961536445</v>
      </c>
      <c r="Y151">
        <f t="shared" si="53"/>
        <v>15.768802647035264</v>
      </c>
      <c r="Z151">
        <f t="shared" si="54"/>
        <v>100.19475374972856</v>
      </c>
      <c r="AA151">
        <f t="shared" si="56"/>
        <v>13.197474802172623</v>
      </c>
      <c r="AB151">
        <f t="shared" si="57"/>
        <v>969897.9925074015</v>
      </c>
      <c r="AC151">
        <f t="shared" si="58"/>
        <v>1126493.0946130021</v>
      </c>
      <c r="AD151">
        <f t="shared" si="59"/>
        <v>15.970933942504896</v>
      </c>
      <c r="AE151">
        <f t="shared" si="60"/>
        <v>13.217845552456307</v>
      </c>
      <c r="AF151">
        <f t="shared" si="61"/>
        <v>1283014.8620175817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80.701133122671038</v>
      </c>
      <c r="Y152">
        <f t="shared" si="53"/>
        <v>16.172231531799007</v>
      </c>
      <c r="Z152">
        <f t="shared" si="54"/>
        <v>131.38167066005522</v>
      </c>
      <c r="AA152">
        <f t="shared" si="56"/>
        <v>13.23813589256315</v>
      </c>
      <c r="AB152">
        <f t="shared" si="57"/>
        <v>1283014.8620175822</v>
      </c>
      <c r="AC152">
        <f t="shared" si="58"/>
        <v>1495673.2245990678</v>
      </c>
      <c r="AD152">
        <f t="shared" si="59"/>
        <v>16.444548248555883</v>
      </c>
      <c r="AE152">
        <f t="shared" si="60"/>
        <v>13.265590555673418</v>
      </c>
      <c r="AF152">
        <f t="shared" si="61"/>
        <v>1708232.7503933567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91.559122433419404</v>
      </c>
      <c r="Y153">
        <f t="shared" si="53"/>
        <v>16.715419565985261</v>
      </c>
      <c r="Z153">
        <f t="shared" si="54"/>
        <v>190.85799536668608</v>
      </c>
      <c r="AA153">
        <f t="shared" si="56"/>
        <v>13.292905962189502</v>
      </c>
      <c r="AB153">
        <f t="shared" si="57"/>
        <v>1708232.7503933553</v>
      </c>
      <c r="AC153">
        <f t="shared" si="58"/>
        <v>2027849.9113214491</v>
      </c>
      <c r="AD153">
        <f t="shared" si="59"/>
        <v>17.120225109546304</v>
      </c>
      <c r="AE153">
        <f t="shared" si="60"/>
        <v>13.333739910924933</v>
      </c>
      <c r="AF153">
        <f t="shared" si="61"/>
        <v>2347320.0700340951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107.33251048025296</v>
      </c>
      <c r="Y154">
        <f t="shared" si="53"/>
        <v>17.521924266545859</v>
      </c>
      <c r="Z154">
        <f t="shared" si="54"/>
        <v>595.73743218678169</v>
      </c>
      <c r="AA154">
        <f t="shared" si="56"/>
        <v>13.374274898631636</v>
      </c>
      <c r="AB154">
        <f t="shared" si="57"/>
        <v>2347320.0700340951</v>
      </c>
      <c r="AC154">
        <f t="shared" si="58"/>
        <v>3395573.7531527653</v>
      </c>
      <c r="AD154">
        <f t="shared" si="59"/>
        <v>18.820108789958432</v>
      </c>
      <c r="AE154">
        <f t="shared" si="60"/>
        <v>13.505371225862532</v>
      </c>
      <c r="AF154">
        <f t="shared" si="61"/>
        <v>4443355.4894934036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156.56700900808616</v>
      </c>
      <c r="Y155">
        <f t="shared" si="53"/>
        <v>20.088564077589908</v>
      </c>
      <c r="Z155">
        <f t="shared" si="54"/>
        <v>302.52982322158329</v>
      </c>
      <c r="AA155">
        <f t="shared" si="56"/>
        <v>13.633610039914544</v>
      </c>
      <c r="AB155">
        <f t="shared" si="57"/>
        <v>4443355.4894934017</v>
      </c>
      <c r="AC155">
        <f t="shared" si="58"/>
        <v>4963368.6732204054</v>
      </c>
      <c r="AD155">
        <f t="shared" si="59"/>
        <v>20.707771137101837</v>
      </c>
      <c r="AE155">
        <f t="shared" si="60"/>
        <v>13.696262838516082</v>
      </c>
      <c r="AF155">
        <f t="shared" si="61"/>
        <v>5483156.3068724433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181.56947373714263</v>
      </c>
      <c r="Y156">
        <f t="shared" si="53"/>
        <v>21.320098477077661</v>
      </c>
      <c r="Z156">
        <f t="shared" si="54"/>
        <v>123.5370707161391</v>
      </c>
      <c r="AA156">
        <f t="shared" si="56"/>
        <v>13.758253099410355</v>
      </c>
      <c r="AB156">
        <f t="shared" si="57"/>
        <v>5483156.3068724442</v>
      </c>
      <c r="AC156">
        <f t="shared" si="58"/>
        <v>5680758.1785825556</v>
      </c>
      <c r="AD156">
        <f t="shared" si="59"/>
        <v>21.551180356885215</v>
      </c>
      <c r="AE156">
        <f t="shared" si="60"/>
        <v>13.781655851936387</v>
      </c>
      <c r="AF156">
        <f t="shared" si="61"/>
        <v>5878275.8003835743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191.77914900293925</v>
      </c>
      <c r="Y157">
        <f t="shared" si="53"/>
        <v>21.78126102750451</v>
      </c>
      <c r="Z157">
        <f t="shared" si="54"/>
        <v>82.414360553590825</v>
      </c>
      <c r="AA157">
        <f t="shared" si="56"/>
        <v>13.804961840166872</v>
      </c>
      <c r="AB157">
        <f t="shared" si="57"/>
        <v>5878275.8003835743</v>
      </c>
      <c r="AC157">
        <f t="shared" si="58"/>
        <v>6001772.7180677373</v>
      </c>
      <c r="AD157">
        <f t="shared" si="59"/>
        <v>21.924646966446765</v>
      </c>
      <c r="AE157">
        <f t="shared" si="60"/>
        <v>13.81948851998801</v>
      </c>
      <c r="AF157">
        <f t="shared" si="61"/>
        <v>6125217.3397045443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198.59025318092196</v>
      </c>
      <c r="Y158">
        <f t="shared" si="53"/>
        <v>22.067619065247118</v>
      </c>
      <c r="Z158">
        <f t="shared" si="54"/>
        <v>61.061112067414463</v>
      </c>
      <c r="AA158">
        <f t="shared" si="56"/>
        <v>13.833975092499347</v>
      </c>
      <c r="AB158">
        <f t="shared" si="57"/>
        <v>6125217.3397045443</v>
      </c>
      <c r="AC158">
        <f t="shared" si="58"/>
        <v>6210226.1862593917</v>
      </c>
      <c r="AD158">
        <f t="shared" si="59"/>
        <v>22.165872608109279</v>
      </c>
      <c r="AE158">
        <f t="shared" si="60"/>
        <v>13.843931626752317</v>
      </c>
      <c r="AF158">
        <f t="shared" si="61"/>
        <v>6295199.1892909277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203.63662607905539</v>
      </c>
      <c r="Y159">
        <f t="shared" si="53"/>
        <v>22.263919121071797</v>
      </c>
      <c r="Z159">
        <f t="shared" si="54"/>
        <v>47.716121745629614</v>
      </c>
      <c r="AA159">
        <f t="shared" si="56"/>
        <v>13.853868037000209</v>
      </c>
      <c r="AB159">
        <f t="shared" si="57"/>
        <v>6295199.1892909277</v>
      </c>
      <c r="AC159">
        <f t="shared" si="58"/>
        <v>6356151.2459664606</v>
      </c>
      <c r="AD159">
        <f t="shared" si="59"/>
        <v>22.334148208035568</v>
      </c>
      <c r="AE159">
        <f t="shared" si="60"/>
        <v>13.860985843270299</v>
      </c>
      <c r="AF159">
        <f t="shared" si="61"/>
        <v>6417077.6785394214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207.58010721505784</v>
      </c>
      <c r="Y160">
        <f t="shared" si="53"/>
        <v>22.404278535566565</v>
      </c>
      <c r="Z160">
        <f t="shared" si="54"/>
        <v>38.565832507519943</v>
      </c>
      <c r="AA160">
        <f t="shared" si="56"/>
        <v>13.868093998447037</v>
      </c>
      <c r="AB160">
        <f t="shared" si="57"/>
        <v>6417077.6785394205</v>
      </c>
      <c r="AC160">
        <f t="shared" si="58"/>
        <v>6461533.6078557521</v>
      </c>
      <c r="AD160">
        <f t="shared" si="59"/>
        <v>22.455367850835906</v>
      </c>
      <c r="AE160">
        <f t="shared" si="60"/>
        <v>13.873272652229032</v>
      </c>
      <c r="AF160">
        <f t="shared" si="61"/>
        <v>6505970.8940184675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210.76736609997684</v>
      </c>
      <c r="Y161">
        <f t="shared" si="53"/>
        <v>22.50642471662151</v>
      </c>
      <c r="Z161">
        <f t="shared" si="54"/>
        <v>31.922353649790495</v>
      </c>
      <c r="AA161">
        <f t="shared" si="56"/>
        <v>13.878448073887009</v>
      </c>
      <c r="AB161">
        <f t="shared" si="57"/>
        <v>6505970.8940184684</v>
      </c>
      <c r="AC161">
        <f t="shared" si="58"/>
        <v>6538449.9240550948</v>
      </c>
      <c r="AD161">
        <f t="shared" si="59"/>
        <v>22.54368608911297</v>
      </c>
      <c r="AE161">
        <f t="shared" si="60"/>
        <v>13.882225393429506</v>
      </c>
      <c r="AF161">
        <f t="shared" si="61"/>
        <v>6570915.3557413677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213.40557714541407</v>
      </c>
      <c r="Y162">
        <f t="shared" si="53"/>
        <v>22.580931860978513</v>
      </c>
      <c r="Z162">
        <f t="shared" si="54"/>
        <v>26.904518031329843</v>
      </c>
      <c r="AA162">
        <f t="shared" si="56"/>
        <v>13.886001131480361</v>
      </c>
      <c r="AB162">
        <f t="shared" si="57"/>
        <v>6570915.3557413667</v>
      </c>
      <c r="AC162">
        <f t="shared" si="58"/>
        <v>6594348.6861610962</v>
      </c>
      <c r="AD162">
        <f t="shared" si="59"/>
        <v>22.60780223199912</v>
      </c>
      <c r="AE162">
        <f t="shared" si="60"/>
        <v>13.88872514712922</v>
      </c>
      <c r="AF162">
        <f t="shared" si="61"/>
        <v>6617772.2101244889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215.62909103230083</v>
      </c>
      <c r="Y163">
        <f t="shared" si="53"/>
        <v>22.63462873577739</v>
      </c>
      <c r="Z163">
        <f t="shared" si="54"/>
        <v>0</v>
      </c>
      <c r="AA163">
        <f t="shared" si="56"/>
        <v>13.891444884902356</v>
      </c>
      <c r="AB163">
        <f t="shared" si="57"/>
        <v>6617772.2101244889</v>
      </c>
      <c r="AC163">
        <f t="shared" si="58"/>
        <v>6592767.6093316646</v>
      </c>
      <c r="AD163">
        <f t="shared" si="59"/>
        <v>22.605991455635806</v>
      </c>
      <c r="AE163">
        <f t="shared" si="60"/>
        <v>13.888541566111183</v>
      </c>
      <c r="AF163">
        <f t="shared" si="61"/>
        <v>6567773.4604864884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215.62909103230083</v>
      </c>
      <c r="Y164">
        <f t="shared" si="53"/>
        <v>22.577327340483624</v>
      </c>
      <c r="Z164">
        <f t="shared" si="54"/>
        <v>0</v>
      </c>
      <c r="AA164">
        <f t="shared" si="56"/>
        <v>13.885635728254547</v>
      </c>
      <c r="AB164">
        <f t="shared" si="57"/>
        <v>6567773.4604864893</v>
      </c>
      <c r="AC164">
        <f t="shared" si="58"/>
        <v>6542779.3161756312</v>
      </c>
      <c r="AD164">
        <f t="shared" si="59"/>
        <v>22.548652958267713</v>
      </c>
      <c r="AE164">
        <f t="shared" si="60"/>
        <v>13.882728902846061</v>
      </c>
      <c r="AF164">
        <f t="shared" si="61"/>
        <v>6517795.6364362435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215.62909103230083</v>
      </c>
      <c r="Y165">
        <f t="shared" si="53"/>
        <v>22.519990581468686</v>
      </c>
      <c r="Z165">
        <f t="shared" si="54"/>
        <v>0</v>
      </c>
      <c r="AA165">
        <f t="shared" si="56"/>
        <v>13.879823294469929</v>
      </c>
      <c r="AB165">
        <f t="shared" si="57"/>
        <v>6517795.6364362426</v>
      </c>
      <c r="AC165">
        <f t="shared" si="58"/>
        <v>6492811.954506197</v>
      </c>
      <c r="AD165">
        <f t="shared" si="59"/>
        <v>22.491313321725912</v>
      </c>
      <c r="AE165">
        <f t="shared" si="60"/>
        <v>13.8769162545711</v>
      </c>
      <c r="AF165">
        <f t="shared" si="61"/>
        <v>6467838.7379197869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215.62909103230083</v>
      </c>
      <c r="Y166">
        <f t="shared" si="53"/>
        <v>22.462613785913845</v>
      </c>
      <c r="Z166">
        <f t="shared" si="54"/>
        <v>0</v>
      </c>
      <c r="AA166">
        <f t="shared" si="56"/>
        <v>13.874007134358957</v>
      </c>
      <c r="AB166">
        <f t="shared" si="57"/>
        <v>6467838.737919786</v>
      </c>
      <c r="AC166">
        <f t="shared" si="58"/>
        <v>6442865.52507794</v>
      </c>
      <c r="AD166">
        <f t="shared" si="59"/>
        <v>22.433914254405082</v>
      </c>
      <c r="AE166">
        <f t="shared" si="60"/>
        <v>13.871098014583016</v>
      </c>
      <c r="AF166">
        <f t="shared" si="61"/>
        <v>6417902.7850672873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215.62909103230083</v>
      </c>
      <c r="Y167">
        <f t="shared" si="53"/>
        <v>22.405226758406155</v>
      </c>
      <c r="Z167">
        <f t="shared" si="54"/>
        <v>0</v>
      </c>
      <c r="AA167">
        <f t="shared" si="56"/>
        <v>13.868190114783076</v>
      </c>
      <c r="AB167">
        <f t="shared" si="57"/>
        <v>6417902.7850672863</v>
      </c>
      <c r="AC167">
        <f t="shared" si="58"/>
        <v>6392940.0428606765</v>
      </c>
      <c r="AD167">
        <f t="shared" si="59"/>
        <v>22.376498967697113</v>
      </c>
      <c r="AE167">
        <f t="shared" si="60"/>
        <v>13.865278339419474</v>
      </c>
      <c r="AF167">
        <f t="shared" si="61"/>
        <v>6367987.7830453767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215.62909103230083</v>
      </c>
      <c r="Y168">
        <f t="shared" si="53"/>
        <v>22.347774267580149</v>
      </c>
      <c r="Z168">
        <f t="shared" si="54"/>
        <v>0</v>
      </c>
      <c r="AA168">
        <f t="shared" si="56"/>
        <v>13.862366923765453</v>
      </c>
      <c r="AB168">
        <f t="shared" si="57"/>
        <v>6367987.7830453767</v>
      </c>
      <c r="AC168">
        <f t="shared" si="58"/>
        <v>6343035.522582599</v>
      </c>
      <c r="AD168">
        <f t="shared" si="59"/>
        <v>22.319049566717819</v>
      </c>
      <c r="AE168">
        <f t="shared" si="60"/>
        <v>13.859455508035886</v>
      </c>
      <c r="AF168">
        <f t="shared" si="61"/>
        <v>6318093.7432164475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215.62909103230083</v>
      </c>
      <c r="Y169">
        <f t="shared" si="53"/>
        <v>22.290320321640575</v>
      </c>
      <c r="Z169">
        <f t="shared" si="54"/>
        <v>0</v>
      </c>
      <c r="AA169">
        <f t="shared" si="56"/>
        <v>13.856543717765256</v>
      </c>
      <c r="AB169">
        <f t="shared" si="57"/>
        <v>6318093.7432164485</v>
      </c>
      <c r="AC169">
        <f t="shared" si="58"/>
        <v>6293151.9645244712</v>
      </c>
      <c r="AD169">
        <f t="shared" si="59"/>
        <v>22.261558332919105</v>
      </c>
      <c r="AE169">
        <f t="shared" si="60"/>
        <v>13.853628778356116</v>
      </c>
      <c r="AF169">
        <f t="shared" si="61"/>
        <v>6268220.679614366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215.62909103230083</v>
      </c>
      <c r="Y170">
        <f t="shared" si="53"/>
        <v>22.232808445260655</v>
      </c>
      <c r="Z170">
        <f t="shared" si="54"/>
        <v>0</v>
      </c>
      <c r="AA170">
        <f t="shared" si="56"/>
        <v>13.850715065352627</v>
      </c>
      <c r="AB170">
        <f t="shared" si="57"/>
        <v>6268220.679614367</v>
      </c>
      <c r="AC170">
        <f t="shared" si="58"/>
        <v>6243289.3924967321</v>
      </c>
      <c r="AD170">
        <f t="shared" si="59"/>
        <v>22.204058555056562</v>
      </c>
      <c r="AE170">
        <f t="shared" si="60"/>
        <v>13.847801352091144</v>
      </c>
      <c r="AF170">
        <f t="shared" si="61"/>
        <v>6218368.5947468393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215.62909103230083</v>
      </c>
      <c r="Y171">
        <f t="shared" si="53"/>
        <v>22.175278303033259</v>
      </c>
      <c r="Z171">
        <f t="shared" si="54"/>
        <v>0</v>
      </c>
      <c r="AA171">
        <f t="shared" si="56"/>
        <v>13.844884781500753</v>
      </c>
      <c r="AB171">
        <f t="shared" si="57"/>
        <v>6218368.5947468402</v>
      </c>
      <c r="AC171">
        <f t="shared" si="58"/>
        <v>6193447.802140139</v>
      </c>
      <c r="AD171">
        <f t="shared" si="59"/>
        <v>22.146491074674014</v>
      </c>
      <c r="AE171">
        <f t="shared" si="60"/>
        <v>13.841967540018151</v>
      </c>
      <c r="AF171">
        <f t="shared" si="61"/>
        <v>6168537.5116027752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215.62909103230083</v>
      </c>
      <c r="Y172">
        <f t="shared" si="53"/>
        <v>22.117715977769535</v>
      </c>
      <c r="Z172">
        <f t="shared" si="54"/>
        <v>0</v>
      </c>
      <c r="AA172">
        <f t="shared" si="56"/>
        <v>13.839051527913474</v>
      </c>
      <c r="AB172">
        <f t="shared" si="57"/>
        <v>6168537.5116027761</v>
      </c>
      <c r="AC172">
        <f t="shared" si="58"/>
        <v>6143627.2188525321</v>
      </c>
      <c r="AD172">
        <f t="shared" si="59"/>
        <v>22.088921835982113</v>
      </c>
      <c r="AE172">
        <f t="shared" si="60"/>
        <v>13.836133684310136</v>
      </c>
      <c r="AF172">
        <f t="shared" si="61"/>
        <v>6118727.43033926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215.62909103230083</v>
      </c>
      <c r="Y173">
        <f t="shared" si="53"/>
        <v>22.060109344504891</v>
      </c>
      <c r="Z173">
        <f t="shared" si="54"/>
        <v>0</v>
      </c>
      <c r="AA173">
        <f t="shared" si="56"/>
        <v>13.83321413882355</v>
      </c>
      <c r="AB173">
        <f t="shared" si="57"/>
        <v>6118727.43033926</v>
      </c>
      <c r="AC173">
        <f t="shared" si="58"/>
        <v>6093827.644889378</v>
      </c>
      <c r="AD173">
        <f t="shared" si="59"/>
        <v>22.031296856572435</v>
      </c>
      <c r="AE173">
        <f t="shared" si="60"/>
        <v>13.83029459369615</v>
      </c>
      <c r="AF173">
        <f t="shared" si="61"/>
        <v>6068938.3698019534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215.62909103230083</v>
      </c>
      <c r="Y174">
        <f t="shared" si="53"/>
        <v>22.002496530579773</v>
      </c>
      <c r="Z174">
        <f t="shared" si="54"/>
        <v>0.12590857021286866</v>
      </c>
      <c r="AA174">
        <f t="shared" si="56"/>
        <v>13.827376280927863</v>
      </c>
      <c r="AB174">
        <f t="shared" si="57"/>
        <v>6068938.3698019525</v>
      </c>
      <c r="AC174">
        <f t="shared" si="58"/>
        <v>6044275.7279226659</v>
      </c>
      <c r="AD174">
        <f t="shared" si="59"/>
        <v>21.97391357178542</v>
      </c>
      <c r="AE174">
        <f t="shared" si="60"/>
        <v>13.82448022567401</v>
      </c>
      <c r="AF174">
        <f t="shared" si="61"/>
        <v>6019623.5118422927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215.63949669926058</v>
      </c>
      <c r="Y175">
        <f t="shared" si="53"/>
        <v>21.945338395474369</v>
      </c>
      <c r="Z175">
        <f t="shared" si="54"/>
        <v>0.62486562634357778</v>
      </c>
      <c r="AA175">
        <f t="shared" si="56"/>
        <v>13.821584981134837</v>
      </c>
      <c r="AB175">
        <f t="shared" si="57"/>
        <v>6019623.5118422937</v>
      </c>
      <c r="AC175">
        <f t="shared" si="58"/>
        <v>5995869.4170036698</v>
      </c>
      <c r="AD175">
        <f t="shared" si="59"/>
        <v>21.917804260372268</v>
      </c>
      <c r="AE175">
        <f t="shared" si="60"/>
        <v>13.81879521517058</v>
      </c>
      <c r="AF175">
        <f t="shared" si="61"/>
        <v>5972125.3653225163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215.6911384865617</v>
      </c>
      <c r="Y176">
        <f t="shared" si="53"/>
        <v>21.890265004257767</v>
      </c>
      <c r="Z176">
        <f t="shared" si="54"/>
        <v>1.4812067849040544</v>
      </c>
      <c r="AA176">
        <f t="shared" si="56"/>
        <v>13.816005016877266</v>
      </c>
      <c r="AB176">
        <f t="shared" si="57"/>
        <v>5972125.3653225172</v>
      </c>
      <c r="AC176">
        <f t="shared" si="58"/>
        <v>5949922.7285049651</v>
      </c>
      <c r="AD176">
        <f t="shared" si="59"/>
        <v>21.86448482401412</v>
      </c>
      <c r="AE176">
        <f t="shared" si="60"/>
        <v>13.813393191247542</v>
      </c>
      <c r="AF176">
        <f t="shared" si="61"/>
        <v>5927729.4942596806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215.81355227043807</v>
      </c>
      <c r="Y177">
        <f t="shared" si="53"/>
        <v>21.838715561393002</v>
      </c>
      <c r="Z177">
        <f t="shared" si="54"/>
        <v>3.2289836985778635</v>
      </c>
      <c r="AA177">
        <f t="shared" si="56"/>
        <v>13.810782471697218</v>
      </c>
      <c r="AB177">
        <f t="shared" si="57"/>
        <v>5927729.4942596816</v>
      </c>
      <c r="AC177">
        <f t="shared" si="58"/>
        <v>5908682.2564680669</v>
      </c>
      <c r="AD177">
        <f t="shared" si="59"/>
        <v>21.816599214247098</v>
      </c>
      <c r="AE177">
        <f t="shared" si="60"/>
        <v>13.808541834053663</v>
      </c>
      <c r="AF177">
        <f t="shared" si="61"/>
        <v>5889643.084971969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216.08041042734533</v>
      </c>
      <c r="Y178">
        <f t="shared" si="53"/>
        <v>21.794482724935925</v>
      </c>
      <c r="Z178">
        <f t="shared" si="54"/>
        <v>15.741444128845433</v>
      </c>
      <c r="AA178">
        <f t="shared" si="56"/>
        <v>13.806301231049593</v>
      </c>
      <c r="AB178">
        <f t="shared" si="57"/>
        <v>5889643.0849719699</v>
      </c>
      <c r="AC178">
        <f t="shared" si="58"/>
        <v>5893126.3421880025</v>
      </c>
      <c r="AD178">
        <f t="shared" si="59"/>
        <v>21.798534226649288</v>
      </c>
      <c r="AE178">
        <f t="shared" si="60"/>
        <v>13.806711658264733</v>
      </c>
      <c r="AF178">
        <f t="shared" si="61"/>
        <v>5896608.1218660604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217.38135622311768</v>
      </c>
      <c r="Y179">
        <f t="shared" si="53"/>
        <v>21.802579556632391</v>
      </c>
      <c r="Z179">
        <f t="shared" si="54"/>
        <v>10.229975009263224</v>
      </c>
      <c r="AA179">
        <f t="shared" si="56"/>
        <v>13.807121483197617</v>
      </c>
      <c r="AB179">
        <f t="shared" si="57"/>
        <v>5896608.1218660604</v>
      </c>
      <c r="AC179">
        <f t="shared" si="58"/>
        <v>5890169.258212979</v>
      </c>
      <c r="AD179">
        <f t="shared" si="59"/>
        <v>21.795094735951839</v>
      </c>
      <c r="AE179">
        <f t="shared" si="60"/>
        <v>13.806363229289916</v>
      </c>
      <c r="AF179">
        <f t="shared" si="61"/>
        <v>5883733.1242739642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218.22680870322208</v>
      </c>
      <c r="Y180">
        <f t="shared" si="53"/>
        <v>21.787608637147152</v>
      </c>
      <c r="Z180">
        <f t="shared" si="54"/>
        <v>4.4890914108541553</v>
      </c>
      <c r="AA180">
        <f t="shared" si="56"/>
        <v>13.805604868834449</v>
      </c>
      <c r="AB180">
        <f t="shared" si="57"/>
        <v>5883733.1242739633</v>
      </c>
      <c r="AC180">
        <f t="shared" si="58"/>
        <v>5866963.4000495989</v>
      </c>
      <c r="AD180">
        <f t="shared" si="59"/>
        <v>21.768103167922852</v>
      </c>
      <c r="AE180">
        <f t="shared" si="60"/>
        <v>13.80362891621734</v>
      </c>
      <c r="AF180">
        <f t="shared" si="61"/>
        <v>5850200.7892546561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218.59780799337531</v>
      </c>
      <c r="Y181">
        <f t="shared" si="53"/>
        <v>21.748605972584084</v>
      </c>
      <c r="Z181">
        <f t="shared" si="54"/>
        <v>3.0818623525405768</v>
      </c>
      <c r="AA181">
        <f t="shared" si="56"/>
        <v>13.801653801765445</v>
      </c>
      <c r="AB181">
        <f t="shared" si="57"/>
        <v>5850200.7892546561</v>
      </c>
      <c r="AC181">
        <f t="shared" si="58"/>
        <v>5830905.1646460509</v>
      </c>
      <c r="AD181">
        <f t="shared" si="59"/>
        <v>21.726162537800583</v>
      </c>
      <c r="AE181">
        <f t="shared" si="60"/>
        <v>13.799380225919236</v>
      </c>
      <c r="AF181">
        <f t="shared" si="61"/>
        <v>5811617.724910493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218.85250736135387</v>
      </c>
      <c r="Y182">
        <f t="shared" si="53"/>
        <v>21.703728623137224</v>
      </c>
      <c r="Z182">
        <f t="shared" si="54"/>
        <v>2.325233464840005</v>
      </c>
      <c r="AA182">
        <f t="shared" si="56"/>
        <v>13.79710761448491</v>
      </c>
      <c r="AB182">
        <f t="shared" si="57"/>
        <v>5811617.7249104939</v>
      </c>
      <c r="AC182">
        <f t="shared" si="58"/>
        <v>5790968.3514411328</v>
      </c>
      <c r="AD182">
        <f t="shared" si="59"/>
        <v>21.679675538013402</v>
      </c>
      <c r="AE182">
        <f t="shared" si="60"/>
        <v>13.794671157711754</v>
      </c>
      <c r="AF182">
        <f t="shared" si="61"/>
        <v>5770327.7492161561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219.04467541629933</v>
      </c>
      <c r="Y183">
        <f t="shared" si="53"/>
        <v>21.655626230291155</v>
      </c>
      <c r="Z183">
        <f t="shared" si="54"/>
        <v>1.8406586650922463</v>
      </c>
      <c r="AA183">
        <f t="shared" si="56"/>
        <v>13.792235116708527</v>
      </c>
      <c r="AB183">
        <f t="shared" si="57"/>
        <v>5770327.7492161551</v>
      </c>
      <c r="AC183">
        <f t="shared" si="58"/>
        <v>5748814.9116032459</v>
      </c>
      <c r="AD183">
        <f t="shared" si="59"/>
        <v>21.630560641308218</v>
      </c>
      <c r="AE183">
        <f t="shared" si="60"/>
        <v>13.789696132915827</v>
      </c>
      <c r="AF183">
        <f t="shared" si="61"/>
        <v>5727311.2143319901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219.1967959671334</v>
      </c>
      <c r="Y184">
        <f t="shared" si="53"/>
        <v>21.60550570215452</v>
      </c>
      <c r="Z184">
        <f t="shared" si="54"/>
        <v>1.5022629081989236</v>
      </c>
      <c r="AA184">
        <f t="shared" si="56"/>
        <v>13.787158227882689</v>
      </c>
      <c r="AB184">
        <f t="shared" si="57"/>
        <v>5727311.2143319901</v>
      </c>
      <c r="AC184">
        <f t="shared" si="58"/>
        <v>5705198.4027565597</v>
      </c>
      <c r="AD184">
        <f t="shared" si="59"/>
        <v>21.579706022125798</v>
      </c>
      <c r="AE184">
        <f t="shared" si="60"/>
        <v>13.784545065754726</v>
      </c>
      <c r="AF184">
        <f t="shared" si="61"/>
        <v>5683094.9985647891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219.32094992648868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21.553907800957173</v>
      </c>
      <c r="Z185">
        <f>(V186-V185)*43560/3600</f>
        <v>1.2530483383184787</v>
      </c>
      <c r="AA185">
        <f t="shared" si="56"/>
        <v>13.781932100326564</v>
      </c>
      <c r="AB185">
        <f t="shared" si="57"/>
        <v>5683094.9985647909</v>
      </c>
      <c r="AC185">
        <f t="shared" si="58"/>
        <v>5660543.007793176</v>
      </c>
      <c r="AD185">
        <f t="shared" si="59"/>
        <v>21.527586007233854</v>
      </c>
      <c r="AE185">
        <f t="shared" si="60"/>
        <v>13.779266105002442</v>
      </c>
      <c r="AF185">
        <f t="shared" si="61"/>
        <v>5638000.6146047283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219.4245076403993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21.501275415430886</v>
      </c>
      <c r="Z186">
        <f t="shared" ref="Z186:Z196" si="66">(V187-V186)*43560/3600</f>
        <v>1.0626540003781884</v>
      </c>
      <c r="AA186">
        <f t="shared" si="56"/>
        <v>13.776601244261608</v>
      </c>
      <c r="AB186">
        <f t="shared" si="57"/>
        <v>5638000.6146047283</v>
      </c>
      <c r="AC186">
        <f t="shared" si="58"/>
        <v>5615115.509565738</v>
      </c>
      <c r="AD186">
        <f t="shared" si="59"/>
        <v>21.474520800504902</v>
      </c>
      <c r="AE186">
        <f t="shared" si="60"/>
        <v>13.773891637247948</v>
      </c>
      <c r="AF186">
        <f t="shared" si="61"/>
        <v>5592240.1591119971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219.51233028505865</v>
      </c>
      <c r="Y187">
        <f t="shared" si="65"/>
        <v>21.44777538295379</v>
      </c>
      <c r="Z187">
        <f t="shared" si="66"/>
        <v>0</v>
      </c>
      <c r="AA187">
        <f t="shared" si="56"/>
        <v>13.771182973043032</v>
      </c>
      <c r="AB187">
        <f t="shared" si="57"/>
        <v>5592240.1591119971</v>
      </c>
      <c r="AC187">
        <f t="shared" si="58"/>
        <v>5567452.02976052</v>
      </c>
      <c r="AD187">
        <f t="shared" si="59"/>
        <v>21.418793581291037</v>
      </c>
      <c r="AE187">
        <f t="shared" si="60"/>
        <v>13.768247817194078</v>
      </c>
      <c r="AF187">
        <f t="shared" si="61"/>
        <v>5542674.4669700982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219.51233028505865</v>
      </c>
      <c r="Y188">
        <f t="shared" si="65"/>
        <v>21.389806506134306</v>
      </c>
      <c r="Z188">
        <f t="shared" si="66"/>
        <v>0</v>
      </c>
      <c r="AA188">
        <f t="shared" si="56"/>
        <v>13.765312217876511</v>
      </c>
      <c r="AB188">
        <f t="shared" si="57"/>
        <v>5542674.4669700991</v>
      </c>
      <c r="AC188">
        <f t="shared" si="58"/>
        <v>5517896.9049779214</v>
      </c>
      <c r="AD188">
        <f t="shared" si="59"/>
        <v>21.360786875680851</v>
      </c>
      <c r="AE188">
        <f t="shared" si="60"/>
        <v>13.762373488837873</v>
      </c>
      <c r="AF188">
        <f t="shared" si="61"/>
        <v>5493129.9224102832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219.51233028505865</v>
      </c>
      <c r="Y189">
        <f t="shared" si="65"/>
        <v>21.331779635913396</v>
      </c>
      <c r="Z189">
        <f t="shared" si="66"/>
        <v>0</v>
      </c>
      <c r="AA189">
        <f t="shared" si="56"/>
        <v>13.759436014566033</v>
      </c>
      <c r="AB189">
        <f t="shared" si="57"/>
        <v>5493129.9224102823</v>
      </c>
      <c r="AC189">
        <f t="shared" si="58"/>
        <v>5468362.937584063</v>
      </c>
      <c r="AD189">
        <f t="shared" si="59"/>
        <v>21.302772393500678</v>
      </c>
      <c r="AE189">
        <f t="shared" si="60"/>
        <v>13.756498540026314</v>
      </c>
      <c r="AF189">
        <f t="shared" si="61"/>
        <v>5443606.5276661878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219.51233028505865</v>
      </c>
      <c r="Y190">
        <f t="shared" si="65"/>
        <v>21.273732071777101</v>
      </c>
      <c r="Z190">
        <f t="shared" si="66"/>
        <v>0</v>
      </c>
      <c r="AA190">
        <f t="shared" si="56"/>
        <v>13.753557949138859</v>
      </c>
      <c r="AB190">
        <f t="shared" si="57"/>
        <v>5443606.5276661888</v>
      </c>
      <c r="AC190">
        <f t="shared" si="58"/>
        <v>5418850.1233577384</v>
      </c>
      <c r="AD190">
        <f t="shared" si="59"/>
        <v>21.244686949837682</v>
      </c>
      <c r="AE190">
        <f t="shared" si="60"/>
        <v>13.750616896834424</v>
      </c>
      <c r="AF190">
        <f t="shared" si="61"/>
        <v>5394104.3068375848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219.51233028505865</v>
      </c>
      <c r="Y191">
        <f t="shared" si="65"/>
        <v>21.21565424988</v>
      </c>
      <c r="Z191">
        <f t="shared" si="66"/>
        <v>0</v>
      </c>
      <c r="AA191">
        <f t="shared" si="56"/>
        <v>13.747677102355594</v>
      </c>
      <c r="AB191">
        <f t="shared" si="57"/>
        <v>5394104.3068375848</v>
      </c>
      <c r="AC191">
        <f t="shared" si="58"/>
        <v>5369358.4880533451</v>
      </c>
      <c r="AD191">
        <f t="shared" si="59"/>
        <v>21.186598331476652</v>
      </c>
      <c r="AE191">
        <f t="shared" si="60"/>
        <v>13.744735075948256</v>
      </c>
      <c r="AF191">
        <f t="shared" si="61"/>
        <v>5344623.2605641708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219.51233028505865</v>
      </c>
      <c r="Y192">
        <f t="shared" si="65"/>
        <v>21.157527695725047</v>
      </c>
      <c r="Z192">
        <f t="shared" si="66"/>
        <v>0</v>
      </c>
      <c r="AA192">
        <f t="shared" si="56"/>
        <v>13.741791698570694</v>
      </c>
      <c r="AB192">
        <f t="shared" si="57"/>
        <v>5344623.2605641698</v>
      </c>
      <c r="AC192">
        <f t="shared" si="58"/>
        <v>5319888.035506743</v>
      </c>
      <c r="AD192">
        <f t="shared" si="59"/>
        <v>21.128457062831409</v>
      </c>
      <c r="AE192">
        <f t="shared" si="60"/>
        <v>13.738848321482498</v>
      </c>
      <c r="AF192">
        <f t="shared" si="61"/>
        <v>5295163.4066068325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219.51233028505865</v>
      </c>
      <c r="Y193">
        <f t="shared" si="65"/>
        <v>21.099397839280783</v>
      </c>
      <c r="Z193">
        <f t="shared" si="66"/>
        <v>0</v>
      </c>
      <c r="AA193">
        <f t="shared" si="56"/>
        <v>13.735906104933211</v>
      </c>
      <c r="AB193">
        <f t="shared" si="57"/>
        <v>5295163.4066068335</v>
      </c>
      <c r="AC193">
        <f t="shared" si="58"/>
        <v>5270438.7756179534</v>
      </c>
      <c r="AD193">
        <f t="shared" si="59"/>
        <v>21.07028918850494</v>
      </c>
      <c r="AE193">
        <f t="shared" si="60"/>
        <v>13.732959137310035</v>
      </c>
      <c r="AF193">
        <f t="shared" si="61"/>
        <v>5245724.7537125172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219.51233028505865</v>
      </c>
      <c r="Y194">
        <f t="shared" si="65"/>
        <v>21.041193027950094</v>
      </c>
      <c r="Z194">
        <f t="shared" si="66"/>
        <v>0</v>
      </c>
      <c r="AA194">
        <f t="shared" si="56"/>
        <v>13.730013434200188</v>
      </c>
      <c r="AB194">
        <f t="shared" si="57"/>
        <v>5245724.7537125181</v>
      </c>
      <c r="AC194">
        <f t="shared" si="58"/>
        <v>5221010.7295309575</v>
      </c>
      <c r="AD194">
        <f t="shared" si="59"/>
        <v>21.012096864715531</v>
      </c>
      <c r="AE194">
        <f t="shared" si="60"/>
        <v>13.727067730819046</v>
      </c>
      <c r="AF194">
        <f t="shared" si="61"/>
        <v>5196307.3098815698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219.51233028505865</v>
      </c>
      <c r="Y195">
        <f t="shared" si="65"/>
        <v>20.982983657680954</v>
      </c>
      <c r="Z195">
        <f t="shared" si="66"/>
        <v>0</v>
      </c>
      <c r="AA195">
        <f t="shared" si="56"/>
        <v>13.724120453175388</v>
      </c>
      <c r="AB195">
        <f t="shared" si="57"/>
        <v>5196307.3098815698</v>
      </c>
      <c r="AC195">
        <f t="shared" si="58"/>
        <v>5171603.893065854</v>
      </c>
      <c r="AD195">
        <f t="shared" si="59"/>
        <v>20.953849425663293</v>
      </c>
      <c r="AE195">
        <f t="shared" si="60"/>
        <v>13.721171154671373</v>
      </c>
      <c r="AF195">
        <f t="shared" si="61"/>
        <v>5146911.0937247528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219.51233028505865</v>
      </c>
      <c r="Y196">
        <f t="shared" si="65"/>
        <v>20.924727715474944</v>
      </c>
      <c r="Z196">
        <f t="shared" si="66"/>
        <v>0</v>
      </c>
      <c r="AA196">
        <f t="shared" si="56"/>
        <v>13.718223123769413</v>
      </c>
      <c r="AB196">
        <f t="shared" si="57"/>
        <v>5146911.0937247528</v>
      </c>
      <c r="AC196">
        <f t="shared" si="58"/>
        <v>5122218.2921019681</v>
      </c>
      <c r="AD196">
        <f t="shared" si="59"/>
        <v>20.895598357740006</v>
      </c>
      <c r="AE196">
        <f t="shared" si="60"/>
        <v>13.715274357821471</v>
      </c>
      <c r="AF196">
        <f t="shared" si="61"/>
        <v>5097536.1060365951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219.51233028505865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20.866438519068762</v>
      </c>
      <c r="Z197">
        <f>(V198-V197)*43560/3600</f>
        <v>0</v>
      </c>
      <c r="AA197">
        <f t="shared" si="56"/>
        <v>13.712322726319147</v>
      </c>
      <c r="AB197">
        <f t="shared" si="57"/>
        <v>5097536.1060365941</v>
      </c>
      <c r="AC197">
        <f t="shared" si="58"/>
        <v>5072853.9251292199</v>
      </c>
      <c r="AD197">
        <f t="shared" si="59"/>
        <v>20.837278686491238</v>
      </c>
      <c r="AE197">
        <f t="shared" si="60"/>
        <v>13.709371095433648</v>
      </c>
      <c r="AF197">
        <f t="shared" si="61"/>
        <v>5048182.3700930327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219.51233028505865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20.808131407448837</v>
      </c>
      <c r="Z198">
        <f t="shared" ref="Z198:Z259" si="68">(V199-V198)*43560/3600</f>
        <v>0</v>
      </c>
      <c r="AA198">
        <f t="shared" si="56"/>
        <v>13.706420735248239</v>
      </c>
      <c r="AB198">
        <f t="shared" si="57"/>
        <v>5048182.3700930336</v>
      </c>
      <c r="AC198">
        <f t="shared" si="58"/>
        <v>5023510.8127695872</v>
      </c>
      <c r="AD198">
        <f t="shared" si="59"/>
        <v>20.778947529594415</v>
      </c>
      <c r="AE198">
        <f t="shared" si="60"/>
        <v>13.703466857572987</v>
      </c>
      <c r="AF198">
        <f t="shared" si="61"/>
        <v>4998849.8894057712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219.51233028505865</v>
      </c>
      <c r="Y199">
        <f t="shared" si="67"/>
        <v>20.749762077036031</v>
      </c>
      <c r="Z199">
        <f t="shared" si="68"/>
        <v>0</v>
      </c>
      <c r="AA199">
        <f t="shared" si="56"/>
        <v>13.700512892795455</v>
      </c>
      <c r="AB199">
        <f t="shared" si="57"/>
        <v>4998849.8894057721</v>
      </c>
      <c r="AC199">
        <f t="shared" si="58"/>
        <v>4974188.9661987405</v>
      </c>
      <c r="AD199">
        <f t="shared" si="59"/>
        <v>20.720576624663195</v>
      </c>
      <c r="AE199">
        <f t="shared" si="60"/>
        <v>13.697558928036701</v>
      </c>
      <c r="AF199">
        <f t="shared" si="61"/>
        <v>4949538.6772648403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219.51233028505865</v>
      </c>
      <c r="Y200">
        <f t="shared" si="67"/>
        <v>20.691388775469907</v>
      </c>
      <c r="Z200">
        <f t="shared" si="68"/>
        <v>0</v>
      </c>
      <c r="AA200">
        <f t="shared" si="56"/>
        <v>13.694604797231333</v>
      </c>
      <c r="AB200">
        <f t="shared" si="57"/>
        <v>4949538.6772648413</v>
      </c>
      <c r="AC200">
        <f t="shared" si="58"/>
        <v>4924888.3886298249</v>
      </c>
      <c r="AD200">
        <f t="shared" si="59"/>
        <v>20.662165064186301</v>
      </c>
      <c r="AE200">
        <f t="shared" si="60"/>
        <v>13.691647219916737</v>
      </c>
      <c r="AF200">
        <f t="shared" si="61"/>
        <v>4900248.7472731406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219.51233028505865</v>
      </c>
      <c r="Y201">
        <f t="shared" si="67"/>
        <v>20.632953975594159</v>
      </c>
      <c r="Z201">
        <f t="shared" si="68"/>
        <v>0</v>
      </c>
      <c r="AA201">
        <f t="shared" si="56"/>
        <v>13.688690920078008</v>
      </c>
      <c r="AB201">
        <f t="shared" si="57"/>
        <v>4900248.7472731415</v>
      </c>
      <c r="AC201">
        <f t="shared" si="58"/>
        <v>4875609.1036170013</v>
      </c>
      <c r="AD201">
        <f t="shared" si="59"/>
        <v>20.603742884275938</v>
      </c>
      <c r="AE201">
        <f t="shared" si="60"/>
        <v>13.685734619963387</v>
      </c>
      <c r="AF201">
        <f t="shared" si="61"/>
        <v>4850980.1026412733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219.51233028505865</v>
      </c>
      <c r="Y202">
        <f t="shared" si="67"/>
        <v>20.574500005640932</v>
      </c>
      <c r="Z202">
        <f t="shared" si="68"/>
        <v>0</v>
      </c>
      <c r="AA202">
        <f t="shared" si="56"/>
        <v>13.682775329489109</v>
      </c>
      <c r="AB202">
        <f t="shared" si="57"/>
        <v>4850980.1026412714</v>
      </c>
      <c r="AC202">
        <f t="shared" si="58"/>
        <v>4826351.1070481911</v>
      </c>
      <c r="AD202">
        <f t="shared" si="59"/>
        <v>20.545250604336555</v>
      </c>
      <c r="AE202">
        <f t="shared" si="60"/>
        <v>13.67981541221801</v>
      </c>
      <c r="AF202">
        <f t="shared" si="61"/>
        <v>4801732.7671572864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219.51233028505865</v>
      </c>
      <c r="Y203">
        <f t="shared" si="67"/>
        <v>20.516013857746735</v>
      </c>
      <c r="Z203">
        <f t="shared" si="68"/>
        <v>0</v>
      </c>
      <c r="AA203">
        <f t="shared" si="56"/>
        <v>13.676856775551181</v>
      </c>
      <c r="AB203">
        <f t="shared" si="57"/>
        <v>4801732.7671572864</v>
      </c>
      <c r="AC203">
        <f t="shared" si="58"/>
        <v>4777114.424961294</v>
      </c>
      <c r="AD203">
        <f t="shared" si="59"/>
        <v>20.486754022361914</v>
      </c>
      <c r="AE203">
        <f t="shared" si="60"/>
        <v>13.673895920136736</v>
      </c>
      <c r="AF203">
        <f t="shared" si="61"/>
        <v>4752506.7418447938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219.51233028505865</v>
      </c>
      <c r="Y204">
        <f t="shared" si="67"/>
        <v>20.457478908953767</v>
      </c>
      <c r="Z204">
        <f t="shared" si="68"/>
        <v>0</v>
      </c>
      <c r="AA204">
        <f t="shared" si="56"/>
        <v>13.670933661131336</v>
      </c>
      <c r="AB204">
        <f t="shared" si="57"/>
        <v>4752506.7418447929</v>
      </c>
      <c r="AC204">
        <f t="shared" si="58"/>
        <v>4727899.0612547565</v>
      </c>
      <c r="AD204">
        <f t="shared" si="59"/>
        <v>20.428203798551287</v>
      </c>
      <c r="AE204">
        <f t="shared" si="60"/>
        <v>13.667971402430069</v>
      </c>
      <c r="AF204">
        <f t="shared" si="61"/>
        <v>4703302.0447960449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219.51233028505865</v>
      </c>
      <c r="Y205">
        <f t="shared" si="67"/>
        <v>20.398939525100193</v>
      </c>
      <c r="Z205">
        <f t="shared" si="68"/>
        <v>0</v>
      </c>
      <c r="AA205">
        <f t="shared" si="56"/>
        <v>13.665010249713147</v>
      </c>
      <c r="AB205">
        <f t="shared" si="57"/>
        <v>4703302.0447960468</v>
      </c>
      <c r="AC205">
        <f t="shared" si="58"/>
        <v>4678705.0263465634</v>
      </c>
      <c r="AD205">
        <f t="shared" si="59"/>
        <v>20.369625964791226</v>
      </c>
      <c r="AE205">
        <f t="shared" si="60"/>
        <v>13.662044360948661</v>
      </c>
      <c r="AF205">
        <f t="shared" si="61"/>
        <v>4654118.6850966318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219.51233028505865</v>
      </c>
      <c r="Y206">
        <f t="shared" si="67"/>
        <v>20.340325129062418</v>
      </c>
      <c r="Z206">
        <f t="shared" si="68"/>
        <v>0</v>
      </c>
      <c r="AA206">
        <f t="shared" si="56"/>
        <v>13.659079759632339</v>
      </c>
      <c r="AB206">
        <f t="shared" si="57"/>
        <v>4654118.6850966318</v>
      </c>
      <c r="AC206">
        <f t="shared" si="58"/>
        <v>4629532.3415292939</v>
      </c>
      <c r="AD206">
        <f t="shared" si="59"/>
        <v>20.311024290571837</v>
      </c>
      <c r="AE206">
        <f t="shared" si="60"/>
        <v>13.656115158036584</v>
      </c>
      <c r="AF206">
        <f t="shared" si="61"/>
        <v>4604956.6705277003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219.51233028505865</v>
      </c>
      <c r="Y207">
        <f t="shared" si="67"/>
        <v>20.281704228259152</v>
      </c>
      <c r="Z207">
        <f t="shared" si="68"/>
        <v>0</v>
      </c>
      <c r="AA207">
        <f t="shared" si="56"/>
        <v>13.653148774041149</v>
      </c>
      <c r="AB207">
        <f t="shared" si="57"/>
        <v>4604956.6705277003</v>
      </c>
      <c r="AC207">
        <f t="shared" si="58"/>
        <v>4580381.0027344264</v>
      </c>
      <c r="AD207">
        <f t="shared" si="59"/>
        <v>20.252364888628538</v>
      </c>
      <c r="AE207">
        <f t="shared" si="60"/>
        <v>13.650180537769396</v>
      </c>
      <c r="AF207">
        <f t="shared" si="61"/>
        <v>4555816.0205917303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219.51233028505865</v>
      </c>
      <c r="Y208">
        <f t="shared" si="67"/>
        <v>20.223038305922135</v>
      </c>
      <c r="Z208">
        <f t="shared" si="68"/>
        <v>0</v>
      </c>
      <c r="AA208">
        <f t="shared" si="56"/>
        <v>13.647213592104915</v>
      </c>
      <c r="AB208">
        <f t="shared" si="57"/>
        <v>4555816.0205917293</v>
      </c>
      <c r="AC208">
        <f t="shared" si="58"/>
        <v>4531251.0361259403</v>
      </c>
      <c r="AD208">
        <f t="shared" si="59"/>
        <v>20.193700712807082</v>
      </c>
      <c r="AE208">
        <f t="shared" si="60"/>
        <v>13.644245588520333</v>
      </c>
      <c r="AF208">
        <f t="shared" si="61"/>
        <v>4506696.7364730565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219.51233028505865</v>
      </c>
      <c r="Y209">
        <f t="shared" si="67"/>
        <v>20.164335569383997</v>
      </c>
      <c r="Z209">
        <f t="shared" si="68"/>
        <v>0</v>
      </c>
      <c r="AA209">
        <f t="shared" si="56"/>
        <v>13.641275002724129</v>
      </c>
      <c r="AB209">
        <f t="shared" si="57"/>
        <v>4506696.7364730565</v>
      </c>
      <c r="AC209">
        <f t="shared" si="58"/>
        <v>4482142.4414681531</v>
      </c>
      <c r="AD209">
        <f t="shared" si="59"/>
        <v>20.134970431519555</v>
      </c>
      <c r="AE209">
        <f t="shared" si="60"/>
        <v>13.638304417490241</v>
      </c>
      <c r="AF209">
        <f t="shared" si="61"/>
        <v>4457598.8405700913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219.51233028505865</v>
      </c>
      <c r="Y210">
        <f t="shared" si="67"/>
        <v>20.105618083023398</v>
      </c>
      <c r="Z210">
        <f t="shared" si="68"/>
        <v>0</v>
      </c>
      <c r="AA210">
        <f t="shared" si="56"/>
        <v>13.635335126032283</v>
      </c>
      <c r="AB210">
        <f t="shared" si="57"/>
        <v>4457598.8405700903</v>
      </c>
      <c r="AC210">
        <f t="shared" si="58"/>
        <v>4433055.2373432321</v>
      </c>
      <c r="AD210">
        <f t="shared" si="59"/>
        <v>20.076224148502718</v>
      </c>
      <c r="AE210">
        <f t="shared" si="60"/>
        <v>13.632361839061817</v>
      </c>
      <c r="AF210">
        <f t="shared" si="61"/>
        <v>4408522.3379494678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219.51233028505865</v>
      </c>
      <c r="Y211">
        <f t="shared" si="67"/>
        <v>20.04683319433882</v>
      </c>
      <c r="Z211">
        <f t="shared" si="68"/>
        <v>0</v>
      </c>
      <c r="AA211">
        <f t="shared" si="56"/>
        <v>13.629388903497066</v>
      </c>
      <c r="AB211">
        <f t="shared" si="57"/>
        <v>4408522.3379494678</v>
      </c>
      <c r="AC211">
        <f t="shared" si="58"/>
        <v>4383989.4379231734</v>
      </c>
      <c r="AD211">
        <f t="shared" si="59"/>
        <v>20.017442239417136</v>
      </c>
      <c r="AE211">
        <f t="shared" si="60"/>
        <v>13.626415967855666</v>
      </c>
      <c r="AF211">
        <f t="shared" si="61"/>
        <v>4359467.2404651875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219.51233028505865</v>
      </c>
      <c r="Y212">
        <f t="shared" si="67"/>
        <v>19.988043175984139</v>
      </c>
      <c r="Z212">
        <f t="shared" si="68"/>
        <v>0</v>
      </c>
      <c r="AA212">
        <f t="shared" si="56"/>
        <v>13.623442318310039</v>
      </c>
      <c r="AB212">
        <f t="shared" si="57"/>
        <v>4359467.2404651875</v>
      </c>
      <c r="AC212">
        <f t="shared" si="58"/>
        <v>4334945.0442922292</v>
      </c>
      <c r="AD212">
        <f t="shared" si="59"/>
        <v>19.95861352790687</v>
      </c>
      <c r="AE212">
        <f t="shared" si="60"/>
        <v>13.620465730399436</v>
      </c>
      <c r="AF212">
        <f t="shared" si="61"/>
        <v>4310433.5638357494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219.51233028505865</v>
      </c>
      <c r="Y213">
        <f t="shared" si="67"/>
        <v>19.929196740005853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13.617490443199092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4310433.5638357494</v>
      </c>
      <c r="AC213">
        <f t="shared" ref="AC213:AC276" si="72">MAX(0,AB213+(Z213-AA213)*1800)</f>
        <v>4285922.0810379907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19.899779563082088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13.614515118611459</v>
      </c>
      <c r="AF213">
        <f t="shared" ref="AF213:AF276" si="75">MAX(0,AB213+(Z213-AE213)*3600)</f>
        <v>4261421.3094087485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219.51233028505865</v>
      </c>
      <c r="Y214">
        <f t="shared" si="67"/>
        <v>19.87032401998324</v>
      </c>
      <c r="Z214">
        <f t="shared" si="68"/>
        <v>0</v>
      </c>
      <c r="AA214">
        <f t="shared" si="70"/>
        <v>13.611536173440923</v>
      </c>
      <c r="AB214">
        <f t="shared" si="71"/>
        <v>4261421.3094087485</v>
      </c>
      <c r="AC214">
        <f t="shared" si="72"/>
        <v>4236920.5442965552</v>
      </c>
      <c r="AD214">
        <f t="shared" si="73"/>
        <v>19.840868484719376</v>
      </c>
      <c r="AE214">
        <f t="shared" si="74"/>
        <v>13.608557229062768</v>
      </c>
      <c r="AF214">
        <f t="shared" si="75"/>
        <v>4212430.5033841226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219.51233028505865</v>
      </c>
      <c r="Y215">
        <f t="shared" si="67"/>
        <v>19.811425842401622</v>
      </c>
      <c r="Z215">
        <f t="shared" si="68"/>
        <v>3.3144644987098106E-2</v>
      </c>
      <c r="AA215">
        <f t="shared" si="70"/>
        <v>13.605579588594694</v>
      </c>
      <c r="AB215">
        <f t="shared" si="71"/>
        <v>4212430.5033841217</v>
      </c>
      <c r="AC215">
        <f t="shared" si="72"/>
        <v>4188000.120485628</v>
      </c>
      <c r="AD215">
        <f t="shared" si="73"/>
        <v>19.782023399464265</v>
      </c>
      <c r="AE215">
        <f t="shared" si="74"/>
        <v>13.602606173426757</v>
      </c>
      <c r="AF215">
        <f t="shared" si="75"/>
        <v>4163580.4418817391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219.51506951191709</v>
      </c>
      <c r="Y216">
        <f t="shared" si="67"/>
        <v>19.752613776938954</v>
      </c>
      <c r="Z216">
        <f t="shared" si="68"/>
        <v>0.68835547125404173</v>
      </c>
      <c r="AA216">
        <f t="shared" si="70"/>
        <v>13.599632133788095</v>
      </c>
      <c r="AB216">
        <f t="shared" si="71"/>
        <v>4163580.4418817395</v>
      </c>
      <c r="AC216">
        <f t="shared" si="72"/>
        <v>4140340.1438891781</v>
      </c>
      <c r="AD216">
        <f t="shared" si="73"/>
        <v>19.724624530953214</v>
      </c>
      <c r="AE216">
        <f t="shared" si="74"/>
        <v>13.596801729319413</v>
      </c>
      <c r="AF216">
        <f t="shared" si="75"/>
        <v>4117110.0353527041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219.57195839383891</v>
      </c>
      <c r="Y217">
        <f t="shared" si="67"/>
        <v>19.69664166230023</v>
      </c>
      <c r="Z217">
        <f t="shared" si="68"/>
        <v>1.6892240242248135</v>
      </c>
      <c r="AA217">
        <f t="shared" si="70"/>
        <v>13.593971999608568</v>
      </c>
      <c r="AB217">
        <f t="shared" si="71"/>
        <v>4117110.035352705</v>
      </c>
      <c r="AC217">
        <f t="shared" si="72"/>
        <v>4095681.4889970142</v>
      </c>
      <c r="AD217">
        <f t="shared" si="73"/>
        <v>19.670789009050242</v>
      </c>
      <c r="AE217">
        <f t="shared" si="74"/>
        <v>13.591357887268547</v>
      </c>
      <c r="AF217">
        <f t="shared" si="75"/>
        <v>4074262.3534457474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219.71156368509716</v>
      </c>
      <c r="Y218">
        <f t="shared" si="67"/>
        <v>19.644947709545843</v>
      </c>
      <c r="Z218">
        <f t="shared" si="68"/>
        <v>2.8689571422081146</v>
      </c>
      <c r="AA218">
        <f t="shared" si="70"/>
        <v>13.58874492297187</v>
      </c>
      <c r="AB218">
        <f t="shared" si="71"/>
        <v>4074262.3534457479</v>
      </c>
      <c r="AC218">
        <f t="shared" si="72"/>
        <v>4054966.735440373</v>
      </c>
      <c r="AD218">
        <f t="shared" si="73"/>
        <v>19.62166834596901</v>
      </c>
      <c r="AE218">
        <f t="shared" si="74"/>
        <v>13.586391010937945</v>
      </c>
      <c r="AF218">
        <f t="shared" si="75"/>
        <v>4035679.5915183206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219.94866758114742</v>
      </c>
      <c r="Y219">
        <f t="shared" si="67"/>
        <v>19.59839638903884</v>
      </c>
      <c r="Z219">
        <f t="shared" si="68"/>
        <v>4.2841748060613014</v>
      </c>
      <c r="AA219">
        <f t="shared" si="70"/>
        <v>13.584037862087522</v>
      </c>
      <c r="AB219">
        <f t="shared" si="71"/>
        <v>4035679.5915183215</v>
      </c>
      <c r="AC219">
        <f t="shared" si="72"/>
        <v>4018939.8380174744</v>
      </c>
      <c r="AD219">
        <f t="shared" si="73"/>
        <v>19.578165030657715</v>
      </c>
      <c r="AE219">
        <f t="shared" si="74"/>
        <v>13.581992331445294</v>
      </c>
      <c r="AF219">
        <f t="shared" si="75"/>
        <v>4002207.4484269391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220.3027316147062</v>
      </c>
      <c r="Y220">
        <f t="shared" si="67"/>
        <v>19.557942572163235</v>
      </c>
      <c r="Z220">
        <f t="shared" si="68"/>
        <v>6.0198510714784934</v>
      </c>
      <c r="AA220">
        <f t="shared" si="70"/>
        <v>13.579947700643327</v>
      </c>
      <c r="AB220">
        <f t="shared" si="71"/>
        <v>4002207.4484269386</v>
      </c>
      <c r="AC220">
        <f t="shared" si="72"/>
        <v>3988599.2744944417</v>
      </c>
      <c r="AD220">
        <f t="shared" si="73"/>
        <v>19.541495983285621</v>
      </c>
      <c r="AE220">
        <f t="shared" si="74"/>
        <v>13.578284836446295</v>
      </c>
      <c r="AF220">
        <f t="shared" si="75"/>
        <v>3974997.0868730545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220.80023996772096</v>
      </c>
      <c r="Y221">
        <f t="shared" si="67"/>
        <v>19.525056629353578</v>
      </c>
      <c r="Z221">
        <f t="shared" si="68"/>
        <v>8.2110745370930296</v>
      </c>
      <c r="AA221">
        <f t="shared" si="70"/>
        <v>13.576622703752436</v>
      </c>
      <c r="AB221">
        <f t="shared" si="71"/>
        <v>3974997.086873054</v>
      </c>
      <c r="AC221">
        <f t="shared" si="72"/>
        <v>3965339.1001730673</v>
      </c>
      <c r="AD221">
        <f t="shared" si="73"/>
        <v>19.51338416415523</v>
      </c>
      <c r="AE221">
        <f t="shared" si="74"/>
        <v>13.575442536569208</v>
      </c>
      <c r="AF221">
        <f t="shared" si="75"/>
        <v>3955685.36207494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221.4788411691336</v>
      </c>
      <c r="Y222">
        <f t="shared" si="67"/>
        <v>19.501716833738996</v>
      </c>
      <c r="Z222">
        <f t="shared" si="68"/>
        <v>11.09010667699259</v>
      </c>
      <c r="AA222">
        <f t="shared" si="70"/>
        <v>13.574262888548059</v>
      </c>
      <c r="AB222">
        <f t="shared" si="71"/>
        <v>3955685.3620749409</v>
      </c>
      <c r="AC222">
        <f t="shared" si="72"/>
        <v>3951213.8808941413</v>
      </c>
      <c r="AD222">
        <f t="shared" si="73"/>
        <v>19.496306189337982</v>
      </c>
      <c r="AE222">
        <f t="shared" si="74"/>
        <v>13.573715867708719</v>
      </c>
      <c r="AF222">
        <f t="shared" si="75"/>
        <v>3946744.3689883631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222.39537891103382</v>
      </c>
      <c r="Y223">
        <f t="shared" si="67"/>
        <v>19.490894905314178</v>
      </c>
      <c r="Z223">
        <f t="shared" si="68"/>
        <v>15.103984825985608</v>
      </c>
      <c r="AA223">
        <f t="shared" si="70"/>
        <v>13.57316879746551</v>
      </c>
      <c r="AB223">
        <f t="shared" si="71"/>
        <v>3946744.3689883645</v>
      </c>
      <c r="AC223">
        <f t="shared" si="72"/>
        <v>3949499.8378397007</v>
      </c>
      <c r="AD223">
        <f t="shared" si="73"/>
        <v>19.494230979786664</v>
      </c>
      <c r="AE223">
        <f t="shared" si="74"/>
        <v>13.573506068077254</v>
      </c>
      <c r="AF223">
        <f t="shared" si="75"/>
        <v>3952254.0925168344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223.64364211979296</v>
      </c>
      <c r="Y224">
        <f t="shared" si="67"/>
        <v>19.497565584245955</v>
      </c>
      <c r="Z224">
        <f t="shared" si="68"/>
        <v>21.280633565195981</v>
      </c>
      <c r="AA224">
        <f t="shared" si="70"/>
        <v>13.573843190073536</v>
      </c>
      <c r="AB224">
        <f t="shared" si="71"/>
        <v>3952254.0925168335</v>
      </c>
      <c r="AC224">
        <f t="shared" si="72"/>
        <v>3966126.315192054</v>
      </c>
      <c r="AD224">
        <f t="shared" si="73"/>
        <v>19.51433557775707</v>
      </c>
      <c r="AE224">
        <f t="shared" si="74"/>
        <v>13.575538731082661</v>
      </c>
      <c r="AF224">
        <f t="shared" si="75"/>
        <v>3979992.4339196412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225.40237216650337</v>
      </c>
      <c r="Y225">
        <f t="shared" si="67"/>
        <v>19.531093913972644</v>
      </c>
      <c r="Z225">
        <f t="shared" si="68"/>
        <v>32.921341959071768</v>
      </c>
      <c r="AA225">
        <f t="shared" si="70"/>
        <v>13.577233115097613</v>
      </c>
      <c r="AB225">
        <f t="shared" si="71"/>
        <v>3979992.4339196417</v>
      </c>
      <c r="AC225">
        <f t="shared" si="72"/>
        <v>4014811.8298387951</v>
      </c>
      <c r="AD225">
        <f t="shared" si="73"/>
        <v>19.573175995851507</v>
      </c>
      <c r="AE225">
        <f t="shared" si="74"/>
        <v>13.581487905426091</v>
      </c>
      <c r="AF225">
        <f t="shared" si="75"/>
        <v>4049615.908512766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228.12314422923657</v>
      </c>
      <c r="Y226">
        <f t="shared" si="67"/>
        <v>19.615212795001437</v>
      </c>
      <c r="Z226">
        <f t="shared" si="68"/>
        <v>110.58440303608084</v>
      </c>
      <c r="AA226">
        <f t="shared" si="70"/>
        <v>13.585738252581471</v>
      </c>
      <c r="AB226">
        <f t="shared" si="71"/>
        <v>4049615.9085127646</v>
      </c>
      <c r="AC226">
        <f t="shared" si="72"/>
        <v>4224213.5051230639</v>
      </c>
      <c r="AD226">
        <f t="shared" si="73"/>
        <v>19.825591711167199</v>
      </c>
      <c r="AE226">
        <f t="shared" si="74"/>
        <v>13.607012233927493</v>
      </c>
      <c r="AF226">
        <f t="shared" si="75"/>
        <v>4398734.5154005168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237.26235109172259</v>
      </c>
      <c r="Y227">
        <f t="shared" si="67"/>
        <v>20.035107167207524</v>
      </c>
      <c r="Z227">
        <f t="shared" si="68"/>
        <v>58.390455978384807</v>
      </c>
      <c r="AA227">
        <f t="shared" si="70"/>
        <v>13.628202799674188</v>
      </c>
      <c r="AB227">
        <f t="shared" si="71"/>
        <v>4398734.5154005159</v>
      </c>
      <c r="AC227">
        <f t="shared" si="72"/>
        <v>4479306.5711221946</v>
      </c>
      <c r="AD227">
        <f t="shared" si="73"/>
        <v>20.131578938354792</v>
      </c>
      <c r="AE227">
        <f t="shared" si="74"/>
        <v>13.637961333130733</v>
      </c>
      <c r="AF227">
        <f t="shared" si="75"/>
        <v>4559843.4961234303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242.08800861059737</v>
      </c>
      <c r="Y228">
        <f t="shared" si="67"/>
        <v>20.227846454920265</v>
      </c>
      <c r="Z228">
        <f t="shared" si="68"/>
        <v>24.075135137507193</v>
      </c>
      <c r="AA228">
        <f t="shared" si="70"/>
        <v>13.647700028488144</v>
      </c>
      <c r="AB228">
        <f t="shared" si="71"/>
        <v>4559843.4961234313</v>
      </c>
      <c r="AC228">
        <f t="shared" si="72"/>
        <v>4578612.879319666</v>
      </c>
      <c r="AD228">
        <f t="shared" si="73"/>
        <v>20.250254037610741</v>
      </c>
      <c r="AE228">
        <f t="shared" si="74"/>
        <v>13.649966984750337</v>
      </c>
      <c r="AF228">
        <f t="shared" si="75"/>
        <v>4597374.1014733557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244.077689200474</v>
      </c>
      <c r="Y229">
        <f t="shared" si="67"/>
        <v>20.272651877347293</v>
      </c>
      <c r="Z229">
        <f t="shared" si="68"/>
        <v>16.118413708984566</v>
      </c>
      <c r="AA229">
        <f t="shared" si="70"/>
        <v>13.65223295532609</v>
      </c>
      <c r="AB229">
        <f t="shared" si="71"/>
        <v>4597374.1014733566</v>
      </c>
      <c r="AC229">
        <f t="shared" si="72"/>
        <v>4601813.2268299423</v>
      </c>
      <c r="AD229">
        <f t="shared" si="73"/>
        <v>20.277951469105908</v>
      </c>
      <c r="AE229">
        <f t="shared" si="74"/>
        <v>13.652769110559351</v>
      </c>
      <c r="AF229">
        <f t="shared" si="75"/>
        <v>4606250.4220276875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245.40978950700165</v>
      </c>
      <c r="Y230">
        <f t="shared" si="67"/>
        <v>20.283248756569634</v>
      </c>
      <c r="Z230">
        <f t="shared" si="68"/>
        <v>11.968208021489909</v>
      </c>
      <c r="AA230">
        <f t="shared" si="70"/>
        <v>13.653305032669042</v>
      </c>
      <c r="AB230">
        <f t="shared" si="71"/>
        <v>4606250.4220276875</v>
      </c>
      <c r="AC230">
        <f t="shared" si="72"/>
        <v>4603217.2474075649</v>
      </c>
      <c r="AD230">
        <f t="shared" si="73"/>
        <v>20.279627640712793</v>
      </c>
      <c r="AE230">
        <f t="shared" si="74"/>
        <v>13.65293868742863</v>
      </c>
      <c r="AF230">
        <f t="shared" si="75"/>
        <v>4600185.3916303078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246.39889760795123</v>
      </c>
      <c r="Y231">
        <f t="shared" si="67"/>
        <v>20.276008099339258</v>
      </c>
      <c r="Z231">
        <f t="shared" si="68"/>
        <v>9.3666273467863981</v>
      </c>
      <c r="AA231">
        <f t="shared" si="70"/>
        <v>13.652572501477367</v>
      </c>
      <c r="AB231">
        <f t="shared" si="71"/>
        <v>4600185.3916303087</v>
      </c>
      <c r="AC231">
        <f t="shared" si="72"/>
        <v>4592470.6903518653</v>
      </c>
      <c r="AD231">
        <f t="shared" si="73"/>
        <v>20.266798004099488</v>
      </c>
      <c r="AE231">
        <f t="shared" si="74"/>
        <v>13.651640723901552</v>
      </c>
      <c r="AF231">
        <f t="shared" si="75"/>
        <v>4584759.343472694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247.17299904156994</v>
      </c>
      <c r="Y232">
        <f t="shared" si="67"/>
        <v>20.257591913465426</v>
      </c>
      <c r="Z232">
        <f t="shared" si="68"/>
        <v>7.5788727914078633</v>
      </c>
      <c r="AA232">
        <f t="shared" si="70"/>
        <v>13.650709351468324</v>
      </c>
      <c r="AB232">
        <f t="shared" si="71"/>
        <v>4584759.3434726922</v>
      </c>
      <c r="AC232">
        <f t="shared" si="72"/>
        <v>4573830.037664583</v>
      </c>
      <c r="AD232">
        <f t="shared" si="73"/>
        <v>20.244544104643779</v>
      </c>
      <c r="AE232">
        <f t="shared" si="74"/>
        <v>13.649389315642741</v>
      </c>
      <c r="AF232">
        <f t="shared" si="75"/>
        <v>4562905.4839854464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247.79935216482679</v>
      </c>
      <c r="Y233">
        <f t="shared" si="67"/>
        <v>20.231501969089162</v>
      </c>
      <c r="Z233">
        <f t="shared" si="68"/>
        <v>6.2787183138873326</v>
      </c>
      <c r="AA233">
        <f t="shared" si="70"/>
        <v>13.648069853776805</v>
      </c>
      <c r="AB233">
        <f t="shared" si="71"/>
        <v>4562905.4839854455</v>
      </c>
      <c r="AC233">
        <f t="shared" si="72"/>
        <v>4549640.6512136441</v>
      </c>
      <c r="AD233">
        <f t="shared" si="73"/>
        <v>20.215665921942492</v>
      </c>
      <c r="AE233">
        <f t="shared" si="74"/>
        <v>13.646467734228999</v>
      </c>
      <c r="AF233">
        <f t="shared" si="75"/>
        <v>4536381.5860722158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248.31825450481747</v>
      </c>
      <c r="Y234">
        <f t="shared" si="67"/>
        <v>20.199836474654965</v>
      </c>
      <c r="Z234">
        <f t="shared" si="68"/>
        <v>5.295414719927237</v>
      </c>
      <c r="AA234">
        <f t="shared" si="70"/>
        <v>13.644866283836938</v>
      </c>
      <c r="AB234">
        <f t="shared" si="71"/>
        <v>4536381.5860722158</v>
      </c>
      <c r="AC234">
        <f t="shared" si="72"/>
        <v>4521352.5732571781</v>
      </c>
      <c r="AD234">
        <f t="shared" si="73"/>
        <v>20.181862876423295</v>
      </c>
      <c r="AE234">
        <f t="shared" si="74"/>
        <v>13.643048069812087</v>
      </c>
      <c r="AF234">
        <f t="shared" si="75"/>
        <v>4506330.1060126303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248.75589208497675</v>
      </c>
      <c r="Y235">
        <f t="shared" si="67"/>
        <v>20.163897106214375</v>
      </c>
      <c r="Z235">
        <f t="shared" si="68"/>
        <v>0</v>
      </c>
      <c r="AA235">
        <f t="shared" si="70"/>
        <v>13.641230647672119</v>
      </c>
      <c r="AB235">
        <f t="shared" si="71"/>
        <v>4506330.1060126312</v>
      </c>
      <c r="AC235">
        <f t="shared" si="72"/>
        <v>4481775.8908468215</v>
      </c>
      <c r="AD235">
        <f t="shared" si="73"/>
        <v>20.134532063831642</v>
      </c>
      <c r="AE235">
        <f t="shared" si="74"/>
        <v>13.638260072097186</v>
      </c>
      <c r="AF235">
        <f t="shared" si="75"/>
        <v>4457232.3697530814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248.75589208497675</v>
      </c>
      <c r="Y236">
        <f t="shared" si="67"/>
        <v>20.105179810775606</v>
      </c>
      <c r="Z236">
        <f t="shared" si="68"/>
        <v>0</v>
      </c>
      <c r="AA236">
        <f t="shared" si="70"/>
        <v>13.635290790293976</v>
      </c>
      <c r="AB236">
        <f t="shared" si="71"/>
        <v>4457232.3697530832</v>
      </c>
      <c r="AC236">
        <f t="shared" si="72"/>
        <v>4432688.8463305542</v>
      </c>
      <c r="AD236">
        <f t="shared" si="73"/>
        <v>20.075785203994496</v>
      </c>
      <c r="AE236">
        <f t="shared" si="74"/>
        <v>13.632317439219193</v>
      </c>
      <c r="AF236">
        <f t="shared" si="75"/>
        <v>4408156.0269718943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248.75589208497675</v>
      </c>
      <c r="Y237">
        <f t="shared" si="67"/>
        <v>20.046394345714415</v>
      </c>
      <c r="Z237">
        <f t="shared" si="68"/>
        <v>0</v>
      </c>
      <c r="AA237">
        <f t="shared" si="70"/>
        <v>13.629344513353223</v>
      </c>
      <c r="AB237">
        <f t="shared" si="71"/>
        <v>4408156.0269718934</v>
      </c>
      <c r="AC237">
        <f t="shared" si="72"/>
        <v>4383623.2068478577</v>
      </c>
      <c r="AD237">
        <f t="shared" si="73"/>
        <v>20.0170034865174</v>
      </c>
      <c r="AE237">
        <f t="shared" si="74"/>
        <v>13.626371587394505</v>
      </c>
      <c r="AF237">
        <f t="shared" si="75"/>
        <v>4359101.0892572729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248.75589208497675</v>
      </c>
      <c r="Y238">
        <f t="shared" si="67"/>
        <v>19.987603749551205</v>
      </c>
      <c r="Z238">
        <f t="shared" si="68"/>
        <v>0</v>
      </c>
      <c r="AA238">
        <f t="shared" si="70"/>
        <v>13.623397873626077</v>
      </c>
      <c r="AB238">
        <f t="shared" si="71"/>
        <v>4359101.0892572729</v>
      </c>
      <c r="AC238">
        <f t="shared" si="72"/>
        <v>4334578.9730847459</v>
      </c>
      <c r="AD238">
        <f t="shared" si="73"/>
        <v>19.958174197484283</v>
      </c>
      <c r="AE238">
        <f t="shared" si="74"/>
        <v>13.620421295426201</v>
      </c>
      <c r="AF238">
        <f t="shared" si="75"/>
        <v>4310067.5725937383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248.75589208497675</v>
      </c>
      <c r="Y239">
        <f t="shared" si="67"/>
        <v>19.928757505551655</v>
      </c>
      <c r="Z239">
        <f t="shared" si="68"/>
        <v>0</v>
      </c>
      <c r="AA239">
        <f t="shared" si="70"/>
        <v>13.617446017932339</v>
      </c>
      <c r="AB239">
        <f t="shared" si="71"/>
        <v>4310067.5725937374</v>
      </c>
      <c r="AC239">
        <f t="shared" si="72"/>
        <v>4285556.1697614593</v>
      </c>
      <c r="AD239">
        <f t="shared" si="73"/>
        <v>19.89933965386048</v>
      </c>
      <c r="AE239">
        <f t="shared" si="74"/>
        <v>13.614470629007354</v>
      </c>
      <c r="AF239">
        <f t="shared" si="75"/>
        <v>4261055.4783293111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248.75589208497675</v>
      </c>
      <c r="Y240">
        <f t="shared" si="67"/>
        <v>19.86988420717692</v>
      </c>
      <c r="Z240">
        <f t="shared" si="68"/>
        <v>0</v>
      </c>
      <c r="AA240">
        <f t="shared" si="70"/>
        <v>13.611491693587643</v>
      </c>
      <c r="AB240">
        <f t="shared" si="71"/>
        <v>4261055.4783293111</v>
      </c>
      <c r="AC240">
        <f t="shared" si="72"/>
        <v>4236554.793280853</v>
      </c>
      <c r="AD240">
        <f t="shared" si="73"/>
        <v>19.840428768168017</v>
      </c>
      <c r="AE240">
        <f t="shared" si="74"/>
        <v>13.6085127589441</v>
      </c>
      <c r="AF240">
        <f t="shared" si="75"/>
        <v>4212064.8323971126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248.75589208497675</v>
      </c>
      <c r="Y241">
        <f t="shared" si="67"/>
        <v>19.810986222063093</v>
      </c>
      <c r="Z241">
        <f t="shared" si="68"/>
        <v>0</v>
      </c>
      <c r="AA241">
        <f t="shared" si="70"/>
        <v>13.605535128206373</v>
      </c>
      <c r="AB241">
        <f t="shared" si="71"/>
        <v>4212064.8323971117</v>
      </c>
      <c r="AC241">
        <f t="shared" si="72"/>
        <v>4187574.8691663402</v>
      </c>
      <c r="AD241">
        <f t="shared" si="73"/>
        <v>19.781511251823769</v>
      </c>
      <c r="AE241">
        <f t="shared" si="74"/>
        <v>13.602554382643575</v>
      </c>
      <c r="AF241">
        <f t="shared" si="75"/>
        <v>4163095.6366195949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248.75589208497675</v>
      </c>
      <c r="Y242">
        <f t="shared" si="67"/>
        <v>19.752029906037571</v>
      </c>
      <c r="Z242">
        <f t="shared" si="68"/>
        <v>0</v>
      </c>
      <c r="AA242">
        <f t="shared" si="70"/>
        <v>13.599573090010736</v>
      </c>
      <c r="AB242">
        <f t="shared" si="71"/>
        <v>4163095.6366195953</v>
      </c>
      <c r="AC242">
        <f t="shared" si="72"/>
        <v>4138616.405057576</v>
      </c>
      <c r="AD242">
        <f t="shared" si="73"/>
        <v>19.722548561437318</v>
      </c>
      <c r="AE242">
        <f t="shared" si="74"/>
        <v>13.596591797497826</v>
      </c>
      <c r="AF242">
        <f t="shared" si="75"/>
        <v>4114147.9061486032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248.75589208497675</v>
      </c>
      <c r="Y243">
        <f t="shared" si="67"/>
        <v>19.693067976156328</v>
      </c>
      <c r="Z243">
        <f t="shared" si="68"/>
        <v>0</v>
      </c>
      <c r="AA243">
        <f t="shared" si="70"/>
        <v>13.593610643388848</v>
      </c>
      <c r="AB243">
        <f t="shared" si="71"/>
        <v>4114147.9061486037</v>
      </c>
      <c r="AC243">
        <f t="shared" si="72"/>
        <v>4089679.4069905039</v>
      </c>
      <c r="AD243">
        <f t="shared" si="73"/>
        <v>19.663547745815833</v>
      </c>
      <c r="AE243">
        <f t="shared" si="74"/>
        <v>13.590625680968662</v>
      </c>
      <c r="AF243">
        <f t="shared" si="75"/>
        <v>4065221.6536971163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248.75589208497675</v>
      </c>
      <c r="Y244">
        <f t="shared" si="67"/>
        <v>19.634040479915843</v>
      </c>
      <c r="Z244">
        <f t="shared" si="68"/>
        <v>0</v>
      </c>
      <c r="AA244">
        <f t="shared" si="70"/>
        <v>13.587642029458561</v>
      </c>
      <c r="AB244">
        <f t="shared" si="71"/>
        <v>4065221.6536971163</v>
      </c>
      <c r="AC244">
        <f t="shared" si="72"/>
        <v>4040763.8980440907</v>
      </c>
      <c r="AD244">
        <f t="shared" si="73"/>
        <v>19.604533211169045</v>
      </c>
      <c r="AE244">
        <f t="shared" si="74"/>
        <v>13.584658377660604</v>
      </c>
      <c r="AF244">
        <f t="shared" si="75"/>
        <v>4016316.8835375383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248.75589208497675</v>
      </c>
      <c r="Y245">
        <f t="shared" si="67"/>
        <v>19.574994976086824</v>
      </c>
      <c r="Z245">
        <f t="shared" si="68"/>
        <v>0</v>
      </c>
      <c r="AA245">
        <f t="shared" si="70"/>
        <v>13.581671816942997</v>
      </c>
      <c r="AB245">
        <f t="shared" si="71"/>
        <v>4016316.8835375388</v>
      </c>
      <c r="AC245">
        <f t="shared" si="72"/>
        <v>3991869.8742670412</v>
      </c>
      <c r="AD245">
        <f t="shared" si="73"/>
        <v>19.545448770052602</v>
      </c>
      <c r="AE245">
        <f t="shared" si="74"/>
        <v>13.578684490602074</v>
      </c>
      <c r="AF245">
        <f t="shared" si="75"/>
        <v>3967433.6193713713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248.75589208497675</v>
      </c>
      <c r="Y246">
        <f t="shared" si="67"/>
        <v>19.515915561558121</v>
      </c>
      <c r="Z246">
        <f t="shared" si="68"/>
        <v>0</v>
      </c>
      <c r="AA246">
        <f t="shared" si="70"/>
        <v>13.575698478402559</v>
      </c>
      <c r="AB246">
        <f t="shared" si="71"/>
        <v>3967433.6193713727</v>
      </c>
      <c r="AC246">
        <f t="shared" si="72"/>
        <v>3942997.3621102483</v>
      </c>
      <c r="AD246">
        <f t="shared" si="73"/>
        <v>19.4863583655568</v>
      </c>
      <c r="AE246">
        <f t="shared" si="74"/>
        <v>13.572710162158716</v>
      </c>
      <c r="AF246">
        <f t="shared" si="75"/>
        <v>3918571.8627876015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248.75589208497675</v>
      </c>
      <c r="Y247">
        <f t="shared" si="67"/>
        <v>19.456786162362246</v>
      </c>
      <c r="Z247">
        <f t="shared" si="68"/>
        <v>0</v>
      </c>
      <c r="AA247">
        <f t="shared" si="70"/>
        <v>13.569720470188614</v>
      </c>
      <c r="AB247">
        <f t="shared" si="71"/>
        <v>3918571.862787602</v>
      </c>
      <c r="AC247">
        <f t="shared" si="72"/>
        <v>3894146.3659412623</v>
      </c>
      <c r="AD247">
        <f t="shared" si="73"/>
        <v>19.427213962165784</v>
      </c>
      <c r="AE247">
        <f t="shared" si="74"/>
        <v>13.566730778521613</v>
      </c>
      <c r="AF247">
        <f t="shared" si="75"/>
        <v>3869731.631984924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248.75589208497675</v>
      </c>
      <c r="Y248">
        <f t="shared" si="67"/>
        <v>19.397650658476948</v>
      </c>
      <c r="Z248">
        <f t="shared" si="68"/>
        <v>0</v>
      </c>
      <c r="AA248">
        <f t="shared" si="70"/>
        <v>13.56374200715719</v>
      </c>
      <c r="AB248">
        <f t="shared" si="71"/>
        <v>3869731.631984923</v>
      </c>
      <c r="AC248">
        <f t="shared" si="72"/>
        <v>3845316.8963720403</v>
      </c>
      <c r="AD248">
        <f t="shared" si="73"/>
        <v>19.36803937881637</v>
      </c>
      <c r="AE248">
        <f t="shared" si="74"/>
        <v>13.560748627844088</v>
      </c>
      <c r="AF248">
        <f t="shared" si="75"/>
        <v>3820912.9369246843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248.75589208497675</v>
      </c>
      <c r="Y249">
        <f t="shared" si="67"/>
        <v>19.338441168969698</v>
      </c>
      <c r="Z249">
        <f t="shared" si="68"/>
        <v>0</v>
      </c>
      <c r="AA249">
        <f t="shared" si="70"/>
        <v>13.557756569747463</v>
      </c>
      <c r="AB249">
        <f t="shared" si="71"/>
        <v>3820912.9369246853</v>
      </c>
      <c r="AC249">
        <f t="shared" si="72"/>
        <v>3796508.9750991398</v>
      </c>
      <c r="AD249">
        <f t="shared" si="73"/>
        <v>19.308842956238653</v>
      </c>
      <c r="AE249">
        <f t="shared" si="74"/>
        <v>13.554764511359258</v>
      </c>
      <c r="AF249">
        <f t="shared" si="75"/>
        <v>3772115.7846837919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248.75589208497675</v>
      </c>
      <c r="Y250">
        <f t="shared" si="67"/>
        <v>19.279221210052278</v>
      </c>
      <c r="Z250">
        <f t="shared" si="68"/>
        <v>0</v>
      </c>
      <c r="AA250">
        <f t="shared" si="70"/>
        <v>13.551770258694237</v>
      </c>
      <c r="AB250">
        <f t="shared" si="71"/>
        <v>3772115.7846837924</v>
      </c>
      <c r="AC250">
        <f t="shared" si="72"/>
        <v>3747722.598218143</v>
      </c>
      <c r="AD250">
        <f t="shared" si="73"/>
        <v>19.249583866162368</v>
      </c>
      <c r="AE250">
        <f t="shared" si="74"/>
        <v>13.548774508013208</v>
      </c>
      <c r="AF250">
        <f t="shared" si="75"/>
        <v>3723340.196454945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248.75589208497675</v>
      </c>
      <c r="Y251">
        <f t="shared" si="67"/>
        <v>19.219959625518964</v>
      </c>
      <c r="Z251">
        <f t="shared" si="68"/>
        <v>0</v>
      </c>
      <c r="AA251">
        <f t="shared" si="70"/>
        <v>13.545780081811856</v>
      </c>
      <c r="AB251">
        <f t="shared" si="71"/>
        <v>3723340.196454946</v>
      </c>
      <c r="AC251">
        <f t="shared" si="72"/>
        <v>3698957.7923076847</v>
      </c>
      <c r="AD251">
        <f t="shared" si="73"/>
        <v>19.190318314680692</v>
      </c>
      <c r="AE251">
        <f t="shared" si="74"/>
        <v>13.542784016210046</v>
      </c>
      <c r="AF251">
        <f t="shared" si="75"/>
        <v>3674586.1739965896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248.75589208497675</v>
      </c>
      <c r="Y252">
        <f t="shared" si="67"/>
        <v>19.160654883771425</v>
      </c>
      <c r="Z252">
        <f t="shared" si="68"/>
        <v>0</v>
      </c>
      <c r="AA252">
        <f t="shared" si="70"/>
        <v>13.539785892321035</v>
      </c>
      <c r="AB252">
        <f t="shared" si="71"/>
        <v>3674586.1739965891</v>
      </c>
      <c r="AC252">
        <f t="shared" si="72"/>
        <v>3650214.5593904112</v>
      </c>
      <c r="AD252">
        <f t="shared" si="73"/>
        <v>19.130991457371525</v>
      </c>
      <c r="AE252">
        <f t="shared" si="74"/>
        <v>13.536787768887791</v>
      </c>
      <c r="AF252">
        <f t="shared" si="75"/>
        <v>3625853.7380285929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248.75589208497675</v>
      </c>
      <c r="Y253">
        <f t="shared" si="67"/>
        <v>19.101341167754512</v>
      </c>
      <c r="Z253">
        <f t="shared" si="68"/>
        <v>0</v>
      </c>
      <c r="AA253">
        <f t="shared" si="70"/>
        <v>13.533790973207319</v>
      </c>
      <c r="AB253">
        <f t="shared" si="71"/>
        <v>3625853.738028592</v>
      </c>
      <c r="AC253">
        <f t="shared" si="72"/>
        <v>3601492.9142768187</v>
      </c>
      <c r="AD253">
        <f t="shared" si="73"/>
        <v>19.071640838354714</v>
      </c>
      <c r="AE253">
        <f t="shared" si="74"/>
        <v>13.530789372018397</v>
      </c>
      <c r="AF253">
        <f t="shared" si="75"/>
        <v>3577142.8962893258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248.75589208497675</v>
      </c>
      <c r="Y254">
        <f t="shared" si="67"/>
        <v>19.041951313685104</v>
      </c>
      <c r="Z254">
        <f t="shared" si="68"/>
        <v>0</v>
      </c>
      <c r="AA254">
        <f t="shared" si="70"/>
        <v>13.527788874703912</v>
      </c>
      <c r="AB254">
        <f t="shared" si="71"/>
        <v>3577142.8962893258</v>
      </c>
      <c r="AC254">
        <f t="shared" si="72"/>
        <v>3552792.8763148589</v>
      </c>
      <c r="AD254">
        <f t="shared" si="73"/>
        <v>19.012261786592813</v>
      </c>
      <c r="AE254">
        <f t="shared" si="74"/>
        <v>13.524788377144585</v>
      </c>
      <c r="AF254">
        <f t="shared" si="75"/>
        <v>3528453.6581316055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248.75589208497675</v>
      </c>
      <c r="Y255">
        <f t="shared" si="67"/>
        <v>18.982554622139638</v>
      </c>
      <c r="Z255">
        <f t="shared" si="68"/>
        <v>0</v>
      </c>
      <c r="AA255">
        <f t="shared" si="70"/>
        <v>13.521786252179663</v>
      </c>
      <c r="AB255">
        <f t="shared" si="71"/>
        <v>3528453.6581316064</v>
      </c>
      <c r="AC255">
        <f t="shared" si="72"/>
        <v>3504114.4428776829</v>
      </c>
      <c r="AD255">
        <f t="shared" si="73"/>
        <v>18.952825769171302</v>
      </c>
      <c r="AE255">
        <f t="shared" si="74"/>
        <v>13.518782044505819</v>
      </c>
      <c r="AF255">
        <f t="shared" si="75"/>
        <v>3479786.0427713855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248.75589208497675</v>
      </c>
      <c r="Y256">
        <f t="shared" si="67"/>
        <v>18.923110126239951</v>
      </c>
      <c r="Z256">
        <f t="shared" si="68"/>
        <v>0</v>
      </c>
      <c r="AA256">
        <f t="shared" si="70"/>
        <v>13.515779171753797</v>
      </c>
      <c r="AB256">
        <f t="shared" si="71"/>
        <v>3479786.0427713869</v>
      </c>
      <c r="AC256">
        <f t="shared" si="72"/>
        <v>3455457.6402622303</v>
      </c>
      <c r="AD256">
        <f t="shared" si="73"/>
        <v>18.893382784329052</v>
      </c>
      <c r="AE256">
        <f t="shared" si="74"/>
        <v>13.512775175597445</v>
      </c>
      <c r="AF256">
        <f t="shared" si="75"/>
        <v>3431140.0521392361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248.75589208497675</v>
      </c>
      <c r="Y257">
        <f t="shared" si="67"/>
        <v>18.863627755034209</v>
      </c>
      <c r="Z257">
        <f t="shared" si="68"/>
        <v>0</v>
      </c>
      <c r="AA257">
        <f t="shared" si="70"/>
        <v>13.509768587200673</v>
      </c>
      <c r="AB257">
        <f t="shared" si="71"/>
        <v>3431140.0521392371</v>
      </c>
      <c r="AC257">
        <f t="shared" si="72"/>
        <v>3406822.4686822756</v>
      </c>
      <c r="AD257">
        <f t="shared" si="73"/>
        <v>18.833872731448729</v>
      </c>
      <c r="AE257">
        <f t="shared" si="74"/>
        <v>13.506761999380801</v>
      </c>
      <c r="AF257">
        <f t="shared" si="75"/>
        <v>3382515.7089414662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248.75589208497675</v>
      </c>
      <c r="Y258">
        <f t="shared" si="67"/>
        <v>18.804130951775001</v>
      </c>
      <c r="Z258">
        <f t="shared" si="68"/>
        <v>0</v>
      </c>
      <c r="AA258">
        <f t="shared" si="70"/>
        <v>13.503756749788192</v>
      </c>
      <c r="AB258">
        <f t="shared" si="71"/>
        <v>3382515.7089414671</v>
      </c>
      <c r="AC258">
        <f t="shared" si="72"/>
        <v>3358208.9467918482</v>
      </c>
      <c r="AD258">
        <f t="shared" si="73"/>
        <v>18.774343781225824</v>
      </c>
      <c r="AE258">
        <f t="shared" si="74"/>
        <v>13.500747141742876</v>
      </c>
      <c r="AF258">
        <f t="shared" si="75"/>
        <v>3333913.0192311928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248.75589208497675</v>
      </c>
      <c r="Y259">
        <f t="shared" si="67"/>
        <v>18.744562570447588</v>
      </c>
      <c r="Z259">
        <f t="shared" si="68"/>
        <v>0</v>
      </c>
      <c r="AA259">
        <f t="shared" si="70"/>
        <v>13.497738172567502</v>
      </c>
      <c r="AB259">
        <f t="shared" si="71"/>
        <v>3333913.0192311932</v>
      </c>
      <c r="AC259">
        <f t="shared" si="72"/>
        <v>3309617.0905205719</v>
      </c>
      <c r="AD259">
        <f t="shared" si="73"/>
        <v>18.71478135825976</v>
      </c>
      <c r="AE259">
        <f t="shared" si="74"/>
        <v>13.494729203249706</v>
      </c>
      <c r="AF259">
        <f t="shared" si="75"/>
        <v>3285331.9940994941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248.75589208497675</v>
      </c>
      <c r="Y260">
        <f t="shared" si="67"/>
        <v>18.684986840956274</v>
      </c>
      <c r="Z260">
        <f t="shared" ref="Z260:Z271" si="80">(V261-V260)*43560/3600</f>
        <v>0</v>
      </c>
      <c r="AA260">
        <f t="shared" si="70"/>
        <v>13.491719023088887</v>
      </c>
      <c r="AB260">
        <f t="shared" si="71"/>
        <v>3285331.9940994945</v>
      </c>
      <c r="AC260">
        <f t="shared" si="72"/>
        <v>3261046.8998579346</v>
      </c>
      <c r="AD260">
        <f t="shared" si="73"/>
        <v>18.655166107334438</v>
      </c>
      <c r="AE260">
        <f t="shared" si="74"/>
        <v>13.488706325763623</v>
      </c>
      <c r="AF260">
        <f t="shared" si="75"/>
        <v>3236772.6513267453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248.75589208497675</v>
      </c>
      <c r="Y261">
        <f t="shared" si="67"/>
        <v>18.62535869163662</v>
      </c>
      <c r="Z261">
        <f t="shared" si="80"/>
        <v>0</v>
      </c>
      <c r="AA261">
        <f t="shared" si="70"/>
        <v>13.485694973907407</v>
      </c>
      <c r="AB261">
        <f t="shared" si="71"/>
        <v>3236772.6513267467</v>
      </c>
      <c r="AC261">
        <f t="shared" si="72"/>
        <v>3212498.4003737131</v>
      </c>
      <c r="AD261">
        <f t="shared" si="73"/>
        <v>18.595543374861876</v>
      </c>
      <c r="AE261">
        <f t="shared" si="74"/>
        <v>13.482682863444047</v>
      </c>
      <c r="AF261">
        <f t="shared" si="75"/>
        <v>3188234.9930183482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248.75589208497675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18.565696376186864</v>
      </c>
      <c r="Z262">
        <f t="shared" si="80"/>
        <v>0</v>
      </c>
      <c r="AA262">
        <f t="shared" si="70"/>
        <v>13.479667777947611</v>
      </c>
      <c r="AB262">
        <f t="shared" si="71"/>
        <v>3188234.9930183478</v>
      </c>
      <c r="AC262">
        <f t="shared" si="72"/>
        <v>3163971.5910180421</v>
      </c>
      <c r="AD262">
        <f t="shared" si="73"/>
        <v>18.53584938409924</v>
      </c>
      <c r="AE262">
        <f t="shared" si="74"/>
        <v>13.47665269311662</v>
      </c>
      <c r="AF262">
        <f t="shared" si="75"/>
        <v>3139719.043323128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248.75589208497675</v>
      </c>
      <c r="Y263">
        <f t="shared" si="82"/>
        <v>18.50601574415272</v>
      </c>
      <c r="Z263">
        <f t="shared" si="80"/>
        <v>0</v>
      </c>
      <c r="AA263">
        <f t="shared" si="70"/>
        <v>13.473638957092838</v>
      </c>
      <c r="AB263">
        <f t="shared" si="71"/>
        <v>3139719.0433231276</v>
      </c>
      <c r="AC263">
        <f t="shared" si="72"/>
        <v>3115466.4932003603</v>
      </c>
      <c r="AD263">
        <f t="shared" si="73"/>
        <v>18.476139778246615</v>
      </c>
      <c r="AE263">
        <f t="shared" si="74"/>
        <v>13.470621157474168</v>
      </c>
      <c r="AF263">
        <f t="shared" si="75"/>
        <v>3091224.8071562205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248.75589208497675</v>
      </c>
      <c r="Y264">
        <f t="shared" si="82"/>
        <v>18.446266510635827</v>
      </c>
      <c r="Z264">
        <f t="shared" si="80"/>
        <v>0</v>
      </c>
      <c r="AA264">
        <f t="shared" si="70"/>
        <v>13.467603683881316</v>
      </c>
      <c r="AB264">
        <f t="shared" si="71"/>
        <v>3091224.8071562201</v>
      </c>
      <c r="AC264">
        <f t="shared" si="72"/>
        <v>3066983.1205252339</v>
      </c>
      <c r="AD264">
        <f t="shared" si="73"/>
        <v>18.416393242301861</v>
      </c>
      <c r="AE264">
        <f t="shared" si="74"/>
        <v>13.464586210215415</v>
      </c>
      <c r="AF264">
        <f t="shared" si="75"/>
        <v>3042752.2967994446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248.75589208497675</v>
      </c>
      <c r="Y265">
        <f t="shared" si="82"/>
        <v>18.386509409744882</v>
      </c>
      <c r="Z265">
        <f t="shared" si="80"/>
        <v>0</v>
      </c>
      <c r="AA265">
        <f t="shared" si="70"/>
        <v>13.461567789382608</v>
      </c>
      <c r="AB265">
        <f t="shared" si="71"/>
        <v>3042752.2967994432</v>
      </c>
      <c r="AC265">
        <f t="shared" si="72"/>
        <v>3018521.4747785544</v>
      </c>
      <c r="AD265">
        <f t="shared" si="73"/>
        <v>18.356596423583447</v>
      </c>
      <c r="AE265">
        <f t="shared" si="74"/>
        <v>13.458546569745629</v>
      </c>
      <c r="AF265">
        <f t="shared" si="75"/>
        <v>2994301.5291483589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248.75589208497675</v>
      </c>
      <c r="Y266">
        <f t="shared" si="82"/>
        <v>18.326696864342647</v>
      </c>
      <c r="Z266">
        <f t="shared" si="80"/>
        <v>0</v>
      </c>
      <c r="AA266">
        <f t="shared" si="70"/>
        <v>13.45552670623124</v>
      </c>
      <c r="AB266">
        <f t="shared" si="71"/>
        <v>2994301.5291483579</v>
      </c>
      <c r="AC266">
        <f t="shared" si="72"/>
        <v>2970081.5810771417</v>
      </c>
      <c r="AD266">
        <f t="shared" si="73"/>
        <v>18.296791600956357</v>
      </c>
      <c r="AE266">
        <f t="shared" si="74"/>
        <v>13.452506295115727</v>
      </c>
      <c r="AF266">
        <f t="shared" si="75"/>
        <v>2945872.5064859414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248.75589208497675</v>
      </c>
      <c r="Y267">
        <f t="shared" si="82"/>
        <v>18.266852261624987</v>
      </c>
      <c r="Z267">
        <f t="shared" si="80"/>
        <v>0</v>
      </c>
      <c r="AA267">
        <f t="shared" si="70"/>
        <v>13.449482679928966</v>
      </c>
      <c r="AB267">
        <f t="shared" si="71"/>
        <v>2945872.5064859409</v>
      </c>
      <c r="AC267">
        <f t="shared" si="72"/>
        <v>2921663.4376620688</v>
      </c>
      <c r="AD267">
        <f t="shared" si="73"/>
        <v>18.236912929426069</v>
      </c>
      <c r="AE267">
        <f t="shared" si="74"/>
        <v>13.446459065462522</v>
      </c>
      <c r="AF267">
        <f t="shared" si="75"/>
        <v>2897465.2538502757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248.75589208497675</v>
      </c>
      <c r="Y268">
        <f t="shared" si="82"/>
        <v>18.206987058711146</v>
      </c>
      <c r="Z268">
        <f t="shared" si="80"/>
        <v>0</v>
      </c>
      <c r="AA268">
        <f t="shared" si="70"/>
        <v>13.443436810489919</v>
      </c>
      <c r="AB268">
        <f t="shared" si="71"/>
        <v>2897465.2538502747</v>
      </c>
      <c r="AC268">
        <f t="shared" si="72"/>
        <v>2873267.0675913929</v>
      </c>
      <c r="AD268">
        <f t="shared" si="73"/>
        <v>18.177020315141011</v>
      </c>
      <c r="AE268">
        <f t="shared" si="74"/>
        <v>13.440410631975141</v>
      </c>
      <c r="AF268">
        <f t="shared" si="75"/>
        <v>2849079.7755751642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248.75589208497675</v>
      </c>
      <c r="Y269">
        <f t="shared" si="82"/>
        <v>18.147054619710861</v>
      </c>
      <c r="Z269">
        <f t="shared" si="80"/>
        <v>0</v>
      </c>
      <c r="AA269">
        <f t="shared" si="70"/>
        <v>13.437384621411336</v>
      </c>
      <c r="AB269">
        <f t="shared" si="71"/>
        <v>2849079.7755751638</v>
      </c>
      <c r="AC269">
        <f t="shared" si="72"/>
        <v>2824892.4832566231</v>
      </c>
      <c r="AD269">
        <f t="shared" si="73"/>
        <v>18.117088923906177</v>
      </c>
      <c r="AE269">
        <f t="shared" si="74"/>
        <v>13.434358610809712</v>
      </c>
      <c r="AF269">
        <f t="shared" si="75"/>
        <v>2800716.0845762487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248.75589208497675</v>
      </c>
      <c r="Y270">
        <f t="shared" si="82"/>
        <v>18.087113785467853</v>
      </c>
      <c r="Z270">
        <f t="shared" si="80"/>
        <v>0</v>
      </c>
      <c r="AA270">
        <f t="shared" si="70"/>
        <v>13.431331761211551</v>
      </c>
      <c r="AB270">
        <f t="shared" si="71"/>
        <v>2800716.0845762473</v>
      </c>
      <c r="AC270">
        <f t="shared" si="72"/>
        <v>2776539.6874060663</v>
      </c>
      <c r="AD270">
        <f t="shared" si="73"/>
        <v>18.057108174612363</v>
      </c>
      <c r="AE270">
        <f t="shared" si="74"/>
        <v>13.428301986605216</v>
      </c>
      <c r="AF270">
        <f t="shared" si="75"/>
        <v>2752374.1974244686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248.75589208497675</v>
      </c>
      <c r="Y271">
        <f t="shared" si="82"/>
        <v>18.027116100796903</v>
      </c>
      <c r="Z271">
        <f t="shared" si="80"/>
        <v>0</v>
      </c>
      <c r="AA271">
        <f t="shared" si="70"/>
        <v>13.425273578882571</v>
      </c>
      <c r="AB271">
        <f t="shared" si="71"/>
        <v>2752374.1974244695</v>
      </c>
      <c r="AC271">
        <f t="shared" si="72"/>
        <v>2728208.704982481</v>
      </c>
      <c r="AD271">
        <f t="shared" si="73"/>
        <v>17.997118890687744</v>
      </c>
      <c r="AE271">
        <f t="shared" si="74"/>
        <v>13.422244678139712</v>
      </c>
      <c r="AF271">
        <f t="shared" si="75"/>
        <v>2704054.1165831666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248.75589208497675</v>
      </c>
      <c r="Y272">
        <f t="shared" si="82"/>
        <v>17.96708683918569</v>
      </c>
      <c r="Z272">
        <f t="shared" ref="Z272:Z307" si="85">(V273-V272)*43560/3600</f>
        <v>0</v>
      </c>
      <c r="AA272">
        <f t="shared" si="70"/>
        <v>13.419212500677625</v>
      </c>
      <c r="AB272">
        <f t="shared" si="71"/>
        <v>2704054.1165831657</v>
      </c>
      <c r="AC272">
        <f t="shared" si="72"/>
        <v>2679899.5340819461</v>
      </c>
      <c r="AD272">
        <f t="shared" si="73"/>
        <v>17.937054795016898</v>
      </c>
      <c r="AE272">
        <f t="shared" si="74"/>
        <v>13.416180323955938</v>
      </c>
      <c r="AF272">
        <f t="shared" si="75"/>
        <v>2655755.8674169243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248.75589208497675</v>
      </c>
      <c r="Y273">
        <f t="shared" si="82"/>
        <v>17.907036322801783</v>
      </c>
      <c r="Z273">
        <f t="shared" si="85"/>
        <v>0</v>
      </c>
      <c r="AA273">
        <f t="shared" si="70"/>
        <v>13.41314951752266</v>
      </c>
      <c r="AB273">
        <f t="shared" si="71"/>
        <v>2655755.8674169253</v>
      </c>
      <c r="AC273">
        <f t="shared" si="72"/>
        <v>2631612.1982853846</v>
      </c>
      <c r="AD273">
        <f t="shared" si="73"/>
        <v>17.876976790751684</v>
      </c>
      <c r="AE273">
        <f t="shared" si="74"/>
        <v>13.410114770145674</v>
      </c>
      <c r="AF273">
        <f t="shared" si="75"/>
        <v>2607479.4542444008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248.75589208497675</v>
      </c>
      <c r="Y274">
        <f t="shared" si="82"/>
        <v>17.846918296296479</v>
      </c>
      <c r="Z274">
        <f t="shared" si="85"/>
        <v>0</v>
      </c>
      <c r="AA274">
        <f t="shared" si="70"/>
        <v>13.407080190065027</v>
      </c>
      <c r="AB274">
        <f t="shared" si="71"/>
        <v>2607479.4542444013</v>
      </c>
      <c r="AC274">
        <f t="shared" si="72"/>
        <v>2583346.7099022842</v>
      </c>
      <c r="AD274">
        <f t="shared" si="73"/>
        <v>17.816859801466197</v>
      </c>
      <c r="AE274">
        <f t="shared" si="74"/>
        <v>13.404045609946515</v>
      </c>
      <c r="AF274">
        <f t="shared" si="75"/>
        <v>2559224.8900485937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248.75589208497675</v>
      </c>
      <c r="Y275">
        <f t="shared" si="82"/>
        <v>17.78679133788274</v>
      </c>
      <c r="Z275">
        <f t="shared" si="85"/>
        <v>0</v>
      </c>
      <c r="AA275">
        <f t="shared" si="70"/>
        <v>13.401010140834638</v>
      </c>
      <c r="AB275">
        <f t="shared" si="71"/>
        <v>2559224.8900485937</v>
      </c>
      <c r="AC275">
        <f t="shared" si="72"/>
        <v>2535103.0717950915</v>
      </c>
      <c r="AD275">
        <f t="shared" si="73"/>
        <v>17.756692729954423</v>
      </c>
      <c r="AE275">
        <f t="shared" si="74"/>
        <v>13.397971778608435</v>
      </c>
      <c r="AF275">
        <f t="shared" si="75"/>
        <v>2510992.1916456032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248.75589208497675</v>
      </c>
      <c r="Y276">
        <f t="shared" si="82"/>
        <v>17.726607770321639</v>
      </c>
      <c r="Z276">
        <f t="shared" si="85"/>
        <v>0</v>
      </c>
      <c r="AA276">
        <f t="shared" si="70"/>
        <v>13.394934794135837</v>
      </c>
      <c r="AB276">
        <f t="shared" si="71"/>
        <v>2510992.1916456036</v>
      </c>
      <c r="AC276">
        <f t="shared" si="72"/>
        <v>2486881.3090161593</v>
      </c>
      <c r="AD276">
        <f t="shared" si="73"/>
        <v>17.696516584601213</v>
      </c>
      <c r="AE276">
        <f t="shared" si="74"/>
        <v>13.391897212122466</v>
      </c>
      <c r="AF276">
        <f t="shared" si="75"/>
        <v>2462781.3616819629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248.75589208497675</v>
      </c>
      <c r="Y277">
        <f t="shared" si="82"/>
        <v>17.666391449220885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13.388856439810262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2462781.3616819638</v>
      </c>
      <c r="AC277">
        <f t="shared" ref="AC277:AC340" si="88">MAX(0,AB277+(Z277-AA277)*1800)</f>
        <v>2438681.4200903052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17.636266321018777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13.385815668222614</v>
      </c>
      <c r="AF277">
        <f t="shared" ref="AF277:AF340" si="91">MAX(0,AB277+(Z277-AE277)*3600)</f>
        <v>2414592.4252763623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248.75589208497675</v>
      </c>
      <c r="Y278">
        <f t="shared" si="82"/>
        <v>17.606154876380206</v>
      </c>
      <c r="Z278">
        <f t="shared" si="85"/>
        <v>0</v>
      </c>
      <c r="AA278">
        <f t="shared" si="86"/>
        <v>13.382776277827137</v>
      </c>
      <c r="AB278">
        <f t="shared" si="87"/>
        <v>2414592.4252763614</v>
      </c>
      <c r="AC278">
        <f t="shared" si="88"/>
        <v>2390503.4279762725</v>
      </c>
      <c r="AD278">
        <f t="shared" si="89"/>
        <v>17.576000516109783</v>
      </c>
      <c r="AE278">
        <f t="shared" si="90"/>
        <v>13.379732768940366</v>
      </c>
      <c r="AF278">
        <f t="shared" si="91"/>
        <v>2366425.3873081761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248.75589208497675</v>
      </c>
      <c r="Y279">
        <f t="shared" si="82"/>
        <v>17.54584885125033</v>
      </c>
      <c r="Z279">
        <f t="shared" si="85"/>
        <v>0</v>
      </c>
      <c r="AA279">
        <f t="shared" si="86"/>
        <v>13.376689586809169</v>
      </c>
      <c r="AB279">
        <f t="shared" si="87"/>
        <v>2366425.3873081757</v>
      </c>
      <c r="AC279">
        <f t="shared" si="88"/>
        <v>2342347.3460519193</v>
      </c>
      <c r="AD279">
        <f t="shared" si="89"/>
        <v>17.515697185654357</v>
      </c>
      <c r="AE279">
        <f t="shared" si="90"/>
        <v>13.373646404603633</v>
      </c>
      <c r="AF279">
        <f t="shared" si="91"/>
        <v>2318280.2602516026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248.75589208497675</v>
      </c>
      <c r="Y280">
        <f t="shared" si="82"/>
        <v>17.485533348608389</v>
      </c>
      <c r="Z280">
        <f t="shared" si="85"/>
        <v>0</v>
      </c>
      <c r="AA280">
        <f t="shared" si="86"/>
        <v>13.370602122536361</v>
      </c>
      <c r="AB280">
        <f t="shared" si="87"/>
        <v>2318280.2602516026</v>
      </c>
      <c r="AC280">
        <f t="shared" si="88"/>
        <v>2294213.176431037</v>
      </c>
      <c r="AD280">
        <f t="shared" si="89"/>
        <v>17.455341371049595</v>
      </c>
      <c r="AE280">
        <f t="shared" si="90"/>
        <v>13.367555140051516</v>
      </c>
      <c r="AF280">
        <f t="shared" si="91"/>
        <v>2270157.0617474173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248.75589208497675</v>
      </c>
      <c r="Y281">
        <f t="shared" si="82"/>
        <v>17.425163154191477</v>
      </c>
      <c r="Z281">
        <f t="shared" si="85"/>
        <v>0</v>
      </c>
      <c r="AA281">
        <f t="shared" si="86"/>
        <v>13.364509546300278</v>
      </c>
      <c r="AB281">
        <f t="shared" si="87"/>
        <v>2270157.0617474169</v>
      </c>
      <c r="AC281">
        <f t="shared" si="88"/>
        <v>2246100.9445640761</v>
      </c>
      <c r="AD281">
        <f t="shared" si="89"/>
        <v>17.39497593477444</v>
      </c>
      <c r="AE281">
        <f t="shared" si="90"/>
        <v>13.361463088666735</v>
      </c>
      <c r="AF281">
        <f t="shared" si="91"/>
        <v>2222055.7946282164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248.75589208497675</v>
      </c>
      <c r="Y282">
        <f t="shared" si="82"/>
        <v>17.364757343661275</v>
      </c>
      <c r="Z282">
        <f t="shared" si="85"/>
        <v>0</v>
      </c>
      <c r="AA282">
        <f t="shared" si="86"/>
        <v>13.358413688944532</v>
      </c>
      <c r="AB282">
        <f t="shared" si="87"/>
        <v>2222055.7946282164</v>
      </c>
      <c r="AC282">
        <f t="shared" si="88"/>
        <v>2198010.6499881162</v>
      </c>
      <c r="AD282">
        <f t="shared" si="89"/>
        <v>17.334538759203522</v>
      </c>
      <c r="AE282">
        <f t="shared" si="90"/>
        <v>13.355364289893936</v>
      </c>
      <c r="AF282">
        <f t="shared" si="91"/>
        <v>2173976.4831845984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248.75589208497675</v>
      </c>
      <c r="Y283">
        <f t="shared" si="82"/>
        <v>17.304333971072925</v>
      </c>
      <c r="Z283">
        <f t="shared" si="85"/>
        <v>0</v>
      </c>
      <c r="AA283">
        <f t="shared" si="86"/>
        <v>13.352316283049749</v>
      </c>
      <c r="AB283">
        <f t="shared" si="87"/>
        <v>2173976.4831845998</v>
      </c>
      <c r="AC283">
        <f t="shared" si="88"/>
        <v>2149942.3138751104</v>
      </c>
      <c r="AD283">
        <f t="shared" si="89"/>
        <v>17.274082713495332</v>
      </c>
      <c r="AE283">
        <f t="shared" si="90"/>
        <v>13.349263817285431</v>
      </c>
      <c r="AF283">
        <f t="shared" si="91"/>
        <v>2125919.1334423721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248.75589208497675</v>
      </c>
      <c r="Y284">
        <f t="shared" si="82"/>
        <v>17.243837506725793</v>
      </c>
      <c r="Z284">
        <f t="shared" si="85"/>
        <v>0</v>
      </c>
      <c r="AA284">
        <f t="shared" si="86"/>
        <v>13.346212000586904</v>
      </c>
      <c r="AB284">
        <f t="shared" si="87"/>
        <v>2125919.1334423712</v>
      </c>
      <c r="AC284">
        <f t="shared" si="88"/>
        <v>2101895.9518413148</v>
      </c>
      <c r="AD284">
        <f t="shared" si="89"/>
        <v>17.213592298485342</v>
      </c>
      <c r="AE284">
        <f t="shared" si="90"/>
        <v>13.343160183739959</v>
      </c>
      <c r="AF284">
        <f t="shared" si="91"/>
        <v>2077883.7567809073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248.75589208497675</v>
      </c>
      <c r="Y285">
        <f t="shared" si="82"/>
        <v>17.183331010181771</v>
      </c>
      <c r="Z285">
        <f t="shared" si="85"/>
        <v>0</v>
      </c>
      <c r="AA285">
        <f t="shared" si="86"/>
        <v>13.340106892543391</v>
      </c>
      <c r="AB285">
        <f t="shared" si="87"/>
        <v>2077883.756780907</v>
      </c>
      <c r="AC285">
        <f t="shared" si="88"/>
        <v>2053871.5643743291</v>
      </c>
      <c r="AD285">
        <f t="shared" si="89"/>
        <v>17.153045290302874</v>
      </c>
      <c r="AE285">
        <f t="shared" si="90"/>
        <v>13.337051257177617</v>
      </c>
      <c r="AF285">
        <f t="shared" si="91"/>
        <v>2029870.3722550676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248.75589208497675</v>
      </c>
      <c r="Y286">
        <f t="shared" si="82"/>
        <v>17.12277344469312</v>
      </c>
      <c r="Z286">
        <f t="shared" si="85"/>
        <v>0</v>
      </c>
      <c r="AA286">
        <f t="shared" si="86"/>
        <v>13.333997021636833</v>
      </c>
      <c r="AB286">
        <f t="shared" si="87"/>
        <v>2029870.3722550669</v>
      </c>
      <c r="AC286">
        <f t="shared" si="88"/>
        <v>2005869.1776161205</v>
      </c>
      <c r="AD286">
        <f t="shared" si="89"/>
        <v>17.092488103870789</v>
      </c>
      <c r="AE286">
        <f t="shared" si="90"/>
        <v>13.330941491287852</v>
      </c>
      <c r="AF286">
        <f t="shared" si="91"/>
        <v>1981878.9828864306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248.75589208497675</v>
      </c>
      <c r="Y287">
        <f t="shared" si="82"/>
        <v>17.062175685071029</v>
      </c>
      <c r="Z287">
        <f t="shared" si="85"/>
        <v>0</v>
      </c>
      <c r="AA287">
        <f t="shared" si="86"/>
        <v>13.327883431615508</v>
      </c>
      <c r="AB287">
        <f t="shared" si="87"/>
        <v>1981878.9828864292</v>
      </c>
      <c r="AC287">
        <f t="shared" si="88"/>
        <v>1957888.7927095213</v>
      </c>
      <c r="AD287">
        <f t="shared" si="89"/>
        <v>17.031863272023866</v>
      </c>
      <c r="AE287">
        <f t="shared" si="90"/>
        <v>13.324825372523513</v>
      </c>
      <c r="AF287">
        <f t="shared" si="91"/>
        <v>1933909.6115453446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248.75589208497675</v>
      </c>
      <c r="Y288">
        <f t="shared" si="82"/>
        <v>17.001564769234964</v>
      </c>
      <c r="Z288">
        <f t="shared" si="85"/>
        <v>0</v>
      </c>
      <c r="AA288">
        <f t="shared" si="86"/>
        <v>13.32176871676393</v>
      </c>
      <c r="AB288">
        <f t="shared" si="87"/>
        <v>1933909.6115453441</v>
      </c>
      <c r="AC288">
        <f t="shared" si="88"/>
        <v>1909930.4278551689</v>
      </c>
      <c r="AD288">
        <f t="shared" si="89"/>
        <v>16.97121451548826</v>
      </c>
      <c r="AE288">
        <f t="shared" si="90"/>
        <v>13.318707095994796</v>
      </c>
      <c r="AF288">
        <f t="shared" si="91"/>
        <v>1885962.2659997628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248.75589208497675</v>
      </c>
      <c r="Y289">
        <f t="shared" si="82"/>
        <v>16.940875395224474</v>
      </c>
      <c r="Z289">
        <f t="shared" si="85"/>
        <v>0</v>
      </c>
      <c r="AA289">
        <f t="shared" si="86"/>
        <v>13.315646612233984</v>
      </c>
      <c r="AB289">
        <f t="shared" si="87"/>
        <v>1885962.2659997626</v>
      </c>
      <c r="AC289">
        <f t="shared" si="88"/>
        <v>1861994.1020977413</v>
      </c>
      <c r="AD289">
        <f t="shared" si="89"/>
        <v>16.910536272370063</v>
      </c>
      <c r="AE289">
        <f t="shared" si="90"/>
        <v>13.312586128211843</v>
      </c>
      <c r="AF289">
        <f t="shared" si="91"/>
        <v>1838036.9559382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248.75589208497675</v>
      </c>
      <c r="Y290">
        <f t="shared" si="82"/>
        <v>16.880175425105364</v>
      </c>
      <c r="Z290">
        <f t="shared" si="85"/>
        <v>0</v>
      </c>
      <c r="AA290">
        <f t="shared" si="86"/>
        <v>13.309523628940351</v>
      </c>
      <c r="AB290">
        <f t="shared" si="87"/>
        <v>1838036.9559382007</v>
      </c>
      <c r="AC290">
        <f t="shared" si="88"/>
        <v>1814079.8134061082</v>
      </c>
      <c r="AD290">
        <f t="shared" si="89"/>
        <v>16.84979559013313</v>
      </c>
      <c r="AE290">
        <f t="shared" si="90"/>
        <v>13.306459308092746</v>
      </c>
      <c r="AF290">
        <f t="shared" si="91"/>
        <v>1790133.7024290669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248.75589208497675</v>
      </c>
      <c r="Y291">
        <f t="shared" si="82"/>
        <v>16.819429744175714</v>
      </c>
      <c r="Z291">
        <f t="shared" si="85"/>
        <v>0</v>
      </c>
      <c r="AA291">
        <f t="shared" si="86"/>
        <v>13.303396398274195</v>
      </c>
      <c r="AB291">
        <f t="shared" si="87"/>
        <v>1790133.7024290655</v>
      </c>
      <c r="AC291">
        <f t="shared" si="88"/>
        <v>1766187.588912172</v>
      </c>
      <c r="AD291">
        <f t="shared" si="89"/>
        <v>16.78904416418305</v>
      </c>
      <c r="AE291">
        <f t="shared" si="90"/>
        <v>13.300331595329196</v>
      </c>
      <c r="AF291">
        <f t="shared" si="91"/>
        <v>1742252.5086858803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248.75589208497675</v>
      </c>
      <c r="Y292">
        <f t="shared" si="82"/>
        <v>16.758637545693027</v>
      </c>
      <c r="Z292">
        <f t="shared" si="85"/>
        <v>0</v>
      </c>
      <c r="AA292">
        <f t="shared" si="86"/>
        <v>13.297264843191289</v>
      </c>
      <c r="AB292">
        <f t="shared" si="87"/>
        <v>1742252.5086858799</v>
      </c>
      <c r="AC292">
        <f t="shared" si="88"/>
        <v>1718317.4319681355</v>
      </c>
      <c r="AD292">
        <f t="shared" si="89"/>
        <v>16.728230931660189</v>
      </c>
      <c r="AE292">
        <f t="shared" si="90"/>
        <v>13.294198091502928</v>
      </c>
      <c r="AF292">
        <f t="shared" si="91"/>
        <v>1694393.3955564694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248.75589208497675</v>
      </c>
      <c r="Y293">
        <f t="shared" si="82"/>
        <v>16.697834439436171</v>
      </c>
      <c r="Z293">
        <f t="shared" si="85"/>
        <v>0</v>
      </c>
      <c r="AA293">
        <f t="shared" si="86"/>
        <v>13.291132379929856</v>
      </c>
      <c r="AB293">
        <f t="shared" si="87"/>
        <v>1694393.3955564706</v>
      </c>
      <c r="AC293">
        <f t="shared" si="88"/>
        <v>1670469.3572725968</v>
      </c>
      <c r="AD293">
        <f t="shared" si="89"/>
        <v>16.667386964867827</v>
      </c>
      <c r="AE293">
        <f t="shared" si="90"/>
        <v>13.288061777771926</v>
      </c>
      <c r="AF293">
        <f t="shared" si="91"/>
        <v>1646556.3731564917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248.75589208497675</v>
      </c>
      <c r="Y294">
        <f t="shared" si="82"/>
        <v>16.636953558638947</v>
      </c>
      <c r="Z294">
        <f t="shared" si="85"/>
        <v>0</v>
      </c>
      <c r="AA294">
        <f t="shared" si="86"/>
        <v>13.284992594394179</v>
      </c>
      <c r="AB294">
        <f t="shared" si="87"/>
        <v>1646556.3731564917</v>
      </c>
      <c r="AC294">
        <f t="shared" si="88"/>
        <v>1622643.3864865822</v>
      </c>
      <c r="AD294">
        <f t="shared" si="89"/>
        <v>16.606520149159913</v>
      </c>
      <c r="AE294">
        <f t="shared" si="90"/>
        <v>13.281923410688657</v>
      </c>
      <c r="AF294">
        <f t="shared" si="91"/>
        <v>1598741.4488780126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248.75589208497675</v>
      </c>
      <c r="Y295">
        <f t="shared" si="82"/>
        <v>16.576057604884696</v>
      </c>
      <c r="Z295">
        <f t="shared" si="85"/>
        <v>0</v>
      </c>
      <c r="AA295">
        <f t="shared" si="86"/>
        <v>13.278851501584777</v>
      </c>
      <c r="AB295">
        <f t="shared" si="87"/>
        <v>1598741.4488780114</v>
      </c>
      <c r="AC295">
        <f t="shared" si="88"/>
        <v>1574839.5161751588</v>
      </c>
      <c r="AD295">
        <f t="shared" si="89"/>
        <v>16.54558328201221</v>
      </c>
      <c r="AE295">
        <f t="shared" si="90"/>
        <v>13.275778462680863</v>
      </c>
      <c r="AF295">
        <f t="shared" si="91"/>
        <v>1550948.6464123602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248.75589208497675</v>
      </c>
      <c r="Y296">
        <f t="shared" si="82"/>
        <v>16.515123064091455</v>
      </c>
      <c r="Z296">
        <f t="shared" si="85"/>
        <v>0</v>
      </c>
      <c r="AA296">
        <f t="shared" si="86"/>
        <v>13.272706846124073</v>
      </c>
      <c r="AB296">
        <f t="shared" si="87"/>
        <v>1550948.64641236</v>
      </c>
      <c r="AC296">
        <f t="shared" si="88"/>
        <v>1527057.7740893366</v>
      </c>
      <c r="AD296">
        <f t="shared" si="89"/>
        <v>16.484635096667315</v>
      </c>
      <c r="AE296">
        <f t="shared" si="90"/>
        <v>13.269632567876826</v>
      </c>
      <c r="AF296">
        <f t="shared" si="91"/>
        <v>1503177.9691680034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248.75589208497675</v>
      </c>
      <c r="Y297">
        <f t="shared" si="82"/>
        <v>16.454133906484262</v>
      </c>
      <c r="Z297">
        <f t="shared" si="85"/>
        <v>0</v>
      </c>
      <c r="AA297">
        <f t="shared" si="86"/>
        <v>13.26655709078779</v>
      </c>
      <c r="AB297">
        <f t="shared" si="87"/>
        <v>1503177.9691680027</v>
      </c>
      <c r="AC297">
        <f t="shared" si="88"/>
        <v>1479298.1664045847</v>
      </c>
      <c r="AD297">
        <f t="shared" si="89"/>
        <v>16.423632719057473</v>
      </c>
      <c r="AE297">
        <f t="shared" si="90"/>
        <v>13.263481613976671</v>
      </c>
      <c r="AF297">
        <f t="shared" si="91"/>
        <v>1455429.4353576866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248.75589208497675</v>
      </c>
      <c r="Y298">
        <f t="shared" si="82"/>
        <v>16.393133262015152</v>
      </c>
      <c r="Z298">
        <f t="shared" si="85"/>
        <v>0</v>
      </c>
      <c r="AA298">
        <f t="shared" si="86"/>
        <v>13.260406372680277</v>
      </c>
      <c r="AB298">
        <f t="shared" si="87"/>
        <v>1455429.4353576857</v>
      </c>
      <c r="AC298">
        <f t="shared" si="88"/>
        <v>1431560.7038868612</v>
      </c>
      <c r="AD298">
        <f t="shared" si="89"/>
        <v>16.362591012097081</v>
      </c>
      <c r="AE298">
        <f t="shared" si="90"/>
        <v>13.257327026968175</v>
      </c>
      <c r="AF298">
        <f t="shared" si="91"/>
        <v>1407703.0580606002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248.75589208497675</v>
      </c>
      <c r="Y299">
        <f t="shared" si="82"/>
        <v>16.332062947286715</v>
      </c>
      <c r="Z299">
        <f t="shared" si="85"/>
        <v>0</v>
      </c>
      <c r="AA299">
        <f t="shared" si="86"/>
        <v>13.254249111433966</v>
      </c>
      <c r="AB299">
        <f t="shared" si="87"/>
        <v>1407703.0580605988</v>
      </c>
      <c r="AC299">
        <f t="shared" si="88"/>
        <v>1383845.4096600176</v>
      </c>
      <c r="AD299">
        <f t="shared" si="89"/>
        <v>16.30153487918227</v>
      </c>
      <c r="AE299">
        <f t="shared" si="90"/>
        <v>13.251171195567638</v>
      </c>
      <c r="AF299">
        <f t="shared" si="91"/>
        <v>1359998.8417565553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248.75589208497675</v>
      </c>
      <c r="Y300">
        <f t="shared" si="82"/>
        <v>16.270968469057077</v>
      </c>
      <c r="Z300">
        <f t="shared" si="85"/>
        <v>0</v>
      </c>
      <c r="AA300">
        <f t="shared" si="86"/>
        <v>13.248089672021328</v>
      </c>
      <c r="AB300">
        <f t="shared" si="87"/>
        <v>1359998.8417565546</v>
      </c>
      <c r="AC300">
        <f t="shared" si="88"/>
        <v>1336152.2803469161</v>
      </c>
      <c r="AD300">
        <f t="shared" si="89"/>
        <v>16.240399285495208</v>
      </c>
      <c r="AE300">
        <f t="shared" si="90"/>
        <v>13.245007882518246</v>
      </c>
      <c r="AF300">
        <f t="shared" si="91"/>
        <v>1312316.8133794889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248.75589208497675</v>
      </c>
      <c r="Y301">
        <f t="shared" si="82"/>
        <v>16.209844324027447</v>
      </c>
      <c r="Z301">
        <f t="shared" si="85"/>
        <v>0</v>
      </c>
      <c r="AA301">
        <f t="shared" si="86"/>
        <v>13.241927526795699</v>
      </c>
      <c r="AB301">
        <f t="shared" si="87"/>
        <v>1312316.8133794896</v>
      </c>
      <c r="AC301">
        <f t="shared" si="88"/>
        <v>1288481.3438312574</v>
      </c>
      <c r="AD301">
        <f t="shared" si="89"/>
        <v>16.179251789967971</v>
      </c>
      <c r="AE301">
        <f t="shared" si="90"/>
        <v>13.238843567673381</v>
      </c>
      <c r="AF301">
        <f t="shared" si="91"/>
        <v>1264656.9765358653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248.75589208497675</v>
      </c>
      <c r="Y302">
        <f t="shared" si="82"/>
        <v>16.148655656142466</v>
      </c>
      <c r="Z302">
        <f t="shared" si="85"/>
        <v>0</v>
      </c>
      <c r="AA302">
        <f t="shared" si="86"/>
        <v>13.235759333182786</v>
      </c>
      <c r="AB302">
        <f t="shared" si="87"/>
        <v>1264656.9765358642</v>
      </c>
      <c r="AC302">
        <f t="shared" si="88"/>
        <v>1240832.6097361352</v>
      </c>
      <c r="AD302">
        <f t="shared" si="89"/>
        <v>16.118059522953512</v>
      </c>
      <c r="AE302">
        <f t="shared" si="90"/>
        <v>13.232675098756356</v>
      </c>
      <c r="AF302">
        <f t="shared" si="91"/>
        <v>1217019.3461803412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248.75589208497675</v>
      </c>
      <c r="Y303">
        <f t="shared" si="82"/>
        <v>16.087454912685029</v>
      </c>
      <c r="Z303">
        <f t="shared" si="85"/>
        <v>0</v>
      </c>
      <c r="AA303">
        <f t="shared" si="86"/>
        <v>13.229590121312244</v>
      </c>
      <c r="AB303">
        <f t="shared" si="87"/>
        <v>1217019.3461803424</v>
      </c>
      <c r="AC303">
        <f t="shared" si="88"/>
        <v>1193206.0839619804</v>
      </c>
      <c r="AD303">
        <f t="shared" si="89"/>
        <v>16.056817514264196</v>
      </c>
      <c r="AE303">
        <f t="shared" si="90"/>
        <v>13.226501999488386</v>
      </c>
      <c r="AF303">
        <f t="shared" si="91"/>
        <v>1169403.9389821843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248.75589208497675</v>
      </c>
      <c r="Y304">
        <f t="shared" si="82"/>
        <v>16.026194418934818</v>
      </c>
      <c r="Z304">
        <f t="shared" si="85"/>
        <v>0</v>
      </c>
      <c r="AA304">
        <f t="shared" si="86"/>
        <v>13.22341531935642</v>
      </c>
      <c r="AB304">
        <f t="shared" si="87"/>
        <v>1169403.9389821845</v>
      </c>
      <c r="AC304">
        <f t="shared" si="88"/>
        <v>1145601.791407343</v>
      </c>
      <c r="AD304">
        <f t="shared" si="89"/>
        <v>15.99556327200337</v>
      </c>
      <c r="AE304">
        <f t="shared" si="90"/>
        <v>13.22032786709417</v>
      </c>
      <c r="AF304">
        <f t="shared" si="91"/>
        <v>1121810.7586606455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248.75589208497675</v>
      </c>
      <c r="Y305">
        <f t="shared" si="82"/>
        <v>15.964898847792037</v>
      </c>
      <c r="Z305">
        <f t="shared" si="85"/>
        <v>0</v>
      </c>
      <c r="AA305">
        <f t="shared" si="86"/>
        <v>13.217237293756144</v>
      </c>
      <c r="AB305">
        <f t="shared" si="87"/>
        <v>1121810.7586606462</v>
      </c>
      <c r="AC305">
        <f t="shared" si="88"/>
        <v>1098019.731531885</v>
      </c>
      <c r="AD305">
        <f t="shared" si="89"/>
        <v>15.9342344308217</v>
      </c>
      <c r="AE305">
        <f t="shared" si="90"/>
        <v>13.214146721147918</v>
      </c>
      <c r="AF305">
        <f t="shared" si="91"/>
        <v>1074239.8304645137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248.75589208497675</v>
      </c>
      <c r="Y306">
        <f t="shared" si="82"/>
        <v>15.903584354307696</v>
      </c>
      <c r="Z306">
        <f t="shared" si="85"/>
        <v>0</v>
      </c>
      <c r="AA306">
        <f t="shared" si="86"/>
        <v>13.211057593870335</v>
      </c>
      <c r="AB306">
        <f t="shared" si="87"/>
        <v>1074239.8304645135</v>
      </c>
      <c r="AC306">
        <f t="shared" si="88"/>
        <v>1050459.9267955469</v>
      </c>
      <c r="AD306">
        <f t="shared" si="89"/>
        <v>15.872885043018425</v>
      </c>
      <c r="AE306">
        <f t="shared" si="90"/>
        <v>13.207963745392483</v>
      </c>
      <c r="AF306">
        <f t="shared" si="91"/>
        <v>1026691.1609811005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248.75589208497675</v>
      </c>
      <c r="Y307">
        <f t="shared" si="82"/>
        <v>15.842193593707599</v>
      </c>
      <c r="Z307">
        <f t="shared" si="85"/>
        <v>0</v>
      </c>
      <c r="AA307">
        <f t="shared" si="86"/>
        <v>13.204870721090387</v>
      </c>
      <c r="AB307">
        <f t="shared" si="87"/>
        <v>1026691.160981101</v>
      </c>
      <c r="AC307">
        <f t="shared" si="88"/>
        <v>1002922.3936831383</v>
      </c>
      <c r="AD307">
        <f t="shared" si="89"/>
        <v>15.81150214248118</v>
      </c>
      <c r="AE307">
        <f t="shared" si="90"/>
        <v>13.201777696595242</v>
      </c>
      <c r="AF307">
        <f t="shared" si="91"/>
        <v>979164.76127335813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248.75589208497675</v>
      </c>
      <c r="Y308">
        <f t="shared" si="82"/>
        <v>15.780790159046713</v>
      </c>
      <c r="Z308">
        <f t="shared" ref="Z308:Z371" si="97">(V309-V308)*43560/3600</f>
        <v>0</v>
      </c>
      <c r="AA308">
        <f t="shared" si="86"/>
        <v>13.198682773658424</v>
      </c>
      <c r="AB308">
        <f t="shared" si="87"/>
        <v>979164.76127335848</v>
      </c>
      <c r="AC308">
        <f t="shared" si="88"/>
        <v>955407.13228077337</v>
      </c>
      <c r="AD308">
        <f t="shared" si="89"/>
        <v>15.750057239071584</v>
      </c>
      <c r="AE308">
        <f t="shared" si="90"/>
        <v>13.195585843205309</v>
      </c>
      <c r="AF308">
        <f t="shared" si="91"/>
        <v>931660.65223781939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248.75589208497675</v>
      </c>
      <c r="Y309">
        <f t="shared" si="82"/>
        <v>15.719338741401684</v>
      </c>
      <c r="Z309">
        <f t="shared" si="97"/>
        <v>0</v>
      </c>
      <c r="AA309">
        <f t="shared" si="86"/>
        <v>13.192490366075742</v>
      </c>
      <c r="AB309">
        <f t="shared" si="87"/>
        <v>931660.65223781927</v>
      </c>
      <c r="AC309">
        <f t="shared" si="88"/>
        <v>907914.16957888298</v>
      </c>
      <c r="AD309">
        <f t="shared" si="89"/>
        <v>15.688599503321422</v>
      </c>
      <c r="AE309">
        <f t="shared" si="90"/>
        <v>13.189392900290244</v>
      </c>
      <c r="AF309">
        <f t="shared" si="91"/>
        <v>884178.83779677434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248.75589208497675</v>
      </c>
      <c r="Y310">
        <f t="shared" si="82"/>
        <v>15.657839475863165</v>
      </c>
      <c r="Z310">
        <f t="shared" si="97"/>
        <v>0</v>
      </c>
      <c r="AA310">
        <f t="shared" si="86"/>
        <v>13.186293511661358</v>
      </c>
      <c r="AB310">
        <f t="shared" si="87"/>
        <v>884178.83779677388</v>
      </c>
      <c r="AC310">
        <f t="shared" si="88"/>
        <v>860443.50947578344</v>
      </c>
      <c r="AD310">
        <f t="shared" si="89"/>
        <v>15.627079452890378</v>
      </c>
      <c r="AE310">
        <f t="shared" si="90"/>
        <v>13.18319412348443</v>
      </c>
      <c r="AF310">
        <f t="shared" si="91"/>
        <v>836719.33895222994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248.75589208497675</v>
      </c>
      <c r="Y311">
        <f t="shared" si="82"/>
        <v>15.59632720322552</v>
      </c>
      <c r="Z311">
        <f t="shared" si="97"/>
        <v>0</v>
      </c>
      <c r="AA311">
        <f t="shared" si="86"/>
        <v>13.18009555119518</v>
      </c>
      <c r="AB311">
        <f t="shared" si="87"/>
        <v>836719.33895223041</v>
      </c>
      <c r="AC311">
        <f t="shared" si="88"/>
        <v>812995.16696007911</v>
      </c>
      <c r="AD311">
        <f t="shared" si="89"/>
        <v>15.565525560501833</v>
      </c>
      <c r="AE311">
        <f t="shared" si="90"/>
        <v>13.176992243193352</v>
      </c>
      <c r="AF311">
        <f t="shared" si="91"/>
        <v>789282.16687673435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248.75589208497675</v>
      </c>
      <c r="Y312">
        <f t="shared" si="82"/>
        <v>15.534738422526454</v>
      </c>
      <c r="Z312">
        <f t="shared" si="97"/>
        <v>0</v>
      </c>
      <c r="AA312">
        <f t="shared" si="86"/>
        <v>13.173890396564929</v>
      </c>
      <c r="AB312">
        <f t="shared" si="87"/>
        <v>789282.16687673389</v>
      </c>
      <c r="AC312">
        <f t="shared" si="88"/>
        <v>765569.16416291706</v>
      </c>
      <c r="AD312">
        <f t="shared" si="89"/>
        <v>15.503951281135873</v>
      </c>
      <c r="AE312">
        <f t="shared" si="90"/>
        <v>13.170788549592418</v>
      </c>
      <c r="AF312">
        <f t="shared" si="91"/>
        <v>741867.32809820119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248.75589208497675</v>
      </c>
      <c r="Y313">
        <f t="shared" si="82"/>
        <v>15.473129672598464</v>
      </c>
      <c r="Z313">
        <f t="shared" si="97"/>
        <v>0</v>
      </c>
      <c r="AA313">
        <f t="shared" si="86"/>
        <v>13.167683468854666</v>
      </c>
      <c r="AB313">
        <f t="shared" si="87"/>
        <v>741867.32809820154</v>
      </c>
      <c r="AC313">
        <f t="shared" si="88"/>
        <v>718165.49785426317</v>
      </c>
      <c r="AD313">
        <f t="shared" si="89"/>
        <v>15.442300858175138</v>
      </c>
      <c r="AE313">
        <f t="shared" si="90"/>
        <v>13.164577697300516</v>
      </c>
      <c r="AF313">
        <f t="shared" si="91"/>
        <v>694474.84838791972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248.75589208497675</v>
      </c>
      <c r="Y314">
        <f t="shared" si="82"/>
        <v>15.411486586515556</v>
      </c>
      <c r="Z314">
        <f t="shared" si="97"/>
        <v>0</v>
      </c>
      <c r="AA314">
        <f t="shared" si="86"/>
        <v>13.161473390820609</v>
      </c>
      <c r="AB314">
        <f t="shared" si="87"/>
        <v>694474.8483879196</v>
      </c>
      <c r="AC314">
        <f t="shared" si="88"/>
        <v>670784.19628444256</v>
      </c>
      <c r="AD314">
        <f t="shared" si="89"/>
        <v>15.380636994569583</v>
      </c>
      <c r="AE314">
        <f t="shared" si="90"/>
        <v>13.158365698202678</v>
      </c>
      <c r="AF314">
        <f t="shared" si="91"/>
        <v>647104.73187438992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248.75589208497675</v>
      </c>
      <c r="Y315">
        <f t="shared" si="82"/>
        <v>15.349780991906989</v>
      </c>
      <c r="Z315">
        <f t="shared" si="97"/>
        <v>0</v>
      </c>
      <c r="AA315">
        <f t="shared" si="86"/>
        <v>13.155257461913163</v>
      </c>
      <c r="AB315">
        <f t="shared" si="87"/>
        <v>647104.73187438969</v>
      </c>
      <c r="AC315">
        <f t="shared" si="88"/>
        <v>623425.26844294602</v>
      </c>
      <c r="AD315">
        <f t="shared" si="89"/>
        <v>15.318924990519593</v>
      </c>
      <c r="AE315">
        <f t="shared" si="90"/>
        <v>13.152149225752101</v>
      </c>
      <c r="AF315">
        <f t="shared" si="91"/>
        <v>599756.99466168217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248.75589208497675</v>
      </c>
      <c r="Y316">
        <f t="shared" si="82"/>
        <v>15.288061775614302</v>
      </c>
      <c r="Z316">
        <f t="shared" si="97"/>
        <v>0</v>
      </c>
      <c r="AA316">
        <f t="shared" si="86"/>
        <v>13.149040369064952</v>
      </c>
      <c r="AB316">
        <f t="shared" si="87"/>
        <v>599756.99466168182</v>
      </c>
      <c r="AC316">
        <f t="shared" si="88"/>
        <v>576088.72199736489</v>
      </c>
      <c r="AD316">
        <f t="shared" si="89"/>
        <v>15.257163949524625</v>
      </c>
      <c r="AE316">
        <f t="shared" si="90"/>
        <v>13.145928194398323</v>
      </c>
      <c r="AF316">
        <f t="shared" si="91"/>
        <v>552431.65316184785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248.75589208497675</v>
      </c>
      <c r="Y317">
        <f t="shared" si="82"/>
        <v>15.226280749510908</v>
      </c>
      <c r="Z317">
        <f t="shared" si="97"/>
        <v>0</v>
      </c>
      <c r="AA317">
        <f t="shared" si="86"/>
        <v>13.142817492938999</v>
      </c>
      <c r="AB317">
        <f t="shared" si="87"/>
        <v>552431.65316184831</v>
      </c>
      <c r="AC317">
        <f t="shared" si="88"/>
        <v>528774.58167455811</v>
      </c>
      <c r="AD317">
        <f t="shared" si="89"/>
        <v>15.195389120725796</v>
      </c>
      <c r="AE317">
        <f t="shared" si="90"/>
        <v>13.13970598347969</v>
      </c>
      <c r="AF317">
        <f t="shared" si="91"/>
        <v>505128.71162132145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248.75589208497675</v>
      </c>
      <c r="Y318">
        <f t="shared" si="82"/>
        <v>15.164464031791551</v>
      </c>
      <c r="Z318">
        <f t="shared" si="97"/>
        <v>0</v>
      </c>
      <c r="AA318">
        <f t="shared" si="86"/>
        <v>13.136591337660544</v>
      </c>
      <c r="AB318">
        <f t="shared" si="87"/>
        <v>505128.71162132121</v>
      </c>
      <c r="AC318">
        <f t="shared" si="88"/>
        <v>481482.84721353225</v>
      </c>
      <c r="AD318">
        <f t="shared" si="89"/>
        <v>15.133538950240666</v>
      </c>
      <c r="AE318">
        <f t="shared" si="90"/>
        <v>13.13347669258502</v>
      </c>
      <c r="AF318">
        <f t="shared" si="91"/>
        <v>457848.19552801515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248.75589208497675</v>
      </c>
      <c r="Y319">
        <f t="shared" si="82"/>
        <v>15.102628533171686</v>
      </c>
      <c r="Z319">
        <f t="shared" si="97"/>
        <v>0</v>
      </c>
      <c r="AA319">
        <f t="shared" si="86"/>
        <v>13.130363524454879</v>
      </c>
      <c r="AB319">
        <f t="shared" si="87"/>
        <v>457848.19552801561</v>
      </c>
      <c r="AC319">
        <f t="shared" si="88"/>
        <v>434213.54118399683</v>
      </c>
      <c r="AD319">
        <f t="shared" si="89"/>
        <v>15.071666292018342</v>
      </c>
      <c r="AE319">
        <f t="shared" si="90"/>
        <v>13.127245388674551</v>
      </c>
      <c r="AF319">
        <f t="shared" si="91"/>
        <v>410590.11212878721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248.75589208497675</v>
      </c>
      <c r="Y320">
        <f t="shared" si="82"/>
        <v>15.04071394244772</v>
      </c>
      <c r="Z320">
        <f t="shared" si="97"/>
        <v>0</v>
      </c>
      <c r="AA320">
        <f t="shared" si="86"/>
        <v>13.124128272409942</v>
      </c>
      <c r="AB320">
        <f t="shared" si="87"/>
        <v>410590.11212878762</v>
      </c>
      <c r="AC320">
        <f t="shared" si="88"/>
        <v>386966.6812384497</v>
      </c>
      <c r="AD320">
        <f t="shared" si="89"/>
        <v>15.009761590472639</v>
      </c>
      <c r="AE320">
        <f t="shared" si="90"/>
        <v>13.121011155903188</v>
      </c>
      <c r="AF320">
        <f t="shared" si="91"/>
        <v>363354.47196753614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248.75589208497675</v>
      </c>
      <c r="Y321">
        <f t="shared" si="82"/>
        <v>14.978785105255557</v>
      </c>
      <c r="Z321">
        <f t="shared" si="97"/>
        <v>0</v>
      </c>
      <c r="AA321">
        <f t="shared" si="86"/>
        <v>13.117891797588436</v>
      </c>
      <c r="AB321">
        <f t="shared" si="87"/>
        <v>363354.47196753672</v>
      </c>
      <c r="AC321">
        <f t="shared" si="88"/>
        <v>339742.26673187752</v>
      </c>
      <c r="AD321">
        <f t="shared" si="89"/>
        <v>14.947790722873599</v>
      </c>
      <c r="AE321">
        <f t="shared" si="90"/>
        <v>13.114770723833841</v>
      </c>
      <c r="AF321">
        <f t="shared" si="91"/>
        <v>316141.29736173491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248.75589208497675</v>
      </c>
      <c r="Y322">
        <f t="shared" si="82"/>
        <v>14.916811089165421</v>
      </c>
      <c r="Z322">
        <f t="shared" si="97"/>
        <v>0</v>
      </c>
      <c r="AA322">
        <f t="shared" si="86"/>
        <v>13.11165113524188</v>
      </c>
      <c r="AB322">
        <f t="shared" si="87"/>
        <v>316141.2973617356</v>
      </c>
      <c r="AC322">
        <f t="shared" si="88"/>
        <v>292540.32531830022</v>
      </c>
      <c r="AD322">
        <f t="shared" si="89"/>
        <v>14.885805443410085</v>
      </c>
      <c r="AE322">
        <f t="shared" si="90"/>
        <v>13.108529053461424</v>
      </c>
      <c r="AF322">
        <f t="shared" si="91"/>
        <v>268950.59276927449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248.75589208497675</v>
      </c>
      <c r="Y323">
        <f t="shared" si="82"/>
        <v>14.854783718847495</v>
      </c>
      <c r="Z323">
        <f t="shared" si="97"/>
        <v>0</v>
      </c>
      <c r="AA323">
        <f t="shared" si="86"/>
        <v>13.105405502151317</v>
      </c>
      <c r="AB323">
        <f t="shared" si="87"/>
        <v>268950.59276927431</v>
      </c>
      <c r="AC323">
        <f t="shared" si="88"/>
        <v>245360.86286540196</v>
      </c>
      <c r="AD323">
        <f t="shared" si="89"/>
        <v>14.823761997763418</v>
      </c>
      <c r="AE323">
        <f t="shared" si="90"/>
        <v>13.102281951191458</v>
      </c>
      <c r="AF323">
        <f t="shared" si="91"/>
        <v>221782.37774498507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248.75589208497675</v>
      </c>
      <c r="Y324">
        <f t="shared" si="82"/>
        <v>14.792741752748169</v>
      </c>
      <c r="Z324">
        <f t="shared" si="97"/>
        <v>0</v>
      </c>
      <c r="AA324">
        <f t="shared" si="86"/>
        <v>13.099158613373479</v>
      </c>
      <c r="AB324">
        <f t="shared" si="87"/>
        <v>221782.37774498563</v>
      </c>
      <c r="AC324">
        <f t="shared" si="88"/>
        <v>198203.89224091335</v>
      </c>
      <c r="AD324">
        <f t="shared" si="89"/>
        <v>14.76167784837317</v>
      </c>
      <c r="AE324">
        <f t="shared" si="90"/>
        <v>13.09603109113719</v>
      </c>
      <c r="AF324">
        <f t="shared" si="91"/>
        <v>174636.66581689173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248.75589208497675</v>
      </c>
      <c r="Y325">
        <f t="shared" si="82"/>
        <v>14.73062877747787</v>
      </c>
      <c r="Z325">
        <f t="shared" si="97"/>
        <v>0</v>
      </c>
      <c r="AA325">
        <f t="shared" si="86"/>
        <v>13.092905062339623</v>
      </c>
      <c r="AB325">
        <f t="shared" si="87"/>
        <v>174636.66581689232</v>
      </c>
      <c r="AC325">
        <f t="shared" si="88"/>
        <v>151069.43670468099</v>
      </c>
      <c r="AD325">
        <f t="shared" si="89"/>
        <v>14.699578930102735</v>
      </c>
      <c r="AE325">
        <f t="shared" si="90"/>
        <v>13.089778959108701</v>
      </c>
      <c r="AF325">
        <f t="shared" si="91"/>
        <v>127513.46156410099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248.75589208497675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14.668487609538762</v>
      </c>
      <c r="Z326">
        <f t="shared" si="97"/>
        <v>0</v>
      </c>
      <c r="AA326">
        <f t="shared" si="86"/>
        <v>13.086648952970437</v>
      </c>
      <c r="AB326">
        <f t="shared" si="87"/>
        <v>127513.46156410096</v>
      </c>
      <c r="AC326">
        <f t="shared" si="88"/>
        <v>103957.49344875418</v>
      </c>
      <c r="AD326">
        <f t="shared" si="89"/>
        <v>14.63739629824733</v>
      </c>
      <c r="AE326">
        <f t="shared" si="90"/>
        <v>13.083518947765652</v>
      </c>
      <c r="AF326">
        <f t="shared" si="91"/>
        <v>80412.79335214461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248.75589208497675</v>
      </c>
      <c r="Y327">
        <f t="shared" si="98"/>
        <v>14.606319859512887</v>
      </c>
      <c r="Z327">
        <f t="shared" si="97"/>
        <v>0</v>
      </c>
      <c r="AA327">
        <f t="shared" si="86"/>
        <v>13.0803904398017</v>
      </c>
      <c r="AB327">
        <f t="shared" si="87"/>
        <v>80412.793352144174</v>
      </c>
      <c r="AC327">
        <f t="shared" si="88"/>
        <v>56868.090560501114</v>
      </c>
      <c r="AD327">
        <f t="shared" si="89"/>
        <v>14.575197847249299</v>
      </c>
      <c r="AE327">
        <f t="shared" si="90"/>
        <v>13.077257564351271</v>
      </c>
      <c r="AF327">
        <f t="shared" si="91"/>
        <v>33334.666120479596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248.75589208497675</v>
      </c>
      <c r="Y328">
        <f t="shared" si="98"/>
        <v>14.544079115481596</v>
      </c>
      <c r="Z328">
        <f t="shared" si="97"/>
        <v>0</v>
      </c>
      <c r="AA328">
        <f t="shared" si="86"/>
        <v>13.074125075300257</v>
      </c>
      <c r="AB328">
        <f t="shared" si="87"/>
        <v>33334.666120479233</v>
      </c>
      <c r="AC328">
        <f t="shared" si="88"/>
        <v>9801.2409849387695</v>
      </c>
      <c r="AD328">
        <f t="shared" si="89"/>
        <v>14.512960382794194</v>
      </c>
      <c r="AE328">
        <f t="shared" si="90"/>
        <v>13.070992586156663</v>
      </c>
      <c r="AF328">
        <f t="shared" si="91"/>
        <v>0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248.75589208497675</v>
      </c>
      <c r="Y329">
        <f t="shared" si="98"/>
        <v>14.5</v>
      </c>
      <c r="Z329">
        <f t="shared" si="97"/>
        <v>0</v>
      </c>
      <c r="AA329">
        <f t="shared" si="86"/>
        <v>13.06968796174257</v>
      </c>
      <c r="AB329">
        <f t="shared" si="87"/>
        <v>0</v>
      </c>
      <c r="AC329">
        <f t="shared" si="88"/>
        <v>0</v>
      </c>
      <c r="AD329">
        <f t="shared" si="89"/>
        <v>14.5</v>
      </c>
      <c r="AE329">
        <f t="shared" si="90"/>
        <v>13.06968796174257</v>
      </c>
      <c r="AF329">
        <f t="shared" si="91"/>
        <v>0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248.75589208497675</v>
      </c>
      <c r="Y330">
        <f t="shared" si="98"/>
        <v>14.5</v>
      </c>
      <c r="Z330">
        <f t="shared" si="97"/>
        <v>0</v>
      </c>
      <c r="AA330">
        <f t="shared" si="86"/>
        <v>13.06968796174257</v>
      </c>
      <c r="AB330">
        <f t="shared" si="87"/>
        <v>0</v>
      </c>
      <c r="AC330">
        <f t="shared" si="88"/>
        <v>0</v>
      </c>
      <c r="AD330">
        <f t="shared" si="89"/>
        <v>14.5</v>
      </c>
      <c r="AE330">
        <f t="shared" si="90"/>
        <v>13.06968796174257</v>
      </c>
      <c r="AF330">
        <f t="shared" si="91"/>
        <v>0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248.75589208497675</v>
      </c>
      <c r="Y331">
        <f t="shared" si="98"/>
        <v>14.5</v>
      </c>
      <c r="Z331">
        <f t="shared" si="97"/>
        <v>0</v>
      </c>
      <c r="AA331">
        <f t="shared" si="86"/>
        <v>13.06968796174257</v>
      </c>
      <c r="AB331">
        <f t="shared" si="87"/>
        <v>0</v>
      </c>
      <c r="AC331">
        <f t="shared" si="88"/>
        <v>0</v>
      </c>
      <c r="AD331">
        <f t="shared" si="89"/>
        <v>14.5</v>
      </c>
      <c r="AE331">
        <f t="shared" si="90"/>
        <v>13.06968796174257</v>
      </c>
      <c r="AF331">
        <f t="shared" si="91"/>
        <v>0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248.75589208497675</v>
      </c>
      <c r="Y332">
        <f t="shared" si="98"/>
        <v>14.5</v>
      </c>
      <c r="Z332">
        <f t="shared" si="97"/>
        <v>0</v>
      </c>
      <c r="AA332">
        <f t="shared" si="86"/>
        <v>13.06968796174257</v>
      </c>
      <c r="AB332">
        <f t="shared" si="87"/>
        <v>0</v>
      </c>
      <c r="AC332">
        <f t="shared" si="88"/>
        <v>0</v>
      </c>
      <c r="AD332">
        <f t="shared" si="89"/>
        <v>14.5</v>
      </c>
      <c r="AE332">
        <f t="shared" si="90"/>
        <v>13.06968796174257</v>
      </c>
      <c r="AF332">
        <f t="shared" si="91"/>
        <v>0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248.75589208497675</v>
      </c>
      <c r="Y333">
        <f t="shared" si="98"/>
        <v>14.5</v>
      </c>
      <c r="Z333">
        <f t="shared" si="97"/>
        <v>0</v>
      </c>
      <c r="AA333">
        <f t="shared" si="86"/>
        <v>13.06968796174257</v>
      </c>
      <c r="AB333">
        <f t="shared" si="87"/>
        <v>0</v>
      </c>
      <c r="AC333">
        <f t="shared" si="88"/>
        <v>0</v>
      </c>
      <c r="AD333">
        <f t="shared" si="89"/>
        <v>14.5</v>
      </c>
      <c r="AE333">
        <f t="shared" si="90"/>
        <v>13.06968796174257</v>
      </c>
      <c r="AF333">
        <f t="shared" si="91"/>
        <v>0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248.75589208497675</v>
      </c>
      <c r="Y334">
        <f t="shared" si="98"/>
        <v>14.5</v>
      </c>
      <c r="Z334">
        <f t="shared" si="97"/>
        <v>0</v>
      </c>
      <c r="AA334">
        <f t="shared" si="86"/>
        <v>13.06968796174257</v>
      </c>
      <c r="AB334">
        <f t="shared" si="87"/>
        <v>0</v>
      </c>
      <c r="AC334">
        <f t="shared" si="88"/>
        <v>0</v>
      </c>
      <c r="AD334">
        <f t="shared" si="89"/>
        <v>14.5</v>
      </c>
      <c r="AE334">
        <f t="shared" si="90"/>
        <v>13.06968796174257</v>
      </c>
      <c r="AF334">
        <f t="shared" si="91"/>
        <v>0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248.75589208497675</v>
      </c>
      <c r="Y335">
        <f t="shared" si="98"/>
        <v>14.5</v>
      </c>
      <c r="Z335">
        <f t="shared" si="97"/>
        <v>0</v>
      </c>
      <c r="AA335">
        <f t="shared" si="86"/>
        <v>13.06968796174257</v>
      </c>
      <c r="AB335">
        <f t="shared" si="87"/>
        <v>0</v>
      </c>
      <c r="AC335">
        <f t="shared" si="88"/>
        <v>0</v>
      </c>
      <c r="AD335">
        <f t="shared" si="89"/>
        <v>14.5</v>
      </c>
      <c r="AE335">
        <f t="shared" si="90"/>
        <v>13.06968796174257</v>
      </c>
      <c r="AF335">
        <f t="shared" si="91"/>
        <v>0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248.75589208497675</v>
      </c>
      <c r="Y336">
        <f t="shared" si="98"/>
        <v>14.5</v>
      </c>
      <c r="Z336">
        <f t="shared" si="97"/>
        <v>0</v>
      </c>
      <c r="AA336">
        <f t="shared" si="86"/>
        <v>13.06968796174257</v>
      </c>
      <c r="AB336">
        <f t="shared" si="87"/>
        <v>0</v>
      </c>
      <c r="AC336">
        <f t="shared" si="88"/>
        <v>0</v>
      </c>
      <c r="AD336">
        <f t="shared" si="89"/>
        <v>14.5</v>
      </c>
      <c r="AE336">
        <f t="shared" si="90"/>
        <v>13.06968796174257</v>
      </c>
      <c r="AF336">
        <f t="shared" si="91"/>
        <v>0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248.75589208497675</v>
      </c>
      <c r="Y337">
        <f t="shared" si="98"/>
        <v>14.5</v>
      </c>
      <c r="Z337">
        <f t="shared" si="97"/>
        <v>0</v>
      </c>
      <c r="AA337">
        <f t="shared" si="86"/>
        <v>13.06968796174257</v>
      </c>
      <c r="AB337">
        <f t="shared" si="87"/>
        <v>0</v>
      </c>
      <c r="AC337">
        <f t="shared" si="88"/>
        <v>0</v>
      </c>
      <c r="AD337">
        <f t="shared" si="89"/>
        <v>14.5</v>
      </c>
      <c r="AE337">
        <f t="shared" si="90"/>
        <v>13.06968796174257</v>
      </c>
      <c r="AF337">
        <f t="shared" si="91"/>
        <v>0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248.75589208497675</v>
      </c>
      <c r="Y338">
        <f t="shared" si="98"/>
        <v>14.5</v>
      </c>
      <c r="Z338">
        <f t="shared" si="97"/>
        <v>0</v>
      </c>
      <c r="AA338">
        <f t="shared" si="86"/>
        <v>13.06968796174257</v>
      </c>
      <c r="AB338">
        <f t="shared" si="87"/>
        <v>0</v>
      </c>
      <c r="AC338">
        <f t="shared" si="88"/>
        <v>0</v>
      </c>
      <c r="AD338">
        <f t="shared" si="89"/>
        <v>14.5</v>
      </c>
      <c r="AE338">
        <f t="shared" si="90"/>
        <v>13.06968796174257</v>
      </c>
      <c r="AF338">
        <f t="shared" si="91"/>
        <v>0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248.75589208497675</v>
      </c>
      <c r="Y339">
        <f t="shared" si="98"/>
        <v>14.5</v>
      </c>
      <c r="Z339">
        <f t="shared" si="97"/>
        <v>0</v>
      </c>
      <c r="AA339">
        <f t="shared" si="86"/>
        <v>13.06968796174257</v>
      </c>
      <c r="AB339">
        <f t="shared" si="87"/>
        <v>0</v>
      </c>
      <c r="AC339">
        <f t="shared" si="88"/>
        <v>0</v>
      </c>
      <c r="AD339">
        <f t="shared" si="89"/>
        <v>14.5</v>
      </c>
      <c r="AE339">
        <f t="shared" si="90"/>
        <v>13.06968796174257</v>
      </c>
      <c r="AF339">
        <f t="shared" si="91"/>
        <v>0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248.75589208497675</v>
      </c>
      <c r="Y340">
        <f t="shared" si="98"/>
        <v>14.5</v>
      </c>
      <c r="Z340">
        <f t="shared" si="97"/>
        <v>0</v>
      </c>
      <c r="AA340">
        <f t="shared" si="86"/>
        <v>13.06968796174257</v>
      </c>
      <c r="AB340">
        <f t="shared" si="87"/>
        <v>0</v>
      </c>
      <c r="AC340">
        <f t="shared" si="88"/>
        <v>0</v>
      </c>
      <c r="AD340">
        <f t="shared" si="89"/>
        <v>14.5</v>
      </c>
      <c r="AE340">
        <f t="shared" si="90"/>
        <v>13.06968796174257</v>
      </c>
      <c r="AF340">
        <f t="shared" si="91"/>
        <v>0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248.75589208497675</v>
      </c>
      <c r="Y341">
        <f t="shared" si="98"/>
        <v>14.5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13.06968796174257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0</v>
      </c>
      <c r="AC341">
        <f t="shared" ref="AC341:AC404" si="101">MAX(0,AB341+(Z341-AA341)*1800)</f>
        <v>0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14.5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13.06968796174257</v>
      </c>
      <c r="AF341">
        <f t="shared" ref="AF341:AF404" si="104">MAX(0,AB341+(Z341-AE341)*3600)</f>
        <v>0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248.75589208497675</v>
      </c>
      <c r="Y342">
        <f t="shared" si="98"/>
        <v>14.5</v>
      </c>
      <c r="Z342">
        <f t="shared" si="97"/>
        <v>0</v>
      </c>
      <c r="AA342">
        <f t="shared" si="99"/>
        <v>13.06968796174257</v>
      </c>
      <c r="AB342">
        <f t="shared" si="100"/>
        <v>0</v>
      </c>
      <c r="AC342">
        <f t="shared" si="101"/>
        <v>0</v>
      </c>
      <c r="AD342">
        <f t="shared" si="102"/>
        <v>14.5</v>
      </c>
      <c r="AE342">
        <f t="shared" si="103"/>
        <v>13.06968796174257</v>
      </c>
      <c r="AF342">
        <f t="shared" si="104"/>
        <v>0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248.75589208497675</v>
      </c>
      <c r="Y343">
        <f t="shared" si="98"/>
        <v>14.5</v>
      </c>
      <c r="Z343">
        <f t="shared" si="97"/>
        <v>0</v>
      </c>
      <c r="AA343">
        <f t="shared" si="99"/>
        <v>13.06968796174257</v>
      </c>
      <c r="AB343">
        <f t="shared" si="100"/>
        <v>0</v>
      </c>
      <c r="AC343">
        <f t="shared" si="101"/>
        <v>0</v>
      </c>
      <c r="AD343">
        <f t="shared" si="102"/>
        <v>14.5</v>
      </c>
      <c r="AE343">
        <f t="shared" si="103"/>
        <v>13.06968796174257</v>
      </c>
      <c r="AF343">
        <f t="shared" si="104"/>
        <v>0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248.75589208497675</v>
      </c>
      <c r="Y344">
        <f t="shared" si="98"/>
        <v>14.5</v>
      </c>
      <c r="Z344">
        <f t="shared" si="97"/>
        <v>0</v>
      </c>
      <c r="AA344">
        <f t="shared" si="99"/>
        <v>13.06968796174257</v>
      </c>
      <c r="AB344">
        <f t="shared" si="100"/>
        <v>0</v>
      </c>
      <c r="AC344">
        <f t="shared" si="101"/>
        <v>0</v>
      </c>
      <c r="AD344">
        <f t="shared" si="102"/>
        <v>14.5</v>
      </c>
      <c r="AE344">
        <f t="shared" si="103"/>
        <v>13.06968796174257</v>
      </c>
      <c r="AF344">
        <f t="shared" si="104"/>
        <v>0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248.75589208497675</v>
      </c>
      <c r="Y345">
        <f t="shared" si="98"/>
        <v>14.5</v>
      </c>
      <c r="Z345">
        <f t="shared" si="97"/>
        <v>0</v>
      </c>
      <c r="AA345">
        <f t="shared" si="99"/>
        <v>13.06968796174257</v>
      </c>
      <c r="AB345">
        <f t="shared" si="100"/>
        <v>0</v>
      </c>
      <c r="AC345">
        <f t="shared" si="101"/>
        <v>0</v>
      </c>
      <c r="AD345">
        <f t="shared" si="102"/>
        <v>14.5</v>
      </c>
      <c r="AE345">
        <f t="shared" si="103"/>
        <v>13.06968796174257</v>
      </c>
      <c r="AF345">
        <f t="shared" si="104"/>
        <v>0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248.75589208497675</v>
      </c>
      <c r="Y346">
        <f t="shared" si="98"/>
        <v>14.5</v>
      </c>
      <c r="Z346">
        <f t="shared" si="97"/>
        <v>0</v>
      </c>
      <c r="AA346">
        <f t="shared" si="99"/>
        <v>13.06968796174257</v>
      </c>
      <c r="AB346">
        <f t="shared" si="100"/>
        <v>0</v>
      </c>
      <c r="AC346">
        <f t="shared" si="101"/>
        <v>0</v>
      </c>
      <c r="AD346">
        <f t="shared" si="102"/>
        <v>14.5</v>
      </c>
      <c r="AE346">
        <f t="shared" si="103"/>
        <v>13.06968796174257</v>
      </c>
      <c r="AF346">
        <f t="shared" si="104"/>
        <v>0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248.75589208497675</v>
      </c>
      <c r="Y347">
        <f t="shared" si="98"/>
        <v>14.5</v>
      </c>
      <c r="Z347">
        <f t="shared" si="97"/>
        <v>0</v>
      </c>
      <c r="AA347">
        <f t="shared" si="99"/>
        <v>13.06968796174257</v>
      </c>
      <c r="AB347">
        <f t="shared" si="100"/>
        <v>0</v>
      </c>
      <c r="AC347">
        <f t="shared" si="101"/>
        <v>0</v>
      </c>
      <c r="AD347">
        <f t="shared" si="102"/>
        <v>14.5</v>
      </c>
      <c r="AE347">
        <f t="shared" si="103"/>
        <v>13.06968796174257</v>
      </c>
      <c r="AF347">
        <f t="shared" si="104"/>
        <v>0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248.75589208497675</v>
      </c>
      <c r="Y348">
        <f t="shared" si="98"/>
        <v>14.5</v>
      </c>
      <c r="Z348">
        <f t="shared" si="97"/>
        <v>0</v>
      </c>
      <c r="AA348">
        <f t="shared" si="99"/>
        <v>13.06968796174257</v>
      </c>
      <c r="AB348">
        <f t="shared" si="100"/>
        <v>0</v>
      </c>
      <c r="AC348">
        <f t="shared" si="101"/>
        <v>0</v>
      </c>
      <c r="AD348">
        <f t="shared" si="102"/>
        <v>14.5</v>
      </c>
      <c r="AE348">
        <f t="shared" si="103"/>
        <v>13.06968796174257</v>
      </c>
      <c r="AF348">
        <f t="shared" si="104"/>
        <v>0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248.75589208497675</v>
      </c>
      <c r="Y349">
        <f t="shared" si="98"/>
        <v>14.5</v>
      </c>
      <c r="Z349">
        <f t="shared" si="97"/>
        <v>0</v>
      </c>
      <c r="AA349">
        <f t="shared" si="99"/>
        <v>13.06968796174257</v>
      </c>
      <c r="AB349">
        <f t="shared" si="100"/>
        <v>0</v>
      </c>
      <c r="AC349">
        <f t="shared" si="101"/>
        <v>0</v>
      </c>
      <c r="AD349">
        <f t="shared" si="102"/>
        <v>14.5</v>
      </c>
      <c r="AE349">
        <f t="shared" si="103"/>
        <v>13.06968796174257</v>
      </c>
      <c r="AF349">
        <f t="shared" si="104"/>
        <v>0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248.75589208497675</v>
      </c>
      <c r="Y350">
        <f t="shared" si="98"/>
        <v>14.5</v>
      </c>
      <c r="Z350">
        <f t="shared" si="97"/>
        <v>0</v>
      </c>
      <c r="AA350">
        <f t="shared" si="99"/>
        <v>13.06968796174257</v>
      </c>
      <c r="AB350">
        <f t="shared" si="100"/>
        <v>0</v>
      </c>
      <c r="AC350">
        <f t="shared" si="101"/>
        <v>0</v>
      </c>
      <c r="AD350">
        <f t="shared" si="102"/>
        <v>14.5</v>
      </c>
      <c r="AE350">
        <f t="shared" si="103"/>
        <v>13.06968796174257</v>
      </c>
      <c r="AF350">
        <f t="shared" si="104"/>
        <v>0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248.75589208497675</v>
      </c>
      <c r="Y351">
        <f t="shared" si="98"/>
        <v>14.5</v>
      </c>
      <c r="Z351">
        <f t="shared" si="97"/>
        <v>0</v>
      </c>
      <c r="AA351">
        <f t="shared" si="99"/>
        <v>13.06968796174257</v>
      </c>
      <c r="AB351">
        <f t="shared" si="100"/>
        <v>0</v>
      </c>
      <c r="AC351">
        <f t="shared" si="101"/>
        <v>0</v>
      </c>
      <c r="AD351">
        <f t="shared" si="102"/>
        <v>14.5</v>
      </c>
      <c r="AE351">
        <f t="shared" si="103"/>
        <v>13.06968796174257</v>
      </c>
      <c r="AF351">
        <f t="shared" si="104"/>
        <v>0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248.75589208497675</v>
      </c>
      <c r="Y352">
        <f t="shared" si="98"/>
        <v>14.5</v>
      </c>
      <c r="Z352">
        <f t="shared" si="97"/>
        <v>0</v>
      </c>
      <c r="AA352">
        <f t="shared" si="99"/>
        <v>13.06968796174257</v>
      </c>
      <c r="AB352">
        <f t="shared" si="100"/>
        <v>0</v>
      </c>
      <c r="AC352">
        <f t="shared" si="101"/>
        <v>0</v>
      </c>
      <c r="AD352">
        <f t="shared" si="102"/>
        <v>14.5</v>
      </c>
      <c r="AE352">
        <f t="shared" si="103"/>
        <v>13.06968796174257</v>
      </c>
      <c r="AF352">
        <f t="shared" si="104"/>
        <v>0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248.75589208497675</v>
      </c>
      <c r="Y353">
        <f t="shared" si="98"/>
        <v>14.5</v>
      </c>
      <c r="Z353">
        <f t="shared" si="97"/>
        <v>0</v>
      </c>
      <c r="AA353">
        <f t="shared" si="99"/>
        <v>13.06968796174257</v>
      </c>
      <c r="AB353">
        <f t="shared" si="100"/>
        <v>0</v>
      </c>
      <c r="AC353">
        <f t="shared" si="101"/>
        <v>0</v>
      </c>
      <c r="AD353">
        <f t="shared" si="102"/>
        <v>14.5</v>
      </c>
      <c r="AE353">
        <f t="shared" si="103"/>
        <v>13.06968796174257</v>
      </c>
      <c r="AF353">
        <f t="shared" si="104"/>
        <v>0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248.75589208497675</v>
      </c>
      <c r="Y354">
        <f t="shared" si="98"/>
        <v>14.5</v>
      </c>
      <c r="Z354">
        <f t="shared" si="97"/>
        <v>0</v>
      </c>
      <c r="AA354">
        <f t="shared" si="99"/>
        <v>13.06968796174257</v>
      </c>
      <c r="AB354">
        <f t="shared" si="100"/>
        <v>0</v>
      </c>
      <c r="AC354">
        <f t="shared" si="101"/>
        <v>0</v>
      </c>
      <c r="AD354">
        <f t="shared" si="102"/>
        <v>14.5</v>
      </c>
      <c r="AE354">
        <f t="shared" si="103"/>
        <v>13.06968796174257</v>
      </c>
      <c r="AF354">
        <f t="shared" si="104"/>
        <v>0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248.75589208497675</v>
      </c>
      <c r="Y355">
        <f t="shared" si="98"/>
        <v>14.5</v>
      </c>
      <c r="Z355">
        <f t="shared" si="97"/>
        <v>0</v>
      </c>
      <c r="AA355">
        <f t="shared" si="99"/>
        <v>13.06968796174257</v>
      </c>
      <c r="AB355">
        <f t="shared" si="100"/>
        <v>0</v>
      </c>
      <c r="AC355">
        <f t="shared" si="101"/>
        <v>0</v>
      </c>
      <c r="AD355">
        <f t="shared" si="102"/>
        <v>14.5</v>
      </c>
      <c r="AE355">
        <f t="shared" si="103"/>
        <v>13.06968796174257</v>
      </c>
      <c r="AF355">
        <f t="shared" si="104"/>
        <v>0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248.75589208497675</v>
      </c>
      <c r="Y356">
        <f t="shared" si="98"/>
        <v>14.5</v>
      </c>
      <c r="Z356">
        <f t="shared" si="97"/>
        <v>0</v>
      </c>
      <c r="AA356">
        <f t="shared" si="99"/>
        <v>13.06968796174257</v>
      </c>
      <c r="AB356">
        <f t="shared" si="100"/>
        <v>0</v>
      </c>
      <c r="AC356">
        <f t="shared" si="101"/>
        <v>0</v>
      </c>
      <c r="AD356">
        <f t="shared" si="102"/>
        <v>14.5</v>
      </c>
      <c r="AE356">
        <f t="shared" si="103"/>
        <v>13.06968796174257</v>
      </c>
      <c r="AF356">
        <f t="shared" si="104"/>
        <v>0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248.75589208497675</v>
      </c>
      <c r="Y357">
        <f t="shared" si="98"/>
        <v>14.5</v>
      </c>
      <c r="Z357">
        <f t="shared" si="97"/>
        <v>0</v>
      </c>
      <c r="AA357">
        <f t="shared" si="99"/>
        <v>13.06968796174257</v>
      </c>
      <c r="AB357">
        <f t="shared" si="100"/>
        <v>0</v>
      </c>
      <c r="AC357">
        <f t="shared" si="101"/>
        <v>0</v>
      </c>
      <c r="AD357">
        <f t="shared" si="102"/>
        <v>14.5</v>
      </c>
      <c r="AE357">
        <f t="shared" si="103"/>
        <v>13.06968796174257</v>
      </c>
      <c r="AF357">
        <f t="shared" si="104"/>
        <v>0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248.75589208497675</v>
      </c>
      <c r="Y358">
        <f t="shared" si="98"/>
        <v>14.5</v>
      </c>
      <c r="Z358">
        <f t="shared" si="97"/>
        <v>0</v>
      </c>
      <c r="AA358">
        <f t="shared" si="99"/>
        <v>13.06968796174257</v>
      </c>
      <c r="AB358">
        <f t="shared" si="100"/>
        <v>0</v>
      </c>
      <c r="AC358">
        <f t="shared" si="101"/>
        <v>0</v>
      </c>
      <c r="AD358">
        <f t="shared" si="102"/>
        <v>14.5</v>
      </c>
      <c r="AE358">
        <f t="shared" si="103"/>
        <v>13.06968796174257</v>
      </c>
      <c r="AF358">
        <f t="shared" si="104"/>
        <v>0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248.75589208497675</v>
      </c>
      <c r="Y359">
        <f t="shared" si="98"/>
        <v>14.5</v>
      </c>
      <c r="Z359">
        <f t="shared" si="97"/>
        <v>0</v>
      </c>
      <c r="AA359">
        <f t="shared" si="99"/>
        <v>13.06968796174257</v>
      </c>
      <c r="AB359">
        <f t="shared" si="100"/>
        <v>0</v>
      </c>
      <c r="AC359">
        <f t="shared" si="101"/>
        <v>0</v>
      </c>
      <c r="AD359">
        <f t="shared" si="102"/>
        <v>14.5</v>
      </c>
      <c r="AE359">
        <f t="shared" si="103"/>
        <v>13.06968796174257</v>
      </c>
      <c r="AF359">
        <f t="shared" si="104"/>
        <v>0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248.75589208497675</v>
      </c>
      <c r="Y360">
        <f t="shared" si="98"/>
        <v>14.5</v>
      </c>
      <c r="Z360">
        <f t="shared" si="97"/>
        <v>0</v>
      </c>
      <c r="AA360">
        <f t="shared" si="99"/>
        <v>13.06968796174257</v>
      </c>
      <c r="AB360">
        <f t="shared" si="100"/>
        <v>0</v>
      </c>
      <c r="AC360">
        <f t="shared" si="101"/>
        <v>0</v>
      </c>
      <c r="AD360">
        <f t="shared" si="102"/>
        <v>14.5</v>
      </c>
      <c r="AE360">
        <f t="shared" si="103"/>
        <v>13.06968796174257</v>
      </c>
      <c r="AF360">
        <f t="shared" si="104"/>
        <v>0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248.75589208497675</v>
      </c>
      <c r="Y361">
        <f t="shared" si="98"/>
        <v>14.5</v>
      </c>
      <c r="Z361">
        <f t="shared" si="97"/>
        <v>0</v>
      </c>
      <c r="AA361">
        <f t="shared" si="99"/>
        <v>13.06968796174257</v>
      </c>
      <c r="AB361">
        <f t="shared" si="100"/>
        <v>0</v>
      </c>
      <c r="AC361">
        <f t="shared" si="101"/>
        <v>0</v>
      </c>
      <c r="AD361">
        <f t="shared" si="102"/>
        <v>14.5</v>
      </c>
      <c r="AE361">
        <f t="shared" si="103"/>
        <v>13.06968796174257</v>
      </c>
      <c r="AF361">
        <f t="shared" si="104"/>
        <v>0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248.75589208497675</v>
      </c>
      <c r="Y362">
        <f t="shared" si="98"/>
        <v>14.5</v>
      </c>
      <c r="Z362">
        <f t="shared" si="97"/>
        <v>0</v>
      </c>
      <c r="AA362">
        <f t="shared" si="99"/>
        <v>13.06968796174257</v>
      </c>
      <c r="AB362">
        <f t="shared" si="100"/>
        <v>0</v>
      </c>
      <c r="AC362">
        <f t="shared" si="101"/>
        <v>0</v>
      </c>
      <c r="AD362">
        <f t="shared" si="102"/>
        <v>14.5</v>
      </c>
      <c r="AE362">
        <f t="shared" si="103"/>
        <v>13.06968796174257</v>
      </c>
      <c r="AF362">
        <f t="shared" si="104"/>
        <v>0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248.75589208497675</v>
      </c>
      <c r="Y363">
        <f t="shared" si="98"/>
        <v>14.5</v>
      </c>
      <c r="Z363">
        <f t="shared" si="97"/>
        <v>0</v>
      </c>
      <c r="AA363">
        <f t="shared" si="99"/>
        <v>13.06968796174257</v>
      </c>
      <c r="AB363">
        <f t="shared" si="100"/>
        <v>0</v>
      </c>
      <c r="AC363">
        <f t="shared" si="101"/>
        <v>0</v>
      </c>
      <c r="AD363">
        <f t="shared" si="102"/>
        <v>14.5</v>
      </c>
      <c r="AE363">
        <f t="shared" si="103"/>
        <v>13.06968796174257</v>
      </c>
      <c r="AF363">
        <f t="shared" si="104"/>
        <v>0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248.75589208497675</v>
      </c>
      <c r="Y364">
        <f t="shared" si="98"/>
        <v>14.5</v>
      </c>
      <c r="Z364">
        <f t="shared" si="97"/>
        <v>0</v>
      </c>
      <c r="AA364">
        <f t="shared" si="99"/>
        <v>13.06968796174257</v>
      </c>
      <c r="AB364">
        <f t="shared" si="100"/>
        <v>0</v>
      </c>
      <c r="AC364">
        <f t="shared" si="101"/>
        <v>0</v>
      </c>
      <c r="AD364">
        <f t="shared" si="102"/>
        <v>14.5</v>
      </c>
      <c r="AE364">
        <f t="shared" si="103"/>
        <v>13.06968796174257</v>
      </c>
      <c r="AF364">
        <f t="shared" si="104"/>
        <v>0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248.75589208497675</v>
      </c>
      <c r="Y365">
        <f t="shared" si="98"/>
        <v>14.5</v>
      </c>
      <c r="Z365">
        <f t="shared" si="97"/>
        <v>0</v>
      </c>
      <c r="AA365">
        <f t="shared" si="99"/>
        <v>13.06968796174257</v>
      </c>
      <c r="AB365">
        <f t="shared" si="100"/>
        <v>0</v>
      </c>
      <c r="AC365">
        <f t="shared" si="101"/>
        <v>0</v>
      </c>
      <c r="AD365">
        <f t="shared" si="102"/>
        <v>14.5</v>
      </c>
      <c r="AE365">
        <f t="shared" si="103"/>
        <v>13.06968796174257</v>
      </c>
      <c r="AF365">
        <f t="shared" si="104"/>
        <v>0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248.75589208497675</v>
      </c>
      <c r="Y366">
        <f t="shared" si="98"/>
        <v>14.5</v>
      </c>
      <c r="Z366">
        <f t="shared" si="97"/>
        <v>0</v>
      </c>
      <c r="AA366">
        <f t="shared" si="99"/>
        <v>13.06968796174257</v>
      </c>
      <c r="AB366">
        <f t="shared" si="100"/>
        <v>0</v>
      </c>
      <c r="AC366">
        <f t="shared" si="101"/>
        <v>0</v>
      </c>
      <c r="AD366">
        <f t="shared" si="102"/>
        <v>14.5</v>
      </c>
      <c r="AE366">
        <f t="shared" si="103"/>
        <v>13.06968796174257</v>
      </c>
      <c r="AF366">
        <f t="shared" si="104"/>
        <v>0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248.75589208497675</v>
      </c>
      <c r="Y367">
        <f t="shared" si="98"/>
        <v>14.5</v>
      </c>
      <c r="Z367">
        <f t="shared" si="97"/>
        <v>0</v>
      </c>
      <c r="AA367">
        <f t="shared" si="99"/>
        <v>13.06968796174257</v>
      </c>
      <c r="AB367">
        <f t="shared" si="100"/>
        <v>0</v>
      </c>
      <c r="AC367">
        <f t="shared" si="101"/>
        <v>0</v>
      </c>
      <c r="AD367">
        <f t="shared" si="102"/>
        <v>14.5</v>
      </c>
      <c r="AE367">
        <f t="shared" si="103"/>
        <v>13.06968796174257</v>
      </c>
      <c r="AF367">
        <f t="shared" si="104"/>
        <v>0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248.75589208497675</v>
      </c>
      <c r="Y368">
        <f t="shared" si="98"/>
        <v>14.5</v>
      </c>
      <c r="Z368">
        <f t="shared" si="97"/>
        <v>0</v>
      </c>
      <c r="AA368">
        <f t="shared" si="99"/>
        <v>13.06968796174257</v>
      </c>
      <c r="AB368">
        <f t="shared" si="100"/>
        <v>0</v>
      </c>
      <c r="AC368">
        <f t="shared" si="101"/>
        <v>0</v>
      </c>
      <c r="AD368">
        <f t="shared" si="102"/>
        <v>14.5</v>
      </c>
      <c r="AE368">
        <f t="shared" si="103"/>
        <v>13.06968796174257</v>
      </c>
      <c r="AF368">
        <f t="shared" si="104"/>
        <v>0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248.75589208497675</v>
      </c>
      <c r="Y369">
        <f t="shared" si="98"/>
        <v>14.5</v>
      </c>
      <c r="Z369">
        <f t="shared" si="97"/>
        <v>0</v>
      </c>
      <c r="AA369">
        <f t="shared" si="99"/>
        <v>13.06968796174257</v>
      </c>
      <c r="AB369">
        <f t="shared" si="100"/>
        <v>0</v>
      </c>
      <c r="AC369">
        <f t="shared" si="101"/>
        <v>0</v>
      </c>
      <c r="AD369">
        <f t="shared" si="102"/>
        <v>14.5</v>
      </c>
      <c r="AE369">
        <f t="shared" si="103"/>
        <v>13.06968796174257</v>
      </c>
      <c r="AF369">
        <f t="shared" si="104"/>
        <v>0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248.75589208497675</v>
      </c>
      <c r="Y370">
        <f t="shared" si="98"/>
        <v>14.5</v>
      </c>
      <c r="Z370">
        <f t="shared" si="97"/>
        <v>0</v>
      </c>
      <c r="AA370">
        <f t="shared" si="99"/>
        <v>13.06968796174257</v>
      </c>
      <c r="AB370">
        <f t="shared" si="100"/>
        <v>0</v>
      </c>
      <c r="AC370">
        <f t="shared" si="101"/>
        <v>0</v>
      </c>
      <c r="AD370">
        <f t="shared" si="102"/>
        <v>14.5</v>
      </c>
      <c r="AE370">
        <f t="shared" si="103"/>
        <v>13.06968796174257</v>
      </c>
      <c r="AF370">
        <f t="shared" si="104"/>
        <v>0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248.75589208497675</v>
      </c>
      <c r="Y371">
        <f t="shared" si="98"/>
        <v>14.5</v>
      </c>
      <c r="Z371">
        <f t="shared" si="97"/>
        <v>0</v>
      </c>
      <c r="AA371">
        <f t="shared" si="99"/>
        <v>13.06968796174257</v>
      </c>
      <c r="AB371">
        <f t="shared" si="100"/>
        <v>0</v>
      </c>
      <c r="AC371">
        <f t="shared" si="101"/>
        <v>0</v>
      </c>
      <c r="AD371">
        <f t="shared" si="102"/>
        <v>14.5</v>
      </c>
      <c r="AE371">
        <f t="shared" si="103"/>
        <v>13.06968796174257</v>
      </c>
      <c r="AF371">
        <f t="shared" si="104"/>
        <v>0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248.75589208497675</v>
      </c>
      <c r="Y372">
        <f t="shared" si="98"/>
        <v>14.5</v>
      </c>
      <c r="Z372">
        <f t="shared" ref="Z372:Z435" si="110">(V373-V372)*43560/3600</f>
        <v>0</v>
      </c>
      <c r="AA372">
        <f t="shared" si="99"/>
        <v>13.06968796174257</v>
      </c>
      <c r="AB372">
        <f t="shared" si="100"/>
        <v>0</v>
      </c>
      <c r="AC372">
        <f t="shared" si="101"/>
        <v>0</v>
      </c>
      <c r="AD372">
        <f t="shared" si="102"/>
        <v>14.5</v>
      </c>
      <c r="AE372">
        <f t="shared" si="103"/>
        <v>13.06968796174257</v>
      </c>
      <c r="AF372">
        <f t="shared" si="104"/>
        <v>0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248.75589208497675</v>
      </c>
      <c r="Y373">
        <f t="shared" si="98"/>
        <v>14.5</v>
      </c>
      <c r="Z373">
        <f t="shared" si="110"/>
        <v>0</v>
      </c>
      <c r="AA373">
        <f t="shared" si="99"/>
        <v>13.06968796174257</v>
      </c>
      <c r="AB373">
        <f t="shared" si="100"/>
        <v>0</v>
      </c>
      <c r="AC373">
        <f t="shared" si="101"/>
        <v>0</v>
      </c>
      <c r="AD373">
        <f t="shared" si="102"/>
        <v>14.5</v>
      </c>
      <c r="AE373">
        <f t="shared" si="103"/>
        <v>13.06968796174257</v>
      </c>
      <c r="AF373">
        <f t="shared" si="104"/>
        <v>0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248.75589208497675</v>
      </c>
      <c r="Y374">
        <f t="shared" si="98"/>
        <v>14.5</v>
      </c>
      <c r="Z374">
        <f t="shared" si="110"/>
        <v>0</v>
      </c>
      <c r="AA374">
        <f t="shared" si="99"/>
        <v>13.06968796174257</v>
      </c>
      <c r="AB374">
        <f t="shared" si="100"/>
        <v>0</v>
      </c>
      <c r="AC374">
        <f t="shared" si="101"/>
        <v>0</v>
      </c>
      <c r="AD374">
        <f t="shared" si="102"/>
        <v>14.5</v>
      </c>
      <c r="AE374">
        <f t="shared" si="103"/>
        <v>13.06968796174257</v>
      </c>
      <c r="AF374">
        <f t="shared" si="104"/>
        <v>0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248.75589208497675</v>
      </c>
      <c r="Y375">
        <f t="shared" si="98"/>
        <v>14.5</v>
      </c>
      <c r="Z375">
        <f t="shared" si="110"/>
        <v>0</v>
      </c>
      <c r="AA375">
        <f t="shared" si="99"/>
        <v>13.06968796174257</v>
      </c>
      <c r="AB375">
        <f t="shared" si="100"/>
        <v>0</v>
      </c>
      <c r="AC375">
        <f t="shared" si="101"/>
        <v>0</v>
      </c>
      <c r="AD375">
        <f t="shared" si="102"/>
        <v>14.5</v>
      </c>
      <c r="AE375">
        <f t="shared" si="103"/>
        <v>13.06968796174257</v>
      </c>
      <c r="AF375">
        <f t="shared" si="104"/>
        <v>0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248.75589208497675</v>
      </c>
      <c r="Y376">
        <f t="shared" si="98"/>
        <v>14.5</v>
      </c>
      <c r="Z376">
        <f t="shared" si="110"/>
        <v>0</v>
      </c>
      <c r="AA376">
        <f t="shared" si="99"/>
        <v>13.06968796174257</v>
      </c>
      <c r="AB376">
        <f t="shared" si="100"/>
        <v>0</v>
      </c>
      <c r="AC376">
        <f t="shared" si="101"/>
        <v>0</v>
      </c>
      <c r="AD376">
        <f t="shared" si="102"/>
        <v>14.5</v>
      </c>
      <c r="AE376">
        <f t="shared" si="103"/>
        <v>13.06968796174257</v>
      </c>
      <c r="AF376">
        <f t="shared" si="104"/>
        <v>0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248.75589208497675</v>
      </c>
      <c r="Y377">
        <f t="shared" si="98"/>
        <v>14.5</v>
      </c>
      <c r="Z377">
        <f t="shared" si="110"/>
        <v>0</v>
      </c>
      <c r="AA377">
        <f t="shared" si="99"/>
        <v>13.06968796174257</v>
      </c>
      <c r="AB377">
        <f t="shared" si="100"/>
        <v>0</v>
      </c>
      <c r="AC377">
        <f t="shared" si="101"/>
        <v>0</v>
      </c>
      <c r="AD377">
        <f t="shared" si="102"/>
        <v>14.5</v>
      </c>
      <c r="AE377">
        <f t="shared" si="103"/>
        <v>13.06968796174257</v>
      </c>
      <c r="AF377">
        <f t="shared" si="104"/>
        <v>0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248.75589208497675</v>
      </c>
      <c r="Y378">
        <f t="shared" si="98"/>
        <v>14.5</v>
      </c>
      <c r="Z378">
        <f t="shared" si="110"/>
        <v>0</v>
      </c>
      <c r="AA378">
        <f t="shared" si="99"/>
        <v>13.06968796174257</v>
      </c>
      <c r="AB378">
        <f t="shared" si="100"/>
        <v>0</v>
      </c>
      <c r="AC378">
        <f t="shared" si="101"/>
        <v>0</v>
      </c>
      <c r="AD378">
        <f t="shared" si="102"/>
        <v>14.5</v>
      </c>
      <c r="AE378">
        <f t="shared" si="103"/>
        <v>13.06968796174257</v>
      </c>
      <c r="AF378">
        <f t="shared" si="104"/>
        <v>0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248.75589208497675</v>
      </c>
      <c r="Y379">
        <f t="shared" si="98"/>
        <v>14.5</v>
      </c>
      <c r="Z379">
        <f t="shared" si="110"/>
        <v>0</v>
      </c>
      <c r="AA379">
        <f t="shared" si="99"/>
        <v>13.06968796174257</v>
      </c>
      <c r="AB379">
        <f t="shared" si="100"/>
        <v>0</v>
      </c>
      <c r="AC379">
        <f t="shared" si="101"/>
        <v>0</v>
      </c>
      <c r="AD379">
        <f t="shared" si="102"/>
        <v>14.5</v>
      </c>
      <c r="AE379">
        <f t="shared" si="103"/>
        <v>13.06968796174257</v>
      </c>
      <c r="AF379">
        <f t="shared" si="104"/>
        <v>0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248.75589208497675</v>
      </c>
      <c r="Y380">
        <f t="shared" si="98"/>
        <v>14.5</v>
      </c>
      <c r="Z380">
        <f t="shared" si="110"/>
        <v>0</v>
      </c>
      <c r="AA380">
        <f t="shared" si="99"/>
        <v>13.06968796174257</v>
      </c>
      <c r="AB380">
        <f t="shared" si="100"/>
        <v>0</v>
      </c>
      <c r="AC380">
        <f t="shared" si="101"/>
        <v>0</v>
      </c>
      <c r="AD380">
        <f t="shared" si="102"/>
        <v>14.5</v>
      </c>
      <c r="AE380">
        <f t="shared" si="103"/>
        <v>13.06968796174257</v>
      </c>
      <c r="AF380">
        <f t="shared" si="104"/>
        <v>0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248.75589208497675</v>
      </c>
      <c r="Y381">
        <f t="shared" si="98"/>
        <v>14.5</v>
      </c>
      <c r="Z381">
        <f t="shared" si="110"/>
        <v>0</v>
      </c>
      <c r="AA381">
        <f t="shared" si="99"/>
        <v>13.06968796174257</v>
      </c>
      <c r="AB381">
        <f t="shared" si="100"/>
        <v>0</v>
      </c>
      <c r="AC381">
        <f t="shared" si="101"/>
        <v>0</v>
      </c>
      <c r="AD381">
        <f t="shared" si="102"/>
        <v>14.5</v>
      </c>
      <c r="AE381">
        <f t="shared" si="103"/>
        <v>13.06968796174257</v>
      </c>
      <c r="AF381">
        <f t="shared" si="104"/>
        <v>0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248.75589208497675</v>
      </c>
      <c r="Y382">
        <f t="shared" si="98"/>
        <v>14.5</v>
      </c>
      <c r="Z382">
        <f t="shared" si="110"/>
        <v>0</v>
      </c>
      <c r="AA382">
        <f t="shared" si="99"/>
        <v>13.06968796174257</v>
      </c>
      <c r="AB382">
        <f t="shared" si="100"/>
        <v>0</v>
      </c>
      <c r="AC382">
        <f t="shared" si="101"/>
        <v>0</v>
      </c>
      <c r="AD382">
        <f t="shared" si="102"/>
        <v>14.5</v>
      </c>
      <c r="AE382">
        <f t="shared" si="103"/>
        <v>13.06968796174257</v>
      </c>
      <c r="AF382">
        <f t="shared" si="104"/>
        <v>0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248.75589208497675</v>
      </c>
      <c r="Y383">
        <f t="shared" si="98"/>
        <v>14.5</v>
      </c>
      <c r="Z383">
        <f t="shared" si="110"/>
        <v>0</v>
      </c>
      <c r="AA383">
        <f t="shared" si="99"/>
        <v>13.06968796174257</v>
      </c>
      <c r="AB383">
        <f t="shared" si="100"/>
        <v>0</v>
      </c>
      <c r="AC383">
        <f t="shared" si="101"/>
        <v>0</v>
      </c>
      <c r="AD383">
        <f t="shared" si="102"/>
        <v>14.5</v>
      </c>
      <c r="AE383">
        <f t="shared" si="103"/>
        <v>13.06968796174257</v>
      </c>
      <c r="AF383">
        <f t="shared" si="104"/>
        <v>0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248.75589208497675</v>
      </c>
      <c r="Y384">
        <f t="shared" si="98"/>
        <v>14.5</v>
      </c>
      <c r="Z384">
        <f t="shared" si="110"/>
        <v>0</v>
      </c>
      <c r="AA384">
        <f t="shared" si="99"/>
        <v>13.06968796174257</v>
      </c>
      <c r="AB384">
        <f t="shared" si="100"/>
        <v>0</v>
      </c>
      <c r="AC384">
        <f t="shared" si="101"/>
        <v>0</v>
      </c>
      <c r="AD384">
        <f t="shared" si="102"/>
        <v>14.5</v>
      </c>
      <c r="AE384">
        <f t="shared" si="103"/>
        <v>13.06968796174257</v>
      </c>
      <c r="AF384">
        <f t="shared" si="104"/>
        <v>0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248.75589208497675</v>
      </c>
      <c r="Y385">
        <f t="shared" si="98"/>
        <v>14.5</v>
      </c>
      <c r="Z385">
        <f t="shared" si="110"/>
        <v>0</v>
      </c>
      <c r="AA385">
        <f t="shared" si="99"/>
        <v>13.06968796174257</v>
      </c>
      <c r="AB385">
        <f t="shared" si="100"/>
        <v>0</v>
      </c>
      <c r="AC385">
        <f t="shared" si="101"/>
        <v>0</v>
      </c>
      <c r="AD385">
        <f t="shared" si="102"/>
        <v>14.5</v>
      </c>
      <c r="AE385">
        <f t="shared" si="103"/>
        <v>13.06968796174257</v>
      </c>
      <c r="AF385">
        <f t="shared" si="104"/>
        <v>0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248.75589208497675</v>
      </c>
      <c r="Y386">
        <f t="shared" si="98"/>
        <v>14.5</v>
      </c>
      <c r="Z386">
        <f t="shared" si="110"/>
        <v>0</v>
      </c>
      <c r="AA386">
        <f t="shared" si="99"/>
        <v>13.06968796174257</v>
      </c>
      <c r="AB386">
        <f t="shared" si="100"/>
        <v>0</v>
      </c>
      <c r="AC386">
        <f t="shared" si="101"/>
        <v>0</v>
      </c>
      <c r="AD386">
        <f t="shared" si="102"/>
        <v>14.5</v>
      </c>
      <c r="AE386">
        <f t="shared" si="103"/>
        <v>13.06968796174257</v>
      </c>
      <c r="AF386">
        <f t="shared" si="104"/>
        <v>0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248.75589208497675</v>
      </c>
      <c r="Y387">
        <f t="shared" si="98"/>
        <v>14.5</v>
      </c>
      <c r="Z387">
        <f t="shared" si="110"/>
        <v>0</v>
      </c>
      <c r="AA387">
        <f t="shared" si="99"/>
        <v>13.06968796174257</v>
      </c>
      <c r="AB387">
        <f t="shared" si="100"/>
        <v>0</v>
      </c>
      <c r="AC387">
        <f t="shared" si="101"/>
        <v>0</v>
      </c>
      <c r="AD387">
        <f t="shared" si="102"/>
        <v>14.5</v>
      </c>
      <c r="AE387">
        <f t="shared" si="103"/>
        <v>13.06968796174257</v>
      </c>
      <c r="AF387">
        <f t="shared" si="104"/>
        <v>0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248.75589208497675</v>
      </c>
      <c r="Y388">
        <f t="shared" si="98"/>
        <v>14.5</v>
      </c>
      <c r="Z388">
        <f t="shared" si="110"/>
        <v>0</v>
      </c>
      <c r="AA388">
        <f t="shared" si="99"/>
        <v>13.06968796174257</v>
      </c>
      <c r="AB388">
        <f t="shared" si="100"/>
        <v>0</v>
      </c>
      <c r="AC388">
        <f t="shared" si="101"/>
        <v>0</v>
      </c>
      <c r="AD388">
        <f t="shared" si="102"/>
        <v>14.5</v>
      </c>
      <c r="AE388">
        <f t="shared" si="103"/>
        <v>13.06968796174257</v>
      </c>
      <c r="AF388">
        <f t="shared" si="104"/>
        <v>0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248.75589208497675</v>
      </c>
      <c r="Y389">
        <f t="shared" si="98"/>
        <v>14.5</v>
      </c>
      <c r="Z389">
        <f t="shared" si="110"/>
        <v>0</v>
      </c>
      <c r="AA389">
        <f t="shared" si="99"/>
        <v>13.06968796174257</v>
      </c>
      <c r="AB389">
        <f t="shared" si="100"/>
        <v>0</v>
      </c>
      <c r="AC389">
        <f t="shared" si="101"/>
        <v>0</v>
      </c>
      <c r="AD389">
        <f t="shared" si="102"/>
        <v>14.5</v>
      </c>
      <c r="AE389">
        <f t="shared" si="103"/>
        <v>13.06968796174257</v>
      </c>
      <c r="AF389">
        <f t="shared" si="104"/>
        <v>0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248.75589208497675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14.5</v>
      </c>
      <c r="Z390">
        <f t="shared" si="110"/>
        <v>0</v>
      </c>
      <c r="AA390">
        <f t="shared" si="99"/>
        <v>13.06968796174257</v>
      </c>
      <c r="AB390">
        <f t="shared" si="100"/>
        <v>0</v>
      </c>
      <c r="AC390">
        <f t="shared" si="101"/>
        <v>0</v>
      </c>
      <c r="AD390">
        <f t="shared" si="102"/>
        <v>14.5</v>
      </c>
      <c r="AE390">
        <f t="shared" si="103"/>
        <v>13.06968796174257</v>
      </c>
      <c r="AF390">
        <f t="shared" si="104"/>
        <v>0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248.75589208497675</v>
      </c>
      <c r="Y391">
        <f t="shared" si="111"/>
        <v>14.5</v>
      </c>
      <c r="Z391">
        <f t="shared" si="110"/>
        <v>0</v>
      </c>
      <c r="AA391">
        <f t="shared" si="99"/>
        <v>13.06968796174257</v>
      </c>
      <c r="AB391">
        <f t="shared" si="100"/>
        <v>0</v>
      </c>
      <c r="AC391">
        <f t="shared" si="101"/>
        <v>0</v>
      </c>
      <c r="AD391">
        <f t="shared" si="102"/>
        <v>14.5</v>
      </c>
      <c r="AE391">
        <f t="shared" si="103"/>
        <v>13.06968796174257</v>
      </c>
      <c r="AF391">
        <f t="shared" si="104"/>
        <v>0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248.75589208497675</v>
      </c>
      <c r="Y392">
        <f t="shared" si="111"/>
        <v>14.5</v>
      </c>
      <c r="Z392">
        <f t="shared" si="110"/>
        <v>0</v>
      </c>
      <c r="AA392">
        <f t="shared" si="99"/>
        <v>13.06968796174257</v>
      </c>
      <c r="AB392">
        <f t="shared" si="100"/>
        <v>0</v>
      </c>
      <c r="AC392">
        <f t="shared" si="101"/>
        <v>0</v>
      </c>
      <c r="AD392">
        <f t="shared" si="102"/>
        <v>14.5</v>
      </c>
      <c r="AE392">
        <f t="shared" si="103"/>
        <v>13.06968796174257</v>
      </c>
      <c r="AF392">
        <f t="shared" si="104"/>
        <v>0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248.75589208497675</v>
      </c>
      <c r="Y393">
        <f t="shared" si="111"/>
        <v>14.5</v>
      </c>
      <c r="Z393">
        <f t="shared" si="110"/>
        <v>0</v>
      </c>
      <c r="AA393">
        <f t="shared" si="99"/>
        <v>13.06968796174257</v>
      </c>
      <c r="AB393">
        <f t="shared" si="100"/>
        <v>0</v>
      </c>
      <c r="AC393">
        <f t="shared" si="101"/>
        <v>0</v>
      </c>
      <c r="AD393">
        <f t="shared" si="102"/>
        <v>14.5</v>
      </c>
      <c r="AE393">
        <f t="shared" si="103"/>
        <v>13.06968796174257</v>
      </c>
      <c r="AF393">
        <f t="shared" si="104"/>
        <v>0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248.75589208497675</v>
      </c>
      <c r="Y394">
        <f t="shared" si="111"/>
        <v>14.5</v>
      </c>
      <c r="Z394">
        <f t="shared" si="110"/>
        <v>0</v>
      </c>
      <c r="AA394">
        <f t="shared" si="99"/>
        <v>13.06968796174257</v>
      </c>
      <c r="AB394">
        <f t="shared" si="100"/>
        <v>0</v>
      </c>
      <c r="AC394">
        <f t="shared" si="101"/>
        <v>0</v>
      </c>
      <c r="AD394">
        <f t="shared" si="102"/>
        <v>14.5</v>
      </c>
      <c r="AE394">
        <f t="shared" si="103"/>
        <v>13.06968796174257</v>
      </c>
      <c r="AF394">
        <f t="shared" si="104"/>
        <v>0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248.75589208497675</v>
      </c>
      <c r="Y395">
        <f t="shared" si="111"/>
        <v>14.5</v>
      </c>
      <c r="Z395">
        <f t="shared" si="110"/>
        <v>0</v>
      </c>
      <c r="AA395">
        <f t="shared" si="99"/>
        <v>13.06968796174257</v>
      </c>
      <c r="AB395">
        <f t="shared" si="100"/>
        <v>0</v>
      </c>
      <c r="AC395">
        <f t="shared" si="101"/>
        <v>0</v>
      </c>
      <c r="AD395">
        <f t="shared" si="102"/>
        <v>14.5</v>
      </c>
      <c r="AE395">
        <f t="shared" si="103"/>
        <v>13.06968796174257</v>
      </c>
      <c r="AF395">
        <f t="shared" si="104"/>
        <v>0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248.75589208497675</v>
      </c>
      <c r="Y396">
        <f t="shared" si="111"/>
        <v>14.5</v>
      </c>
      <c r="Z396">
        <f t="shared" si="110"/>
        <v>0</v>
      </c>
      <c r="AA396">
        <f t="shared" si="99"/>
        <v>13.06968796174257</v>
      </c>
      <c r="AB396">
        <f t="shared" si="100"/>
        <v>0</v>
      </c>
      <c r="AC396">
        <f t="shared" si="101"/>
        <v>0</v>
      </c>
      <c r="AD396">
        <f t="shared" si="102"/>
        <v>14.5</v>
      </c>
      <c r="AE396">
        <f t="shared" si="103"/>
        <v>13.06968796174257</v>
      </c>
      <c r="AF396">
        <f t="shared" si="104"/>
        <v>0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248.75589208497675</v>
      </c>
      <c r="Y397">
        <f t="shared" si="111"/>
        <v>14.5</v>
      </c>
      <c r="Z397">
        <f t="shared" si="110"/>
        <v>0</v>
      </c>
      <c r="AA397">
        <f t="shared" si="99"/>
        <v>13.06968796174257</v>
      </c>
      <c r="AB397">
        <f t="shared" si="100"/>
        <v>0</v>
      </c>
      <c r="AC397">
        <f t="shared" si="101"/>
        <v>0</v>
      </c>
      <c r="AD397">
        <f t="shared" si="102"/>
        <v>14.5</v>
      </c>
      <c r="AE397">
        <f t="shared" si="103"/>
        <v>13.06968796174257</v>
      </c>
      <c r="AF397">
        <f t="shared" si="104"/>
        <v>0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248.75589208497675</v>
      </c>
      <c r="Y398">
        <f t="shared" si="111"/>
        <v>14.5</v>
      </c>
      <c r="Z398">
        <f t="shared" si="110"/>
        <v>0</v>
      </c>
      <c r="AA398">
        <f t="shared" si="99"/>
        <v>13.06968796174257</v>
      </c>
      <c r="AB398">
        <f t="shared" si="100"/>
        <v>0</v>
      </c>
      <c r="AC398">
        <f t="shared" si="101"/>
        <v>0</v>
      </c>
      <c r="AD398">
        <f t="shared" si="102"/>
        <v>14.5</v>
      </c>
      <c r="AE398">
        <f t="shared" si="103"/>
        <v>13.06968796174257</v>
      </c>
      <c r="AF398">
        <f t="shared" si="104"/>
        <v>0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248.75589208497675</v>
      </c>
      <c r="Y399">
        <f t="shared" si="111"/>
        <v>14.5</v>
      </c>
      <c r="Z399">
        <f t="shared" si="110"/>
        <v>0</v>
      </c>
      <c r="AA399">
        <f t="shared" si="99"/>
        <v>13.06968796174257</v>
      </c>
      <c r="AB399">
        <f t="shared" si="100"/>
        <v>0</v>
      </c>
      <c r="AC399">
        <f t="shared" si="101"/>
        <v>0</v>
      </c>
      <c r="AD399">
        <f t="shared" si="102"/>
        <v>14.5</v>
      </c>
      <c r="AE399">
        <f t="shared" si="103"/>
        <v>13.06968796174257</v>
      </c>
      <c r="AF399">
        <f t="shared" si="104"/>
        <v>0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248.75589208497675</v>
      </c>
      <c r="Y400">
        <f t="shared" si="111"/>
        <v>14.5</v>
      </c>
      <c r="Z400">
        <f t="shared" si="110"/>
        <v>0</v>
      </c>
      <c r="AA400">
        <f t="shared" si="99"/>
        <v>13.06968796174257</v>
      </c>
      <c r="AB400">
        <f t="shared" si="100"/>
        <v>0</v>
      </c>
      <c r="AC400">
        <f t="shared" si="101"/>
        <v>0</v>
      </c>
      <c r="AD400">
        <f t="shared" si="102"/>
        <v>14.5</v>
      </c>
      <c r="AE400">
        <f t="shared" si="103"/>
        <v>13.06968796174257</v>
      </c>
      <c r="AF400">
        <f t="shared" si="104"/>
        <v>0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248.75589208497675</v>
      </c>
      <c r="Y401">
        <f t="shared" si="111"/>
        <v>14.5</v>
      </c>
      <c r="Z401">
        <f t="shared" si="110"/>
        <v>0</v>
      </c>
      <c r="AA401">
        <f t="shared" si="99"/>
        <v>13.06968796174257</v>
      </c>
      <c r="AB401">
        <f t="shared" si="100"/>
        <v>0</v>
      </c>
      <c r="AC401">
        <f t="shared" si="101"/>
        <v>0</v>
      </c>
      <c r="AD401">
        <f t="shared" si="102"/>
        <v>14.5</v>
      </c>
      <c r="AE401">
        <f t="shared" si="103"/>
        <v>13.06968796174257</v>
      </c>
      <c r="AF401">
        <f t="shared" si="104"/>
        <v>0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248.75589208497675</v>
      </c>
      <c r="Y402">
        <f t="shared" si="111"/>
        <v>14.5</v>
      </c>
      <c r="Z402">
        <f t="shared" si="110"/>
        <v>0</v>
      </c>
      <c r="AA402">
        <f t="shared" si="99"/>
        <v>13.06968796174257</v>
      </c>
      <c r="AB402">
        <f t="shared" si="100"/>
        <v>0</v>
      </c>
      <c r="AC402">
        <f t="shared" si="101"/>
        <v>0</v>
      </c>
      <c r="AD402">
        <f t="shared" si="102"/>
        <v>14.5</v>
      </c>
      <c r="AE402">
        <f t="shared" si="103"/>
        <v>13.06968796174257</v>
      </c>
      <c r="AF402">
        <f t="shared" si="104"/>
        <v>0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248.75589208497675</v>
      </c>
      <c r="Y403">
        <f t="shared" si="111"/>
        <v>14.5</v>
      </c>
      <c r="Z403">
        <f t="shared" si="110"/>
        <v>0</v>
      </c>
      <c r="AA403">
        <f t="shared" si="99"/>
        <v>13.06968796174257</v>
      </c>
      <c r="AB403">
        <f t="shared" si="100"/>
        <v>0</v>
      </c>
      <c r="AC403">
        <f t="shared" si="101"/>
        <v>0</v>
      </c>
      <c r="AD403">
        <f t="shared" si="102"/>
        <v>14.5</v>
      </c>
      <c r="AE403">
        <f t="shared" si="103"/>
        <v>13.06968796174257</v>
      </c>
      <c r="AF403">
        <f t="shared" si="104"/>
        <v>0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248.75589208497675</v>
      </c>
      <c r="Y404">
        <f t="shared" si="111"/>
        <v>14.5</v>
      </c>
      <c r="Z404">
        <f t="shared" si="110"/>
        <v>0</v>
      </c>
      <c r="AA404">
        <f t="shared" si="99"/>
        <v>13.06968796174257</v>
      </c>
      <c r="AB404">
        <f t="shared" si="100"/>
        <v>0</v>
      </c>
      <c r="AC404">
        <f t="shared" si="101"/>
        <v>0</v>
      </c>
      <c r="AD404">
        <f t="shared" si="102"/>
        <v>14.5</v>
      </c>
      <c r="AE404">
        <f t="shared" si="103"/>
        <v>13.06968796174257</v>
      </c>
      <c r="AF404">
        <f t="shared" si="104"/>
        <v>0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248.75589208497675</v>
      </c>
      <c r="Y405">
        <f t="shared" si="111"/>
        <v>14.5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13.06968796174257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4">MAX(0,AB405+(Z405-AA405)*1800)</f>
        <v>0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14.5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13.06968796174257</v>
      </c>
      <c r="AF405">
        <f t="shared" ref="AF405:AF468" si="117">MAX(0,AB405+(Z405-AE405)*3600)</f>
        <v>0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248.75589208497675</v>
      </c>
      <c r="Y406">
        <f t="shared" si="111"/>
        <v>14.5</v>
      </c>
      <c r="Z406">
        <f t="shared" si="110"/>
        <v>0</v>
      </c>
      <c r="AA406">
        <f t="shared" si="112"/>
        <v>13.06968796174257</v>
      </c>
      <c r="AB406">
        <f t="shared" si="113"/>
        <v>0</v>
      </c>
      <c r="AC406">
        <f t="shared" si="114"/>
        <v>0</v>
      </c>
      <c r="AD406">
        <f t="shared" si="115"/>
        <v>14.5</v>
      </c>
      <c r="AE406">
        <f t="shared" si="116"/>
        <v>13.06968796174257</v>
      </c>
      <c r="AF406">
        <f t="shared" si="117"/>
        <v>0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248.75589208497675</v>
      </c>
      <c r="Y407">
        <f t="shared" si="111"/>
        <v>14.5</v>
      </c>
      <c r="Z407">
        <f t="shared" si="110"/>
        <v>0</v>
      </c>
      <c r="AA407">
        <f t="shared" si="112"/>
        <v>13.06968796174257</v>
      </c>
      <c r="AB407">
        <f t="shared" si="113"/>
        <v>0</v>
      </c>
      <c r="AC407">
        <f t="shared" si="114"/>
        <v>0</v>
      </c>
      <c r="AD407">
        <f t="shared" si="115"/>
        <v>14.5</v>
      </c>
      <c r="AE407">
        <f t="shared" si="116"/>
        <v>13.06968796174257</v>
      </c>
      <c r="AF407">
        <f t="shared" si="117"/>
        <v>0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248.75589208497675</v>
      </c>
      <c r="Y408">
        <f t="shared" si="111"/>
        <v>14.5</v>
      </c>
      <c r="Z408">
        <f t="shared" si="110"/>
        <v>0</v>
      </c>
      <c r="AA408">
        <f t="shared" si="112"/>
        <v>13.06968796174257</v>
      </c>
      <c r="AB408">
        <f t="shared" si="113"/>
        <v>0</v>
      </c>
      <c r="AC408">
        <f t="shared" si="114"/>
        <v>0</v>
      </c>
      <c r="AD408">
        <f t="shared" si="115"/>
        <v>14.5</v>
      </c>
      <c r="AE408">
        <f t="shared" si="116"/>
        <v>13.06968796174257</v>
      </c>
      <c r="AF408">
        <f t="shared" si="117"/>
        <v>0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248.75589208497675</v>
      </c>
      <c r="Y409">
        <f t="shared" si="111"/>
        <v>14.5</v>
      </c>
      <c r="Z409">
        <f t="shared" si="110"/>
        <v>0</v>
      </c>
      <c r="AA409">
        <f t="shared" si="112"/>
        <v>13.06968796174257</v>
      </c>
      <c r="AB409">
        <f t="shared" si="113"/>
        <v>0</v>
      </c>
      <c r="AC409">
        <f t="shared" si="114"/>
        <v>0</v>
      </c>
      <c r="AD409">
        <f t="shared" si="115"/>
        <v>14.5</v>
      </c>
      <c r="AE409">
        <f t="shared" si="116"/>
        <v>13.06968796174257</v>
      </c>
      <c r="AF409">
        <f t="shared" si="117"/>
        <v>0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248.75589208497675</v>
      </c>
      <c r="Y410">
        <f t="shared" si="111"/>
        <v>14.5</v>
      </c>
      <c r="Z410">
        <f t="shared" si="110"/>
        <v>0</v>
      </c>
      <c r="AA410">
        <f t="shared" si="112"/>
        <v>13.06968796174257</v>
      </c>
      <c r="AB410">
        <f t="shared" si="113"/>
        <v>0</v>
      </c>
      <c r="AC410">
        <f t="shared" si="114"/>
        <v>0</v>
      </c>
      <c r="AD410">
        <f t="shared" si="115"/>
        <v>14.5</v>
      </c>
      <c r="AE410">
        <f t="shared" si="116"/>
        <v>13.06968796174257</v>
      </c>
      <c r="AF410">
        <f t="shared" si="117"/>
        <v>0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248.75589208497675</v>
      </c>
      <c r="Y411">
        <f t="shared" si="111"/>
        <v>14.5</v>
      </c>
      <c r="Z411">
        <f t="shared" si="110"/>
        <v>0</v>
      </c>
      <c r="AA411">
        <f t="shared" si="112"/>
        <v>13.06968796174257</v>
      </c>
      <c r="AB411">
        <f t="shared" si="113"/>
        <v>0</v>
      </c>
      <c r="AC411">
        <f t="shared" si="114"/>
        <v>0</v>
      </c>
      <c r="AD411">
        <f t="shared" si="115"/>
        <v>14.5</v>
      </c>
      <c r="AE411">
        <f t="shared" si="116"/>
        <v>13.06968796174257</v>
      </c>
      <c r="AF411">
        <f t="shared" si="117"/>
        <v>0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248.75589208497675</v>
      </c>
      <c r="Y412">
        <f t="shared" si="111"/>
        <v>14.5</v>
      </c>
      <c r="Z412">
        <f t="shared" si="110"/>
        <v>0</v>
      </c>
      <c r="AA412">
        <f t="shared" si="112"/>
        <v>13.06968796174257</v>
      </c>
      <c r="AB412">
        <f t="shared" si="113"/>
        <v>0</v>
      </c>
      <c r="AC412">
        <f t="shared" si="114"/>
        <v>0</v>
      </c>
      <c r="AD412">
        <f t="shared" si="115"/>
        <v>14.5</v>
      </c>
      <c r="AE412">
        <f t="shared" si="116"/>
        <v>13.06968796174257</v>
      </c>
      <c r="AF412">
        <f t="shared" si="117"/>
        <v>0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248.75589208497675</v>
      </c>
      <c r="Y413">
        <f t="shared" si="111"/>
        <v>14.5</v>
      </c>
      <c r="Z413">
        <f t="shared" si="110"/>
        <v>0</v>
      </c>
      <c r="AA413">
        <f t="shared" si="112"/>
        <v>13.06968796174257</v>
      </c>
      <c r="AB413">
        <f t="shared" si="113"/>
        <v>0</v>
      </c>
      <c r="AC413">
        <f t="shared" si="114"/>
        <v>0</v>
      </c>
      <c r="AD413">
        <f t="shared" si="115"/>
        <v>14.5</v>
      </c>
      <c r="AE413">
        <f t="shared" si="116"/>
        <v>13.06968796174257</v>
      </c>
      <c r="AF413">
        <f t="shared" si="117"/>
        <v>0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248.75589208497675</v>
      </c>
      <c r="Y414">
        <f t="shared" si="111"/>
        <v>14.5</v>
      </c>
      <c r="Z414">
        <f t="shared" si="110"/>
        <v>0</v>
      </c>
      <c r="AA414">
        <f t="shared" si="112"/>
        <v>13.06968796174257</v>
      </c>
      <c r="AB414">
        <f t="shared" si="113"/>
        <v>0</v>
      </c>
      <c r="AC414">
        <f t="shared" si="114"/>
        <v>0</v>
      </c>
      <c r="AD414">
        <f t="shared" si="115"/>
        <v>14.5</v>
      </c>
      <c r="AE414">
        <f t="shared" si="116"/>
        <v>13.06968796174257</v>
      </c>
      <c r="AF414">
        <f t="shared" si="117"/>
        <v>0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248.75589208497675</v>
      </c>
      <c r="Y415">
        <f t="shared" si="111"/>
        <v>14.5</v>
      </c>
      <c r="Z415">
        <f t="shared" si="110"/>
        <v>0</v>
      </c>
      <c r="AA415">
        <f t="shared" si="112"/>
        <v>13.06968796174257</v>
      </c>
      <c r="AB415">
        <f t="shared" si="113"/>
        <v>0</v>
      </c>
      <c r="AC415">
        <f t="shared" si="114"/>
        <v>0</v>
      </c>
      <c r="AD415">
        <f t="shared" si="115"/>
        <v>14.5</v>
      </c>
      <c r="AE415">
        <f t="shared" si="116"/>
        <v>13.06968796174257</v>
      </c>
      <c r="AF415">
        <f t="shared" si="117"/>
        <v>0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248.75589208497675</v>
      </c>
      <c r="Y416">
        <f t="shared" si="111"/>
        <v>14.5</v>
      </c>
      <c r="Z416">
        <f t="shared" si="110"/>
        <v>0</v>
      </c>
      <c r="AA416">
        <f t="shared" si="112"/>
        <v>13.06968796174257</v>
      </c>
      <c r="AB416">
        <f t="shared" si="113"/>
        <v>0</v>
      </c>
      <c r="AC416">
        <f t="shared" si="114"/>
        <v>0</v>
      </c>
      <c r="AD416">
        <f t="shared" si="115"/>
        <v>14.5</v>
      </c>
      <c r="AE416">
        <f t="shared" si="116"/>
        <v>13.06968796174257</v>
      </c>
      <c r="AF416">
        <f t="shared" si="117"/>
        <v>0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248.75589208497675</v>
      </c>
      <c r="Y417">
        <f t="shared" si="111"/>
        <v>14.5</v>
      </c>
      <c r="Z417">
        <f t="shared" si="110"/>
        <v>0</v>
      </c>
      <c r="AA417">
        <f t="shared" si="112"/>
        <v>13.06968796174257</v>
      </c>
      <c r="AB417">
        <f t="shared" si="113"/>
        <v>0</v>
      </c>
      <c r="AC417">
        <f t="shared" si="114"/>
        <v>0</v>
      </c>
      <c r="AD417">
        <f t="shared" si="115"/>
        <v>14.5</v>
      </c>
      <c r="AE417">
        <f t="shared" si="116"/>
        <v>13.06968796174257</v>
      </c>
      <c r="AF417">
        <f t="shared" si="117"/>
        <v>0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248.75589208497675</v>
      </c>
      <c r="Y418">
        <f t="shared" si="111"/>
        <v>14.5</v>
      </c>
      <c r="Z418">
        <f t="shared" si="110"/>
        <v>0</v>
      </c>
      <c r="AA418">
        <f t="shared" si="112"/>
        <v>13.06968796174257</v>
      </c>
      <c r="AB418">
        <f t="shared" si="113"/>
        <v>0</v>
      </c>
      <c r="AC418">
        <f t="shared" si="114"/>
        <v>0</v>
      </c>
      <c r="AD418">
        <f t="shared" si="115"/>
        <v>14.5</v>
      </c>
      <c r="AE418">
        <f t="shared" si="116"/>
        <v>13.06968796174257</v>
      </c>
      <c r="AF418">
        <f t="shared" si="117"/>
        <v>0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248.75589208497675</v>
      </c>
      <c r="Y419">
        <f t="shared" si="111"/>
        <v>14.5</v>
      </c>
      <c r="Z419">
        <f t="shared" si="110"/>
        <v>0</v>
      </c>
      <c r="AA419">
        <f t="shared" si="112"/>
        <v>13.06968796174257</v>
      </c>
      <c r="AB419">
        <f t="shared" si="113"/>
        <v>0</v>
      </c>
      <c r="AC419">
        <f t="shared" si="114"/>
        <v>0</v>
      </c>
      <c r="AD419">
        <f t="shared" si="115"/>
        <v>14.5</v>
      </c>
      <c r="AE419">
        <f t="shared" si="116"/>
        <v>13.06968796174257</v>
      </c>
      <c r="AF419">
        <f t="shared" si="117"/>
        <v>0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248.75589208497675</v>
      </c>
      <c r="Y420">
        <f t="shared" si="111"/>
        <v>14.5</v>
      </c>
      <c r="Z420">
        <f t="shared" si="110"/>
        <v>0</v>
      </c>
      <c r="AA420">
        <f t="shared" si="112"/>
        <v>13.06968796174257</v>
      </c>
      <c r="AB420">
        <f t="shared" si="113"/>
        <v>0</v>
      </c>
      <c r="AC420">
        <f t="shared" si="114"/>
        <v>0</v>
      </c>
      <c r="AD420">
        <f t="shared" si="115"/>
        <v>14.5</v>
      </c>
      <c r="AE420">
        <f t="shared" si="116"/>
        <v>13.06968796174257</v>
      </c>
      <c r="AF420">
        <f t="shared" si="117"/>
        <v>0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248.75589208497675</v>
      </c>
      <c r="Y421">
        <f t="shared" si="111"/>
        <v>14.5</v>
      </c>
      <c r="Z421">
        <f t="shared" si="110"/>
        <v>0</v>
      </c>
      <c r="AA421">
        <f t="shared" si="112"/>
        <v>13.06968796174257</v>
      </c>
      <c r="AB421">
        <f t="shared" si="113"/>
        <v>0</v>
      </c>
      <c r="AC421">
        <f t="shared" si="114"/>
        <v>0</v>
      </c>
      <c r="AD421">
        <f t="shared" si="115"/>
        <v>14.5</v>
      </c>
      <c r="AE421">
        <f t="shared" si="116"/>
        <v>13.06968796174257</v>
      </c>
      <c r="AF421">
        <f t="shared" si="117"/>
        <v>0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248.75589208497675</v>
      </c>
      <c r="Y422">
        <f t="shared" si="111"/>
        <v>14.5</v>
      </c>
      <c r="Z422">
        <f t="shared" si="110"/>
        <v>0</v>
      </c>
      <c r="AA422">
        <f t="shared" si="112"/>
        <v>13.06968796174257</v>
      </c>
      <c r="AB422">
        <f t="shared" si="113"/>
        <v>0</v>
      </c>
      <c r="AC422">
        <f t="shared" si="114"/>
        <v>0</v>
      </c>
      <c r="AD422">
        <f t="shared" si="115"/>
        <v>14.5</v>
      </c>
      <c r="AE422">
        <f t="shared" si="116"/>
        <v>13.06968796174257</v>
      </c>
      <c r="AF422">
        <f t="shared" si="117"/>
        <v>0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248.75589208497675</v>
      </c>
      <c r="Y423">
        <f t="shared" si="111"/>
        <v>14.5</v>
      </c>
      <c r="Z423">
        <f t="shared" si="110"/>
        <v>0</v>
      </c>
      <c r="AA423">
        <f t="shared" si="112"/>
        <v>13.06968796174257</v>
      </c>
      <c r="AB423">
        <f t="shared" si="113"/>
        <v>0</v>
      </c>
      <c r="AC423">
        <f t="shared" si="114"/>
        <v>0</v>
      </c>
      <c r="AD423">
        <f t="shared" si="115"/>
        <v>14.5</v>
      </c>
      <c r="AE423">
        <f t="shared" si="116"/>
        <v>13.06968796174257</v>
      </c>
      <c r="AF423">
        <f t="shared" si="117"/>
        <v>0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248.75589208497675</v>
      </c>
      <c r="Y424">
        <f t="shared" si="111"/>
        <v>14.5</v>
      </c>
      <c r="Z424">
        <f t="shared" si="110"/>
        <v>0</v>
      </c>
      <c r="AA424">
        <f t="shared" si="112"/>
        <v>13.06968796174257</v>
      </c>
      <c r="AB424">
        <f t="shared" si="113"/>
        <v>0</v>
      </c>
      <c r="AC424">
        <f t="shared" si="114"/>
        <v>0</v>
      </c>
      <c r="AD424">
        <f t="shared" si="115"/>
        <v>14.5</v>
      </c>
      <c r="AE424">
        <f t="shared" si="116"/>
        <v>13.06968796174257</v>
      </c>
      <c r="AF424">
        <f t="shared" si="117"/>
        <v>0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248.75589208497675</v>
      </c>
      <c r="Y425">
        <f t="shared" si="111"/>
        <v>14.5</v>
      </c>
      <c r="Z425">
        <f t="shared" si="110"/>
        <v>0</v>
      </c>
      <c r="AA425">
        <f t="shared" si="112"/>
        <v>13.06968796174257</v>
      </c>
      <c r="AB425">
        <f t="shared" si="113"/>
        <v>0</v>
      </c>
      <c r="AC425">
        <f t="shared" si="114"/>
        <v>0</v>
      </c>
      <c r="AD425">
        <f t="shared" si="115"/>
        <v>14.5</v>
      </c>
      <c r="AE425">
        <f t="shared" si="116"/>
        <v>13.06968796174257</v>
      </c>
      <c r="AF425">
        <f t="shared" si="117"/>
        <v>0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248.75589208497675</v>
      </c>
      <c r="Y426">
        <f t="shared" si="111"/>
        <v>14.5</v>
      </c>
      <c r="Z426">
        <f t="shared" si="110"/>
        <v>0</v>
      </c>
      <c r="AA426">
        <f t="shared" si="112"/>
        <v>13.06968796174257</v>
      </c>
      <c r="AB426">
        <f t="shared" si="113"/>
        <v>0</v>
      </c>
      <c r="AC426">
        <f t="shared" si="114"/>
        <v>0</v>
      </c>
      <c r="AD426">
        <f t="shared" si="115"/>
        <v>14.5</v>
      </c>
      <c r="AE426">
        <f t="shared" si="116"/>
        <v>13.06968796174257</v>
      </c>
      <c r="AF426">
        <f t="shared" si="117"/>
        <v>0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248.75589208497675</v>
      </c>
      <c r="Y427">
        <f t="shared" si="111"/>
        <v>14.5</v>
      </c>
      <c r="Z427">
        <f t="shared" si="110"/>
        <v>0</v>
      </c>
      <c r="AA427">
        <f t="shared" si="112"/>
        <v>13.06968796174257</v>
      </c>
      <c r="AB427">
        <f t="shared" si="113"/>
        <v>0</v>
      </c>
      <c r="AC427">
        <f t="shared" si="114"/>
        <v>0</v>
      </c>
      <c r="AD427">
        <f t="shared" si="115"/>
        <v>14.5</v>
      </c>
      <c r="AE427">
        <f t="shared" si="116"/>
        <v>13.06968796174257</v>
      </c>
      <c r="AF427">
        <f t="shared" si="117"/>
        <v>0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248.75589208497675</v>
      </c>
      <c r="Y428">
        <f t="shared" si="111"/>
        <v>14.5</v>
      </c>
      <c r="Z428">
        <f t="shared" si="110"/>
        <v>0</v>
      </c>
      <c r="AA428">
        <f t="shared" si="112"/>
        <v>13.06968796174257</v>
      </c>
      <c r="AB428">
        <f t="shared" si="113"/>
        <v>0</v>
      </c>
      <c r="AC428">
        <f t="shared" si="114"/>
        <v>0</v>
      </c>
      <c r="AD428">
        <f t="shared" si="115"/>
        <v>14.5</v>
      </c>
      <c r="AE428">
        <f t="shared" si="116"/>
        <v>13.06968796174257</v>
      </c>
      <c r="AF428">
        <f t="shared" si="117"/>
        <v>0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248.75589208497675</v>
      </c>
      <c r="Y429">
        <f t="shared" si="111"/>
        <v>14.5</v>
      </c>
      <c r="Z429">
        <f t="shared" si="110"/>
        <v>0</v>
      </c>
      <c r="AA429">
        <f t="shared" si="112"/>
        <v>13.06968796174257</v>
      </c>
      <c r="AB429">
        <f t="shared" si="113"/>
        <v>0</v>
      </c>
      <c r="AC429">
        <f t="shared" si="114"/>
        <v>0</v>
      </c>
      <c r="AD429">
        <f t="shared" si="115"/>
        <v>14.5</v>
      </c>
      <c r="AE429">
        <f t="shared" si="116"/>
        <v>13.06968796174257</v>
      </c>
      <c r="AF429">
        <f t="shared" si="117"/>
        <v>0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248.75589208497675</v>
      </c>
      <c r="Y430">
        <f t="shared" si="111"/>
        <v>14.5</v>
      </c>
      <c r="Z430">
        <f t="shared" si="110"/>
        <v>0</v>
      </c>
      <c r="AA430">
        <f t="shared" si="112"/>
        <v>13.06968796174257</v>
      </c>
      <c r="AB430">
        <f t="shared" si="113"/>
        <v>0</v>
      </c>
      <c r="AC430">
        <f t="shared" si="114"/>
        <v>0</v>
      </c>
      <c r="AD430">
        <f t="shared" si="115"/>
        <v>14.5</v>
      </c>
      <c r="AE430">
        <f t="shared" si="116"/>
        <v>13.06968796174257</v>
      </c>
      <c r="AF430">
        <f t="shared" si="117"/>
        <v>0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248.75589208497675</v>
      </c>
      <c r="Y431">
        <f t="shared" si="111"/>
        <v>14.5</v>
      </c>
      <c r="Z431">
        <f t="shared" si="110"/>
        <v>0</v>
      </c>
      <c r="AA431">
        <f t="shared" si="112"/>
        <v>13.06968796174257</v>
      </c>
      <c r="AB431">
        <f t="shared" si="113"/>
        <v>0</v>
      </c>
      <c r="AC431">
        <f t="shared" si="114"/>
        <v>0</v>
      </c>
      <c r="AD431">
        <f t="shared" si="115"/>
        <v>14.5</v>
      </c>
      <c r="AE431">
        <f t="shared" si="116"/>
        <v>13.06968796174257</v>
      </c>
      <c r="AF431">
        <f t="shared" si="117"/>
        <v>0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248.75589208497675</v>
      </c>
      <c r="Y432">
        <f t="shared" si="111"/>
        <v>14.5</v>
      </c>
      <c r="Z432">
        <f t="shared" si="110"/>
        <v>0</v>
      </c>
      <c r="AA432">
        <f t="shared" si="112"/>
        <v>13.06968796174257</v>
      </c>
      <c r="AB432">
        <f t="shared" si="113"/>
        <v>0</v>
      </c>
      <c r="AC432">
        <f t="shared" si="114"/>
        <v>0</v>
      </c>
      <c r="AD432">
        <f t="shared" si="115"/>
        <v>14.5</v>
      </c>
      <c r="AE432">
        <f t="shared" si="116"/>
        <v>13.06968796174257</v>
      </c>
      <c r="AF432">
        <f t="shared" si="117"/>
        <v>0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248.75589208497675</v>
      </c>
      <c r="Y433">
        <f t="shared" si="111"/>
        <v>14.5</v>
      </c>
      <c r="Z433">
        <f t="shared" si="110"/>
        <v>0</v>
      </c>
      <c r="AA433">
        <f t="shared" si="112"/>
        <v>13.06968796174257</v>
      </c>
      <c r="AB433">
        <f t="shared" si="113"/>
        <v>0</v>
      </c>
      <c r="AC433">
        <f t="shared" si="114"/>
        <v>0</v>
      </c>
      <c r="AD433">
        <f t="shared" si="115"/>
        <v>14.5</v>
      </c>
      <c r="AE433">
        <f t="shared" si="116"/>
        <v>13.06968796174257</v>
      </c>
      <c r="AF433">
        <f t="shared" si="117"/>
        <v>0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248.75589208497675</v>
      </c>
      <c r="Y434">
        <f t="shared" si="111"/>
        <v>14.5</v>
      </c>
      <c r="Z434">
        <f t="shared" si="110"/>
        <v>0</v>
      </c>
      <c r="AA434">
        <f t="shared" si="112"/>
        <v>13.06968796174257</v>
      </c>
      <c r="AB434">
        <f t="shared" si="113"/>
        <v>0</v>
      </c>
      <c r="AC434">
        <f t="shared" si="114"/>
        <v>0</v>
      </c>
      <c r="AD434">
        <f t="shared" si="115"/>
        <v>14.5</v>
      </c>
      <c r="AE434">
        <f t="shared" si="116"/>
        <v>13.06968796174257</v>
      </c>
      <c r="AF434">
        <f t="shared" si="117"/>
        <v>0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248.75589208497675</v>
      </c>
      <c r="Y435">
        <f t="shared" si="111"/>
        <v>14.5</v>
      </c>
      <c r="Z435">
        <f t="shared" si="110"/>
        <v>0</v>
      </c>
      <c r="AA435">
        <f t="shared" si="112"/>
        <v>13.06968796174257</v>
      </c>
      <c r="AB435">
        <f t="shared" si="113"/>
        <v>0</v>
      </c>
      <c r="AC435">
        <f t="shared" si="114"/>
        <v>0</v>
      </c>
      <c r="AD435">
        <f t="shared" si="115"/>
        <v>14.5</v>
      </c>
      <c r="AE435">
        <f t="shared" si="116"/>
        <v>13.06968796174257</v>
      </c>
      <c r="AF435">
        <f t="shared" si="117"/>
        <v>0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248.75589208497675</v>
      </c>
      <c r="Y436">
        <f t="shared" si="111"/>
        <v>14.5</v>
      </c>
      <c r="Z436">
        <f t="shared" ref="Z436:Z499" si="123">(V437-V436)*43560/3600</f>
        <v>0</v>
      </c>
      <c r="AA436">
        <f t="shared" si="112"/>
        <v>13.06968796174257</v>
      </c>
      <c r="AB436">
        <f t="shared" si="113"/>
        <v>0</v>
      </c>
      <c r="AC436">
        <f t="shared" si="114"/>
        <v>0</v>
      </c>
      <c r="AD436">
        <f t="shared" si="115"/>
        <v>14.5</v>
      </c>
      <c r="AE436">
        <f t="shared" si="116"/>
        <v>13.06968796174257</v>
      </c>
      <c r="AF436">
        <f t="shared" si="117"/>
        <v>0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248.75589208497675</v>
      </c>
      <c r="Y437">
        <f t="shared" si="111"/>
        <v>14.5</v>
      </c>
      <c r="Z437">
        <f t="shared" si="123"/>
        <v>0</v>
      </c>
      <c r="AA437">
        <f t="shared" si="112"/>
        <v>13.06968796174257</v>
      </c>
      <c r="AB437">
        <f t="shared" si="113"/>
        <v>0</v>
      </c>
      <c r="AC437">
        <f t="shared" si="114"/>
        <v>0</v>
      </c>
      <c r="AD437">
        <f t="shared" si="115"/>
        <v>14.5</v>
      </c>
      <c r="AE437">
        <f t="shared" si="116"/>
        <v>13.06968796174257</v>
      </c>
      <c r="AF437">
        <f t="shared" si="117"/>
        <v>0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248.75589208497675</v>
      </c>
      <c r="Y438">
        <f t="shared" si="111"/>
        <v>14.5</v>
      </c>
      <c r="Z438">
        <f t="shared" si="123"/>
        <v>0</v>
      </c>
      <c r="AA438">
        <f t="shared" si="112"/>
        <v>13.06968796174257</v>
      </c>
      <c r="AB438">
        <f t="shared" si="113"/>
        <v>0</v>
      </c>
      <c r="AC438">
        <f t="shared" si="114"/>
        <v>0</v>
      </c>
      <c r="AD438">
        <f t="shared" si="115"/>
        <v>14.5</v>
      </c>
      <c r="AE438">
        <f t="shared" si="116"/>
        <v>13.06968796174257</v>
      </c>
      <c r="AF438">
        <f t="shared" si="117"/>
        <v>0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248.75589208497675</v>
      </c>
      <c r="Y439">
        <f t="shared" si="111"/>
        <v>14.5</v>
      </c>
      <c r="Z439">
        <f t="shared" si="123"/>
        <v>0</v>
      </c>
      <c r="AA439">
        <f t="shared" si="112"/>
        <v>13.06968796174257</v>
      </c>
      <c r="AB439">
        <f t="shared" si="113"/>
        <v>0</v>
      </c>
      <c r="AC439">
        <f t="shared" si="114"/>
        <v>0</v>
      </c>
      <c r="AD439">
        <f t="shared" si="115"/>
        <v>14.5</v>
      </c>
      <c r="AE439">
        <f t="shared" si="116"/>
        <v>13.06968796174257</v>
      </c>
      <c r="AF439">
        <f t="shared" si="117"/>
        <v>0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248.75589208497675</v>
      </c>
      <c r="Y440">
        <f t="shared" si="111"/>
        <v>14.5</v>
      </c>
      <c r="Z440">
        <f t="shared" si="123"/>
        <v>0</v>
      </c>
      <c r="AA440">
        <f t="shared" si="112"/>
        <v>13.06968796174257</v>
      </c>
      <c r="AB440">
        <f t="shared" si="113"/>
        <v>0</v>
      </c>
      <c r="AC440">
        <f t="shared" si="114"/>
        <v>0</v>
      </c>
      <c r="AD440">
        <f t="shared" si="115"/>
        <v>14.5</v>
      </c>
      <c r="AE440">
        <f t="shared" si="116"/>
        <v>13.06968796174257</v>
      </c>
      <c r="AF440">
        <f t="shared" si="117"/>
        <v>0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248.75589208497675</v>
      </c>
      <c r="Y441">
        <f t="shared" si="111"/>
        <v>14.5</v>
      </c>
      <c r="Z441">
        <f t="shared" si="123"/>
        <v>0</v>
      </c>
      <c r="AA441">
        <f t="shared" si="112"/>
        <v>13.06968796174257</v>
      </c>
      <c r="AB441">
        <f t="shared" si="113"/>
        <v>0</v>
      </c>
      <c r="AC441">
        <f t="shared" si="114"/>
        <v>0</v>
      </c>
      <c r="AD441">
        <f t="shared" si="115"/>
        <v>14.5</v>
      </c>
      <c r="AE441">
        <f t="shared" si="116"/>
        <v>13.06968796174257</v>
      </c>
      <c r="AF441">
        <f t="shared" si="117"/>
        <v>0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248.75589208497675</v>
      </c>
      <c r="Y442">
        <f t="shared" si="111"/>
        <v>14.5</v>
      </c>
      <c r="Z442">
        <f t="shared" si="123"/>
        <v>0</v>
      </c>
      <c r="AA442">
        <f t="shared" si="112"/>
        <v>13.06968796174257</v>
      </c>
      <c r="AB442">
        <f t="shared" si="113"/>
        <v>0</v>
      </c>
      <c r="AC442">
        <f t="shared" si="114"/>
        <v>0</v>
      </c>
      <c r="AD442">
        <f t="shared" si="115"/>
        <v>14.5</v>
      </c>
      <c r="AE442">
        <f t="shared" si="116"/>
        <v>13.06968796174257</v>
      </c>
      <c r="AF442">
        <f t="shared" si="117"/>
        <v>0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248.75589208497675</v>
      </c>
      <c r="Y443">
        <f t="shared" si="111"/>
        <v>14.5</v>
      </c>
      <c r="Z443">
        <f t="shared" si="123"/>
        <v>0</v>
      </c>
      <c r="AA443">
        <f t="shared" si="112"/>
        <v>13.06968796174257</v>
      </c>
      <c r="AB443">
        <f t="shared" si="113"/>
        <v>0</v>
      </c>
      <c r="AC443">
        <f t="shared" si="114"/>
        <v>0</v>
      </c>
      <c r="AD443">
        <f t="shared" si="115"/>
        <v>14.5</v>
      </c>
      <c r="AE443">
        <f t="shared" si="116"/>
        <v>13.06968796174257</v>
      </c>
      <c r="AF443">
        <f t="shared" si="117"/>
        <v>0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248.75589208497675</v>
      </c>
      <c r="Y444">
        <f t="shared" si="111"/>
        <v>14.5</v>
      </c>
      <c r="Z444">
        <f t="shared" si="123"/>
        <v>0</v>
      </c>
      <c r="AA444">
        <f t="shared" si="112"/>
        <v>13.06968796174257</v>
      </c>
      <c r="AB444">
        <f t="shared" si="113"/>
        <v>0</v>
      </c>
      <c r="AC444">
        <f t="shared" si="114"/>
        <v>0</v>
      </c>
      <c r="AD444">
        <f t="shared" si="115"/>
        <v>14.5</v>
      </c>
      <c r="AE444">
        <f t="shared" si="116"/>
        <v>13.06968796174257</v>
      </c>
      <c r="AF444">
        <f t="shared" si="117"/>
        <v>0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248.75589208497675</v>
      </c>
      <c r="Y445">
        <f t="shared" si="111"/>
        <v>14.5</v>
      </c>
      <c r="Z445">
        <f t="shared" si="123"/>
        <v>0</v>
      </c>
      <c r="AA445">
        <f t="shared" si="112"/>
        <v>13.06968796174257</v>
      </c>
      <c r="AB445">
        <f t="shared" si="113"/>
        <v>0</v>
      </c>
      <c r="AC445">
        <f t="shared" si="114"/>
        <v>0</v>
      </c>
      <c r="AD445">
        <f t="shared" si="115"/>
        <v>14.5</v>
      </c>
      <c r="AE445">
        <f t="shared" si="116"/>
        <v>13.06968796174257</v>
      </c>
      <c r="AF445">
        <f t="shared" si="117"/>
        <v>0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248.75589208497675</v>
      </c>
      <c r="Y446">
        <f t="shared" si="111"/>
        <v>14.5</v>
      </c>
      <c r="Z446">
        <f t="shared" si="123"/>
        <v>0</v>
      </c>
      <c r="AA446">
        <f t="shared" si="112"/>
        <v>13.06968796174257</v>
      </c>
      <c r="AB446">
        <f t="shared" si="113"/>
        <v>0</v>
      </c>
      <c r="AC446">
        <f t="shared" si="114"/>
        <v>0</v>
      </c>
      <c r="AD446">
        <f t="shared" si="115"/>
        <v>14.5</v>
      </c>
      <c r="AE446">
        <f t="shared" si="116"/>
        <v>13.06968796174257</v>
      </c>
      <c r="AF446">
        <f t="shared" si="117"/>
        <v>0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248.75589208497675</v>
      </c>
      <c r="Y447">
        <f t="shared" si="111"/>
        <v>14.5</v>
      </c>
      <c r="Z447">
        <f t="shared" si="123"/>
        <v>0</v>
      </c>
      <c r="AA447">
        <f t="shared" si="112"/>
        <v>13.06968796174257</v>
      </c>
      <c r="AB447">
        <f t="shared" si="113"/>
        <v>0</v>
      </c>
      <c r="AC447">
        <f t="shared" si="114"/>
        <v>0</v>
      </c>
      <c r="AD447">
        <f t="shared" si="115"/>
        <v>14.5</v>
      </c>
      <c r="AE447">
        <f t="shared" si="116"/>
        <v>13.06968796174257</v>
      </c>
      <c r="AF447">
        <f t="shared" si="117"/>
        <v>0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248.75589208497675</v>
      </c>
      <c r="Y448">
        <f t="shared" si="111"/>
        <v>14.5</v>
      </c>
      <c r="Z448">
        <f t="shared" si="123"/>
        <v>0</v>
      </c>
      <c r="AA448">
        <f t="shared" si="112"/>
        <v>13.06968796174257</v>
      </c>
      <c r="AB448">
        <f t="shared" si="113"/>
        <v>0</v>
      </c>
      <c r="AC448">
        <f t="shared" si="114"/>
        <v>0</v>
      </c>
      <c r="AD448">
        <f t="shared" si="115"/>
        <v>14.5</v>
      </c>
      <c r="AE448">
        <f t="shared" si="116"/>
        <v>13.06968796174257</v>
      </c>
      <c r="AF448">
        <f t="shared" si="117"/>
        <v>0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248.75589208497675</v>
      </c>
      <c r="Y449">
        <f t="shared" si="111"/>
        <v>14.5</v>
      </c>
      <c r="Z449">
        <f t="shared" si="123"/>
        <v>0</v>
      </c>
      <c r="AA449">
        <f t="shared" si="112"/>
        <v>13.06968796174257</v>
      </c>
      <c r="AB449">
        <f t="shared" si="113"/>
        <v>0</v>
      </c>
      <c r="AC449">
        <f t="shared" si="114"/>
        <v>0</v>
      </c>
      <c r="AD449">
        <f t="shared" si="115"/>
        <v>14.5</v>
      </c>
      <c r="AE449">
        <f t="shared" si="116"/>
        <v>13.06968796174257</v>
      </c>
      <c r="AF449">
        <f t="shared" si="117"/>
        <v>0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248.75589208497675</v>
      </c>
      <c r="Y450">
        <f t="shared" si="111"/>
        <v>14.5</v>
      </c>
      <c r="Z450">
        <f t="shared" si="123"/>
        <v>0</v>
      </c>
      <c r="AA450">
        <f t="shared" si="112"/>
        <v>13.06968796174257</v>
      </c>
      <c r="AB450">
        <f t="shared" si="113"/>
        <v>0</v>
      </c>
      <c r="AC450">
        <f t="shared" si="114"/>
        <v>0</v>
      </c>
      <c r="AD450">
        <f t="shared" si="115"/>
        <v>14.5</v>
      </c>
      <c r="AE450">
        <f t="shared" si="116"/>
        <v>13.06968796174257</v>
      </c>
      <c r="AF450">
        <f t="shared" si="117"/>
        <v>0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248.75589208497675</v>
      </c>
      <c r="Y451">
        <f t="shared" si="111"/>
        <v>14.5</v>
      </c>
      <c r="Z451">
        <f t="shared" si="123"/>
        <v>0</v>
      </c>
      <c r="AA451">
        <f t="shared" si="112"/>
        <v>13.06968796174257</v>
      </c>
      <c r="AB451">
        <f t="shared" si="113"/>
        <v>0</v>
      </c>
      <c r="AC451">
        <f t="shared" si="114"/>
        <v>0</v>
      </c>
      <c r="AD451">
        <f t="shared" si="115"/>
        <v>14.5</v>
      </c>
      <c r="AE451">
        <f t="shared" si="116"/>
        <v>13.06968796174257</v>
      </c>
      <c r="AF451">
        <f t="shared" si="117"/>
        <v>0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248.75589208497675</v>
      </c>
      <c r="Y452">
        <f t="shared" si="111"/>
        <v>14.5</v>
      </c>
      <c r="Z452">
        <f t="shared" si="123"/>
        <v>0</v>
      </c>
      <c r="AA452">
        <f t="shared" si="112"/>
        <v>13.06968796174257</v>
      </c>
      <c r="AB452">
        <f t="shared" si="113"/>
        <v>0</v>
      </c>
      <c r="AC452">
        <f t="shared" si="114"/>
        <v>0</v>
      </c>
      <c r="AD452">
        <f t="shared" si="115"/>
        <v>14.5</v>
      </c>
      <c r="AE452">
        <f t="shared" si="116"/>
        <v>13.06968796174257</v>
      </c>
      <c r="AF452">
        <f t="shared" si="117"/>
        <v>0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248.75589208497675</v>
      </c>
      <c r="Y453">
        <f t="shared" si="111"/>
        <v>14.5</v>
      </c>
      <c r="Z453">
        <f t="shared" si="123"/>
        <v>0</v>
      </c>
      <c r="AA453">
        <f t="shared" si="112"/>
        <v>13.06968796174257</v>
      </c>
      <c r="AB453">
        <f t="shared" si="113"/>
        <v>0</v>
      </c>
      <c r="AC453">
        <f t="shared" si="114"/>
        <v>0</v>
      </c>
      <c r="AD453">
        <f t="shared" si="115"/>
        <v>14.5</v>
      </c>
      <c r="AE453">
        <f t="shared" si="116"/>
        <v>13.06968796174257</v>
      </c>
      <c r="AF453">
        <f t="shared" si="117"/>
        <v>0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248.75589208497675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14.5</v>
      </c>
      <c r="Z454">
        <f t="shared" si="123"/>
        <v>0</v>
      </c>
      <c r="AA454">
        <f t="shared" si="112"/>
        <v>13.06968796174257</v>
      </c>
      <c r="AB454">
        <f t="shared" si="113"/>
        <v>0</v>
      </c>
      <c r="AC454">
        <f t="shared" si="114"/>
        <v>0</v>
      </c>
      <c r="AD454">
        <f t="shared" si="115"/>
        <v>14.5</v>
      </c>
      <c r="AE454">
        <f t="shared" si="116"/>
        <v>13.06968796174257</v>
      </c>
      <c r="AF454">
        <f t="shared" si="117"/>
        <v>0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248.75589208497675</v>
      </c>
      <c r="Y455">
        <f t="shared" si="124"/>
        <v>14.5</v>
      </c>
      <c r="Z455">
        <f t="shared" si="123"/>
        <v>0</v>
      </c>
      <c r="AA455">
        <f t="shared" si="112"/>
        <v>13.06968796174257</v>
      </c>
      <c r="AB455">
        <f t="shared" si="113"/>
        <v>0</v>
      </c>
      <c r="AC455">
        <f t="shared" si="114"/>
        <v>0</v>
      </c>
      <c r="AD455">
        <f t="shared" si="115"/>
        <v>14.5</v>
      </c>
      <c r="AE455">
        <f t="shared" si="116"/>
        <v>13.06968796174257</v>
      </c>
      <c r="AF455">
        <f t="shared" si="117"/>
        <v>0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248.75589208497675</v>
      </c>
      <c r="Y456">
        <f t="shared" si="124"/>
        <v>14.5</v>
      </c>
      <c r="Z456">
        <f t="shared" si="123"/>
        <v>0</v>
      </c>
      <c r="AA456">
        <f t="shared" si="112"/>
        <v>13.06968796174257</v>
      </c>
      <c r="AB456">
        <f t="shared" si="113"/>
        <v>0</v>
      </c>
      <c r="AC456">
        <f t="shared" si="114"/>
        <v>0</v>
      </c>
      <c r="AD456">
        <f t="shared" si="115"/>
        <v>14.5</v>
      </c>
      <c r="AE456">
        <f t="shared" si="116"/>
        <v>13.06968796174257</v>
      </c>
      <c r="AF456">
        <f t="shared" si="117"/>
        <v>0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248.75589208497675</v>
      </c>
      <c r="Y457">
        <f t="shared" si="124"/>
        <v>14.5</v>
      </c>
      <c r="Z457">
        <f t="shared" si="123"/>
        <v>0</v>
      </c>
      <c r="AA457">
        <f t="shared" si="112"/>
        <v>13.06968796174257</v>
      </c>
      <c r="AB457">
        <f t="shared" si="113"/>
        <v>0</v>
      </c>
      <c r="AC457">
        <f t="shared" si="114"/>
        <v>0</v>
      </c>
      <c r="AD457">
        <f t="shared" si="115"/>
        <v>14.5</v>
      </c>
      <c r="AE457">
        <f t="shared" si="116"/>
        <v>13.06968796174257</v>
      </c>
      <c r="AF457">
        <f t="shared" si="117"/>
        <v>0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248.75589208497675</v>
      </c>
      <c r="Y458">
        <f t="shared" si="124"/>
        <v>14.5</v>
      </c>
      <c r="Z458">
        <f t="shared" si="123"/>
        <v>0</v>
      </c>
      <c r="AA458">
        <f t="shared" si="112"/>
        <v>13.06968796174257</v>
      </c>
      <c r="AB458">
        <f t="shared" si="113"/>
        <v>0</v>
      </c>
      <c r="AC458">
        <f t="shared" si="114"/>
        <v>0</v>
      </c>
      <c r="AD458">
        <f t="shared" si="115"/>
        <v>14.5</v>
      </c>
      <c r="AE458">
        <f t="shared" si="116"/>
        <v>13.06968796174257</v>
      </c>
      <c r="AF458">
        <f t="shared" si="117"/>
        <v>0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248.75589208497675</v>
      </c>
      <c r="Y459">
        <f t="shared" si="124"/>
        <v>14.5</v>
      </c>
      <c r="Z459">
        <f t="shared" si="123"/>
        <v>0</v>
      </c>
      <c r="AA459">
        <f t="shared" si="112"/>
        <v>13.06968796174257</v>
      </c>
      <c r="AB459">
        <f t="shared" si="113"/>
        <v>0</v>
      </c>
      <c r="AC459">
        <f t="shared" si="114"/>
        <v>0</v>
      </c>
      <c r="AD459">
        <f t="shared" si="115"/>
        <v>14.5</v>
      </c>
      <c r="AE459">
        <f t="shared" si="116"/>
        <v>13.06968796174257</v>
      </c>
      <c r="AF459">
        <f t="shared" si="117"/>
        <v>0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248.75589208497675</v>
      </c>
      <c r="Y460">
        <f t="shared" si="124"/>
        <v>14.5</v>
      </c>
      <c r="Z460">
        <f t="shared" si="123"/>
        <v>0</v>
      </c>
      <c r="AA460">
        <f t="shared" si="112"/>
        <v>13.06968796174257</v>
      </c>
      <c r="AB460">
        <f t="shared" si="113"/>
        <v>0</v>
      </c>
      <c r="AC460">
        <f t="shared" si="114"/>
        <v>0</v>
      </c>
      <c r="AD460">
        <f t="shared" si="115"/>
        <v>14.5</v>
      </c>
      <c r="AE460">
        <f t="shared" si="116"/>
        <v>13.06968796174257</v>
      </c>
      <c r="AF460">
        <f t="shared" si="117"/>
        <v>0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248.75589208497675</v>
      </c>
      <c r="Y461">
        <f t="shared" si="124"/>
        <v>14.5</v>
      </c>
      <c r="Z461">
        <f t="shared" si="123"/>
        <v>0</v>
      </c>
      <c r="AA461">
        <f t="shared" si="112"/>
        <v>13.06968796174257</v>
      </c>
      <c r="AB461">
        <f t="shared" si="113"/>
        <v>0</v>
      </c>
      <c r="AC461">
        <f t="shared" si="114"/>
        <v>0</v>
      </c>
      <c r="AD461">
        <f t="shared" si="115"/>
        <v>14.5</v>
      </c>
      <c r="AE461">
        <f t="shared" si="116"/>
        <v>13.06968796174257</v>
      </c>
      <c r="AF461">
        <f t="shared" si="117"/>
        <v>0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248.75589208497675</v>
      </c>
      <c r="Y462">
        <f t="shared" si="124"/>
        <v>14.5</v>
      </c>
      <c r="Z462">
        <f t="shared" si="123"/>
        <v>0</v>
      </c>
      <c r="AA462">
        <f t="shared" si="112"/>
        <v>13.06968796174257</v>
      </c>
      <c r="AB462">
        <f t="shared" si="113"/>
        <v>0</v>
      </c>
      <c r="AC462">
        <f t="shared" si="114"/>
        <v>0</v>
      </c>
      <c r="AD462">
        <f t="shared" si="115"/>
        <v>14.5</v>
      </c>
      <c r="AE462">
        <f t="shared" si="116"/>
        <v>13.06968796174257</v>
      </c>
      <c r="AF462">
        <f t="shared" si="117"/>
        <v>0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248.75589208497675</v>
      </c>
      <c r="Y463">
        <f t="shared" si="124"/>
        <v>14.5</v>
      </c>
      <c r="Z463">
        <f t="shared" si="123"/>
        <v>0</v>
      </c>
      <c r="AA463">
        <f t="shared" si="112"/>
        <v>13.06968796174257</v>
      </c>
      <c r="AB463">
        <f t="shared" si="113"/>
        <v>0</v>
      </c>
      <c r="AC463">
        <f t="shared" si="114"/>
        <v>0</v>
      </c>
      <c r="AD463">
        <f t="shared" si="115"/>
        <v>14.5</v>
      </c>
      <c r="AE463">
        <f t="shared" si="116"/>
        <v>13.06968796174257</v>
      </c>
      <c r="AF463">
        <f t="shared" si="117"/>
        <v>0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248.75589208497675</v>
      </c>
      <c r="Y464">
        <f t="shared" si="124"/>
        <v>14.5</v>
      </c>
      <c r="Z464">
        <f t="shared" si="123"/>
        <v>0</v>
      </c>
      <c r="AA464">
        <f t="shared" si="112"/>
        <v>13.06968796174257</v>
      </c>
      <c r="AB464">
        <f t="shared" si="113"/>
        <v>0</v>
      </c>
      <c r="AC464">
        <f t="shared" si="114"/>
        <v>0</v>
      </c>
      <c r="AD464">
        <f t="shared" si="115"/>
        <v>14.5</v>
      </c>
      <c r="AE464">
        <f t="shared" si="116"/>
        <v>13.06968796174257</v>
      </c>
      <c r="AF464">
        <f t="shared" si="117"/>
        <v>0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248.75589208497675</v>
      </c>
      <c r="Y465">
        <f t="shared" si="124"/>
        <v>14.5</v>
      </c>
      <c r="Z465">
        <f t="shared" si="123"/>
        <v>0</v>
      </c>
      <c r="AA465">
        <f t="shared" si="112"/>
        <v>13.06968796174257</v>
      </c>
      <c r="AB465">
        <f t="shared" si="113"/>
        <v>0</v>
      </c>
      <c r="AC465">
        <f t="shared" si="114"/>
        <v>0</v>
      </c>
      <c r="AD465">
        <f t="shared" si="115"/>
        <v>14.5</v>
      </c>
      <c r="AE465">
        <f t="shared" si="116"/>
        <v>13.06968796174257</v>
      </c>
      <c r="AF465">
        <f t="shared" si="117"/>
        <v>0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248.75589208497675</v>
      </c>
      <c r="Y466">
        <f t="shared" si="124"/>
        <v>14.5</v>
      </c>
      <c r="Z466">
        <f t="shared" si="123"/>
        <v>0</v>
      </c>
      <c r="AA466">
        <f t="shared" si="112"/>
        <v>13.06968796174257</v>
      </c>
      <c r="AB466">
        <f t="shared" si="113"/>
        <v>0</v>
      </c>
      <c r="AC466">
        <f t="shared" si="114"/>
        <v>0</v>
      </c>
      <c r="AD466">
        <f t="shared" si="115"/>
        <v>14.5</v>
      </c>
      <c r="AE466">
        <f t="shared" si="116"/>
        <v>13.06968796174257</v>
      </c>
      <c r="AF466">
        <f t="shared" si="117"/>
        <v>0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248.75589208497675</v>
      </c>
      <c r="Y467">
        <f t="shared" si="124"/>
        <v>14.5</v>
      </c>
      <c r="Z467">
        <f t="shared" si="123"/>
        <v>0</v>
      </c>
      <c r="AA467">
        <f t="shared" si="112"/>
        <v>13.06968796174257</v>
      </c>
      <c r="AB467">
        <f t="shared" si="113"/>
        <v>0</v>
      </c>
      <c r="AC467">
        <f t="shared" si="114"/>
        <v>0</v>
      </c>
      <c r="AD467">
        <f t="shared" si="115"/>
        <v>14.5</v>
      </c>
      <c r="AE467">
        <f t="shared" si="116"/>
        <v>13.06968796174257</v>
      </c>
      <c r="AF467">
        <f t="shared" si="117"/>
        <v>0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248.75589208497675</v>
      </c>
      <c r="Y468">
        <f t="shared" si="124"/>
        <v>14.5</v>
      </c>
      <c r="Z468">
        <f t="shared" si="123"/>
        <v>0</v>
      </c>
      <c r="AA468">
        <f t="shared" si="112"/>
        <v>13.06968796174257</v>
      </c>
      <c r="AB468">
        <f t="shared" si="113"/>
        <v>0</v>
      </c>
      <c r="AC468">
        <f t="shared" si="114"/>
        <v>0</v>
      </c>
      <c r="AD468">
        <f t="shared" si="115"/>
        <v>14.5</v>
      </c>
      <c r="AE468">
        <f t="shared" si="116"/>
        <v>13.06968796174257</v>
      </c>
      <c r="AF468">
        <f t="shared" si="117"/>
        <v>0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248.75589208497675</v>
      </c>
      <c r="Y469">
        <f t="shared" si="124"/>
        <v>14.5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13.06968796174257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7">MAX(0,AB469+(Z469-AA469)*1800)</f>
        <v>0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14.5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13.06968796174257</v>
      </c>
      <c r="AF469">
        <f t="shared" ref="AF469:AF524" si="130">MAX(0,AB469+(Z469-AE469)*3600)</f>
        <v>0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248.75589208497675</v>
      </c>
      <c r="Y470">
        <f t="shared" si="124"/>
        <v>14.5</v>
      </c>
      <c r="Z470">
        <f t="shared" si="123"/>
        <v>0</v>
      </c>
      <c r="AA470">
        <f t="shared" si="125"/>
        <v>13.06968796174257</v>
      </c>
      <c r="AB470">
        <f t="shared" si="126"/>
        <v>0</v>
      </c>
      <c r="AC470">
        <f t="shared" si="127"/>
        <v>0</v>
      </c>
      <c r="AD470">
        <f t="shared" si="128"/>
        <v>14.5</v>
      </c>
      <c r="AE470">
        <f t="shared" si="129"/>
        <v>13.06968796174257</v>
      </c>
      <c r="AF470">
        <f t="shared" si="130"/>
        <v>0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248.75589208497675</v>
      </c>
      <c r="Y471">
        <f t="shared" si="124"/>
        <v>14.5</v>
      </c>
      <c r="Z471">
        <f t="shared" si="123"/>
        <v>0</v>
      </c>
      <c r="AA471">
        <f t="shared" si="125"/>
        <v>13.06968796174257</v>
      </c>
      <c r="AB471">
        <f t="shared" si="126"/>
        <v>0</v>
      </c>
      <c r="AC471">
        <f t="shared" si="127"/>
        <v>0</v>
      </c>
      <c r="AD471">
        <f t="shared" si="128"/>
        <v>14.5</v>
      </c>
      <c r="AE471">
        <f t="shared" si="129"/>
        <v>13.06968796174257</v>
      </c>
      <c r="AF471">
        <f t="shared" si="130"/>
        <v>0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248.75589208497675</v>
      </c>
      <c r="Y472">
        <f t="shared" si="124"/>
        <v>14.5</v>
      </c>
      <c r="Z472">
        <f t="shared" si="123"/>
        <v>0</v>
      </c>
      <c r="AA472">
        <f t="shared" si="125"/>
        <v>13.06968796174257</v>
      </c>
      <c r="AB472">
        <f t="shared" si="126"/>
        <v>0</v>
      </c>
      <c r="AC472">
        <f t="shared" si="127"/>
        <v>0</v>
      </c>
      <c r="AD472">
        <f t="shared" si="128"/>
        <v>14.5</v>
      </c>
      <c r="AE472">
        <f t="shared" si="129"/>
        <v>13.06968796174257</v>
      </c>
      <c r="AF472">
        <f t="shared" si="130"/>
        <v>0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248.75589208497675</v>
      </c>
      <c r="Y473">
        <f t="shared" si="124"/>
        <v>14.5</v>
      </c>
      <c r="Z473">
        <f t="shared" si="123"/>
        <v>0</v>
      </c>
      <c r="AA473">
        <f t="shared" si="125"/>
        <v>13.06968796174257</v>
      </c>
      <c r="AB473">
        <f t="shared" si="126"/>
        <v>0</v>
      </c>
      <c r="AC473">
        <f t="shared" si="127"/>
        <v>0</v>
      </c>
      <c r="AD473">
        <f t="shared" si="128"/>
        <v>14.5</v>
      </c>
      <c r="AE473">
        <f t="shared" si="129"/>
        <v>13.06968796174257</v>
      </c>
      <c r="AF473">
        <f t="shared" si="130"/>
        <v>0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248.75589208497675</v>
      </c>
      <c r="Y474">
        <f t="shared" si="124"/>
        <v>14.5</v>
      </c>
      <c r="Z474">
        <f t="shared" si="123"/>
        <v>0</v>
      </c>
      <c r="AA474">
        <f t="shared" si="125"/>
        <v>13.06968796174257</v>
      </c>
      <c r="AB474">
        <f t="shared" si="126"/>
        <v>0</v>
      </c>
      <c r="AC474">
        <f t="shared" si="127"/>
        <v>0</v>
      </c>
      <c r="AD474">
        <f t="shared" si="128"/>
        <v>14.5</v>
      </c>
      <c r="AE474">
        <f t="shared" si="129"/>
        <v>13.06968796174257</v>
      </c>
      <c r="AF474">
        <f t="shared" si="130"/>
        <v>0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248.75589208497675</v>
      </c>
      <c r="Y475">
        <f t="shared" si="124"/>
        <v>14.5</v>
      </c>
      <c r="Z475">
        <f t="shared" si="123"/>
        <v>0</v>
      </c>
      <c r="AA475">
        <f t="shared" si="125"/>
        <v>13.06968796174257</v>
      </c>
      <c r="AB475">
        <f t="shared" si="126"/>
        <v>0</v>
      </c>
      <c r="AC475">
        <f t="shared" si="127"/>
        <v>0</v>
      </c>
      <c r="AD475">
        <f t="shared" si="128"/>
        <v>14.5</v>
      </c>
      <c r="AE475">
        <f t="shared" si="129"/>
        <v>13.06968796174257</v>
      </c>
      <c r="AF475">
        <f t="shared" si="130"/>
        <v>0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248.75589208497675</v>
      </c>
      <c r="Y476">
        <f t="shared" si="124"/>
        <v>14.5</v>
      </c>
      <c r="Z476">
        <f t="shared" si="123"/>
        <v>0</v>
      </c>
      <c r="AA476">
        <f t="shared" si="125"/>
        <v>13.06968796174257</v>
      </c>
      <c r="AB476">
        <f t="shared" si="126"/>
        <v>0</v>
      </c>
      <c r="AC476">
        <f t="shared" si="127"/>
        <v>0</v>
      </c>
      <c r="AD476">
        <f t="shared" si="128"/>
        <v>14.5</v>
      </c>
      <c r="AE476">
        <f t="shared" si="129"/>
        <v>13.06968796174257</v>
      </c>
      <c r="AF476">
        <f t="shared" si="130"/>
        <v>0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248.75589208497675</v>
      </c>
      <c r="Y477">
        <f t="shared" si="124"/>
        <v>14.5</v>
      </c>
      <c r="Z477">
        <f t="shared" si="123"/>
        <v>0</v>
      </c>
      <c r="AA477">
        <f t="shared" si="125"/>
        <v>13.06968796174257</v>
      </c>
      <c r="AB477">
        <f t="shared" si="126"/>
        <v>0</v>
      </c>
      <c r="AC477">
        <f t="shared" si="127"/>
        <v>0</v>
      </c>
      <c r="AD477">
        <f t="shared" si="128"/>
        <v>14.5</v>
      </c>
      <c r="AE477">
        <f t="shared" si="129"/>
        <v>13.06968796174257</v>
      </c>
      <c r="AF477">
        <f t="shared" si="130"/>
        <v>0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248.75589208497675</v>
      </c>
      <c r="Y478">
        <f t="shared" si="124"/>
        <v>14.5</v>
      </c>
      <c r="Z478">
        <f t="shared" si="123"/>
        <v>0</v>
      </c>
      <c r="AA478">
        <f t="shared" si="125"/>
        <v>13.06968796174257</v>
      </c>
      <c r="AB478">
        <f t="shared" si="126"/>
        <v>0</v>
      </c>
      <c r="AC478">
        <f t="shared" si="127"/>
        <v>0</v>
      </c>
      <c r="AD478">
        <f t="shared" si="128"/>
        <v>14.5</v>
      </c>
      <c r="AE478">
        <f t="shared" si="129"/>
        <v>13.06968796174257</v>
      </c>
      <c r="AF478">
        <f t="shared" si="130"/>
        <v>0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248.75589208497675</v>
      </c>
      <c r="Y479">
        <f t="shared" si="124"/>
        <v>14.5</v>
      </c>
      <c r="Z479">
        <f t="shared" si="123"/>
        <v>0</v>
      </c>
      <c r="AA479">
        <f t="shared" si="125"/>
        <v>13.06968796174257</v>
      </c>
      <c r="AB479">
        <f t="shared" si="126"/>
        <v>0</v>
      </c>
      <c r="AC479">
        <f t="shared" si="127"/>
        <v>0</v>
      </c>
      <c r="AD479">
        <f t="shared" si="128"/>
        <v>14.5</v>
      </c>
      <c r="AE479">
        <f t="shared" si="129"/>
        <v>13.06968796174257</v>
      </c>
      <c r="AF479">
        <f t="shared" si="130"/>
        <v>0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248.75589208497675</v>
      </c>
      <c r="Y480">
        <f t="shared" si="124"/>
        <v>14.5</v>
      </c>
      <c r="Z480">
        <f t="shared" si="123"/>
        <v>0</v>
      </c>
      <c r="AA480">
        <f t="shared" si="125"/>
        <v>13.06968796174257</v>
      </c>
      <c r="AB480">
        <f t="shared" si="126"/>
        <v>0</v>
      </c>
      <c r="AC480">
        <f t="shared" si="127"/>
        <v>0</v>
      </c>
      <c r="AD480">
        <f t="shared" si="128"/>
        <v>14.5</v>
      </c>
      <c r="AE480">
        <f t="shared" si="129"/>
        <v>13.06968796174257</v>
      </c>
      <c r="AF480">
        <f t="shared" si="130"/>
        <v>0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248.75589208497675</v>
      </c>
      <c r="Y481">
        <f t="shared" si="124"/>
        <v>14.5</v>
      </c>
      <c r="Z481">
        <f t="shared" si="123"/>
        <v>0</v>
      </c>
      <c r="AA481">
        <f t="shared" si="125"/>
        <v>13.06968796174257</v>
      </c>
      <c r="AB481">
        <f t="shared" si="126"/>
        <v>0</v>
      </c>
      <c r="AC481">
        <f t="shared" si="127"/>
        <v>0</v>
      </c>
      <c r="AD481">
        <f t="shared" si="128"/>
        <v>14.5</v>
      </c>
      <c r="AE481">
        <f t="shared" si="129"/>
        <v>13.06968796174257</v>
      </c>
      <c r="AF481">
        <f t="shared" si="130"/>
        <v>0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248.75589208497675</v>
      </c>
      <c r="Y482">
        <f t="shared" si="124"/>
        <v>14.5</v>
      </c>
      <c r="Z482">
        <f t="shared" si="123"/>
        <v>0</v>
      </c>
      <c r="AA482">
        <f t="shared" si="125"/>
        <v>13.06968796174257</v>
      </c>
      <c r="AB482">
        <f t="shared" si="126"/>
        <v>0</v>
      </c>
      <c r="AC482">
        <f t="shared" si="127"/>
        <v>0</v>
      </c>
      <c r="AD482">
        <f t="shared" si="128"/>
        <v>14.5</v>
      </c>
      <c r="AE482">
        <f t="shared" si="129"/>
        <v>13.06968796174257</v>
      </c>
      <c r="AF482">
        <f t="shared" si="130"/>
        <v>0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248.75589208497675</v>
      </c>
      <c r="Y483">
        <f t="shared" si="124"/>
        <v>14.5</v>
      </c>
      <c r="Z483">
        <f t="shared" si="123"/>
        <v>0</v>
      </c>
      <c r="AA483">
        <f t="shared" si="125"/>
        <v>13.06968796174257</v>
      </c>
      <c r="AB483">
        <f t="shared" si="126"/>
        <v>0</v>
      </c>
      <c r="AC483">
        <f t="shared" si="127"/>
        <v>0</v>
      </c>
      <c r="AD483">
        <f t="shared" si="128"/>
        <v>14.5</v>
      </c>
      <c r="AE483">
        <f t="shared" si="129"/>
        <v>13.06968796174257</v>
      </c>
      <c r="AF483">
        <f t="shared" si="130"/>
        <v>0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248.75589208497675</v>
      </c>
      <c r="Y484">
        <f t="shared" si="124"/>
        <v>14.5</v>
      </c>
      <c r="Z484">
        <f t="shared" si="123"/>
        <v>0</v>
      </c>
      <c r="AA484">
        <f t="shared" si="125"/>
        <v>13.06968796174257</v>
      </c>
      <c r="AB484">
        <f t="shared" si="126"/>
        <v>0</v>
      </c>
      <c r="AC484">
        <f t="shared" si="127"/>
        <v>0</v>
      </c>
      <c r="AD484">
        <f t="shared" si="128"/>
        <v>14.5</v>
      </c>
      <c r="AE484">
        <f t="shared" si="129"/>
        <v>13.06968796174257</v>
      </c>
      <c r="AF484">
        <f t="shared" si="130"/>
        <v>0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248.75589208497675</v>
      </c>
      <c r="Y485">
        <f t="shared" si="124"/>
        <v>14.5</v>
      </c>
      <c r="Z485">
        <f t="shared" si="123"/>
        <v>0</v>
      </c>
      <c r="AA485">
        <f t="shared" si="125"/>
        <v>13.06968796174257</v>
      </c>
      <c r="AB485">
        <f t="shared" si="126"/>
        <v>0</v>
      </c>
      <c r="AC485">
        <f t="shared" si="127"/>
        <v>0</v>
      </c>
      <c r="AD485">
        <f t="shared" si="128"/>
        <v>14.5</v>
      </c>
      <c r="AE485">
        <f t="shared" si="129"/>
        <v>13.06968796174257</v>
      </c>
      <c r="AF485">
        <f t="shared" si="130"/>
        <v>0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248.75589208497675</v>
      </c>
      <c r="Y486">
        <f t="shared" si="124"/>
        <v>14.5</v>
      </c>
      <c r="Z486">
        <f t="shared" si="123"/>
        <v>0</v>
      </c>
      <c r="AA486">
        <f t="shared" si="125"/>
        <v>13.06968796174257</v>
      </c>
      <c r="AB486">
        <f t="shared" si="126"/>
        <v>0</v>
      </c>
      <c r="AC486">
        <f t="shared" si="127"/>
        <v>0</v>
      </c>
      <c r="AD486">
        <f t="shared" si="128"/>
        <v>14.5</v>
      </c>
      <c r="AE486">
        <f t="shared" si="129"/>
        <v>13.06968796174257</v>
      </c>
      <c r="AF486">
        <f t="shared" si="130"/>
        <v>0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248.75589208497675</v>
      </c>
      <c r="Y487">
        <f t="shared" si="124"/>
        <v>14.5</v>
      </c>
      <c r="Z487">
        <f t="shared" si="123"/>
        <v>0</v>
      </c>
      <c r="AA487">
        <f t="shared" si="125"/>
        <v>13.06968796174257</v>
      </c>
      <c r="AB487">
        <f t="shared" si="126"/>
        <v>0</v>
      </c>
      <c r="AC487">
        <f t="shared" si="127"/>
        <v>0</v>
      </c>
      <c r="AD487">
        <f t="shared" si="128"/>
        <v>14.5</v>
      </c>
      <c r="AE487">
        <f t="shared" si="129"/>
        <v>13.06968796174257</v>
      </c>
      <c r="AF487">
        <f t="shared" si="130"/>
        <v>0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248.75589208497675</v>
      </c>
      <c r="Y488">
        <f t="shared" si="124"/>
        <v>14.5</v>
      </c>
      <c r="Z488">
        <f t="shared" si="123"/>
        <v>0</v>
      </c>
      <c r="AA488">
        <f t="shared" si="125"/>
        <v>13.06968796174257</v>
      </c>
      <c r="AB488">
        <f t="shared" si="126"/>
        <v>0</v>
      </c>
      <c r="AC488">
        <f t="shared" si="127"/>
        <v>0</v>
      </c>
      <c r="AD488">
        <f t="shared" si="128"/>
        <v>14.5</v>
      </c>
      <c r="AE488">
        <f t="shared" si="129"/>
        <v>13.06968796174257</v>
      </c>
      <c r="AF488">
        <f t="shared" si="130"/>
        <v>0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248.75589208497675</v>
      </c>
      <c r="Y489">
        <f t="shared" si="124"/>
        <v>14.5</v>
      </c>
      <c r="Z489">
        <f t="shared" si="123"/>
        <v>0</v>
      </c>
      <c r="AA489">
        <f t="shared" si="125"/>
        <v>13.06968796174257</v>
      </c>
      <c r="AB489">
        <f t="shared" si="126"/>
        <v>0</v>
      </c>
      <c r="AC489">
        <f t="shared" si="127"/>
        <v>0</v>
      </c>
      <c r="AD489">
        <f t="shared" si="128"/>
        <v>14.5</v>
      </c>
      <c r="AE489">
        <f t="shared" si="129"/>
        <v>13.06968796174257</v>
      </c>
      <c r="AF489">
        <f t="shared" si="130"/>
        <v>0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248.75589208497675</v>
      </c>
      <c r="Y490">
        <f t="shared" si="124"/>
        <v>14.5</v>
      </c>
      <c r="Z490">
        <f t="shared" si="123"/>
        <v>0</v>
      </c>
      <c r="AA490">
        <f t="shared" si="125"/>
        <v>13.06968796174257</v>
      </c>
      <c r="AB490">
        <f t="shared" si="126"/>
        <v>0</v>
      </c>
      <c r="AC490">
        <f t="shared" si="127"/>
        <v>0</v>
      </c>
      <c r="AD490">
        <f t="shared" si="128"/>
        <v>14.5</v>
      </c>
      <c r="AE490">
        <f t="shared" si="129"/>
        <v>13.06968796174257</v>
      </c>
      <c r="AF490">
        <f t="shared" si="130"/>
        <v>0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248.75589208497675</v>
      </c>
      <c r="Y491">
        <f t="shared" si="124"/>
        <v>14.5</v>
      </c>
      <c r="Z491">
        <f t="shared" si="123"/>
        <v>0</v>
      </c>
      <c r="AA491">
        <f t="shared" si="125"/>
        <v>13.06968796174257</v>
      </c>
      <c r="AB491">
        <f t="shared" si="126"/>
        <v>0</v>
      </c>
      <c r="AC491">
        <f t="shared" si="127"/>
        <v>0</v>
      </c>
      <c r="AD491">
        <f t="shared" si="128"/>
        <v>14.5</v>
      </c>
      <c r="AE491">
        <f t="shared" si="129"/>
        <v>13.06968796174257</v>
      </c>
      <c r="AF491">
        <f t="shared" si="130"/>
        <v>0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248.75589208497675</v>
      </c>
      <c r="Y492">
        <f t="shared" si="124"/>
        <v>14.5</v>
      </c>
      <c r="Z492">
        <f t="shared" si="123"/>
        <v>0</v>
      </c>
      <c r="AA492">
        <f t="shared" si="125"/>
        <v>13.06968796174257</v>
      </c>
      <c r="AB492">
        <f t="shared" si="126"/>
        <v>0</v>
      </c>
      <c r="AC492">
        <f t="shared" si="127"/>
        <v>0</v>
      </c>
      <c r="AD492">
        <f t="shared" si="128"/>
        <v>14.5</v>
      </c>
      <c r="AE492">
        <f t="shared" si="129"/>
        <v>13.06968796174257</v>
      </c>
      <c r="AF492">
        <f t="shared" si="130"/>
        <v>0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248.75589208497675</v>
      </c>
      <c r="Y493">
        <f t="shared" si="124"/>
        <v>14.5</v>
      </c>
      <c r="Z493">
        <f t="shared" si="123"/>
        <v>0</v>
      </c>
      <c r="AA493">
        <f t="shared" si="125"/>
        <v>13.06968796174257</v>
      </c>
      <c r="AB493">
        <f t="shared" si="126"/>
        <v>0</v>
      </c>
      <c r="AC493">
        <f t="shared" si="127"/>
        <v>0</v>
      </c>
      <c r="AD493">
        <f t="shared" si="128"/>
        <v>14.5</v>
      </c>
      <c r="AE493">
        <f t="shared" si="129"/>
        <v>13.06968796174257</v>
      </c>
      <c r="AF493">
        <f t="shared" si="130"/>
        <v>0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248.75589208497675</v>
      </c>
      <c r="Y494">
        <f t="shared" si="124"/>
        <v>14.5</v>
      </c>
      <c r="Z494">
        <f t="shared" si="123"/>
        <v>0</v>
      </c>
      <c r="AA494">
        <f t="shared" si="125"/>
        <v>13.06968796174257</v>
      </c>
      <c r="AB494">
        <f t="shared" si="126"/>
        <v>0</v>
      </c>
      <c r="AC494">
        <f t="shared" si="127"/>
        <v>0</v>
      </c>
      <c r="AD494">
        <f t="shared" si="128"/>
        <v>14.5</v>
      </c>
      <c r="AE494">
        <f t="shared" si="129"/>
        <v>13.06968796174257</v>
      </c>
      <c r="AF494">
        <f t="shared" si="130"/>
        <v>0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248.75589208497675</v>
      </c>
      <c r="Y495">
        <f t="shared" si="124"/>
        <v>14.5</v>
      </c>
      <c r="Z495">
        <f t="shared" si="123"/>
        <v>0</v>
      </c>
      <c r="AA495">
        <f t="shared" si="125"/>
        <v>13.06968796174257</v>
      </c>
      <c r="AB495">
        <f t="shared" si="126"/>
        <v>0</v>
      </c>
      <c r="AC495">
        <f t="shared" si="127"/>
        <v>0</v>
      </c>
      <c r="AD495">
        <f t="shared" si="128"/>
        <v>14.5</v>
      </c>
      <c r="AE495">
        <f t="shared" si="129"/>
        <v>13.06968796174257</v>
      </c>
      <c r="AF495">
        <f t="shared" si="130"/>
        <v>0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248.75589208497675</v>
      </c>
      <c r="Y496">
        <f t="shared" si="124"/>
        <v>14.5</v>
      </c>
      <c r="Z496">
        <f t="shared" si="123"/>
        <v>0</v>
      </c>
      <c r="AA496">
        <f t="shared" si="125"/>
        <v>13.06968796174257</v>
      </c>
      <c r="AB496">
        <f t="shared" si="126"/>
        <v>0</v>
      </c>
      <c r="AC496">
        <f t="shared" si="127"/>
        <v>0</v>
      </c>
      <c r="AD496">
        <f t="shared" si="128"/>
        <v>14.5</v>
      </c>
      <c r="AE496">
        <f t="shared" si="129"/>
        <v>13.06968796174257</v>
      </c>
      <c r="AF496">
        <f t="shared" si="130"/>
        <v>0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248.75589208497675</v>
      </c>
      <c r="Y497">
        <f t="shared" si="124"/>
        <v>14.5</v>
      </c>
      <c r="Z497">
        <f t="shared" si="123"/>
        <v>0</v>
      </c>
      <c r="AA497">
        <f t="shared" si="125"/>
        <v>13.06968796174257</v>
      </c>
      <c r="AB497">
        <f t="shared" si="126"/>
        <v>0</v>
      </c>
      <c r="AC497">
        <f t="shared" si="127"/>
        <v>0</v>
      </c>
      <c r="AD497">
        <f t="shared" si="128"/>
        <v>14.5</v>
      </c>
      <c r="AE497">
        <f t="shared" si="129"/>
        <v>13.06968796174257</v>
      </c>
      <c r="AF497">
        <f t="shared" si="130"/>
        <v>0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248.75589208497675</v>
      </c>
      <c r="Y498">
        <f t="shared" si="124"/>
        <v>14.5</v>
      </c>
      <c r="Z498">
        <f t="shared" si="123"/>
        <v>0</v>
      </c>
      <c r="AA498">
        <f t="shared" si="125"/>
        <v>13.06968796174257</v>
      </c>
      <c r="AB498">
        <f t="shared" si="126"/>
        <v>0</v>
      </c>
      <c r="AC498">
        <f t="shared" si="127"/>
        <v>0</v>
      </c>
      <c r="AD498">
        <f t="shared" si="128"/>
        <v>14.5</v>
      </c>
      <c r="AE498">
        <f t="shared" si="129"/>
        <v>13.06968796174257</v>
      </c>
      <c r="AF498">
        <f t="shared" si="130"/>
        <v>0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248.75589208497675</v>
      </c>
      <c r="Y499">
        <f t="shared" si="124"/>
        <v>14.5</v>
      </c>
      <c r="Z499">
        <f t="shared" si="123"/>
        <v>0</v>
      </c>
      <c r="AA499">
        <f t="shared" si="125"/>
        <v>13.06968796174257</v>
      </c>
      <c r="AB499">
        <f t="shared" si="126"/>
        <v>0</v>
      </c>
      <c r="AC499">
        <f t="shared" si="127"/>
        <v>0</v>
      </c>
      <c r="AD499">
        <f t="shared" si="128"/>
        <v>14.5</v>
      </c>
      <c r="AE499">
        <f t="shared" si="129"/>
        <v>13.06968796174257</v>
      </c>
      <c r="AF499">
        <f t="shared" si="130"/>
        <v>0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248.75589208497675</v>
      </c>
      <c r="Y500">
        <f t="shared" si="124"/>
        <v>14.5</v>
      </c>
      <c r="Z500">
        <f t="shared" ref="Z500:Z524" si="136">(V501-V500)*43560/3600</f>
        <v>0</v>
      </c>
      <c r="AA500">
        <f t="shared" si="125"/>
        <v>13.06968796174257</v>
      </c>
      <c r="AB500">
        <f t="shared" si="126"/>
        <v>0</v>
      </c>
      <c r="AC500">
        <f t="shared" si="127"/>
        <v>0</v>
      </c>
      <c r="AD500">
        <f t="shared" si="128"/>
        <v>14.5</v>
      </c>
      <c r="AE500">
        <f t="shared" si="129"/>
        <v>13.06968796174257</v>
      </c>
      <c r="AF500">
        <f t="shared" si="130"/>
        <v>0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248.75589208497675</v>
      </c>
      <c r="Y501">
        <f t="shared" si="124"/>
        <v>14.5</v>
      </c>
      <c r="Z501">
        <f t="shared" si="136"/>
        <v>0</v>
      </c>
      <c r="AA501">
        <f t="shared" si="125"/>
        <v>13.06968796174257</v>
      </c>
      <c r="AB501">
        <f t="shared" si="126"/>
        <v>0</v>
      </c>
      <c r="AC501">
        <f t="shared" si="127"/>
        <v>0</v>
      </c>
      <c r="AD501">
        <f t="shared" si="128"/>
        <v>14.5</v>
      </c>
      <c r="AE501">
        <f t="shared" si="129"/>
        <v>13.06968796174257</v>
      </c>
      <c r="AF501">
        <f t="shared" si="130"/>
        <v>0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248.75589208497675</v>
      </c>
      <c r="Y502">
        <f t="shared" si="124"/>
        <v>14.5</v>
      </c>
      <c r="Z502">
        <f t="shared" si="136"/>
        <v>0</v>
      </c>
      <c r="AA502">
        <f t="shared" si="125"/>
        <v>13.06968796174257</v>
      </c>
      <c r="AB502">
        <f t="shared" si="126"/>
        <v>0</v>
      </c>
      <c r="AC502">
        <f t="shared" si="127"/>
        <v>0</v>
      </c>
      <c r="AD502">
        <f t="shared" si="128"/>
        <v>14.5</v>
      </c>
      <c r="AE502">
        <f t="shared" si="129"/>
        <v>13.06968796174257</v>
      </c>
      <c r="AF502">
        <f t="shared" si="130"/>
        <v>0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248.75589208497675</v>
      </c>
      <c r="Y503">
        <f t="shared" si="124"/>
        <v>14.5</v>
      </c>
      <c r="Z503">
        <f t="shared" si="136"/>
        <v>0</v>
      </c>
      <c r="AA503">
        <f t="shared" si="125"/>
        <v>13.06968796174257</v>
      </c>
      <c r="AB503">
        <f t="shared" si="126"/>
        <v>0</v>
      </c>
      <c r="AC503">
        <f t="shared" si="127"/>
        <v>0</v>
      </c>
      <c r="AD503">
        <f t="shared" si="128"/>
        <v>14.5</v>
      </c>
      <c r="AE503">
        <f t="shared" si="129"/>
        <v>13.06968796174257</v>
      </c>
      <c r="AF503">
        <f t="shared" si="130"/>
        <v>0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248.75589208497675</v>
      </c>
      <c r="Y504">
        <f t="shared" si="124"/>
        <v>14.5</v>
      </c>
      <c r="Z504">
        <f t="shared" si="136"/>
        <v>0</v>
      </c>
      <c r="AA504">
        <f t="shared" si="125"/>
        <v>13.06968796174257</v>
      </c>
      <c r="AB504">
        <f t="shared" si="126"/>
        <v>0</v>
      </c>
      <c r="AC504">
        <f t="shared" si="127"/>
        <v>0</v>
      </c>
      <c r="AD504">
        <f t="shared" si="128"/>
        <v>14.5</v>
      </c>
      <c r="AE504">
        <f t="shared" si="129"/>
        <v>13.06968796174257</v>
      </c>
      <c r="AF504">
        <f t="shared" si="130"/>
        <v>0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248.75589208497675</v>
      </c>
      <c r="Y505">
        <f t="shared" si="124"/>
        <v>14.5</v>
      </c>
      <c r="Z505">
        <f t="shared" si="136"/>
        <v>0</v>
      </c>
      <c r="AA505">
        <f t="shared" si="125"/>
        <v>13.06968796174257</v>
      </c>
      <c r="AB505">
        <f t="shared" si="126"/>
        <v>0</v>
      </c>
      <c r="AC505">
        <f t="shared" si="127"/>
        <v>0</v>
      </c>
      <c r="AD505">
        <f t="shared" si="128"/>
        <v>14.5</v>
      </c>
      <c r="AE505">
        <f t="shared" si="129"/>
        <v>13.06968796174257</v>
      </c>
      <c r="AF505">
        <f t="shared" si="130"/>
        <v>0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248.75589208497675</v>
      </c>
      <c r="Y506">
        <f t="shared" si="124"/>
        <v>14.5</v>
      </c>
      <c r="Z506">
        <f t="shared" si="136"/>
        <v>0</v>
      </c>
      <c r="AA506">
        <f t="shared" si="125"/>
        <v>13.06968796174257</v>
      </c>
      <c r="AB506">
        <f t="shared" si="126"/>
        <v>0</v>
      </c>
      <c r="AC506">
        <f t="shared" si="127"/>
        <v>0</v>
      </c>
      <c r="AD506">
        <f t="shared" si="128"/>
        <v>14.5</v>
      </c>
      <c r="AE506">
        <f t="shared" si="129"/>
        <v>13.06968796174257</v>
      </c>
      <c r="AF506">
        <f t="shared" si="130"/>
        <v>0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248.75589208497675</v>
      </c>
      <c r="Y507">
        <f t="shared" si="124"/>
        <v>14.5</v>
      </c>
      <c r="Z507">
        <f t="shared" si="136"/>
        <v>0</v>
      </c>
      <c r="AA507">
        <f t="shared" si="125"/>
        <v>13.06968796174257</v>
      </c>
      <c r="AB507">
        <f t="shared" si="126"/>
        <v>0</v>
      </c>
      <c r="AC507">
        <f t="shared" si="127"/>
        <v>0</v>
      </c>
      <c r="AD507">
        <f t="shared" si="128"/>
        <v>14.5</v>
      </c>
      <c r="AE507">
        <f t="shared" si="129"/>
        <v>13.06968796174257</v>
      </c>
      <c r="AF507">
        <f t="shared" si="130"/>
        <v>0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248.75589208497675</v>
      </c>
      <c r="Y508">
        <f t="shared" si="124"/>
        <v>14.5</v>
      </c>
      <c r="Z508">
        <f t="shared" si="136"/>
        <v>0</v>
      </c>
      <c r="AA508">
        <f t="shared" si="125"/>
        <v>13.06968796174257</v>
      </c>
      <c r="AB508">
        <f t="shared" si="126"/>
        <v>0</v>
      </c>
      <c r="AC508">
        <f t="shared" si="127"/>
        <v>0</v>
      </c>
      <c r="AD508">
        <f t="shared" si="128"/>
        <v>14.5</v>
      </c>
      <c r="AE508">
        <f t="shared" si="129"/>
        <v>13.06968796174257</v>
      </c>
      <c r="AF508">
        <f t="shared" si="130"/>
        <v>0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248.75589208497675</v>
      </c>
      <c r="Y509">
        <f t="shared" si="124"/>
        <v>14.5</v>
      </c>
      <c r="Z509">
        <f t="shared" si="136"/>
        <v>0</v>
      </c>
      <c r="AA509">
        <f t="shared" si="125"/>
        <v>13.06968796174257</v>
      </c>
      <c r="AB509">
        <f t="shared" si="126"/>
        <v>0</v>
      </c>
      <c r="AC509">
        <f t="shared" si="127"/>
        <v>0</v>
      </c>
      <c r="AD509">
        <f t="shared" si="128"/>
        <v>14.5</v>
      </c>
      <c r="AE509">
        <f t="shared" si="129"/>
        <v>13.06968796174257</v>
      </c>
      <c r="AF509">
        <f t="shared" si="130"/>
        <v>0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248.75589208497675</v>
      </c>
      <c r="Y510">
        <f t="shared" si="124"/>
        <v>14.5</v>
      </c>
      <c r="Z510">
        <f t="shared" si="136"/>
        <v>0</v>
      </c>
      <c r="AA510">
        <f t="shared" si="125"/>
        <v>13.06968796174257</v>
      </c>
      <c r="AB510">
        <f t="shared" si="126"/>
        <v>0</v>
      </c>
      <c r="AC510">
        <f t="shared" si="127"/>
        <v>0</v>
      </c>
      <c r="AD510">
        <f t="shared" si="128"/>
        <v>14.5</v>
      </c>
      <c r="AE510">
        <f t="shared" si="129"/>
        <v>13.06968796174257</v>
      </c>
      <c r="AF510">
        <f t="shared" si="130"/>
        <v>0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248.75589208497675</v>
      </c>
      <c r="Y511">
        <f t="shared" si="124"/>
        <v>14.5</v>
      </c>
      <c r="Z511">
        <f t="shared" si="136"/>
        <v>0</v>
      </c>
      <c r="AA511">
        <f t="shared" si="125"/>
        <v>13.06968796174257</v>
      </c>
      <c r="AB511">
        <f t="shared" si="126"/>
        <v>0</v>
      </c>
      <c r="AC511">
        <f t="shared" si="127"/>
        <v>0</v>
      </c>
      <c r="AD511">
        <f t="shared" si="128"/>
        <v>14.5</v>
      </c>
      <c r="AE511">
        <f t="shared" si="129"/>
        <v>13.06968796174257</v>
      </c>
      <c r="AF511">
        <f t="shared" si="130"/>
        <v>0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248.75589208497675</v>
      </c>
      <c r="Y512">
        <f t="shared" si="124"/>
        <v>14.5</v>
      </c>
      <c r="Z512">
        <f t="shared" si="136"/>
        <v>0</v>
      </c>
      <c r="AA512">
        <f t="shared" si="125"/>
        <v>13.06968796174257</v>
      </c>
      <c r="AB512">
        <f t="shared" si="126"/>
        <v>0</v>
      </c>
      <c r="AC512">
        <f t="shared" si="127"/>
        <v>0</v>
      </c>
      <c r="AD512">
        <f t="shared" si="128"/>
        <v>14.5</v>
      </c>
      <c r="AE512">
        <f t="shared" si="129"/>
        <v>13.06968796174257</v>
      </c>
      <c r="AF512">
        <f t="shared" si="130"/>
        <v>0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248.75589208497675</v>
      </c>
      <c r="Y513">
        <f t="shared" si="124"/>
        <v>14.5</v>
      </c>
      <c r="Z513">
        <f t="shared" si="136"/>
        <v>0</v>
      </c>
      <c r="AA513">
        <f t="shared" si="125"/>
        <v>13.06968796174257</v>
      </c>
      <c r="AB513">
        <f t="shared" si="126"/>
        <v>0</v>
      </c>
      <c r="AC513">
        <f t="shared" si="127"/>
        <v>0</v>
      </c>
      <c r="AD513">
        <f t="shared" si="128"/>
        <v>14.5</v>
      </c>
      <c r="AE513">
        <f t="shared" si="129"/>
        <v>13.06968796174257</v>
      </c>
      <c r="AF513">
        <f t="shared" si="130"/>
        <v>0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248.75589208497675</v>
      </c>
      <c r="Y514">
        <f t="shared" si="124"/>
        <v>14.5</v>
      </c>
      <c r="Z514">
        <f t="shared" si="136"/>
        <v>0</v>
      </c>
      <c r="AA514">
        <f t="shared" si="125"/>
        <v>13.06968796174257</v>
      </c>
      <c r="AB514">
        <f t="shared" si="126"/>
        <v>0</v>
      </c>
      <c r="AC514">
        <f t="shared" si="127"/>
        <v>0</v>
      </c>
      <c r="AD514">
        <f t="shared" si="128"/>
        <v>14.5</v>
      </c>
      <c r="AE514">
        <f t="shared" si="129"/>
        <v>13.06968796174257</v>
      </c>
      <c r="AF514">
        <f t="shared" si="130"/>
        <v>0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248.75589208497675</v>
      </c>
      <c r="Y515">
        <f t="shared" si="124"/>
        <v>14.5</v>
      </c>
      <c r="Z515">
        <f t="shared" si="136"/>
        <v>0</v>
      </c>
      <c r="AA515">
        <f t="shared" si="125"/>
        <v>13.06968796174257</v>
      </c>
      <c r="AB515">
        <f t="shared" si="126"/>
        <v>0</v>
      </c>
      <c r="AC515">
        <f t="shared" si="127"/>
        <v>0</v>
      </c>
      <c r="AD515">
        <f t="shared" si="128"/>
        <v>14.5</v>
      </c>
      <c r="AE515">
        <f t="shared" si="129"/>
        <v>13.06968796174257</v>
      </c>
      <c r="AF515">
        <f t="shared" si="130"/>
        <v>0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248.75589208497675</v>
      </c>
      <c r="Y516">
        <f t="shared" si="124"/>
        <v>14.5</v>
      </c>
      <c r="Z516">
        <f t="shared" si="136"/>
        <v>0</v>
      </c>
      <c r="AA516">
        <f t="shared" si="125"/>
        <v>13.06968796174257</v>
      </c>
      <c r="AB516">
        <f t="shared" si="126"/>
        <v>0</v>
      </c>
      <c r="AC516">
        <f t="shared" si="127"/>
        <v>0</v>
      </c>
      <c r="AD516">
        <f t="shared" si="128"/>
        <v>14.5</v>
      </c>
      <c r="AE516">
        <f t="shared" si="129"/>
        <v>13.06968796174257</v>
      </c>
      <c r="AF516">
        <f t="shared" si="130"/>
        <v>0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248.75589208497675</v>
      </c>
      <c r="Y517">
        <f t="shared" si="124"/>
        <v>14.5</v>
      </c>
      <c r="Z517">
        <f t="shared" si="136"/>
        <v>0</v>
      </c>
      <c r="AA517">
        <f t="shared" si="125"/>
        <v>13.06968796174257</v>
      </c>
      <c r="AB517">
        <f t="shared" si="126"/>
        <v>0</v>
      </c>
      <c r="AC517">
        <f t="shared" si="127"/>
        <v>0</v>
      </c>
      <c r="AD517">
        <f t="shared" si="128"/>
        <v>14.5</v>
      </c>
      <c r="AE517">
        <f t="shared" si="129"/>
        <v>13.06968796174257</v>
      </c>
      <c r="AF517">
        <f t="shared" si="130"/>
        <v>0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248.75589208497675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14.5</v>
      </c>
      <c r="Z518">
        <f t="shared" si="136"/>
        <v>0</v>
      </c>
      <c r="AA518">
        <f t="shared" si="125"/>
        <v>13.06968796174257</v>
      </c>
      <c r="AB518">
        <f t="shared" si="126"/>
        <v>0</v>
      </c>
      <c r="AC518">
        <f t="shared" si="127"/>
        <v>0</v>
      </c>
      <c r="AD518">
        <f t="shared" si="128"/>
        <v>14.5</v>
      </c>
      <c r="AE518">
        <f t="shared" si="129"/>
        <v>13.06968796174257</v>
      </c>
      <c r="AF518">
        <f t="shared" si="130"/>
        <v>0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248.75589208497675</v>
      </c>
      <c r="Y519">
        <f t="shared" si="137"/>
        <v>14.5</v>
      </c>
      <c r="Z519">
        <f t="shared" si="136"/>
        <v>0</v>
      </c>
      <c r="AA519">
        <f t="shared" si="125"/>
        <v>13.06968796174257</v>
      </c>
      <c r="AB519">
        <f t="shared" si="126"/>
        <v>0</v>
      </c>
      <c r="AC519">
        <f t="shared" si="127"/>
        <v>0</v>
      </c>
      <c r="AD519">
        <f t="shared" si="128"/>
        <v>14.5</v>
      </c>
      <c r="AE519">
        <f t="shared" si="129"/>
        <v>13.06968796174257</v>
      </c>
      <c r="AF519">
        <f t="shared" si="130"/>
        <v>0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248.75589208497675</v>
      </c>
      <c r="Y520">
        <f t="shared" si="137"/>
        <v>14.5</v>
      </c>
      <c r="Z520">
        <f t="shared" si="136"/>
        <v>0</v>
      </c>
      <c r="AA520">
        <f t="shared" si="125"/>
        <v>13.06968796174257</v>
      </c>
      <c r="AB520">
        <f t="shared" si="126"/>
        <v>0</v>
      </c>
      <c r="AC520">
        <f t="shared" si="127"/>
        <v>0</v>
      </c>
      <c r="AD520">
        <f t="shared" si="128"/>
        <v>14.5</v>
      </c>
      <c r="AE520">
        <f t="shared" si="129"/>
        <v>13.06968796174257</v>
      </c>
      <c r="AF520">
        <f t="shared" si="130"/>
        <v>0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248.75589208497675</v>
      </c>
      <c r="Y521">
        <f t="shared" si="137"/>
        <v>14.5</v>
      </c>
      <c r="Z521">
        <f t="shared" si="136"/>
        <v>0</v>
      </c>
      <c r="AA521">
        <f t="shared" si="125"/>
        <v>13.06968796174257</v>
      </c>
      <c r="AB521">
        <f t="shared" si="126"/>
        <v>0</v>
      </c>
      <c r="AC521">
        <f t="shared" si="127"/>
        <v>0</v>
      </c>
      <c r="AD521">
        <f t="shared" si="128"/>
        <v>14.5</v>
      </c>
      <c r="AE521">
        <f t="shared" si="129"/>
        <v>13.06968796174257</v>
      </c>
      <c r="AF521">
        <f t="shared" si="130"/>
        <v>0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248.75589208497675</v>
      </c>
      <c r="Y522">
        <f t="shared" si="137"/>
        <v>14.5</v>
      </c>
      <c r="Z522">
        <f t="shared" si="136"/>
        <v>0</v>
      </c>
      <c r="AA522">
        <f t="shared" si="125"/>
        <v>13.06968796174257</v>
      </c>
      <c r="AB522">
        <f t="shared" si="126"/>
        <v>0</v>
      </c>
      <c r="AC522">
        <f t="shared" si="127"/>
        <v>0</v>
      </c>
      <c r="AD522">
        <f t="shared" si="128"/>
        <v>14.5</v>
      </c>
      <c r="AE522">
        <f t="shared" si="129"/>
        <v>13.06968796174257</v>
      </c>
      <c r="AF522">
        <f t="shared" si="130"/>
        <v>0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248.75589208497675</v>
      </c>
      <c r="Y523">
        <f t="shared" si="137"/>
        <v>14.5</v>
      </c>
      <c r="Z523">
        <f t="shared" si="136"/>
        <v>0</v>
      </c>
      <c r="AA523">
        <f t="shared" si="125"/>
        <v>13.06968796174257</v>
      </c>
      <c r="AB523">
        <f t="shared" si="126"/>
        <v>0</v>
      </c>
      <c r="AC523">
        <f t="shared" si="127"/>
        <v>0</v>
      </c>
      <c r="AD523">
        <f t="shared" si="128"/>
        <v>14.5</v>
      </c>
      <c r="AE523">
        <f t="shared" si="129"/>
        <v>13.06968796174257</v>
      </c>
      <c r="AF523">
        <f t="shared" si="130"/>
        <v>0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248.75589208497675</v>
      </c>
      <c r="Y524">
        <f t="shared" si="137"/>
        <v>14.5</v>
      </c>
      <c r="Z524">
        <f t="shared" si="136"/>
        <v>-3009.9462942282189</v>
      </c>
      <c r="AA524">
        <f t="shared" si="125"/>
        <v>13.06968796174257</v>
      </c>
      <c r="AB524">
        <f t="shared" si="126"/>
        <v>0</v>
      </c>
      <c r="AC524">
        <f t="shared" si="127"/>
        <v>0</v>
      </c>
      <c r="AD524">
        <f t="shared" si="128"/>
        <v>14.5</v>
      </c>
      <c r="AE524">
        <f t="shared" si="129"/>
        <v>13.06968796174257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2021-07-21T22:14:35Z</dcterms:modified>
</cp:coreProperties>
</file>