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Lammers_and _Mountain_House\"/>
    </mc:Choice>
  </mc:AlternateContent>
  <xr:revisionPtr revIDLastSave="0" documentId="13_ncr:1_{009D036D-4EEC-4027-9E1F-E9E9B16F1EBA}" xr6:coauthVersionLast="47" xr6:coauthVersionMax="47" xr10:uidLastSave="{00000000-0000-0000-0000-000000000000}"/>
  <bookViews>
    <workbookView xWindow="-120" yWindow="-120" windowWidth="24240" windowHeight="13140" firstSheet="4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1" i="3" l="1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Y218" i="2" s="1"/>
  <c r="AF218" i="2"/>
  <c r="AA218" i="2" s="1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Y223" i="2" s="1"/>
  <c r="AF223" i="2"/>
  <c r="AA223" i="2" s="1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U105" i="3"/>
  <c r="U174" i="3"/>
  <c r="AG174" i="3" s="1"/>
  <c r="U69" i="3"/>
  <c r="S93" i="3"/>
  <c r="S98" i="3"/>
  <c r="S153" i="3"/>
  <c r="U129" i="3"/>
  <c r="U86" i="3"/>
  <c r="U134" i="3"/>
  <c r="U85" i="3"/>
  <c r="S109" i="3"/>
  <c r="S87" i="3"/>
  <c r="U97" i="3"/>
  <c r="U158" i="3"/>
  <c r="AG158" i="3" s="1"/>
  <c r="U222" i="3"/>
  <c r="U76" i="3"/>
  <c r="U57" i="3"/>
  <c r="S68" i="3"/>
  <c r="U78" i="3"/>
  <c r="S100" i="3"/>
  <c r="U110" i="3"/>
  <c r="U182" i="3"/>
  <c r="AG182" i="3" s="1"/>
  <c r="S161" i="3"/>
  <c r="U137" i="3"/>
  <c r="U79" i="3"/>
  <c r="U89" i="3"/>
  <c r="U206" i="3"/>
  <c r="U52" i="3"/>
  <c r="U70" i="3"/>
  <c r="U102" i="3"/>
  <c r="U126" i="3"/>
  <c r="U166" i="3"/>
  <c r="AG166" i="3" s="1"/>
  <c r="U230" i="3"/>
  <c r="S145" i="3"/>
  <c r="U121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S95" i="3" l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AG161" i="3" s="1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AG169" i="3" s="1"/>
  <c r="U122" i="3"/>
  <c r="S146" i="3"/>
  <c r="U125" i="3"/>
  <c r="S149" i="3"/>
  <c r="U99" i="3"/>
  <c r="S123" i="3"/>
  <c r="S201" i="3"/>
  <c r="U177" i="3"/>
  <c r="AG177" i="3" s="1"/>
  <c r="U114" i="3"/>
  <c r="S138" i="3"/>
  <c r="S209" i="3"/>
  <c r="U185" i="3"/>
  <c r="AG185" i="3" s="1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AG175" i="3" s="1"/>
  <c r="S225" i="3"/>
  <c r="U201" i="3"/>
  <c r="S217" i="3"/>
  <c r="U193" i="3"/>
  <c r="U131" i="3"/>
  <c r="S155" i="3"/>
  <c r="U123" i="3"/>
  <c r="S147" i="3"/>
  <c r="U116" i="3"/>
  <c r="S140" i="3"/>
  <c r="U157" i="3"/>
  <c r="AG157" i="3" s="1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AG167" i="3" s="1"/>
  <c r="U165" i="3"/>
  <c r="AG165" i="3" s="1"/>
  <c r="S189" i="3"/>
  <c r="U160" i="3"/>
  <c r="AG160" i="3" s="1"/>
  <c r="S184" i="3"/>
  <c r="U156" i="3"/>
  <c r="S180" i="3"/>
  <c r="U173" i="3"/>
  <c r="AG173" i="3" s="1"/>
  <c r="S197" i="3"/>
  <c r="U181" i="3"/>
  <c r="AG181" i="3" s="1"/>
  <c r="S205" i="3"/>
  <c r="U152" i="3"/>
  <c r="S176" i="3"/>
  <c r="U155" i="3"/>
  <c r="S179" i="3"/>
  <c r="U170" i="3"/>
  <c r="AG170" i="3" s="1"/>
  <c r="S194" i="3"/>
  <c r="U163" i="3"/>
  <c r="AG163" i="3" s="1"/>
  <c r="S187" i="3"/>
  <c r="S249" i="3"/>
  <c r="U225" i="3"/>
  <c r="U172" i="3"/>
  <c r="AG172" i="3" s="1"/>
  <c r="S196" i="3"/>
  <c r="S257" i="3"/>
  <c r="U233" i="3"/>
  <c r="S241" i="3"/>
  <c r="U217" i="3"/>
  <c r="U144" i="3"/>
  <c r="S168" i="3"/>
  <c r="U140" i="3"/>
  <c r="S164" i="3"/>
  <c r="U162" i="3"/>
  <c r="AG162" i="3" s="1"/>
  <c r="S186" i="3"/>
  <c r="U154" i="3"/>
  <c r="S178" i="3"/>
  <c r="U147" i="3"/>
  <c r="S171" i="3"/>
  <c r="S183" i="3"/>
  <c r="U159" i="3"/>
  <c r="AG159" i="3" s="1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AG180" i="3" s="1"/>
  <c r="S204" i="3"/>
  <c r="U183" i="3"/>
  <c r="AG183" i="3" s="1"/>
  <c r="S207" i="3"/>
  <c r="U179" i="3"/>
  <c r="AG179" i="3" s="1"/>
  <c r="S203" i="3"/>
  <c r="U171" i="3"/>
  <c r="AG171" i="3" s="1"/>
  <c r="S195" i="3"/>
  <c r="U168" i="3"/>
  <c r="AG168" i="3" s="1"/>
  <c r="S192" i="3"/>
  <c r="U176" i="3"/>
  <c r="AG176" i="3" s="1"/>
  <c r="S200" i="3"/>
  <c r="U184" i="3"/>
  <c r="AG184" i="3" s="1"/>
  <c r="S208" i="3"/>
  <c r="U196" i="3"/>
  <c r="S220" i="3"/>
  <c r="U178" i="3"/>
  <c r="AG178" i="3" s="1"/>
  <c r="S202" i="3"/>
  <c r="U187" i="3"/>
  <c r="AG187" i="3" s="1"/>
  <c r="S211" i="3"/>
  <c r="U205" i="3"/>
  <c r="S229" i="3"/>
  <c r="U189" i="3"/>
  <c r="S213" i="3"/>
  <c r="U164" i="3"/>
  <c r="AG164" i="3" s="1"/>
  <c r="S188" i="3"/>
  <c r="U186" i="3"/>
  <c r="AG186" i="3" s="1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O31" i="1" l="1"/>
  <c r="R33" i="1"/>
  <c r="N903" i="1"/>
  <c r="Q618" i="1"/>
  <c r="Q1101" i="1" s="1"/>
  <c r="N621" i="1"/>
  <c r="N1099" i="1" s="1"/>
  <c r="T623" i="1"/>
  <c r="T1098" i="1" s="1"/>
  <c r="Q626" i="1"/>
  <c r="Q1096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T743" i="1"/>
  <c r="Q746" i="1"/>
  <c r="N749" i="1"/>
  <c r="Q754" i="1"/>
  <c r="N757" i="1"/>
  <c r="T759" i="1"/>
  <c r="N765" i="1"/>
  <c r="T767" i="1"/>
  <c r="Q770" i="1"/>
  <c r="T775" i="1"/>
  <c r="Q778" i="1"/>
  <c r="N781" i="1"/>
  <c r="Q786" i="1"/>
  <c r="N789" i="1"/>
  <c r="T791" i="1"/>
  <c r="N797" i="1"/>
  <c r="T799" i="1"/>
  <c r="Q802" i="1"/>
  <c r="T807" i="1"/>
  <c r="Q810" i="1"/>
  <c r="N813" i="1"/>
  <c r="Q818" i="1"/>
  <c r="N821" i="1"/>
  <c r="T823" i="1"/>
  <c r="N829" i="1"/>
  <c r="T831" i="1"/>
  <c r="Q834" i="1"/>
  <c r="T839" i="1"/>
  <c r="Q842" i="1"/>
  <c r="N845" i="1"/>
  <c r="Q850" i="1"/>
  <c r="N853" i="1"/>
  <c r="T855" i="1"/>
  <c r="N861" i="1"/>
  <c r="T863" i="1"/>
  <c r="Q866" i="1"/>
  <c r="T871" i="1"/>
  <c r="Q874" i="1"/>
  <c r="N877" i="1"/>
  <c r="AD30" i="1"/>
  <c r="N619" i="1"/>
  <c r="N1103" i="1" s="1"/>
  <c r="T621" i="1"/>
  <c r="T1099" i="1" s="1"/>
  <c r="Q624" i="1"/>
  <c r="Q1097" i="1" s="1"/>
  <c r="N627" i="1"/>
  <c r="T629" i="1"/>
  <c r="Q632" i="1"/>
  <c r="N635" i="1"/>
  <c r="T637" i="1"/>
  <c r="T725" i="1"/>
  <c r="Q728" i="1"/>
  <c r="N731" i="1"/>
  <c r="Q736" i="1"/>
  <c r="N739" i="1"/>
  <c r="T741" i="1"/>
  <c r="N747" i="1"/>
  <c r="T749" i="1"/>
  <c r="Q752" i="1"/>
  <c r="T757" i="1"/>
  <c r="Q760" i="1"/>
  <c r="N763" i="1"/>
  <c r="Q768" i="1"/>
  <c r="N771" i="1"/>
  <c r="T773" i="1"/>
  <c r="N779" i="1"/>
  <c r="T781" i="1"/>
  <c r="Q784" i="1"/>
  <c r="T789" i="1"/>
  <c r="Q792" i="1"/>
  <c r="N795" i="1"/>
  <c r="Q800" i="1"/>
  <c r="N803" i="1"/>
  <c r="T805" i="1"/>
  <c r="N811" i="1"/>
  <c r="T813" i="1"/>
  <c r="Q816" i="1"/>
  <c r="N819" i="1"/>
  <c r="T821" i="1"/>
  <c r="Q824" i="1"/>
  <c r="N827" i="1"/>
  <c r="T829" i="1"/>
  <c r="Q832" i="1"/>
  <c r="N835" i="1"/>
  <c r="T837" i="1"/>
  <c r="Q840" i="1"/>
  <c r="N843" i="1"/>
  <c r="T845" i="1"/>
  <c r="Q848" i="1"/>
  <c r="N851" i="1"/>
  <c r="T853" i="1"/>
  <c r="Q856" i="1"/>
  <c r="N859" i="1"/>
  <c r="T861" i="1"/>
  <c r="Q864" i="1"/>
  <c r="N867" i="1"/>
  <c r="T869" i="1"/>
  <c r="Q872" i="1"/>
  <c r="N875" i="1"/>
  <c r="T877" i="1"/>
  <c r="Q880" i="1"/>
  <c r="N883" i="1"/>
  <c r="T885" i="1"/>
  <c r="Q888" i="1"/>
  <c r="N891" i="1"/>
  <c r="T893" i="1"/>
  <c r="Q896" i="1"/>
  <c r="N899" i="1"/>
  <c r="T901" i="1"/>
  <c r="Q904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V224" i="3"/>
  <c r="V41" i="3"/>
  <c r="V34" i="3"/>
  <c r="V174" i="3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3" i="3" l="1"/>
  <c r="Z157" i="3"/>
  <c r="Z147" i="3"/>
  <c r="Z138" i="3"/>
  <c r="Z177" i="3"/>
  <c r="Z33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G44" i="3"/>
  <c r="AB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A56" i="3"/>
  <c r="AG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G63" i="3"/>
  <c r="AB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B65" i="3" l="1"/>
  <c r="AG65" i="3"/>
  <c r="AA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B67" i="3"/>
  <c r="AA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B73" i="3" l="1"/>
  <c r="AA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B74" i="3"/>
  <c r="AA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B79" i="3" l="1"/>
  <c r="AG79" i="3"/>
  <c r="AA79" i="3"/>
  <c r="Z378" i="3"/>
  <c r="V380" i="3"/>
  <c r="AC79" i="3" l="1"/>
  <c r="AD79" i="3" s="1"/>
  <c r="AE79" i="3" s="1"/>
  <c r="AF79" i="3" s="1"/>
  <c r="Y80" i="3" s="1"/>
  <c r="Z379" i="3"/>
  <c r="V381" i="3"/>
  <c r="AG80" i="3" l="1"/>
  <c r="AB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B87" i="3"/>
  <c r="AA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A102" i="3" l="1"/>
  <c r="AG102" i="3"/>
  <c r="AB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A110" i="3"/>
  <c r="AB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B115" i="3" l="1"/>
  <c r="AA115" i="3"/>
  <c r="AG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G119" i="3"/>
  <c r="AB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G120" i="3"/>
  <c r="AA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G128" i="3"/>
  <c r="AA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G132" i="3" l="1"/>
  <c r="AA132" i="3"/>
  <c r="AB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G136" i="3"/>
  <c r="AA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G140" i="3"/>
  <c r="AA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A149" i="3"/>
  <c r="AB149" i="3"/>
  <c r="Z519" i="3"/>
  <c r="V521" i="3"/>
  <c r="AC149" i="3" l="1"/>
  <c r="AD149" i="3" s="1"/>
  <c r="AE149" i="3" s="1"/>
  <c r="AF149" i="3" s="1"/>
  <c r="Y150" i="3" s="1"/>
  <c r="Z520" i="3"/>
  <c r="V522" i="3"/>
  <c r="AA150" i="3" l="1"/>
  <c r="AB150" i="3"/>
  <c r="AG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G151" i="3"/>
  <c r="AB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B165" i="3" l="1"/>
  <c r="AA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B189" i="3" l="1"/>
  <c r="AA189" i="3"/>
  <c r="AG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A193" i="3" l="1"/>
  <c r="AB193" i="3"/>
  <c r="AG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B197" i="3" l="1"/>
  <c r="AA197" i="3"/>
  <c r="AG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B201" i="3"/>
  <c r="AG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G204" i="3"/>
  <c r="AB204" i="3"/>
  <c r="AC204" i="3" l="1"/>
  <c r="AD204" i="3" s="1"/>
  <c r="AE204" i="3" s="1"/>
  <c r="AF204" i="3" s="1"/>
  <c r="Y205" i="3" s="1"/>
  <c r="AB205" i="3" l="1"/>
  <c r="AA205" i="3"/>
  <c r="AG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B219" i="3" l="1"/>
  <c r="AG219" i="3"/>
  <c r="AA219" i="3"/>
  <c r="AC219" i="3" l="1"/>
  <c r="AD219" i="3" s="1"/>
  <c r="AE219" i="3" s="1"/>
  <c r="AF219" i="3" s="1"/>
  <c r="Y220" i="3" s="1"/>
  <c r="AA220" i="3" l="1"/>
  <c r="AG220" i="3"/>
  <c r="AB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G228" i="3"/>
  <c r="AB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B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G269" i="3"/>
  <c r="AA269" i="3"/>
  <c r="AC269" i="3" l="1"/>
  <c r="AD269" i="3" s="1"/>
  <c r="AE269" i="3" s="1"/>
  <c r="AF269" i="3" s="1"/>
  <c r="Y270" i="3" s="1"/>
  <c r="AA270" i="3" l="1"/>
  <c r="AG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G276" i="3"/>
  <c r="AB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G281" i="3" l="1"/>
  <c r="AB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A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G308" i="3" l="1"/>
  <c r="AB308" i="3"/>
  <c r="AA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G310" i="3"/>
  <c r="AB310" i="3"/>
  <c r="AC310" i="3" l="1"/>
  <c r="AD310" i="3" s="1"/>
  <c r="AE310" i="3" s="1"/>
  <c r="AF310" i="3" s="1"/>
  <c r="Y311" i="3" s="1"/>
  <c r="AB311" i="3" l="1"/>
  <c r="AA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G320" i="3"/>
  <c r="AB320" i="3"/>
  <c r="AC320" i="3" l="1"/>
  <c r="AD320" i="3" s="1"/>
  <c r="AE320" i="3" s="1"/>
  <c r="AF320" i="3" s="1"/>
  <c r="Y321" i="3" s="1"/>
  <c r="AB321" i="3" l="1"/>
  <c r="AA321" i="3"/>
  <c r="AG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B338" i="3" l="1"/>
  <c r="AA338" i="3"/>
  <c r="AG338" i="3"/>
  <c r="AC338" i="3" l="1"/>
  <c r="AD338" i="3" s="1"/>
  <c r="AE338" i="3" s="1"/>
  <c r="AF338" i="3" s="1"/>
  <c r="Y339" i="3" s="1"/>
  <c r="AA339" i="3" l="1"/>
  <c r="AG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B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B348" i="3"/>
  <c r="AA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B359" i="3" l="1"/>
  <c r="AA359" i="3"/>
  <c r="AG359" i="3"/>
  <c r="AC359" i="3" l="1"/>
  <c r="AD359" i="3" s="1"/>
  <c r="AE359" i="3" s="1"/>
  <c r="AF359" i="3" s="1"/>
  <c r="Y360" i="3" s="1"/>
  <c r="AB360" i="3" l="1"/>
  <c r="AG360" i="3"/>
  <c r="AA360" i="3"/>
  <c r="AC360" i="3" l="1"/>
  <c r="AD360" i="3" s="1"/>
  <c r="AE360" i="3" s="1"/>
  <c r="AF360" i="3" s="1"/>
  <c r="Y361" i="3" s="1"/>
  <c r="AG361" i="3" l="1"/>
  <c r="AB361" i="3"/>
  <c r="AA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B368" i="3" l="1"/>
  <c r="AG368" i="3"/>
  <c r="AA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B373" i="3" l="1"/>
  <c r="AA373" i="3"/>
  <c r="AG373" i="3"/>
  <c r="AC373" i="3" l="1"/>
  <c r="AD373" i="3" s="1"/>
  <c r="AE373" i="3" s="1"/>
  <c r="AF373" i="3" s="1"/>
  <c r="Y374" i="3" s="1"/>
  <c r="AA374" i="3" l="1"/>
  <c r="AG374" i="3"/>
  <c r="AB374" i="3"/>
  <c r="AC374" i="3" l="1"/>
  <c r="AD374" i="3" s="1"/>
  <c r="AE374" i="3" s="1"/>
  <c r="AF374" i="3" s="1"/>
  <c r="Y375" i="3" s="1"/>
  <c r="AB375" i="3" l="1"/>
  <c r="AA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B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B385" i="3" l="1"/>
  <c r="AA385" i="3"/>
  <c r="AG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G387" i="3" l="1"/>
  <c r="AB387" i="3"/>
  <c r="AA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A404" i="3"/>
  <c r="AG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B412" i="3" l="1"/>
  <c r="AA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G417" i="3" l="1"/>
  <c r="AB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B420" i="3" l="1"/>
  <c r="AG420" i="3"/>
  <c r="AA420" i="3"/>
  <c r="AC420" i="3" l="1"/>
  <c r="AD420" i="3" s="1"/>
  <c r="AE420" i="3" s="1"/>
  <c r="AF420" i="3" s="1"/>
  <c r="Y421" i="3" s="1"/>
  <c r="AA421" i="3" l="1"/>
  <c r="AG421" i="3"/>
  <c r="AB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B425" i="3"/>
  <c r="AA425" i="3"/>
  <c r="AC425" i="3" l="1"/>
  <c r="AD425" i="3" s="1"/>
  <c r="AE425" i="3" s="1"/>
  <c r="AF425" i="3" s="1"/>
  <c r="Y426" i="3" s="1"/>
  <c r="AA426" i="3" l="1"/>
  <c r="AG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A428" i="3"/>
  <c r="AG428" i="3"/>
  <c r="AC428" i="3" l="1"/>
  <c r="AD428" i="3" s="1"/>
  <c r="AE428" i="3" s="1"/>
  <c r="AF428" i="3" s="1"/>
  <c r="Y429" i="3" s="1"/>
  <c r="AG429" i="3" l="1"/>
  <c r="AB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G447" i="3"/>
  <c r="AB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G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G461" i="3"/>
  <c r="AB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G477" i="3"/>
  <c r="AB477" i="3"/>
  <c r="AC477" i="3" l="1"/>
  <c r="AD477" i="3" s="1"/>
  <c r="AE477" i="3" s="1"/>
  <c r="AF477" i="3" s="1"/>
  <c r="Y478" i="3" s="1"/>
  <c r="AG478" i="3" l="1"/>
  <c r="AB478" i="3"/>
  <c r="AA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G483" i="3"/>
  <c r="AA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A493" i="3" l="1"/>
  <c r="AG493" i="3"/>
  <c r="AB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G499" i="3"/>
  <c r="AA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A509" i="3" l="1"/>
  <c r="AG509" i="3"/>
  <c r="AB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<sst xmlns="http://schemas.openxmlformats.org/spreadsheetml/2006/main" count="222" uniqueCount="158">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</sst>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184.65</c:v>
                </c:pt>
                <c:pt idx="1">
                  <c:v>186.77142857142857</c:v>
                </c:pt>
                <c:pt idx="2">
                  <c:v>188.89285714285714</c:v>
                </c:pt>
                <c:pt idx="3">
                  <c:v>191.01428571428571</c:v>
                </c:pt>
                <c:pt idx="4">
                  <c:v>193.13571428571427</c:v>
                </c:pt>
                <c:pt idx="5">
                  <c:v>195.25714285714284</c:v>
                </c:pt>
                <c:pt idx="6">
                  <c:v>197.37857142857141</c:v>
                </c:pt>
                <c:pt idx="7">
                  <c:v>199.5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2.5018147783945201E-3</c:v>
                </c:pt>
                <c:pt idx="5">
                  <c:v>5.2713369145422108E-2</c:v>
                </c:pt>
                <c:pt idx="6">
                  <c:v>0.13193247703900218</c:v>
                </c:pt>
                <c:pt idx="7">
                  <c:v>0.22905477190671919</c:v>
                </c:pt>
                <c:pt idx="8">
                  <c:v>0.35047395715063462</c:v>
                </c:pt>
                <c:pt idx="9">
                  <c:v>0.50633135293529874</c:v>
                </c:pt>
                <c:pt idx="10">
                  <c:v>0.71402437719258127</c:v>
                </c:pt>
                <c:pt idx="11">
                  <c:v>1.0069650992141435</c:v>
                </c:pt>
                <c:pt idx="12">
                  <c:v>1.4618180721835243</c:v>
                </c:pt>
                <c:pt idx="13">
                  <c:v>2.3242870982691621</c:v>
                </c:pt>
                <c:pt idx="14">
                  <c:v>8.093733491373273</c:v>
                </c:pt>
                <c:pt idx="15">
                  <c:v>4.3695828221498827</c:v>
                </c:pt>
                <c:pt idx="16">
                  <c:v>1.8134715488588586</c:v>
                </c:pt>
                <c:pt idx="17">
                  <c:v>1.2172888768814154</c:v>
                </c:pt>
                <c:pt idx="18">
                  <c:v>0.90534749083864619</c:v>
                </c:pt>
                <c:pt idx="19">
                  <c:v>0.70937614997561249</c:v>
                </c:pt>
                <c:pt idx="20">
                  <c:v>0.57448759939660288</c:v>
                </c:pt>
                <c:pt idx="21">
                  <c:v>0.47626386450800817</c:v>
                </c:pt>
                <c:pt idx="22">
                  <c:v>0.40190146155760947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1.4520368564712392E-2</c:v>
                </c:pt>
                <c:pt idx="80">
                  <c:v>6.4850594728429203E-2</c:v>
                </c:pt>
                <c:pt idx="81">
                  <c:v>0.1333513145472916</c:v>
                </c:pt>
                <c:pt idx="82">
                  <c:v>0.22841218712378644</c:v>
                </c:pt>
                <c:pt idx="83">
                  <c:v>0.3673779375789355</c:v>
                </c:pt>
                <c:pt idx="84">
                  <c:v>0.58987521821912337</c:v>
                </c:pt>
                <c:pt idx="85">
                  <c:v>1.0222950442169796</c:v>
                </c:pt>
                <c:pt idx="86">
                  <c:v>3.9713277195140173</c:v>
                </c:pt>
                <c:pt idx="87">
                  <c:v>2.2914567128732313</c:v>
                </c:pt>
                <c:pt idx="88">
                  <c:v>0.97039104653756481</c:v>
                </c:pt>
                <c:pt idx="89">
                  <c:v>0.65668499662001045</c:v>
                </c:pt>
                <c:pt idx="90">
                  <c:v>0.49093610491556011</c:v>
                </c:pt>
                <c:pt idx="91">
                  <c:v>0.38608832195658438</c:v>
                </c:pt>
                <c:pt idx="92">
                  <c:v>0.31354669290730841</c:v>
                </c:pt>
                <c:pt idx="93">
                  <c:v>0.26050925035070388</c:v>
                </c:pt>
                <c:pt idx="94">
                  <c:v>0.22022559295471189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1.1595456099131639E-2</c:v>
                </c:pt>
                <c:pt idx="102">
                  <c:v>6.9968420687924485E-2</c:v>
                </c:pt>
                <c:pt idx="103">
                  <c:v>0.1467181840793631</c:v>
                </c:pt>
                <c:pt idx="104">
                  <c:v>0.24386740600539467</c:v>
                </c:pt>
                <c:pt idx="105">
                  <c:v>0.36996232344590074</c:v>
                </c:pt>
                <c:pt idx="106">
                  <c:v>0.5396438965824415</c:v>
                </c:pt>
                <c:pt idx="107">
                  <c:v>0.78099033824029085</c:v>
                </c:pt>
                <c:pt idx="108">
                  <c:v>1.1583350700941695</c:v>
                </c:pt>
                <c:pt idx="109">
                  <c:v>1.8775705269938512</c:v>
                </c:pt>
                <c:pt idx="110">
                  <c:v>6.7049861235326302</c:v>
                </c:pt>
                <c:pt idx="111">
                  <c:v>3.6765985835507822</c:v>
                </c:pt>
                <c:pt idx="112">
                  <c:v>1.533006885269244</c:v>
                </c:pt>
                <c:pt idx="113">
                  <c:v>1.0309506002113997</c:v>
                </c:pt>
                <c:pt idx="114">
                  <c:v>0.76766969143729691</c:v>
                </c:pt>
                <c:pt idx="115">
                  <c:v>0.60200736560838108</c:v>
                </c:pt>
                <c:pt idx="116">
                  <c:v>0.48784585233073907</c:v>
                </c:pt>
                <c:pt idx="117">
                  <c:v>0.40463853280003043</c:v>
                </c:pt>
                <c:pt idx="118">
                  <c:v>0.34159799136590996</c:v>
                </c:pt>
                <c:pt idx="119">
                  <c:v>0</c:v>
                </c:pt>
                <c:pt idx="120">
                  <c:v>0.42254282985197306</c:v>
                </c:pt>
                <c:pt idx="121">
                  <c:v>1.2923074716197438</c:v>
                </c:pt>
                <c:pt idx="122">
                  <c:v>2.0154600220658603</c:v>
                </c:pt>
                <c:pt idx="123">
                  <c:v>2.6685159412400901</c:v>
                </c:pt>
                <c:pt idx="124">
                  <c:v>3.3038965034093724</c:v>
                </c:pt>
                <c:pt idx="125">
                  <c:v>3.9617402537097917</c:v>
                </c:pt>
                <c:pt idx="126">
                  <c:v>4.6791624290898843</c:v>
                </c:pt>
                <c:pt idx="127">
                  <c:v>5.4974486972879832</c:v>
                </c:pt>
                <c:pt idx="128">
                  <c:v>6.4703380432550963</c:v>
                </c:pt>
                <c:pt idx="129">
                  <c:v>7.6775300244383038</c:v>
                </c:pt>
                <c:pt idx="130">
                  <c:v>9.3026158464406699</c:v>
                </c:pt>
                <c:pt idx="131">
                  <c:v>11.621760261288921</c:v>
                </c:pt>
                <c:pt idx="132">
                  <c:v>15.224040348553801</c:v>
                </c:pt>
                <c:pt idx="133">
                  <c:v>22.103256573129734</c:v>
                </c:pt>
                <c:pt idx="134">
                  <c:v>68.975104518269319</c:v>
                </c:pt>
                <c:pt idx="135">
                  <c:v>35.027020511761982</c:v>
                </c:pt>
                <c:pt idx="136">
                  <c:v>14.303041809316955</c:v>
                </c:pt>
                <c:pt idx="137">
                  <c:v>9.5417809924053554</c:v>
                </c:pt>
                <c:pt idx="138">
                  <c:v>7.0694752053775556</c:v>
                </c:pt>
                <c:pt idx="139">
                  <c:v>5.5243864331512427</c:v>
                </c:pt>
                <c:pt idx="140">
                  <c:v>4.4649699696656366</c:v>
                </c:pt>
                <c:pt idx="141">
                  <c:v>3.6957965645867894</c:v>
                </c:pt>
                <c:pt idx="142">
                  <c:v>3.1148420405242354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6.6123324864573617E-3</c:v>
                </c:pt>
                <c:pt idx="154">
                  <c:v>4.8043355587168081E-2</c:v>
                </c:pt>
                <c:pt idx="155">
                  <c:v>0.11542924748501804</c:v>
                </c:pt>
                <c:pt idx="156">
                  <c:v>0.22754650596402473</c:v>
                </c:pt>
                <c:pt idx="157">
                  <c:v>0.45281255082167143</c:v>
                </c:pt>
                <c:pt idx="158">
                  <c:v>2.0397886390206099</c:v>
                </c:pt>
                <c:pt idx="159">
                  <c:v>1.2764647073772124</c:v>
                </c:pt>
                <c:pt idx="160">
                  <c:v>0.55398734685979423</c:v>
                </c:pt>
                <c:pt idx="161">
                  <c:v>0.37863834167317412</c:v>
                </c:pt>
                <c:pt idx="162">
                  <c:v>0.28487078925474518</c:v>
                </c:pt>
                <c:pt idx="163">
                  <c:v>0.22504910139812714</c:v>
                </c:pt>
                <c:pt idx="164">
                  <c:v>0.18339398090148365</c:v>
                </c:pt>
                <c:pt idx="165">
                  <c:v>0.1527857430348348</c:v>
                </c:pt>
                <c:pt idx="166">
                  <c:v>0.12944399884968796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3.0033216873429681E-2</c:v>
                </c:pt>
                <c:pt idx="196">
                  <c:v>0.13518328492281348</c:v>
                </c:pt>
                <c:pt idx="197">
                  <c:v>0.25849246041935031</c:v>
                </c:pt>
                <c:pt idx="198">
                  <c:v>0.40201988407682665</c:v>
                </c:pt>
                <c:pt idx="199">
                  <c:v>0.57233341755329825</c:v>
                </c:pt>
                <c:pt idx="200">
                  <c:v>0.77929008421816837</c:v>
                </c:pt>
                <c:pt idx="201">
                  <c:v>1.0385642178316241</c:v>
                </c:pt>
                <c:pt idx="202">
                  <c:v>1.3771174205343442</c:v>
                </c:pt>
                <c:pt idx="203">
                  <c:v>1.846875137323031</c:v>
                </c:pt>
                <c:pt idx="204">
                  <c:v>2.5673238867073889</c:v>
                </c:pt>
                <c:pt idx="205">
                  <c:v>3.9225271931801013</c:v>
                </c:pt>
                <c:pt idx="206">
                  <c:v>12.96334310243952</c:v>
                </c:pt>
                <c:pt idx="207">
                  <c:v>6.7771795184745827</c:v>
                </c:pt>
                <c:pt idx="208">
                  <c:v>2.7863004746845697</c:v>
                </c:pt>
                <c:pt idx="209">
                  <c:v>1.8633301780031197</c:v>
                </c:pt>
                <c:pt idx="210">
                  <c:v>1.3834398281999551</c:v>
                </c:pt>
                <c:pt idx="211">
                  <c:v>1.0836543042727822</c:v>
                </c:pt>
                <c:pt idx="212">
                  <c:v>0.8774313584921607</c:v>
                </c:pt>
                <c:pt idx="213">
                  <c:v>0.72731910908643438</c:v>
                </c:pt>
                <c:pt idx="214">
                  <c:v>0.61370329410593882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3.388E-2</c:v>
                </c:pt>
                <c:pt idx="1">
                  <c:v>3.388E-2</c:v>
                </c:pt>
                <c:pt idx="2">
                  <c:v>3.388E-2</c:v>
                </c:pt>
                <c:pt idx="3">
                  <c:v>3.388E-2</c:v>
                </c:pt>
                <c:pt idx="4">
                  <c:v>3.388E-2</c:v>
                </c:pt>
                <c:pt idx="5">
                  <c:v>3.388E-2</c:v>
                </c:pt>
                <c:pt idx="6">
                  <c:v>3.4260385413640931E-2</c:v>
                </c:pt>
                <c:pt idx="7">
                  <c:v>3.6233109395607359E-2</c:v>
                </c:pt>
                <c:pt idx="8">
                  <c:v>4.0127608955798956E-2</c:v>
                </c:pt>
                <c:pt idx="9">
                  <c:v>4.639580362237615E-2</c:v>
                </c:pt>
                <c:pt idx="10">
                  <c:v>5.5685313790416621E-2</c:v>
                </c:pt>
                <c:pt idx="11">
                  <c:v>6.898206250364744E-2</c:v>
                </c:pt>
                <c:pt idx="12">
                  <c:v>0.11268534306088646</c:v>
                </c:pt>
                <c:pt idx="13">
                  <c:v>0.19207637098451563</c:v>
                </c:pt>
                <c:pt idx="14">
                  <c:v>0.22534282014228552</c:v>
                </c:pt>
                <c:pt idx="15">
                  <c:v>0.30296167653546291</c:v>
                </c:pt>
                <c:pt idx="16">
                  <c:v>0.33474138416895055</c:v>
                </c:pt>
                <c:pt idx="17">
                  <c:v>0.34544213509213512</c:v>
                </c:pt>
                <c:pt idx="18">
                  <c:v>0.3514691334238792</c:v>
                </c:pt>
                <c:pt idx="19">
                  <c:v>0.35529804483241068</c:v>
                </c:pt>
                <c:pt idx="20">
                  <c:v>0.3577457550166851</c:v>
                </c:pt>
                <c:pt idx="21">
                  <c:v>0.35920311282232958</c:v>
                </c:pt>
                <c:pt idx="22">
                  <c:v>0.35996883687874276</c:v>
                </c:pt>
                <c:pt idx="23">
                  <c:v>0.36024312880838394</c:v>
                </c:pt>
                <c:pt idx="24">
                  <c:v>0.35785259408511128</c:v>
                </c:pt>
                <c:pt idx="25">
                  <c:v>0.35537879119730759</c:v>
                </c:pt>
                <c:pt idx="26">
                  <c:v>0.35292208948699572</c:v>
                </c:pt>
                <c:pt idx="27">
                  <c:v>0.35048237073527</c:v>
                </c:pt>
                <c:pt idx="28">
                  <c:v>0.34805951754046238</c:v>
                </c:pt>
                <c:pt idx="29">
                  <c:v>0.34565341331249039</c:v>
                </c:pt>
                <c:pt idx="30">
                  <c:v>0.34326394226724655</c:v>
                </c:pt>
                <c:pt idx="31">
                  <c:v>0.34076222945369372</c:v>
                </c:pt>
                <c:pt idx="32">
                  <c:v>0.33826106820633006</c:v>
                </c:pt>
                <c:pt idx="33">
                  <c:v>0.33577826523651122</c:v>
                </c:pt>
                <c:pt idx="34">
                  <c:v>0.33331368579628656</c:v>
                </c:pt>
                <c:pt idx="35">
                  <c:v>0.3308671961267412</c:v>
                </c:pt>
                <c:pt idx="36">
                  <c:v>0.32843866345073852</c:v>
                </c:pt>
                <c:pt idx="37">
                  <c:v>0.32598355350231223</c:v>
                </c:pt>
                <c:pt idx="38">
                  <c:v>0.32342850105173326</c:v>
                </c:pt>
                <c:pt idx="39">
                  <c:v>0.32089347505020355</c:v>
                </c:pt>
                <c:pt idx="40">
                  <c:v>0.31837831853082299</c:v>
                </c:pt>
                <c:pt idx="41">
                  <c:v>0.31588287575699747</c:v>
                </c:pt>
                <c:pt idx="42">
                  <c:v>0.31340699221279117</c:v>
                </c:pt>
                <c:pt idx="43">
                  <c:v>0.31095051459335676</c:v>
                </c:pt>
                <c:pt idx="44">
                  <c:v>0.3084412551335009</c:v>
                </c:pt>
                <c:pt idx="45">
                  <c:v>0.30584106163648889</c:v>
                </c:pt>
                <c:pt idx="46">
                  <c:v>0.30326278805488838</c:v>
                </c:pt>
                <c:pt idx="47">
                  <c:v>0.30070624960141673</c:v>
                </c:pt>
                <c:pt idx="48">
                  <c:v>0.29817126304656866</c:v>
                </c:pt>
                <c:pt idx="49">
                  <c:v>0.29565764670548017</c:v>
                </c:pt>
                <c:pt idx="50">
                  <c:v>0.2931652204249155</c:v>
                </c:pt>
                <c:pt idx="51">
                  <c:v>0.29065537450433954</c:v>
                </c:pt>
                <c:pt idx="52">
                  <c:v>0.28799547160165995</c:v>
                </c:pt>
                <c:pt idx="53">
                  <c:v>0.28535991052807469</c:v>
                </c:pt>
                <c:pt idx="54">
                  <c:v>0.28274846852183033</c:v>
                </c:pt>
                <c:pt idx="55">
                  <c:v>0.28016092485974664</c:v>
                </c:pt>
                <c:pt idx="56">
                  <c:v>0.27759706083857644</c:v>
                </c:pt>
                <c:pt idx="57">
                  <c:v>0.27505665975650861</c:v>
                </c:pt>
                <c:pt idx="58">
                  <c:v>0.2725395068948594</c:v>
                </c:pt>
                <c:pt idx="59">
                  <c:v>0.26990440420561573</c:v>
                </c:pt>
                <c:pt idx="60">
                  <c:v>0.26718946024690632</c:v>
                </c:pt>
                <c:pt idx="61">
                  <c:v>0.26450182566360675</c:v>
                </c:pt>
                <c:pt idx="62">
                  <c:v>0.26184122575318169</c:v>
                </c:pt>
                <c:pt idx="63">
                  <c:v>0.25920738857630493</c:v>
                </c:pt>
                <c:pt idx="64">
                  <c:v>0.25660004492906235</c:v>
                </c:pt>
                <c:pt idx="65">
                  <c:v>0.25401892831544082</c:v>
                </c:pt>
                <c:pt idx="66">
                  <c:v>0.2514637749200837</c:v>
                </c:pt>
                <c:pt idx="67">
                  <c:v>0.24880001210379965</c:v>
                </c:pt>
                <c:pt idx="68">
                  <c:v>0.24600016314915496</c:v>
                </c:pt>
                <c:pt idx="69">
                  <c:v>0.24323182204735672</c:v>
                </c:pt>
                <c:pt idx="70">
                  <c:v>0.24049463422756195</c:v>
                </c:pt>
                <c:pt idx="71">
                  <c:v>0.2377882491090664</c:v>
                </c:pt>
                <c:pt idx="72">
                  <c:v>0.23511232005639188</c:v>
                </c:pt>
                <c:pt idx="73">
                  <c:v>0.23246650433489091</c:v>
                </c:pt>
                <c:pt idx="74">
                  <c:v>0.22985046306685436</c:v>
                </c:pt>
                <c:pt idx="75">
                  <c:v>0.22726386118810007</c:v>
                </c:pt>
                <c:pt idx="76">
                  <c:v>0.22445756721498836</c:v>
                </c:pt>
                <c:pt idx="77">
                  <c:v>0.22155414317197691</c:v>
                </c:pt>
                <c:pt idx="78">
                  <c:v>0.21868827576507266</c:v>
                </c:pt>
                <c:pt idx="79">
                  <c:v>0.21585947918824816</c:v>
                </c:pt>
                <c:pt idx="80">
                  <c:v>0.21325509911839355</c:v>
                </c:pt>
                <c:pt idx="81">
                  <c:v>0.21133544360629208</c:v>
                </c:pt>
                <c:pt idx="82">
                  <c:v>0.21032669617089819</c:v>
                </c:pt>
                <c:pt idx="83">
                  <c:v>0.21056063726681937</c:v>
                </c:pt>
                <c:pt idx="84">
                  <c:v>0.21258911474581862</c:v>
                </c:pt>
                <c:pt idx="85">
                  <c:v>0.21746942044238995</c:v>
                </c:pt>
                <c:pt idx="86">
                  <c:v>0.22768198184940919</c:v>
                </c:pt>
                <c:pt idx="87">
                  <c:v>0.26770348087871748</c:v>
                </c:pt>
                <c:pt idx="88">
                  <c:v>0.28656115365220985</c:v>
                </c:pt>
                <c:pt idx="89">
                  <c:v>0.29268631249966481</c:v>
                </c:pt>
                <c:pt idx="90">
                  <c:v>0.29575486119611283</c:v>
                </c:pt>
                <c:pt idx="91">
                  <c:v>0.29740026041626022</c:v>
                </c:pt>
                <c:pt idx="92">
                  <c:v>0.29814791046968653</c:v>
                </c:pt>
                <c:pt idx="93">
                  <c:v>0.29827772388890267</c:v>
                </c:pt>
                <c:pt idx="94">
                  <c:v>0.29795933152843834</c:v>
                </c:pt>
                <c:pt idx="95">
                  <c:v>0.2973040276150547</c:v>
                </c:pt>
                <c:pt idx="96">
                  <c:v>0.29479772216345118</c:v>
                </c:pt>
                <c:pt idx="97">
                  <c:v>0.29231254514077482</c:v>
                </c:pt>
                <c:pt idx="98">
                  <c:v>0.28973726309173031</c:v>
                </c:pt>
                <c:pt idx="99">
                  <c:v>0.28708576219164689</c:v>
                </c:pt>
                <c:pt idx="100">
                  <c:v>0.28445852623059154</c:v>
                </c:pt>
                <c:pt idx="101">
                  <c:v>0.28185533315045935</c:v>
                </c:pt>
                <c:pt idx="102">
                  <c:v>0.27938207755464334</c:v>
                </c:pt>
                <c:pt idx="103">
                  <c:v>0.27746564991345407</c:v>
                </c:pt>
                <c:pt idx="104">
                  <c:v>0.27626912786570762</c:v>
                </c:pt>
                <c:pt idx="105">
                  <c:v>0.27597260682536834</c:v>
                </c:pt>
                <c:pt idx="106">
                  <c:v>0.27683274409441683</c:v>
                </c:pt>
                <c:pt idx="107">
                  <c:v>0.27923783344998743</c:v>
                </c:pt>
                <c:pt idx="108">
                  <c:v>0.28382957012849885</c:v>
                </c:pt>
                <c:pt idx="109">
                  <c:v>0.29177777328711207</c:v>
                </c:pt>
                <c:pt idx="110">
                  <c:v>0.30514617954655293</c:v>
                </c:pt>
                <c:pt idx="111">
                  <c:v>0.35313659413208626</c:v>
                </c:pt>
                <c:pt idx="112">
                  <c:v>0.37507004327264715</c:v>
                </c:pt>
                <c:pt idx="113">
                  <c:v>0.3822651273613023</c:v>
                </c:pt>
                <c:pt idx="114">
                  <c:v>0.38629587096921542</c:v>
                </c:pt>
                <c:pt idx="115">
                  <c:v>0.38861330106236575</c:v>
                </c:pt>
                <c:pt idx="116">
                  <c:v>0.38987702850513084</c:v>
                </c:pt>
                <c:pt idx="117">
                  <c:v>0.39045720345735935</c:v>
                </c:pt>
                <c:pt idx="118">
                  <c:v>0.39054118580758729</c:v>
                </c:pt>
                <c:pt idx="119">
                  <c:v>0.39025134242284232</c:v>
                </c:pt>
                <c:pt idx="120">
                  <c:v>0.38794025972218332</c:v>
                </c:pt>
                <c:pt idx="121">
                  <c:v>0.3881451774060764</c:v>
                </c:pt>
                <c:pt idx="122">
                  <c:v>0.39349965952975624</c:v>
                </c:pt>
                <c:pt idx="123">
                  <c:v>0.40302340170667622</c:v>
                </c:pt>
                <c:pt idx="124">
                  <c:v>0.41578997010361607</c:v>
                </c:pt>
                <c:pt idx="125">
                  <c:v>0.43128712333129737</c:v>
                </c:pt>
                <c:pt idx="126">
                  <c:v>0.44929229066907961</c:v>
                </c:pt>
                <c:pt idx="127">
                  <c:v>0.46958500434808403</c:v>
                </c:pt>
                <c:pt idx="128">
                  <c:v>0.49220461753343159</c:v>
                </c:pt>
                <c:pt idx="129">
                  <c:v>0.5172935517758589</c:v>
                </c:pt>
                <c:pt idx="130">
                  <c:v>0.54509769610708003</c:v>
                </c:pt>
                <c:pt idx="131">
                  <c:v>0.57644662138927338</c:v>
                </c:pt>
                <c:pt idx="132">
                  <c:v>0.61250373126958702</c:v>
                </c:pt>
                <c:pt idx="133">
                  <c:v>0.65548708216375029</c:v>
                </c:pt>
                <c:pt idx="134">
                  <c:v>0.71110733601136289</c:v>
                </c:pt>
                <c:pt idx="135">
                  <c:v>0.85033494620883043</c:v>
                </c:pt>
                <c:pt idx="136">
                  <c:v>0.90617079512584753</c:v>
                </c:pt>
                <c:pt idx="137">
                  <c:v>6.9334878225277813E-2</c:v>
                </c:pt>
                <c:pt idx="138">
                  <c:v>7.0564391091571074E-2</c:v>
                </c:pt>
                <c:pt idx="139">
                  <c:v>7.1465349114318677E-2</c:v>
                </c:pt>
                <c:pt idx="140">
                  <c:v>7.2163502125206461E-2</c:v>
                </c:pt>
                <c:pt idx="141">
                  <c:v>7.272316599825826E-2</c:v>
                </c:pt>
                <c:pt idx="142">
                  <c:v>7.3182935754778758E-2</c:v>
                </c:pt>
                <c:pt idx="143">
                  <c:v>7.3567725778245913E-2</c:v>
                </c:pt>
                <c:pt idx="144">
                  <c:v>7.3558426960277742E-2</c:v>
                </c:pt>
                <c:pt idx="145">
                  <c:v>7.3549129317662179E-2</c:v>
                </c:pt>
                <c:pt idx="146">
                  <c:v>7.3539832850250605E-2</c:v>
                </c:pt>
                <c:pt idx="147">
                  <c:v>7.3530537557894543E-2</c:v>
                </c:pt>
                <c:pt idx="148">
                  <c:v>7.3521243440445389E-2</c:v>
                </c:pt>
                <c:pt idx="149">
                  <c:v>7.3511950497754677E-2</c:v>
                </c:pt>
                <c:pt idx="150">
                  <c:v>7.3502658729673903E-2</c:v>
                </c:pt>
                <c:pt idx="151">
                  <c:v>7.3493368136054574E-2</c:v>
                </c:pt>
                <c:pt idx="152">
                  <c:v>7.3484078716748322E-2</c:v>
                </c:pt>
                <c:pt idx="153">
                  <c:v>7.3474790471606641E-2</c:v>
                </c:pt>
                <c:pt idx="154">
                  <c:v>7.346633918649316E-2</c:v>
                </c:pt>
                <c:pt idx="155">
                  <c:v>7.3463125770634602E-2</c:v>
                </c:pt>
                <c:pt idx="156">
                  <c:v>7.346843020709129E-2</c:v>
                </c:pt>
                <c:pt idx="157">
                  <c:v>7.3487905377272053E-2</c:v>
                </c:pt>
                <c:pt idx="158">
                  <c:v>7.3535851277345729E-2</c:v>
                </c:pt>
                <c:pt idx="159">
                  <c:v>7.3784381819225545E-2</c:v>
                </c:pt>
                <c:pt idx="160">
                  <c:v>7.3935933655803351E-2</c:v>
                </c:pt>
                <c:pt idx="161">
                  <c:v>7.3996372026881183E-2</c:v>
                </c:pt>
                <c:pt idx="162">
                  <c:v>7.4034726386228808E-2</c:v>
                </c:pt>
                <c:pt idx="163">
                  <c:v>7.4061270601814333E-2</c:v>
                </c:pt>
                <c:pt idx="164">
                  <c:v>7.4080279937679003E-2</c:v>
                </c:pt>
                <c:pt idx="165">
                  <c:v>7.4094042509439073E-2</c:v>
                </c:pt>
                <c:pt idx="166">
                  <c:v>7.4103949777840503E-2</c:v>
                </c:pt>
                <c:pt idx="167">
                  <c:v>7.4110917078278049E-2</c:v>
                </c:pt>
                <c:pt idx="168">
                  <c:v>0.97798921223587654</c:v>
                </c:pt>
                <c:pt idx="169">
                  <c:v>0.97670425460618271</c:v>
                </c:pt>
                <c:pt idx="170">
                  <c:v>0.97542098525289223</c:v>
                </c:pt>
                <c:pt idx="171">
                  <c:v>0.97412822800475152</c:v>
                </c:pt>
                <c:pt idx="172">
                  <c:v>0.97283235415301172</c:v>
                </c:pt>
                <c:pt idx="173">
                  <c:v>0.97153820419037806</c:v>
                </c:pt>
                <c:pt idx="174">
                  <c:v>0.97024577582357607</c:v>
                </c:pt>
                <c:pt idx="175">
                  <c:v>0.96895174786806393</c:v>
                </c:pt>
                <c:pt idx="176">
                  <c:v>0.9676465294550205</c:v>
                </c:pt>
                <c:pt idx="177">
                  <c:v>0.96634306922561108</c:v>
                </c:pt>
                <c:pt idx="178">
                  <c:v>0.96504136481148983</c:v>
                </c:pt>
                <c:pt idx="179">
                  <c:v>0.96374141384750012</c:v>
                </c:pt>
                <c:pt idx="180">
                  <c:v>0.96243139375112918</c:v>
                </c:pt>
                <c:pt idx="181">
                  <c:v>0.96111850278656374</c:v>
                </c:pt>
                <c:pt idx="182">
                  <c:v>0.95980740278880949</c:v>
                </c:pt>
                <c:pt idx="183">
                  <c:v>0.95849809131473784</c:v>
                </c:pt>
                <c:pt idx="184">
                  <c:v>0.95718660057748439</c:v>
                </c:pt>
                <c:pt idx="185">
                  <c:v>0.95586415577770856</c:v>
                </c:pt>
                <c:pt idx="186">
                  <c:v>0.95454353806185532</c:v>
                </c:pt>
                <c:pt idx="187">
                  <c:v>0.95322474490563369</c:v>
                </c:pt>
                <c:pt idx="188">
                  <c:v>0.95190777378823854</c:v>
                </c:pt>
                <c:pt idx="189">
                  <c:v>0.95057967439061053</c:v>
                </c:pt>
                <c:pt idx="190">
                  <c:v>0.94924941412646779</c:v>
                </c:pt>
                <c:pt idx="191">
                  <c:v>0.94792101545522234</c:v>
                </c:pt>
                <c:pt idx="192">
                  <c:v>0.94659447577172406</c:v>
                </c:pt>
                <c:pt idx="193">
                  <c:v>0.94526470098792037</c:v>
                </c:pt>
                <c:pt idx="194">
                  <c:v>0.94392467054509954</c:v>
                </c:pt>
                <c:pt idx="195">
                  <c:v>0.94258653976232631</c:v>
                </c:pt>
                <c:pt idx="196">
                  <c:v>0.94129288177203907</c:v>
                </c:pt>
                <c:pt idx="197">
                  <c:v>0.94015012102058015</c:v>
                </c:pt>
                <c:pt idx="198">
                  <c:v>0.93917708466014993</c:v>
                </c:pt>
                <c:pt idx="199">
                  <c:v>0.93840560824413077</c:v>
                </c:pt>
                <c:pt idx="200">
                  <c:v>0.93787984770071542</c:v>
                </c:pt>
                <c:pt idx="201">
                  <c:v>0.93765207776257453</c:v>
                </c:pt>
                <c:pt idx="202">
                  <c:v>0.93779700989057868</c:v>
                </c:pt>
                <c:pt idx="203">
                  <c:v>0.9384279710608272</c:v>
                </c:pt>
                <c:pt idx="204">
                  <c:v>0.93973220482388231</c:v>
                </c:pt>
                <c:pt idx="205">
                  <c:v>0.94203951874338754</c:v>
                </c:pt>
                <c:pt idx="206">
                  <c:v>0.9462569717806385</c:v>
                </c:pt>
                <c:pt idx="207">
                  <c:v>0.96285906147880929</c:v>
                </c:pt>
                <c:pt idx="208">
                  <c:v>0.97067923961739877</c:v>
                </c:pt>
                <c:pt idx="209">
                  <c:v>0.9730945439023444</c:v>
                </c:pt>
                <c:pt idx="210">
                  <c:v>0.97427881620546841</c:v>
                </c:pt>
                <c:pt idx="211">
                  <c:v>0.9748231193488861</c:v>
                </c:pt>
                <c:pt idx="212">
                  <c:v>0.97496789647651949</c:v>
                </c:pt>
                <c:pt idx="213">
                  <c:v>0.97483814451417028</c:v>
                </c:pt>
                <c:pt idx="214">
                  <c:v>0.97450887221038429</c:v>
                </c:pt>
                <c:pt idx="215">
                  <c:v>0.97402889585738983</c:v>
                </c:pt>
                <c:pt idx="216">
                  <c:v>0.97273315414629546</c:v>
                </c:pt>
                <c:pt idx="217">
                  <c:v>0.97143913614852162</c:v>
                </c:pt>
                <c:pt idx="218">
                  <c:v>0.97014683957102754</c:v>
                </c:pt>
                <c:pt idx="219">
                  <c:v>0.96885169825310924</c:v>
                </c:pt>
                <c:pt idx="220">
                  <c:v>0.96754661461106894</c:v>
                </c:pt>
                <c:pt idx="221">
                  <c:v>0.96624328897112155</c:v>
                </c:pt>
                <c:pt idx="222">
                  <c:v>0.9649417189651639</c:v>
                </c:pt>
                <c:pt idx="223">
                  <c:v>0.9636419022282845</c:v>
                </c:pt>
                <c:pt idx="224">
                  <c:v>0.9623307556340488</c:v>
                </c:pt>
                <c:pt idx="225">
                  <c:v>0.96101800195394338</c:v>
                </c:pt>
                <c:pt idx="226">
                  <c:v>0.95970703905337496</c:v>
                </c:pt>
                <c:pt idx="227">
                  <c:v>0.95839786448946906</c:v>
                </c:pt>
                <c:pt idx="228">
                  <c:v>0.95708522881583802</c:v>
                </c:pt>
                <c:pt idx="229">
                  <c:v>0.95576292407084218</c:v>
                </c:pt>
                <c:pt idx="230">
                  <c:v>0.9544424462162695</c:v>
                </c:pt>
                <c:pt idx="231">
                  <c:v>0.95312379272809677</c:v>
                </c:pt>
                <c:pt idx="232">
                  <c:v>0.95180696108578677</c:v>
                </c:pt>
                <c:pt idx="233">
                  <c:v>0.95047770305774948</c:v>
                </c:pt>
                <c:pt idx="234">
                  <c:v>0.94914758549433553</c:v>
                </c:pt>
                <c:pt idx="235">
                  <c:v>0.94781932932412005</c:v>
                </c:pt>
                <c:pt idx="236">
                  <c:v>0.9464929319422335</c:v>
                </c:pt>
                <c:pt idx="237">
                  <c:v>0.94516197923004919</c:v>
                </c:pt>
                <c:pt idx="238">
                  <c:v>0.94382209440811327</c:v>
                </c:pt>
                <c:pt idx="239">
                  <c:v>0.94248410903979052</c:v>
                </c:pt>
                <c:pt idx="240">
                  <c:v>0.94114802043236834</c:v>
                </c:pt>
                <c:pt idx="241">
                  <c:v>0.93981382589695162</c:v>
                </c:pt>
                <c:pt idx="242">
                  <c:v>0.93846561190141886</c:v>
                </c:pt>
                <c:pt idx="243">
                  <c:v>0.93711776794430457</c:v>
                </c:pt>
                <c:pt idx="244">
                  <c:v>0.93577185978889643</c:v>
                </c:pt>
                <c:pt idx="245">
                  <c:v>0.93442788465495608</c:v>
                </c:pt>
                <c:pt idx="246">
                  <c:v>0.9330777661040921</c:v>
                </c:pt>
                <c:pt idx="247">
                  <c:v>0.93171993118736007</c:v>
                </c:pt>
                <c:pt idx="248">
                  <c:v>0.93036407222132367</c:v>
                </c:pt>
                <c:pt idx="249">
                  <c:v>0.92901018633053634</c:v>
                </c:pt>
                <c:pt idx="250">
                  <c:v>0.92765819093475732</c:v>
                </c:pt>
                <c:pt idx="251">
                  <c:v>0.92629022957107487</c:v>
                </c:pt>
                <c:pt idx="252">
                  <c:v>0.92492428545718464</c:v>
                </c:pt>
                <c:pt idx="253">
                  <c:v>0.92356035561837013</c:v>
                </c:pt>
                <c:pt idx="254">
                  <c:v>0.92219843708430171</c:v>
                </c:pt>
                <c:pt idx="255">
                  <c:v>0.92082827972724679</c:v>
                </c:pt>
                <c:pt idx="256">
                  <c:v>0.91945211294055718</c:v>
                </c:pt>
                <c:pt idx="257">
                  <c:v>0.91807800281857521</c:v>
                </c:pt>
                <c:pt idx="258">
                  <c:v>0.91670594628764035</c:v>
                </c:pt>
                <c:pt idx="259">
                  <c:v>0.91533370515856571</c:v>
                </c:pt>
                <c:pt idx="260">
                  <c:v>0.91394717483438792</c:v>
                </c:pt>
                <c:pt idx="261">
                  <c:v>0.91256274480033284</c:v>
                </c:pt>
                <c:pt idx="262">
                  <c:v>0.91118041187492071</c:v>
                </c:pt>
                <c:pt idx="263">
                  <c:v>0.90980017288148962</c:v>
                </c:pt>
                <c:pt idx="264">
                  <c:v>0.90840907901391055</c:v>
                </c:pt>
                <c:pt idx="265">
                  <c:v>0.90701418601485795</c:v>
                </c:pt>
                <c:pt idx="266">
                  <c:v>0.90562143492139013</c:v>
                </c:pt>
                <c:pt idx="267">
                  <c:v>0.90423082244453701</c:v>
                </c:pt>
                <c:pt idx="268">
                  <c:v>0.90283743527815041</c:v>
                </c:pt>
                <c:pt idx="269">
                  <c:v>0.90143193267641564</c:v>
                </c:pt>
                <c:pt idx="270">
                  <c:v>0.90002861810708379</c:v>
                </c:pt>
                <c:pt idx="271">
                  <c:v>0.89862748816391114</c:v>
                </c:pt>
                <c:pt idx="272">
                  <c:v>0.89722853944595471</c:v>
                </c:pt>
                <c:pt idx="273">
                  <c:v>0.8958155859894269</c:v>
                </c:pt>
                <c:pt idx="274">
                  <c:v>0.89440155894416673</c:v>
                </c:pt>
                <c:pt idx="275">
                  <c:v>0.89298976391240958</c:v>
                </c:pt>
                <c:pt idx="276">
                  <c:v>0.89158019737096739</c:v>
                </c:pt>
                <c:pt idx="277">
                  <c:v>0.89016474105950227</c:v>
                </c:pt>
                <c:pt idx="278">
                  <c:v>0.88873984867914935</c:v>
                </c:pt>
                <c:pt idx="279">
                  <c:v>0.88731723713312016</c:v>
                </c:pt>
                <c:pt idx="280">
                  <c:v>0.88589690277046862</c:v>
                </c:pt>
                <c:pt idx="281">
                  <c:v>0.88447884194609361</c:v>
                </c:pt>
                <c:pt idx="282">
                  <c:v>0.88304308292503197</c:v>
                </c:pt>
                <c:pt idx="283">
                  <c:v>0.88160949944315559</c:v>
                </c:pt>
                <c:pt idx="284">
                  <c:v>0.8801782433240537</c:v>
                </c:pt>
                <c:pt idx="285">
                  <c:v>0.87874931078935081</c:v>
                </c:pt>
                <c:pt idx="286">
                  <c:v>0.87731084374922053</c:v>
                </c:pt>
                <c:pt idx="287">
                  <c:v>0.87586612873773906</c:v>
                </c:pt>
                <c:pt idx="288">
                  <c:v>0.87442379281626903</c:v>
                </c:pt>
                <c:pt idx="289">
                  <c:v>0.87298383206703345</c:v>
                </c:pt>
                <c:pt idx="290">
                  <c:v>0.87154272150432732</c:v>
                </c:pt>
                <c:pt idx="291">
                  <c:v>0.87008671097220791</c:v>
                </c:pt>
                <c:pt idx="292">
                  <c:v>0.86863313287009791</c:v>
                </c:pt>
                <c:pt idx="293">
                  <c:v>0.86718198313434702</c:v>
                </c:pt>
                <c:pt idx="294">
                  <c:v>0.86573325770809584</c:v>
                </c:pt>
                <c:pt idx="295">
                  <c:v>0.86427082089079177</c:v>
                </c:pt>
                <c:pt idx="296">
                  <c:v>0.86280583369254282</c:v>
                </c:pt>
                <c:pt idx="297">
                  <c:v>0.86134332972922378</c:v>
                </c:pt>
                <c:pt idx="298">
                  <c:v>0.85988330479161179</c:v>
                </c:pt>
                <c:pt idx="299">
                  <c:v>0.85841803287948448</c:v>
                </c:pt>
                <c:pt idx="300">
                  <c:v>0.85694146489399148</c:v>
                </c:pt>
                <c:pt idx="301">
                  <c:v>0.85546743675846815</c:v>
                </c:pt>
                <c:pt idx="302">
                  <c:v>0.8539959441041115</c:v>
                </c:pt>
                <c:pt idx="303">
                  <c:v>0.85252698256963011</c:v>
                </c:pt>
                <c:pt idx="304">
                  <c:v>0.85103959823934006</c:v>
                </c:pt>
                <c:pt idx="305">
                  <c:v>0.84955387102677349</c:v>
                </c:pt>
                <c:pt idx="306">
                  <c:v>0.84807073756584173</c:v>
                </c:pt>
                <c:pt idx="307">
                  <c:v>0.846590193328429</c:v>
                </c:pt>
                <c:pt idx="308">
                  <c:v>0.84509979355727172</c:v>
                </c:pt>
                <c:pt idx="309">
                  <c:v>0.84360218715170365</c:v>
                </c:pt>
                <c:pt idx="310">
                  <c:v>0.84210723466341642</c:v>
                </c:pt>
                <c:pt idx="311">
                  <c:v>0.84061493138938648</c:v>
                </c:pt>
                <c:pt idx="312">
                  <c:v>0.83912162230177045</c:v>
                </c:pt>
                <c:pt idx="313">
                  <c:v>0.83761195106371611</c:v>
                </c:pt>
                <c:pt idx="314">
                  <c:v>0.83610499588872855</c:v>
                </c:pt>
                <c:pt idx="315">
                  <c:v>0.83460075189031524</c:v>
                </c:pt>
                <c:pt idx="316">
                  <c:v>0.8330992141907726</c:v>
                </c:pt>
                <c:pt idx="317">
                  <c:v>0.83158271610254186</c:v>
                </c:pt>
                <c:pt idx="318">
                  <c:v>0.83006356885514876</c:v>
                </c:pt>
                <c:pt idx="319">
                  <c:v>0.82854719680776268</c:v>
                </c:pt>
                <c:pt idx="320">
                  <c:v>0.82703359489060757</c:v>
                </c:pt>
                <c:pt idx="321">
                  <c:v>0.82551403728095962</c:v>
                </c:pt>
                <c:pt idx="322">
                  <c:v>0.82398250251212601</c:v>
                </c:pt>
                <c:pt idx="323">
                  <c:v>0.82245380912289545</c:v>
                </c:pt>
                <c:pt idx="324">
                  <c:v>0.82092795184179956</c:v>
                </c:pt>
                <c:pt idx="325">
                  <c:v>0.81940492540714938</c:v>
                </c:pt>
                <c:pt idx="326">
                  <c:v>0.8178613509788224</c:v>
                </c:pt>
                <c:pt idx="327">
                  <c:v>0.81632013662129499</c:v>
                </c:pt>
                <c:pt idx="328">
                  <c:v>0.81478182659674869</c:v>
                </c:pt>
                <c:pt idx="329">
                  <c:v>0.8132464154321285</c:v>
                </c:pt>
                <c:pt idx="330">
                  <c:v>0.81169965627737506</c:v>
                </c:pt>
                <c:pt idx="331">
                  <c:v>0.81014571462947549</c:v>
                </c:pt>
                <c:pt idx="332">
                  <c:v>0.80859474789307995</c:v>
                </c:pt>
                <c:pt idx="333">
                  <c:v>0.80704675037293006</c:v>
                </c:pt>
                <c:pt idx="334">
                  <c:v>0.80549697501133299</c:v>
                </c:pt>
                <c:pt idx="335">
                  <c:v>0.80393009261134274</c:v>
                </c:pt>
                <c:pt idx="336">
                  <c:v>0.80236625816873941</c:v>
                </c:pt>
                <c:pt idx="337">
                  <c:v>0.80080546575452383</c:v>
                </c:pt>
                <c:pt idx="338">
                  <c:v>0.79924770945123136</c:v>
                </c:pt>
                <c:pt idx="339">
                  <c:v>0.79767281030033865</c:v>
                </c:pt>
                <c:pt idx="340">
                  <c:v>0.79609588970444944</c:v>
                </c:pt>
                <c:pt idx="341">
                  <c:v>0.79452208652529177</c:v>
                </c:pt>
                <c:pt idx="342">
                  <c:v>0.79295139460004049</c:v>
                </c:pt>
                <c:pt idx="343">
                  <c:v>0.7913734092095065</c:v>
                </c:pt>
                <c:pt idx="344">
                  <c:v>0.78978317607389192</c:v>
                </c:pt>
                <c:pt idx="345">
                  <c:v>0.78819613844800196</c:v>
                </c:pt>
                <c:pt idx="346">
                  <c:v>0.78661228991058896</c:v>
                </c:pt>
                <c:pt idx="347">
                  <c:v>0.78503144375190337</c:v>
                </c:pt>
                <c:pt idx="348">
                  <c:v>0.78342766319885426</c:v>
                </c:pt>
                <c:pt idx="349">
                  <c:v>0.78182715909044043</c:v>
                </c:pt>
                <c:pt idx="350">
                  <c:v>0.78022992473304709</c:v>
                </c:pt>
                <c:pt idx="351">
                  <c:v>0.77863595344673409</c:v>
                </c:pt>
                <c:pt idx="352">
                  <c:v>0.77702888415047366</c:v>
                </c:pt>
                <c:pt idx="353">
                  <c:v>0.77541467263069375</c:v>
                </c:pt>
                <c:pt idx="354">
                  <c:v>0.77380381449826396</c:v>
                </c:pt>
                <c:pt idx="355">
                  <c:v>0.77219630278680629</c:v>
                </c:pt>
                <c:pt idx="356">
                  <c:v>0.77058639178169075</c:v>
                </c:pt>
                <c:pt idx="357">
                  <c:v>0.76895822237162725</c:v>
                </c:pt>
                <c:pt idx="358">
                  <c:v>0.767333493115265</c:v>
                </c:pt>
                <c:pt idx="359">
                  <c:v>0.76571219674391544</c:v>
                </c:pt>
                <c:pt idx="360">
                  <c:v>0.76409432600424598</c:v>
                </c:pt>
                <c:pt idx="361">
                  <c:v>0.76245734637184215</c:v>
                </c:pt>
                <c:pt idx="362">
                  <c:v>0.76081848859497891</c:v>
                </c:pt>
                <c:pt idx="363">
                  <c:v>0.75918315344770959</c:v>
                </c:pt>
                <c:pt idx="364">
                  <c:v>0.75755133335834723</c:v>
                </c:pt>
                <c:pt idx="365">
                  <c:v>0.75591158764810251</c:v>
                </c:pt>
                <c:pt idx="366">
                  <c:v>0.75425833316869517</c:v>
                </c:pt>
                <c:pt idx="367">
                  <c:v>0.75260869452269774</c:v>
                </c:pt>
                <c:pt idx="368">
                  <c:v>0.75096266380192023</c:v>
                </c:pt>
                <c:pt idx="369">
                  <c:v>0.74932023311546736</c:v>
                </c:pt>
                <c:pt idx="370">
                  <c:v>0.74765257903226212</c:v>
                </c:pt>
                <c:pt idx="371">
                  <c:v>0.7459883607277199</c:v>
                </c:pt>
                <c:pt idx="372">
                  <c:v>0.74432784684772291</c:v>
                </c:pt>
                <c:pt idx="373">
                  <c:v>0.74267102914650185</c:v>
                </c:pt>
                <c:pt idx="374">
                  <c:v>0.74100076730354991</c:v>
                </c:pt>
                <c:pt idx="375">
                  <c:v>0.73932168090280159</c:v>
                </c:pt>
                <c:pt idx="376">
                  <c:v>0.73764639926348574</c:v>
                </c:pt>
                <c:pt idx="377">
                  <c:v>0.7359749137641235</c:v>
                </c:pt>
                <c:pt idx="378">
                  <c:v>0.73430247231094292</c:v>
                </c:pt>
                <c:pt idx="379">
                  <c:v>0.73260821607138848</c:v>
                </c:pt>
                <c:pt idx="380">
                  <c:v>0.73091786898958966</c:v>
                </c:pt>
                <c:pt idx="381">
                  <c:v>0.72923142204594693</c:v>
                </c:pt>
                <c:pt idx="382">
                  <c:v>0.72754886624167148</c:v>
                </c:pt>
                <c:pt idx="383">
                  <c:v>0.7258475213073472</c:v>
                </c:pt>
                <c:pt idx="384">
                  <c:v>0.72414179699335601</c:v>
                </c:pt>
                <c:pt idx="385">
                  <c:v>0.72244008109070401</c:v>
                </c:pt>
                <c:pt idx="386">
                  <c:v>0.72074236417972226</c:v>
                </c:pt>
                <c:pt idx="387">
                  <c:v>0.71903917457394395</c:v>
                </c:pt>
                <c:pt idx="388">
                  <c:v>0.71731774593256925</c:v>
                </c:pt>
                <c:pt idx="389">
                  <c:v>0.71560043850832977</c:v>
                </c:pt>
                <c:pt idx="390">
                  <c:v>0.71388724243475177</c:v>
                </c:pt>
                <c:pt idx="391">
                  <c:v>0.71217814786898226</c:v>
                </c:pt>
                <c:pt idx="392">
                  <c:v>0.71044529727564765</c:v>
                </c:pt>
                <c:pt idx="393">
                  <c:v>0.70871205942251769</c:v>
                </c:pt>
                <c:pt idx="394">
                  <c:v>0.70698305006307527</c:v>
                </c:pt>
                <c:pt idx="395">
                  <c:v>0.7052582588812768</c:v>
                </c:pt>
                <c:pt idx="396">
                  <c:v>0.70352404040624816</c:v>
                </c:pt>
                <c:pt idx="397">
                  <c:v>0.70177451546250957</c:v>
                </c:pt>
                <c:pt idx="398">
                  <c:v>0.70002934124078264</c:v>
                </c:pt>
                <c:pt idx="399">
                  <c:v>0.69828850692168365</c:v>
                </c:pt>
                <c:pt idx="400">
                  <c:v>0.69655200171273512</c:v>
                </c:pt>
                <c:pt idx="401">
                  <c:v>0.69478742217614464</c:v>
                </c:pt>
                <c:pt idx="402">
                  <c:v>0.69302571242865352</c:v>
                </c:pt>
                <c:pt idx="403">
                  <c:v>0.69126846968953892</c:v>
                </c:pt>
                <c:pt idx="404">
                  <c:v>0.68951568263220975</c:v>
                </c:pt>
                <c:pt idx="405">
                  <c:v>0.68775039131678306</c:v>
                </c:pt>
                <c:pt idx="406">
                  <c:v>0.68597175459914772</c:v>
                </c:pt>
                <c:pt idx="407">
                  <c:v>0.68419771773141747</c:v>
                </c:pt>
                <c:pt idx="408">
                  <c:v>0.68242826881761876</c:v>
                </c:pt>
                <c:pt idx="409">
                  <c:v>0.6806631048831927</c:v>
                </c:pt>
                <c:pt idx="410">
                  <c:v>0.67886712688514994</c:v>
                </c:pt>
                <c:pt idx="411">
                  <c:v>0.67707588770274996</c:v>
                </c:pt>
                <c:pt idx="412">
                  <c:v>0.67528937483229223</c:v>
                </c:pt>
                <c:pt idx="413">
                  <c:v>0.67350757580306531</c:v>
                </c:pt>
                <c:pt idx="414">
                  <c:v>0.67171148060873986</c:v>
                </c:pt>
                <c:pt idx="415">
                  <c:v>0.66990260636111354</c:v>
                </c:pt>
                <c:pt idx="416">
                  <c:v>0.6680986032912738</c:v>
                </c:pt>
                <c:pt idx="417">
                  <c:v>0.66629945828146364</c:v>
                </c:pt>
                <c:pt idx="418">
                  <c:v>0.66450455391483221</c:v>
                </c:pt>
                <c:pt idx="419">
                  <c:v>0.66267758468697724</c:v>
                </c:pt>
                <c:pt idx="420">
                  <c:v>0.66085563847445017</c:v>
                </c:pt>
                <c:pt idx="421">
                  <c:v>0.65903870146712062</c:v>
                </c:pt>
                <c:pt idx="422">
                  <c:v>0.65722675989282675</c:v>
                </c:pt>
                <c:pt idx="423">
                  <c:v>0.65540053313294189</c:v>
                </c:pt>
                <c:pt idx="424">
                  <c:v>0.65356016150043506</c:v>
                </c:pt>
                <c:pt idx="425">
                  <c:v>0.65172495765094829</c:v>
                </c:pt>
                <c:pt idx="426">
                  <c:v>0.64989490707329023</c:v>
                </c:pt>
                <c:pt idx="427">
                  <c:v>0.64806999529701959</c:v>
                </c:pt>
                <c:pt idx="428">
                  <c:v>0.64621195798614672</c:v>
                </c:pt>
                <c:pt idx="429">
                  <c:v>0.64435798039701153</c:v>
                </c:pt>
                <c:pt idx="430">
                  <c:v>0.64250932185661724</c:v>
                </c:pt>
                <c:pt idx="431">
                  <c:v>0.6406659671046484</c:v>
                </c:pt>
                <c:pt idx="432">
                  <c:v>0.63881082577939485</c:v>
                </c:pt>
                <c:pt idx="433">
                  <c:v>0.6369375321312164</c:v>
                </c:pt>
                <c:pt idx="434">
                  <c:v>0.63506973186065629</c:v>
                </c:pt>
                <c:pt idx="435">
                  <c:v>0.63320740885854798</c:v>
                </c:pt>
                <c:pt idx="436">
                  <c:v>0.63135054706296512</c:v>
                </c:pt>
                <c:pt idx="437">
                  <c:v>0.62946348961437004</c:v>
                </c:pt>
                <c:pt idx="438">
                  <c:v>0.62757597496981099</c:v>
                </c:pt>
                <c:pt idx="439">
                  <c:v>0.62569412024293192</c:v>
                </c:pt>
                <c:pt idx="440">
                  <c:v>0.62381790846185459</c:v>
                </c:pt>
                <c:pt idx="441">
                  <c:v>0.62193578238155323</c:v>
                </c:pt>
                <c:pt idx="442">
                  <c:v>0.6200279374123302</c:v>
                </c:pt>
                <c:pt idx="443">
                  <c:v>0.61812594493227035</c:v>
                </c:pt>
                <c:pt idx="444">
                  <c:v>0.61622978698832753</c:v>
                </c:pt>
                <c:pt idx="445">
                  <c:v>0.6143394456825283</c:v>
                </c:pt>
                <c:pt idx="446">
                  <c:v>0.61242561433675169</c:v>
                </c:pt>
                <c:pt idx="447">
                  <c:v>0.61050283036676312</c:v>
                </c:pt>
                <c:pt idx="448">
                  <c:v>0.60858608320860763</c:v>
                </c:pt>
                <c:pt idx="449">
                  <c:v>0.60667535390898708</c:v>
                </c:pt>
                <c:pt idx="450">
                  <c:v>0.60476912732285237</c:v>
                </c:pt>
                <c:pt idx="451">
                  <c:v>0.60282484446799478</c:v>
                </c:pt>
                <c:pt idx="452">
                  <c:v>0.60088681232212404</c:v>
                </c:pt>
                <c:pt idx="453">
                  <c:v>0.59895501078972835</c:v>
                </c:pt>
                <c:pt idx="454">
                  <c:v>0.59702941983989744</c:v>
                </c:pt>
                <c:pt idx="455">
                  <c:v>0.59509215721490671</c:v>
                </c:pt>
                <c:pt idx="456">
                  <c:v>0.59313208493498648</c:v>
                </c:pt>
                <c:pt idx="457">
                  <c:v>0.59117846860192258</c:v>
                </c:pt>
                <c:pt idx="458">
                  <c:v>0.589231286951579</c:v>
                </c:pt>
                <c:pt idx="459">
                  <c:v>0.5872905187898525</c:v>
                </c:pt>
                <c:pt idx="460">
                  <c:v>0.58532219686061915</c:v>
                </c:pt>
                <c:pt idx="461">
                  <c:v>0.58334595699536107</c:v>
                </c:pt>
                <c:pt idx="462">
                  <c:v>0.5813763895645776</c:v>
                </c:pt>
                <c:pt idx="463">
                  <c:v>0.57941347203994054</c:v>
                </c:pt>
                <c:pt idx="464">
                  <c:v>0.57745718196918328</c:v>
                </c:pt>
                <c:pt idx="465">
                  <c:v>0.57545786931074105</c:v>
                </c:pt>
                <c:pt idx="466">
                  <c:v>0.57346504716725477</c:v>
                </c:pt>
                <c:pt idx="467">
                  <c:v>0.57147912620682151</c:v>
                </c:pt>
                <c:pt idx="468">
                  <c:v>0.56950008253050577</c:v>
                </c:pt>
                <c:pt idx="469">
                  <c:v>0.56751479492553225</c:v>
                </c:pt>
                <c:pt idx="470">
                  <c:v>0.56549776487809633</c:v>
                </c:pt>
                <c:pt idx="471">
                  <c:v>0.56348790364854506</c:v>
                </c:pt>
                <c:pt idx="472">
                  <c:v>0.56148518575785866</c:v>
                </c:pt>
                <c:pt idx="473">
                  <c:v>0.55948958581757424</c:v>
                </c:pt>
                <c:pt idx="474">
                  <c:v>0.55747529807561935</c:v>
                </c:pt>
                <c:pt idx="475">
                  <c:v>0.55544046481414233</c:v>
                </c:pt>
                <c:pt idx="476">
                  <c:v>0.5534130588708206</c:v>
                </c:pt>
                <c:pt idx="477">
                  <c:v>0.55139305313529641</c:v>
                </c:pt>
                <c:pt idx="478">
                  <c:v>0.54938042059616887</c:v>
                </c:pt>
                <c:pt idx="479">
                  <c:v>0.54733779954742778</c:v>
                </c:pt>
                <c:pt idx="480">
                  <c:v>0.54528458412116643</c:v>
                </c:pt>
                <c:pt idx="481">
                  <c:v>0.54323907087368872</c:v>
                </c:pt>
                <c:pt idx="482">
                  <c:v>0.54120123091199013</c:v>
                </c:pt>
                <c:pt idx="483">
                  <c:v>0.5391710354514555</c:v>
                </c:pt>
                <c:pt idx="484">
                  <c:v>0.53710095527647816</c:v>
                </c:pt>
                <c:pt idx="485">
                  <c:v>0.53502871053090195</c:v>
                </c:pt>
                <c:pt idx="486">
                  <c:v>0.53296446092710226</c:v>
                </c:pt>
                <c:pt idx="487">
                  <c:v>0.5309081756181947</c:v>
                </c:pt>
                <c:pt idx="488">
                  <c:v>0.52885982387631125</c:v>
                </c:pt>
                <c:pt idx="489">
                  <c:v>0.52676344893726901</c:v>
                </c:pt>
                <c:pt idx="490">
                  <c:v>0.52467144763486828</c:v>
                </c:pt>
                <c:pt idx="491">
                  <c:v>0.52258775455783546</c:v>
                </c:pt>
                <c:pt idx="492">
                  <c:v>0.52051233671067998</c:v>
                </c:pt>
                <c:pt idx="493">
                  <c:v>0.51844516122895101</c:v>
                </c:pt>
                <c:pt idx="494">
                  <c:v>0.51632401676230755</c:v>
                </c:pt>
                <c:pt idx="495">
                  <c:v>0.51421143711927808</c:v>
                </c:pt>
                <c:pt idx="496">
                  <c:v>0.51210750125922899</c:v>
                </c:pt>
                <c:pt idx="497">
                  <c:v>0.51001217381545261</c:v>
                </c:pt>
                <c:pt idx="498">
                  <c:v>0.50792461106036058</c:v>
                </c:pt>
                <c:pt idx="499">
                  <c:v>0.50578147629761561</c:v>
                </c:pt>
                <c:pt idx="500">
                  <c:v>0.50364738426781075</c:v>
                </c:pt>
                <c:pt idx="501">
                  <c:v>0.50152229681608107</c:v>
                </c:pt>
                <c:pt idx="502">
                  <c:v>0.49940617594854836</c:v>
                </c:pt>
                <c:pt idx="503">
                  <c:v>0.49729898383165111</c:v>
                </c:pt>
                <c:pt idx="504">
                  <c:v>0.49513476598284639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199.5</c:v>
                </c:pt>
                <c:pt idx="1">
                  <c:v>199.5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184.65</c:v>
                </c:pt>
                <c:pt idx="1">
                  <c:v>184.65</c:v>
                </c:pt>
                <c:pt idx="2">
                  <c:v>184.65</c:v>
                </c:pt>
                <c:pt idx="3">
                  <c:v>184.65</c:v>
                </c:pt>
                <c:pt idx="4">
                  <c:v>184.65</c:v>
                </c:pt>
                <c:pt idx="5">
                  <c:v>184.65</c:v>
                </c:pt>
                <c:pt idx="6">
                  <c:v>184.6513677175507</c:v>
                </c:pt>
                <c:pt idx="7">
                  <c:v>184.65846086338661</c:v>
                </c:pt>
                <c:pt idx="8">
                  <c:v>184.67246396447467</c:v>
                </c:pt>
                <c:pt idx="9">
                  <c:v>184.69500194713436</c:v>
                </c:pt>
                <c:pt idx="10">
                  <c:v>184.72840340165533</c:v>
                </c:pt>
                <c:pt idx="11">
                  <c:v>184.77621332267245</c:v>
                </c:pt>
                <c:pt idx="12">
                  <c:v>184.84333201185035</c:v>
                </c:pt>
                <c:pt idx="13">
                  <c:v>184.93823300044841</c:v>
                </c:pt>
                <c:pt idx="14">
                  <c:v>185.08986730373826</c:v>
                </c:pt>
                <c:pt idx="15">
                  <c:v>185.63680820401993</c:v>
                </c:pt>
                <c:pt idx="16">
                  <c:v>185.91146870793585</c:v>
                </c:pt>
                <c:pt idx="17">
                  <c:v>186.01012588543102</c:v>
                </c:pt>
                <c:pt idx="18">
                  <c:v>186.06783073139863</c:v>
                </c:pt>
                <c:pt idx="19">
                  <c:v>186.10449023101873</c:v>
                </c:pt>
                <c:pt idx="20">
                  <c:v>186.12792556837613</c:v>
                </c:pt>
                <c:pt idx="21">
                  <c:v>186.14219346817328</c:v>
                </c:pt>
                <c:pt idx="22">
                  <c:v>186.14986008699026</c:v>
                </c:pt>
                <c:pt idx="23">
                  <c:v>186.15260636569408</c:v>
                </c:pt>
                <c:pt idx="24">
                  <c:v>186.12894848752219</c:v>
                </c:pt>
                <c:pt idx="25">
                  <c:v>186.105263328387</c:v>
                </c:pt>
                <c:pt idx="26">
                  <c:v>186.08174190263261</c:v>
                </c:pt>
                <c:pt idx="27">
                  <c:v>186.05838307838488</c:v>
                </c:pt>
                <c:pt idx="28">
                  <c:v>186.03518573159417</c:v>
                </c:pt>
                <c:pt idx="29">
                  <c:v>186.01214874598131</c:v>
                </c:pt>
                <c:pt idx="30">
                  <c:v>185.98927101298383</c:v>
                </c:pt>
                <c:pt idx="31">
                  <c:v>185.9663386435551</c:v>
                </c:pt>
                <c:pt idx="32">
                  <c:v>185.94354474168156</c:v>
                </c:pt>
                <c:pt idx="33">
                  <c:v>185.9209181448058</c:v>
                </c:pt>
                <c:pt idx="34">
                  <c:v>185.89845762492558</c:v>
                </c:pt>
                <c:pt idx="35">
                  <c:v>185.87616196305211</c:v>
                </c:pt>
                <c:pt idx="36">
                  <c:v>185.85402994914384</c:v>
                </c:pt>
                <c:pt idx="37">
                  <c:v>185.83199552025926</c:v>
                </c:pt>
                <c:pt idx="38">
                  <c:v>185.80995761143978</c:v>
                </c:pt>
                <c:pt idx="39">
                  <c:v>185.78809243530063</c:v>
                </c:pt>
                <c:pt idx="40">
                  <c:v>185.76639863796655</c:v>
                </c:pt>
                <c:pt idx="41">
                  <c:v>185.74487487617398</c:v>
                </c:pt>
                <c:pt idx="42">
                  <c:v>185.72351981718782</c:v>
                </c:pt>
                <c:pt idx="43">
                  <c:v>185.70233213871887</c:v>
                </c:pt>
                <c:pt idx="44">
                  <c:v>185.68122055631235</c:v>
                </c:pt>
                <c:pt idx="45">
                  <c:v>185.66014581351021</c:v>
                </c:pt>
                <c:pt idx="46">
                  <c:v>185.63924873309361</c:v>
                </c:pt>
                <c:pt idx="47">
                  <c:v>185.61852781734922</c:v>
                </c:pt>
                <c:pt idx="48">
                  <c:v>185.5979815811896</c:v>
                </c:pt>
                <c:pt idx="49">
                  <c:v>185.57760855204674</c:v>
                </c:pt>
                <c:pt idx="50">
                  <c:v>185.55740726976657</c:v>
                </c:pt>
                <c:pt idx="51">
                  <c:v>185.53733623212338</c:v>
                </c:pt>
                <c:pt idx="52">
                  <c:v>185.51726455997331</c:v>
                </c:pt>
                <c:pt idx="53">
                  <c:v>185.497376571676</c:v>
                </c:pt>
                <c:pt idx="54">
                  <c:v>185.47767058626749</c:v>
                </c:pt>
                <c:pt idx="55">
                  <c:v>185.45814493816695</c:v>
                </c:pt>
                <c:pt idx="56">
                  <c:v>185.43879797703599</c:v>
                </c:pt>
                <c:pt idx="57">
                  <c:v>185.41962806763908</c:v>
                </c:pt>
                <c:pt idx="58">
                  <c:v>185.40063358970542</c:v>
                </c:pt>
                <c:pt idx="59">
                  <c:v>185.38169530661452</c:v>
                </c:pt>
                <c:pt idx="60">
                  <c:v>185.3628580136097</c:v>
                </c:pt>
                <c:pt idx="61">
                  <c:v>185.34421020322927</c:v>
                </c:pt>
                <c:pt idx="62">
                  <c:v>185.32574996948466</c:v>
                </c:pt>
                <c:pt idx="63">
                  <c:v>185.30747542555949</c:v>
                </c:pt>
                <c:pt idx="64">
                  <c:v>185.28938470361666</c:v>
                </c:pt>
                <c:pt idx="65">
                  <c:v>185.27147595460752</c:v>
                </c:pt>
                <c:pt idx="66">
                  <c:v>185.25374734808281</c:v>
                </c:pt>
                <c:pt idx="67">
                  <c:v>185.23610975592737</c:v>
                </c:pt>
                <c:pt idx="68">
                  <c:v>185.21856173460992</c:v>
                </c:pt>
                <c:pt idx="69">
                  <c:v>185.20121118840001</c:v>
                </c:pt>
                <c:pt idx="70">
                  <c:v>185.18405589502893</c:v>
                </c:pt>
                <c:pt idx="71">
                  <c:v>185.16709365723614</c:v>
                </c:pt>
                <c:pt idx="72">
                  <c:v>185.15032230248772</c:v>
                </c:pt>
                <c:pt idx="73">
                  <c:v>185.13373968269821</c:v>
                </c:pt>
                <c:pt idx="74">
                  <c:v>185.11734367395542</c:v>
                </c:pt>
                <c:pt idx="75">
                  <c:v>185.10113217624843</c:v>
                </c:pt>
                <c:pt idx="76">
                  <c:v>185.08499022541534</c:v>
                </c:pt>
                <c:pt idx="77">
                  <c:v>185.06899454098914</c:v>
                </c:pt>
                <c:pt idx="78">
                  <c:v>185.05320576540242</c:v>
                </c:pt>
                <c:pt idx="79">
                  <c:v>185.03762122222909</c:v>
                </c:pt>
                <c:pt idx="80">
                  <c:v>185.02327304535029</c:v>
                </c:pt>
                <c:pt idx="81">
                  <c:v>185.01269718618411</c:v>
                </c:pt>
                <c:pt idx="82">
                  <c:v>185.00713974593313</c:v>
                </c:pt>
                <c:pt idx="83">
                  <c:v>185.00842858555464</c:v>
                </c:pt>
                <c:pt idx="84">
                  <c:v>185.01960397197394</c:v>
                </c:pt>
                <c:pt idx="85">
                  <c:v>185.04649078859779</c:v>
                </c:pt>
                <c:pt idx="86">
                  <c:v>185.10375274271354</c:v>
                </c:pt>
                <c:pt idx="87">
                  <c:v>185.36642448032106</c:v>
                </c:pt>
                <c:pt idx="88">
                  <c:v>185.5064411725439</c:v>
                </c:pt>
                <c:pt idx="89">
                  <c:v>185.55352568889109</c:v>
                </c:pt>
                <c:pt idx="90">
                  <c:v>185.57839648201775</c:v>
                </c:pt>
                <c:pt idx="91">
                  <c:v>185.59173255312604</c:v>
                </c:pt>
                <c:pt idx="92">
                  <c:v>185.59779230698669</c:v>
                </c:pt>
                <c:pt idx="93">
                  <c:v>185.59884445346171</c:v>
                </c:pt>
                <c:pt idx="94">
                  <c:v>185.59626386201163</c:v>
                </c:pt>
                <c:pt idx="95">
                  <c:v>185.59095257981372</c:v>
                </c:pt>
                <c:pt idx="96">
                  <c:v>185.57063880592079</c:v>
                </c:pt>
                <c:pt idx="97">
                  <c:v>185.55049627936233</c:v>
                </c:pt>
                <c:pt idx="98">
                  <c:v>185.53040814792431</c:v>
                </c:pt>
                <c:pt idx="99">
                  <c:v>185.51039987742749</c:v>
                </c:pt>
                <c:pt idx="100">
                  <c:v>185.49057471056969</c:v>
                </c:pt>
                <c:pt idx="101">
                  <c:v>185.4709309716967</c:v>
                </c:pt>
                <c:pt idx="102">
                  <c:v>185.45226774327114</c:v>
                </c:pt>
                <c:pt idx="103">
                  <c:v>185.4378063479794</c:v>
                </c:pt>
                <c:pt idx="104">
                  <c:v>185.42877737243353</c:v>
                </c:pt>
                <c:pt idx="105">
                  <c:v>185.42653981966373</c:v>
                </c:pt>
                <c:pt idx="106">
                  <c:v>185.43303042999804</c:v>
                </c:pt>
                <c:pt idx="107">
                  <c:v>185.45117927482542</c:v>
                </c:pt>
                <c:pt idx="108">
                  <c:v>185.48582859721898</c:v>
                </c:pt>
                <c:pt idx="109">
                  <c:v>185.54616191759783</c:v>
                </c:pt>
                <c:pt idx="110">
                  <c:v>185.65451374753511</c:v>
                </c:pt>
                <c:pt idx="111">
                  <c:v>186.0837956542388</c:v>
                </c:pt>
                <c:pt idx="112">
                  <c:v>186.30178946184148</c:v>
                </c:pt>
                <c:pt idx="113">
                  <c:v>186.37683337998246</c:v>
                </c:pt>
                <c:pt idx="114">
                  <c:v>186.41887358265868</c:v>
                </c:pt>
                <c:pt idx="115">
                  <c:v>186.44346748406562</c:v>
                </c:pt>
                <c:pt idx="116">
                  <c:v>186.45715328287127</c:v>
                </c:pt>
                <c:pt idx="117">
                  <c:v>186.46343640801328</c:v>
                </c:pt>
                <c:pt idx="118">
                  <c:v>186.46434591231741</c:v>
                </c:pt>
                <c:pt idx="119">
                  <c:v>186.46120699318459</c:v>
                </c:pt>
                <c:pt idx="120">
                  <c:v>186.4361786430878</c:v>
                </c:pt>
                <c:pt idx="121">
                  <c:v>186.43839784170498</c:v>
                </c:pt>
                <c:pt idx="122">
                  <c:v>186.49638531793863</c:v>
                </c:pt>
                <c:pt idx="123">
                  <c:v>186.60019915535364</c:v>
                </c:pt>
                <c:pt idx="124">
                  <c:v>186.74383251926974</c:v>
                </c:pt>
                <c:pt idx="125">
                  <c:v>186.92475372425454</c:v>
                </c:pt>
                <c:pt idx="126">
                  <c:v>187.14302540317183</c:v>
                </c:pt>
                <c:pt idx="127">
                  <c:v>187.40018803954908</c:v>
                </c:pt>
                <c:pt idx="128">
                  <c:v>187.70018188373996</c:v>
                </c:pt>
                <c:pt idx="129">
                  <c:v>188.04925109481954</c:v>
                </c:pt>
                <c:pt idx="130">
                  <c:v>188.45669125576023</c:v>
                </c:pt>
                <c:pt idx="131">
                  <c:v>188.94082816539901</c:v>
                </c:pt>
                <c:pt idx="132">
                  <c:v>189.53044739659202</c:v>
                </c:pt>
                <c:pt idx="133">
                  <c:v>190.27808323767246</c:v>
                </c:pt>
                <c:pt idx="134">
                  <c:v>191.31651467339387</c:v>
                </c:pt>
                <c:pt idx="135">
                  <c:v>194.25406379840157</c:v>
                </c:pt>
                <c:pt idx="136">
                  <c:v>195.56207490926113</c:v>
                </c:pt>
                <c:pt idx="137">
                  <c:v>196.05100950991789</c:v>
                </c:pt>
                <c:pt idx="138">
                  <c:v>196.38960721539033</c:v>
                </c:pt>
                <c:pt idx="139">
                  <c:v>196.63589505644325</c:v>
                </c:pt>
                <c:pt idx="140">
                  <c:v>196.82582142694599</c:v>
                </c:pt>
                <c:pt idx="141">
                  <c:v>196.97740401434649</c:v>
                </c:pt>
                <c:pt idx="142">
                  <c:v>197.10148920196298</c:v>
                </c:pt>
                <c:pt idx="143">
                  <c:v>197.2050497086687</c:v>
                </c:pt>
                <c:pt idx="144">
                  <c:v>197.20254900133392</c:v>
                </c:pt>
                <c:pt idx="145">
                  <c:v>197.20004861008371</c:v>
                </c:pt>
                <c:pt idx="146">
                  <c:v>197.19754853487811</c:v>
                </c:pt>
                <c:pt idx="147">
                  <c:v>197.19504877567718</c:v>
                </c:pt>
                <c:pt idx="148">
                  <c:v>197.19254933244096</c:v>
                </c:pt>
                <c:pt idx="149">
                  <c:v>197.19005020512952</c:v>
                </c:pt>
                <c:pt idx="150">
                  <c:v>197.18755139370293</c:v>
                </c:pt>
                <c:pt idx="151">
                  <c:v>197.18505289812126</c:v>
                </c:pt>
                <c:pt idx="152">
                  <c:v>197.18255471834459</c:v>
                </c:pt>
                <c:pt idx="153">
                  <c:v>197.180056854333</c:v>
                </c:pt>
                <c:pt idx="154">
                  <c:v>197.1777840718413</c:v>
                </c:pt>
                <c:pt idx="155">
                  <c:v>197.17691989613266</c:v>
                </c:pt>
                <c:pt idx="156">
                  <c:v>197.17834640466305</c:v>
                </c:pt>
                <c:pt idx="157">
                  <c:v>197.18358381237269</c:v>
                </c:pt>
                <c:pt idx="158">
                  <c:v>197.19647778065954</c:v>
                </c:pt>
                <c:pt idx="159">
                  <c:v>197.26331446367908</c:v>
                </c:pt>
                <c:pt idx="160">
                  <c:v>197.30395923617596</c:v>
                </c:pt>
                <c:pt idx="161">
                  <c:v>197.32015527934271</c:v>
                </c:pt>
                <c:pt idx="162">
                  <c:v>197.33043333364083</c:v>
                </c:pt>
                <c:pt idx="163">
                  <c:v>197.3375465508534</c:v>
                </c:pt>
                <c:pt idx="164">
                  <c:v>197.34264059986143</c:v>
                </c:pt>
                <c:pt idx="165">
                  <c:v>197.34632864112291</c:v>
                </c:pt>
                <c:pt idx="166">
                  <c:v>197.34898355295843</c:v>
                </c:pt>
                <c:pt idx="167">
                  <c:v>197.35085062344081</c:v>
                </c:pt>
                <c:pt idx="168">
                  <c:v>197.3483502587317</c:v>
                </c:pt>
                <c:pt idx="169">
                  <c:v>197.31537433329649</c:v>
                </c:pt>
                <c:pt idx="170">
                  <c:v>197.28244173417454</c:v>
                </c:pt>
                <c:pt idx="171">
                  <c:v>197.24937990398951</c:v>
                </c:pt>
                <c:pt idx="172">
                  <c:v>197.21628737503539</c:v>
                </c:pt>
                <c:pt idx="173">
                  <c:v>197.18323886876919</c:v>
                </c:pt>
                <c:pt idx="174">
                  <c:v>197.15023432662792</c:v>
                </c:pt>
                <c:pt idx="175">
                  <c:v>197.11722289440954</c:v>
                </c:pt>
                <c:pt idx="176">
                  <c:v>197.08405791620828</c:v>
                </c:pt>
                <c:pt idx="177">
                  <c:v>197.05093761261574</c:v>
                </c:pt>
                <c:pt idx="178">
                  <c:v>197.01786192345338</c:v>
                </c:pt>
                <c:pt idx="179">
                  <c:v>196.9848307886237</c:v>
                </c:pt>
                <c:pt idx="180">
                  <c:v>196.95166491333032</c:v>
                </c:pt>
                <c:pt idx="181">
                  <c:v>196.91847363155867</c:v>
                </c:pt>
                <c:pt idx="182">
                  <c:v>196.88532762733533</c:v>
                </c:pt>
                <c:pt idx="183">
                  <c:v>196.8522268388954</c:v>
                </c:pt>
                <c:pt idx="184">
                  <c:v>196.81911160826894</c:v>
                </c:pt>
                <c:pt idx="185">
                  <c:v>196.78585020413882</c:v>
                </c:pt>
                <c:pt idx="186">
                  <c:v>196.75263475381846</c:v>
                </c:pt>
                <c:pt idx="187">
                  <c:v>196.71946519381825</c:v>
                </c:pt>
                <c:pt idx="188">
                  <c:v>196.68634146073632</c:v>
                </c:pt>
                <c:pt idx="189">
                  <c:v>196.65307076130549</c:v>
                </c:pt>
                <c:pt idx="190">
                  <c:v>196.61978677201688</c:v>
                </c:pt>
                <c:pt idx="191">
                  <c:v>196.58654936101053</c:v>
                </c:pt>
                <c:pt idx="192">
                  <c:v>196.55335846310385</c:v>
                </c:pt>
                <c:pt idx="193">
                  <c:v>196.52013891429942</c:v>
                </c:pt>
                <c:pt idx="194">
                  <c:v>196.48678733250046</c:v>
                </c:pt>
                <c:pt idx="195">
                  <c:v>196.45348303072248</c:v>
                </c:pt>
                <c:pt idx="196">
                  <c:v>196.42128559781034</c:v>
                </c:pt>
                <c:pt idx="197">
                  <c:v>196.39284379719072</c:v>
                </c:pt>
                <c:pt idx="198">
                  <c:v>196.3686951098654</c:v>
                </c:pt>
                <c:pt idx="199">
                  <c:v>196.34959684463632</c:v>
                </c:pt>
                <c:pt idx="200">
                  <c:v>196.3365813925802</c:v>
                </c:pt>
                <c:pt idx="201">
                  <c:v>196.33094283954151</c:v>
                </c:pt>
                <c:pt idx="202">
                  <c:v>196.33453070323165</c:v>
                </c:pt>
                <c:pt idx="203">
                  <c:v>196.35015044678886</c:v>
                </c:pt>
                <c:pt idx="204">
                  <c:v>196.38244241691316</c:v>
                </c:pt>
                <c:pt idx="205">
                  <c:v>196.43986840252009</c:v>
                </c:pt>
                <c:pt idx="206">
                  <c:v>196.54491389061909</c:v>
                </c:pt>
                <c:pt idx="207">
                  <c:v>196.9624768089387</c:v>
                </c:pt>
                <c:pt idx="208">
                  <c:v>197.16130362409726</c:v>
                </c:pt>
                <c:pt idx="209">
                  <c:v>197.22298287387551</c:v>
                </c:pt>
                <c:pt idx="210">
                  <c:v>197.25322545144437</c:v>
                </c:pt>
                <c:pt idx="211">
                  <c:v>197.26712523614114</c:v>
                </c:pt>
                <c:pt idx="212">
                  <c:v>197.27082238712669</c:v>
                </c:pt>
                <c:pt idx="213">
                  <c:v>197.26750893144956</c:v>
                </c:pt>
                <c:pt idx="214">
                  <c:v>197.25910035585233</c:v>
                </c:pt>
                <c:pt idx="215">
                  <c:v>197.24684327439533</c:v>
                </c:pt>
                <c:pt idx="216">
                  <c:v>197.21375411989632</c:v>
                </c:pt>
                <c:pt idx="217">
                  <c:v>197.18070898359622</c:v>
                </c:pt>
                <c:pt idx="218">
                  <c:v>197.147707806938</c:v>
                </c:pt>
                <c:pt idx="219">
                  <c:v>197.11468068134707</c:v>
                </c:pt>
                <c:pt idx="220">
                  <c:v>197.08151912761281</c:v>
                </c:pt>
                <c:pt idx="221">
                  <c:v>197.04840224387439</c:v>
                </c:pt>
                <c:pt idx="222">
                  <c:v>197.01532996995945</c:v>
                </c:pt>
                <c:pt idx="223">
                  <c:v>196.98230224577671</c:v>
                </c:pt>
                <c:pt idx="224">
                  <c:v>196.94912067455411</c:v>
                </c:pt>
                <c:pt idx="225">
                  <c:v>196.91593286347981</c:v>
                </c:pt>
                <c:pt idx="226">
                  <c:v>196.88279032521933</c:v>
                </c:pt>
                <c:pt idx="227">
                  <c:v>196.84969299801421</c:v>
                </c:pt>
                <c:pt idx="228">
                  <c:v>196.81656196148438</c:v>
                </c:pt>
                <c:pt idx="229">
                  <c:v>196.78330407993505</c:v>
                </c:pt>
                <c:pt idx="230">
                  <c:v>196.75009214732867</c:v>
                </c:pt>
                <c:pt idx="231">
                  <c:v>196.71692610018241</c:v>
                </c:pt>
                <c:pt idx="232">
                  <c:v>196.68380587510109</c:v>
                </c:pt>
                <c:pt idx="233">
                  <c:v>196.65051937129394</c:v>
                </c:pt>
                <c:pt idx="234">
                  <c:v>196.61723895247169</c:v>
                </c:pt>
                <c:pt idx="235">
                  <c:v>196.58400510693511</c:v>
                </c:pt>
                <c:pt idx="236">
                  <c:v>196.55081776950863</c:v>
                </c:pt>
                <c:pt idx="237">
                  <c:v>196.51758230588166</c:v>
                </c:pt>
                <c:pt idx="238">
                  <c:v>196.48423434839353</c:v>
                </c:pt>
                <c:pt idx="239">
                  <c:v>196.45093366578851</c:v>
                </c:pt>
                <c:pt idx="240">
                  <c:v>196.41768019104856</c:v>
                </c:pt>
                <c:pt idx="241">
                  <c:v>196.38447385725064</c:v>
                </c:pt>
                <c:pt idx="242">
                  <c:v>196.35108226368195</c:v>
                </c:pt>
                <c:pt idx="243">
                  <c:v>196.31771574612435</c:v>
                </c:pt>
                <c:pt idx="244">
                  <c:v>196.28439715025775</c:v>
                </c:pt>
                <c:pt idx="245">
                  <c:v>196.25112640725601</c:v>
                </c:pt>
                <c:pt idx="246">
                  <c:v>196.21778664843242</c:v>
                </c:pt>
                <c:pt idx="247">
                  <c:v>196.18435534032216</c:v>
                </c:pt>
                <c:pt idx="248">
                  <c:v>196.15097268217346</c:v>
                </c:pt>
                <c:pt idx="249">
                  <c:v>196.11763860318985</c:v>
                </c:pt>
                <c:pt idx="250">
                  <c:v>196.08435189094214</c:v>
                </c:pt>
                <c:pt idx="251">
                  <c:v>196.05085687989995</c:v>
                </c:pt>
                <c:pt idx="252">
                  <c:v>196.0174112619224</c:v>
                </c:pt>
                <c:pt idx="253">
                  <c:v>195.98401496417253</c:v>
                </c:pt>
                <c:pt idx="254">
                  <c:v>195.95066791392077</c:v>
                </c:pt>
                <c:pt idx="255">
                  <c:v>195.91722475202286</c:v>
                </c:pt>
                <c:pt idx="256">
                  <c:v>195.88371732197587</c:v>
                </c:pt>
                <c:pt idx="257">
                  <c:v>195.85025996837999</c:v>
                </c:pt>
                <c:pt idx="258">
                  <c:v>195.81685261639657</c:v>
                </c:pt>
                <c:pt idx="259">
                  <c:v>195.78346382158773</c:v>
                </c:pt>
                <c:pt idx="260">
                  <c:v>195.74989577351667</c:v>
                </c:pt>
                <c:pt idx="261">
                  <c:v>195.71637857369507</c:v>
                </c:pt>
                <c:pt idx="262">
                  <c:v>195.68291214509895</c:v>
                </c:pt>
                <c:pt idx="263">
                  <c:v>195.649496410821</c:v>
                </c:pt>
                <c:pt idx="264">
                  <c:v>195.61595154737435</c:v>
                </c:pt>
                <c:pt idx="265">
                  <c:v>195.58237575937113</c:v>
                </c:pt>
                <c:pt idx="266">
                  <c:v>195.54885152813097</c:v>
                </c:pt>
                <c:pt idx="267">
                  <c:v>195.51537877448666</c:v>
                </c:pt>
                <c:pt idx="268">
                  <c:v>195.48188994569324</c:v>
                </c:pt>
                <c:pt idx="269">
                  <c:v>195.44825687722548</c:v>
                </c:pt>
                <c:pt idx="270">
                  <c:v>195.41467616742537</c:v>
                </c:pt>
                <c:pt idx="271">
                  <c:v>195.38114773478299</c:v>
                </c:pt>
                <c:pt idx="272">
                  <c:v>195.34767149791523</c:v>
                </c:pt>
                <c:pt idx="273">
                  <c:v>195.31402749243216</c:v>
                </c:pt>
                <c:pt idx="274">
                  <c:v>195.28039167982777</c:v>
                </c:pt>
                <c:pt idx="275">
                  <c:v>195.24680896068307</c:v>
                </c:pt>
                <c:pt idx="276">
                  <c:v>195.2132792511911</c:v>
                </c:pt>
                <c:pt idx="277">
                  <c:v>195.17969336438222</c:v>
                </c:pt>
                <c:pt idx="278">
                  <c:v>195.14600387804521</c:v>
                </c:pt>
                <c:pt idx="279">
                  <c:v>195.11236831868391</c:v>
                </c:pt>
                <c:pt idx="280">
                  <c:v>195.07878659997706</c:v>
                </c:pt>
                <c:pt idx="281">
                  <c:v>195.04525863574162</c:v>
                </c:pt>
                <c:pt idx="282">
                  <c:v>195.01151902815917</c:v>
                </c:pt>
                <c:pt idx="283">
                  <c:v>194.97783212996484</c:v>
                </c:pt>
                <c:pt idx="284">
                  <c:v>194.94419992103963</c:v>
                </c:pt>
                <c:pt idx="285">
                  <c:v>194.91062231259781</c:v>
                </c:pt>
                <c:pt idx="286">
                  <c:v>194.87694343120779</c:v>
                </c:pt>
                <c:pt idx="287">
                  <c:v>194.84320675269515</c:v>
                </c:pt>
                <c:pt idx="288">
                  <c:v>194.80952563018784</c:v>
                </c:pt>
                <c:pt idx="289">
                  <c:v>194.77589997219874</c:v>
                </c:pt>
                <c:pt idx="290">
                  <c:v>194.74228394258856</c:v>
                </c:pt>
                <c:pt idx="291">
                  <c:v>194.70849910065604</c:v>
                </c:pt>
                <c:pt idx="292">
                  <c:v>194.67477070011702</c:v>
                </c:pt>
                <c:pt idx="293">
                  <c:v>194.64109864667975</c:v>
                </c:pt>
                <c:pt idx="294">
                  <c:v>194.60748284621005</c:v>
                </c:pt>
                <c:pt idx="295">
                  <c:v>194.57371619597902</c:v>
                </c:pt>
                <c:pt idx="296">
                  <c:v>194.53994221393464</c:v>
                </c:pt>
                <c:pt idx="297">
                  <c:v>194.5062254806717</c:v>
                </c:pt>
                <c:pt idx="298">
                  <c:v>194.47256589915031</c:v>
                </c:pt>
                <c:pt idx="299">
                  <c:v>194.43886542888276</c:v>
                </c:pt>
                <c:pt idx="300">
                  <c:v>194.40504762453543</c:v>
                </c:pt>
                <c:pt idx="301">
                  <c:v>194.37128799031652</c:v>
                </c:pt>
                <c:pt idx="302">
                  <c:v>194.33758642616743</c:v>
                </c:pt>
                <c:pt idx="303">
                  <c:v>194.30394283220161</c:v>
                </c:pt>
                <c:pt idx="304">
                  <c:v>194.2700948205302</c:v>
                </c:pt>
                <c:pt idx="305">
                  <c:v>194.23629412913854</c:v>
                </c:pt>
                <c:pt idx="306">
                  <c:v>194.20255244629018</c:v>
                </c:pt>
                <c:pt idx="307">
                  <c:v>194.16886966896928</c:v>
                </c:pt>
                <c:pt idx="308">
                  <c:v>194.1350918088045</c:v>
                </c:pt>
                <c:pt idx="309">
                  <c:v>194.10125197121599</c:v>
                </c:pt>
                <c:pt idx="310">
                  <c:v>194.06747210140634</c:v>
                </c:pt>
                <c:pt idx="311">
                  <c:v>194.03375209310627</c:v>
                </c:pt>
                <c:pt idx="312">
                  <c:v>194.00004725480238</c:v>
                </c:pt>
                <c:pt idx="313">
                  <c:v>193.9661702505876</c:v>
                </c:pt>
                <c:pt idx="314">
                  <c:v>193.93235419479498</c:v>
                </c:pt>
                <c:pt idx="315">
                  <c:v>193.89859897777171</c:v>
                </c:pt>
                <c:pt idx="316">
                  <c:v>193.86490449006217</c:v>
                </c:pt>
                <c:pt idx="317">
                  <c:v>193.83105782211874</c:v>
                </c:pt>
                <c:pt idx="318">
                  <c:v>193.79720765300394</c:v>
                </c:pt>
                <c:pt idx="319">
                  <c:v>193.76341932186418</c:v>
                </c:pt>
                <c:pt idx="320">
                  <c:v>193.72969271573294</c:v>
                </c:pt>
                <c:pt idx="321">
                  <c:v>193.69592398890688</c:v>
                </c:pt>
                <c:pt idx="322">
                  <c:v>193.66204185274933</c:v>
                </c:pt>
                <c:pt idx="323">
                  <c:v>193.62822257641875</c:v>
                </c:pt>
                <c:pt idx="324">
                  <c:v>193.59446604329449</c:v>
                </c:pt>
                <c:pt idx="325">
                  <c:v>193.56077213697222</c:v>
                </c:pt>
                <c:pt idx="326">
                  <c:v>193.52686670597816</c:v>
                </c:pt>
                <c:pt idx="327">
                  <c:v>193.49301872957017</c:v>
                </c:pt>
                <c:pt idx="328">
                  <c:v>193.4592345377965</c:v>
                </c:pt>
                <c:pt idx="329">
                  <c:v>193.42551401045856</c:v>
                </c:pt>
                <c:pt idx="330">
                  <c:v>193.39169228067328</c:v>
                </c:pt>
                <c:pt idx="331">
                  <c:v>193.3578179281329</c:v>
                </c:pt>
                <c:pt idx="332">
                  <c:v>193.32400842564735</c:v>
                </c:pt>
                <c:pt idx="333">
                  <c:v>193.29026364906576</c:v>
                </c:pt>
                <c:pt idx="334">
                  <c:v>193.25652938871713</c:v>
                </c:pt>
                <c:pt idx="335">
                  <c:v>193.22263106442932</c:v>
                </c:pt>
                <c:pt idx="336">
                  <c:v>193.18879868041114</c:v>
                </c:pt>
                <c:pt idx="337">
                  <c:v>193.15503210839313</c:v>
                </c:pt>
                <c:pt idx="338">
                  <c:v>193.12133122035539</c:v>
                </c:pt>
                <c:pt idx="339">
                  <c:v>193.08746925288108</c:v>
                </c:pt>
                <c:pt idx="340">
                  <c:v>193.05361650045614</c:v>
                </c:pt>
                <c:pt idx="341">
                  <c:v>193.01983067158912</c:v>
                </c:pt>
                <c:pt idx="342">
                  <c:v>192.98611163397874</c:v>
                </c:pt>
                <c:pt idx="343">
                  <c:v>192.95234408310901</c:v>
                </c:pt>
                <c:pt idx="344">
                  <c:v>192.9184735616505</c:v>
                </c:pt>
                <c:pt idx="345">
                  <c:v>192.8846711016468</c:v>
                </c:pt>
                <c:pt idx="346">
                  <c:v>192.85093656633117</c:v>
                </c:pt>
                <c:pt idx="347">
                  <c:v>192.8172678524503</c:v>
                </c:pt>
                <c:pt idx="348">
                  <c:v>192.78338224947021</c:v>
                </c:pt>
                <c:pt idx="349">
                  <c:v>192.74956587310712</c:v>
                </c:pt>
                <c:pt idx="350">
                  <c:v>192.71581858193446</c:v>
                </c:pt>
                <c:pt idx="351">
                  <c:v>192.6821402348146</c:v>
                </c:pt>
                <c:pt idx="352">
                  <c:v>192.64835511894273</c:v>
                </c:pt>
                <c:pt idx="353">
                  <c:v>192.61452763315395</c:v>
                </c:pt>
                <c:pt idx="354">
                  <c:v>192.5807704210942</c:v>
                </c:pt>
                <c:pt idx="355">
                  <c:v>192.54708333677576</c:v>
                </c:pt>
                <c:pt idx="356">
                  <c:v>192.51340558133489</c:v>
                </c:pt>
                <c:pt idx="357">
                  <c:v>192.479569886973</c:v>
                </c:pt>
                <c:pt idx="358">
                  <c:v>192.44580568393656</c:v>
                </c:pt>
                <c:pt idx="359">
                  <c:v>192.4121128211718</c:v>
                </c:pt>
                <c:pt idx="360">
                  <c:v>192.37849114794409</c:v>
                </c:pt>
                <c:pt idx="361">
                  <c:v>192.34470647577399</c:v>
                </c:pt>
                <c:pt idx="362">
                  <c:v>192.31093830955749</c:v>
                </c:pt>
                <c:pt idx="363">
                  <c:v>192.27724272605275</c:v>
                </c:pt>
                <c:pt idx="364">
                  <c:v>192.24361956924747</c:v>
                </c:pt>
                <c:pt idx="365">
                  <c:v>192.20995178510913</c:v>
                </c:pt>
                <c:pt idx="366">
                  <c:v>192.17618278398155</c:v>
                </c:pt>
                <c:pt idx="367">
                  <c:v>192.14248763904732</c:v>
                </c:pt>
                <c:pt idx="368">
                  <c:v>192.10886618877555</c:v>
                </c:pt>
                <c:pt idx="369">
                  <c:v>192.07531827198861</c:v>
                </c:pt>
                <c:pt idx="370">
                  <c:v>192.04155444964721</c:v>
                </c:pt>
                <c:pt idx="371">
                  <c:v>192.00786300622119</c:v>
                </c:pt>
                <c:pt idx="372">
                  <c:v>191.97424655740954</c:v>
                </c:pt>
                <c:pt idx="373">
                  <c:v>191.94070493627993</c:v>
                </c:pt>
                <c:pt idx="374">
                  <c:v>191.90706885702164</c:v>
                </c:pt>
                <c:pt idx="375">
                  <c:v>191.87338448515732</c:v>
                </c:pt>
                <c:pt idx="376">
                  <c:v>191.83977644110965</c:v>
                </c:pt>
                <c:pt idx="377">
                  <c:v>191.80624455192202</c:v>
                </c:pt>
                <c:pt idx="378">
                  <c:v>191.7727426452642</c:v>
                </c:pt>
                <c:pt idx="379">
                  <c:v>191.73906882370716</c:v>
                </c:pt>
                <c:pt idx="380">
                  <c:v>191.70547269776523</c:v>
                </c:pt>
                <c:pt idx="381">
                  <c:v>191.67195408817133</c:v>
                </c:pt>
                <c:pt idx="382">
                  <c:v>191.63851281607199</c:v>
                </c:pt>
                <c:pt idx="383">
                  <c:v>191.6049330680388</c:v>
                </c:pt>
                <c:pt idx="384">
                  <c:v>191.57135248704378</c:v>
                </c:pt>
                <c:pt idx="385">
                  <c:v>191.5378508196109</c:v>
                </c:pt>
                <c:pt idx="386">
                  <c:v>191.5044278802952</c:v>
                </c:pt>
                <c:pt idx="387">
                  <c:v>191.47099511612274</c:v>
                </c:pt>
                <c:pt idx="388">
                  <c:v>191.43743382264705</c:v>
                </c:pt>
                <c:pt idx="389">
                  <c:v>191.40395287718837</c:v>
                </c:pt>
                <c:pt idx="390">
                  <c:v>191.37055208738809</c:v>
                </c:pt>
                <c:pt idx="391">
                  <c:v>191.33723126134811</c:v>
                </c:pt>
                <c:pt idx="392">
                  <c:v>191.30373547962489</c:v>
                </c:pt>
                <c:pt idx="393">
                  <c:v>191.27027915573026</c:v>
                </c:pt>
                <c:pt idx="394">
                  <c:v>191.23690445355544</c:v>
                </c:pt>
                <c:pt idx="395">
                  <c:v>191.20361117397201</c:v>
                </c:pt>
                <c:pt idx="396">
                  <c:v>191.17027674749727</c:v>
                </c:pt>
                <c:pt idx="397">
                  <c:v>191.13684906765519</c:v>
                </c:pt>
                <c:pt idx="398">
                  <c:v>191.10350451583196</c:v>
                </c:pt>
                <c:pt idx="399">
                  <c:v>191.07024288530465</c:v>
                </c:pt>
                <c:pt idx="400">
                  <c:v>191.03706396986445</c:v>
                </c:pt>
                <c:pt idx="401">
                  <c:v>191.00368322059671</c:v>
                </c:pt>
                <c:pt idx="402">
                  <c:v>190.97037300801577</c:v>
                </c:pt>
                <c:pt idx="403">
                  <c:v>190.93714725713394</c:v>
                </c:pt>
                <c:pt idx="404">
                  <c:v>190.90400575378931</c:v>
                </c:pt>
                <c:pt idx="405">
                  <c:v>190.87080245235182</c:v>
                </c:pt>
                <c:pt idx="406">
                  <c:v>190.83753089795275</c:v>
                </c:pt>
                <c:pt idx="407">
                  <c:v>190.80434538931829</c:v>
                </c:pt>
                <c:pt idx="408">
                  <c:v>190.77124570391985</c:v>
                </c:pt>
                <c:pt idx="409">
                  <c:v>190.73822916955942</c:v>
                </c:pt>
                <c:pt idx="410">
                  <c:v>190.70500072273413</c:v>
                </c:pt>
                <c:pt idx="411">
                  <c:v>190.67185995152835</c:v>
                </c:pt>
                <c:pt idx="412">
                  <c:v>190.63880662460375</c:v>
                </c:pt>
                <c:pt idx="413">
                  <c:v>190.60584051123234</c:v>
                </c:pt>
                <c:pt idx="414">
                  <c:v>190.57280508888405</c:v>
                </c:pt>
                <c:pt idx="415">
                  <c:v>190.53971368715798</c:v>
                </c:pt>
                <c:pt idx="416">
                  <c:v>190.50671139837121</c:v>
                </c:pt>
                <c:pt idx="417">
                  <c:v>190.47379798254852</c:v>
                </c:pt>
                <c:pt idx="418">
                  <c:v>190.44096834305898</c:v>
                </c:pt>
                <c:pt idx="419">
                  <c:v>190.40793107947121</c:v>
                </c:pt>
                <c:pt idx="420">
                  <c:v>190.37498464756186</c:v>
                </c:pt>
                <c:pt idx="421">
                  <c:v>190.34212879760099</c:v>
                </c:pt>
                <c:pt idx="422">
                  <c:v>190.30936328054526</c:v>
                </c:pt>
                <c:pt idx="423">
                  <c:v>190.27653669245905</c:v>
                </c:pt>
                <c:pt idx="424">
                  <c:v>190.24365107938428</c:v>
                </c:pt>
                <c:pt idx="425">
                  <c:v>190.21085780945904</c:v>
                </c:pt>
                <c:pt idx="426">
                  <c:v>190.17815662338276</c:v>
                </c:pt>
                <c:pt idx="427">
                  <c:v>190.14554726258302</c:v>
                </c:pt>
                <c:pt idx="428">
                  <c:v>190.11273732535659</c:v>
                </c:pt>
                <c:pt idx="429">
                  <c:v>190.08001179455644</c:v>
                </c:pt>
                <c:pt idx="430">
                  <c:v>190.04738015307535</c:v>
                </c:pt>
                <c:pt idx="431">
                  <c:v>190.01484213154549</c:v>
                </c:pt>
                <c:pt idx="432">
                  <c:v>189.98227014152482</c:v>
                </c:pt>
                <c:pt idx="433">
                  <c:v>189.94961765753391</c:v>
                </c:pt>
                <c:pt idx="434">
                  <c:v>189.9170609259761</c:v>
                </c:pt>
                <c:pt idx="435">
                  <c:v>189.88459966606024</c:v>
                </c:pt>
                <c:pt idx="436">
                  <c:v>189.85223359781858</c:v>
                </c:pt>
                <c:pt idx="437">
                  <c:v>189.81970414630442</c:v>
                </c:pt>
                <c:pt idx="438">
                  <c:v>189.78722784035017</c:v>
                </c:pt>
                <c:pt idx="439">
                  <c:v>189.75484891812684</c:v>
                </c:pt>
                <c:pt idx="440">
                  <c:v>189.72256708761873</c:v>
                </c:pt>
                <c:pt idx="441">
                  <c:v>189.69030056984226</c:v>
                </c:pt>
                <c:pt idx="442">
                  <c:v>189.657910357258</c:v>
                </c:pt>
                <c:pt idx="443">
                  <c:v>189.62561950461713</c:v>
                </c:pt>
                <c:pt idx="444">
                  <c:v>189.59342770712394</c:v>
                </c:pt>
                <c:pt idx="445">
                  <c:v>189.56133466091768</c:v>
                </c:pt>
                <c:pt idx="446">
                  <c:v>189.52913933347423</c:v>
                </c:pt>
                <c:pt idx="447">
                  <c:v>189.49694243706097</c:v>
                </c:pt>
                <c:pt idx="448">
                  <c:v>189.46484662668144</c:v>
                </c:pt>
                <c:pt idx="449">
                  <c:v>189.43285158496386</c:v>
                </c:pt>
                <c:pt idx="450">
                  <c:v>189.40094703139749</c:v>
                </c:pt>
                <c:pt idx="451">
                  <c:v>189.368850130531</c:v>
                </c:pt>
                <c:pt idx="452">
                  <c:v>189.336856418553</c:v>
                </c:pt>
                <c:pt idx="453">
                  <c:v>189.30496556371975</c:v>
                </c:pt>
                <c:pt idx="454">
                  <c:v>189.27317723535398</c:v>
                </c:pt>
                <c:pt idx="455">
                  <c:v>189.24137578289273</c:v>
                </c:pt>
                <c:pt idx="456">
                  <c:v>189.20949043703061</c:v>
                </c:pt>
                <c:pt idx="457">
                  <c:v>189.17771011285595</c:v>
                </c:pt>
                <c:pt idx="458">
                  <c:v>189.14603446445582</c:v>
                </c:pt>
                <c:pt idx="459">
                  <c:v>189.11446314705657</c:v>
                </c:pt>
                <c:pt idx="460">
                  <c:v>189.08278393372572</c:v>
                </c:pt>
                <c:pt idx="461">
                  <c:v>189.05112064019613</c:v>
                </c:pt>
                <c:pt idx="462">
                  <c:v>189.0195642523388</c:v>
                </c:pt>
                <c:pt idx="463">
                  <c:v>188.98811440920508</c:v>
                </c:pt>
                <c:pt idx="464">
                  <c:v>188.95677075106502</c:v>
                </c:pt>
                <c:pt idx="465">
                  <c:v>188.92523376692176</c:v>
                </c:pt>
                <c:pt idx="466">
                  <c:v>188.89380337777311</c:v>
                </c:pt>
                <c:pt idx="467">
                  <c:v>188.86248183269248</c:v>
                </c:pt>
                <c:pt idx="468">
                  <c:v>188.83126875475068</c:v>
                </c:pt>
                <c:pt idx="469">
                  <c:v>188.80008732358294</c:v>
                </c:pt>
                <c:pt idx="470">
                  <c:v>188.76878982279609</c:v>
                </c:pt>
                <c:pt idx="471">
                  <c:v>188.73760355787491</c:v>
                </c:pt>
                <c:pt idx="472">
                  <c:v>188.70652813347095</c:v>
                </c:pt>
                <c:pt idx="473">
                  <c:v>188.67556315564096</c:v>
                </c:pt>
                <c:pt idx="474">
                  <c:v>188.64456316566753</c:v>
                </c:pt>
                <c:pt idx="475">
                  <c:v>188.61351931213159</c:v>
                </c:pt>
                <c:pt idx="476">
                  <c:v>188.58258877135759</c:v>
                </c:pt>
                <c:pt idx="477">
                  <c:v>188.55177112974411</c:v>
                </c:pt>
                <c:pt idx="478">
                  <c:v>188.52106597519941</c:v>
                </c:pt>
                <c:pt idx="479">
                  <c:v>188.49027104447188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N524"/>
  <sheetViews>
    <sheetView tabSelected="1" zoomScale="70" zoomScaleNormal="70" workbookViewId="0">
      <selection activeCell="C5" sqref="C5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0.80417185801105295</v>
      </c>
      <c r="V3" s="51"/>
      <c r="W3" s="51"/>
      <c r="X3" s="51"/>
      <c r="Y3" s="51"/>
      <c r="AE3" s="35" t="s">
        <v>147</v>
      </c>
      <c r="AF3" s="35"/>
      <c r="AG3" s="49">
        <f>V235</f>
        <v>29.26518341734317</v>
      </c>
      <c r="AH3" s="35" t="s">
        <v>112</v>
      </c>
    </row>
    <row r="4" spans="2:37" ht="19.5" thickBot="1" x14ac:dyDescent="0.35">
      <c r="B4" s="31" t="s">
        <v>73</v>
      </c>
      <c r="C4" s="35">
        <v>1.1200000000000001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34.791691264990199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22.169273586585305</v>
      </c>
      <c r="AH4" s="35" t="s">
        <v>112</v>
      </c>
      <c r="AI4">
        <f>MAX(Y212:Y259)</f>
        <v>197.27082238712669</v>
      </c>
    </row>
    <row r="5" spans="2:37" ht="19.5" thickBot="1" x14ac:dyDescent="0.35">
      <c r="B5" s="31" t="s">
        <v>65</v>
      </c>
      <c r="C5" s="35">
        <v>184.65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27.724002342060018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197.35085062344081</v>
      </c>
      <c r="AH5" s="35"/>
      <c r="AI5">
        <f>MAX(Y20:Y211)</f>
        <v>197.35085062344081</v>
      </c>
    </row>
    <row r="6" spans="2:37" ht="19.5" thickTop="1" x14ac:dyDescent="0.3">
      <c r="B6" s="31" t="s">
        <v>60</v>
      </c>
      <c r="C6" s="35">
        <v>14.85</v>
      </c>
      <c r="D6" s="31" t="s">
        <v>61</v>
      </c>
      <c r="E6" s="22">
        <v>1</v>
      </c>
      <c r="F6" s="38">
        <f>C10</f>
        <v>184.65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2.7218732331495166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186.77142857142857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0.97798921223587654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0.25055979997630123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188.89285714285714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1.3977517847455261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191.01428571428571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1.1177008766570091</v>
      </c>
      <c r="V9" s="35" t="s">
        <v>146</v>
      </c>
      <c r="W9" s="35"/>
      <c r="X9" s="35"/>
      <c r="Z9">
        <v>0</v>
      </c>
      <c r="AA9">
        <f>C120</f>
        <v>199.5</v>
      </c>
      <c r="AI9" t="s">
        <v>119</v>
      </c>
    </row>
    <row r="10" spans="2:37" ht="19.5" x14ac:dyDescent="0.35">
      <c r="B10" s="31" t="s">
        <v>105</v>
      </c>
      <c r="C10" s="35">
        <v>184.65</v>
      </c>
      <c r="D10" s="31" t="s">
        <v>61</v>
      </c>
      <c r="E10" s="22">
        <v>5</v>
      </c>
      <c r="F10" s="40">
        <f t="shared" si="0"/>
        <v>193.13571428571427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199.5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3.1</v>
      </c>
      <c r="D11" s="31" t="s">
        <v>77</v>
      </c>
      <c r="E11" s="22">
        <v>6</v>
      </c>
      <c r="F11" s="40">
        <f t="shared" si="0"/>
        <v>195.25714285714284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0.88271482251381639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197.37857142857141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0.7055877740886376</v>
      </c>
    </row>
    <row r="13" spans="2:37" ht="20.25" thickBot="1" x14ac:dyDescent="0.4">
      <c r="B13" s="32" t="s">
        <v>81</v>
      </c>
      <c r="C13" s="34">
        <f>C14*C8</f>
        <v>312.36901254765974</v>
      </c>
      <c r="D13" s="32" t="s">
        <v>61</v>
      </c>
      <c r="E13" s="22">
        <v>8</v>
      </c>
      <c r="F13" s="42">
        <f>C5+C6</f>
        <v>199.5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9.7581267668504861</v>
      </c>
      <c r="U13" s="44" t="s">
        <v>48</v>
      </c>
      <c r="AI13" t="s">
        <v>125</v>
      </c>
      <c r="AJ13" t="s">
        <v>126</v>
      </c>
      <c r="AK13" s="26">
        <f>1.963*AK12*AK10</f>
        <v>0.45707270417687862</v>
      </c>
    </row>
    <row r="14" spans="2:37" ht="18.75" x14ac:dyDescent="0.3">
      <c r="B14" s="32" t="s">
        <v>82</v>
      </c>
      <c r="C14" s="34">
        <f>SQRT(C4*43560/C8)</f>
        <v>156.18450627382987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1659.1739161620692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73.441873233149522</v>
      </c>
      <c r="U15" s="46" t="s">
        <v>48</v>
      </c>
      <c r="AI15" t="s">
        <v>119</v>
      </c>
      <c r="AJ15" t="s">
        <v>112</v>
      </c>
      <c r="AK15">
        <f>T16*AK14/43560</f>
        <v>3.1690374156263581</v>
      </c>
    </row>
    <row r="16" spans="2:37" ht="19.5" thickTop="1" x14ac:dyDescent="0.3">
      <c r="B16" s="32" t="s">
        <v>115</v>
      </c>
      <c r="C16" s="33">
        <f>MAX(AG20:AG259)</f>
        <v>0.90388762570633574</v>
      </c>
      <c r="D16" s="32" t="str">
        <f>"cfs at elev. "&amp;FIXED(MAX(Y20:Y259),2)&amp;" ft"</f>
        <v>cfs at elev. 197.35 ft</v>
      </c>
      <c r="F16" t="s">
        <v>150</v>
      </c>
      <c r="G16">
        <v>138</v>
      </c>
      <c r="H16">
        <v>168</v>
      </c>
      <c r="S16" s="35" t="s">
        <v>111</v>
      </c>
      <c r="T16" s="35">
        <v>83.2</v>
      </c>
      <c r="U16" s="35" t="s">
        <v>48</v>
      </c>
      <c r="AI16" t="s">
        <v>129</v>
      </c>
      <c r="AJ16" t="s">
        <v>64</v>
      </c>
      <c r="AK16">
        <f>AK15*43560/48/3600</f>
        <v>0.79886151518914439</v>
      </c>
    </row>
    <row r="17" spans="1:40" ht="18.75" x14ac:dyDescent="0.3">
      <c r="B17" s="32" t="s">
        <v>110</v>
      </c>
      <c r="C17" s="34">
        <f>(F120+60)*(E120+60)/43560</f>
        <v>3.7771811103141024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184.65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312.36901254765974</v>
      </c>
      <c r="F20">
        <f t="shared" ref="F20:F51" si="3">IF($C20&lt;$C$5,0,$C$14+2*$C$7*($C20-$C$5))</f>
        <v>156.18450627382987</v>
      </c>
      <c r="G20">
        <f>IF(C20&lt;$C$5,$C$12,E20*F20)</f>
        <v>48787.200000000004</v>
      </c>
      <c r="H20" s="21">
        <v>0</v>
      </c>
      <c r="I20" s="25">
        <f>C20</f>
        <v>184.65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3.388E-2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3.388E-2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184.65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3.388E-2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184.65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3.388E-2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184.79850000000002</v>
      </c>
      <c r="D21">
        <f t="shared" ref="D21:D84" si="5">IF(C21&gt;=$C$10+$C$11/12,PI()*($C$11/24)^2,IF(C21&lt;=$C$10,0,($C$11/12)^2*(1/8)*((PI()+2*ASIN((C21-$C$10-$C$11/24)/($C$11/24)))-SIN(PI()+2*ASIN((C21-$C$10-$C$11/24)/($C$11/24))))))</f>
        <v>3.1182942120298138E-2</v>
      </c>
      <c r="E21">
        <f t="shared" si="2"/>
        <v>313.55701254765984</v>
      </c>
      <c r="F21">
        <f t="shared" si="3"/>
        <v>157.37250627382997</v>
      </c>
      <c r="G21">
        <f t="shared" ref="G21:G84" si="6">IF(C21&lt;$C$5,$C$12,E21*F21)</f>
        <v>49345.252924359978</v>
      </c>
      <c r="H21">
        <f>IF(C21&lt;$C$5,$C$12*(C21-$C$10),H20+(1/3)*(C21-MAX(C20,$C$5))*(G21+IF(C20&lt;$C$5,$C$13*$C$14,G20)+SQRT(G21*IF(C20&lt;$C$5,$C$13*$C$14,G20))))</f>
        <v>7286.2953572887664</v>
      </c>
      <c r="I21">
        <f>C21</f>
        <v>184.79850000000002</v>
      </c>
      <c r="J21">
        <f t="shared" ref="J21:J84" si="7">$C$15*IF(C21&lt;=$C$10,0,IF(C21&gt;=$C$10+$C$11/12,0.6*D21*SQRT(64.4*(C21-$C$10+$C$11/24)),0.6*D21*SQRT(64.4*(C21-$C$10)/2)))</f>
        <v>4.091282814838898E-2</v>
      </c>
      <c r="K21">
        <f t="shared" ref="K21:K84" si="8">IF(C21&lt;$C$5,0,G21*$C$9/12/3600)</f>
        <v>3.4267536753027759E-2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7.5180364901416746E-2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184.65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3.388E-2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184.65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3.388E-2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184.947</v>
      </c>
      <c r="D22">
        <f t="shared" si="5"/>
        <v>5.2414419098954716E-2</v>
      </c>
      <c r="E22">
        <f t="shared" si="2"/>
        <v>314.74501254765971</v>
      </c>
      <c r="F22">
        <f t="shared" si="3"/>
        <v>158.56050627382984</v>
      </c>
      <c r="G22">
        <f t="shared" si="6"/>
        <v>49906.128536719851</v>
      </c>
      <c r="H22">
        <f t="shared" ref="H22:H85" si="19">IF(C22&lt;$C$5,$C$12*(C22-$C$10),H21+(1/3)*(C22-MAX(C21,$C$5))*(G22+IF(C21&lt;$C$5,$C$13*$C$14,G21)+SQRT(G22*IF(C21&lt;$C$5,$C$13*$C$14,G21))))</f>
        <v>14655.671207373971</v>
      </c>
      <c r="I22">
        <f t="shared" ref="I22:I85" si="20">C22</f>
        <v>184.947</v>
      </c>
      <c r="J22">
        <f t="shared" si="7"/>
        <v>0.16475351910827429</v>
      </c>
      <c r="K22">
        <f t="shared" si="8"/>
        <v>3.4657033706055447E-2</v>
      </c>
      <c r="L22">
        <f t="shared" si="9"/>
        <v>0</v>
      </c>
      <c r="M22">
        <f t="shared" si="10"/>
        <v>0.19941055281432973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184.65</v>
      </c>
      <c r="Z22">
        <f t="shared" ref="Z22:Z32" si="22">(V23-V22)*43560/3600</f>
        <v>0</v>
      </c>
      <c r="AA22">
        <f t="shared" si="12"/>
        <v>3.388E-2</v>
      </c>
      <c r="AB22">
        <f t="shared" si="13"/>
        <v>0</v>
      </c>
      <c r="AC22">
        <f t="shared" si="14"/>
        <v>0</v>
      </c>
      <c r="AD22">
        <f t="shared" si="15"/>
        <v>184.65</v>
      </c>
      <c r="AE22">
        <f t="shared" si="16"/>
        <v>3.388E-2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185.09550000000002</v>
      </c>
      <c r="D23">
        <f t="shared" si="5"/>
        <v>5.2414419098954716E-2</v>
      </c>
      <c r="E23">
        <f t="shared" si="2"/>
        <v>315.93301254765981</v>
      </c>
      <c r="F23">
        <f t="shared" si="3"/>
        <v>159.74850627382995</v>
      </c>
      <c r="G23">
        <f t="shared" si="6"/>
        <v>50469.826837079832</v>
      </c>
      <c r="H23">
        <f t="shared" si="19"/>
        <v>22108.546718573849</v>
      </c>
      <c r="I23">
        <f t="shared" si="20"/>
        <v>185.09550000000002</v>
      </c>
      <c r="J23">
        <f t="shared" si="7"/>
        <v>0.19131673665994292</v>
      </c>
      <c r="K23">
        <f t="shared" si="8"/>
        <v>3.5048490859083216E-2</v>
      </c>
      <c r="L23">
        <f t="shared" si="9"/>
        <v>0</v>
      </c>
      <c r="M23">
        <f t="shared" si="10"/>
        <v>0.22636522751902613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184.65</v>
      </c>
      <c r="Z23">
        <f t="shared" si="22"/>
        <v>0</v>
      </c>
      <c r="AA23">
        <f t="shared" si="12"/>
        <v>3.388E-2</v>
      </c>
      <c r="AB23">
        <f t="shared" si="13"/>
        <v>0</v>
      </c>
      <c r="AC23">
        <f t="shared" si="14"/>
        <v>0</v>
      </c>
      <c r="AD23">
        <f t="shared" si="15"/>
        <v>184.65</v>
      </c>
      <c r="AE23">
        <f t="shared" si="16"/>
        <v>3.388E-2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185.244</v>
      </c>
      <c r="D24">
        <f t="shared" si="5"/>
        <v>5.2414419098954716E-2</v>
      </c>
      <c r="E24">
        <f t="shared" si="2"/>
        <v>317.12101254765969</v>
      </c>
      <c r="F24">
        <f t="shared" si="3"/>
        <v>160.93650627382982</v>
      </c>
      <c r="G24">
        <f t="shared" si="6"/>
        <v>51036.347825439698</v>
      </c>
      <c r="H24">
        <f t="shared" si="19"/>
        <v>29645.341059221275</v>
      </c>
      <c r="I24">
        <f t="shared" si="20"/>
        <v>185.244</v>
      </c>
      <c r="J24">
        <f t="shared" si="7"/>
        <v>0.21461702027998059</v>
      </c>
      <c r="K24">
        <f t="shared" si="8"/>
        <v>3.5441908212110899E-2</v>
      </c>
      <c r="L24">
        <f t="shared" si="9"/>
        <v>0</v>
      </c>
      <c r="M24">
        <f t="shared" si="10"/>
        <v>0.25005892849209149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184.65</v>
      </c>
      <c r="Z24">
        <f t="shared" si="22"/>
        <v>2.5018147783945201E-3</v>
      </c>
      <c r="AA24">
        <f t="shared" si="12"/>
        <v>3.388E-2</v>
      </c>
      <c r="AB24">
        <f t="shared" si="13"/>
        <v>0</v>
      </c>
      <c r="AC24">
        <f t="shared" si="14"/>
        <v>0</v>
      </c>
      <c r="AD24">
        <f t="shared" si="15"/>
        <v>184.65</v>
      </c>
      <c r="AE24">
        <f t="shared" si="16"/>
        <v>3.388E-2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185.39250000000001</v>
      </c>
      <c r="D25">
        <f t="shared" si="5"/>
        <v>5.2414419098954716E-2</v>
      </c>
      <c r="E25">
        <f t="shared" si="2"/>
        <v>318.30901254765979</v>
      </c>
      <c r="F25">
        <f t="shared" si="3"/>
        <v>162.12450627382992</v>
      </c>
      <c r="G25">
        <f t="shared" si="6"/>
        <v>51605.69150179968</v>
      </c>
      <c r="H25">
        <f t="shared" si="19"/>
        <v>37266.473397674548</v>
      </c>
      <c r="I25">
        <f t="shared" si="20"/>
        <v>185.39250000000001</v>
      </c>
      <c r="J25">
        <f t="shared" si="7"/>
        <v>0.23562435583255617</v>
      </c>
      <c r="K25">
        <f t="shared" si="8"/>
        <v>3.5837285765138664E-2</v>
      </c>
      <c r="L25">
        <f t="shared" si="9"/>
        <v>0</v>
      </c>
      <c r="M25">
        <f t="shared" si="10"/>
        <v>0.27146164159769481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2.0676155193343141E-4</v>
      </c>
      <c r="Y25">
        <f t="shared" si="21"/>
        <v>184.65</v>
      </c>
      <c r="Z25">
        <f t="shared" si="22"/>
        <v>5.2713369145422108E-2</v>
      </c>
      <c r="AA25">
        <f t="shared" si="12"/>
        <v>3.388E-2</v>
      </c>
      <c r="AB25">
        <f t="shared" si="13"/>
        <v>0</v>
      </c>
      <c r="AC25">
        <f t="shared" si="14"/>
        <v>33.900064461759797</v>
      </c>
      <c r="AD25">
        <f t="shared" si="15"/>
        <v>184.65069090797527</v>
      </c>
      <c r="AE25">
        <f t="shared" si="16"/>
        <v>3.4072153208699656E-2</v>
      </c>
      <c r="AF25">
        <f t="shared" si="17"/>
        <v>67.108377372200835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185.541</v>
      </c>
      <c r="D26">
        <f t="shared" si="5"/>
        <v>5.2414419098954716E-2</v>
      </c>
      <c r="E26">
        <f t="shared" si="2"/>
        <v>319.49701254765966</v>
      </c>
      <c r="F26">
        <f t="shared" si="3"/>
        <v>163.3125062738298</v>
      </c>
      <c r="G26">
        <f t="shared" si="6"/>
        <v>52177.857866159546</v>
      </c>
      <c r="H26">
        <f t="shared" si="19"/>
        <v>44972.362902305278</v>
      </c>
      <c r="I26">
        <f t="shared" si="20"/>
        <v>185.541</v>
      </c>
      <c r="J26">
        <f t="shared" si="7"/>
        <v>0.25490627440130753</v>
      </c>
      <c r="K26">
        <f t="shared" si="8"/>
        <v>3.6234623518166351E-2</v>
      </c>
      <c r="L26">
        <f t="shared" si="9"/>
        <v>0</v>
      </c>
      <c r="M26">
        <f t="shared" si="10"/>
        <v>0.2911408979194739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4.5632383408112914E-3</v>
      </c>
      <c r="Y26">
        <f t="shared" si="21"/>
        <v>184.6513677175507</v>
      </c>
      <c r="Z26">
        <f t="shared" si="22"/>
        <v>0.13193247703900218</v>
      </c>
      <c r="AA26">
        <f t="shared" si="12"/>
        <v>3.4260385413640931E-2</v>
      </c>
      <c r="AB26">
        <f t="shared" si="13"/>
        <v>67.108377371677875</v>
      </c>
      <c r="AC26">
        <f t="shared" si="14"/>
        <v>242.91814229732813</v>
      </c>
      <c r="AD26">
        <f t="shared" si="15"/>
        <v>184.65495084845759</v>
      </c>
      <c r="AE26">
        <f t="shared" si="16"/>
        <v>3.5256914800469719E-2</v>
      </c>
      <c r="AF26">
        <f t="shared" si="17"/>
        <v>415.14040143039472</v>
      </c>
      <c r="AG26">
        <f t="shared" si="18"/>
        <v>3.7681611519881189E-4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185.68950000000001</v>
      </c>
      <c r="D27">
        <f t="shared" si="5"/>
        <v>5.2414419098954716E-2</v>
      </c>
      <c r="E27">
        <f t="shared" si="2"/>
        <v>320.68501254765977</v>
      </c>
      <c r="F27">
        <f t="shared" si="3"/>
        <v>164.5005062738299</v>
      </c>
      <c r="G27">
        <f t="shared" si="6"/>
        <v>52752.846918519528</v>
      </c>
      <c r="H27">
        <f t="shared" si="19"/>
        <v>52763.428741509466</v>
      </c>
      <c r="I27">
        <f t="shared" si="20"/>
        <v>185.68950000000001</v>
      </c>
      <c r="J27">
        <f t="shared" si="7"/>
        <v>0.27282884817556252</v>
      </c>
      <c r="K27">
        <f t="shared" si="8"/>
        <v>3.6633921471194118E-2</v>
      </c>
      <c r="L27">
        <f t="shared" si="9"/>
        <v>0</v>
      </c>
      <c r="M27">
        <f t="shared" si="10"/>
        <v>0.30946276964675662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1.5466748839902379E-2</v>
      </c>
      <c r="Y27">
        <f t="shared" si="21"/>
        <v>184.65846086338661</v>
      </c>
      <c r="Z27">
        <f t="shared" si="22"/>
        <v>0.22905477190671919</v>
      </c>
      <c r="AA27">
        <f t="shared" si="12"/>
        <v>3.6233109395607359E-2</v>
      </c>
      <c r="AB27">
        <f t="shared" si="13"/>
        <v>415.14040143064994</v>
      </c>
      <c r="AC27">
        <f t="shared" si="14"/>
        <v>762.21939395065124</v>
      </c>
      <c r="AD27">
        <f t="shared" si="15"/>
        <v>184.66553458574646</v>
      </c>
      <c r="AE27">
        <f t="shared" si="16"/>
        <v>3.8200431379937519E-2</v>
      </c>
      <c r="AF27">
        <f t="shared" si="17"/>
        <v>1102.216027327064</v>
      </c>
      <c r="AG27">
        <f t="shared" si="18"/>
        <v>2.3310292910642262E-3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185.83799999999999</v>
      </c>
      <c r="D28">
        <f t="shared" si="5"/>
        <v>5.2414419098954716E-2</v>
      </c>
      <c r="E28">
        <f t="shared" si="2"/>
        <v>321.87301254765964</v>
      </c>
      <c r="F28">
        <f t="shared" si="3"/>
        <v>165.68850627382977</v>
      </c>
      <c r="G28">
        <f t="shared" si="6"/>
        <v>53330.658658879394</v>
      </c>
      <c r="H28">
        <f t="shared" si="19"/>
        <v>60640.090083695148</v>
      </c>
      <c r="I28">
        <f t="shared" si="20"/>
        <v>185.83799999999999</v>
      </c>
      <c r="J28">
        <f t="shared" si="7"/>
        <v>0.28964452707491606</v>
      </c>
      <c r="K28">
        <f t="shared" si="8"/>
        <v>3.7035179624221801E-2</v>
      </c>
      <c r="L28">
        <f t="shared" si="9"/>
        <v>0</v>
      </c>
      <c r="M28">
        <f t="shared" si="10"/>
        <v>0.32667970669913787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3.4396895278474213E-2</v>
      </c>
      <c r="Y28">
        <f t="shared" si="21"/>
        <v>184.67246396447467</v>
      </c>
      <c r="Z28">
        <f t="shared" si="22"/>
        <v>0.35047395715063462</v>
      </c>
      <c r="AA28">
        <f t="shared" si="12"/>
        <v>4.0127608955798956E-2</v>
      </c>
      <c r="AB28">
        <f t="shared" si="13"/>
        <v>1102.2160273269667</v>
      </c>
      <c r="AC28">
        <f t="shared" si="14"/>
        <v>1660.8394540776708</v>
      </c>
      <c r="AD28">
        <f t="shared" si="15"/>
        <v>184.68384911629803</v>
      </c>
      <c r="AE28">
        <f t="shared" si="16"/>
        <v>4.3294012489555361E-2</v>
      </c>
      <c r="AF28">
        <f t="shared" si="17"/>
        <v>2208.0638281068518</v>
      </c>
      <c r="AG28">
        <f t="shared" si="18"/>
        <v>6.1889853069596107E-3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185.98650000000001</v>
      </c>
      <c r="D29">
        <f t="shared" si="5"/>
        <v>5.2414419098954716E-2</v>
      </c>
      <c r="E29">
        <f t="shared" si="2"/>
        <v>323.06101254765974</v>
      </c>
      <c r="F29">
        <f t="shared" si="3"/>
        <v>166.87650627382988</v>
      </c>
      <c r="G29">
        <f t="shared" si="6"/>
        <v>53911.29308723937</v>
      </c>
      <c r="H29">
        <f t="shared" si="19"/>
        <v>68602.766097293803</v>
      </c>
      <c r="I29">
        <f t="shared" si="20"/>
        <v>185.98650000000001</v>
      </c>
      <c r="J29">
        <f t="shared" si="7"/>
        <v>0.30553612508523642</v>
      </c>
      <c r="K29">
        <f t="shared" si="8"/>
        <v>3.7438397977249564E-2</v>
      </c>
      <c r="L29">
        <f t="shared" si="9"/>
        <v>0</v>
      </c>
      <c r="M29">
        <f t="shared" si="10"/>
        <v>0.34297452306248599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6.3361685125634101E-2</v>
      </c>
      <c r="Y29">
        <f t="shared" si="21"/>
        <v>184.69500194713436</v>
      </c>
      <c r="Z29">
        <f t="shared" si="22"/>
        <v>0.50633135293529874</v>
      </c>
      <c r="AA29">
        <f t="shared" si="12"/>
        <v>4.639580362237615E-2</v>
      </c>
      <c r="AB29">
        <f t="shared" si="13"/>
        <v>2208.0638281074607</v>
      </c>
      <c r="AC29">
        <f t="shared" si="14"/>
        <v>3035.9478168707215</v>
      </c>
      <c r="AD29">
        <f t="shared" si="15"/>
        <v>184.71187482509262</v>
      </c>
      <c r="AE29">
        <f t="shared" si="16"/>
        <v>5.1088436730883223E-2</v>
      </c>
      <c r="AF29">
        <f t="shared" si="17"/>
        <v>3846.9383264433563</v>
      </c>
      <c r="AG29">
        <f t="shared" si="18"/>
        <v>1.2398363161282733E-2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186.13500000000002</v>
      </c>
      <c r="D30">
        <f t="shared" si="5"/>
        <v>5.2414419098954716E-2</v>
      </c>
      <c r="E30">
        <f t="shared" si="2"/>
        <v>324.24901254765985</v>
      </c>
      <c r="F30">
        <f t="shared" si="3"/>
        <v>168.06450627382998</v>
      </c>
      <c r="G30">
        <f t="shared" si="6"/>
        <v>54494.750203599353</v>
      </c>
      <c r="H30">
        <f t="shared" si="19"/>
        <v>76651.875950749338</v>
      </c>
      <c r="I30">
        <f t="shared" si="20"/>
        <v>186.13500000000002</v>
      </c>
      <c r="J30">
        <f t="shared" si="7"/>
        <v>0.32064106942148052</v>
      </c>
      <c r="K30">
        <f t="shared" si="8"/>
        <v>3.7843576530277333E-2</v>
      </c>
      <c r="L30">
        <f t="shared" si="9"/>
        <v>0</v>
      </c>
      <c r="M30">
        <f t="shared" si="10"/>
        <v>0.35848464595175783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0.10520725148392325</v>
      </c>
      <c r="Y30">
        <f t="shared" si="21"/>
        <v>184.72840340165533</v>
      </c>
      <c r="Z30">
        <f t="shared" si="22"/>
        <v>0.71402437719258127</v>
      </c>
      <c r="AA30">
        <f t="shared" si="12"/>
        <v>5.5685313790416621E-2</v>
      </c>
      <c r="AB30">
        <f t="shared" si="13"/>
        <v>3846.9383264429021</v>
      </c>
      <c r="AC30">
        <f t="shared" si="14"/>
        <v>5031.9486405667985</v>
      </c>
      <c r="AD30">
        <f t="shared" si="15"/>
        <v>184.75255477392594</v>
      </c>
      <c r="AE30">
        <f t="shared" si="16"/>
        <v>6.2402219431130529E-2</v>
      </c>
      <c r="AF30">
        <f t="shared" si="17"/>
        <v>6192.7780943841244</v>
      </c>
      <c r="AG30">
        <f t="shared" si="18"/>
        <v>2.1600706385003599E-2</v>
      </c>
    </row>
    <row r="31" spans="1:40" x14ac:dyDescent="0.25">
      <c r="A31">
        <v>12</v>
      </c>
      <c r="B31">
        <v>0.11</v>
      </c>
      <c r="C31">
        <f t="shared" si="4"/>
        <v>186.2835</v>
      </c>
      <c r="D31">
        <f t="shared" si="5"/>
        <v>5.2414419098954716E-2</v>
      </c>
      <c r="E31">
        <f t="shared" si="2"/>
        <v>325.43701254765972</v>
      </c>
      <c r="F31">
        <f t="shared" si="3"/>
        <v>169.25250627382985</v>
      </c>
      <c r="G31">
        <f t="shared" si="6"/>
        <v>55081.03000795922</v>
      </c>
      <c r="H31">
        <f t="shared" si="19"/>
        <v>84787.838812522023</v>
      </c>
      <c r="I31">
        <f t="shared" si="20"/>
        <v>186.2835</v>
      </c>
      <c r="J31">
        <f t="shared" si="7"/>
        <v>0.33506576528705279</v>
      </c>
      <c r="K31">
        <f t="shared" si="8"/>
        <v>3.8250715283305009E-2</v>
      </c>
      <c r="L31">
        <f t="shared" si="9"/>
        <v>0</v>
      </c>
      <c r="M31">
        <f t="shared" si="10"/>
        <v>0.37331648057035782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0.16421753059074815</v>
      </c>
      <c r="Y31">
        <f t="shared" si="21"/>
        <v>184.77621332267245</v>
      </c>
      <c r="Z31">
        <f t="shared" si="22"/>
        <v>1.0069650992141435</v>
      </c>
      <c r="AA31">
        <f t="shared" si="12"/>
        <v>6.898206250364744E-2</v>
      </c>
      <c r="AB31">
        <f t="shared" si="13"/>
        <v>6192.7780943846537</v>
      </c>
      <c r="AC31">
        <f t="shared" si="14"/>
        <v>7881.1475604635471</v>
      </c>
      <c r="AD31">
        <f t="shared" si="15"/>
        <v>184.81048684311514</v>
      </c>
      <c r="AE31">
        <f t="shared" si="16"/>
        <v>8.5208161350404626E-2</v>
      </c>
      <c r="AF31">
        <f t="shared" si="17"/>
        <v>9511.1030706941128</v>
      </c>
      <c r="AG31">
        <f t="shared" si="18"/>
        <v>3.4772686737604884E-2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186.43200000000002</v>
      </c>
      <c r="D32">
        <f t="shared" si="5"/>
        <v>5.2414419098954716E-2</v>
      </c>
      <c r="E32">
        <f t="shared" si="2"/>
        <v>326.62501254765982</v>
      </c>
      <c r="F32">
        <f t="shared" si="3"/>
        <v>170.44050627382995</v>
      </c>
      <c r="G32">
        <f t="shared" si="6"/>
        <v>55670.132500319203</v>
      </c>
      <c r="H32">
        <f t="shared" si="19"/>
        <v>93011.073851092777</v>
      </c>
      <c r="I32">
        <f t="shared" si="20"/>
        <v>186.43200000000002</v>
      </c>
      <c r="J32">
        <f t="shared" si="7"/>
        <v>0.34889459545118751</v>
      </c>
      <c r="K32">
        <f t="shared" si="8"/>
        <v>3.8659814236332773E-2</v>
      </c>
      <c r="L32">
        <f t="shared" si="9"/>
        <v>0</v>
      </c>
      <c r="M32">
        <f t="shared" si="10"/>
        <v>0.38755440968752031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0.24743778672414843</v>
      </c>
      <c r="Y32">
        <f t="shared" si="21"/>
        <v>184.84333201185035</v>
      </c>
      <c r="Z32">
        <f t="shared" si="22"/>
        <v>1.4618180721835243</v>
      </c>
      <c r="AA32">
        <f t="shared" si="12"/>
        <v>0.11268534306088646</v>
      </c>
      <c r="AB32">
        <f t="shared" si="13"/>
        <v>9511.1030706935053</v>
      </c>
      <c r="AC32">
        <f t="shared" si="14"/>
        <v>11939.541983114254</v>
      </c>
      <c r="AD32">
        <f t="shared" si="15"/>
        <v>184.89226738790262</v>
      </c>
      <c r="AE32">
        <f t="shared" si="16"/>
        <v>0.15362305998050432</v>
      </c>
      <c r="AF32">
        <f t="shared" si="17"/>
        <v>14220.605114624377</v>
      </c>
      <c r="AG32">
        <f t="shared" si="18"/>
        <v>7.8300217540088951E-2</v>
      </c>
    </row>
    <row r="33" spans="1:33" x14ac:dyDescent="0.25">
      <c r="A33">
        <v>14</v>
      </c>
      <c r="B33">
        <v>0.13</v>
      </c>
      <c r="C33">
        <f t="shared" si="4"/>
        <v>186.5805</v>
      </c>
      <c r="D33">
        <f t="shared" si="5"/>
        <v>5.2414419098954716E-2</v>
      </c>
      <c r="E33">
        <f t="shared" si="2"/>
        <v>327.8130125476597</v>
      </c>
      <c r="F33">
        <f t="shared" si="3"/>
        <v>171.62850627382983</v>
      </c>
      <c r="G33">
        <f t="shared" si="6"/>
        <v>56262.05768067907</v>
      </c>
      <c r="H33">
        <f t="shared" si="19"/>
        <v>101322.00023495173</v>
      </c>
      <c r="I33">
        <f t="shared" si="20"/>
        <v>186.5805</v>
      </c>
      <c r="J33">
        <f t="shared" si="7"/>
        <v>0.36219581775980714</v>
      </c>
      <c r="K33">
        <f t="shared" si="8"/>
        <v>3.907087338936046E-2</v>
      </c>
      <c r="L33">
        <f t="shared" si="9"/>
        <v>0</v>
      </c>
      <c r="M33">
        <f t="shared" si="10"/>
        <v>0.40126669114916758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0.36824919764840663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184.93823300044841</v>
      </c>
      <c r="Z33">
        <f>(V34-V33)*43560/3600</f>
        <v>2.3242870982691621</v>
      </c>
      <c r="AA33">
        <f t="shared" si="12"/>
        <v>0.19207637098451563</v>
      </c>
      <c r="AB33">
        <f t="shared" si="13"/>
        <v>14220.605114624806</v>
      </c>
      <c r="AC33">
        <f t="shared" si="14"/>
        <v>18058.584423737171</v>
      </c>
      <c r="AD33">
        <f t="shared" si="15"/>
        <v>185.01480371037604</v>
      </c>
      <c r="AE33">
        <f t="shared" si="16"/>
        <v>0.21171780504973348</v>
      </c>
      <c r="AF33">
        <f t="shared" si="17"/>
        <v>21825.854570214749</v>
      </c>
      <c r="AG33">
        <f t="shared" si="18"/>
        <v>0.1574423320233258</v>
      </c>
    </row>
    <row r="34" spans="1:33" x14ac:dyDescent="0.25">
      <c r="A34">
        <v>15</v>
      </c>
      <c r="B34">
        <v>0.14000000000000001</v>
      </c>
      <c r="C34">
        <f t="shared" si="4"/>
        <v>186.72900000000001</v>
      </c>
      <c r="D34">
        <f t="shared" si="5"/>
        <v>5.2414419098954716E-2</v>
      </c>
      <c r="E34">
        <f t="shared" si="2"/>
        <v>329.0010125476598</v>
      </c>
      <c r="F34">
        <f t="shared" si="3"/>
        <v>172.81650627382993</v>
      </c>
      <c r="G34">
        <f t="shared" si="6"/>
        <v>56856.805549039047</v>
      </c>
      <c r="H34">
        <f t="shared" si="19"/>
        <v>109721.03713261042</v>
      </c>
      <c r="I34">
        <f t="shared" si="20"/>
        <v>186.72900000000001</v>
      </c>
      <c r="J34">
        <f t="shared" si="7"/>
        <v>0.37502557522167063</v>
      </c>
      <c r="K34">
        <f t="shared" si="8"/>
        <v>3.9483892742388234E-2</v>
      </c>
      <c r="L34">
        <f t="shared" si="9"/>
        <v>0</v>
      </c>
      <c r="M34">
        <f t="shared" si="10"/>
        <v>0.41450946796405885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0.56033904048056882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185.08986730373826</v>
      </c>
      <c r="Z34">
        <f t="shared" ref="Z34:Z57" si="25">(V35-V34)*43560/3600</f>
        <v>8.093733491373273</v>
      </c>
      <c r="AA34">
        <f t="shared" si="12"/>
        <v>0.22534282014228552</v>
      </c>
      <c r="AB34">
        <f t="shared" si="13"/>
        <v>21825.854570215157</v>
      </c>
      <c r="AC34">
        <f t="shared" si="14"/>
        <v>35988.957778430937</v>
      </c>
      <c r="AD34">
        <f t="shared" si="15"/>
        <v>185.36760723327814</v>
      </c>
      <c r="AE34">
        <f t="shared" si="16"/>
        <v>0.26787394634817974</v>
      </c>
      <c r="AF34">
        <f t="shared" si="17"/>
        <v>49998.948932305488</v>
      </c>
      <c r="AG34">
        <f t="shared" si="18"/>
        <v>0.1903091774935895</v>
      </c>
    </row>
    <row r="35" spans="1:33" x14ac:dyDescent="0.25">
      <c r="A35">
        <v>16</v>
      </c>
      <c r="B35">
        <v>0.15</v>
      </c>
      <c r="C35">
        <f t="shared" si="4"/>
        <v>186.8775</v>
      </c>
      <c r="D35">
        <f t="shared" si="5"/>
        <v>5.2414419098954716E-2</v>
      </c>
      <c r="E35">
        <f t="shared" si="2"/>
        <v>330.18901254765967</v>
      </c>
      <c r="F35">
        <f t="shared" si="3"/>
        <v>174.0045062738298</v>
      </c>
      <c r="G35">
        <f t="shared" si="6"/>
        <v>57454.376105398915</v>
      </c>
      <c r="H35">
        <f t="shared" si="19"/>
        <v>118208.60371258861</v>
      </c>
      <c r="I35">
        <f t="shared" si="20"/>
        <v>186.8775</v>
      </c>
      <c r="J35">
        <f t="shared" si="7"/>
        <v>0.38743070830535947</v>
      </c>
      <c r="K35">
        <f t="shared" si="8"/>
        <v>3.9898872295415909E-2</v>
      </c>
      <c r="L35">
        <f t="shared" si="9"/>
        <v>0</v>
      </c>
      <c r="M35">
        <f t="shared" si="10"/>
        <v>0.42732958060077536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1.2292426348089385</v>
      </c>
      <c r="Y35">
        <f t="shared" si="24"/>
        <v>185.63680820401993</v>
      </c>
      <c r="Z35">
        <f t="shared" si="25"/>
        <v>4.3695828221498827</v>
      </c>
      <c r="AA35">
        <f t="shared" si="12"/>
        <v>0.30296167653546291</v>
      </c>
      <c r="AB35">
        <f t="shared" si="13"/>
        <v>49998.94893230615</v>
      </c>
      <c r="AC35">
        <f t="shared" si="14"/>
        <v>57318.866994412107</v>
      </c>
      <c r="AD35">
        <f t="shared" si="15"/>
        <v>185.77538443138121</v>
      </c>
      <c r="AE35">
        <f t="shared" si="16"/>
        <v>0.31942012216439891</v>
      </c>
      <c r="AF35">
        <f t="shared" si="17"/>
        <v>64579.534652253889</v>
      </c>
      <c r="AG35">
        <f t="shared" si="18"/>
        <v>0.26646943672269441</v>
      </c>
    </row>
    <row r="36" spans="1:33" x14ac:dyDescent="0.25">
      <c r="A36">
        <v>17</v>
      </c>
      <c r="B36">
        <v>0.16</v>
      </c>
      <c r="C36">
        <f t="shared" si="4"/>
        <v>187.02600000000001</v>
      </c>
      <c r="D36">
        <f t="shared" si="5"/>
        <v>5.2414419098954716E-2</v>
      </c>
      <c r="E36">
        <f t="shared" si="2"/>
        <v>331.37701254765977</v>
      </c>
      <c r="F36">
        <f t="shared" si="3"/>
        <v>175.19250627382991</v>
      </c>
      <c r="G36">
        <f t="shared" si="6"/>
        <v>58054.769349758899</v>
      </c>
      <c r="H36">
        <f t="shared" si="19"/>
        <v>126785.11914342674</v>
      </c>
      <c r="I36">
        <f t="shared" si="20"/>
        <v>187.02600000000001</v>
      </c>
      <c r="J36">
        <f t="shared" si="7"/>
        <v>0.39945077970338472</v>
      </c>
      <c r="K36">
        <f t="shared" si="8"/>
        <v>4.0315812048443679E-2</v>
      </c>
      <c r="L36">
        <f t="shared" si="9"/>
        <v>0</v>
      </c>
      <c r="M36">
        <f t="shared" si="10"/>
        <v>0.43976659175182842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1.5903651820940528</v>
      </c>
      <c r="Y36">
        <f t="shared" si="24"/>
        <v>185.91146870793585</v>
      </c>
      <c r="Z36">
        <f t="shared" si="25"/>
        <v>1.8134715488588586</v>
      </c>
      <c r="AA36">
        <f t="shared" si="12"/>
        <v>0.33474138416895055</v>
      </c>
      <c r="AB36">
        <f t="shared" si="13"/>
        <v>64579.534652253409</v>
      </c>
      <c r="AC36">
        <f t="shared" si="14"/>
        <v>67241.24894869524</v>
      </c>
      <c r="AD36">
        <f t="shared" si="15"/>
        <v>185.96110837333811</v>
      </c>
      <c r="AE36">
        <f t="shared" si="16"/>
        <v>0.34018831502462527</v>
      </c>
      <c r="AF36">
        <f t="shared" si="17"/>
        <v>69883.354294056655</v>
      </c>
      <c r="AG36">
        <f t="shared" si="18"/>
        <v>0.29750671679110602</v>
      </c>
    </row>
    <row r="37" spans="1:33" x14ac:dyDescent="0.25">
      <c r="A37">
        <v>18</v>
      </c>
      <c r="B37">
        <v>0.17</v>
      </c>
      <c r="C37">
        <f t="shared" si="4"/>
        <v>187.17449999999999</v>
      </c>
      <c r="D37">
        <f t="shared" si="5"/>
        <v>5.2414419098954716E-2</v>
      </c>
      <c r="E37">
        <f t="shared" si="2"/>
        <v>332.56501254765965</v>
      </c>
      <c r="F37">
        <f t="shared" si="3"/>
        <v>176.38050627382978</v>
      </c>
      <c r="G37">
        <f t="shared" si="6"/>
        <v>58657.98528211876</v>
      </c>
      <c r="H37">
        <f t="shared" si="19"/>
        <v>135451.00259367254</v>
      </c>
      <c r="I37">
        <f t="shared" si="20"/>
        <v>187.17449999999999</v>
      </c>
      <c r="J37">
        <f t="shared" si="7"/>
        <v>0.41111956542262695</v>
      </c>
      <c r="K37">
        <f t="shared" si="8"/>
        <v>4.0734712001471357E-2</v>
      </c>
      <c r="L37">
        <f t="shared" si="9"/>
        <v>0</v>
      </c>
      <c r="M37">
        <f t="shared" si="10"/>
        <v>0.45185427742409834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1.7402388638179254</v>
      </c>
      <c r="Y37">
        <f t="shared" si="24"/>
        <v>186.01012588543102</v>
      </c>
      <c r="Z37">
        <f t="shared" si="25"/>
        <v>1.2172888768814154</v>
      </c>
      <c r="AA37">
        <f t="shared" si="12"/>
        <v>0.34544213509213512</v>
      </c>
      <c r="AB37">
        <f t="shared" si="13"/>
        <v>69883.354294057368</v>
      </c>
      <c r="AC37">
        <f t="shared" si="14"/>
        <v>71452.678429278079</v>
      </c>
      <c r="AD37">
        <f t="shared" si="15"/>
        <v>186.03907873094104</v>
      </c>
      <c r="AE37">
        <f t="shared" si="16"/>
        <v>0.34846612291607093</v>
      </c>
      <c r="AF37">
        <f t="shared" si="17"/>
        <v>73011.116208332605</v>
      </c>
      <c r="AG37">
        <f t="shared" si="18"/>
        <v>0.30793927447466374</v>
      </c>
    </row>
    <row r="38" spans="1:33" x14ac:dyDescent="0.25">
      <c r="A38">
        <v>19</v>
      </c>
      <c r="B38">
        <v>0.18</v>
      </c>
      <c r="C38">
        <f t="shared" si="4"/>
        <v>187.32300000000001</v>
      </c>
      <c r="D38">
        <f t="shared" si="5"/>
        <v>5.2414419098954716E-2</v>
      </c>
      <c r="E38">
        <f t="shared" si="2"/>
        <v>333.75301254765975</v>
      </c>
      <c r="F38">
        <f t="shared" si="3"/>
        <v>177.56850627382988</v>
      </c>
      <c r="G38">
        <f t="shared" si="6"/>
        <v>59264.023902478744</v>
      </c>
      <c r="H38">
        <f t="shared" si="19"/>
        <v>144206.67323189377</v>
      </c>
      <c r="I38">
        <f t="shared" si="20"/>
        <v>187.32300000000001</v>
      </c>
      <c r="J38">
        <f t="shared" si="7"/>
        <v>0.42246617467075287</v>
      </c>
      <c r="K38">
        <f t="shared" si="8"/>
        <v>4.115557215449913E-2</v>
      </c>
      <c r="L38">
        <f t="shared" si="9"/>
        <v>0</v>
      </c>
      <c r="M38">
        <f t="shared" si="10"/>
        <v>0.46362174682525198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1.8408412503370506</v>
      </c>
      <c r="Y38">
        <f t="shared" si="24"/>
        <v>186.06783073139863</v>
      </c>
      <c r="Z38">
        <f t="shared" si="25"/>
        <v>0.90534749083864619</v>
      </c>
      <c r="AA38">
        <f t="shared" si="12"/>
        <v>0.3514691334238792</v>
      </c>
      <c r="AB38">
        <f t="shared" si="13"/>
        <v>73011.116208333158</v>
      </c>
      <c r="AC38">
        <f t="shared" si="14"/>
        <v>74008.097251679734</v>
      </c>
      <c r="AD38">
        <f t="shared" si="15"/>
        <v>186.08622427896259</v>
      </c>
      <c r="AE38">
        <f t="shared" si="16"/>
        <v>0.35339025250190387</v>
      </c>
      <c r="AF38">
        <f t="shared" si="17"/>
        <v>74998.162266345433</v>
      </c>
      <c r="AG38">
        <f t="shared" si="18"/>
        <v>0.31380882657077253</v>
      </c>
    </row>
    <row r="39" spans="1:33" x14ac:dyDescent="0.25">
      <c r="A39">
        <v>20</v>
      </c>
      <c r="B39">
        <v>0.19</v>
      </c>
      <c r="C39">
        <f t="shared" si="4"/>
        <v>187.47149999999999</v>
      </c>
      <c r="D39">
        <f t="shared" si="5"/>
        <v>5.2414419098954716E-2</v>
      </c>
      <c r="E39">
        <f t="shared" si="2"/>
        <v>334.94101254765962</v>
      </c>
      <c r="F39">
        <f t="shared" si="3"/>
        <v>178.75650627382976</v>
      </c>
      <c r="G39">
        <f t="shared" si="6"/>
        <v>59872.885210838613</v>
      </c>
      <c r="H39">
        <f t="shared" si="19"/>
        <v>153052.55022666455</v>
      </c>
      <c r="I39">
        <f t="shared" si="20"/>
        <v>187.47149999999999</v>
      </c>
      <c r="J39">
        <f t="shared" si="7"/>
        <v>0.43351590560045977</v>
      </c>
      <c r="K39">
        <f t="shared" si="8"/>
        <v>4.1578392507526818E-2</v>
      </c>
      <c r="L39">
        <f t="shared" si="9"/>
        <v>0</v>
      </c>
      <c r="M39">
        <f t="shared" si="10"/>
        <v>0.47509429810798659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1.9156633570179304</v>
      </c>
      <c r="Y39">
        <f t="shared" si="24"/>
        <v>186.10449023101873</v>
      </c>
      <c r="Z39">
        <f t="shared" si="25"/>
        <v>0.70937614997561249</v>
      </c>
      <c r="AA39">
        <f t="shared" si="12"/>
        <v>0.35529804483241068</v>
      </c>
      <c r="AB39">
        <f t="shared" si="13"/>
        <v>74998.162266345767</v>
      </c>
      <c r="AC39">
        <f t="shared" si="14"/>
        <v>75635.502855603525</v>
      </c>
      <c r="AD39">
        <f t="shared" si="15"/>
        <v>186.1162486837207</v>
      </c>
      <c r="AE39">
        <f t="shared" si="16"/>
        <v>0.35652615962295081</v>
      </c>
      <c r="AF39">
        <f t="shared" si="17"/>
        <v>76268.422231615346</v>
      </c>
      <c r="AG39">
        <f t="shared" si="18"/>
        <v>0.3175377134472448</v>
      </c>
    </row>
    <row r="40" spans="1:33" x14ac:dyDescent="0.25">
      <c r="A40">
        <v>21</v>
      </c>
      <c r="B40">
        <v>0.2</v>
      </c>
      <c r="C40">
        <f t="shared" si="4"/>
        <v>187.62</v>
      </c>
      <c r="D40">
        <f t="shared" si="5"/>
        <v>5.2414419098954716E-2</v>
      </c>
      <c r="E40">
        <f t="shared" si="2"/>
        <v>336.12901254765973</v>
      </c>
      <c r="F40">
        <f t="shared" si="3"/>
        <v>179.94450627382986</v>
      </c>
      <c r="G40">
        <f t="shared" si="6"/>
        <v>60484.56920719859</v>
      </c>
      <c r="H40">
        <f t="shared" si="19"/>
        <v>161989.05274657847</v>
      </c>
      <c r="I40">
        <f t="shared" si="20"/>
        <v>187.62</v>
      </c>
      <c r="J40">
        <f t="shared" si="7"/>
        <v>0.44429090928831327</v>
      </c>
      <c r="K40">
        <f t="shared" si="8"/>
        <v>4.2003173060554573E-2</v>
      </c>
      <c r="L40">
        <f t="shared" si="9"/>
        <v>0</v>
      </c>
      <c r="M40">
        <f t="shared" si="10"/>
        <v>0.48629408234886784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1.9742894851150885</v>
      </c>
      <c r="Y40">
        <f t="shared" si="24"/>
        <v>186.12792556837613</v>
      </c>
      <c r="Z40">
        <f t="shared" si="25"/>
        <v>0.57448759939660288</v>
      </c>
      <c r="AA40">
        <f t="shared" si="12"/>
        <v>0.3577457550166851</v>
      </c>
      <c r="AB40">
        <f t="shared" si="13"/>
        <v>76268.422231614939</v>
      </c>
      <c r="AC40">
        <f t="shared" si="14"/>
        <v>76658.557551498787</v>
      </c>
      <c r="AD40">
        <f t="shared" si="15"/>
        <v>186.13512195455269</v>
      </c>
      <c r="AE40">
        <f t="shared" si="16"/>
        <v>0.35849682648883635</v>
      </c>
      <c r="AF40">
        <f t="shared" si="17"/>
        <v>77045.989014082894</v>
      </c>
      <c r="AG40">
        <f t="shared" si="18"/>
        <v>0.31992148089697253</v>
      </c>
    </row>
    <row r="41" spans="1:33" x14ac:dyDescent="0.25">
      <c r="A41">
        <v>22</v>
      </c>
      <c r="B41">
        <v>0.21</v>
      </c>
      <c r="C41">
        <f t="shared" si="4"/>
        <v>187.76850000000002</v>
      </c>
      <c r="D41">
        <f t="shared" si="5"/>
        <v>5.2414419098954716E-2</v>
      </c>
      <c r="E41">
        <f t="shared" si="2"/>
        <v>337.31701254765983</v>
      </c>
      <c r="F41">
        <f t="shared" si="3"/>
        <v>181.13250627382996</v>
      </c>
      <c r="G41">
        <f t="shared" si="6"/>
        <v>61099.075891558576</v>
      </c>
      <c r="H41">
        <f t="shared" si="19"/>
        <v>171016.5999602364</v>
      </c>
      <c r="I41">
        <f t="shared" si="20"/>
        <v>187.76850000000002</v>
      </c>
      <c r="J41">
        <f t="shared" si="7"/>
        <v>0.45481071199333645</v>
      </c>
      <c r="K41">
        <f t="shared" si="8"/>
        <v>4.242991381358234E-2</v>
      </c>
      <c r="L41">
        <f t="shared" si="9"/>
        <v>0</v>
      </c>
      <c r="M41">
        <f t="shared" si="10"/>
        <v>0.4972406258069188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2.0217677991148078</v>
      </c>
      <c r="Y41">
        <f t="shared" si="24"/>
        <v>186.14219346817328</v>
      </c>
      <c r="Z41">
        <f t="shared" si="25"/>
        <v>0.47626386450800817</v>
      </c>
      <c r="AA41">
        <f t="shared" si="12"/>
        <v>0.35920311282232958</v>
      </c>
      <c r="AB41">
        <f t="shared" si="13"/>
        <v>77045.989014082399</v>
      </c>
      <c r="AC41">
        <f t="shared" si="14"/>
        <v>77256.698367116624</v>
      </c>
      <c r="AD41">
        <f t="shared" si="15"/>
        <v>186.14603939759272</v>
      </c>
      <c r="AE41">
        <f t="shared" si="16"/>
        <v>0.35958723530787817</v>
      </c>
      <c r="AF41">
        <f t="shared" si="17"/>
        <v>77466.024879202872</v>
      </c>
      <c r="AG41">
        <f t="shared" si="18"/>
        <v>0.32133981413944618</v>
      </c>
    </row>
    <row r="42" spans="1:33" x14ac:dyDescent="0.25">
      <c r="A42">
        <v>23</v>
      </c>
      <c r="B42">
        <v>0.22</v>
      </c>
      <c r="C42">
        <f t="shared" si="4"/>
        <v>187.917</v>
      </c>
      <c r="D42">
        <f t="shared" si="5"/>
        <v>5.2414419098954716E-2</v>
      </c>
      <c r="E42">
        <f t="shared" si="2"/>
        <v>338.5050125476597</v>
      </c>
      <c r="F42">
        <f t="shared" si="3"/>
        <v>182.32050627382984</v>
      </c>
      <c r="G42">
        <f t="shared" si="6"/>
        <v>61716.405263918437</v>
      </c>
      <c r="H42">
        <f t="shared" si="19"/>
        <v>180135.61103625112</v>
      </c>
      <c r="I42">
        <f t="shared" si="20"/>
        <v>187.917</v>
      </c>
      <c r="J42">
        <f t="shared" si="7"/>
        <v>0.46509263100110854</v>
      </c>
      <c r="K42">
        <f t="shared" si="8"/>
        <v>4.2858614766610022E-2</v>
      </c>
      <c r="L42">
        <f t="shared" si="9"/>
        <v>0</v>
      </c>
      <c r="M42">
        <f t="shared" si="10"/>
        <v>0.50795124576771855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2.0611284490741473</v>
      </c>
      <c r="Y42">
        <f t="shared" si="24"/>
        <v>186.14986008699026</v>
      </c>
      <c r="Z42">
        <f t="shared" si="25"/>
        <v>0.40190146155760947</v>
      </c>
      <c r="AA42">
        <f t="shared" si="12"/>
        <v>0.35996883687874276</v>
      </c>
      <c r="AB42">
        <f t="shared" si="13"/>
        <v>77466.024879202625</v>
      </c>
      <c r="AC42">
        <f t="shared" si="14"/>
        <v>77541.503603624587</v>
      </c>
      <c r="AD42">
        <f t="shared" si="15"/>
        <v>186.15123774698787</v>
      </c>
      <c r="AE42">
        <f t="shared" si="16"/>
        <v>0.36010643435514206</v>
      </c>
      <c r="AF42">
        <f t="shared" si="17"/>
        <v>77616.486977131513</v>
      </c>
      <c r="AG42">
        <f t="shared" si="18"/>
        <v>0.32208451881791267</v>
      </c>
    </row>
    <row r="43" spans="1:33" x14ac:dyDescent="0.25">
      <c r="A43">
        <v>24</v>
      </c>
      <c r="B43">
        <v>0.23</v>
      </c>
      <c r="C43">
        <f t="shared" si="4"/>
        <v>188.06550000000001</v>
      </c>
      <c r="D43">
        <f t="shared" si="5"/>
        <v>5.2414419098954716E-2</v>
      </c>
      <c r="E43">
        <f t="shared" si="2"/>
        <v>339.69301254765981</v>
      </c>
      <c r="F43">
        <f t="shared" si="3"/>
        <v>183.50850627382994</v>
      </c>
      <c r="G43">
        <f t="shared" si="6"/>
        <v>62336.557324278423</v>
      </c>
      <c r="H43">
        <f t="shared" si="19"/>
        <v>189346.50514325241</v>
      </c>
      <c r="I43">
        <f t="shared" si="20"/>
        <v>188.06550000000001</v>
      </c>
      <c r="J43">
        <f t="shared" si="7"/>
        <v>0.47515210941253611</v>
      </c>
      <c r="K43">
        <f t="shared" si="8"/>
        <v>4.3289275919637792E-2</v>
      </c>
      <c r="L43">
        <f t="shared" si="9"/>
        <v>0</v>
      </c>
      <c r="M43">
        <f t="shared" si="10"/>
        <v>0.51844138533217388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2.0943434458970902</v>
      </c>
      <c r="Y43">
        <f t="shared" si="24"/>
        <v>186.15260636569408</v>
      </c>
      <c r="Z43">
        <f t="shared" si="25"/>
        <v>0</v>
      </c>
      <c r="AA43">
        <f t="shared" si="12"/>
        <v>0.36024312880838394</v>
      </c>
      <c r="AB43">
        <f t="shared" si="13"/>
        <v>77616.486977131222</v>
      </c>
      <c r="AC43">
        <f t="shared" si="14"/>
        <v>76968.049345276129</v>
      </c>
      <c r="AD43">
        <f t="shared" si="15"/>
        <v>186.14077089029107</v>
      </c>
      <c r="AE43">
        <f t="shared" si="16"/>
        <v>0.35906102905208709</v>
      </c>
      <c r="AF43">
        <f t="shared" si="17"/>
        <v>76323.867272543706</v>
      </c>
      <c r="AG43">
        <f t="shared" si="18"/>
        <v>0.32235128134360136</v>
      </c>
    </row>
    <row r="44" spans="1:33" x14ac:dyDescent="0.25">
      <c r="A44">
        <v>25</v>
      </c>
      <c r="B44">
        <v>0.24</v>
      </c>
      <c r="C44">
        <f t="shared" si="4"/>
        <v>188.214</v>
      </c>
      <c r="D44">
        <f t="shared" si="5"/>
        <v>5.2414419098954716E-2</v>
      </c>
      <c r="E44">
        <f t="shared" si="2"/>
        <v>340.88101254765968</v>
      </c>
      <c r="F44">
        <f t="shared" si="3"/>
        <v>184.69650627382981</v>
      </c>
      <c r="G44">
        <f t="shared" si="6"/>
        <v>62959.532072638285</v>
      </c>
      <c r="H44">
        <f t="shared" si="19"/>
        <v>198649.70144987432</v>
      </c>
      <c r="I44">
        <f t="shared" si="20"/>
        <v>188.214</v>
      </c>
      <c r="J44">
        <f t="shared" si="7"/>
        <v>0.4850029883895875</v>
      </c>
      <c r="K44">
        <f t="shared" si="8"/>
        <v>4.3721897272665476E-2</v>
      </c>
      <c r="L44">
        <f t="shared" si="9"/>
        <v>0</v>
      </c>
      <c r="M44">
        <f t="shared" si="10"/>
        <v>0.52872488566225295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2.0943434458970902</v>
      </c>
      <c r="Y44">
        <f t="shared" si="24"/>
        <v>186.12894848752219</v>
      </c>
      <c r="Z44">
        <f t="shared" si="25"/>
        <v>0</v>
      </c>
      <c r="AA44">
        <f t="shared" si="12"/>
        <v>0.35785259408511128</v>
      </c>
      <c r="AB44">
        <f t="shared" si="13"/>
        <v>76323.867272543517</v>
      </c>
      <c r="AC44">
        <f t="shared" si="14"/>
        <v>75679.732603190321</v>
      </c>
      <c r="AD44">
        <f t="shared" si="15"/>
        <v>186.11706468917177</v>
      </c>
      <c r="AE44">
        <f t="shared" si="16"/>
        <v>0.35661138753422639</v>
      </c>
      <c r="AF44">
        <f t="shared" si="17"/>
        <v>75040.066277420308</v>
      </c>
      <c r="AG44">
        <f t="shared" si="18"/>
        <v>0.32002552895597464</v>
      </c>
    </row>
    <row r="45" spans="1:33" x14ac:dyDescent="0.25">
      <c r="A45">
        <v>26</v>
      </c>
      <c r="B45">
        <v>0.25</v>
      </c>
      <c r="C45">
        <f t="shared" si="4"/>
        <v>188.36250000000001</v>
      </c>
      <c r="D45">
        <f t="shared" si="5"/>
        <v>5.2414419098954716E-2</v>
      </c>
      <c r="E45">
        <f t="shared" si="2"/>
        <v>342.06901254765978</v>
      </c>
      <c r="F45">
        <f t="shared" si="3"/>
        <v>185.88450627382991</v>
      </c>
      <c r="G45">
        <f t="shared" si="6"/>
        <v>63585.329508998271</v>
      </c>
      <c r="H45">
        <f t="shared" si="19"/>
        <v>208045.61912476912</v>
      </c>
      <c r="I45">
        <f t="shared" si="20"/>
        <v>188.36250000000001</v>
      </c>
      <c r="J45">
        <f t="shared" si="7"/>
        <v>0.49465773057183676</v>
      </c>
      <c r="K45">
        <f t="shared" si="8"/>
        <v>4.4156478825693242E-2</v>
      </c>
      <c r="L45">
        <f t="shared" si="9"/>
        <v>0</v>
      </c>
      <c r="M45">
        <f t="shared" si="10"/>
        <v>0.53881420939753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2.0943434458970902</v>
      </c>
      <c r="Y45">
        <f t="shared" si="24"/>
        <v>186.105263328387</v>
      </c>
      <c r="Z45">
        <f t="shared" si="25"/>
        <v>0</v>
      </c>
      <c r="AA45">
        <f t="shared" si="12"/>
        <v>0.35537879119730759</v>
      </c>
      <c r="AB45">
        <f t="shared" si="13"/>
        <v>75040.066277420497</v>
      </c>
      <c r="AC45">
        <f t="shared" si="14"/>
        <v>74400.384453265346</v>
      </c>
      <c r="AD45">
        <f t="shared" si="15"/>
        <v>186.09346168166871</v>
      </c>
      <c r="AE45">
        <f t="shared" si="16"/>
        <v>0.35414616499598556</v>
      </c>
      <c r="AF45">
        <f t="shared" si="17"/>
        <v>73765.140083434948</v>
      </c>
      <c r="AG45">
        <f t="shared" si="18"/>
        <v>0.31761635043521896</v>
      </c>
    </row>
    <row r="46" spans="1:33" x14ac:dyDescent="0.25">
      <c r="A46">
        <v>27</v>
      </c>
      <c r="B46">
        <v>0.26</v>
      </c>
      <c r="C46">
        <f t="shared" si="4"/>
        <v>188.511</v>
      </c>
      <c r="D46">
        <f t="shared" si="5"/>
        <v>5.2414419098954716E-2</v>
      </c>
      <c r="E46">
        <f t="shared" si="2"/>
        <v>343.25701254765966</v>
      </c>
      <c r="F46">
        <f t="shared" si="3"/>
        <v>187.07250627382979</v>
      </c>
      <c r="G46">
        <f t="shared" si="6"/>
        <v>64213.949633358134</v>
      </c>
      <c r="H46">
        <f t="shared" si="19"/>
        <v>217534.67733659266</v>
      </c>
      <c r="I46">
        <f t="shared" si="20"/>
        <v>188.511</v>
      </c>
      <c r="J46">
        <f t="shared" si="7"/>
        <v>0.50412760495942643</v>
      </c>
      <c r="K46">
        <f t="shared" si="8"/>
        <v>4.4593020578720922E-2</v>
      </c>
      <c r="L46">
        <f t="shared" si="9"/>
        <v>0</v>
      </c>
      <c r="M46">
        <f t="shared" si="10"/>
        <v>0.54872062553814738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2.0943434458970902</v>
      </c>
      <c r="Y46">
        <f t="shared" si="24"/>
        <v>186.08174190263261</v>
      </c>
      <c r="Z46">
        <f t="shared" si="25"/>
        <v>0</v>
      </c>
      <c r="AA46">
        <f t="shared" si="12"/>
        <v>0.35292208948699572</v>
      </c>
      <c r="AB46">
        <f t="shared" si="13"/>
        <v>73765.140083434642</v>
      </c>
      <c r="AC46">
        <f t="shared" si="14"/>
        <v>73129.880322358047</v>
      </c>
      <c r="AD46">
        <f t="shared" si="15"/>
        <v>186.07002183963965</v>
      </c>
      <c r="AE46">
        <f t="shared" si="16"/>
        <v>0.35169798432005384</v>
      </c>
      <c r="AF46">
        <f t="shared" si="17"/>
        <v>72499.02733988245</v>
      </c>
      <c r="AG46">
        <f t="shared" si="18"/>
        <v>0.3152238263495018</v>
      </c>
    </row>
    <row r="47" spans="1:33" x14ac:dyDescent="0.25">
      <c r="A47">
        <v>28</v>
      </c>
      <c r="B47">
        <v>0.27</v>
      </c>
      <c r="C47">
        <f t="shared" si="4"/>
        <v>188.65950000000001</v>
      </c>
      <c r="D47">
        <f t="shared" si="5"/>
        <v>5.2414419098954716E-2</v>
      </c>
      <c r="E47">
        <f t="shared" si="2"/>
        <v>344.44501254765976</v>
      </c>
      <c r="F47">
        <f t="shared" si="3"/>
        <v>188.26050627382989</v>
      </c>
      <c r="G47">
        <f t="shared" si="6"/>
        <v>64845.392445718113</v>
      </c>
      <c r="H47">
        <f t="shared" si="19"/>
        <v>227117.29525401857</v>
      </c>
      <c r="I47">
        <f t="shared" si="20"/>
        <v>188.65950000000001</v>
      </c>
      <c r="J47">
        <f t="shared" si="7"/>
        <v>0.51342284108693192</v>
      </c>
      <c r="K47">
        <f t="shared" si="8"/>
        <v>4.5031522531748684E-2</v>
      </c>
      <c r="L47">
        <f t="shared" si="9"/>
        <v>0</v>
      </c>
      <c r="M47">
        <f t="shared" si="10"/>
        <v>0.55845436361868062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2.0943434458970902</v>
      </c>
      <c r="Y47">
        <f t="shared" si="24"/>
        <v>186.05838307838488</v>
      </c>
      <c r="Z47">
        <f t="shared" si="25"/>
        <v>0</v>
      </c>
      <c r="AA47">
        <f t="shared" si="12"/>
        <v>0.35048237073527</v>
      </c>
      <c r="AB47">
        <f t="shared" si="13"/>
        <v>72499.027339881926</v>
      </c>
      <c r="AC47">
        <f t="shared" si="14"/>
        <v>71868.159072558439</v>
      </c>
      <c r="AD47">
        <f t="shared" si="15"/>
        <v>186.04674403513621</v>
      </c>
      <c r="AE47">
        <f t="shared" si="16"/>
        <v>0.34926672769755746</v>
      </c>
      <c r="AF47">
        <f t="shared" si="17"/>
        <v>71241.667120170721</v>
      </c>
      <c r="AG47">
        <f t="shared" si="18"/>
        <v>0.31284784156820789</v>
      </c>
    </row>
    <row r="48" spans="1:33" x14ac:dyDescent="0.25">
      <c r="A48">
        <v>29</v>
      </c>
      <c r="B48">
        <v>0.28000000000000003</v>
      </c>
      <c r="C48">
        <f t="shared" si="4"/>
        <v>188.80799999999999</v>
      </c>
      <c r="D48">
        <f t="shared" si="5"/>
        <v>5.2414419098954716E-2</v>
      </c>
      <c r="E48">
        <f t="shared" si="2"/>
        <v>345.63301254765963</v>
      </c>
      <c r="F48">
        <f t="shared" si="3"/>
        <v>189.44850627382976</v>
      </c>
      <c r="G48">
        <f t="shared" si="6"/>
        <v>65479.657946077976</v>
      </c>
      <c r="H48">
        <f t="shared" si="19"/>
        <v>236793.8920457233</v>
      </c>
      <c r="I48">
        <f t="shared" si="20"/>
        <v>188.80799999999999</v>
      </c>
      <c r="J48">
        <f t="shared" si="7"/>
        <v>0.52255275850140204</v>
      </c>
      <c r="K48">
        <f t="shared" si="8"/>
        <v>4.5471984684776375E-2</v>
      </c>
      <c r="L48">
        <f t="shared" si="9"/>
        <v>0</v>
      </c>
      <c r="M48">
        <f t="shared" si="10"/>
        <v>0.56802474318617846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2.0943434458970902</v>
      </c>
      <c r="Y48">
        <f t="shared" si="24"/>
        <v>186.03518573159417</v>
      </c>
      <c r="Z48">
        <f t="shared" si="25"/>
        <v>0</v>
      </c>
      <c r="AA48">
        <f t="shared" si="12"/>
        <v>0.34805951754046238</v>
      </c>
      <c r="AB48">
        <f t="shared" si="13"/>
        <v>71241.66712017075</v>
      </c>
      <c r="AC48">
        <f t="shared" si="14"/>
        <v>70615.159988597923</v>
      </c>
      <c r="AD48">
        <f t="shared" si="15"/>
        <v>186.02362714800762</v>
      </c>
      <c r="AE48">
        <f t="shared" si="16"/>
        <v>0.34685227813404301</v>
      </c>
      <c r="AF48">
        <f t="shared" si="17"/>
        <v>69992.998918888188</v>
      </c>
      <c r="AG48">
        <f t="shared" si="18"/>
        <v>0.31048828175661064</v>
      </c>
    </row>
    <row r="49" spans="1:33" x14ac:dyDescent="0.25">
      <c r="A49">
        <v>30</v>
      </c>
      <c r="B49">
        <v>0.28999999999999998</v>
      </c>
      <c r="C49">
        <f t="shared" si="4"/>
        <v>188.95650000000001</v>
      </c>
      <c r="D49">
        <f t="shared" si="5"/>
        <v>5.2414419098954716E-2</v>
      </c>
      <c r="E49">
        <f t="shared" si="2"/>
        <v>346.82101254765973</v>
      </c>
      <c r="F49">
        <f t="shared" si="3"/>
        <v>190.63650627382987</v>
      </c>
      <c r="G49">
        <f t="shared" si="6"/>
        <v>66116.746134437955</v>
      </c>
      <c r="H49">
        <f t="shared" si="19"/>
        <v>246564.88688040071</v>
      </c>
      <c r="I49">
        <f t="shared" si="20"/>
        <v>188.95650000000001</v>
      </c>
      <c r="J49">
        <f t="shared" si="7"/>
        <v>0.5315258762140127</v>
      </c>
      <c r="K49">
        <f t="shared" si="8"/>
        <v>4.5914407037804139E-2</v>
      </c>
      <c r="L49">
        <f t="shared" si="9"/>
        <v>0</v>
      </c>
      <c r="M49">
        <f t="shared" si="10"/>
        <v>0.57744028325181684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2.0943434458970902</v>
      </c>
      <c r="Y49">
        <f t="shared" si="24"/>
        <v>186.01214874598131</v>
      </c>
      <c r="Z49">
        <f t="shared" si="25"/>
        <v>0</v>
      </c>
      <c r="AA49">
        <f t="shared" si="12"/>
        <v>0.34565341331249039</v>
      </c>
      <c r="AB49">
        <f t="shared" si="13"/>
        <v>69992.998918888712</v>
      </c>
      <c r="AC49">
        <f t="shared" si="14"/>
        <v>69370.82277492623</v>
      </c>
      <c r="AD49">
        <f t="shared" si="15"/>
        <v>186.00067006584641</v>
      </c>
      <c r="AE49">
        <f t="shared" si="16"/>
        <v>0.34445451944381072</v>
      </c>
      <c r="AF49">
        <f t="shared" si="17"/>
        <v>68752.962648891</v>
      </c>
      <c r="AG49">
        <f t="shared" si="18"/>
        <v>0.30814503337036753</v>
      </c>
    </row>
    <row r="50" spans="1:33" x14ac:dyDescent="0.25">
      <c r="A50">
        <v>31</v>
      </c>
      <c r="B50">
        <v>0.3</v>
      </c>
      <c r="C50">
        <f t="shared" si="4"/>
        <v>189.10500000000002</v>
      </c>
      <c r="D50">
        <f t="shared" si="5"/>
        <v>5.2414419098954716E-2</v>
      </c>
      <c r="E50">
        <f t="shared" si="2"/>
        <v>348.00901254765984</v>
      </c>
      <c r="F50">
        <f t="shared" si="3"/>
        <v>191.82450627382997</v>
      </c>
      <c r="G50">
        <f t="shared" si="6"/>
        <v>66756.65701079795</v>
      </c>
      <c r="H50">
        <f t="shared" si="19"/>
        <v>256430.69892674877</v>
      </c>
      <c r="I50">
        <f t="shared" si="20"/>
        <v>189.10500000000002</v>
      </c>
      <c r="J50">
        <f t="shared" si="7"/>
        <v>0.54035000578580872</v>
      </c>
      <c r="K50">
        <f t="shared" si="8"/>
        <v>4.6358789590831909E-2</v>
      </c>
      <c r="L50">
        <f t="shared" si="9"/>
        <v>0</v>
      </c>
      <c r="M50">
        <f t="shared" si="10"/>
        <v>0.58670879537664067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2.0943434458970902</v>
      </c>
      <c r="Y50">
        <f t="shared" si="24"/>
        <v>185.98927101298383</v>
      </c>
      <c r="Z50">
        <f t="shared" si="25"/>
        <v>0</v>
      </c>
      <c r="AA50">
        <f t="shared" si="12"/>
        <v>0.34326394226724655</v>
      </c>
      <c r="AB50">
        <f t="shared" si="13"/>
        <v>68752.962648891</v>
      </c>
      <c r="AC50">
        <f t="shared" si="14"/>
        <v>68135.087552809957</v>
      </c>
      <c r="AD50">
        <f t="shared" si="15"/>
        <v>185.97777802465689</v>
      </c>
      <c r="AE50">
        <f t="shared" si="16"/>
        <v>0.34201746591405635</v>
      </c>
      <c r="AF50">
        <f t="shared" si="17"/>
        <v>67521.699771600397</v>
      </c>
      <c r="AG50">
        <f t="shared" si="18"/>
        <v>0.30581798365005619</v>
      </c>
    </row>
    <row r="51" spans="1:33" x14ac:dyDescent="0.25">
      <c r="A51">
        <v>32</v>
      </c>
      <c r="B51">
        <v>0.31</v>
      </c>
      <c r="C51">
        <f t="shared" si="4"/>
        <v>189.2535</v>
      </c>
      <c r="D51">
        <f t="shared" si="5"/>
        <v>5.2414419098954716E-2</v>
      </c>
      <c r="E51">
        <f t="shared" si="2"/>
        <v>349.19701254765971</v>
      </c>
      <c r="F51">
        <f t="shared" si="3"/>
        <v>193.01250627382984</v>
      </c>
      <c r="G51">
        <f t="shared" si="6"/>
        <v>67399.390575157813</v>
      </c>
      <c r="H51">
        <f t="shared" si="19"/>
        <v>266391.74735347484</v>
      </c>
      <c r="I51">
        <f t="shared" si="20"/>
        <v>189.2535</v>
      </c>
      <c r="J51">
        <f t="shared" si="7"/>
        <v>0.54903233094269699</v>
      </c>
      <c r="K51">
        <f t="shared" si="8"/>
        <v>4.6805132343859593E-2</v>
      </c>
      <c r="L51">
        <f t="shared" si="9"/>
        <v>0</v>
      </c>
      <c r="M51">
        <f t="shared" si="10"/>
        <v>0.59583746328655662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2.0943434458970902</v>
      </c>
      <c r="Y51">
        <f t="shared" si="24"/>
        <v>185.9663386435551</v>
      </c>
      <c r="Z51">
        <f t="shared" si="25"/>
        <v>0</v>
      </c>
      <c r="AA51">
        <f t="shared" si="12"/>
        <v>0.34076222945369372</v>
      </c>
      <c r="AB51">
        <f t="shared" si="13"/>
        <v>67521.699771600746</v>
      </c>
      <c r="AC51">
        <f t="shared" si="14"/>
        <v>66908.327758584099</v>
      </c>
      <c r="AD51">
        <f t="shared" si="15"/>
        <v>185.95489955652238</v>
      </c>
      <c r="AE51">
        <f t="shared" si="16"/>
        <v>0.33950702526135279</v>
      </c>
      <c r="AF51">
        <f t="shared" si="17"/>
        <v>66299.474480659876</v>
      </c>
      <c r="AG51">
        <f t="shared" si="18"/>
        <v>0.30337857510567323</v>
      </c>
    </row>
    <row r="52" spans="1:33" x14ac:dyDescent="0.25">
      <c r="A52">
        <v>33</v>
      </c>
      <c r="B52">
        <v>0.32</v>
      </c>
      <c r="C52">
        <f t="shared" si="4"/>
        <v>189.40200000000002</v>
      </c>
      <c r="D52">
        <f t="shared" si="5"/>
        <v>5.2414419098954716E-2</v>
      </c>
      <c r="E52">
        <f t="shared" ref="E52:E83" si="28">IF($C52&lt;$C$5,0,$C$13+2*$C$7*($C52-$C$5))</f>
        <v>350.38501254765981</v>
      </c>
      <c r="F52">
        <f t="shared" ref="F52:F83" si="29">IF($C52&lt;$C$5,0,$C$14+2*$C$7*($C52-$C$5))</f>
        <v>194.20050627382994</v>
      </c>
      <c r="G52">
        <f t="shared" si="6"/>
        <v>68044.946827517793</v>
      </c>
      <c r="H52">
        <f t="shared" si="19"/>
        <v>276448.45132930117</v>
      </c>
      <c r="I52">
        <f t="shared" si="20"/>
        <v>189.40200000000002</v>
      </c>
      <c r="J52">
        <f t="shared" si="7"/>
        <v>0.55757947602832414</v>
      </c>
      <c r="K52">
        <f t="shared" si="8"/>
        <v>4.7253435296887351E-2</v>
      </c>
      <c r="L52">
        <f t="shared" si="9"/>
        <v>0</v>
      </c>
      <c r="M52">
        <f t="shared" si="10"/>
        <v>0.60483291132521144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2.0943434458970902</v>
      </c>
      <c r="Y52">
        <f t="shared" si="24"/>
        <v>185.94354474168156</v>
      </c>
      <c r="Z52">
        <f t="shared" si="25"/>
        <v>0</v>
      </c>
      <c r="AA52">
        <f t="shared" si="12"/>
        <v>0.33826106820633006</v>
      </c>
      <c r="AB52">
        <f t="shared" si="13"/>
        <v>66299.474480659643</v>
      </c>
      <c r="AC52">
        <f t="shared" si="14"/>
        <v>65690.604557888248</v>
      </c>
      <c r="AD52">
        <f t="shared" si="15"/>
        <v>185.93218961642253</v>
      </c>
      <c r="AE52">
        <f t="shared" si="16"/>
        <v>0.33701507708930184</v>
      </c>
      <c r="AF52">
        <f t="shared" si="17"/>
        <v>65086.220203138153</v>
      </c>
      <c r="AG52">
        <f t="shared" si="18"/>
        <v>0.30093930557260268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189.5505</v>
      </c>
      <c r="D53">
        <f t="shared" si="5"/>
        <v>5.2414419098954716E-2</v>
      </c>
      <c r="E53">
        <f t="shared" si="28"/>
        <v>351.57301254765969</v>
      </c>
      <c r="F53">
        <f t="shared" si="29"/>
        <v>195.38850627382982</v>
      </c>
      <c r="G53">
        <f t="shared" si="6"/>
        <v>68693.325767877657</v>
      </c>
      <c r="H53">
        <f t="shared" si="19"/>
        <v>286601.23002295132</v>
      </c>
      <c r="I53">
        <f t="shared" si="20"/>
        <v>189.5505</v>
      </c>
      <c r="J53">
        <f t="shared" si="7"/>
        <v>0.5659975651499467</v>
      </c>
      <c r="K53">
        <f t="shared" si="8"/>
        <v>4.7703698449915032E-2</v>
      </c>
      <c r="L53">
        <f t="shared" si="9"/>
        <v>0</v>
      </c>
      <c r="M53">
        <f t="shared" si="10"/>
        <v>0.61370126359986177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2.0943434458970902</v>
      </c>
      <c r="Y53">
        <f t="shared" si="24"/>
        <v>185.9209181448058</v>
      </c>
      <c r="Z53">
        <f t="shared" si="25"/>
        <v>0</v>
      </c>
      <c r="AA53">
        <f t="shared" si="12"/>
        <v>0.33577826523651122</v>
      </c>
      <c r="AB53">
        <f t="shared" si="13"/>
        <v>65086.220203137607</v>
      </c>
      <c r="AC53">
        <f t="shared" si="14"/>
        <v>64481.819325711884</v>
      </c>
      <c r="AD53">
        <f t="shared" si="15"/>
        <v>185.9096463650493</v>
      </c>
      <c r="AE53">
        <f t="shared" si="16"/>
        <v>0.3345414195717285</v>
      </c>
      <c r="AF53">
        <f t="shared" si="17"/>
        <v>63881.871092679386</v>
      </c>
      <c r="AG53">
        <f t="shared" si="18"/>
        <v>0.2985179400379816</v>
      </c>
    </row>
    <row r="54" spans="1:33" x14ac:dyDescent="0.25">
      <c r="A54">
        <v>35</v>
      </c>
      <c r="B54">
        <v>0.34</v>
      </c>
      <c r="C54">
        <f t="shared" si="30"/>
        <v>189.69900000000001</v>
      </c>
      <c r="D54">
        <f t="shared" si="5"/>
        <v>5.2414419098954716E-2</v>
      </c>
      <c r="E54">
        <f t="shared" si="28"/>
        <v>352.76101254765979</v>
      </c>
      <c r="F54">
        <f t="shared" si="29"/>
        <v>196.57650627382992</v>
      </c>
      <c r="G54">
        <f t="shared" si="6"/>
        <v>69344.527396237638</v>
      </c>
      <c r="H54">
        <f t="shared" si="19"/>
        <v>296850.50260316534</v>
      </c>
      <c r="I54">
        <f t="shared" si="20"/>
        <v>189.69900000000001</v>
      </c>
      <c r="J54">
        <f t="shared" si="7"/>
        <v>0.57429227351873513</v>
      </c>
      <c r="K54">
        <f t="shared" si="8"/>
        <v>4.81559218029428E-2</v>
      </c>
      <c r="L54">
        <f t="shared" si="9"/>
        <v>0</v>
      </c>
      <c r="M54">
        <f t="shared" si="10"/>
        <v>0.62244819532167794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2.0943434458970902</v>
      </c>
      <c r="Y54">
        <f t="shared" si="24"/>
        <v>185.89845762492558</v>
      </c>
      <c r="Z54">
        <f t="shared" si="25"/>
        <v>0</v>
      </c>
      <c r="AA54">
        <f t="shared" si="12"/>
        <v>0.33331368579628656</v>
      </c>
      <c r="AB54">
        <f t="shared" si="13"/>
        <v>63881.871092678972</v>
      </c>
      <c r="AC54">
        <f t="shared" si="14"/>
        <v>63281.906458245656</v>
      </c>
      <c r="AD54">
        <f t="shared" si="15"/>
        <v>185.88726857892382</v>
      </c>
      <c r="AE54">
        <f t="shared" si="16"/>
        <v>0.33208591845702917</v>
      </c>
      <c r="AF54">
        <f t="shared" si="17"/>
        <v>62686.361786233669</v>
      </c>
      <c r="AG54">
        <f t="shared" si="18"/>
        <v>0.29611434708822326</v>
      </c>
    </row>
    <row r="55" spans="1:33" x14ac:dyDescent="0.25">
      <c r="A55">
        <v>36</v>
      </c>
      <c r="B55">
        <v>0.35000000000000003</v>
      </c>
      <c r="C55">
        <f t="shared" si="30"/>
        <v>189.8475</v>
      </c>
      <c r="D55">
        <f t="shared" si="5"/>
        <v>5.2414419098954716E-2</v>
      </c>
      <c r="E55">
        <f t="shared" si="28"/>
        <v>353.94901254765966</v>
      </c>
      <c r="F55">
        <f t="shared" si="29"/>
        <v>197.7645062738298</v>
      </c>
      <c r="G55">
        <f t="shared" si="6"/>
        <v>69998.551712597502</v>
      </c>
      <c r="H55">
        <f t="shared" si="19"/>
        <v>307196.68823868403</v>
      </c>
      <c r="I55">
        <f t="shared" si="20"/>
        <v>189.8475</v>
      </c>
      <c r="J55">
        <f t="shared" si="7"/>
        <v>0.58246887220774757</v>
      </c>
      <c r="K55">
        <f t="shared" si="8"/>
        <v>4.8610105355970483E-2</v>
      </c>
      <c r="L55">
        <f t="shared" si="9"/>
        <v>0</v>
      </c>
      <c r="M55">
        <f t="shared" si="10"/>
        <v>0.631078977563718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2.0943434458970902</v>
      </c>
      <c r="Y55">
        <f t="shared" si="24"/>
        <v>185.87616196305211</v>
      </c>
      <c r="Z55">
        <f t="shared" si="25"/>
        <v>0</v>
      </c>
      <c r="AA55">
        <f t="shared" si="12"/>
        <v>0.3308671961267412</v>
      </c>
      <c r="AB55">
        <f t="shared" si="13"/>
        <v>62686.361786233312</v>
      </c>
      <c r="AC55">
        <f t="shared" si="14"/>
        <v>62090.800833205176</v>
      </c>
      <c r="AD55">
        <f t="shared" si="15"/>
        <v>185.86505504354747</v>
      </c>
      <c r="AE55">
        <f t="shared" si="16"/>
        <v>0.32964844047899305</v>
      </c>
      <c r="AF55">
        <f t="shared" si="17"/>
        <v>61499.627400508936</v>
      </c>
      <c r="AG55">
        <f t="shared" si="18"/>
        <v>0.29372839627430269</v>
      </c>
    </row>
    <row r="56" spans="1:33" x14ac:dyDescent="0.25">
      <c r="A56">
        <v>37</v>
      </c>
      <c r="B56">
        <v>0.36</v>
      </c>
      <c r="C56">
        <f t="shared" si="30"/>
        <v>189.99600000000001</v>
      </c>
      <c r="D56">
        <f t="shared" si="5"/>
        <v>5.2414419098954716E-2</v>
      </c>
      <c r="E56">
        <f t="shared" si="28"/>
        <v>355.13701254765977</v>
      </c>
      <c r="F56">
        <f t="shared" si="29"/>
        <v>198.9525062738299</v>
      </c>
      <c r="G56">
        <f t="shared" si="6"/>
        <v>70655.398716957483</v>
      </c>
      <c r="H56">
        <f t="shared" si="19"/>
        <v>317640.20609826426</v>
      </c>
      <c r="I56">
        <f t="shared" si="20"/>
        <v>189.99600000000001</v>
      </c>
      <c r="J56">
        <f t="shared" si="7"/>
        <v>0.59053226733059616</v>
      </c>
      <c r="K56">
        <f t="shared" si="8"/>
        <v>4.9066249108998247E-2</v>
      </c>
      <c r="L56">
        <f t="shared" si="9"/>
        <v>0</v>
      </c>
      <c r="M56">
        <f t="shared" si="10"/>
        <v>0.63959851643959442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2.0943434458970902</v>
      </c>
      <c r="Y56">
        <f t="shared" si="24"/>
        <v>185.85402994914384</v>
      </c>
      <c r="Z56">
        <f t="shared" si="25"/>
        <v>0</v>
      </c>
      <c r="AA56">
        <f t="shared" si="12"/>
        <v>0.32843866345073852</v>
      </c>
      <c r="AB56">
        <f t="shared" si="13"/>
        <v>61499.627400509075</v>
      </c>
      <c r="AC56">
        <f t="shared" si="14"/>
        <v>60908.437806297748</v>
      </c>
      <c r="AD56">
        <f t="shared" si="15"/>
        <v>185.84300455333587</v>
      </c>
      <c r="AE56">
        <f t="shared" si="16"/>
        <v>0.32722885334956708</v>
      </c>
      <c r="AF56">
        <f t="shared" si="17"/>
        <v>60321.603528450636</v>
      </c>
      <c r="AG56">
        <f t="shared" si="18"/>
        <v>0.29135995810467902</v>
      </c>
    </row>
    <row r="57" spans="1:33" x14ac:dyDescent="0.25">
      <c r="A57">
        <v>38</v>
      </c>
      <c r="B57">
        <v>0.37</v>
      </c>
      <c r="C57">
        <f t="shared" si="30"/>
        <v>190.14449999999999</v>
      </c>
      <c r="D57">
        <f t="shared" si="5"/>
        <v>5.2414419098954716E-2</v>
      </c>
      <c r="E57">
        <f t="shared" si="28"/>
        <v>356.32501254765964</v>
      </c>
      <c r="F57">
        <f t="shared" si="29"/>
        <v>200.14050627382977</v>
      </c>
      <c r="G57">
        <f t="shared" si="6"/>
        <v>71315.068409317348</v>
      </c>
      <c r="H57">
        <f t="shared" si="19"/>
        <v>328181.47535066318</v>
      </c>
      <c r="I57">
        <f t="shared" si="20"/>
        <v>190.14449999999999</v>
      </c>
      <c r="J57">
        <f t="shared" si="7"/>
        <v>0.59848703446796769</v>
      </c>
      <c r="K57">
        <f t="shared" si="8"/>
        <v>4.9524353062025933E-2</v>
      </c>
      <c r="L57">
        <f t="shared" si="9"/>
        <v>0</v>
      </c>
      <c r="M57">
        <f t="shared" si="10"/>
        <v>0.64801138752999365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2.0943434458970902</v>
      </c>
      <c r="Y57">
        <f t="shared" si="24"/>
        <v>185.83199552025926</v>
      </c>
      <c r="Z57">
        <f t="shared" si="25"/>
        <v>0</v>
      </c>
      <c r="AA57">
        <f t="shared" si="12"/>
        <v>0.32598355350231223</v>
      </c>
      <c r="AB57">
        <f t="shared" si="13"/>
        <v>60321.603528450585</v>
      </c>
      <c r="AC57">
        <f t="shared" si="14"/>
        <v>59734.833132146421</v>
      </c>
      <c r="AD57">
        <f t="shared" si="15"/>
        <v>185.82093304085768</v>
      </c>
      <c r="AE57">
        <f t="shared" si="16"/>
        <v>0.32470098103429762</v>
      </c>
      <c r="AF57">
        <f t="shared" si="17"/>
        <v>59152.679996727114</v>
      </c>
      <c r="AG57">
        <f t="shared" si="18"/>
        <v>0.28896459843331374</v>
      </c>
    </row>
    <row r="58" spans="1:33" x14ac:dyDescent="0.25">
      <c r="A58">
        <v>39</v>
      </c>
      <c r="B58">
        <v>0.38</v>
      </c>
      <c r="C58">
        <f t="shared" si="30"/>
        <v>190.29300000000001</v>
      </c>
      <c r="D58">
        <f t="shared" si="5"/>
        <v>5.2414419098954716E-2</v>
      </c>
      <c r="E58">
        <f t="shared" si="28"/>
        <v>357.51301254765974</v>
      </c>
      <c r="F58">
        <f t="shared" si="29"/>
        <v>201.32850627382987</v>
      </c>
      <c r="G58">
        <f t="shared" si="6"/>
        <v>71977.560789677329</v>
      </c>
      <c r="H58">
        <f t="shared" si="19"/>
        <v>338820.91516465374</v>
      </c>
      <c r="I58">
        <f t="shared" si="20"/>
        <v>190.29300000000001</v>
      </c>
      <c r="J58">
        <f t="shared" si="7"/>
        <v>0.60633744902810671</v>
      </c>
      <c r="K58">
        <f t="shared" si="8"/>
        <v>4.99844172150537E-2</v>
      </c>
      <c r="L58">
        <f t="shared" si="9"/>
        <v>0</v>
      </c>
      <c r="M58">
        <f t="shared" si="10"/>
        <v>0.65632186624316047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2.0943434458970902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185.80995761143978</v>
      </c>
      <c r="Z58">
        <f t="shared" ref="Z58:Z121" si="32">(V59-V58)*43560/3600</f>
        <v>0</v>
      </c>
      <c r="AA58">
        <f t="shared" si="12"/>
        <v>0.32342850105173326</v>
      </c>
      <c r="AB58">
        <f t="shared" si="13"/>
        <v>59152.679996726991</v>
      </c>
      <c r="AC58">
        <f t="shared" si="14"/>
        <v>58570.508694833872</v>
      </c>
      <c r="AD58">
        <f t="shared" si="15"/>
        <v>185.79898183952636</v>
      </c>
      <c r="AE58">
        <f t="shared" si="16"/>
        <v>0.32215598136059048</v>
      </c>
      <c r="AF58">
        <f t="shared" si="17"/>
        <v>57992.918463828864</v>
      </c>
      <c r="AG58">
        <f t="shared" si="18"/>
        <v>0.28646909406751248</v>
      </c>
    </row>
    <row r="59" spans="1:33" x14ac:dyDescent="0.25">
      <c r="A59">
        <v>40</v>
      </c>
      <c r="B59">
        <v>0.39</v>
      </c>
      <c r="C59">
        <f t="shared" si="30"/>
        <v>190.44150000000002</v>
      </c>
      <c r="D59">
        <f t="shared" si="5"/>
        <v>5.2414419098954716E-2</v>
      </c>
      <c r="E59">
        <f t="shared" si="28"/>
        <v>358.70101254765984</v>
      </c>
      <c r="F59">
        <f t="shared" si="29"/>
        <v>202.51650627382998</v>
      </c>
      <c r="G59">
        <f t="shared" si="6"/>
        <v>72642.875858037325</v>
      </c>
      <c r="H59">
        <f t="shared" si="19"/>
        <v>349558.94470901066</v>
      </c>
      <c r="I59">
        <f t="shared" si="20"/>
        <v>190.44150000000002</v>
      </c>
      <c r="J59">
        <f t="shared" si="7"/>
        <v>0.61408751311320553</v>
      </c>
      <c r="K59">
        <f t="shared" si="8"/>
        <v>5.0446441568081479E-2</v>
      </c>
      <c r="L59">
        <f t="shared" si="9"/>
        <v>0</v>
      </c>
      <c r="M59">
        <f t="shared" si="10"/>
        <v>0.66453395468128695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2.0943434458970902</v>
      </c>
      <c r="Y59">
        <f t="shared" si="31"/>
        <v>185.78809243530063</v>
      </c>
      <c r="Z59">
        <f t="shared" si="32"/>
        <v>0</v>
      </c>
      <c r="AA59">
        <f t="shared" si="12"/>
        <v>0.32089347505020355</v>
      </c>
      <c r="AB59">
        <f t="shared" si="13"/>
        <v>57992.918463828617</v>
      </c>
      <c r="AC59">
        <f t="shared" si="14"/>
        <v>57415.31020873825</v>
      </c>
      <c r="AD59">
        <f t="shared" si="15"/>
        <v>185.77720269126382</v>
      </c>
      <c r="AE59">
        <f t="shared" si="16"/>
        <v>0.31963092934247161</v>
      </c>
      <c r="AF59">
        <f t="shared" si="17"/>
        <v>56842.247118195723</v>
      </c>
      <c r="AG59">
        <f t="shared" si="18"/>
        <v>0.28399314941408532</v>
      </c>
    </row>
    <row r="60" spans="1:33" x14ac:dyDescent="0.25">
      <c r="A60">
        <v>41</v>
      </c>
      <c r="B60">
        <v>0.4</v>
      </c>
      <c r="C60">
        <f t="shared" si="30"/>
        <v>190.59</v>
      </c>
      <c r="D60">
        <f t="shared" si="5"/>
        <v>5.2414419098954716E-2</v>
      </c>
      <c r="E60">
        <f t="shared" si="28"/>
        <v>359.88901254765972</v>
      </c>
      <c r="F60">
        <f t="shared" si="29"/>
        <v>203.70450627382985</v>
      </c>
      <c r="G60">
        <f t="shared" si="6"/>
        <v>73311.013614397176</v>
      </c>
      <c r="H60">
        <f t="shared" si="19"/>
        <v>360395.98315251601</v>
      </c>
      <c r="I60">
        <f t="shared" si="20"/>
        <v>190.59</v>
      </c>
      <c r="J60">
        <f t="shared" si="7"/>
        <v>0.62174097937099893</v>
      </c>
      <c r="K60">
        <f t="shared" si="8"/>
        <v>5.0910426121109152E-2</v>
      </c>
      <c r="L60">
        <f t="shared" si="9"/>
        <v>0</v>
      </c>
      <c r="M60">
        <f t="shared" si="10"/>
        <v>0.67265140549210811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2.0943434458970902</v>
      </c>
      <c r="Y60">
        <f t="shared" si="31"/>
        <v>185.76639863796655</v>
      </c>
      <c r="Z60">
        <f t="shared" si="32"/>
        <v>0</v>
      </c>
      <c r="AA60">
        <f t="shared" si="12"/>
        <v>0.31837831853082299</v>
      </c>
      <c r="AB60">
        <f t="shared" si="13"/>
        <v>56842.247118195075</v>
      </c>
      <c r="AC60">
        <f t="shared" si="14"/>
        <v>56269.166144839597</v>
      </c>
      <c r="AD60">
        <f t="shared" si="15"/>
        <v>185.75559424752163</v>
      </c>
      <c r="AE60">
        <f t="shared" si="16"/>
        <v>0.31712566863062419</v>
      </c>
      <c r="AF60">
        <f t="shared" si="17"/>
        <v>55700.594711124824</v>
      </c>
      <c r="AG60">
        <f t="shared" si="18"/>
        <v>0.28153661116440459</v>
      </c>
    </row>
    <row r="61" spans="1:33" x14ac:dyDescent="0.25">
      <c r="A61">
        <v>42</v>
      </c>
      <c r="B61">
        <v>0.41000000000000003</v>
      </c>
      <c r="C61">
        <f t="shared" si="30"/>
        <v>190.73850000000002</v>
      </c>
      <c r="D61">
        <f t="shared" si="5"/>
        <v>5.2414419098954716E-2</v>
      </c>
      <c r="E61">
        <f t="shared" si="28"/>
        <v>361.07701254765982</v>
      </c>
      <c r="F61">
        <f t="shared" si="29"/>
        <v>204.89250627382995</v>
      </c>
      <c r="G61">
        <f t="shared" si="6"/>
        <v>73981.974058757172</v>
      </c>
      <c r="H61">
        <f t="shared" si="19"/>
        <v>371332.44966396544</v>
      </c>
      <c r="I61">
        <f t="shared" si="20"/>
        <v>190.73850000000002</v>
      </c>
      <c r="J61">
        <f t="shared" si="7"/>
        <v>0.62930137223500338</v>
      </c>
      <c r="K61">
        <f t="shared" si="8"/>
        <v>5.137637087413692E-2</v>
      </c>
      <c r="L61">
        <f t="shared" si="9"/>
        <v>0</v>
      </c>
      <c r="M61">
        <f t="shared" si="10"/>
        <v>0.68067774310914031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2.0943434458970902</v>
      </c>
      <c r="Y61">
        <f t="shared" si="31"/>
        <v>185.74487487617398</v>
      </c>
      <c r="Z61">
        <f t="shared" si="32"/>
        <v>0</v>
      </c>
      <c r="AA61">
        <f t="shared" si="12"/>
        <v>0.31588287575699747</v>
      </c>
      <c r="AB61">
        <f t="shared" si="13"/>
        <v>55700.594711124846</v>
      </c>
      <c r="AC61">
        <f t="shared" si="14"/>
        <v>55132.005534762247</v>
      </c>
      <c r="AD61">
        <f t="shared" si="15"/>
        <v>185.73415517032126</v>
      </c>
      <c r="AE61">
        <f t="shared" si="16"/>
        <v>0.31464004410119695</v>
      </c>
      <c r="AF61">
        <f t="shared" si="17"/>
        <v>54567.890552360535</v>
      </c>
      <c r="AG61">
        <f t="shared" si="18"/>
        <v>0.2790993272114754</v>
      </c>
    </row>
    <row r="62" spans="1:33" x14ac:dyDescent="0.25">
      <c r="A62">
        <v>43</v>
      </c>
      <c r="B62">
        <v>0.42</v>
      </c>
      <c r="C62">
        <f t="shared" si="30"/>
        <v>190.887</v>
      </c>
      <c r="D62">
        <f t="shared" si="5"/>
        <v>5.2414419098954716E-2</v>
      </c>
      <c r="E62">
        <f t="shared" si="28"/>
        <v>362.26501254765969</v>
      </c>
      <c r="F62">
        <f t="shared" si="29"/>
        <v>206.08050627382983</v>
      </c>
      <c r="G62">
        <f t="shared" si="6"/>
        <v>74655.757191117023</v>
      </c>
      <c r="H62">
        <f t="shared" si="19"/>
        <v>382368.76341215346</v>
      </c>
      <c r="I62">
        <f t="shared" si="20"/>
        <v>190.887</v>
      </c>
      <c r="J62">
        <f t="shared" si="7"/>
        <v>0.63677200689454461</v>
      </c>
      <c r="K62">
        <f t="shared" si="8"/>
        <v>5.1844275827164603E-2</v>
      </c>
      <c r="L62">
        <f t="shared" si="9"/>
        <v>0</v>
      </c>
      <c r="M62">
        <f t="shared" si="10"/>
        <v>0.68861628272170916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2.0943434458970902</v>
      </c>
      <c r="Y62">
        <f t="shared" si="31"/>
        <v>185.72351981718782</v>
      </c>
      <c r="Z62">
        <f t="shared" si="32"/>
        <v>0</v>
      </c>
      <c r="AA62">
        <f t="shared" si="12"/>
        <v>0.31340699221279117</v>
      </c>
      <c r="AB62">
        <f t="shared" si="13"/>
        <v>54567.890552361227</v>
      </c>
      <c r="AC62">
        <f t="shared" si="14"/>
        <v>54003.757966378202</v>
      </c>
      <c r="AD62">
        <f t="shared" si="15"/>
        <v>185.71288413217115</v>
      </c>
      <c r="AE62">
        <f t="shared" si="16"/>
        <v>0.31217390184618565</v>
      </c>
      <c r="AF62">
        <f t="shared" si="17"/>
        <v>53444.06450571496</v>
      </c>
      <c r="AG62">
        <f t="shared" si="18"/>
        <v>0.27668114664051208</v>
      </c>
    </row>
    <row r="63" spans="1:33" x14ac:dyDescent="0.25">
      <c r="A63">
        <v>44</v>
      </c>
      <c r="B63">
        <v>0.43</v>
      </c>
      <c r="C63">
        <f t="shared" si="30"/>
        <v>191.03550000000001</v>
      </c>
      <c r="D63">
        <f t="shared" si="5"/>
        <v>5.2414419098954716E-2</v>
      </c>
      <c r="E63">
        <f t="shared" si="28"/>
        <v>363.4530125476598</v>
      </c>
      <c r="F63">
        <f t="shared" si="29"/>
        <v>207.26850627382993</v>
      </c>
      <c r="G63">
        <f t="shared" si="6"/>
        <v>75332.363011477006</v>
      </c>
      <c r="H63">
        <f t="shared" si="19"/>
        <v>393505.34356588998</v>
      </c>
      <c r="I63">
        <f t="shared" si="20"/>
        <v>191.03550000000001</v>
      </c>
      <c r="J63">
        <f t="shared" si="7"/>
        <v>0.64415600628431269</v>
      </c>
      <c r="K63">
        <f t="shared" si="8"/>
        <v>5.231414098019236E-2</v>
      </c>
      <c r="L63">
        <f t="shared" si="9"/>
        <v>0</v>
      </c>
      <c r="M63">
        <f t="shared" si="10"/>
        <v>0.69647014726450507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2.0943434458970902</v>
      </c>
      <c r="Y63">
        <f t="shared" si="31"/>
        <v>185.70233213871887</v>
      </c>
      <c r="Z63">
        <f t="shared" si="32"/>
        <v>0</v>
      </c>
      <c r="AA63">
        <f t="shared" si="12"/>
        <v>0.31095051459335676</v>
      </c>
      <c r="AB63">
        <f t="shared" si="13"/>
        <v>53444.064505714494</v>
      </c>
      <c r="AC63">
        <f t="shared" si="14"/>
        <v>52884.353579446455</v>
      </c>
      <c r="AD63">
        <f t="shared" si="15"/>
        <v>185.69177981598466</v>
      </c>
      <c r="AE63">
        <f t="shared" si="16"/>
        <v>0.30972708916391983</v>
      </c>
      <c r="AF63">
        <f t="shared" si="17"/>
        <v>52329.04698472438</v>
      </c>
      <c r="AG63">
        <f t="shared" si="18"/>
        <v>0.27428191971959209</v>
      </c>
    </row>
    <row r="64" spans="1:33" x14ac:dyDescent="0.25">
      <c r="A64">
        <v>45</v>
      </c>
      <c r="B64">
        <v>0.44</v>
      </c>
      <c r="C64">
        <f t="shared" si="30"/>
        <v>191.184</v>
      </c>
      <c r="D64">
        <f t="shared" si="5"/>
        <v>5.2414419098954716E-2</v>
      </c>
      <c r="E64">
        <f t="shared" si="28"/>
        <v>364.64101254765967</v>
      </c>
      <c r="F64">
        <f t="shared" si="29"/>
        <v>208.4565062738298</v>
      </c>
      <c r="G64">
        <f t="shared" si="6"/>
        <v>76011.791519836872</v>
      </c>
      <c r="H64">
        <f t="shared" si="19"/>
        <v>404742.60929398314</v>
      </c>
      <c r="I64">
        <f t="shared" si="20"/>
        <v>191.184</v>
      </c>
      <c r="J64">
        <f t="shared" si="7"/>
        <v>0.6514563163403998</v>
      </c>
      <c r="K64">
        <f t="shared" si="8"/>
        <v>5.2785966333220045E-2</v>
      </c>
      <c r="L64">
        <f t="shared" si="9"/>
        <v>0</v>
      </c>
      <c r="M64">
        <f t="shared" si="10"/>
        <v>0.70424228267361988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2.0943434458970902</v>
      </c>
      <c r="Y64">
        <f t="shared" si="31"/>
        <v>185.68122055631235</v>
      </c>
      <c r="Z64">
        <f t="shared" si="32"/>
        <v>0</v>
      </c>
      <c r="AA64">
        <f t="shared" si="12"/>
        <v>0.3084412551335009</v>
      </c>
      <c r="AB64">
        <f t="shared" si="13"/>
        <v>52329.046984724948</v>
      </c>
      <c r="AC64">
        <f t="shared" si="14"/>
        <v>51773.852725484649</v>
      </c>
      <c r="AD64">
        <f t="shared" si="15"/>
        <v>185.67063839089383</v>
      </c>
      <c r="AE64">
        <f t="shared" si="16"/>
        <v>0.30713563171669883</v>
      </c>
      <c r="AF64">
        <f t="shared" si="17"/>
        <v>51223.358710544831</v>
      </c>
      <c r="AG64">
        <f t="shared" si="18"/>
        <v>0.27182959605231821</v>
      </c>
    </row>
    <row r="65" spans="1:33" x14ac:dyDescent="0.25">
      <c r="A65">
        <v>46</v>
      </c>
      <c r="B65">
        <v>0.45</v>
      </c>
      <c r="C65">
        <f t="shared" si="30"/>
        <v>191.33250000000001</v>
      </c>
      <c r="D65">
        <f t="shared" si="5"/>
        <v>5.2414419098954716E-2</v>
      </c>
      <c r="E65">
        <f t="shared" si="28"/>
        <v>365.82901254765977</v>
      </c>
      <c r="F65">
        <f t="shared" si="29"/>
        <v>209.6445062738299</v>
      </c>
      <c r="G65">
        <f t="shared" si="6"/>
        <v>76694.042716196855</v>
      </c>
      <c r="H65">
        <f t="shared" si="19"/>
        <v>416080.97976525634</v>
      </c>
      <c r="I65">
        <f t="shared" si="20"/>
        <v>191.33250000000001</v>
      </c>
      <c r="J65">
        <f t="shared" si="7"/>
        <v>0.65867571973426542</v>
      </c>
      <c r="K65">
        <f t="shared" si="8"/>
        <v>5.3259751886247819E-2</v>
      </c>
      <c r="L65">
        <f t="shared" si="9"/>
        <v>0</v>
      </c>
      <c r="M65">
        <f t="shared" si="10"/>
        <v>0.71193547162051329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2.0943434458970902</v>
      </c>
      <c r="Y65">
        <f t="shared" si="31"/>
        <v>185.66014581351021</v>
      </c>
      <c r="Z65">
        <f t="shared" si="32"/>
        <v>0</v>
      </c>
      <c r="AA65">
        <f t="shared" si="12"/>
        <v>0.30584106163648889</v>
      </c>
      <c r="AB65">
        <f t="shared" si="13"/>
        <v>51223.358710544679</v>
      </c>
      <c r="AC65">
        <f t="shared" si="14"/>
        <v>50672.844799598999</v>
      </c>
      <c r="AD65">
        <f t="shared" si="15"/>
        <v>185.64965285690292</v>
      </c>
      <c r="AE65">
        <f t="shared" si="16"/>
        <v>0.30454644476781029</v>
      </c>
      <c r="AF65">
        <f t="shared" si="17"/>
        <v>50126.991509380561</v>
      </c>
      <c r="AG65">
        <f t="shared" si="18"/>
        <v>0.2692860699065619</v>
      </c>
    </row>
    <row r="66" spans="1:33" x14ac:dyDescent="0.25">
      <c r="A66">
        <v>47</v>
      </c>
      <c r="B66">
        <v>0.46</v>
      </c>
      <c r="C66">
        <f t="shared" si="30"/>
        <v>191.48099999999999</v>
      </c>
      <c r="D66">
        <f t="shared" si="5"/>
        <v>5.2414419098954716E-2</v>
      </c>
      <c r="E66">
        <f t="shared" si="28"/>
        <v>367.01701254765965</v>
      </c>
      <c r="F66">
        <f t="shared" si="29"/>
        <v>210.83250627382978</v>
      </c>
      <c r="G66">
        <f t="shared" si="6"/>
        <v>77379.116600556721</v>
      </c>
      <c r="H66">
        <f t="shared" si="19"/>
        <v>427520.87414853089</v>
      </c>
      <c r="I66">
        <f t="shared" si="20"/>
        <v>191.48099999999999</v>
      </c>
      <c r="J66">
        <f t="shared" si="7"/>
        <v>0.66581684826617316</v>
      </c>
      <c r="K66">
        <f t="shared" si="8"/>
        <v>5.3735497639275494E-2</v>
      </c>
      <c r="L66">
        <f t="shared" si="9"/>
        <v>0</v>
      </c>
      <c r="M66">
        <f t="shared" si="10"/>
        <v>0.7195523459054487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2.0943434458970902</v>
      </c>
      <c r="Y66">
        <f t="shared" si="31"/>
        <v>185.63924873309361</v>
      </c>
      <c r="Z66">
        <f t="shared" si="32"/>
        <v>0</v>
      </c>
      <c r="AA66">
        <f t="shared" si="12"/>
        <v>0.30326278805488838</v>
      </c>
      <c r="AB66">
        <f t="shared" si="13"/>
        <v>50126.991509380481</v>
      </c>
      <c r="AC66">
        <f t="shared" si="14"/>
        <v>49581.118490881679</v>
      </c>
      <c r="AD66">
        <f t="shared" si="15"/>
        <v>185.6288442332575</v>
      </c>
      <c r="AE66">
        <f t="shared" si="16"/>
        <v>0.30197908494792686</v>
      </c>
      <c r="AF66">
        <f t="shared" si="17"/>
        <v>49039.866803567944</v>
      </c>
      <c r="AG66">
        <f t="shared" si="18"/>
        <v>0.26676398596425166</v>
      </c>
    </row>
    <row r="67" spans="1:33" x14ac:dyDescent="0.25">
      <c r="A67">
        <v>48</v>
      </c>
      <c r="B67">
        <v>0.47000000000000003</v>
      </c>
      <c r="C67">
        <f t="shared" si="30"/>
        <v>191.62950000000001</v>
      </c>
      <c r="D67">
        <f t="shared" si="5"/>
        <v>5.2414419098954716E-2</v>
      </c>
      <c r="E67">
        <f t="shared" si="28"/>
        <v>368.20501254765975</v>
      </c>
      <c r="F67">
        <f t="shared" si="29"/>
        <v>212.02050627382988</v>
      </c>
      <c r="G67">
        <f t="shared" si="6"/>
        <v>78067.013172916704</v>
      </c>
      <c r="H67">
        <f t="shared" si="19"/>
        <v>439062.71161264309</v>
      </c>
      <c r="I67">
        <f t="shared" si="20"/>
        <v>191.62950000000001</v>
      </c>
      <c r="J67">
        <f t="shared" si="7"/>
        <v>0.67288219407467575</v>
      </c>
      <c r="K67">
        <f t="shared" si="8"/>
        <v>5.421320359230327E-2</v>
      </c>
      <c r="L67">
        <f t="shared" si="9"/>
        <v>0</v>
      </c>
      <c r="M67">
        <f t="shared" si="10"/>
        <v>0.72709539766697906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2.0943434458970902</v>
      </c>
      <c r="Y67">
        <f t="shared" si="31"/>
        <v>185.61852781734922</v>
      </c>
      <c r="Z67">
        <f t="shared" si="32"/>
        <v>0</v>
      </c>
      <c r="AA67">
        <f t="shared" si="12"/>
        <v>0.30070624960141673</v>
      </c>
      <c r="AB67">
        <f t="shared" si="13"/>
        <v>49039.866803568082</v>
      </c>
      <c r="AC67">
        <f t="shared" si="14"/>
        <v>48498.59555428553</v>
      </c>
      <c r="AD67">
        <f t="shared" si="15"/>
        <v>185.60821102858407</v>
      </c>
      <c r="AE67">
        <f t="shared" si="16"/>
        <v>0.29943336825197175</v>
      </c>
      <c r="AF67">
        <f t="shared" si="17"/>
        <v>47961.906677860985</v>
      </c>
      <c r="AG67">
        <f t="shared" si="18"/>
        <v>0.2642631634652689</v>
      </c>
    </row>
    <row r="68" spans="1:33" x14ac:dyDescent="0.25">
      <c r="A68">
        <v>49</v>
      </c>
      <c r="B68">
        <v>0.48</v>
      </c>
      <c r="C68">
        <f t="shared" si="30"/>
        <v>191.77799999999999</v>
      </c>
      <c r="D68">
        <f t="shared" si="5"/>
        <v>5.2414419098954716E-2</v>
      </c>
      <c r="E68">
        <f t="shared" si="28"/>
        <v>369.39301254765962</v>
      </c>
      <c r="F68">
        <f t="shared" si="29"/>
        <v>213.20850627382976</v>
      </c>
      <c r="G68">
        <f t="shared" si="6"/>
        <v>78757.732433276557</v>
      </c>
      <c r="H68">
        <f t="shared" si="19"/>
        <v>450706.91132642661</v>
      </c>
      <c r="I68">
        <f t="shared" si="20"/>
        <v>191.77799999999999</v>
      </c>
      <c r="J68">
        <f t="shared" si="7"/>
        <v>0.67987411979747925</v>
      </c>
      <c r="K68">
        <f t="shared" si="8"/>
        <v>5.4692869745330934E-2</v>
      </c>
      <c r="L68">
        <f t="shared" si="9"/>
        <v>0</v>
      </c>
      <c r="M68">
        <f t="shared" si="10"/>
        <v>0.73456698954281019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2.0943434458970902</v>
      </c>
      <c r="Y68">
        <f t="shared" si="31"/>
        <v>185.5979815811896</v>
      </c>
      <c r="Z68">
        <f t="shared" si="32"/>
        <v>0</v>
      </c>
      <c r="AA68">
        <f t="shared" si="12"/>
        <v>0.29817126304656866</v>
      </c>
      <c r="AB68">
        <f t="shared" si="13"/>
        <v>47961.906677861654</v>
      </c>
      <c r="AC68">
        <f t="shared" si="14"/>
        <v>47425.198404377828</v>
      </c>
      <c r="AD68">
        <f t="shared" si="15"/>
        <v>185.58775176408147</v>
      </c>
      <c r="AE68">
        <f t="shared" si="16"/>
        <v>0.29690911222603916</v>
      </c>
      <c r="AF68">
        <f t="shared" si="17"/>
        <v>46893.033873847911</v>
      </c>
      <c r="AG68">
        <f t="shared" si="18"/>
        <v>0.26178342317332287</v>
      </c>
    </row>
    <row r="69" spans="1:33" x14ac:dyDescent="0.25">
      <c r="A69">
        <v>50</v>
      </c>
      <c r="B69">
        <v>0.49</v>
      </c>
      <c r="C69">
        <f t="shared" si="30"/>
        <v>191.9265</v>
      </c>
      <c r="D69">
        <f t="shared" si="5"/>
        <v>5.2414419098954716E-2</v>
      </c>
      <c r="E69">
        <f t="shared" si="28"/>
        <v>370.58101254765972</v>
      </c>
      <c r="F69">
        <f t="shared" si="29"/>
        <v>214.39650627382986</v>
      </c>
      <c r="G69">
        <f t="shared" si="6"/>
        <v>79451.274381636555</v>
      </c>
      <c r="H69">
        <f t="shared" si="19"/>
        <v>462453.89245873009</v>
      </c>
      <c r="I69">
        <f t="shared" si="20"/>
        <v>191.9265</v>
      </c>
      <c r="J69">
        <f t="shared" si="7"/>
        <v>0.68679486780118471</v>
      </c>
      <c r="K69">
        <f t="shared" si="8"/>
        <v>5.5174496098358713E-2</v>
      </c>
      <c r="L69">
        <f t="shared" si="9"/>
        <v>0</v>
      </c>
      <c r="M69">
        <f t="shared" si="10"/>
        <v>0.74196936389954338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2.0943434458970902</v>
      </c>
      <c r="Y69">
        <f t="shared" si="31"/>
        <v>185.57760855204674</v>
      </c>
      <c r="Z69">
        <f t="shared" si="32"/>
        <v>0</v>
      </c>
      <c r="AA69">
        <f t="shared" si="12"/>
        <v>0.29565764670548017</v>
      </c>
      <c r="AB69">
        <f t="shared" si="13"/>
        <v>46893.033873847962</v>
      </c>
      <c r="AC69">
        <f t="shared" si="14"/>
        <v>46360.850109778097</v>
      </c>
      <c r="AD69">
        <f t="shared" si="15"/>
        <v>185.56746497341507</v>
      </c>
      <c r="AE69">
        <f t="shared" si="16"/>
        <v>0.29440613595433507</v>
      </c>
      <c r="AF69">
        <f t="shared" si="17"/>
        <v>45833.171784412356</v>
      </c>
      <c r="AG69">
        <f t="shared" si="18"/>
        <v>0.25932458736310121</v>
      </c>
    </row>
    <row r="70" spans="1:33" x14ac:dyDescent="0.25">
      <c r="A70">
        <v>51</v>
      </c>
      <c r="B70">
        <v>0.5</v>
      </c>
      <c r="C70">
        <f t="shared" si="30"/>
        <v>192.07500000000002</v>
      </c>
      <c r="D70">
        <f t="shared" si="5"/>
        <v>5.2414419098954716E-2</v>
      </c>
      <c r="E70">
        <f t="shared" si="28"/>
        <v>371.76901254765983</v>
      </c>
      <c r="F70">
        <f t="shared" si="29"/>
        <v>215.58450627382996</v>
      </c>
      <c r="G70">
        <f t="shared" si="6"/>
        <v>80147.639017996538</v>
      </c>
      <c r="H70">
        <f t="shared" si="19"/>
        <v>474304.07417840144</v>
      </c>
      <c r="I70">
        <f t="shared" si="20"/>
        <v>192.07500000000002</v>
      </c>
      <c r="J70">
        <f t="shared" si="7"/>
        <v>0.69364656858208151</v>
      </c>
      <c r="K70">
        <f t="shared" si="8"/>
        <v>5.5658082651386477E-2</v>
      </c>
      <c r="L70">
        <f t="shared" si="9"/>
        <v>0</v>
      </c>
      <c r="M70">
        <f t="shared" si="10"/>
        <v>0.74930465123346801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2.0943434458970902</v>
      </c>
      <c r="Y70">
        <f t="shared" si="31"/>
        <v>185.55740726976657</v>
      </c>
      <c r="Z70">
        <f t="shared" si="32"/>
        <v>0</v>
      </c>
      <c r="AA70">
        <f t="shared" si="12"/>
        <v>0.2931652204249155</v>
      </c>
      <c r="AB70">
        <f t="shared" si="13"/>
        <v>45833.17178441272</v>
      </c>
      <c r="AC70">
        <f t="shared" si="14"/>
        <v>45305.474387647875</v>
      </c>
      <c r="AD70">
        <f t="shared" si="15"/>
        <v>185.5473492026116</v>
      </c>
      <c r="AE70">
        <f t="shared" si="16"/>
        <v>0.29192426004620992</v>
      </c>
      <c r="AF70">
        <f t="shared" si="17"/>
        <v>44782.244448246362</v>
      </c>
      <c r="AG70">
        <f t="shared" si="18"/>
        <v>0.25688647980753992</v>
      </c>
    </row>
    <row r="71" spans="1:33" x14ac:dyDescent="0.25">
      <c r="A71">
        <v>52</v>
      </c>
      <c r="B71">
        <v>0.51</v>
      </c>
      <c r="C71">
        <f t="shared" si="30"/>
        <v>192.2235</v>
      </c>
      <c r="D71">
        <f t="shared" si="5"/>
        <v>5.2414419098954716E-2</v>
      </c>
      <c r="E71">
        <f t="shared" si="28"/>
        <v>372.9570125476597</v>
      </c>
      <c r="F71">
        <f t="shared" si="29"/>
        <v>216.77250627382983</v>
      </c>
      <c r="G71">
        <f t="shared" si="6"/>
        <v>80846.826342356391</v>
      </c>
      <c r="H71">
        <f t="shared" si="19"/>
        <v>486257.87565429416</v>
      </c>
      <c r="I71">
        <f t="shared" si="20"/>
        <v>192.2235</v>
      </c>
      <c r="J71">
        <f t="shared" si="7"/>
        <v>0.70043124842724125</v>
      </c>
      <c r="K71">
        <f t="shared" si="8"/>
        <v>5.6143629404414155E-2</v>
      </c>
      <c r="L71">
        <f t="shared" si="9"/>
        <v>0</v>
      </c>
      <c r="M71">
        <f t="shared" si="10"/>
        <v>0.75657487783165545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2.0943434458970902</v>
      </c>
      <c r="Y71">
        <f t="shared" si="31"/>
        <v>185.53733623212338</v>
      </c>
      <c r="Z71">
        <f t="shared" si="32"/>
        <v>0</v>
      </c>
      <c r="AA71">
        <f t="shared" si="12"/>
        <v>0.29065537450433954</v>
      </c>
      <c r="AB71">
        <f t="shared" si="13"/>
        <v>44782.244448245823</v>
      </c>
      <c r="AC71">
        <f t="shared" si="14"/>
        <v>44259.064774138009</v>
      </c>
      <c r="AD71">
        <f t="shared" si="15"/>
        <v>185.52725404997449</v>
      </c>
      <c r="AE71">
        <f t="shared" si="16"/>
        <v>0.28931928125995615</v>
      </c>
      <c r="AF71">
        <f t="shared" si="17"/>
        <v>43740.695035709978</v>
      </c>
      <c r="AG71">
        <f t="shared" si="18"/>
        <v>0.25443055403866954</v>
      </c>
    </row>
    <row r="72" spans="1:33" x14ac:dyDescent="0.25">
      <c r="A72">
        <v>53</v>
      </c>
      <c r="B72">
        <v>0.52</v>
      </c>
      <c r="C72">
        <f t="shared" si="30"/>
        <v>192.37200000000001</v>
      </c>
      <c r="D72">
        <f t="shared" si="5"/>
        <v>5.2414419098954716E-2</v>
      </c>
      <c r="E72">
        <f t="shared" si="28"/>
        <v>374.1450125476598</v>
      </c>
      <c r="F72">
        <f t="shared" si="29"/>
        <v>217.96050627382994</v>
      </c>
      <c r="G72">
        <f t="shared" si="6"/>
        <v>81548.83635471639</v>
      </c>
      <c r="H72">
        <f t="shared" si="19"/>
        <v>498315.7160552743</v>
      </c>
      <c r="I72">
        <f t="shared" si="20"/>
        <v>192.37200000000001</v>
      </c>
      <c r="J72">
        <f t="shared" si="7"/>
        <v>0.70715083641398124</v>
      </c>
      <c r="K72">
        <f t="shared" si="8"/>
        <v>5.6631136357441936E-2</v>
      </c>
      <c r="L72">
        <f t="shared" si="9"/>
        <v>0</v>
      </c>
      <c r="M72">
        <f t="shared" si="10"/>
        <v>0.76378197277142323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2.0943434458970902</v>
      </c>
      <c r="Y72">
        <f t="shared" si="31"/>
        <v>185.51726455997331</v>
      </c>
      <c r="Z72">
        <f t="shared" si="32"/>
        <v>0</v>
      </c>
      <c r="AA72">
        <f t="shared" si="12"/>
        <v>0.28799547160165995</v>
      </c>
      <c r="AB72">
        <f t="shared" si="13"/>
        <v>43740.695035709759</v>
      </c>
      <c r="AC72">
        <f t="shared" si="14"/>
        <v>43222.303186826772</v>
      </c>
      <c r="AD72">
        <f t="shared" si="15"/>
        <v>185.50727464388214</v>
      </c>
      <c r="AE72">
        <f t="shared" si="16"/>
        <v>0.28667160547781306</v>
      </c>
      <c r="AF72">
        <f t="shared" si="17"/>
        <v>42708.677255989634</v>
      </c>
      <c r="AG72">
        <f t="shared" si="18"/>
        <v>0.25182435640946882</v>
      </c>
    </row>
    <row r="73" spans="1:33" x14ac:dyDescent="0.25">
      <c r="A73">
        <v>54</v>
      </c>
      <c r="B73">
        <v>0.53</v>
      </c>
      <c r="C73">
        <f t="shared" si="30"/>
        <v>192.5205</v>
      </c>
      <c r="D73">
        <f t="shared" si="5"/>
        <v>5.2414419098954716E-2</v>
      </c>
      <c r="E73">
        <f t="shared" si="28"/>
        <v>375.33301254765968</v>
      </c>
      <c r="F73">
        <f t="shared" si="29"/>
        <v>219.14850627382981</v>
      </c>
      <c r="G73">
        <f t="shared" si="6"/>
        <v>82253.669055076243</v>
      </c>
      <c r="H73">
        <f t="shared" si="19"/>
        <v>510478.01455020421</v>
      </c>
      <c r="I73">
        <f t="shared" si="20"/>
        <v>192.5205</v>
      </c>
      <c r="J73">
        <f t="shared" si="7"/>
        <v>0.71380717081620926</v>
      </c>
      <c r="K73">
        <f t="shared" si="8"/>
        <v>5.7120603510469617E-2</v>
      </c>
      <c r="L73">
        <f t="shared" si="9"/>
        <v>0</v>
      </c>
      <c r="M73">
        <f t="shared" si="10"/>
        <v>0.77092777432667892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2.0943434458970902</v>
      </c>
      <c r="Y73">
        <f t="shared" si="31"/>
        <v>185.497376571676</v>
      </c>
      <c r="Z73">
        <f t="shared" si="32"/>
        <v>0</v>
      </c>
      <c r="AA73">
        <f t="shared" si="12"/>
        <v>0.28535991052807469</v>
      </c>
      <c r="AB73">
        <f t="shared" si="13"/>
        <v>42708.677255989227</v>
      </c>
      <c r="AC73">
        <f t="shared" si="14"/>
        <v>42195.029417038691</v>
      </c>
      <c r="AD73">
        <f t="shared" si="15"/>
        <v>185.48747807727918</v>
      </c>
      <c r="AE73">
        <f t="shared" si="16"/>
        <v>0.28404815962952401</v>
      </c>
      <c r="AF73">
        <f t="shared" si="17"/>
        <v>41686.103881322939</v>
      </c>
      <c r="AG73">
        <f t="shared" si="18"/>
        <v>0.24924200913105057</v>
      </c>
    </row>
    <row r="74" spans="1:33" x14ac:dyDescent="0.25">
      <c r="A74">
        <v>55</v>
      </c>
      <c r="B74">
        <v>0.54</v>
      </c>
      <c r="C74">
        <f t="shared" si="30"/>
        <v>192.66900000000001</v>
      </c>
      <c r="D74">
        <f t="shared" si="5"/>
        <v>5.2414419098954716E-2</v>
      </c>
      <c r="E74">
        <f t="shared" si="28"/>
        <v>376.52101254765978</v>
      </c>
      <c r="F74">
        <f t="shared" si="29"/>
        <v>220.33650627382991</v>
      </c>
      <c r="G74">
        <f t="shared" si="6"/>
        <v>82961.324443436228</v>
      </c>
      <c r="H74">
        <f t="shared" si="19"/>
        <v>522745.19030796096</v>
      </c>
      <c r="I74">
        <f t="shared" si="20"/>
        <v>192.66900000000001</v>
      </c>
      <c r="J74">
        <f t="shared" si="7"/>
        <v>0.72040200497797779</v>
      </c>
      <c r="K74">
        <f t="shared" si="8"/>
        <v>5.7612030863497372E-2</v>
      </c>
      <c r="L74">
        <f t="shared" si="9"/>
        <v>0</v>
      </c>
      <c r="M74">
        <f t="shared" si="10"/>
        <v>0.77801403584147522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2.0943434458970902</v>
      </c>
      <c r="Y74">
        <f t="shared" si="31"/>
        <v>185.47767058626749</v>
      </c>
      <c r="Z74">
        <f t="shared" si="32"/>
        <v>0</v>
      </c>
      <c r="AA74">
        <f t="shared" si="12"/>
        <v>0.28274846852183033</v>
      </c>
      <c r="AB74">
        <f t="shared" si="13"/>
        <v>41686.103881323666</v>
      </c>
      <c r="AC74">
        <f t="shared" si="14"/>
        <v>41177.156637984372</v>
      </c>
      <c r="AD74">
        <f t="shared" si="15"/>
        <v>185.46786267692875</v>
      </c>
      <c r="AE74">
        <f t="shared" si="16"/>
        <v>0.28144872197733206</v>
      </c>
      <c r="AF74">
        <f t="shared" si="17"/>
        <v>40672.888482205271</v>
      </c>
      <c r="AG74">
        <f t="shared" si="18"/>
        <v>0.24668329393937466</v>
      </c>
    </row>
    <row r="75" spans="1:33" x14ac:dyDescent="0.25">
      <c r="A75">
        <v>56</v>
      </c>
      <c r="B75">
        <v>0.55000000000000004</v>
      </c>
      <c r="C75">
        <f t="shared" si="30"/>
        <v>192.8175</v>
      </c>
      <c r="D75">
        <f t="shared" si="5"/>
        <v>5.2414419098954716E-2</v>
      </c>
      <c r="E75">
        <f t="shared" si="28"/>
        <v>377.70901254765965</v>
      </c>
      <c r="F75">
        <f t="shared" si="29"/>
        <v>221.52450627382979</v>
      </c>
      <c r="G75">
        <f t="shared" si="6"/>
        <v>83671.802519796081</v>
      </c>
      <c r="H75">
        <f t="shared" si="19"/>
        <v>535117.66249741742</v>
      </c>
      <c r="I75">
        <f t="shared" si="20"/>
        <v>192.8175</v>
      </c>
      <c r="J75">
        <f t="shared" si="7"/>
        <v>0.72693701270738575</v>
      </c>
      <c r="K75">
        <f t="shared" si="8"/>
        <v>5.810541841652505E-2</v>
      </c>
      <c r="L75">
        <f t="shared" si="9"/>
        <v>0</v>
      </c>
      <c r="M75">
        <f t="shared" si="10"/>
        <v>0.78504243112391081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2.0943434458970902</v>
      </c>
      <c r="Y75">
        <f t="shared" si="31"/>
        <v>185.45814493816695</v>
      </c>
      <c r="Z75">
        <f t="shared" si="32"/>
        <v>0</v>
      </c>
      <c r="AA75">
        <f t="shared" si="12"/>
        <v>0.28016092485974664</v>
      </c>
      <c r="AB75">
        <f t="shared" si="13"/>
        <v>40672.888482205271</v>
      </c>
      <c r="AC75">
        <f t="shared" si="14"/>
        <v>40168.598817457729</v>
      </c>
      <c r="AD75">
        <f t="shared" si="15"/>
        <v>185.44842678490639</v>
      </c>
      <c r="AE75">
        <f t="shared" si="16"/>
        <v>0.27887307281268264</v>
      </c>
      <c r="AF75">
        <f t="shared" si="17"/>
        <v>39668.945420079617</v>
      </c>
      <c r="AG75">
        <f t="shared" si="18"/>
        <v>0.24414799456781405</v>
      </c>
    </row>
    <row r="76" spans="1:33" x14ac:dyDescent="0.25">
      <c r="A76">
        <v>57</v>
      </c>
      <c r="B76">
        <v>0.56000000000000005</v>
      </c>
      <c r="C76">
        <f t="shared" si="30"/>
        <v>192.96600000000001</v>
      </c>
      <c r="D76">
        <f t="shared" si="5"/>
        <v>5.2414419098954716E-2</v>
      </c>
      <c r="E76">
        <f t="shared" si="28"/>
        <v>378.89701254765976</v>
      </c>
      <c r="F76">
        <f t="shared" si="29"/>
        <v>222.71250627382989</v>
      </c>
      <c r="G76">
        <f t="shared" si="6"/>
        <v>84385.103284156081</v>
      </c>
      <c r="H76">
        <f t="shared" si="19"/>
        <v>547595.85028746107</v>
      </c>
      <c r="I76">
        <f t="shared" si="20"/>
        <v>192.96600000000001</v>
      </c>
      <c r="J76">
        <f t="shared" si="7"/>
        <v>0.73341379323788802</v>
      </c>
      <c r="K76">
        <f t="shared" si="8"/>
        <v>5.8600766169552836E-2</v>
      </c>
      <c r="L76">
        <f t="shared" si="9"/>
        <v>0</v>
      </c>
      <c r="M76">
        <f t="shared" si="10"/>
        <v>0.79201455940744081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2.0943434458970902</v>
      </c>
      <c r="Y76">
        <f t="shared" si="31"/>
        <v>185.43879797703599</v>
      </c>
      <c r="Z76">
        <f t="shared" si="32"/>
        <v>0</v>
      </c>
      <c r="AA76">
        <f t="shared" si="12"/>
        <v>0.27759706083857644</v>
      </c>
      <c r="AB76">
        <f t="shared" si="13"/>
        <v>39668.945420079966</v>
      </c>
      <c r="AC76">
        <f t="shared" si="14"/>
        <v>39169.270710570527</v>
      </c>
      <c r="AD76">
        <f t="shared" si="15"/>
        <v>185.42916875846004</v>
      </c>
      <c r="AE76">
        <f t="shared" si="16"/>
        <v>0.27632099443766989</v>
      </c>
      <c r="AF76">
        <f t="shared" si="17"/>
        <v>38674.189840104358</v>
      </c>
      <c r="AG76">
        <f t="shared" si="18"/>
        <v>0.24163589672889096</v>
      </c>
    </row>
    <row r="77" spans="1:33" x14ac:dyDescent="0.25">
      <c r="A77">
        <v>58</v>
      </c>
      <c r="B77">
        <v>0.57000000000000006</v>
      </c>
      <c r="C77">
        <f t="shared" si="30"/>
        <v>193.11450000000002</v>
      </c>
      <c r="D77">
        <f t="shared" si="5"/>
        <v>5.2414419098954716E-2</v>
      </c>
      <c r="E77">
        <f t="shared" si="28"/>
        <v>380.08501254765986</v>
      </c>
      <c r="F77">
        <f t="shared" si="29"/>
        <v>223.90050627382999</v>
      </c>
      <c r="G77">
        <f t="shared" si="6"/>
        <v>85101.226736516066</v>
      </c>
      <c r="H77">
        <f t="shared" si="19"/>
        <v>560180.17284697737</v>
      </c>
      <c r="I77">
        <f t="shared" si="20"/>
        <v>193.11450000000002</v>
      </c>
      <c r="J77">
        <f t="shared" si="7"/>
        <v>0.73983387579863968</v>
      </c>
      <c r="K77">
        <f t="shared" si="8"/>
        <v>5.9098074122580606E-2</v>
      </c>
      <c r="L77">
        <f t="shared" si="9"/>
        <v>0</v>
      </c>
      <c r="M77">
        <f t="shared" si="10"/>
        <v>0.7989319499212203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2.0943434458970902</v>
      </c>
      <c r="Y77">
        <f t="shared" si="31"/>
        <v>185.41962806763908</v>
      </c>
      <c r="Z77">
        <f t="shared" si="32"/>
        <v>0</v>
      </c>
      <c r="AA77">
        <f t="shared" si="12"/>
        <v>0.27505665975650861</v>
      </c>
      <c r="AB77">
        <f t="shared" si="13"/>
        <v>38674.189840104416</v>
      </c>
      <c r="AC77">
        <f t="shared" si="14"/>
        <v>38179.087852542703</v>
      </c>
      <c r="AD77">
        <f t="shared" si="15"/>
        <v>185.41008696987112</v>
      </c>
      <c r="AE77">
        <f t="shared" si="16"/>
        <v>0.27379227114663013</v>
      </c>
      <c r="AF77">
        <f t="shared" si="17"/>
        <v>37688.537663976545</v>
      </c>
      <c r="AG77">
        <f t="shared" si="18"/>
        <v>0.2391467880961532</v>
      </c>
    </row>
    <row r="78" spans="1:33" x14ac:dyDescent="0.25">
      <c r="A78">
        <v>59</v>
      </c>
      <c r="B78">
        <v>0.57999999999999996</v>
      </c>
      <c r="C78">
        <f t="shared" si="30"/>
        <v>193.26300000000001</v>
      </c>
      <c r="D78">
        <f t="shared" si="5"/>
        <v>5.2414419098954716E-2</v>
      </c>
      <c r="E78">
        <f t="shared" si="28"/>
        <v>381.27301254765973</v>
      </c>
      <c r="F78">
        <f t="shared" si="29"/>
        <v>225.08850627382986</v>
      </c>
      <c r="G78">
        <f t="shared" si="6"/>
        <v>85820.17287687592</v>
      </c>
      <c r="H78">
        <f t="shared" si="19"/>
        <v>572871.04934485664</v>
      </c>
      <c r="I78">
        <f t="shared" si="20"/>
        <v>193.26300000000001</v>
      </c>
      <c r="J78">
        <f t="shared" si="7"/>
        <v>0.74619872383091401</v>
      </c>
      <c r="K78">
        <f t="shared" si="8"/>
        <v>5.9597342275608277E-2</v>
      </c>
      <c r="L78">
        <f t="shared" si="9"/>
        <v>0</v>
      </c>
      <c r="M78">
        <f t="shared" si="10"/>
        <v>0.80579606610652232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2.0943434458970902</v>
      </c>
      <c r="Y78">
        <f t="shared" si="31"/>
        <v>185.40063358970542</v>
      </c>
      <c r="Z78">
        <f t="shared" si="32"/>
        <v>0</v>
      </c>
      <c r="AA78">
        <f t="shared" si="12"/>
        <v>0.2725395068948594</v>
      </c>
      <c r="AB78">
        <f t="shared" si="13"/>
        <v>37688.537663976836</v>
      </c>
      <c r="AC78">
        <f t="shared" si="14"/>
        <v>37197.966551566089</v>
      </c>
      <c r="AD78">
        <f t="shared" si="15"/>
        <v>185.39116512400057</v>
      </c>
      <c r="AE78">
        <f t="shared" si="16"/>
        <v>0.27126925124047113</v>
      </c>
      <c r="AF78">
        <f t="shared" si="17"/>
        <v>36711.968359511142</v>
      </c>
      <c r="AG78">
        <f t="shared" si="18"/>
        <v>0.23668045828623527</v>
      </c>
    </row>
    <row r="79" spans="1:33" x14ac:dyDescent="0.25">
      <c r="A79">
        <v>60</v>
      </c>
      <c r="B79">
        <v>0.59</v>
      </c>
      <c r="C79">
        <f t="shared" si="30"/>
        <v>193.41150000000002</v>
      </c>
      <c r="D79">
        <f t="shared" si="5"/>
        <v>5.2414419098954716E-2</v>
      </c>
      <c r="E79">
        <f t="shared" si="28"/>
        <v>382.46101254765983</v>
      </c>
      <c r="F79">
        <f t="shared" si="29"/>
        <v>226.27650627382997</v>
      </c>
      <c r="G79">
        <f t="shared" si="6"/>
        <v>86541.941705235906</v>
      </c>
      <c r="H79">
        <f t="shared" si="19"/>
        <v>585668.89895000111</v>
      </c>
      <c r="I79">
        <f t="shared" si="20"/>
        <v>193.41150000000002</v>
      </c>
      <c r="J79">
        <f t="shared" si="7"/>
        <v>0.7525097388835138</v>
      </c>
      <c r="K79">
        <f t="shared" si="8"/>
        <v>6.009857062863605E-2</v>
      </c>
      <c r="L79">
        <f t="shared" si="9"/>
        <v>0</v>
      </c>
      <c r="M79">
        <f t="shared" si="10"/>
        <v>0.81260830951214991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2.0943434458970902</v>
      </c>
      <c r="Y79">
        <f t="shared" si="31"/>
        <v>185.38169530661452</v>
      </c>
      <c r="Z79">
        <f t="shared" si="32"/>
        <v>0</v>
      </c>
      <c r="AA79">
        <f t="shared" si="12"/>
        <v>0.26990440420561573</v>
      </c>
      <c r="AB79">
        <f t="shared" si="13"/>
        <v>36711.968359511171</v>
      </c>
      <c r="AC79">
        <f t="shared" si="14"/>
        <v>36226.140431941065</v>
      </c>
      <c r="AD79">
        <f t="shared" si="15"/>
        <v>185.37222880688191</v>
      </c>
      <c r="AE79">
        <f t="shared" si="16"/>
        <v>0.26854003533092674</v>
      </c>
      <c r="AF79">
        <f t="shared" si="17"/>
        <v>35745.224232319837</v>
      </c>
      <c r="AG79">
        <f t="shared" si="18"/>
        <v>0.23409588566762843</v>
      </c>
    </row>
    <row r="80" spans="1:33" x14ac:dyDescent="0.25">
      <c r="A80">
        <v>61</v>
      </c>
      <c r="B80">
        <v>0.6</v>
      </c>
      <c r="C80">
        <f t="shared" si="30"/>
        <v>193.56</v>
      </c>
      <c r="D80">
        <f t="shared" si="5"/>
        <v>5.2414419098954716E-2</v>
      </c>
      <c r="E80">
        <f t="shared" si="28"/>
        <v>383.64901254765971</v>
      </c>
      <c r="F80">
        <f t="shared" si="29"/>
        <v>227.46450627382984</v>
      </c>
      <c r="G80">
        <f t="shared" si="6"/>
        <v>87266.533221595761</v>
      </c>
      <c r="H80">
        <f t="shared" si="19"/>
        <v>598574.14083130821</v>
      </c>
      <c r="I80">
        <f t="shared" si="20"/>
        <v>193.56</v>
      </c>
      <c r="J80">
        <f t="shared" si="7"/>
        <v>0.75876826421654042</v>
      </c>
      <c r="K80">
        <f t="shared" si="8"/>
        <v>6.0601759181663724E-2</v>
      </c>
      <c r="L80">
        <f t="shared" si="9"/>
        <v>0</v>
      </c>
      <c r="M80">
        <f t="shared" si="10"/>
        <v>0.81937002339820419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2.0943434458970902</v>
      </c>
      <c r="Y80">
        <f t="shared" si="31"/>
        <v>185.3628580136097</v>
      </c>
      <c r="Z80">
        <f t="shared" si="32"/>
        <v>0</v>
      </c>
      <c r="AA80">
        <f t="shared" si="12"/>
        <v>0.26718946024690632</v>
      </c>
      <c r="AB80">
        <f t="shared" si="13"/>
        <v>35745.224232319561</v>
      </c>
      <c r="AC80">
        <f t="shared" si="14"/>
        <v>35264.283203875129</v>
      </c>
      <c r="AD80">
        <f t="shared" si="15"/>
        <v>185.35348673654059</v>
      </c>
      <c r="AE80">
        <f t="shared" si="16"/>
        <v>0.26583881543516757</v>
      </c>
      <c r="AF80">
        <f t="shared" si="17"/>
        <v>34788.204496752958</v>
      </c>
      <c r="AG80">
        <f t="shared" si="18"/>
        <v>0.23143109553258168</v>
      </c>
    </row>
    <row r="81" spans="1:33" x14ac:dyDescent="0.25">
      <c r="A81">
        <v>62</v>
      </c>
      <c r="B81">
        <v>0.61</v>
      </c>
      <c r="C81">
        <f t="shared" si="30"/>
        <v>193.70850000000002</v>
      </c>
      <c r="D81">
        <f t="shared" si="5"/>
        <v>5.2414419098954716E-2</v>
      </c>
      <c r="E81">
        <f t="shared" si="28"/>
        <v>384.83701254765981</v>
      </c>
      <c r="F81">
        <f t="shared" si="29"/>
        <v>228.65250627382994</v>
      </c>
      <c r="G81">
        <f t="shared" si="6"/>
        <v>87993.947425955761</v>
      </c>
      <c r="H81">
        <f t="shared" si="19"/>
        <v>611587.19415768958</v>
      </c>
      <c r="I81">
        <f t="shared" si="20"/>
        <v>193.70850000000002</v>
      </c>
      <c r="J81">
        <f t="shared" si="7"/>
        <v>0.76497558813979882</v>
      </c>
      <c r="K81">
        <f t="shared" si="8"/>
        <v>6.11069079346915E-2</v>
      </c>
      <c r="L81">
        <f t="shared" si="9"/>
        <v>0</v>
      </c>
      <c r="M81">
        <f t="shared" si="10"/>
        <v>0.82608249607449036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2.0943434458970902</v>
      </c>
      <c r="Y81">
        <f t="shared" si="31"/>
        <v>185.34421020322927</v>
      </c>
      <c r="Z81">
        <f t="shared" si="32"/>
        <v>0</v>
      </c>
      <c r="AA81">
        <f t="shared" si="12"/>
        <v>0.26450182566360675</v>
      </c>
      <c r="AB81">
        <f t="shared" si="13"/>
        <v>34788.204496753096</v>
      </c>
      <c r="AC81">
        <f t="shared" si="14"/>
        <v>34312.101210558605</v>
      </c>
      <c r="AD81">
        <f t="shared" si="15"/>
        <v>185.3349331909875</v>
      </c>
      <c r="AE81">
        <f t="shared" si="16"/>
        <v>0.26316476686570978</v>
      </c>
      <c r="AF81">
        <f t="shared" si="17"/>
        <v>33840.811336036539</v>
      </c>
      <c r="AG81">
        <f t="shared" si="18"/>
        <v>0.22879311028017468</v>
      </c>
    </row>
    <row r="82" spans="1:33" x14ac:dyDescent="0.25">
      <c r="A82">
        <v>63</v>
      </c>
      <c r="B82">
        <v>0.62</v>
      </c>
      <c r="C82">
        <f t="shared" si="30"/>
        <v>193.857</v>
      </c>
      <c r="D82">
        <f t="shared" si="5"/>
        <v>5.2414419098954716E-2</v>
      </c>
      <c r="E82">
        <f t="shared" si="28"/>
        <v>386.02501254765968</v>
      </c>
      <c r="F82">
        <f t="shared" si="29"/>
        <v>229.84050627382982</v>
      </c>
      <c r="G82">
        <f t="shared" si="6"/>
        <v>88724.184318315616</v>
      </c>
      <c r="H82">
        <f t="shared" si="19"/>
        <v>624708.47809805151</v>
      </c>
      <c r="I82">
        <f t="shared" si="20"/>
        <v>193.857</v>
      </c>
      <c r="J82">
        <f t="shared" si="7"/>
        <v>0.7711329471093028</v>
      </c>
      <c r="K82">
        <f t="shared" si="8"/>
        <v>6.1614016887719177E-2</v>
      </c>
      <c r="L82">
        <f t="shared" si="9"/>
        <v>0</v>
      </c>
      <c r="M82">
        <f t="shared" si="10"/>
        <v>0.83274696399702197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2.0943434458970902</v>
      </c>
      <c r="Y82">
        <f t="shared" si="31"/>
        <v>185.32574996948466</v>
      </c>
      <c r="Z82">
        <f t="shared" si="32"/>
        <v>0</v>
      </c>
      <c r="AA82">
        <f t="shared" si="12"/>
        <v>0.26184122575318169</v>
      </c>
      <c r="AB82">
        <f t="shared" si="13"/>
        <v>33840.811336036561</v>
      </c>
      <c r="AC82">
        <f t="shared" si="14"/>
        <v>33369.497129680836</v>
      </c>
      <c r="AD82">
        <f t="shared" si="15"/>
        <v>185.31656627386889</v>
      </c>
      <c r="AE82">
        <f t="shared" si="16"/>
        <v>0.26051761630864562</v>
      </c>
      <c r="AF82">
        <f t="shared" si="17"/>
        <v>32902.947917325437</v>
      </c>
      <c r="AG82">
        <f t="shared" si="18"/>
        <v>0.22618166028251901</v>
      </c>
    </row>
    <row r="83" spans="1:33" x14ac:dyDescent="0.25">
      <c r="A83">
        <v>64</v>
      </c>
      <c r="B83">
        <v>0.63</v>
      </c>
      <c r="C83">
        <f t="shared" si="30"/>
        <v>194.00550000000001</v>
      </c>
      <c r="D83">
        <f t="shared" si="5"/>
        <v>5.2414419098954716E-2</v>
      </c>
      <c r="E83">
        <f t="shared" si="28"/>
        <v>387.21301254765979</v>
      </c>
      <c r="F83">
        <f t="shared" si="29"/>
        <v>231.02850627382992</v>
      </c>
      <c r="G83">
        <f t="shared" si="6"/>
        <v>89457.243898675602</v>
      </c>
      <c r="H83">
        <f t="shared" si="19"/>
        <v>637938.41182131472</v>
      </c>
      <c r="I83">
        <f t="shared" si="20"/>
        <v>194.00550000000001</v>
      </c>
      <c r="J83">
        <f t="shared" si="7"/>
        <v>0.77724152860300011</v>
      </c>
      <c r="K83">
        <f t="shared" si="8"/>
        <v>6.2123086040746942E-2</v>
      </c>
      <c r="L83">
        <f t="shared" si="9"/>
        <v>0</v>
      </c>
      <c r="M83">
        <f t="shared" si="10"/>
        <v>0.83936461464374701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2.0943434458970902</v>
      </c>
      <c r="Y83">
        <f t="shared" si="31"/>
        <v>185.30747542555949</v>
      </c>
      <c r="Z83">
        <f t="shared" si="32"/>
        <v>0</v>
      </c>
      <c r="AA83">
        <f t="shared" si="12"/>
        <v>0.25920738857630493</v>
      </c>
      <c r="AB83">
        <f t="shared" si="13"/>
        <v>32902.947917325379</v>
      </c>
      <c r="AC83">
        <f t="shared" si="14"/>
        <v>32436.374617888028</v>
      </c>
      <c r="AD83">
        <f t="shared" si="15"/>
        <v>185.29838410790623</v>
      </c>
      <c r="AE83">
        <f t="shared" si="16"/>
        <v>0.25789709319930443</v>
      </c>
      <c r="AF83">
        <f t="shared" si="17"/>
        <v>31974.518381807884</v>
      </c>
      <c r="AG83">
        <f t="shared" si="18"/>
        <v>0.22359647862389032</v>
      </c>
    </row>
    <row r="84" spans="1:33" x14ac:dyDescent="0.25">
      <c r="A84">
        <v>65</v>
      </c>
      <c r="B84">
        <v>0.64</v>
      </c>
      <c r="C84">
        <f t="shared" si="30"/>
        <v>194.154</v>
      </c>
      <c r="D84">
        <f t="shared" si="5"/>
        <v>5.2414419098954716E-2</v>
      </c>
      <c r="E84">
        <f t="shared" ref="E84:E120" si="33">IF($C84&lt;$C$5,0,$C$13+2*$C$7*($C84-$C$5))</f>
        <v>388.40101254765966</v>
      </c>
      <c r="F84">
        <f t="shared" ref="F84:F120" si="34">IF($C84&lt;$C$5,0,$C$14+2*$C$7*($C84-$C$5))</f>
        <v>232.21650627382979</v>
      </c>
      <c r="G84">
        <f t="shared" si="6"/>
        <v>90193.126167035458</v>
      </c>
      <c r="H84">
        <f t="shared" si="19"/>
        <v>651277.41449639411</v>
      </c>
      <c r="I84">
        <f t="shared" si="20"/>
        <v>194.154</v>
      </c>
      <c r="J84">
        <f t="shared" si="7"/>
        <v>0.78330247379462281</v>
      </c>
      <c r="K84">
        <f t="shared" si="8"/>
        <v>6.2634115393774628E-2</v>
      </c>
      <c r="L84">
        <f t="shared" si="9"/>
        <v>0</v>
      </c>
      <c r="M84">
        <f t="shared" si="10"/>
        <v>0.84593658918839743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2.0943434458970902</v>
      </c>
      <c r="Y84">
        <f t="shared" si="31"/>
        <v>185.28938470361666</v>
      </c>
      <c r="Z84">
        <f t="shared" si="32"/>
        <v>0</v>
      </c>
      <c r="AA84">
        <f t="shared" si="12"/>
        <v>0.25660004492906235</v>
      </c>
      <c r="AB84">
        <f t="shared" si="13"/>
        <v>31974.518381807346</v>
      </c>
      <c r="AC84">
        <f t="shared" si="14"/>
        <v>31512.638300935032</v>
      </c>
      <c r="AD84">
        <f t="shared" si="15"/>
        <v>185.28038483470434</v>
      </c>
      <c r="AE84">
        <f t="shared" si="16"/>
        <v>0.25530292969459406</v>
      </c>
      <c r="AF84">
        <f t="shared" si="17"/>
        <v>31055.427834906808</v>
      </c>
      <c r="AG84">
        <f t="shared" si="18"/>
        <v>0.2210373010734441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194.30250000000001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5.2414419098954716E-2</v>
      </c>
      <c r="E85">
        <f t="shared" si="33"/>
        <v>389.58901254765976</v>
      </c>
      <c r="F85">
        <f t="shared" si="34"/>
        <v>233.4045062738299</v>
      </c>
      <c r="G85">
        <f t="shared" ref="G85:G120" si="37">IF(C85&lt;$C$5,$C$12,E85*F85)</f>
        <v>90931.831123395445</v>
      </c>
      <c r="H85">
        <f t="shared" si="19"/>
        <v>664725.90529221902</v>
      </c>
      <c r="I85">
        <f t="shared" si="20"/>
        <v>194.30250000000001</v>
      </c>
      <c r="J85">
        <f t="shared" ref="J85:J120" si="38">$C$15*IF(C85&lt;=$C$10,0,IF(C85&gt;=$C$10+$C$11/12,0.6*D85*SQRT(64.4*(C85-$C$10+$C$11/24)),0.6*D85*SQRT(64.4*(C85-$C$10)/2)))</f>
        <v>0.7893168800427528</v>
      </c>
      <c r="K85">
        <f t="shared" ref="K85:K120" si="39">IF(C85&lt;$C$5,0,G85*$C$9/12/3600)</f>
        <v>6.3147104946802396E-2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0.85246398498955522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2.0943434458970902</v>
      </c>
      <c r="Y85">
        <f t="shared" si="31"/>
        <v>185.27147595460752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0.25401892831544082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31055.427834906535</v>
      </c>
      <c r="AC85">
        <f t="shared" ref="AC85:AC148" si="45">MAX(0,AB85+(Z85-AA85)*1800)</f>
        <v>30598.193763938743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185.26256661456154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0.25273486064564593</v>
      </c>
      <c r="AF85">
        <f t="shared" ref="AF85:AF148" si="48">MAX(0,AB85+(Z85-AE85)*3600)</f>
        <v>30145.582336582211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0.21850386605821326</v>
      </c>
    </row>
    <row r="86" spans="1:33" x14ac:dyDescent="0.25">
      <c r="A86">
        <v>67</v>
      </c>
      <c r="B86">
        <v>0.66</v>
      </c>
      <c r="C86">
        <f t="shared" si="35"/>
        <v>194.45099999999999</v>
      </c>
      <c r="D86">
        <f t="shared" si="36"/>
        <v>5.2414419098954716E-2</v>
      </c>
      <c r="E86">
        <f t="shared" si="33"/>
        <v>390.77701254765964</v>
      </c>
      <c r="F86">
        <f t="shared" si="34"/>
        <v>234.59250627382977</v>
      </c>
      <c r="G86">
        <f t="shared" si="37"/>
        <v>91673.358767755301</v>
      </c>
      <c r="H86">
        <f t="shared" ref="H86:H120" si="50">IF(C86&lt;$C$5,$C$12*(C86-$C$10),H85+(1/3)*(C86-MAX(C85,$C$5))*(G86+IF(C85&lt;$C$5,$C$13*$C$14,G85)+SQRT(G86*IF(C85&lt;$C$5,$C$13*$C$14,G85))))</f>
        <v>678284.30337771249</v>
      </c>
      <c r="I86">
        <f t="shared" ref="I86:I120" si="51">C86</f>
        <v>194.45099999999999</v>
      </c>
      <c r="J86">
        <f t="shared" si="38"/>
        <v>0.79528580321043885</v>
      </c>
      <c r="K86">
        <f t="shared" si="39"/>
        <v>6.3662054699830065E-2</v>
      </c>
      <c r="L86">
        <f t="shared" si="40"/>
        <v>0</v>
      </c>
      <c r="M86">
        <f t="shared" si="41"/>
        <v>0.85894785791026895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2.0943434458970902</v>
      </c>
      <c r="Y86">
        <f t="shared" si="31"/>
        <v>185.25374734808281</v>
      </c>
      <c r="Z86">
        <f t="shared" si="32"/>
        <v>0</v>
      </c>
      <c r="AA86">
        <f t="shared" si="43"/>
        <v>0.2514637749200837</v>
      </c>
      <c r="AB86">
        <f t="shared" si="44"/>
        <v>30145.582336582003</v>
      </c>
      <c r="AC86">
        <f t="shared" si="45"/>
        <v>29692.947541725851</v>
      </c>
      <c r="AD86">
        <f t="shared" si="46"/>
        <v>185.24492762628151</v>
      </c>
      <c r="AE86">
        <f t="shared" si="47"/>
        <v>0.25019262357069322</v>
      </c>
      <c r="AF86">
        <f t="shared" si="48"/>
        <v>29244.888891727507</v>
      </c>
      <c r="AG86">
        <f t="shared" si="49"/>
        <v>0.21599591463636683</v>
      </c>
    </row>
    <row r="87" spans="1:33" x14ac:dyDescent="0.25">
      <c r="A87">
        <v>68</v>
      </c>
      <c r="B87">
        <v>0.67</v>
      </c>
      <c r="C87">
        <f t="shared" si="35"/>
        <v>194.59950000000001</v>
      </c>
      <c r="D87">
        <f t="shared" si="36"/>
        <v>5.2414419098954716E-2</v>
      </c>
      <c r="E87">
        <f t="shared" si="33"/>
        <v>391.96501254765974</v>
      </c>
      <c r="F87">
        <f t="shared" si="34"/>
        <v>235.78050627382987</v>
      </c>
      <c r="G87">
        <f t="shared" si="37"/>
        <v>92417.709100115288</v>
      </c>
      <c r="H87">
        <f t="shared" si="50"/>
        <v>691953.02792181214</v>
      </c>
      <c r="I87">
        <f t="shared" si="51"/>
        <v>194.59950000000001</v>
      </c>
      <c r="J87">
        <f t="shared" si="38"/>
        <v>0.80121025982929239</v>
      </c>
      <c r="K87">
        <f t="shared" si="39"/>
        <v>6.4178964652857828E-2</v>
      </c>
      <c r="L87">
        <f t="shared" si="40"/>
        <v>0</v>
      </c>
      <c r="M87">
        <f t="shared" si="41"/>
        <v>0.86538922448215017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2.0943434458970902</v>
      </c>
      <c r="Y87">
        <f t="shared" si="31"/>
        <v>185.23610975592737</v>
      </c>
      <c r="Z87">
        <f t="shared" si="32"/>
        <v>0</v>
      </c>
      <c r="AA87">
        <f t="shared" si="43"/>
        <v>0.24880001210379965</v>
      </c>
      <c r="AB87">
        <f t="shared" si="44"/>
        <v>29244.888891726958</v>
      </c>
      <c r="AC87">
        <f t="shared" si="45"/>
        <v>28797.048869940118</v>
      </c>
      <c r="AD87">
        <f t="shared" si="46"/>
        <v>185.22728581298432</v>
      </c>
      <c r="AE87">
        <f t="shared" si="47"/>
        <v>0.24739212075365749</v>
      </c>
      <c r="AF87">
        <f t="shared" si="48"/>
        <v>28354.277257013789</v>
      </c>
      <c r="AG87">
        <f t="shared" si="49"/>
        <v>0.21337900731887929</v>
      </c>
    </row>
    <row r="88" spans="1:33" x14ac:dyDescent="0.25">
      <c r="A88">
        <v>69</v>
      </c>
      <c r="B88">
        <v>0.68</v>
      </c>
      <c r="C88">
        <f t="shared" si="35"/>
        <v>194.74800000000002</v>
      </c>
      <c r="D88">
        <f t="shared" si="36"/>
        <v>5.2414419098954716E-2</v>
      </c>
      <c r="E88">
        <f t="shared" si="33"/>
        <v>393.15301254765984</v>
      </c>
      <c r="F88">
        <f t="shared" si="34"/>
        <v>236.96850627382997</v>
      </c>
      <c r="G88">
        <f t="shared" si="37"/>
        <v>93164.882120475289</v>
      </c>
      <c r="H88">
        <f t="shared" si="50"/>
        <v>705732.49809345161</v>
      </c>
      <c r="I88">
        <f t="shared" si="51"/>
        <v>194.74800000000002</v>
      </c>
      <c r="J88">
        <f t="shared" si="38"/>
        <v>0.80709122912058207</v>
      </c>
      <c r="K88">
        <f t="shared" si="39"/>
        <v>6.4697834805885618E-2</v>
      </c>
      <c r="L88">
        <f t="shared" si="40"/>
        <v>0</v>
      </c>
      <c r="M88">
        <f t="shared" si="41"/>
        <v>0.87178906392646771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2.0943434458970902</v>
      </c>
      <c r="Y88">
        <f t="shared" si="31"/>
        <v>185.21856173460992</v>
      </c>
      <c r="Z88">
        <f t="shared" si="32"/>
        <v>0</v>
      </c>
      <c r="AA88">
        <f t="shared" si="43"/>
        <v>0.24600016314915496</v>
      </c>
      <c r="AB88">
        <f t="shared" si="44"/>
        <v>28354.277257013491</v>
      </c>
      <c r="AC88">
        <f t="shared" si="45"/>
        <v>27911.476963345012</v>
      </c>
      <c r="AD88">
        <f t="shared" si="46"/>
        <v>185.20983709112917</v>
      </c>
      <c r="AE88">
        <f t="shared" si="47"/>
        <v>0.24460811537993313</v>
      </c>
      <c r="AF88">
        <f t="shared" si="48"/>
        <v>27473.688041645732</v>
      </c>
      <c r="AG88">
        <f t="shared" si="49"/>
        <v>0.21062564790024527</v>
      </c>
    </row>
    <row r="89" spans="1:33" x14ac:dyDescent="0.25">
      <c r="A89">
        <v>70</v>
      </c>
      <c r="B89">
        <v>0.69000000000000006</v>
      </c>
      <c r="C89">
        <f t="shared" si="35"/>
        <v>194.8965</v>
      </c>
      <c r="D89">
        <f t="shared" si="36"/>
        <v>5.2414419098954716E-2</v>
      </c>
      <c r="E89">
        <f t="shared" si="33"/>
        <v>394.34101254765972</v>
      </c>
      <c r="F89">
        <f t="shared" si="34"/>
        <v>238.15650627382985</v>
      </c>
      <c r="G89">
        <f t="shared" si="37"/>
        <v>93914.877828835131</v>
      </c>
      <c r="H89">
        <f t="shared" si="50"/>
        <v>719623.13306156837</v>
      </c>
      <c r="I89">
        <f t="shared" si="51"/>
        <v>194.8965</v>
      </c>
      <c r="J89">
        <f t="shared" si="38"/>
        <v>0.81292965488473823</v>
      </c>
      <c r="K89">
        <f t="shared" si="39"/>
        <v>6.521866515891328E-2</v>
      </c>
      <c r="L89">
        <f t="shared" si="40"/>
        <v>0</v>
      </c>
      <c r="M89">
        <f t="shared" si="41"/>
        <v>0.87814832004365151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2.0943434458970902</v>
      </c>
      <c r="Y89">
        <f t="shared" si="31"/>
        <v>185.20121118840001</v>
      </c>
      <c r="Z89">
        <f t="shared" si="32"/>
        <v>0</v>
      </c>
      <c r="AA89">
        <f t="shared" si="43"/>
        <v>0.24323182204735672</v>
      </c>
      <c r="AB89">
        <f t="shared" si="44"/>
        <v>27473.688041646379</v>
      </c>
      <c r="AC89">
        <f t="shared" si="45"/>
        <v>27035.870761961138</v>
      </c>
      <c r="AD89">
        <f t="shared" si="46"/>
        <v>185.19258472692385</v>
      </c>
      <c r="AE89">
        <f t="shared" si="47"/>
        <v>0.24185543956471903</v>
      </c>
      <c r="AF89">
        <f t="shared" si="48"/>
        <v>26603.00845921339</v>
      </c>
      <c r="AG89">
        <f t="shared" si="49"/>
        <v>0.20790327316857155</v>
      </c>
    </row>
    <row r="90" spans="1:33" x14ac:dyDescent="0.25">
      <c r="A90">
        <v>71</v>
      </c>
      <c r="B90">
        <v>0.70000000000000007</v>
      </c>
      <c r="C90">
        <f t="shared" si="35"/>
        <v>195.04500000000002</v>
      </c>
      <c r="D90">
        <f t="shared" si="36"/>
        <v>5.2414419098954716E-2</v>
      </c>
      <c r="E90">
        <f t="shared" si="33"/>
        <v>395.52901254765982</v>
      </c>
      <c r="F90">
        <f t="shared" si="34"/>
        <v>239.34450627382995</v>
      </c>
      <c r="G90">
        <f t="shared" si="37"/>
        <v>94667.696225195134</v>
      </c>
      <c r="H90">
        <f t="shared" si="50"/>
        <v>733625.35199511156</v>
      </c>
      <c r="I90">
        <f t="shared" si="51"/>
        <v>195.04500000000002</v>
      </c>
      <c r="J90">
        <f t="shared" si="38"/>
        <v>0.81872644726958044</v>
      </c>
      <c r="K90">
        <f t="shared" si="39"/>
        <v>6.5741455711941066E-2</v>
      </c>
      <c r="L90">
        <f t="shared" si="40"/>
        <v>0</v>
      </c>
      <c r="M90">
        <f t="shared" si="41"/>
        <v>0.88446790298152145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2.0943434458970902</v>
      </c>
      <c r="Y90">
        <f t="shared" si="31"/>
        <v>185.18405589502893</v>
      </c>
      <c r="Z90">
        <f t="shared" si="32"/>
        <v>0</v>
      </c>
      <c r="AA90">
        <f t="shared" si="43"/>
        <v>0.24049463422756195</v>
      </c>
      <c r="AB90">
        <f t="shared" si="44"/>
        <v>26603.008459213495</v>
      </c>
      <c r="AC90">
        <f t="shared" si="45"/>
        <v>26170.118117603884</v>
      </c>
      <c r="AD90">
        <f t="shared" si="46"/>
        <v>185.17552651067484</v>
      </c>
      <c r="AE90">
        <f t="shared" si="47"/>
        <v>0.23913374074358756</v>
      </c>
      <c r="AF90">
        <f t="shared" si="48"/>
        <v>25742.126992536581</v>
      </c>
      <c r="AG90">
        <f t="shared" si="49"/>
        <v>0.20521153444041626</v>
      </c>
    </row>
    <row r="91" spans="1:33" x14ac:dyDescent="0.25">
      <c r="A91">
        <v>72</v>
      </c>
      <c r="B91">
        <v>0.71</v>
      </c>
      <c r="C91">
        <f t="shared" si="35"/>
        <v>195.1935</v>
      </c>
      <c r="D91">
        <f t="shared" si="36"/>
        <v>5.2414419098954716E-2</v>
      </c>
      <c r="E91">
        <f t="shared" si="33"/>
        <v>396.71701254765969</v>
      </c>
      <c r="F91">
        <f t="shared" si="34"/>
        <v>240.53250627382982</v>
      </c>
      <c r="G91">
        <f t="shared" si="37"/>
        <v>95423.337309554976</v>
      </c>
      <c r="H91">
        <f t="shared" si="50"/>
        <v>747739.57406302355</v>
      </c>
      <c r="I91">
        <f t="shared" si="51"/>
        <v>195.1935</v>
      </c>
      <c r="J91">
        <f t="shared" si="38"/>
        <v>0.82448248442663519</v>
      </c>
      <c r="K91">
        <f t="shared" si="39"/>
        <v>6.6266206464968724E-2</v>
      </c>
      <c r="L91">
        <f t="shared" si="40"/>
        <v>0</v>
      </c>
      <c r="M91">
        <f t="shared" si="41"/>
        <v>0.89074869089160391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2.0943434458970902</v>
      </c>
      <c r="Y91">
        <f t="shared" si="31"/>
        <v>185.16709365723614</v>
      </c>
      <c r="Z91">
        <f t="shared" si="32"/>
        <v>0</v>
      </c>
      <c r="AA91">
        <f t="shared" si="43"/>
        <v>0.2377882491090664</v>
      </c>
      <c r="AB91">
        <f t="shared" si="44"/>
        <v>25742.126992536876</v>
      </c>
      <c r="AC91">
        <f t="shared" si="45"/>
        <v>25314.108144140555</v>
      </c>
      <c r="AD91">
        <f t="shared" si="46"/>
        <v>185.15866025755531</v>
      </c>
      <c r="AE91">
        <f t="shared" si="47"/>
        <v>0.23644267031968025</v>
      </c>
      <c r="AF91">
        <f t="shared" si="48"/>
        <v>24890.933379386028</v>
      </c>
      <c r="AG91">
        <f t="shared" si="49"/>
        <v>0.20255008695622284</v>
      </c>
    </row>
    <row r="92" spans="1:33" x14ac:dyDescent="0.25">
      <c r="A92">
        <v>73</v>
      </c>
      <c r="B92">
        <v>0.72</v>
      </c>
      <c r="C92">
        <f t="shared" si="35"/>
        <v>195.34200000000001</v>
      </c>
      <c r="D92">
        <f t="shared" si="36"/>
        <v>5.2414419098954716E-2</v>
      </c>
      <c r="E92">
        <f t="shared" si="33"/>
        <v>397.90501254765979</v>
      </c>
      <c r="F92">
        <f t="shared" si="34"/>
        <v>241.72050627382993</v>
      </c>
      <c r="G92">
        <f t="shared" si="37"/>
        <v>96181.801081914979</v>
      </c>
      <c r="H92">
        <f t="shared" si="50"/>
        <v>761966.21843426081</v>
      </c>
      <c r="I92">
        <f t="shared" si="51"/>
        <v>195.34200000000001</v>
      </c>
      <c r="J92">
        <f t="shared" si="38"/>
        <v>0.83019861406410822</v>
      </c>
      <c r="K92">
        <f t="shared" si="39"/>
        <v>6.6792917417996506E-2</v>
      </c>
      <c r="L92">
        <f t="shared" si="40"/>
        <v>0</v>
      </c>
      <c r="M92">
        <f t="shared" si="41"/>
        <v>0.89699153148210475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2.0943434458970902</v>
      </c>
      <c r="Y92">
        <f t="shared" si="31"/>
        <v>185.15032230248772</v>
      </c>
      <c r="Z92">
        <f t="shared" si="32"/>
        <v>0</v>
      </c>
      <c r="AA92">
        <f t="shared" si="43"/>
        <v>0.23511232005639188</v>
      </c>
      <c r="AB92">
        <f t="shared" si="44"/>
        <v>24890.933379386366</v>
      </c>
      <c r="AC92">
        <f t="shared" si="45"/>
        <v>24467.73120328486</v>
      </c>
      <c r="AD92">
        <f t="shared" si="46"/>
        <v>185.14198380732512</v>
      </c>
      <c r="AE92">
        <f t="shared" si="47"/>
        <v>0.23378188361903079</v>
      </c>
      <c r="AF92">
        <f t="shared" si="48"/>
        <v>24049.318598357855</v>
      </c>
      <c r="AG92">
        <f t="shared" si="49"/>
        <v>0.19991858983615313</v>
      </c>
    </row>
    <row r="93" spans="1:33" x14ac:dyDescent="0.25">
      <c r="A93">
        <v>74</v>
      </c>
      <c r="B93">
        <v>0.73</v>
      </c>
      <c r="C93">
        <f t="shared" si="35"/>
        <v>195.4905</v>
      </c>
      <c r="D93">
        <f t="shared" si="36"/>
        <v>5.2414419098954716E-2</v>
      </c>
      <c r="E93">
        <f t="shared" si="33"/>
        <v>399.09301254765967</v>
      </c>
      <c r="F93">
        <f t="shared" si="34"/>
        <v>242.9085062738298</v>
      </c>
      <c r="G93">
        <f t="shared" si="37"/>
        <v>96943.087542274821</v>
      </c>
      <c r="H93">
        <f t="shared" si="50"/>
        <v>776305.70427777281</v>
      </c>
      <c r="I93">
        <f t="shared" si="51"/>
        <v>195.4905</v>
      </c>
      <c r="J93">
        <f t="shared" si="38"/>
        <v>0.83587565490425286</v>
      </c>
      <c r="K93">
        <f t="shared" si="39"/>
        <v>6.7321588571024174E-2</v>
      </c>
      <c r="L93">
        <f t="shared" si="40"/>
        <v>0</v>
      </c>
      <c r="M93">
        <f t="shared" si="41"/>
        <v>0.90319724347527708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2.0943434458970902</v>
      </c>
      <c r="Y93">
        <f t="shared" si="31"/>
        <v>185.13373968269821</v>
      </c>
      <c r="Z93">
        <f t="shared" si="32"/>
        <v>0</v>
      </c>
      <c r="AA93">
        <f t="shared" si="43"/>
        <v>0.23246650433489091</v>
      </c>
      <c r="AB93">
        <f t="shared" si="44"/>
        <v>24049.31859835772</v>
      </c>
      <c r="AC93">
        <f t="shared" si="45"/>
        <v>23630.878890554915</v>
      </c>
      <c r="AD93">
        <f t="shared" si="46"/>
        <v>185.1254950240542</v>
      </c>
      <c r="AE93">
        <f t="shared" si="47"/>
        <v>0.23115103984643284</v>
      </c>
      <c r="AF93">
        <f t="shared" si="48"/>
        <v>23217.174854910561</v>
      </c>
      <c r="AG93">
        <f t="shared" si="49"/>
        <v>0.19731670603642895</v>
      </c>
    </row>
    <row r="94" spans="1:33" x14ac:dyDescent="0.25">
      <c r="A94">
        <v>75</v>
      </c>
      <c r="B94">
        <v>0.74</v>
      </c>
      <c r="C94">
        <f t="shared" si="35"/>
        <v>195.63900000000001</v>
      </c>
      <c r="D94">
        <f t="shared" si="36"/>
        <v>5.2414419098954716E-2</v>
      </c>
      <c r="E94">
        <f t="shared" si="33"/>
        <v>400.28101254765977</v>
      </c>
      <c r="F94">
        <f t="shared" si="34"/>
        <v>244.0965062738299</v>
      </c>
      <c r="G94">
        <f t="shared" si="37"/>
        <v>97707.196690634824</v>
      </c>
      <c r="H94">
        <f t="shared" si="50"/>
        <v>790758.45076252322</v>
      </c>
      <c r="I94">
        <f t="shared" si="51"/>
        <v>195.63900000000001</v>
      </c>
      <c r="J94">
        <f t="shared" si="38"/>
        <v>0.84151439805226336</v>
      </c>
      <c r="K94">
        <f t="shared" si="39"/>
        <v>6.7852219924051965E-2</v>
      </c>
      <c r="L94">
        <f t="shared" si="40"/>
        <v>0</v>
      </c>
      <c r="M94">
        <f t="shared" si="41"/>
        <v>0.90936661797631535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2.0943434458970902</v>
      </c>
      <c r="Y94">
        <f t="shared" si="31"/>
        <v>185.11734367395542</v>
      </c>
      <c r="Z94">
        <f t="shared" si="32"/>
        <v>0</v>
      </c>
      <c r="AA94">
        <f t="shared" si="43"/>
        <v>0.22985046306685436</v>
      </c>
      <c r="AB94">
        <f t="shared" si="44"/>
        <v>23217.17485491082</v>
      </c>
      <c r="AC94">
        <f t="shared" si="45"/>
        <v>22803.444021390482</v>
      </c>
      <c r="AD94">
        <f t="shared" si="46"/>
        <v>185.10919179584906</v>
      </c>
      <c r="AE94">
        <f t="shared" si="47"/>
        <v>0.22854980204179703</v>
      </c>
      <c r="AF94">
        <f t="shared" si="48"/>
        <v>22394.39556756035</v>
      </c>
      <c r="AG94">
        <f t="shared" si="49"/>
        <v>0.19474410230616887</v>
      </c>
    </row>
    <row r="95" spans="1:33" x14ac:dyDescent="0.25">
      <c r="A95">
        <v>76</v>
      </c>
      <c r="B95">
        <v>0.75</v>
      </c>
      <c r="C95">
        <f t="shared" si="35"/>
        <v>195.78749999999999</v>
      </c>
      <c r="D95">
        <f t="shared" si="36"/>
        <v>5.2414419098954716E-2</v>
      </c>
      <c r="E95">
        <f t="shared" si="33"/>
        <v>401.46901254765964</v>
      </c>
      <c r="F95">
        <f t="shared" si="34"/>
        <v>245.28450627382978</v>
      </c>
      <c r="G95">
        <f t="shared" si="37"/>
        <v>98474.128526994667</v>
      </c>
      <c r="H95">
        <f t="shared" si="50"/>
        <v>805324.87705746805</v>
      </c>
      <c r="I95">
        <f t="shared" si="51"/>
        <v>195.78749999999999</v>
      </c>
      <c r="J95">
        <f t="shared" si="38"/>
        <v>0.84711560828313792</v>
      </c>
      <c r="K95">
        <f t="shared" si="39"/>
        <v>6.8384811477079629E-2</v>
      </c>
      <c r="L95">
        <f t="shared" si="40"/>
        <v>0</v>
      </c>
      <c r="M95">
        <f t="shared" si="41"/>
        <v>0.91550041976021757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2.0943434458970902</v>
      </c>
      <c r="Y95">
        <f t="shared" si="31"/>
        <v>185.10113217624843</v>
      </c>
      <c r="Z95">
        <f t="shared" si="32"/>
        <v>0</v>
      </c>
      <c r="AA95">
        <f t="shared" si="43"/>
        <v>0.22726386118810007</v>
      </c>
      <c r="AB95">
        <f t="shared" si="44"/>
        <v>22394.395567560805</v>
      </c>
      <c r="AC95">
        <f t="shared" si="45"/>
        <v>21985.320617422225</v>
      </c>
      <c r="AD95">
        <f t="shared" si="46"/>
        <v>185.09304469587028</v>
      </c>
      <c r="AE95">
        <f t="shared" si="47"/>
        <v>0.2259195579963445</v>
      </c>
      <c r="AF95">
        <f t="shared" si="48"/>
        <v>21581.085158773963</v>
      </c>
      <c r="AG95">
        <f t="shared" si="49"/>
        <v>0.19220044914469744</v>
      </c>
    </row>
    <row r="96" spans="1:33" x14ac:dyDescent="0.25">
      <c r="A96">
        <v>77</v>
      </c>
      <c r="B96">
        <v>0.76</v>
      </c>
      <c r="C96">
        <f t="shared" si="35"/>
        <v>195.93600000000001</v>
      </c>
      <c r="D96">
        <f t="shared" si="36"/>
        <v>5.2414419098954716E-2</v>
      </c>
      <c r="E96">
        <f t="shared" si="33"/>
        <v>402.65701254765975</v>
      </c>
      <c r="F96">
        <f t="shared" si="34"/>
        <v>246.47250627382988</v>
      </c>
      <c r="G96">
        <f t="shared" si="37"/>
        <v>99243.883051354656</v>
      </c>
      <c r="H96">
        <f t="shared" si="50"/>
        <v>820005.40233157796</v>
      </c>
      <c r="I96">
        <f t="shared" si="51"/>
        <v>195.93600000000001</v>
      </c>
      <c r="J96">
        <f t="shared" si="38"/>
        <v>0.85268002525247433</v>
      </c>
      <c r="K96">
        <f t="shared" si="39"/>
        <v>6.8919363230107403E-2</v>
      </c>
      <c r="L96">
        <f t="shared" si="40"/>
        <v>0</v>
      </c>
      <c r="M96">
        <f t="shared" si="41"/>
        <v>0.92159938848258172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2.0943434458970902</v>
      </c>
      <c r="Y96">
        <f t="shared" si="31"/>
        <v>185.08499022541534</v>
      </c>
      <c r="Z96">
        <f t="shared" si="32"/>
        <v>0</v>
      </c>
      <c r="AA96">
        <f t="shared" si="43"/>
        <v>0.22445756721498836</v>
      </c>
      <c r="AB96">
        <f t="shared" si="44"/>
        <v>21581.085158773458</v>
      </c>
      <c r="AC96">
        <f t="shared" si="45"/>
        <v>21177.061537786478</v>
      </c>
      <c r="AD96">
        <f t="shared" si="46"/>
        <v>185.07693997586716</v>
      </c>
      <c r="AE96">
        <f t="shared" si="47"/>
        <v>0.2229963425829162</v>
      </c>
      <c r="AF96">
        <f t="shared" si="48"/>
        <v>20778.29832547496</v>
      </c>
      <c r="AG96">
        <f t="shared" si="49"/>
        <v>0.18943678091104238</v>
      </c>
    </row>
    <row r="97" spans="1:33" x14ac:dyDescent="0.25">
      <c r="A97">
        <v>78</v>
      </c>
      <c r="B97">
        <v>0.77</v>
      </c>
      <c r="C97">
        <f t="shared" si="35"/>
        <v>196.08449999999999</v>
      </c>
      <c r="D97">
        <f t="shared" si="36"/>
        <v>5.2414419098954716E-2</v>
      </c>
      <c r="E97">
        <f t="shared" si="33"/>
        <v>403.84501254765962</v>
      </c>
      <c r="F97">
        <f t="shared" si="34"/>
        <v>247.66050627382975</v>
      </c>
      <c r="G97">
        <f t="shared" si="37"/>
        <v>100016.46026371451</v>
      </c>
      <c r="H97">
        <f t="shared" si="50"/>
        <v>834800.44575381558</v>
      </c>
      <c r="I97">
        <f t="shared" si="51"/>
        <v>196.08449999999999</v>
      </c>
      <c r="J97">
        <f t="shared" si="38"/>
        <v>0.85820836463658867</v>
      </c>
      <c r="K97">
        <f t="shared" si="39"/>
        <v>6.9455875183135077E-2</v>
      </c>
      <c r="L97">
        <f t="shared" si="40"/>
        <v>0</v>
      </c>
      <c r="M97">
        <f t="shared" si="41"/>
        <v>0.92766423981972379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2.0943434458970902</v>
      </c>
      <c r="Y97">
        <f t="shared" si="31"/>
        <v>185.06899454098914</v>
      </c>
      <c r="Z97">
        <f t="shared" si="32"/>
        <v>0</v>
      </c>
      <c r="AA97">
        <f t="shared" si="43"/>
        <v>0.22155414317197691</v>
      </c>
      <c r="AB97">
        <f t="shared" si="44"/>
        <v>20778.298325474425</v>
      </c>
      <c r="AC97">
        <f t="shared" si="45"/>
        <v>20379.500867764866</v>
      </c>
      <c r="AD97">
        <f t="shared" si="46"/>
        <v>185.06104842376487</v>
      </c>
      <c r="AE97">
        <f t="shared" si="47"/>
        <v>0.22011181990635123</v>
      </c>
      <c r="AF97">
        <f t="shared" si="48"/>
        <v>19985.895773811561</v>
      </c>
      <c r="AG97">
        <f t="shared" si="49"/>
        <v>0.18657552269352734</v>
      </c>
    </row>
    <row r="98" spans="1:33" x14ac:dyDescent="0.25">
      <c r="A98">
        <v>79</v>
      </c>
      <c r="B98">
        <v>0.78</v>
      </c>
      <c r="C98">
        <f t="shared" si="35"/>
        <v>196.233</v>
      </c>
      <c r="D98">
        <f t="shared" si="36"/>
        <v>5.2414419098954716E-2</v>
      </c>
      <c r="E98">
        <f t="shared" si="33"/>
        <v>405.03301254765972</v>
      </c>
      <c r="F98">
        <f t="shared" si="34"/>
        <v>248.84850627382986</v>
      </c>
      <c r="G98">
        <f t="shared" si="37"/>
        <v>100791.8601640745</v>
      </c>
      <c r="H98">
        <f t="shared" si="50"/>
        <v>849710.42649315798</v>
      </c>
      <c r="I98">
        <f t="shared" si="51"/>
        <v>196.233</v>
      </c>
      <c r="J98">
        <f t="shared" si="38"/>
        <v>0.86370131920696824</v>
      </c>
      <c r="K98">
        <f t="shared" si="39"/>
        <v>6.9994347336162846E-2</v>
      </c>
      <c r="L98">
        <f t="shared" si="40"/>
        <v>0</v>
      </c>
      <c r="M98">
        <f t="shared" si="41"/>
        <v>0.93369566654313108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2.0943434458970902</v>
      </c>
      <c r="Y98">
        <f t="shared" si="31"/>
        <v>185.05320576540242</v>
      </c>
      <c r="Z98">
        <f t="shared" si="32"/>
        <v>0</v>
      </c>
      <c r="AA98">
        <f t="shared" si="43"/>
        <v>0.21868827576507266</v>
      </c>
      <c r="AB98">
        <f t="shared" si="44"/>
        <v>19985.895773810866</v>
      </c>
      <c r="AC98">
        <f t="shared" si="45"/>
        <v>19592.256877433734</v>
      </c>
      <c r="AD98">
        <f t="shared" si="46"/>
        <v>185.0453624335201</v>
      </c>
      <c r="AE98">
        <f t="shared" si="47"/>
        <v>0.21726460937120678</v>
      </c>
      <c r="AF98">
        <f t="shared" si="48"/>
        <v>19203.743180074522</v>
      </c>
      <c r="AG98">
        <f t="shared" si="49"/>
        <v>0.18375127568487876</v>
      </c>
    </row>
    <row r="99" spans="1:33" x14ac:dyDescent="0.25">
      <c r="A99">
        <v>80</v>
      </c>
      <c r="B99">
        <v>0.79</v>
      </c>
      <c r="C99">
        <f t="shared" si="35"/>
        <v>196.38150000000002</v>
      </c>
      <c r="D99">
        <f t="shared" si="36"/>
        <v>5.2414419098954716E-2</v>
      </c>
      <c r="E99">
        <f t="shared" si="33"/>
        <v>406.22101254765983</v>
      </c>
      <c r="F99">
        <f t="shared" si="34"/>
        <v>250.03650627382996</v>
      </c>
      <c r="G99">
        <f t="shared" si="37"/>
        <v>101570.08275243451</v>
      </c>
      <c r="H99">
        <f t="shared" si="50"/>
        <v>864735.76371857687</v>
      </c>
      <c r="I99">
        <f t="shared" si="51"/>
        <v>196.38150000000002</v>
      </c>
      <c r="J99">
        <f t="shared" si="38"/>
        <v>0.86915955984359217</v>
      </c>
      <c r="K99">
        <f t="shared" si="39"/>
        <v>7.0534779689190627E-2</v>
      </c>
      <c r="L99">
        <f t="shared" si="40"/>
        <v>0</v>
      </c>
      <c r="M99">
        <f t="shared" si="41"/>
        <v>0.93969433953278281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2.0943434458970902</v>
      </c>
      <c r="Y99">
        <f t="shared" si="31"/>
        <v>185.03762122222909</v>
      </c>
      <c r="Z99">
        <f t="shared" si="32"/>
        <v>1.4520368564712392E-2</v>
      </c>
      <c r="AA99">
        <f t="shared" si="43"/>
        <v>0.21585947918824816</v>
      </c>
      <c r="AB99">
        <f t="shared" si="44"/>
        <v>19203.743180075122</v>
      </c>
      <c r="AC99">
        <f t="shared" si="45"/>
        <v>18841.332780952758</v>
      </c>
      <c r="AD99">
        <f t="shared" si="46"/>
        <v>185.03040012425305</v>
      </c>
      <c r="AE99">
        <f t="shared" si="47"/>
        <v>0.21454875631313061</v>
      </c>
      <c r="AF99">
        <f t="shared" si="48"/>
        <v>18483.640984180816</v>
      </c>
      <c r="AG99">
        <f t="shared" si="49"/>
        <v>0.18096356113432946</v>
      </c>
    </row>
    <row r="100" spans="1:33" x14ac:dyDescent="0.25">
      <c r="A100">
        <v>81</v>
      </c>
      <c r="B100">
        <v>0.8</v>
      </c>
      <c r="C100">
        <f t="shared" si="35"/>
        <v>196.53</v>
      </c>
      <c r="D100">
        <f t="shared" si="36"/>
        <v>5.2414419098954716E-2</v>
      </c>
      <c r="E100">
        <f t="shared" si="33"/>
        <v>407.4090125476597</v>
      </c>
      <c r="F100">
        <f t="shared" si="34"/>
        <v>251.22450627382983</v>
      </c>
      <c r="G100">
        <f t="shared" si="37"/>
        <v>102351.12802879435</v>
      </c>
      <c r="H100">
        <f t="shared" si="50"/>
        <v>879876.87659904698</v>
      </c>
      <c r="I100">
        <f t="shared" si="51"/>
        <v>196.53</v>
      </c>
      <c r="J100">
        <f t="shared" si="38"/>
        <v>0.87458373649134036</v>
      </c>
      <c r="K100">
        <f t="shared" si="39"/>
        <v>7.1077172242218295E-2</v>
      </c>
      <c r="L100">
        <f t="shared" si="40"/>
        <v>0</v>
      </c>
      <c r="M100">
        <f t="shared" si="41"/>
        <v>0.94566090873355868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2.0955434763569838</v>
      </c>
      <c r="Y100">
        <f t="shared" si="31"/>
        <v>185.02327304535029</v>
      </c>
      <c r="Z100">
        <f t="shared" si="32"/>
        <v>6.4850594728429203E-2</v>
      </c>
      <c r="AA100">
        <f t="shared" si="43"/>
        <v>0.21325509911839355</v>
      </c>
      <c r="AB100">
        <f t="shared" si="44"/>
        <v>18483.640984180529</v>
      </c>
      <c r="AC100">
        <f t="shared" si="45"/>
        <v>18216.512876278593</v>
      </c>
      <c r="AD100">
        <f t="shared" si="46"/>
        <v>185.01795046563407</v>
      </c>
      <c r="AE100">
        <f t="shared" si="47"/>
        <v>0.2122889819140801</v>
      </c>
      <c r="AF100">
        <f t="shared" si="48"/>
        <v>17952.862790312185</v>
      </c>
      <c r="AG100">
        <f t="shared" si="49"/>
        <v>0.17839700393634095</v>
      </c>
    </row>
    <row r="101" spans="1:33" x14ac:dyDescent="0.25">
      <c r="A101">
        <v>82</v>
      </c>
      <c r="B101">
        <v>0.81</v>
      </c>
      <c r="C101">
        <f t="shared" si="35"/>
        <v>196.67850000000001</v>
      </c>
      <c r="D101">
        <f t="shared" si="36"/>
        <v>5.2414419098954716E-2</v>
      </c>
      <c r="E101">
        <f t="shared" si="33"/>
        <v>408.5970125476598</v>
      </c>
      <c r="F101">
        <f t="shared" si="34"/>
        <v>252.41250627382993</v>
      </c>
      <c r="G101">
        <f t="shared" si="37"/>
        <v>103134.99599315434</v>
      </c>
      <c r="H101">
        <f t="shared" si="50"/>
        <v>895134.18430355471</v>
      </c>
      <c r="I101">
        <f t="shared" si="51"/>
        <v>196.67850000000001</v>
      </c>
      <c r="J101">
        <f t="shared" si="38"/>
        <v>0.87997447906334414</v>
      </c>
      <c r="K101">
        <f t="shared" si="39"/>
        <v>7.1621524995246072E-2</v>
      </c>
      <c r="L101">
        <f t="shared" si="40"/>
        <v>0</v>
      </c>
      <c r="M101">
        <f t="shared" si="41"/>
        <v>0.95159600405859024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2.100903029640325</v>
      </c>
      <c r="Y101">
        <f t="shared" si="31"/>
        <v>185.01269718618411</v>
      </c>
      <c r="Z101">
        <f t="shared" si="32"/>
        <v>0.1333513145472916</v>
      </c>
      <c r="AA101">
        <f t="shared" si="43"/>
        <v>0.21133544360629208</v>
      </c>
      <c r="AB101">
        <f t="shared" si="44"/>
        <v>17952.862790311687</v>
      </c>
      <c r="AC101">
        <f t="shared" si="45"/>
        <v>17812.491358005485</v>
      </c>
      <c r="AD101">
        <f t="shared" si="46"/>
        <v>185.00990025798288</v>
      </c>
      <c r="AE101">
        <f t="shared" si="47"/>
        <v>0.2108277648868532</v>
      </c>
      <c r="AF101">
        <f t="shared" si="48"/>
        <v>17673.947569089265</v>
      </c>
      <c r="AG101">
        <f t="shared" si="49"/>
        <v>0.17650522718329681</v>
      </c>
    </row>
    <row r="102" spans="1:33" x14ac:dyDescent="0.25">
      <c r="A102">
        <v>83</v>
      </c>
      <c r="B102">
        <v>0.82000000000000006</v>
      </c>
      <c r="C102">
        <f t="shared" si="35"/>
        <v>196.827</v>
      </c>
      <c r="D102">
        <f t="shared" si="36"/>
        <v>5.2414419098954716E-2</v>
      </c>
      <c r="E102">
        <f t="shared" si="33"/>
        <v>409.78501254765968</v>
      </c>
      <c r="F102">
        <f t="shared" si="34"/>
        <v>253.60050627382981</v>
      </c>
      <c r="G102">
        <f t="shared" si="37"/>
        <v>103921.6866455142</v>
      </c>
      <c r="H102">
        <f t="shared" si="50"/>
        <v>910508.1060010778</v>
      </c>
      <c r="I102">
        <f t="shared" si="51"/>
        <v>196.827</v>
      </c>
      <c r="J102">
        <f t="shared" si="38"/>
        <v>0.88533239829481647</v>
      </c>
      <c r="K102">
        <f t="shared" si="39"/>
        <v>7.216783794827375E-2</v>
      </c>
      <c r="L102">
        <f t="shared" si="40"/>
        <v>0</v>
      </c>
      <c r="M102">
        <f t="shared" si="41"/>
        <v>0.95750023624309022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2.1119237994376219</v>
      </c>
      <c r="Y102">
        <f t="shared" si="31"/>
        <v>185.00713974593313</v>
      </c>
      <c r="Z102">
        <f t="shared" si="32"/>
        <v>0.22841218712378644</v>
      </c>
      <c r="AA102">
        <f t="shared" si="43"/>
        <v>0.21032669617089819</v>
      </c>
      <c r="AB102">
        <f t="shared" si="44"/>
        <v>17673.947569089491</v>
      </c>
      <c r="AC102">
        <f t="shared" si="45"/>
        <v>17706.501452804689</v>
      </c>
      <c r="AD102">
        <f t="shared" si="46"/>
        <v>185.00778838842345</v>
      </c>
      <c r="AE102">
        <f t="shared" si="47"/>
        <v>0.21044443318992972</v>
      </c>
      <c r="AF102">
        <f t="shared" si="48"/>
        <v>17738.631483251374</v>
      </c>
      <c r="AG102">
        <f t="shared" si="49"/>
        <v>0.17551112957779363</v>
      </c>
    </row>
    <row r="103" spans="1:33" x14ac:dyDescent="0.25">
      <c r="A103">
        <v>84</v>
      </c>
      <c r="B103">
        <v>0.83000000000000007</v>
      </c>
      <c r="C103">
        <f t="shared" si="35"/>
        <v>196.97550000000001</v>
      </c>
      <c r="D103">
        <f t="shared" si="36"/>
        <v>5.2414419098954716E-2</v>
      </c>
      <c r="E103">
        <f t="shared" si="33"/>
        <v>410.97301254765978</v>
      </c>
      <c r="F103">
        <f t="shared" si="34"/>
        <v>254.78850627382991</v>
      </c>
      <c r="G103">
        <f t="shared" si="37"/>
        <v>104711.19998587419</v>
      </c>
      <c r="H103">
        <f t="shared" si="50"/>
        <v>925999.0608606087</v>
      </c>
      <c r="I103">
        <f t="shared" si="51"/>
        <v>196.97550000000001</v>
      </c>
      <c r="J103">
        <f t="shared" si="38"/>
        <v>0.89065808655067014</v>
      </c>
      <c r="K103">
        <f t="shared" si="39"/>
        <v>7.2716111101301523E-2</v>
      </c>
      <c r="L103">
        <f t="shared" si="40"/>
        <v>0</v>
      </c>
      <c r="M103">
        <f t="shared" si="41"/>
        <v>0.96337419765197163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2.130800839695786</v>
      </c>
      <c r="Y103">
        <f t="shared" si="31"/>
        <v>185.00842858555464</v>
      </c>
      <c r="Z103">
        <f t="shared" si="32"/>
        <v>0.3673779375789355</v>
      </c>
      <c r="AA103">
        <f t="shared" si="43"/>
        <v>0.21056063726681937</v>
      </c>
      <c r="AB103">
        <f t="shared" si="44"/>
        <v>17738.631483251156</v>
      </c>
      <c r="AC103">
        <f t="shared" si="45"/>
        <v>18020.902623812966</v>
      </c>
      <c r="AD103">
        <f t="shared" si="46"/>
        <v>185.01405289315383</v>
      </c>
      <c r="AE103">
        <f t="shared" si="47"/>
        <v>0.21158152199257929</v>
      </c>
      <c r="AF103">
        <f t="shared" si="48"/>
        <v>18299.49857936204</v>
      </c>
      <c r="AG103">
        <f t="shared" si="49"/>
        <v>0.1757416731956748</v>
      </c>
    </row>
    <row r="104" spans="1:33" x14ac:dyDescent="0.25">
      <c r="A104">
        <v>85</v>
      </c>
      <c r="B104">
        <v>0.84</v>
      </c>
      <c r="C104">
        <f t="shared" si="35"/>
        <v>197.124</v>
      </c>
      <c r="D104">
        <f t="shared" si="36"/>
        <v>5.2414419098954716E-2</v>
      </c>
      <c r="E104">
        <f t="shared" si="33"/>
        <v>412.16101254765965</v>
      </c>
      <c r="F104">
        <f t="shared" si="34"/>
        <v>255.97650627382978</v>
      </c>
      <c r="G104">
        <f t="shared" si="37"/>
        <v>105503.53601423404</v>
      </c>
      <c r="H104">
        <f t="shared" si="50"/>
        <v>941607.46805113077</v>
      </c>
      <c r="I104">
        <f t="shared" si="51"/>
        <v>197.124</v>
      </c>
      <c r="J104">
        <f t="shared" si="38"/>
        <v>0.8959521185899102</v>
      </c>
      <c r="K104">
        <f t="shared" si="39"/>
        <v>7.3266344454329183E-2</v>
      </c>
      <c r="L104">
        <f t="shared" si="40"/>
        <v>0</v>
      </c>
      <c r="M104">
        <f t="shared" si="41"/>
        <v>0.96921846304423942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2.1611626527188386</v>
      </c>
      <c r="Y104">
        <f t="shared" si="31"/>
        <v>185.01960397197394</v>
      </c>
      <c r="Z104">
        <f t="shared" si="32"/>
        <v>0.58987521821912337</v>
      </c>
      <c r="AA104">
        <f t="shared" si="43"/>
        <v>0.21258911474581862</v>
      </c>
      <c r="AB104">
        <f t="shared" si="44"/>
        <v>18299.49857936268</v>
      </c>
      <c r="AC104">
        <f t="shared" si="45"/>
        <v>18978.613565614629</v>
      </c>
      <c r="AD104">
        <f t="shared" si="46"/>
        <v>185.03313547069638</v>
      </c>
      <c r="AE104">
        <f t="shared" si="47"/>
        <v>0.21504525714535022</v>
      </c>
      <c r="AF104">
        <f t="shared" si="48"/>
        <v>19648.886439228263</v>
      </c>
      <c r="AG104">
        <f t="shared" si="49"/>
        <v>0.17774069151675023</v>
      </c>
    </row>
    <row r="105" spans="1:33" x14ac:dyDescent="0.25">
      <c r="A105">
        <v>86</v>
      </c>
      <c r="B105">
        <v>0.85</v>
      </c>
      <c r="C105">
        <f t="shared" si="35"/>
        <v>197.27250000000001</v>
      </c>
      <c r="D105">
        <f t="shared" si="36"/>
        <v>5.2414419098954716E-2</v>
      </c>
      <c r="E105">
        <f t="shared" si="33"/>
        <v>413.34901254765975</v>
      </c>
      <c r="F105">
        <f t="shared" si="34"/>
        <v>257.16450627382989</v>
      </c>
      <c r="G105">
        <f t="shared" si="37"/>
        <v>106298.69473059404</v>
      </c>
      <c r="H105">
        <f t="shared" si="50"/>
        <v>957333.74674164201</v>
      </c>
      <c r="I105">
        <f t="shared" si="51"/>
        <v>197.27250000000001</v>
      </c>
      <c r="J105">
        <f t="shared" si="38"/>
        <v>0.90121505228962862</v>
      </c>
      <c r="K105">
        <f t="shared" si="39"/>
        <v>7.3818538007356979E-2</v>
      </c>
      <c r="L105">
        <f t="shared" si="40"/>
        <v>0</v>
      </c>
      <c r="M105">
        <f t="shared" si="41"/>
        <v>0.97503359029698555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2.2099126707534769</v>
      </c>
      <c r="Y105">
        <f t="shared" si="31"/>
        <v>185.04649078859779</v>
      </c>
      <c r="Z105">
        <f t="shared" si="32"/>
        <v>1.0222950442169796</v>
      </c>
      <c r="AA105">
        <f t="shared" si="43"/>
        <v>0.21746942044238995</v>
      </c>
      <c r="AB105">
        <f t="shared" si="44"/>
        <v>19648.886439228358</v>
      </c>
      <c r="AC105">
        <f t="shared" si="45"/>
        <v>21097.572562022619</v>
      </c>
      <c r="AD105">
        <f t="shared" si="46"/>
        <v>185.07535614250202</v>
      </c>
      <c r="AE105">
        <f t="shared" si="47"/>
        <v>0.22270885629911857</v>
      </c>
      <c r="AF105">
        <f t="shared" si="48"/>
        <v>22527.396715732655</v>
      </c>
      <c r="AG105">
        <f t="shared" si="49"/>
        <v>0.18255012154537845</v>
      </c>
    </row>
    <row r="106" spans="1:33" x14ac:dyDescent="0.25">
      <c r="A106">
        <v>87</v>
      </c>
      <c r="B106">
        <v>0.86</v>
      </c>
      <c r="C106">
        <f t="shared" si="35"/>
        <v>197.42099999999999</v>
      </c>
      <c r="D106">
        <f t="shared" si="36"/>
        <v>5.2414419098954716E-2</v>
      </c>
      <c r="E106">
        <f t="shared" si="33"/>
        <v>414.53701254765963</v>
      </c>
      <c r="F106">
        <f t="shared" si="34"/>
        <v>258.35250627382976</v>
      </c>
      <c r="G106">
        <f t="shared" si="37"/>
        <v>107096.67613495389</v>
      </c>
      <c r="H106">
        <f t="shared" si="50"/>
        <v>973178.31610113115</v>
      </c>
      <c r="I106">
        <f t="shared" si="51"/>
        <v>197.42099999999999</v>
      </c>
      <c r="J106">
        <f t="shared" si="38"/>
        <v>0.90644742933114753</v>
      </c>
      <c r="K106">
        <f t="shared" si="39"/>
        <v>7.4372691760384635E-2</v>
      </c>
      <c r="L106">
        <f t="shared" si="40"/>
        <v>0</v>
      </c>
      <c r="M106">
        <f t="shared" si="41"/>
        <v>0.98082012109153216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2.2943998644904173</v>
      </c>
      <c r="Y106">
        <f t="shared" si="31"/>
        <v>185.10375274271354</v>
      </c>
      <c r="Z106">
        <f t="shared" si="32"/>
        <v>3.9713277195140173</v>
      </c>
      <c r="AA106">
        <f t="shared" si="43"/>
        <v>0.22768198184940919</v>
      </c>
      <c r="AB106">
        <f t="shared" si="44"/>
        <v>22527.396715732826</v>
      </c>
      <c r="AC106">
        <f t="shared" si="45"/>
        <v>29265.959043529121</v>
      </c>
      <c r="AD106">
        <f t="shared" si="46"/>
        <v>185.23652490823235</v>
      </c>
      <c r="AE106">
        <f t="shared" si="47"/>
        <v>0.24886625112448993</v>
      </c>
      <c r="AF106">
        <f t="shared" si="48"/>
        <v>35928.258001935123</v>
      </c>
      <c r="AG106">
        <f t="shared" si="49"/>
        <v>0.19261162720451067</v>
      </c>
    </row>
    <row r="107" spans="1:33" x14ac:dyDescent="0.25">
      <c r="A107">
        <v>88</v>
      </c>
      <c r="B107">
        <v>0.87</v>
      </c>
      <c r="C107">
        <f t="shared" si="35"/>
        <v>197.56950000000001</v>
      </c>
      <c r="D107">
        <f t="shared" si="36"/>
        <v>5.2414419098954716E-2</v>
      </c>
      <c r="E107">
        <f t="shared" si="33"/>
        <v>415.72501254765973</v>
      </c>
      <c r="F107">
        <f t="shared" si="34"/>
        <v>259.54050627382986</v>
      </c>
      <c r="G107">
        <f t="shared" si="37"/>
        <v>107897.48022731388</v>
      </c>
      <c r="H107">
        <f t="shared" si="50"/>
        <v>989141.59529860178</v>
      </c>
      <c r="I107">
        <f t="shared" si="51"/>
        <v>197.56950000000001</v>
      </c>
      <c r="J107">
        <f t="shared" si="38"/>
        <v>0.91164977585073492</v>
      </c>
      <c r="K107">
        <f t="shared" si="39"/>
        <v>7.4928805713412414E-2</v>
      </c>
      <c r="L107">
        <f t="shared" si="40"/>
        <v>0</v>
      </c>
      <c r="M107">
        <f t="shared" si="41"/>
        <v>0.98657858156414735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2.6226087669295923</v>
      </c>
      <c r="Y107">
        <f t="shared" si="31"/>
        <v>185.36642448032106</v>
      </c>
      <c r="Z107">
        <f t="shared" si="32"/>
        <v>2.2914567128732313</v>
      </c>
      <c r="AA107">
        <f t="shared" si="43"/>
        <v>0.26770348087871748</v>
      </c>
      <c r="AB107">
        <f t="shared" si="44"/>
        <v>35928.258001935566</v>
      </c>
      <c r="AC107">
        <f t="shared" si="45"/>
        <v>39571.013819525688</v>
      </c>
      <c r="AD107">
        <f t="shared" si="46"/>
        <v>185.43691073966079</v>
      </c>
      <c r="AE107">
        <f t="shared" si="47"/>
        <v>0.27734696368001338</v>
      </c>
      <c r="AF107">
        <f t="shared" si="48"/>
        <v>43179.053099031153</v>
      </c>
      <c r="AG107">
        <f t="shared" si="49"/>
        <v>0.23193562053556263</v>
      </c>
    </row>
    <row r="108" spans="1:33" x14ac:dyDescent="0.25">
      <c r="A108">
        <v>89</v>
      </c>
      <c r="B108">
        <v>0.88</v>
      </c>
      <c r="C108">
        <f t="shared" si="35"/>
        <v>197.71800000000002</v>
      </c>
      <c r="D108">
        <f t="shared" si="36"/>
        <v>5.2414419098954716E-2</v>
      </c>
      <c r="E108">
        <f t="shared" si="33"/>
        <v>416.91301254765983</v>
      </c>
      <c r="F108">
        <f t="shared" si="34"/>
        <v>260.72850627382996</v>
      </c>
      <c r="G108">
        <f t="shared" si="37"/>
        <v>108701.10700767388</v>
      </c>
      <c r="H108">
        <f t="shared" si="50"/>
        <v>1005224.003503051</v>
      </c>
      <c r="I108">
        <f t="shared" si="51"/>
        <v>197.71800000000002</v>
      </c>
      <c r="J108">
        <f t="shared" si="38"/>
        <v>0.91682260305707153</v>
      </c>
      <c r="K108">
        <f t="shared" si="39"/>
        <v>7.5486879866440204E-2</v>
      </c>
      <c r="L108">
        <f t="shared" si="40"/>
        <v>0</v>
      </c>
      <c r="M108">
        <f t="shared" si="41"/>
        <v>0.99230948292351173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2.8119853547703553</v>
      </c>
      <c r="Y108">
        <f t="shared" si="31"/>
        <v>185.5064411725439</v>
      </c>
      <c r="Z108">
        <f t="shared" si="32"/>
        <v>0.97039104653756481</v>
      </c>
      <c r="AA108">
        <f t="shared" si="43"/>
        <v>0.28656115365220985</v>
      </c>
      <c r="AB108">
        <f t="shared" si="44"/>
        <v>43179.053099030549</v>
      </c>
      <c r="AC108">
        <f t="shared" si="45"/>
        <v>44409.946906224184</v>
      </c>
      <c r="AD108">
        <f t="shared" si="46"/>
        <v>185.53016169569162</v>
      </c>
      <c r="AE108">
        <f t="shared" si="47"/>
        <v>0.28970460318157454</v>
      </c>
      <c r="AF108">
        <f t="shared" si="48"/>
        <v>45629.524295112111</v>
      </c>
      <c r="AG108">
        <f t="shared" si="49"/>
        <v>0.25041899832831072</v>
      </c>
    </row>
    <row r="109" spans="1:33" x14ac:dyDescent="0.25">
      <c r="A109">
        <v>90</v>
      </c>
      <c r="B109">
        <v>0.89</v>
      </c>
      <c r="C109">
        <f t="shared" si="35"/>
        <v>197.8665</v>
      </c>
      <c r="D109">
        <f t="shared" si="36"/>
        <v>5.2414419098954716E-2</v>
      </c>
      <c r="E109">
        <f t="shared" si="33"/>
        <v>418.10101254765971</v>
      </c>
      <c r="F109">
        <f t="shared" si="34"/>
        <v>261.91650627382984</v>
      </c>
      <c r="G109">
        <f t="shared" si="37"/>
        <v>109507.55647603371</v>
      </c>
      <c r="H109">
        <f t="shared" si="50"/>
        <v>1021425.9598834782</v>
      </c>
      <c r="I109">
        <f t="shared" si="51"/>
        <v>197.8665</v>
      </c>
      <c r="J109">
        <f t="shared" si="38"/>
        <v>0.92196640781754746</v>
      </c>
      <c r="K109">
        <f t="shared" si="39"/>
        <v>7.6046914219467854E-2</v>
      </c>
      <c r="L109">
        <f t="shared" si="40"/>
        <v>0</v>
      </c>
      <c r="M109">
        <f t="shared" si="41"/>
        <v>0.99801332203701532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2.8921829619222201</v>
      </c>
      <c r="Y109">
        <f t="shared" si="31"/>
        <v>185.55352568889109</v>
      </c>
      <c r="Z109">
        <f t="shared" si="32"/>
        <v>0.65668499662001045</v>
      </c>
      <c r="AA109">
        <f t="shared" si="43"/>
        <v>0.29268631249966481</v>
      </c>
      <c r="AB109">
        <f t="shared" si="44"/>
        <v>45629.524295112344</v>
      </c>
      <c r="AC109">
        <f t="shared" si="45"/>
        <v>46284.721926528968</v>
      </c>
      <c r="AD109">
        <f t="shared" si="46"/>
        <v>185.56601394791412</v>
      </c>
      <c r="AE109">
        <f t="shared" si="47"/>
        <v>0.29422710899742249</v>
      </c>
      <c r="AF109">
        <f t="shared" si="48"/>
        <v>46934.372690553661</v>
      </c>
      <c r="AG109">
        <f t="shared" si="49"/>
        <v>0.25641800896847167</v>
      </c>
    </row>
    <row r="110" spans="1:33" x14ac:dyDescent="0.25">
      <c r="A110">
        <v>91</v>
      </c>
      <c r="B110">
        <v>0.9</v>
      </c>
      <c r="C110">
        <f t="shared" si="35"/>
        <v>198.01500000000001</v>
      </c>
      <c r="D110">
        <f t="shared" si="36"/>
        <v>5.2414419098954716E-2</v>
      </c>
      <c r="E110">
        <f t="shared" si="33"/>
        <v>419.28901254765981</v>
      </c>
      <c r="F110">
        <f t="shared" si="34"/>
        <v>263.10450627382994</v>
      </c>
      <c r="G110">
        <f t="shared" si="37"/>
        <v>110316.82863239372</v>
      </c>
      <c r="H110">
        <f t="shared" si="50"/>
        <v>1037747.8836088949</v>
      </c>
      <c r="I110">
        <f t="shared" si="51"/>
        <v>198.01500000000001</v>
      </c>
      <c r="J110">
        <f t="shared" si="38"/>
        <v>0.92708167321527912</v>
      </c>
      <c r="K110">
        <f t="shared" si="39"/>
        <v>7.660890877249564E-2</v>
      </c>
      <c r="L110">
        <f t="shared" si="40"/>
        <v>0</v>
      </c>
      <c r="M110">
        <f t="shared" si="41"/>
        <v>1.0036905819877748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2.9464544492461879</v>
      </c>
      <c r="Y110">
        <f t="shared" si="31"/>
        <v>185.57839648201775</v>
      </c>
      <c r="Z110">
        <f t="shared" si="32"/>
        <v>0.49093610491556011</v>
      </c>
      <c r="AA110">
        <f t="shared" si="43"/>
        <v>0.29575486119611283</v>
      </c>
      <c r="AB110">
        <f t="shared" si="44"/>
        <v>46934.372690553886</v>
      </c>
      <c r="AC110">
        <f t="shared" si="45"/>
        <v>47285.698929248894</v>
      </c>
      <c r="AD110">
        <f t="shared" si="46"/>
        <v>185.58509286317059</v>
      </c>
      <c r="AE110">
        <f t="shared" si="47"/>
        <v>0.29658105807503021</v>
      </c>
      <c r="AF110">
        <f t="shared" si="48"/>
        <v>47634.050859179792</v>
      </c>
      <c r="AG110">
        <f t="shared" si="49"/>
        <v>0.25941968320845066</v>
      </c>
    </row>
    <row r="111" spans="1:33" x14ac:dyDescent="0.25">
      <c r="A111">
        <v>92</v>
      </c>
      <c r="B111">
        <v>0.91</v>
      </c>
      <c r="C111">
        <f t="shared" si="35"/>
        <v>198.1635</v>
      </c>
      <c r="D111">
        <f t="shared" si="36"/>
        <v>5.2414419098954716E-2</v>
      </c>
      <c r="E111">
        <f t="shared" si="33"/>
        <v>420.47701254765968</v>
      </c>
      <c r="F111">
        <f t="shared" si="34"/>
        <v>264.29250627382982</v>
      </c>
      <c r="G111">
        <f t="shared" si="37"/>
        <v>111128.92347675357</v>
      </c>
      <c r="H111">
        <f t="shared" si="50"/>
        <v>1054190.1938483024</v>
      </c>
      <c r="I111">
        <f t="shared" si="51"/>
        <v>198.1635</v>
      </c>
      <c r="J111">
        <f t="shared" si="38"/>
        <v>0.93216886907860708</v>
      </c>
      <c r="K111">
        <f t="shared" si="39"/>
        <v>7.7172863525523314E-2</v>
      </c>
      <c r="L111">
        <f t="shared" si="40"/>
        <v>0</v>
      </c>
      <c r="M111">
        <f t="shared" si="41"/>
        <v>1.0093417326041303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2.9870276810573912</v>
      </c>
      <c r="Y111">
        <f t="shared" si="31"/>
        <v>185.59173255312604</v>
      </c>
      <c r="Z111">
        <f t="shared" si="32"/>
        <v>0.38608832195658438</v>
      </c>
      <c r="AA111">
        <f t="shared" si="43"/>
        <v>0.29740026041626022</v>
      </c>
      <c r="AB111">
        <f t="shared" si="44"/>
        <v>47634.05085917977</v>
      </c>
      <c r="AC111">
        <f t="shared" si="45"/>
        <v>47793.68936995235</v>
      </c>
      <c r="AD111">
        <f t="shared" si="46"/>
        <v>185.59477530996304</v>
      </c>
      <c r="AE111">
        <f t="shared" si="47"/>
        <v>0.297775674560805</v>
      </c>
      <c r="AF111">
        <f t="shared" si="48"/>
        <v>47951.976389804579</v>
      </c>
      <c r="AG111">
        <f t="shared" si="49"/>
        <v>0.26102922339900225</v>
      </c>
    </row>
    <row r="112" spans="1:33" x14ac:dyDescent="0.25">
      <c r="A112">
        <v>93</v>
      </c>
      <c r="B112">
        <v>0.92</v>
      </c>
      <c r="C112">
        <f t="shared" si="35"/>
        <v>198.31200000000001</v>
      </c>
      <c r="D112">
        <f t="shared" si="36"/>
        <v>5.2414419098954716E-2</v>
      </c>
      <c r="E112">
        <f t="shared" si="33"/>
        <v>421.66501254765979</v>
      </c>
      <c r="F112">
        <f t="shared" si="34"/>
        <v>265.48050627382992</v>
      </c>
      <c r="G112">
        <f t="shared" si="37"/>
        <v>111943.84100911356</v>
      </c>
      <c r="H112">
        <f t="shared" si="50"/>
        <v>1070753.3097707171</v>
      </c>
      <c r="I112">
        <f t="shared" si="51"/>
        <v>198.31200000000001</v>
      </c>
      <c r="J112">
        <f t="shared" si="38"/>
        <v>0.93722845248473896</v>
      </c>
      <c r="K112">
        <f t="shared" si="39"/>
        <v>7.7738778478551068E-2</v>
      </c>
      <c r="L112">
        <f t="shared" si="40"/>
        <v>0</v>
      </c>
      <c r="M112">
        <f t="shared" si="41"/>
        <v>1.01496723096329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3.0189358068389271</v>
      </c>
      <c r="Y112">
        <f t="shared" si="31"/>
        <v>185.59779230698669</v>
      </c>
      <c r="Z112">
        <f t="shared" si="32"/>
        <v>0.31354669290730841</v>
      </c>
      <c r="AA112">
        <f t="shared" si="43"/>
        <v>0.29814791046968653</v>
      </c>
      <c r="AB112">
        <f t="shared" si="44"/>
        <v>47951.976389804186</v>
      </c>
      <c r="AC112">
        <f t="shared" si="45"/>
        <v>47979.694198191908</v>
      </c>
      <c r="AD112">
        <f t="shared" si="46"/>
        <v>185.59832061654413</v>
      </c>
      <c r="AE112">
        <f t="shared" si="47"/>
        <v>0.29821309309556993</v>
      </c>
      <c r="AF112">
        <f t="shared" si="48"/>
        <v>48007.177349126447</v>
      </c>
      <c r="AG112">
        <f t="shared" si="49"/>
        <v>0.26176057953113291</v>
      </c>
    </row>
    <row r="113" spans="1:33" x14ac:dyDescent="0.25">
      <c r="A113">
        <v>94</v>
      </c>
      <c r="B113">
        <v>0.93</v>
      </c>
      <c r="C113">
        <f t="shared" si="35"/>
        <v>198.4605</v>
      </c>
      <c r="D113">
        <f t="shared" si="36"/>
        <v>5.2414419098954716E-2</v>
      </c>
      <c r="E113">
        <f t="shared" si="33"/>
        <v>422.85301254765966</v>
      </c>
      <c r="F113">
        <f t="shared" si="34"/>
        <v>266.66850627382979</v>
      </c>
      <c r="G113">
        <f t="shared" si="37"/>
        <v>112761.58122947341</v>
      </c>
      <c r="H113">
        <f t="shared" si="50"/>
        <v>1087437.6505451449</v>
      </c>
      <c r="I113">
        <f t="shared" si="51"/>
        <v>198.4605</v>
      </c>
      <c r="J113">
        <f t="shared" si="38"/>
        <v>0.94226086823903843</v>
      </c>
      <c r="K113">
        <f t="shared" si="39"/>
        <v>7.8306653631578751E-2</v>
      </c>
      <c r="L113">
        <f t="shared" si="40"/>
        <v>0</v>
      </c>
      <c r="M113">
        <f t="shared" si="41"/>
        <v>1.0205675218706172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3.0448487566659774</v>
      </c>
      <c r="Y113">
        <f t="shared" si="31"/>
        <v>185.59884445346171</v>
      </c>
      <c r="Z113">
        <f t="shared" si="32"/>
        <v>0.26050925035070388</v>
      </c>
      <c r="AA113">
        <f t="shared" si="43"/>
        <v>0.29827772388890267</v>
      </c>
      <c r="AB113">
        <f t="shared" si="44"/>
        <v>48007.177349126432</v>
      </c>
      <c r="AC113">
        <f t="shared" si="45"/>
        <v>47939.194096757674</v>
      </c>
      <c r="AD113">
        <f t="shared" si="46"/>
        <v>185.59754867273219</v>
      </c>
      <c r="AE113">
        <f t="shared" si="47"/>
        <v>0.29811785097097021</v>
      </c>
      <c r="AF113">
        <f t="shared" si="48"/>
        <v>47871.786386893473</v>
      </c>
      <c r="AG113">
        <f t="shared" si="49"/>
        <v>0.26188756385988599</v>
      </c>
    </row>
    <row r="114" spans="1:33" x14ac:dyDescent="0.25">
      <c r="A114">
        <v>95</v>
      </c>
      <c r="B114">
        <v>0.94000000000000006</v>
      </c>
      <c r="C114">
        <f t="shared" si="35"/>
        <v>198.60900000000001</v>
      </c>
      <c r="D114">
        <f t="shared" si="36"/>
        <v>5.2414419098954716E-2</v>
      </c>
      <c r="E114">
        <f t="shared" si="33"/>
        <v>424.04101254765976</v>
      </c>
      <c r="F114">
        <f t="shared" si="34"/>
        <v>267.85650627382989</v>
      </c>
      <c r="G114">
        <f t="shared" si="37"/>
        <v>113582.14413783341</v>
      </c>
      <c r="H114">
        <f t="shared" si="50"/>
        <v>1104243.6353406073</v>
      </c>
      <c r="I114">
        <f t="shared" si="51"/>
        <v>198.60900000000001</v>
      </c>
      <c r="J114">
        <f t="shared" si="38"/>
        <v>0.94726654933140964</v>
      </c>
      <c r="K114">
        <f t="shared" si="39"/>
        <v>7.8876488984606544E-2</v>
      </c>
      <c r="L114">
        <f t="shared" si="40"/>
        <v>0</v>
      </c>
      <c r="M114">
        <f t="shared" si="41"/>
        <v>1.0261430383160162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3.0663784467776058</v>
      </c>
      <c r="Y114">
        <f t="shared" si="31"/>
        <v>185.59626386201163</v>
      </c>
      <c r="Z114">
        <f t="shared" si="32"/>
        <v>0.22022559295471189</v>
      </c>
      <c r="AA114">
        <f t="shared" si="43"/>
        <v>0.29795933152843834</v>
      </c>
      <c r="AB114">
        <f t="shared" si="44"/>
        <v>47871.786386892854</v>
      </c>
      <c r="AC114">
        <f t="shared" si="45"/>
        <v>47731.865657460148</v>
      </c>
      <c r="AD114">
        <f t="shared" si="46"/>
        <v>185.59359693187017</v>
      </c>
      <c r="AE114">
        <f t="shared" si="47"/>
        <v>0.29763028673411224</v>
      </c>
      <c r="AF114">
        <f t="shared" si="48"/>
        <v>47593.129489287014</v>
      </c>
      <c r="AG114">
        <f t="shared" si="49"/>
        <v>0.26157611038752687</v>
      </c>
    </row>
    <row r="115" spans="1:33" x14ac:dyDescent="0.25">
      <c r="A115">
        <v>96</v>
      </c>
      <c r="B115">
        <v>0.95000000000000007</v>
      </c>
      <c r="C115">
        <f t="shared" si="35"/>
        <v>198.75749999999999</v>
      </c>
      <c r="D115">
        <f t="shared" si="36"/>
        <v>5.2414419098954716E-2</v>
      </c>
      <c r="E115">
        <f t="shared" si="33"/>
        <v>425.22901254765964</v>
      </c>
      <c r="F115">
        <f t="shared" si="34"/>
        <v>269.04450627382977</v>
      </c>
      <c r="G115">
        <f t="shared" si="37"/>
        <v>114405.52973419325</v>
      </c>
      <c r="H115">
        <f t="shared" si="50"/>
        <v>1121171.6833261144</v>
      </c>
      <c r="I115">
        <f t="shared" si="51"/>
        <v>198.75749999999999</v>
      </c>
      <c r="J115">
        <f t="shared" si="38"/>
        <v>0.95224591737107678</v>
      </c>
      <c r="K115">
        <f t="shared" si="39"/>
        <v>7.9448284537634195E-2</v>
      </c>
      <c r="L115">
        <f t="shared" si="40"/>
        <v>0</v>
      </c>
      <c r="M115">
        <f t="shared" si="41"/>
        <v>1.031694201908711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3.084578909005268</v>
      </c>
      <c r="Y115">
        <f t="shared" si="31"/>
        <v>185.59095257981372</v>
      </c>
      <c r="Z115">
        <f t="shared" si="32"/>
        <v>0</v>
      </c>
      <c r="AA115">
        <f t="shared" si="43"/>
        <v>0.2973040276150547</v>
      </c>
      <c r="AB115">
        <f t="shared" si="44"/>
        <v>47593.129489286832</v>
      </c>
      <c r="AC115">
        <f t="shared" si="45"/>
        <v>47057.982239579731</v>
      </c>
      <c r="AD115">
        <f t="shared" si="46"/>
        <v>185.58075251627662</v>
      </c>
      <c r="AE115">
        <f t="shared" si="47"/>
        <v>0.296045547778443</v>
      </c>
      <c r="AF115">
        <f t="shared" si="48"/>
        <v>46527.365517284437</v>
      </c>
      <c r="AG115">
        <f t="shared" si="49"/>
        <v>0.26093508784861852</v>
      </c>
    </row>
    <row r="116" spans="1:33" x14ac:dyDescent="0.25">
      <c r="A116">
        <v>97</v>
      </c>
      <c r="B116">
        <v>0.96</v>
      </c>
      <c r="C116">
        <f t="shared" si="35"/>
        <v>198.90600000000001</v>
      </c>
      <c r="D116">
        <f t="shared" si="36"/>
        <v>5.2414419098954716E-2</v>
      </c>
      <c r="E116">
        <f t="shared" si="33"/>
        <v>426.41701254765974</v>
      </c>
      <c r="F116">
        <f t="shared" si="34"/>
        <v>270.23250627382987</v>
      </c>
      <c r="G116">
        <f t="shared" si="37"/>
        <v>115231.73801855325</v>
      </c>
      <c r="H116">
        <f t="shared" si="50"/>
        <v>1138222.2136706924</v>
      </c>
      <c r="I116">
        <f t="shared" si="51"/>
        <v>198.90600000000001</v>
      </c>
      <c r="J116">
        <f t="shared" si="38"/>
        <v>0.95719938300101981</v>
      </c>
      <c r="K116">
        <f t="shared" si="39"/>
        <v>8.0022040290661983E-2</v>
      </c>
      <c r="L116">
        <f t="shared" si="40"/>
        <v>0</v>
      </c>
      <c r="M116">
        <f t="shared" si="41"/>
        <v>1.0372214232916819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3.084578909005268</v>
      </c>
      <c r="Y116">
        <f t="shared" si="31"/>
        <v>185.57063880592079</v>
      </c>
      <c r="Z116">
        <f t="shared" si="32"/>
        <v>0</v>
      </c>
      <c r="AA116">
        <f t="shared" si="43"/>
        <v>0.29479772216345118</v>
      </c>
      <c r="AB116">
        <f t="shared" si="44"/>
        <v>46527.365517283761</v>
      </c>
      <c r="AC116">
        <f t="shared" si="45"/>
        <v>45996.729617389552</v>
      </c>
      <c r="AD116">
        <f t="shared" si="46"/>
        <v>185.5605247300343</v>
      </c>
      <c r="AE116">
        <f t="shared" si="47"/>
        <v>0.29354985144942902</v>
      </c>
      <c r="AF116">
        <f t="shared" si="48"/>
        <v>45470.586052065817</v>
      </c>
      <c r="AG116">
        <f t="shared" si="49"/>
        <v>0.25848340359791538</v>
      </c>
    </row>
    <row r="117" spans="1:33" x14ac:dyDescent="0.25">
      <c r="A117">
        <v>98</v>
      </c>
      <c r="B117">
        <v>0.97</v>
      </c>
      <c r="C117">
        <f>$C$20+B117*(MAX($C$6,$C$6+$C$5-$C$10))</f>
        <v>199.05450000000002</v>
      </c>
      <c r="D117">
        <f t="shared" si="36"/>
        <v>5.2414419098954716E-2</v>
      </c>
      <c r="E117">
        <f t="shared" si="33"/>
        <v>427.60501254765984</v>
      </c>
      <c r="F117">
        <f t="shared" si="34"/>
        <v>271.42050627382997</v>
      </c>
      <c r="G117">
        <f t="shared" si="37"/>
        <v>116060.76899091325</v>
      </c>
      <c r="H117">
        <f t="shared" si="50"/>
        <v>1155395.6455433595</v>
      </c>
      <c r="I117">
        <f t="shared" si="51"/>
        <v>199.05450000000002</v>
      </c>
      <c r="J117">
        <f t="shared" si="38"/>
        <v>0.96212734629319341</v>
      </c>
      <c r="K117">
        <f t="shared" si="39"/>
        <v>8.0597756243689755E-2</v>
      </c>
      <c r="L117">
        <f t="shared" si="40"/>
        <v>0</v>
      </c>
      <c r="M117">
        <f t="shared" si="41"/>
        <v>1.0427251025368831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3.084578909005268</v>
      </c>
      <c r="Y117">
        <f t="shared" si="31"/>
        <v>185.55049627936233</v>
      </c>
      <c r="Z117">
        <f t="shared" si="32"/>
        <v>0</v>
      </c>
      <c r="AA117">
        <f t="shared" si="43"/>
        <v>0.29231254514077482</v>
      </c>
      <c r="AB117">
        <f t="shared" si="44"/>
        <v>45470.586052065853</v>
      </c>
      <c r="AC117">
        <f t="shared" si="45"/>
        <v>44944.423470812457</v>
      </c>
      <c r="AD117">
        <f t="shared" si="46"/>
        <v>185.54046157992869</v>
      </c>
      <c r="AE117">
        <f t="shared" si="47"/>
        <v>0.29106954635993137</v>
      </c>
      <c r="AF117">
        <f t="shared" si="48"/>
        <v>44422.735685170097</v>
      </c>
      <c r="AG117">
        <f t="shared" si="49"/>
        <v>0.2560523873134451</v>
      </c>
    </row>
    <row r="118" spans="1:33" x14ac:dyDescent="0.25">
      <c r="A118">
        <v>99</v>
      </c>
      <c r="B118">
        <v>0.98</v>
      </c>
      <c r="C118">
        <f>$C$20+B118*(MAX($C$6,$C$6+$C$5-$C$10))</f>
        <v>199.203</v>
      </c>
      <c r="D118">
        <f t="shared" si="36"/>
        <v>5.2414419098954716E-2</v>
      </c>
      <c r="E118">
        <f t="shared" si="33"/>
        <v>428.79301254765971</v>
      </c>
      <c r="F118">
        <f t="shared" si="34"/>
        <v>272.60850627382985</v>
      </c>
      <c r="G118">
        <f t="shared" si="37"/>
        <v>116892.62265127309</v>
      </c>
      <c r="H118">
        <f t="shared" si="50"/>
        <v>1172692.3981131357</v>
      </c>
      <c r="I118">
        <f t="shared" si="51"/>
        <v>199.203</v>
      </c>
      <c r="J118">
        <f t="shared" si="38"/>
        <v>0.96703019712562754</v>
      </c>
      <c r="K118">
        <f t="shared" si="39"/>
        <v>8.1175432396717415E-2</v>
      </c>
      <c r="L118">
        <f t="shared" si="40"/>
        <v>0</v>
      </c>
      <c r="M118">
        <f t="shared" si="41"/>
        <v>1.048205629522345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3.084578909005268</v>
      </c>
      <c r="Y118">
        <f t="shared" si="31"/>
        <v>185.53040814792431</v>
      </c>
      <c r="Z118">
        <f t="shared" si="32"/>
        <v>0</v>
      </c>
      <c r="AA118">
        <f t="shared" si="43"/>
        <v>0.28973726309173031</v>
      </c>
      <c r="AB118">
        <f t="shared" si="44"/>
        <v>44422.735685169377</v>
      </c>
      <c r="AC118">
        <f t="shared" si="45"/>
        <v>43901.208611604263</v>
      </c>
      <c r="AD118">
        <f t="shared" si="46"/>
        <v>185.5203578129983</v>
      </c>
      <c r="AE118">
        <f t="shared" si="47"/>
        <v>0.28840539024911321</v>
      </c>
      <c r="AF118">
        <f t="shared" si="48"/>
        <v>43384.476280272567</v>
      </c>
      <c r="AG118">
        <f t="shared" si="49"/>
        <v>0.25353097992847407</v>
      </c>
    </row>
    <row r="119" spans="1:33" x14ac:dyDescent="0.25">
      <c r="A119">
        <v>100</v>
      </c>
      <c r="B119">
        <v>0.99</v>
      </c>
      <c r="C119">
        <f>$C$20+B119*(MAX($C$6,$C$6+$C$5-$C$10))</f>
        <v>199.35150000000002</v>
      </c>
      <c r="D119">
        <f t="shared" si="36"/>
        <v>5.2414419098954716E-2</v>
      </c>
      <c r="E119">
        <f t="shared" si="33"/>
        <v>429.98101254765982</v>
      </c>
      <c r="F119">
        <f t="shared" si="34"/>
        <v>273.79650627382995</v>
      </c>
      <c r="G119">
        <f t="shared" si="37"/>
        <v>117727.2989996331</v>
      </c>
      <c r="H119">
        <f t="shared" si="50"/>
        <v>1190112.8905490537</v>
      </c>
      <c r="I119">
        <f t="shared" si="51"/>
        <v>199.35150000000002</v>
      </c>
      <c r="J119">
        <f t="shared" si="38"/>
        <v>0.97190831554240731</v>
      </c>
      <c r="K119">
        <f t="shared" si="39"/>
        <v>8.1755068749745211E-2</v>
      </c>
      <c r="L119">
        <f t="shared" si="40"/>
        <v>0</v>
      </c>
      <c r="M119">
        <f t="shared" si="41"/>
        <v>1.0536633842921526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3.084578909005268</v>
      </c>
      <c r="Y119">
        <f t="shared" si="31"/>
        <v>185.51039987742749</v>
      </c>
      <c r="Z119">
        <f t="shared" si="32"/>
        <v>0</v>
      </c>
      <c r="AA119">
        <f t="shared" si="43"/>
        <v>0.28708576219164689</v>
      </c>
      <c r="AB119">
        <f t="shared" si="44"/>
        <v>43384.476280272072</v>
      </c>
      <c r="AC119">
        <f t="shared" si="45"/>
        <v>42867.721908327105</v>
      </c>
      <c r="AD119">
        <f t="shared" si="46"/>
        <v>185.50044151711259</v>
      </c>
      <c r="AE119">
        <f t="shared" si="47"/>
        <v>0.28576607784699021</v>
      </c>
      <c r="AF119">
        <f t="shared" si="48"/>
        <v>42355.71840002291</v>
      </c>
      <c r="AG119">
        <f t="shared" si="49"/>
        <v>0.25093301465964435</v>
      </c>
    </row>
    <row r="120" spans="1:33" x14ac:dyDescent="0.25">
      <c r="A120">
        <v>101</v>
      </c>
      <c r="B120">
        <v>1</v>
      </c>
      <c r="C120">
        <f>$C$20+B120*(MAX($C$6,$C$6+$C$5-$C$10))</f>
        <v>199.5</v>
      </c>
      <c r="D120">
        <f t="shared" si="36"/>
        <v>5.2414419098954716E-2</v>
      </c>
      <c r="E120">
        <f t="shared" si="33"/>
        <v>431.16901254765969</v>
      </c>
      <c r="F120">
        <f t="shared" si="34"/>
        <v>274.98450627382982</v>
      </c>
      <c r="G120">
        <f t="shared" si="37"/>
        <v>118564.79803599294</v>
      </c>
      <c r="H120">
        <f t="shared" si="50"/>
        <v>1207657.5420201344</v>
      </c>
      <c r="I120">
        <f t="shared" si="51"/>
        <v>199.5</v>
      </c>
      <c r="J120">
        <f t="shared" si="38"/>
        <v>0.9767620720974618</v>
      </c>
      <c r="K120">
        <f t="shared" si="39"/>
        <v>8.2336665302772866E-2</v>
      </c>
      <c r="L120">
        <f>G13</f>
        <v>0</v>
      </c>
      <c r="M120">
        <f t="shared" si="41"/>
        <v>1.0590987374002347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3.084578909005268</v>
      </c>
      <c r="Y120">
        <f t="shared" si="31"/>
        <v>185.49057471056969</v>
      </c>
      <c r="Z120">
        <f t="shared" si="32"/>
        <v>0</v>
      </c>
      <c r="AA120">
        <f t="shared" si="43"/>
        <v>0.28445852623059154</v>
      </c>
      <c r="AB120">
        <f t="shared" si="44"/>
        <v>42355.718400022335</v>
      </c>
      <c r="AC120">
        <f t="shared" si="45"/>
        <v>41843.69305280727</v>
      </c>
      <c r="AD120">
        <f t="shared" si="46"/>
        <v>185.48070748316968</v>
      </c>
      <c r="AE120">
        <f t="shared" si="47"/>
        <v>0.2831509188421063</v>
      </c>
      <c r="AF120">
        <f t="shared" si="48"/>
        <v>41336.375092190756</v>
      </c>
      <c r="AG120">
        <f t="shared" si="49"/>
        <v>0.24835882440399429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3.084578909005268</v>
      </c>
      <c r="Y121">
        <f t="shared" si="31"/>
        <v>185.4709309716967</v>
      </c>
      <c r="Z121">
        <f t="shared" si="32"/>
        <v>1.1595456099131639E-2</v>
      </c>
      <c r="AA121">
        <f t="shared" si="43"/>
        <v>0.28185533315045935</v>
      </c>
      <c r="AB121">
        <f t="shared" si="44"/>
        <v>41336.375092190232</v>
      </c>
      <c r="AC121">
        <f t="shared" si="45"/>
        <v>40849.907313497839</v>
      </c>
      <c r="AD121">
        <f t="shared" si="46"/>
        <v>185.46155626354752</v>
      </c>
      <c r="AE121">
        <f t="shared" si="47"/>
        <v>0.28061299453355948</v>
      </c>
      <c r="AF121">
        <f t="shared" si="48"/>
        <v>40367.911953826289</v>
      </c>
      <c r="AG121">
        <f t="shared" si="49"/>
        <v>0.24580819158692507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3.085537211162221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185.45226774327114</v>
      </c>
      <c r="Z122">
        <f t="shared" ref="Z122:Z184" si="55">(V123-V122)*43560/3600</f>
        <v>6.9968420687924485E-2</v>
      </c>
      <c r="AA122">
        <f t="shared" si="43"/>
        <v>0.27938207755464334</v>
      </c>
      <c r="AB122">
        <f t="shared" si="44"/>
        <v>40367.911953825824</v>
      </c>
      <c r="AC122">
        <f t="shared" si="45"/>
        <v>39990.967371465733</v>
      </c>
      <c r="AD122">
        <f t="shared" si="46"/>
        <v>185.44500365384357</v>
      </c>
      <c r="AE122">
        <f t="shared" si="47"/>
        <v>0.27841943864697066</v>
      </c>
      <c r="AF122">
        <f t="shared" si="48"/>
        <v>39617.488289173256</v>
      </c>
      <c r="AG122">
        <f t="shared" si="49"/>
        <v>0.24338487272677817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3.0913197252686611</v>
      </c>
      <c r="Y123">
        <f t="shared" si="54"/>
        <v>185.4378063479794</v>
      </c>
      <c r="Z123">
        <f t="shared" si="55"/>
        <v>0.1467181840793631</v>
      </c>
      <c r="AA123">
        <f t="shared" si="43"/>
        <v>0.27746564991345407</v>
      </c>
      <c r="AB123">
        <f t="shared" si="44"/>
        <v>39617.488289173372</v>
      </c>
      <c r="AC123">
        <f t="shared" si="45"/>
        <v>39382.142850672011</v>
      </c>
      <c r="AD123">
        <f t="shared" si="46"/>
        <v>185.43327101203974</v>
      </c>
      <c r="AE123">
        <f t="shared" si="47"/>
        <v>0.27686462608542689</v>
      </c>
      <c r="AF123">
        <f t="shared" si="48"/>
        <v>39148.961097951542</v>
      </c>
      <c r="AG123">
        <f t="shared" si="49"/>
        <v>0.24150713908094826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3.1034451950272861</v>
      </c>
      <c r="Y124">
        <f t="shared" si="54"/>
        <v>185.42877737243353</v>
      </c>
      <c r="Z124">
        <f t="shared" si="55"/>
        <v>0.24386740600539467</v>
      </c>
      <c r="AA124">
        <f t="shared" si="43"/>
        <v>0.27626912786570762</v>
      </c>
      <c r="AB124">
        <f t="shared" si="44"/>
        <v>39148.961097950967</v>
      </c>
      <c r="AC124">
        <f t="shared" si="45"/>
        <v>39090.637998602404</v>
      </c>
      <c r="AD124">
        <f t="shared" si="46"/>
        <v>185.4276534294743</v>
      </c>
      <c r="AE124">
        <f t="shared" si="47"/>
        <v>0.27612018266984462</v>
      </c>
      <c r="AF124">
        <f t="shared" si="48"/>
        <v>39032.85110195895</v>
      </c>
      <c r="AG124">
        <f t="shared" si="49"/>
        <v>0.24033477563828959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3.1235995261021121</v>
      </c>
      <c r="Y125">
        <f t="shared" si="54"/>
        <v>185.42653981966373</v>
      </c>
      <c r="Z125">
        <f t="shared" si="55"/>
        <v>0.36996232344590074</v>
      </c>
      <c r="AA125">
        <f t="shared" si="43"/>
        <v>0.27597260682536834</v>
      </c>
      <c r="AB125">
        <f t="shared" si="44"/>
        <v>39032.851101958695</v>
      </c>
      <c r="AC125">
        <f t="shared" si="45"/>
        <v>39202.03259187565</v>
      </c>
      <c r="AD125">
        <f t="shared" si="46"/>
        <v>185.42980011183863</v>
      </c>
      <c r="AE125">
        <f t="shared" si="47"/>
        <v>0.27640466154182464</v>
      </c>
      <c r="AF125">
        <f t="shared" si="48"/>
        <v>39369.658684813367</v>
      </c>
      <c r="AG125">
        <f t="shared" si="49"/>
        <v>0.24004424156219162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3.1541749247340047</v>
      </c>
      <c r="Y126">
        <f t="shared" si="54"/>
        <v>185.43303042999804</v>
      </c>
      <c r="Z126">
        <f t="shared" si="55"/>
        <v>0.5396438965824415</v>
      </c>
      <c r="AA126">
        <f t="shared" si="43"/>
        <v>0.27683274409441683</v>
      </c>
      <c r="AB126">
        <f t="shared" si="44"/>
        <v>39369.658684812683</v>
      </c>
      <c r="AC126">
        <f t="shared" si="45"/>
        <v>39842.718759291129</v>
      </c>
      <c r="AD126">
        <f t="shared" si="46"/>
        <v>185.44214675862148</v>
      </c>
      <c r="AE126">
        <f t="shared" si="47"/>
        <v>0.27804084219336739</v>
      </c>
      <c r="AF126">
        <f t="shared" si="48"/>
        <v>40311.42968061335</v>
      </c>
      <c r="AG126">
        <f t="shared" si="49"/>
        <v>0.24088701206675517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3.1987735938730495</v>
      </c>
      <c r="Y127">
        <f t="shared" si="54"/>
        <v>185.45117927482542</v>
      </c>
      <c r="Z127">
        <f t="shared" si="55"/>
        <v>0.78099033824029085</v>
      </c>
      <c r="AA127">
        <f t="shared" si="43"/>
        <v>0.27923783344998743</v>
      </c>
      <c r="AB127">
        <f t="shared" si="44"/>
        <v>40311.429680613968</v>
      </c>
      <c r="AC127">
        <f t="shared" si="45"/>
        <v>41214.584189236513</v>
      </c>
      <c r="AD127">
        <f t="shared" si="46"/>
        <v>185.46858394231381</v>
      </c>
      <c r="AE127">
        <f t="shared" si="47"/>
        <v>0.28154430424257632</v>
      </c>
      <c r="AF127">
        <f t="shared" si="48"/>
        <v>42109.435403005744</v>
      </c>
      <c r="AG127">
        <f t="shared" si="49"/>
        <v>0.24324354101004456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3.2633182499259661</v>
      </c>
      <c r="Y128">
        <f t="shared" si="54"/>
        <v>185.48582859721898</v>
      </c>
      <c r="Z128">
        <f t="shared" si="55"/>
        <v>1.1583350700941695</v>
      </c>
      <c r="AA128">
        <f t="shared" si="43"/>
        <v>0.28382957012849885</v>
      </c>
      <c r="AB128">
        <f t="shared" si="44"/>
        <v>42109.43540300554</v>
      </c>
      <c r="AC128">
        <f t="shared" si="45"/>
        <v>43683.545302943749</v>
      </c>
      <c r="AD128">
        <f t="shared" si="46"/>
        <v>185.51616322893156</v>
      </c>
      <c r="AE128">
        <f t="shared" si="47"/>
        <v>0.28784952294263111</v>
      </c>
      <c r="AF128">
        <f t="shared" si="48"/>
        <v>45243.183372751082</v>
      </c>
      <c r="AG128">
        <f t="shared" si="49"/>
        <v>0.24774256735923753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3.3590484210081288</v>
      </c>
      <c r="Y129">
        <f t="shared" si="54"/>
        <v>185.54616191759783</v>
      </c>
      <c r="Z129">
        <f t="shared" si="55"/>
        <v>1.8775705269938512</v>
      </c>
      <c r="AA129">
        <f t="shared" si="43"/>
        <v>0.29177777328711207</v>
      </c>
      <c r="AB129">
        <f t="shared" si="44"/>
        <v>45243.183372751402</v>
      </c>
      <c r="AC129">
        <f t="shared" si="45"/>
        <v>48097.610329423536</v>
      </c>
      <c r="AD129">
        <f t="shared" si="46"/>
        <v>185.60056813258998</v>
      </c>
      <c r="AE129">
        <f t="shared" si="47"/>
        <v>0.29849039074336231</v>
      </c>
      <c r="AF129">
        <f t="shared" si="48"/>
        <v>50927.87186325316</v>
      </c>
      <c r="AG129">
        <f t="shared" si="49"/>
        <v>0.25552927001722509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3.514219538941505</v>
      </c>
      <c r="Y130">
        <f t="shared" si="54"/>
        <v>185.65451374753511</v>
      </c>
      <c r="Z130">
        <f t="shared" si="55"/>
        <v>6.7049861235326302</v>
      </c>
      <c r="AA130">
        <f t="shared" si="43"/>
        <v>0.30514617954655293</v>
      </c>
      <c r="AB130">
        <f t="shared" si="44"/>
        <v>50927.871863253145</v>
      </c>
      <c r="AC130">
        <f t="shared" si="45"/>
        <v>62447.583762428083</v>
      </c>
      <c r="AD130">
        <f t="shared" si="46"/>
        <v>185.87170887008756</v>
      </c>
      <c r="AE130">
        <f t="shared" si="47"/>
        <v>0.3303785608937021</v>
      </c>
      <c r="AF130">
        <f t="shared" si="48"/>
        <v>73876.459088753283</v>
      </c>
      <c r="AG130">
        <f t="shared" si="49"/>
        <v>0.2686063317386137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4.0683506235309785</v>
      </c>
      <c r="Y131">
        <f t="shared" si="54"/>
        <v>186.0837956542388</v>
      </c>
      <c r="Z131">
        <f t="shared" si="55"/>
        <v>3.6765985835507822</v>
      </c>
      <c r="AA131">
        <f t="shared" si="43"/>
        <v>0.35313659413208626</v>
      </c>
      <c r="AB131">
        <f t="shared" si="44"/>
        <v>73876.459088753705</v>
      </c>
      <c r="AC131">
        <f t="shared" si="45"/>
        <v>79858.690669707357</v>
      </c>
      <c r="AD131">
        <f t="shared" si="46"/>
        <v>186.19353173052238</v>
      </c>
      <c r="AE131">
        <f t="shared" si="47"/>
        <v>0.36433065906319362</v>
      </c>
      <c r="AF131">
        <f t="shared" si="48"/>
        <v>85800.623616909026</v>
      </c>
      <c r="AG131">
        <f t="shared" si="49"/>
        <v>0.31543272738446387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4.3722017461384812</v>
      </c>
      <c r="Y132">
        <f t="shared" si="54"/>
        <v>186.30178946184148</v>
      </c>
      <c r="Z132">
        <f t="shared" si="55"/>
        <v>1.533006885269244</v>
      </c>
      <c r="AA132">
        <f t="shared" si="43"/>
        <v>0.37507004327264715</v>
      </c>
      <c r="AB132">
        <f t="shared" si="44"/>
        <v>85800.623616908677</v>
      </c>
      <c r="AC132">
        <f t="shared" si="45"/>
        <v>87884.909932502545</v>
      </c>
      <c r="AD132">
        <f t="shared" si="46"/>
        <v>186.33942872624459</v>
      </c>
      <c r="AE132">
        <f t="shared" si="47"/>
        <v>0.3786788323540855</v>
      </c>
      <c r="AF132">
        <f t="shared" si="48"/>
        <v>89956.204607403255</v>
      </c>
      <c r="AG132">
        <f t="shared" si="49"/>
        <v>0.33676894280623915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4.4988965300450303</v>
      </c>
      <c r="Y133">
        <f t="shared" si="54"/>
        <v>186.37683337998246</v>
      </c>
      <c r="Z133">
        <f t="shared" si="55"/>
        <v>1.0309506002113997</v>
      </c>
      <c r="AA133">
        <f t="shared" si="43"/>
        <v>0.3822651273613023</v>
      </c>
      <c r="AB133">
        <f t="shared" si="44"/>
        <v>89956.204607403415</v>
      </c>
      <c r="AC133">
        <f t="shared" si="45"/>
        <v>91123.838458533588</v>
      </c>
      <c r="AD133">
        <f t="shared" si="46"/>
        <v>186.39791919670537</v>
      </c>
      <c r="AE133">
        <f t="shared" si="47"/>
        <v>0.38428679984533148</v>
      </c>
      <c r="AF133">
        <f t="shared" si="48"/>
        <v>92284.194288721264</v>
      </c>
      <c r="AG133">
        <f t="shared" si="49"/>
        <v>0.34375729027305879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4.5840990589881212</v>
      </c>
      <c r="Y134">
        <f t="shared" si="54"/>
        <v>186.41887358265868</v>
      </c>
      <c r="Z134">
        <f t="shared" si="55"/>
        <v>0.76766969143729691</v>
      </c>
      <c r="AA134">
        <f t="shared" si="43"/>
        <v>0.38629587096921542</v>
      </c>
      <c r="AB134">
        <f t="shared" si="44"/>
        <v>92284.194288721061</v>
      </c>
      <c r="AC134">
        <f t="shared" si="45"/>
        <v>92970.667165563602</v>
      </c>
      <c r="AD134">
        <f t="shared" si="46"/>
        <v>186.43127031238038</v>
      </c>
      <c r="AE134">
        <f t="shared" si="47"/>
        <v>0.38748444847131769</v>
      </c>
      <c r="AF134">
        <f t="shared" si="48"/>
        <v>93652.861163398586</v>
      </c>
      <c r="AG134">
        <f t="shared" si="49"/>
        <v>0.34767221837322843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4.6475428351399639</v>
      </c>
      <c r="Y135">
        <f t="shared" si="54"/>
        <v>186.44346748406562</v>
      </c>
      <c r="Z135">
        <f t="shared" si="55"/>
        <v>0.60200736560838108</v>
      </c>
      <c r="AA135">
        <f t="shared" si="43"/>
        <v>0.38861330106236575</v>
      </c>
      <c r="AB135">
        <f t="shared" si="44"/>
        <v>93652.861163398018</v>
      </c>
      <c r="AC135">
        <f t="shared" si="45"/>
        <v>94036.97047958085</v>
      </c>
      <c r="AD135">
        <f t="shared" si="46"/>
        <v>186.45033076630619</v>
      </c>
      <c r="AE135">
        <f t="shared" si="47"/>
        <v>0.38924704690636219</v>
      </c>
      <c r="AF135">
        <f t="shared" si="48"/>
        <v>94418.79831072528</v>
      </c>
      <c r="AG135">
        <f t="shared" si="49"/>
        <v>0.34992174396887898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4.6972955099836318</v>
      </c>
      <c r="Y136">
        <f t="shared" si="54"/>
        <v>186.45715328287127</v>
      </c>
      <c r="Z136">
        <f t="shared" si="55"/>
        <v>0.48784585233073907</v>
      </c>
      <c r="AA136">
        <f t="shared" si="43"/>
        <v>0.38987702850513084</v>
      </c>
      <c r="AB136">
        <f t="shared" si="44"/>
        <v>94418.798310725309</v>
      </c>
      <c r="AC136">
        <f t="shared" si="45"/>
        <v>94595.142193611406</v>
      </c>
      <c r="AD136">
        <f t="shared" si="46"/>
        <v>186.46030420316572</v>
      </c>
      <c r="AE136">
        <f t="shared" si="47"/>
        <v>0.39016798006028669</v>
      </c>
      <c r="AF136">
        <f t="shared" si="48"/>
        <v>94770.438650898941</v>
      </c>
      <c r="AG136">
        <f t="shared" si="49"/>
        <v>0.35114758809268404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4.73761334901923</v>
      </c>
      <c r="Y137">
        <f t="shared" si="54"/>
        <v>186.46343640801328</v>
      </c>
      <c r="Z137">
        <f t="shared" si="55"/>
        <v>0.40463853280003043</v>
      </c>
      <c r="AA137">
        <f t="shared" si="43"/>
        <v>0.39045720345735935</v>
      </c>
      <c r="AB137">
        <f t="shared" si="44"/>
        <v>94770.438650898926</v>
      </c>
      <c r="AC137">
        <f t="shared" si="45"/>
        <v>94795.96504371574</v>
      </c>
      <c r="AD137">
        <f t="shared" si="46"/>
        <v>186.46389251472849</v>
      </c>
      <c r="AE137">
        <f t="shared" si="47"/>
        <v>0.39049931971093138</v>
      </c>
      <c r="AF137">
        <f t="shared" si="48"/>
        <v>94821.339818019682</v>
      </c>
      <c r="AG137">
        <f t="shared" si="49"/>
        <v>0.35171037088262813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4.7710545500770838</v>
      </c>
      <c r="Y138">
        <f t="shared" si="54"/>
        <v>186.46434591231741</v>
      </c>
      <c r="Z138">
        <f t="shared" si="55"/>
        <v>0.34159799136590996</v>
      </c>
      <c r="AA138">
        <f t="shared" si="43"/>
        <v>0.39054118580758729</v>
      </c>
      <c r="AB138">
        <f t="shared" si="44"/>
        <v>94821.339818019813</v>
      </c>
      <c r="AC138">
        <f t="shared" si="45"/>
        <v>94733.242068024789</v>
      </c>
      <c r="AD138">
        <f t="shared" si="46"/>
        <v>186.46277177782625</v>
      </c>
      <c r="AE138">
        <f t="shared" si="47"/>
        <v>0.3903958324392281</v>
      </c>
      <c r="AF138">
        <f t="shared" si="48"/>
        <v>94645.667590155863</v>
      </c>
      <c r="AG138">
        <f t="shared" si="49"/>
        <v>0.3517918356566343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4.7992857890329441</v>
      </c>
      <c r="Y139">
        <f t="shared" si="54"/>
        <v>186.46120699318459</v>
      </c>
      <c r="Z139">
        <f t="shared" si="55"/>
        <v>0</v>
      </c>
      <c r="AA139">
        <f t="shared" si="43"/>
        <v>0.39025134242284232</v>
      </c>
      <c r="AB139">
        <f t="shared" si="44"/>
        <v>94645.667590155965</v>
      </c>
      <c r="AC139">
        <f t="shared" si="45"/>
        <v>93943.215173794844</v>
      </c>
      <c r="AD139">
        <f t="shared" si="46"/>
        <v>186.4486555423581</v>
      </c>
      <c r="AE139">
        <f t="shared" si="47"/>
        <v>0.38909235907950962</v>
      </c>
      <c r="AF139">
        <f t="shared" si="48"/>
        <v>93244.93509746973</v>
      </c>
      <c r="AG139">
        <f t="shared" si="49"/>
        <v>0.35151068103579619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4.7992857890329441</v>
      </c>
      <c r="Y140">
        <f t="shared" si="54"/>
        <v>186.4361786430878</v>
      </c>
      <c r="Z140">
        <f t="shared" si="55"/>
        <v>0.42254282985197306</v>
      </c>
      <c r="AA140">
        <f t="shared" si="43"/>
        <v>0.38794025972218332</v>
      </c>
      <c r="AB140">
        <f t="shared" si="44"/>
        <v>93244.935097469832</v>
      </c>
      <c r="AC140">
        <f t="shared" si="45"/>
        <v>93307.219723703456</v>
      </c>
      <c r="AD140">
        <f t="shared" si="46"/>
        <v>186.43729154754254</v>
      </c>
      <c r="AE140">
        <f t="shared" si="47"/>
        <v>0.38804302375668409</v>
      </c>
      <c r="AF140">
        <f t="shared" si="48"/>
        <v>93369.134399412869</v>
      </c>
      <c r="AG140">
        <f t="shared" si="49"/>
        <v>0.34926887868794837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4.8342066840620328</v>
      </c>
      <c r="Y141">
        <f t="shared" si="54"/>
        <v>186.43839784170498</v>
      </c>
      <c r="Z141">
        <f t="shared" si="55"/>
        <v>1.2923074716197438</v>
      </c>
      <c r="AA141">
        <f t="shared" si="43"/>
        <v>0.3881451774060764</v>
      </c>
      <c r="AB141">
        <f t="shared" si="44"/>
        <v>93369.134399413102</v>
      </c>
      <c r="AC141">
        <f t="shared" si="45"/>
        <v>94996.626528997702</v>
      </c>
      <c r="AD141">
        <f t="shared" si="46"/>
        <v>186.46747794301749</v>
      </c>
      <c r="AE141">
        <f t="shared" si="47"/>
        <v>0.39083039312412549</v>
      </c>
      <c r="AF141">
        <f t="shared" si="48"/>
        <v>96614.451881997331</v>
      </c>
      <c r="AG141">
        <f t="shared" si="49"/>
        <v>0.34946765346339714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4.9410089544438298</v>
      </c>
      <c r="Y142">
        <f t="shared" si="54"/>
        <v>186.49638531793863</v>
      </c>
      <c r="Z142">
        <f t="shared" si="55"/>
        <v>2.0154600220658603</v>
      </c>
      <c r="AA142">
        <f t="shared" si="43"/>
        <v>0.39349965952975624</v>
      </c>
      <c r="AB142">
        <f t="shared" si="44"/>
        <v>96614.451881996778</v>
      </c>
      <c r="AC142">
        <f t="shared" si="45"/>
        <v>99533.980534561764</v>
      </c>
      <c r="AD142">
        <f t="shared" si="46"/>
        <v>186.54855158495644</v>
      </c>
      <c r="AE142">
        <f t="shared" si="47"/>
        <v>0.39831661936916185</v>
      </c>
      <c r="AF142">
        <f t="shared" si="48"/>
        <v>102436.16813170489</v>
      </c>
      <c r="AG142">
        <f t="shared" si="49"/>
        <v>0.35466162189773814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5.107575898416215</v>
      </c>
      <c r="Y143">
        <f t="shared" si="54"/>
        <v>186.60019915535364</v>
      </c>
      <c r="Z143">
        <f t="shared" si="55"/>
        <v>2.6685159412400901</v>
      </c>
      <c r="AA143">
        <f t="shared" si="43"/>
        <v>0.40302340170667622</v>
      </c>
      <c r="AB143">
        <f t="shared" si="44"/>
        <v>102436.16813170511</v>
      </c>
      <c r="AC143">
        <f t="shared" si="45"/>
        <v>106514.05470286525</v>
      </c>
      <c r="AD143">
        <f t="shared" si="46"/>
        <v>186.67229863094781</v>
      </c>
      <c r="AE143">
        <f t="shared" si="47"/>
        <v>0.40945301291047581</v>
      </c>
      <c r="AF143">
        <f t="shared" si="48"/>
        <v>110568.79467369172</v>
      </c>
      <c r="AG143">
        <f t="shared" si="49"/>
        <v>0.36389773954694982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5.3281144059567183</v>
      </c>
      <c r="Y144">
        <f t="shared" si="54"/>
        <v>186.74383251926974</v>
      </c>
      <c r="Z144">
        <f t="shared" si="55"/>
        <v>3.3038965034093724</v>
      </c>
      <c r="AA144">
        <f t="shared" si="43"/>
        <v>0.41578997010361607</v>
      </c>
      <c r="AB144">
        <f t="shared" si="44"/>
        <v>110568.79467369236</v>
      </c>
      <c r="AC144">
        <f t="shared" si="45"/>
        <v>115767.38643364272</v>
      </c>
      <c r="AD144">
        <f t="shared" si="46"/>
        <v>186.83478802095308</v>
      </c>
      <c r="AE144">
        <f t="shared" si="47"/>
        <v>0.42364222449088607</v>
      </c>
      <c r="AF144">
        <f t="shared" si="48"/>
        <v>120937.71007779891</v>
      </c>
      <c r="AG144">
        <f t="shared" si="49"/>
        <v>0.37626462825539059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5.6011637037591457</v>
      </c>
      <c r="Y145">
        <f t="shared" si="54"/>
        <v>186.92475372425454</v>
      </c>
      <c r="Z145">
        <f t="shared" si="55"/>
        <v>3.9617402537097917</v>
      </c>
      <c r="AA145">
        <f t="shared" si="43"/>
        <v>0.43128712333129737</v>
      </c>
      <c r="AB145">
        <f t="shared" si="44"/>
        <v>120937.71007779834</v>
      </c>
      <c r="AC145">
        <f t="shared" si="45"/>
        <v>127292.52571247963</v>
      </c>
      <c r="AD145">
        <f t="shared" si="46"/>
        <v>187.03469500218148</v>
      </c>
      <c r="AE145">
        <f t="shared" si="47"/>
        <v>0.44047435238003924</v>
      </c>
      <c r="AF145">
        <f t="shared" si="48"/>
        <v>133614.26732258545</v>
      </c>
      <c r="AG145">
        <f t="shared" si="49"/>
        <v>0.39125557793069404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5.928580253652517</v>
      </c>
      <c r="Y146">
        <f t="shared" si="54"/>
        <v>187.14302540317183</v>
      </c>
      <c r="Z146">
        <f t="shared" si="55"/>
        <v>4.6791624290898843</v>
      </c>
      <c r="AA146">
        <f t="shared" si="43"/>
        <v>0.44929229066907961</v>
      </c>
      <c r="AB146">
        <f t="shared" si="44"/>
        <v>133614.26732258601</v>
      </c>
      <c r="AC146">
        <f t="shared" si="45"/>
        <v>141228.03357174346</v>
      </c>
      <c r="AD146">
        <f t="shared" si="46"/>
        <v>187.27248096978414</v>
      </c>
      <c r="AE146">
        <f t="shared" si="47"/>
        <v>0.45961850681016031</v>
      </c>
      <c r="AF146">
        <f t="shared" si="48"/>
        <v>148804.62544279301</v>
      </c>
      <c r="AG146">
        <f t="shared" si="49"/>
        <v>0.40864636457422698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6.315287892420276</v>
      </c>
      <c r="Y147">
        <f t="shared" si="54"/>
        <v>187.40018803954908</v>
      </c>
      <c r="Z147">
        <f t="shared" si="55"/>
        <v>5.4974486972879832</v>
      </c>
      <c r="AA147">
        <f t="shared" si="43"/>
        <v>0.46958500434808403</v>
      </c>
      <c r="AB147">
        <f t="shared" si="44"/>
        <v>148804.62544279383</v>
      </c>
      <c r="AC147">
        <f t="shared" si="45"/>
        <v>157854.78009008564</v>
      </c>
      <c r="AD147">
        <f t="shared" si="46"/>
        <v>187.55129980234202</v>
      </c>
      <c r="AE147">
        <f t="shared" si="47"/>
        <v>0.48111275311603746</v>
      </c>
      <c r="AF147">
        <f t="shared" si="48"/>
        <v>166863.43484181282</v>
      </c>
      <c r="AG147">
        <f t="shared" si="49"/>
        <v>0.42820965661020677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6.7696224955019275</v>
      </c>
      <c r="Y148">
        <f t="shared" si="54"/>
        <v>187.70018188373996</v>
      </c>
      <c r="Z148">
        <f t="shared" si="55"/>
        <v>6.4703380432550963</v>
      </c>
      <c r="AA148">
        <f t="shared" si="43"/>
        <v>0.49220461753343159</v>
      </c>
      <c r="AB148">
        <f t="shared" si="44"/>
        <v>166863.43484181349</v>
      </c>
      <c r="AC148">
        <f t="shared" si="45"/>
        <v>177624.07500811247</v>
      </c>
      <c r="AD148">
        <f t="shared" si="46"/>
        <v>187.87610048830192</v>
      </c>
      <c r="AE148">
        <f t="shared" si="47"/>
        <v>0.50500135266077895</v>
      </c>
      <c r="AF148">
        <f t="shared" si="48"/>
        <v>188338.64692795303</v>
      </c>
      <c r="AG148">
        <f t="shared" si="49"/>
        <v>0.44997102778973647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7.3043611767626793</v>
      </c>
      <c r="Y149">
        <f t="shared" si="54"/>
        <v>188.04925109481954</v>
      </c>
      <c r="Z149">
        <f t="shared" si="55"/>
        <v>7.6775300244383038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0.5172935517758589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188338.64692795239</v>
      </c>
      <c r="AC149">
        <f t="shared" ref="AC149:AC212" si="59">MAX(0,AB149+(Z149-AA149)*1800)</f>
        <v>201227.07257874479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188.25473467072408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0.53149246330659705</v>
      </c>
      <c r="AF149">
        <f t="shared" ref="AF149:AF212" si="62">MAX(0,AB149+(Z149-AE149)*3600)</f>
        <v>214064.38214802655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0.47405139890161146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7.9388677903526217</v>
      </c>
      <c r="Y150">
        <f t="shared" si="54"/>
        <v>188.45669125576023</v>
      </c>
      <c r="Z150">
        <f t="shared" si="55"/>
        <v>9.3026158464406699</v>
      </c>
      <c r="AA150">
        <f t="shared" si="57"/>
        <v>0.54509769610708003</v>
      </c>
      <c r="AB150">
        <f t="shared" si="58"/>
        <v>214064.3821480257</v>
      </c>
      <c r="AC150">
        <f t="shared" si="59"/>
        <v>229827.91481862616</v>
      </c>
      <c r="AD150">
        <f t="shared" si="60"/>
        <v>188.70109799297305</v>
      </c>
      <c r="AE150">
        <f t="shared" si="61"/>
        <v>0.56113522949072192</v>
      </c>
      <c r="AF150">
        <f t="shared" si="62"/>
        <v>245533.7123690455</v>
      </c>
      <c r="AG150">
        <f t="shared" si="63"/>
        <v>0.50066432559176088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8.7076790173311895</v>
      </c>
      <c r="Y151">
        <f t="shared" si="54"/>
        <v>188.94082816539901</v>
      </c>
      <c r="Z151">
        <f t="shared" si="55"/>
        <v>11.621760261288921</v>
      </c>
      <c r="AA151">
        <f t="shared" si="57"/>
        <v>0.57644662138927338</v>
      </c>
      <c r="AB151">
        <f t="shared" si="58"/>
        <v>245533.71236904571</v>
      </c>
      <c r="AC151">
        <f t="shared" si="59"/>
        <v>265415.27692086506</v>
      </c>
      <c r="AD151">
        <f t="shared" si="60"/>
        <v>189.2389427111454</v>
      </c>
      <c r="AE151">
        <f t="shared" si="61"/>
        <v>0.59494259018472218</v>
      </c>
      <c r="AF151">
        <f t="shared" si="62"/>
        <v>285230.25598502083</v>
      </c>
      <c r="AG151">
        <f t="shared" si="63"/>
        <v>0.53057890505813887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9.6681550719831666</v>
      </c>
      <c r="Y152">
        <f t="shared" si="54"/>
        <v>189.53044739659202</v>
      </c>
      <c r="Z152">
        <f t="shared" si="55"/>
        <v>15.224040348553801</v>
      </c>
      <c r="AA152">
        <f t="shared" si="57"/>
        <v>0.61250373126958702</v>
      </c>
      <c r="AB152">
        <f t="shared" si="58"/>
        <v>285230.25598502043</v>
      </c>
      <c r="AC152">
        <f t="shared" si="59"/>
        <v>311531.02189613204</v>
      </c>
      <c r="AD152">
        <f t="shared" si="60"/>
        <v>189.90913139248531</v>
      </c>
      <c r="AE152">
        <f t="shared" si="61"/>
        <v>0.63461480951154936</v>
      </c>
      <c r="AF152">
        <f t="shared" si="62"/>
        <v>337752.18792557251</v>
      </c>
      <c r="AG152">
        <f t="shared" si="63"/>
        <v>0.56486083381924701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10.926340224756208</v>
      </c>
      <c r="Y153">
        <f t="shared" si="54"/>
        <v>190.27808323767246</v>
      </c>
      <c r="Z153">
        <f t="shared" si="55"/>
        <v>22.103256573129734</v>
      </c>
      <c r="AA153">
        <f t="shared" si="57"/>
        <v>0.65548708216375029</v>
      </c>
      <c r="AB153">
        <f t="shared" si="58"/>
        <v>337752.18792557291</v>
      </c>
      <c r="AC153">
        <f t="shared" si="59"/>
        <v>376358.17300931166</v>
      </c>
      <c r="AD153">
        <f t="shared" si="60"/>
        <v>190.80612402137277</v>
      </c>
      <c r="AE153">
        <f t="shared" si="61"/>
        <v>0.68429280016253324</v>
      </c>
      <c r="AF153">
        <f t="shared" si="62"/>
        <v>414860.4575082548</v>
      </c>
      <c r="AG153">
        <f t="shared" si="63"/>
        <v>0.60554887819870418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12.753055644023128</v>
      </c>
      <c r="Y154">
        <f t="shared" si="54"/>
        <v>191.31651467339387</v>
      </c>
      <c r="Z154">
        <f t="shared" si="55"/>
        <v>68.975104518269319</v>
      </c>
      <c r="AA154">
        <f t="shared" si="57"/>
        <v>0.71110733601136289</v>
      </c>
      <c r="AB154">
        <f t="shared" si="58"/>
        <v>414860.45750825485</v>
      </c>
      <c r="AC154">
        <f t="shared" si="59"/>
        <v>537735.65243631916</v>
      </c>
      <c r="AD154">
        <f t="shared" si="60"/>
        <v>192.84865608712326</v>
      </c>
      <c r="AE154">
        <f t="shared" si="61"/>
        <v>0.78650522059351502</v>
      </c>
      <c r="AF154">
        <f t="shared" si="62"/>
        <v>660339.41497988778</v>
      </c>
      <c r="AG154">
        <f t="shared" si="63"/>
        <v>0.65789858491169018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18.453477505037121</v>
      </c>
      <c r="Y155">
        <f t="shared" si="54"/>
        <v>194.25406379840157</v>
      </c>
      <c r="Z155">
        <f t="shared" si="55"/>
        <v>35.027020511761982</v>
      </c>
      <c r="AA155">
        <f t="shared" si="57"/>
        <v>0.85033494620883043</v>
      </c>
      <c r="AB155">
        <f t="shared" si="58"/>
        <v>660339.41497988766</v>
      </c>
      <c r="AC155">
        <f t="shared" si="59"/>
        <v>721857.44899788336</v>
      </c>
      <c r="AD155">
        <f t="shared" si="60"/>
        <v>194.92019595262849</v>
      </c>
      <c r="AE155">
        <f t="shared" si="61"/>
        <v>0.87915672770646325</v>
      </c>
      <c r="AF155">
        <f t="shared" si="62"/>
        <v>783271.72460248752</v>
      </c>
      <c r="AG155">
        <f t="shared" si="63"/>
        <v>0.7873551629146095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21.348272588653813</v>
      </c>
      <c r="Y156">
        <f t="shared" si="54"/>
        <v>195.56207490926113</v>
      </c>
      <c r="Z156">
        <f t="shared" si="55"/>
        <v>14.303041809316955</v>
      </c>
      <c r="AA156">
        <f t="shared" si="57"/>
        <v>0.90617079512584753</v>
      </c>
      <c r="AB156">
        <f t="shared" si="58"/>
        <v>783271.72460248694</v>
      </c>
      <c r="AC156">
        <f t="shared" si="59"/>
        <v>807386.09242803091</v>
      </c>
      <c r="AD156">
        <f t="shared" si="60"/>
        <v>195.80835010425807</v>
      </c>
      <c r="AE156">
        <f t="shared" si="61"/>
        <v>0.91635674389306609</v>
      </c>
      <c r="AF156">
        <f t="shared" si="62"/>
        <v>831463.79083801294</v>
      </c>
      <c r="AG156">
        <f t="shared" si="63"/>
        <v>0.83859344971344907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22.530342159671743</v>
      </c>
      <c r="Y157">
        <f t="shared" si="54"/>
        <v>196.05100950991789</v>
      </c>
      <c r="Z157">
        <f t="shared" si="55"/>
        <v>9.5417809924053554</v>
      </c>
      <c r="AA157">
        <f t="shared" si="57"/>
        <v>6.9334878225277813E-2</v>
      </c>
      <c r="AB157">
        <f t="shared" si="58"/>
        <v>831463.79083801247</v>
      </c>
      <c r="AC157">
        <f t="shared" si="59"/>
        <v>848514.19384353666</v>
      </c>
      <c r="AD157">
        <f t="shared" si="60"/>
        <v>196.22108579624788</v>
      </c>
      <c r="AE157">
        <f t="shared" si="61"/>
        <v>6.9951145538546561E-2</v>
      </c>
      <c r="AF157">
        <f t="shared" si="62"/>
        <v>865562.37828673294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23.318919101192847</v>
      </c>
      <c r="Y158">
        <f t="shared" si="54"/>
        <v>196.38960721539033</v>
      </c>
      <c r="Z158">
        <f t="shared" si="55"/>
        <v>7.0694752053775556</v>
      </c>
      <c r="AA158">
        <f t="shared" si="57"/>
        <v>7.0564391091571074E-2</v>
      </c>
      <c r="AB158">
        <f t="shared" si="58"/>
        <v>865562.37828673166</v>
      </c>
      <c r="AC158">
        <f t="shared" si="59"/>
        <v>878160.41775244649</v>
      </c>
      <c r="AD158">
        <f t="shared" si="60"/>
        <v>196.51316542907168</v>
      </c>
      <c r="AE158">
        <f t="shared" si="61"/>
        <v>7.101568439100657E-2</v>
      </c>
      <c r="AF158">
        <f t="shared" si="62"/>
        <v>890756.83256228326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23.903173250397604</v>
      </c>
      <c r="Y159">
        <f t="shared" si="54"/>
        <v>196.63589505644325</v>
      </c>
      <c r="Z159">
        <f t="shared" si="55"/>
        <v>5.5243864331512427</v>
      </c>
      <c r="AA159">
        <f t="shared" si="57"/>
        <v>7.1465349114318677E-2</v>
      </c>
      <c r="AB159">
        <f t="shared" si="58"/>
        <v>890756.83256228373</v>
      </c>
      <c r="AC159">
        <f t="shared" si="59"/>
        <v>900572.09051355021</v>
      </c>
      <c r="AD159">
        <f t="shared" si="60"/>
        <v>196.73102589990194</v>
      </c>
      <c r="AE159">
        <f t="shared" si="61"/>
        <v>7.181476122074007E-2</v>
      </c>
      <c r="AF159">
        <f t="shared" si="62"/>
        <v>910386.0905812335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24.359734112641508</v>
      </c>
      <c r="Y160">
        <f t="shared" si="54"/>
        <v>196.82582142694599</v>
      </c>
      <c r="Z160">
        <f t="shared" si="55"/>
        <v>4.4649699696656366</v>
      </c>
      <c r="AA160">
        <f t="shared" si="57"/>
        <v>7.2163502125206461E-2</v>
      </c>
      <c r="AB160">
        <f t="shared" si="58"/>
        <v>910386.0905812321</v>
      </c>
      <c r="AC160">
        <f t="shared" si="59"/>
        <v>918293.14222280483</v>
      </c>
      <c r="AD160">
        <f t="shared" si="60"/>
        <v>196.90162922004549</v>
      </c>
      <c r="AE160">
        <f t="shared" si="61"/>
        <v>7.2443374633676741E-2</v>
      </c>
      <c r="AF160">
        <f t="shared" si="62"/>
        <v>926199.18632334715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24.728739895258503</v>
      </c>
      <c r="Y161">
        <f t="shared" si="54"/>
        <v>196.97740401434649</v>
      </c>
      <c r="Z161">
        <f t="shared" si="55"/>
        <v>3.6957965645867894</v>
      </c>
      <c r="AA161">
        <f t="shared" si="57"/>
        <v>7.272316599825826E-2</v>
      </c>
      <c r="AB161">
        <f t="shared" si="58"/>
        <v>926199.18632334576</v>
      </c>
      <c r="AC161">
        <f t="shared" si="59"/>
        <v>932720.7184408051</v>
      </c>
      <c r="AD161">
        <f t="shared" si="60"/>
        <v>197.03945054527188</v>
      </c>
      <c r="AE161">
        <f t="shared" si="61"/>
        <v>7.2953065464620645E-2</v>
      </c>
      <c r="AF161">
        <f t="shared" si="62"/>
        <v>939241.42292018561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25.034177627868981</v>
      </c>
      <c r="Y162">
        <f t="shared" si="54"/>
        <v>197.10148920196298</v>
      </c>
      <c r="Z162">
        <f t="shared" si="55"/>
        <v>3.1148420405242354</v>
      </c>
      <c r="AA162">
        <f t="shared" si="57"/>
        <v>7.3182935754778758E-2</v>
      </c>
      <c r="AB162">
        <f t="shared" si="58"/>
        <v>939241.42292018514</v>
      </c>
      <c r="AC162">
        <f t="shared" si="59"/>
        <v>944716.40930877021</v>
      </c>
      <c r="AD162">
        <f t="shared" si="60"/>
        <v>197.15335708986501</v>
      </c>
      <c r="AE162">
        <f t="shared" si="61"/>
        <v>7.3375508062134692E-2</v>
      </c>
      <c r="AF162">
        <f t="shared" si="62"/>
        <v>950190.70243704866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25.291602589895778</v>
      </c>
      <c r="Y163">
        <f t="shared" si="54"/>
        <v>197.2050497086687</v>
      </c>
      <c r="Z163">
        <f t="shared" si="55"/>
        <v>0</v>
      </c>
      <c r="AA163">
        <f t="shared" si="57"/>
        <v>7.3567725778245913E-2</v>
      </c>
      <c r="AB163">
        <f t="shared" si="58"/>
        <v>950190.70243704738</v>
      </c>
      <c r="AC163">
        <f t="shared" si="59"/>
        <v>950058.28053064656</v>
      </c>
      <c r="AD163">
        <f t="shared" si="60"/>
        <v>197.2037992759702</v>
      </c>
      <c r="AE163">
        <f t="shared" si="61"/>
        <v>7.3563076075386605E-2</v>
      </c>
      <c r="AF163">
        <f t="shared" si="62"/>
        <v>949925.87536317599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25.291602589895778</v>
      </c>
      <c r="Y164">
        <f t="shared" si="54"/>
        <v>197.20254900133392</v>
      </c>
      <c r="Z164">
        <f t="shared" si="55"/>
        <v>0</v>
      </c>
      <c r="AA164">
        <f t="shared" si="57"/>
        <v>7.3558426960277742E-2</v>
      </c>
      <c r="AB164">
        <f t="shared" si="58"/>
        <v>949925.87536317483</v>
      </c>
      <c r="AC164">
        <f t="shared" si="59"/>
        <v>949793.47019464627</v>
      </c>
      <c r="AD164">
        <f t="shared" si="60"/>
        <v>197.20129872668767</v>
      </c>
      <c r="AE164">
        <f t="shared" si="61"/>
        <v>7.3553777845131785E-2</v>
      </c>
      <c r="AF164">
        <f t="shared" si="62"/>
        <v>949661.08176293236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25.291602589895778</v>
      </c>
      <c r="Y165">
        <f t="shared" si="54"/>
        <v>197.20004861008371</v>
      </c>
      <c r="Z165">
        <f t="shared" si="55"/>
        <v>0</v>
      </c>
      <c r="AA165">
        <f t="shared" si="57"/>
        <v>7.3549129317662179E-2</v>
      </c>
      <c r="AB165">
        <f t="shared" si="58"/>
        <v>949661.08176293178</v>
      </c>
      <c r="AC165">
        <f t="shared" si="59"/>
        <v>949528.69333015999</v>
      </c>
      <c r="AD165">
        <f t="shared" si="60"/>
        <v>197.19879849346975</v>
      </c>
      <c r="AE165">
        <f t="shared" si="61"/>
        <v>7.3544480790155367E-2</v>
      </c>
      <c r="AF165">
        <f t="shared" si="62"/>
        <v>949396.32163208723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25.291602589895778</v>
      </c>
      <c r="Y166">
        <f t="shared" si="54"/>
        <v>197.19754853487811</v>
      </c>
      <c r="Z166">
        <f t="shared" si="55"/>
        <v>0</v>
      </c>
      <c r="AA166">
        <f t="shared" si="57"/>
        <v>7.3539832850250605E-2</v>
      </c>
      <c r="AB166">
        <f t="shared" si="58"/>
        <v>949396.32163208642</v>
      </c>
      <c r="AC166">
        <f t="shared" si="59"/>
        <v>949263.94993295602</v>
      </c>
      <c r="AD166">
        <f t="shared" si="60"/>
        <v>197.19629857627649</v>
      </c>
      <c r="AE166">
        <f t="shared" si="61"/>
        <v>7.3535184910308748E-2</v>
      </c>
      <c r="AF166">
        <f t="shared" si="62"/>
        <v>949131.59496640926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25.291602589895778</v>
      </c>
      <c r="Y167">
        <f t="shared" si="54"/>
        <v>197.19504877567718</v>
      </c>
      <c r="Z167">
        <f t="shared" si="55"/>
        <v>0</v>
      </c>
      <c r="AA167">
        <f t="shared" si="57"/>
        <v>7.3530537557894543E-2</v>
      </c>
      <c r="AB167">
        <f t="shared" si="58"/>
        <v>949131.59496640973</v>
      </c>
      <c r="AC167">
        <f t="shared" si="59"/>
        <v>948999.23999880557</v>
      </c>
      <c r="AD167">
        <f t="shared" si="60"/>
        <v>197.19379897506789</v>
      </c>
      <c r="AE167">
        <f t="shared" si="61"/>
        <v>7.3525890205443242E-2</v>
      </c>
      <c r="AF167">
        <f t="shared" si="62"/>
        <v>948866.90176167013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25.291602589895778</v>
      </c>
      <c r="Y168">
        <f t="shared" si="54"/>
        <v>197.19254933244096</v>
      </c>
      <c r="Z168">
        <f t="shared" si="55"/>
        <v>0</v>
      </c>
      <c r="AA168">
        <f t="shared" si="57"/>
        <v>7.3521243440445389E-2</v>
      </c>
      <c r="AB168">
        <f t="shared" si="58"/>
        <v>948866.90176166978</v>
      </c>
      <c r="AC168">
        <f t="shared" si="59"/>
        <v>948734.56352347694</v>
      </c>
      <c r="AD168">
        <f t="shared" si="60"/>
        <v>197.19129968980405</v>
      </c>
      <c r="AE168">
        <f t="shared" si="61"/>
        <v>7.3516596675410453E-2</v>
      </c>
      <c r="AF168">
        <f t="shared" si="62"/>
        <v>948602.24201363826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25.291602589895778</v>
      </c>
      <c r="Y169">
        <f t="shared" si="54"/>
        <v>197.19005020512952</v>
      </c>
      <c r="Z169">
        <f t="shared" si="55"/>
        <v>0</v>
      </c>
      <c r="AA169">
        <f t="shared" si="57"/>
        <v>7.3511950497754677E-2</v>
      </c>
      <c r="AB169">
        <f t="shared" si="58"/>
        <v>948602.24201363791</v>
      </c>
      <c r="AC169">
        <f t="shared" si="59"/>
        <v>948469.92050274194</v>
      </c>
      <c r="AD169">
        <f t="shared" si="60"/>
        <v>197.18880072044502</v>
      </c>
      <c r="AE169">
        <f t="shared" si="61"/>
        <v>7.3507304320061806E-2</v>
      </c>
      <c r="AF169">
        <f t="shared" si="62"/>
        <v>948337.61571808567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25.291602589895778</v>
      </c>
      <c r="Y170">
        <f t="shared" si="54"/>
        <v>197.18755139370293</v>
      </c>
      <c r="Z170">
        <f t="shared" si="55"/>
        <v>0</v>
      </c>
      <c r="AA170">
        <f t="shared" si="57"/>
        <v>7.3502658729673903E-2</v>
      </c>
      <c r="AB170">
        <f t="shared" si="58"/>
        <v>948337.61571808497</v>
      </c>
      <c r="AC170">
        <f t="shared" si="59"/>
        <v>948205.31093237153</v>
      </c>
      <c r="AD170">
        <f t="shared" si="60"/>
        <v>197.18630206695087</v>
      </c>
      <c r="AE170">
        <f t="shared" si="61"/>
        <v>7.3498013139248905E-2</v>
      </c>
      <c r="AF170">
        <f t="shared" si="62"/>
        <v>948073.02287078369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25.291602589895778</v>
      </c>
      <c r="Y171">
        <f t="shared" si="54"/>
        <v>197.18505289812126</v>
      </c>
      <c r="Z171">
        <f t="shared" si="55"/>
        <v>0</v>
      </c>
      <c r="AA171">
        <f t="shared" si="57"/>
        <v>7.3493368136054574E-2</v>
      </c>
      <c r="AB171">
        <f t="shared" si="58"/>
        <v>948073.0228707823</v>
      </c>
      <c r="AC171">
        <f t="shared" si="59"/>
        <v>947940.73480813741</v>
      </c>
      <c r="AD171">
        <f t="shared" si="60"/>
        <v>197.18380372928166</v>
      </c>
      <c r="AE171">
        <f t="shared" si="61"/>
        <v>7.3488723132823147E-2</v>
      </c>
      <c r="AF171">
        <f t="shared" si="62"/>
        <v>947808.46346750413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25.291602589895778</v>
      </c>
      <c r="Y172">
        <f t="shared" si="54"/>
        <v>197.18255471834459</v>
      </c>
      <c r="Z172">
        <f t="shared" si="55"/>
        <v>0</v>
      </c>
      <c r="AA172">
        <f t="shared" si="57"/>
        <v>7.3484078716748322E-2</v>
      </c>
      <c r="AB172">
        <f t="shared" si="58"/>
        <v>947808.46346750401</v>
      </c>
      <c r="AC172">
        <f t="shared" si="59"/>
        <v>947676.19212581392</v>
      </c>
      <c r="AD172">
        <f t="shared" si="60"/>
        <v>197.18130570739754</v>
      </c>
      <c r="AE172">
        <f t="shared" si="61"/>
        <v>7.3479434300636387E-2</v>
      </c>
      <c r="AF172">
        <f t="shared" si="62"/>
        <v>947543.93750402168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25.291602589895778</v>
      </c>
      <c r="Y173">
        <f t="shared" si="54"/>
        <v>197.180056854333</v>
      </c>
      <c r="Z173">
        <f t="shared" si="55"/>
        <v>6.6123324864573617E-3</v>
      </c>
      <c r="AA173">
        <f t="shared" si="57"/>
        <v>7.3474790471606641E-2</v>
      </c>
      <c r="AB173">
        <f t="shared" si="58"/>
        <v>947543.93750402099</v>
      </c>
      <c r="AC173">
        <f t="shared" si="59"/>
        <v>947423.58507964772</v>
      </c>
      <c r="AD173">
        <f t="shared" si="60"/>
        <v>197.17892039125925</v>
      </c>
      <c r="AE173">
        <f t="shared" si="61"/>
        <v>7.3470564561959648E-2</v>
      </c>
      <c r="AF173">
        <f t="shared" si="62"/>
        <v>947303.2478685492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25.292149063654989</v>
      </c>
      <c r="Y174">
        <f t="shared" si="54"/>
        <v>197.1777840718413</v>
      </c>
      <c r="Z174">
        <f t="shared" si="55"/>
        <v>4.8043355587168081E-2</v>
      </c>
      <c r="AA174">
        <f t="shared" si="57"/>
        <v>7.346633918649316E-2</v>
      </c>
      <c r="AB174">
        <f t="shared" si="58"/>
        <v>947303.24786855024</v>
      </c>
      <c r="AC174">
        <f t="shared" si="59"/>
        <v>947257.48649807146</v>
      </c>
      <c r="AD174">
        <f t="shared" si="60"/>
        <v>197.17735195667598</v>
      </c>
      <c r="AE174">
        <f t="shared" si="61"/>
        <v>7.3464732377008596E-2</v>
      </c>
      <c r="AF174">
        <f t="shared" si="62"/>
        <v>947211.73091210681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25.296119588910127</v>
      </c>
      <c r="Y175">
        <f t="shared" si="54"/>
        <v>197.17691989613266</v>
      </c>
      <c r="Z175">
        <f t="shared" si="55"/>
        <v>0.11542924748501804</v>
      </c>
      <c r="AA175">
        <f t="shared" si="57"/>
        <v>7.3463125770634602E-2</v>
      </c>
      <c r="AB175">
        <f t="shared" si="58"/>
        <v>947211.73091210797</v>
      </c>
      <c r="AC175">
        <f t="shared" si="59"/>
        <v>947287.26993119391</v>
      </c>
      <c r="AD175">
        <f t="shared" si="60"/>
        <v>197.17763319548052</v>
      </c>
      <c r="AE175">
        <f t="shared" si="61"/>
        <v>7.3465778156501738E-2</v>
      </c>
      <c r="AF175">
        <f t="shared" si="62"/>
        <v>947362.7994016906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25.305659196140294</v>
      </c>
      <c r="Y176">
        <f t="shared" si="54"/>
        <v>197.17834640466305</v>
      </c>
      <c r="Z176">
        <f t="shared" si="55"/>
        <v>0.22754650596402473</v>
      </c>
      <c r="AA176">
        <f t="shared" si="57"/>
        <v>7.346843020709129E-2</v>
      </c>
      <c r="AB176">
        <f t="shared" si="58"/>
        <v>947362.79940169211</v>
      </c>
      <c r="AC176">
        <f t="shared" si="59"/>
        <v>947640.13993805461</v>
      </c>
      <c r="AD176">
        <f t="shared" si="60"/>
        <v>197.18096527403833</v>
      </c>
      <c r="AE176">
        <f t="shared" si="61"/>
        <v>7.3478168407665384E-2</v>
      </c>
      <c r="AF176">
        <f t="shared" si="62"/>
        <v>947917.44541689497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25.324464692500957</v>
      </c>
      <c r="Y177">
        <f t="shared" si="54"/>
        <v>197.18358381237269</v>
      </c>
      <c r="Z177">
        <f t="shared" si="55"/>
        <v>0.45281255082167143</v>
      </c>
      <c r="AA177">
        <f t="shared" si="57"/>
        <v>7.3487905377272053E-2</v>
      </c>
      <c r="AB177">
        <f t="shared" si="58"/>
        <v>947917.44541689532</v>
      </c>
      <c r="AC177">
        <f t="shared" si="59"/>
        <v>948600.22977869527</v>
      </c>
      <c r="AD177">
        <f t="shared" si="60"/>
        <v>197.19003120401078</v>
      </c>
      <c r="AE177">
        <f t="shared" si="61"/>
        <v>7.3511879842567671E-2</v>
      </c>
      <c r="AF177">
        <f t="shared" si="62"/>
        <v>949282.9278324201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25.361887217362252</v>
      </c>
      <c r="Y178">
        <f t="shared" si="54"/>
        <v>197.19647778065954</v>
      </c>
      <c r="Z178">
        <f t="shared" si="55"/>
        <v>2.0397886390206099</v>
      </c>
      <c r="AA178">
        <f t="shared" si="57"/>
        <v>7.3535851277345729E-2</v>
      </c>
      <c r="AB178">
        <f t="shared" si="58"/>
        <v>949282.9278324208</v>
      </c>
      <c r="AC178">
        <f t="shared" si="59"/>
        <v>952822.18285035866</v>
      </c>
      <c r="AD178">
        <f t="shared" si="60"/>
        <v>197.22989823444311</v>
      </c>
      <c r="AE178">
        <f t="shared" si="61"/>
        <v>7.3660124402723196E-2</v>
      </c>
      <c r="AF178">
        <f t="shared" si="62"/>
        <v>956360.99048504524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25.53046479083503</v>
      </c>
      <c r="Y179">
        <f t="shared" si="54"/>
        <v>197.26331446367908</v>
      </c>
      <c r="Z179">
        <f t="shared" si="55"/>
        <v>1.2764647073772124</v>
      </c>
      <c r="AA179">
        <f t="shared" si="57"/>
        <v>7.3784381819225545E-2</v>
      </c>
      <c r="AB179">
        <f t="shared" si="58"/>
        <v>956360.99048504466</v>
      </c>
      <c r="AC179">
        <f t="shared" si="59"/>
        <v>958525.81507104903</v>
      </c>
      <c r="AD179">
        <f t="shared" si="60"/>
        <v>197.28367241768461</v>
      </c>
      <c r="AE179">
        <f t="shared" si="61"/>
        <v>7.3860229840288408E-2</v>
      </c>
      <c r="AF179">
        <f t="shared" si="62"/>
        <v>960690.36660417763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25.63595774185794</v>
      </c>
      <c r="Y180">
        <f t="shared" si="54"/>
        <v>197.30395923617596</v>
      </c>
      <c r="Z180">
        <f t="shared" si="55"/>
        <v>0.55398734685979423</v>
      </c>
      <c r="AA180">
        <f t="shared" si="57"/>
        <v>7.3935933655803351E-2</v>
      </c>
      <c r="AB180">
        <f t="shared" si="58"/>
        <v>960690.36660417682</v>
      </c>
      <c r="AC180">
        <f t="shared" si="59"/>
        <v>961554.459147944</v>
      </c>
      <c r="AD180">
        <f t="shared" si="60"/>
        <v>197.31205776759313</v>
      </c>
      <c r="AE180">
        <f t="shared" si="61"/>
        <v>7.3966154743876356E-2</v>
      </c>
      <c r="AF180">
        <f t="shared" si="62"/>
        <v>962418.44289579417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25.681741820110815</v>
      </c>
      <c r="Y181">
        <f t="shared" si="54"/>
        <v>197.32015527934271</v>
      </c>
      <c r="Z181">
        <f t="shared" si="55"/>
        <v>0.37863834167317412</v>
      </c>
      <c r="AA181">
        <f t="shared" si="57"/>
        <v>7.3996372026881183E-2</v>
      </c>
      <c r="AB181">
        <f t="shared" si="58"/>
        <v>962418.44289579301</v>
      </c>
      <c r="AC181">
        <f t="shared" si="59"/>
        <v>962966.79844115628</v>
      </c>
      <c r="AD181">
        <f t="shared" si="60"/>
        <v>197.32529463003371</v>
      </c>
      <c r="AE181">
        <f t="shared" si="61"/>
        <v>7.4015550413908393E-2</v>
      </c>
      <c r="AF181">
        <f t="shared" si="62"/>
        <v>963515.08494432631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25.713034245042483</v>
      </c>
      <c r="Y182">
        <f t="shared" si="54"/>
        <v>197.33043333364083</v>
      </c>
      <c r="Z182">
        <f t="shared" si="55"/>
        <v>0.28487078925474518</v>
      </c>
      <c r="AA182">
        <f t="shared" si="57"/>
        <v>7.4034726386228808E-2</v>
      </c>
      <c r="AB182">
        <f t="shared" si="58"/>
        <v>963515.08494432527</v>
      </c>
      <c r="AC182">
        <f t="shared" si="59"/>
        <v>963894.58985748864</v>
      </c>
      <c r="AD182">
        <f t="shared" si="60"/>
        <v>197.33399016616346</v>
      </c>
      <c r="AE182">
        <f t="shared" si="61"/>
        <v>7.4047999329604625E-2</v>
      </c>
      <c r="AF182">
        <f t="shared" si="62"/>
        <v>964274.04698805581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25.736577285476759</v>
      </c>
      <c r="Y183">
        <f t="shared" si="54"/>
        <v>197.3375465508534</v>
      </c>
      <c r="Z183">
        <f t="shared" si="55"/>
        <v>0.22504910139812714</v>
      </c>
      <c r="AA183">
        <f t="shared" si="57"/>
        <v>7.4061270601814333E-2</v>
      </c>
      <c r="AB183">
        <f t="shared" si="58"/>
        <v>964274.04698805464</v>
      </c>
      <c r="AC183">
        <f t="shared" si="59"/>
        <v>964545.82508348802</v>
      </c>
      <c r="AD183">
        <f t="shared" si="60"/>
        <v>197.34009373571254</v>
      </c>
      <c r="AE183">
        <f t="shared" si="61"/>
        <v>7.4070775868139913E-2</v>
      </c>
      <c r="AF183">
        <f t="shared" si="62"/>
        <v>964817.56895996258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25.755176384765861</v>
      </c>
      <c r="Y184">
        <f t="shared" si="54"/>
        <v>197.34264059986143</v>
      </c>
      <c r="Z184">
        <f t="shared" si="55"/>
        <v>0.18339398090148365</v>
      </c>
      <c r="AA184">
        <f t="shared" si="57"/>
        <v>7.4080279937679003E-2</v>
      </c>
      <c r="AB184">
        <f t="shared" si="58"/>
        <v>964817.56895996199</v>
      </c>
      <c r="AC184">
        <f t="shared" si="59"/>
        <v>965014.3336216968</v>
      </c>
      <c r="AD184">
        <f t="shared" si="60"/>
        <v>197.34448473658767</v>
      </c>
      <c r="AE184">
        <f t="shared" si="61"/>
        <v>7.4087161656789746E-2</v>
      </c>
      <c r="AF184">
        <f t="shared" si="62"/>
        <v>965211.07350924285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25.770332912113091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197.34632864112291</v>
      </c>
      <c r="Z185">
        <f>(V186-V185)*43560/3600</f>
        <v>0.1527857430348348</v>
      </c>
      <c r="AA185">
        <f t="shared" si="57"/>
        <v>7.4094042509439073E-2</v>
      </c>
      <c r="AB185">
        <f t="shared" si="58"/>
        <v>965211.07350924308</v>
      </c>
      <c r="AC185">
        <f t="shared" si="59"/>
        <v>965352.71857018885</v>
      </c>
      <c r="AD185">
        <f t="shared" si="60"/>
        <v>197.34765618061439</v>
      </c>
      <c r="AE185">
        <f t="shared" si="61"/>
        <v>7.4098996455509783E-2</v>
      </c>
      <c r="AF185">
        <f t="shared" si="62"/>
        <v>965494.34579692862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25.78295983302506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197.34898355295843</v>
      </c>
      <c r="Z186">
        <f t="shared" ref="Z186:Z196" si="67">(V187-V186)*43560/3600</f>
        <v>0.12944399884968796</v>
      </c>
      <c r="AA186">
        <f t="shared" si="57"/>
        <v>7.4103949777840503E-2</v>
      </c>
      <c r="AB186">
        <f t="shared" si="58"/>
        <v>965494.34579692828</v>
      </c>
      <c r="AC186">
        <f t="shared" si="59"/>
        <v>965593.95788525755</v>
      </c>
      <c r="AD186">
        <f t="shared" si="60"/>
        <v>197.34991714697296</v>
      </c>
      <c r="AE186">
        <f t="shared" si="61"/>
        <v>7.4107433647382287E-2</v>
      </c>
      <c r="AF186">
        <f t="shared" si="62"/>
        <v>965693.55743165652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25.793657684169663</v>
      </c>
      <c r="Y187">
        <f t="shared" si="66"/>
        <v>197.35085062344081</v>
      </c>
      <c r="Z187">
        <f t="shared" si="67"/>
        <v>0</v>
      </c>
      <c r="AA187">
        <f t="shared" si="57"/>
        <v>7.4110917078278049E-2</v>
      </c>
      <c r="AB187">
        <f t="shared" si="58"/>
        <v>965693.55743165594</v>
      </c>
      <c r="AC187">
        <f t="shared" si="59"/>
        <v>965560.15778091503</v>
      </c>
      <c r="AD187">
        <f t="shared" si="60"/>
        <v>197.34960036237749</v>
      </c>
      <c r="AE187">
        <f t="shared" si="61"/>
        <v>7.4106251510193857E-2</v>
      </c>
      <c r="AF187">
        <f t="shared" si="62"/>
        <v>965426.77492621925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25.793657684169663</v>
      </c>
      <c r="Y188">
        <f t="shared" si="66"/>
        <v>197.3483502587317</v>
      </c>
      <c r="Z188">
        <f t="shared" si="67"/>
        <v>0</v>
      </c>
      <c r="AA188">
        <f t="shared" si="57"/>
        <v>0.97798921223587654</v>
      </c>
      <c r="AB188">
        <f t="shared" si="58"/>
        <v>965426.77492621844</v>
      </c>
      <c r="AC188">
        <f t="shared" si="59"/>
        <v>963666.39434419386</v>
      </c>
      <c r="AD188">
        <f t="shared" si="60"/>
        <v>197.33185145018098</v>
      </c>
      <c r="AE188">
        <f t="shared" si="61"/>
        <v>0.9773463107964685</v>
      </c>
      <c r="AF188">
        <f t="shared" si="62"/>
        <v>961908.32820735115</v>
      </c>
      <c r="AG188">
        <f t="shared" si="63"/>
        <v>0.90388762570633574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25.793657684169663</v>
      </c>
      <c r="Y189">
        <f t="shared" si="66"/>
        <v>197.31537433329649</v>
      </c>
      <c r="Z189">
        <f t="shared" si="67"/>
        <v>0</v>
      </c>
      <c r="AA189">
        <f t="shared" si="57"/>
        <v>0.97670425460618271</v>
      </c>
      <c r="AB189">
        <f t="shared" si="58"/>
        <v>961908.32820735266</v>
      </c>
      <c r="AC189">
        <f t="shared" si="59"/>
        <v>960150.26054906158</v>
      </c>
      <c r="AD189">
        <f t="shared" si="60"/>
        <v>197.29889720215252</v>
      </c>
      <c r="AE189">
        <f t="shared" si="61"/>
        <v>0.97606219786025417</v>
      </c>
      <c r="AF189">
        <f t="shared" si="62"/>
        <v>958394.50429505575</v>
      </c>
      <c r="AG189">
        <f t="shared" si="63"/>
        <v>0.90272572351663849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25.793657684169663</v>
      </c>
      <c r="Y190">
        <f t="shared" si="66"/>
        <v>197.28244173417454</v>
      </c>
      <c r="Z190">
        <f t="shared" si="67"/>
        <v>0</v>
      </c>
      <c r="AA190">
        <f t="shared" si="57"/>
        <v>0.97542098525289223</v>
      </c>
      <c r="AB190">
        <f t="shared" si="58"/>
        <v>958394.5042950561</v>
      </c>
      <c r="AC190">
        <f t="shared" si="59"/>
        <v>956638.74652160087</v>
      </c>
      <c r="AD190">
        <f t="shared" si="60"/>
        <v>197.26593725653683</v>
      </c>
      <c r="AE190">
        <f t="shared" si="61"/>
        <v>0.97477659912954107</v>
      </c>
      <c r="AF190">
        <f t="shared" si="62"/>
        <v>954885.30853818974</v>
      </c>
      <c r="AG190">
        <f t="shared" si="63"/>
        <v>0.90156534792361998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25.793657684169663</v>
      </c>
      <c r="Y191">
        <f t="shared" si="66"/>
        <v>197.24937990398951</v>
      </c>
      <c r="Z191">
        <f t="shared" si="67"/>
        <v>0</v>
      </c>
      <c r="AA191">
        <f t="shared" si="57"/>
        <v>0.97412822800475152</v>
      </c>
      <c r="AB191">
        <f t="shared" si="58"/>
        <v>954885.3085381909</v>
      </c>
      <c r="AC191">
        <f t="shared" si="59"/>
        <v>953131.87772778235</v>
      </c>
      <c r="AD191">
        <f t="shared" si="60"/>
        <v>197.23282261917535</v>
      </c>
      <c r="AE191">
        <f t="shared" si="61"/>
        <v>0.97347985953233218</v>
      </c>
      <c r="AF191">
        <f t="shared" si="62"/>
        <v>951380.78104387457</v>
      </c>
      <c r="AG191">
        <f t="shared" si="63"/>
        <v>0.90039566149882466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25.793657684169663</v>
      </c>
      <c r="Y192">
        <f t="shared" si="66"/>
        <v>197.21628737503539</v>
      </c>
      <c r="Z192">
        <f t="shared" si="67"/>
        <v>0</v>
      </c>
      <c r="AA192">
        <f t="shared" si="57"/>
        <v>0.97283235415301172</v>
      </c>
      <c r="AB192">
        <f t="shared" si="58"/>
        <v>951380.78104387328</v>
      </c>
      <c r="AC192">
        <f t="shared" si="59"/>
        <v>949629.6828063979</v>
      </c>
      <c r="AD192">
        <f t="shared" si="60"/>
        <v>197.19975211622543</v>
      </c>
      <c r="AE192">
        <f t="shared" si="61"/>
        <v>0.97218484819922701</v>
      </c>
      <c r="AF192">
        <f t="shared" si="62"/>
        <v>947880.9155903561</v>
      </c>
      <c r="AG192">
        <f t="shared" si="63"/>
        <v>0.89922284139214792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25.793657684169663</v>
      </c>
      <c r="Y193">
        <f t="shared" si="66"/>
        <v>197.18323886876919</v>
      </c>
      <c r="Z193">
        <f t="shared" si="67"/>
        <v>0</v>
      </c>
      <c r="AA193">
        <f t="shared" si="57"/>
        <v>0.97153820419037806</v>
      </c>
      <c r="AB193">
        <f t="shared" si="58"/>
        <v>947880.91559035622</v>
      </c>
      <c r="AC193">
        <f t="shared" si="59"/>
        <v>946132.14682281355</v>
      </c>
      <c r="AD193">
        <f t="shared" si="60"/>
        <v>197.16672560666245</v>
      </c>
      <c r="AE193">
        <f t="shared" si="61"/>
        <v>0.97089155960782836</v>
      </c>
      <c r="AF193">
        <f t="shared" si="62"/>
        <v>944385.70597576804</v>
      </c>
      <c r="AG193">
        <f t="shared" si="63"/>
        <v>0.89805158147730813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25.793657684169663</v>
      </c>
      <c r="Y194">
        <f t="shared" si="66"/>
        <v>197.15023432662792</v>
      </c>
      <c r="Z194">
        <f t="shared" si="67"/>
        <v>0</v>
      </c>
      <c r="AA194">
        <f t="shared" si="57"/>
        <v>0.97024577582357607</v>
      </c>
      <c r="AB194">
        <f t="shared" si="58"/>
        <v>944385.70597576827</v>
      </c>
      <c r="AC194">
        <f t="shared" si="59"/>
        <v>942639.26357928582</v>
      </c>
      <c r="AD194">
        <f t="shared" si="60"/>
        <v>197.13374303196238</v>
      </c>
      <c r="AE194">
        <f t="shared" si="61"/>
        <v>0.96959999146638653</v>
      </c>
      <c r="AF194">
        <f t="shared" si="62"/>
        <v>940895.14600648929</v>
      </c>
      <c r="AG194">
        <f t="shared" si="63"/>
        <v>0.89688187967879596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25.793657684169663</v>
      </c>
      <c r="Y195">
        <f t="shared" si="66"/>
        <v>197.11722289440954</v>
      </c>
      <c r="Z195">
        <f t="shared" si="67"/>
        <v>0</v>
      </c>
      <c r="AA195">
        <f t="shared" si="57"/>
        <v>0.96895174786806393</v>
      </c>
      <c r="AB195">
        <f t="shared" si="58"/>
        <v>940895.14600649069</v>
      </c>
      <c r="AC195">
        <f t="shared" si="59"/>
        <v>939151.03286032821</v>
      </c>
      <c r="AD195">
        <f t="shared" si="60"/>
        <v>197.1006292215867</v>
      </c>
      <c r="AE195">
        <f t="shared" si="61"/>
        <v>0.96829869852254791</v>
      </c>
      <c r="AF195">
        <f t="shared" si="62"/>
        <v>937409.27069180948</v>
      </c>
      <c r="AG195">
        <f t="shared" si="63"/>
        <v>0.89571051445436001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25.793657684169663</v>
      </c>
      <c r="Y196">
        <f t="shared" si="66"/>
        <v>197.08405791620828</v>
      </c>
      <c r="Z196">
        <f t="shared" si="67"/>
        <v>0</v>
      </c>
      <c r="AA196">
        <f t="shared" si="57"/>
        <v>0.9676465294550205</v>
      </c>
      <c r="AB196">
        <f t="shared" si="58"/>
        <v>937409.27069181018</v>
      </c>
      <c r="AC196">
        <f t="shared" si="59"/>
        <v>935667.50693879114</v>
      </c>
      <c r="AD196">
        <f t="shared" si="60"/>
        <v>197.06748659575476</v>
      </c>
      <c r="AE196">
        <f t="shared" si="61"/>
        <v>0.96699435979420767</v>
      </c>
      <c r="AF196">
        <f t="shared" si="62"/>
        <v>933928.09099655098</v>
      </c>
      <c r="AG196">
        <f t="shared" si="63"/>
        <v>0.89452818140938917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25.793657684169663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197.05093761261574</v>
      </c>
      <c r="Z197">
        <f>(V198-V197)*43560/3600</f>
        <v>0</v>
      </c>
      <c r="AA197">
        <f t="shared" si="57"/>
        <v>0.96634306922561108</v>
      </c>
      <c r="AB197">
        <f t="shared" si="58"/>
        <v>933928.09099655005</v>
      </c>
      <c r="AC197">
        <f t="shared" si="59"/>
        <v>932188.67347194394</v>
      </c>
      <c r="AD197">
        <f t="shared" si="60"/>
        <v>197.03438861442194</v>
      </c>
      <c r="AE197">
        <f t="shared" si="61"/>
        <v>0.96569177806452877</v>
      </c>
      <c r="AF197">
        <f t="shared" si="62"/>
        <v>930451.60059551778</v>
      </c>
      <c r="AG197">
        <f t="shared" si="63"/>
        <v>0.89334744101633679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25.793657684169663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197.01786192345338</v>
      </c>
      <c r="Z198">
        <f t="shared" ref="Z198:Z259" si="69">(V199-V198)*43560/3600</f>
        <v>0</v>
      </c>
      <c r="AA198">
        <f t="shared" si="57"/>
        <v>0.96504136481148983</v>
      </c>
      <c r="AB198">
        <f t="shared" si="58"/>
        <v>930451.60059551778</v>
      </c>
      <c r="AC198">
        <f t="shared" si="59"/>
        <v>928714.52613885712</v>
      </c>
      <c r="AD198">
        <f t="shared" si="60"/>
        <v>197.0013352174503</v>
      </c>
      <c r="AE198">
        <f t="shared" si="61"/>
        <v>0.96439095096676275</v>
      </c>
      <c r="AF198">
        <f t="shared" si="62"/>
        <v>926979.79317203746</v>
      </c>
      <c r="AG198">
        <f t="shared" si="63"/>
        <v>0.89216829112983509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25.793657684169663</v>
      </c>
      <c r="Y199">
        <f t="shared" si="68"/>
        <v>196.9848307886237</v>
      </c>
      <c r="Z199">
        <f t="shared" si="69"/>
        <v>0</v>
      </c>
      <c r="AA199">
        <f t="shared" si="57"/>
        <v>0.96374141384750012</v>
      </c>
      <c r="AB199">
        <f t="shared" si="58"/>
        <v>926979.79317203758</v>
      </c>
      <c r="AC199">
        <f t="shared" si="59"/>
        <v>925245.05862711207</v>
      </c>
      <c r="AD199">
        <f t="shared" si="60"/>
        <v>196.96827195417006</v>
      </c>
      <c r="AE199">
        <f t="shared" si="61"/>
        <v>0.96308829016195996</v>
      </c>
      <c r="AF199">
        <f t="shared" si="62"/>
        <v>923512.67532745458</v>
      </c>
      <c r="AG199">
        <f t="shared" si="63"/>
        <v>0.89099072960740533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25.793657684169663</v>
      </c>
      <c r="Y200">
        <f t="shared" si="68"/>
        <v>196.95166491333032</v>
      </c>
      <c r="Z200">
        <f t="shared" si="69"/>
        <v>0</v>
      </c>
      <c r="AA200">
        <f t="shared" si="57"/>
        <v>0.96243139375112918</v>
      </c>
      <c r="AB200">
        <f t="shared" si="58"/>
        <v>923512.67532745597</v>
      </c>
      <c r="AC200">
        <f t="shared" si="59"/>
        <v>921780.29881870397</v>
      </c>
      <c r="AD200">
        <f t="shared" si="60"/>
        <v>196.93505793758979</v>
      </c>
      <c r="AE200">
        <f t="shared" si="61"/>
        <v>0.96177449991531716</v>
      </c>
      <c r="AF200">
        <f t="shared" si="62"/>
        <v>920050.28712776082</v>
      </c>
      <c r="AG200">
        <f t="shared" si="63"/>
        <v>0.88980328357993599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25.793657684169663</v>
      </c>
      <c r="Y201">
        <f t="shared" si="68"/>
        <v>196.91847363155867</v>
      </c>
      <c r="Z201">
        <f t="shared" si="69"/>
        <v>0</v>
      </c>
      <c r="AA201">
        <f t="shared" si="57"/>
        <v>0.96111850278656374</v>
      </c>
      <c r="AB201">
        <f t="shared" si="58"/>
        <v>920050.28712776199</v>
      </c>
      <c r="AC201">
        <f t="shared" si="59"/>
        <v>918320.27382274612</v>
      </c>
      <c r="AD201">
        <f t="shared" si="60"/>
        <v>196.90188931005463</v>
      </c>
      <c r="AE201">
        <f t="shared" si="61"/>
        <v>0.96046250504577446</v>
      </c>
      <c r="AF201">
        <f t="shared" si="62"/>
        <v>916592.6221095972</v>
      </c>
      <c r="AG201">
        <f t="shared" si="63"/>
        <v>0.88861293732048818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25.793657684169663</v>
      </c>
      <c r="Y202">
        <f t="shared" si="68"/>
        <v>196.88532762733533</v>
      </c>
      <c r="Z202">
        <f t="shared" si="69"/>
        <v>0</v>
      </c>
      <c r="AA202">
        <f t="shared" si="57"/>
        <v>0.95980740278880949</v>
      </c>
      <c r="AB202">
        <f t="shared" si="58"/>
        <v>916592.62210959673</v>
      </c>
      <c r="AC202">
        <f t="shared" si="59"/>
        <v>914864.96878457686</v>
      </c>
      <c r="AD202">
        <f t="shared" si="60"/>
        <v>196.86876592916425</v>
      </c>
      <c r="AE202">
        <f t="shared" si="61"/>
        <v>0.9591522999206451</v>
      </c>
      <c r="AF202">
        <f t="shared" si="62"/>
        <v>913139.67382988241</v>
      </c>
      <c r="AG202">
        <f t="shared" si="63"/>
        <v>0.88742421485974277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25.793657684169663</v>
      </c>
      <c r="Y203">
        <f t="shared" si="68"/>
        <v>196.8522268388954</v>
      </c>
      <c r="Z203">
        <f t="shared" si="69"/>
        <v>0</v>
      </c>
      <c r="AA203">
        <f t="shared" si="57"/>
        <v>0.95849809131473784</v>
      </c>
      <c r="AB203">
        <f t="shared" si="58"/>
        <v>913139.67382988159</v>
      </c>
      <c r="AC203">
        <f t="shared" si="59"/>
        <v>911414.37726551504</v>
      </c>
      <c r="AD203">
        <f t="shared" si="60"/>
        <v>196.83568773319587</v>
      </c>
      <c r="AE203">
        <f t="shared" si="61"/>
        <v>0.95784388209846527</v>
      </c>
      <c r="AF203">
        <f t="shared" si="62"/>
        <v>909691.43585432717</v>
      </c>
      <c r="AG203">
        <f t="shared" si="63"/>
        <v>0.88623711398261151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25.793657684169663</v>
      </c>
      <c r="Y204">
        <f t="shared" si="68"/>
        <v>196.81911160826894</v>
      </c>
      <c r="Z204">
        <f t="shared" si="69"/>
        <v>0</v>
      </c>
      <c r="AA204">
        <f t="shared" si="57"/>
        <v>0.95718660057748439</v>
      </c>
      <c r="AB204">
        <f t="shared" si="58"/>
        <v>909691.43585432577</v>
      </c>
      <c r="AC204">
        <f t="shared" si="59"/>
        <v>907968.49997328629</v>
      </c>
      <c r="AD204">
        <f t="shared" si="60"/>
        <v>196.8024694018516</v>
      </c>
      <c r="AE204">
        <f t="shared" si="61"/>
        <v>0.9565249207744515</v>
      </c>
      <c r="AF204">
        <f t="shared" si="62"/>
        <v>906247.94613953773</v>
      </c>
      <c r="AG204">
        <f t="shared" si="63"/>
        <v>0.88504778303716514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25.793657684169663</v>
      </c>
      <c r="Y205">
        <f t="shared" si="68"/>
        <v>196.78585020413882</v>
      </c>
      <c r="Z205">
        <f t="shared" si="69"/>
        <v>0</v>
      </c>
      <c r="AA205">
        <f t="shared" si="57"/>
        <v>0.95586415577770856</v>
      </c>
      <c r="AB205">
        <f t="shared" si="58"/>
        <v>906247.94613953703</v>
      </c>
      <c r="AC205">
        <f t="shared" si="59"/>
        <v>904527.39065913716</v>
      </c>
      <c r="AD205">
        <f t="shared" si="60"/>
        <v>196.7692309905207</v>
      </c>
      <c r="AE205">
        <f t="shared" si="61"/>
        <v>0.95520339014858235</v>
      </c>
      <c r="AF205">
        <f t="shared" si="62"/>
        <v>902809.2139350021</v>
      </c>
      <c r="AG205">
        <f t="shared" si="63"/>
        <v>0.88384770278898639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25.793657684169663</v>
      </c>
      <c r="Y206">
        <f t="shared" si="68"/>
        <v>196.75263475381846</v>
      </c>
      <c r="Z206">
        <f t="shared" si="69"/>
        <v>0</v>
      </c>
      <c r="AA206">
        <f t="shared" si="57"/>
        <v>0.95454353806185532</v>
      </c>
      <c r="AB206">
        <f t="shared" si="58"/>
        <v>902809.21393500245</v>
      </c>
      <c r="AC206">
        <f t="shared" si="59"/>
        <v>901091.03556649107</v>
      </c>
      <c r="AD206">
        <f t="shared" si="60"/>
        <v>196.73603850123283</v>
      </c>
      <c r="AE206">
        <f t="shared" si="61"/>
        <v>0.95388368534361856</v>
      </c>
      <c r="AF206">
        <f t="shared" si="62"/>
        <v>899375.23266776546</v>
      </c>
      <c r="AG206">
        <f t="shared" si="63"/>
        <v>0.88264928056640368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25.793657684169663</v>
      </c>
      <c r="Y207">
        <f t="shared" si="68"/>
        <v>196.71946519381825</v>
      </c>
      <c r="Z207">
        <f t="shared" si="69"/>
        <v>0</v>
      </c>
      <c r="AA207">
        <f t="shared" si="57"/>
        <v>0.95322474490563369</v>
      </c>
      <c r="AB207">
        <f t="shared" si="58"/>
        <v>899375.23266776686</v>
      </c>
      <c r="AC207">
        <f t="shared" si="59"/>
        <v>897659.42812693666</v>
      </c>
      <c r="AD207">
        <f t="shared" si="60"/>
        <v>196.70289187054223</v>
      </c>
      <c r="AE207">
        <f t="shared" si="61"/>
        <v>0.95256580383701128</v>
      </c>
      <c r="AF207">
        <f t="shared" si="62"/>
        <v>895945.99577395362</v>
      </c>
      <c r="AG207">
        <f t="shared" si="63"/>
        <v>0.88145251407869596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25.793657684169663</v>
      </c>
      <c r="Y208">
        <f t="shared" si="68"/>
        <v>196.68634146073632</v>
      </c>
      <c r="Z208">
        <f t="shared" si="69"/>
        <v>0</v>
      </c>
      <c r="AA208">
        <f t="shared" si="57"/>
        <v>0.95190777378823854</v>
      </c>
      <c r="AB208">
        <f t="shared" si="58"/>
        <v>895945.9957739528</v>
      </c>
      <c r="AC208">
        <f t="shared" si="59"/>
        <v>894232.56178113399</v>
      </c>
      <c r="AD208">
        <f t="shared" si="60"/>
        <v>196.66972447110771</v>
      </c>
      <c r="AE208">
        <f t="shared" si="61"/>
        <v>0.95124527274206927</v>
      </c>
      <c r="AF208">
        <f t="shared" si="62"/>
        <v>892521.51279208134</v>
      </c>
      <c r="AG208">
        <f t="shared" si="63"/>
        <v>0.88025740103830619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25.793657684169663</v>
      </c>
      <c r="Y209">
        <f t="shared" si="68"/>
        <v>196.65307076130549</v>
      </c>
      <c r="Z209">
        <f t="shared" si="69"/>
        <v>0</v>
      </c>
      <c r="AA209">
        <f t="shared" si="57"/>
        <v>0.95057967439061053</v>
      </c>
      <c r="AB209">
        <f t="shared" si="58"/>
        <v>892521.51279208157</v>
      </c>
      <c r="AC209">
        <f t="shared" si="59"/>
        <v>890810.46937817847</v>
      </c>
      <c r="AD209">
        <f t="shared" si="60"/>
        <v>196.63641710576641</v>
      </c>
      <c r="AE209">
        <f t="shared" si="61"/>
        <v>0.94991407820788565</v>
      </c>
      <c r="AF209">
        <f t="shared" si="62"/>
        <v>889101.82211053313</v>
      </c>
      <c r="AG209">
        <f t="shared" si="63"/>
        <v>0.87905136472257495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25.793657684169663</v>
      </c>
      <c r="Y210">
        <f t="shared" si="68"/>
        <v>196.61978677201688</v>
      </c>
      <c r="Z210">
        <f t="shared" si="69"/>
        <v>0</v>
      </c>
      <c r="AA210">
        <f t="shared" si="57"/>
        <v>0.94924941412646779</v>
      </c>
      <c r="AB210">
        <f t="shared" si="58"/>
        <v>889101.82211053441</v>
      </c>
      <c r="AC210">
        <f t="shared" si="59"/>
        <v>887393.1731651068</v>
      </c>
      <c r="AD210">
        <f t="shared" si="60"/>
        <v>196.60315642193743</v>
      </c>
      <c r="AE210">
        <f t="shared" si="61"/>
        <v>0.94858474939239246</v>
      </c>
      <c r="AF210">
        <f t="shared" si="62"/>
        <v>885686.91701272177</v>
      </c>
      <c r="AG210">
        <f t="shared" si="63"/>
        <v>0.87784311274934812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25.793657684169663</v>
      </c>
      <c r="Y211">
        <f t="shared" si="68"/>
        <v>196.58654936101053</v>
      </c>
      <c r="Z211">
        <f t="shared" si="69"/>
        <v>0</v>
      </c>
      <c r="AA211">
        <f t="shared" si="57"/>
        <v>0.94792101545522234</v>
      </c>
      <c r="AB211">
        <f t="shared" si="58"/>
        <v>885686.91701272235</v>
      </c>
      <c r="AC211">
        <f t="shared" si="59"/>
        <v>883980.65918490291</v>
      </c>
      <c r="AD211">
        <f t="shared" si="60"/>
        <v>196.56994228377656</v>
      </c>
      <c r="AE211">
        <f t="shared" si="61"/>
        <v>0.94725728086630812</v>
      </c>
      <c r="AF211">
        <f t="shared" si="62"/>
        <v>882276.7908016037</v>
      </c>
      <c r="AG211">
        <f t="shared" si="63"/>
        <v>0.87663655162816878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25.793657684169663</v>
      </c>
      <c r="Y212">
        <f t="shared" si="68"/>
        <v>196.55335846310385</v>
      </c>
      <c r="Z212">
        <f t="shared" si="69"/>
        <v>0</v>
      </c>
      <c r="AA212">
        <f t="shared" si="57"/>
        <v>0.94659447577172406</v>
      </c>
      <c r="AB212">
        <f t="shared" si="58"/>
        <v>882276.79080160428</v>
      </c>
      <c r="AC212">
        <f t="shared" si="59"/>
        <v>880572.92074521515</v>
      </c>
      <c r="AD212">
        <f t="shared" si="60"/>
        <v>196.53677462614689</v>
      </c>
      <c r="AE212">
        <f t="shared" si="61"/>
        <v>0.94593167002630785</v>
      </c>
      <c r="AF212">
        <f t="shared" si="62"/>
        <v>878871.43678950961</v>
      </c>
      <c r="AG212">
        <f t="shared" si="63"/>
        <v>0.87543167899282504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25.793657684169663</v>
      </c>
      <c r="Y213">
        <f t="shared" si="68"/>
        <v>196.52013891429942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0.94526470098792037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878871.43678950856</v>
      </c>
      <c r="AC213">
        <f t="shared" ref="AC213:AC276" si="73">MAX(0,AB213+(Z213-AA213)*1800)</f>
        <v>877169.96032773028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196.50345128660859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0.94459421017705092</v>
      </c>
      <c r="AF213">
        <f t="shared" ref="AF213:AF276" si="76">MAX(0,AB213+(Z213-AE213)*3600)</f>
        <v>875470.89763287117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0.87422354611572739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25.793657684169663</v>
      </c>
      <c r="Y214">
        <f t="shared" si="68"/>
        <v>196.48678733250046</v>
      </c>
      <c r="Z214">
        <f t="shared" si="69"/>
        <v>0</v>
      </c>
      <c r="AA214">
        <f t="shared" si="71"/>
        <v>0.94392467054509954</v>
      </c>
      <c r="AB214">
        <f t="shared" si="72"/>
        <v>875470.89763287245</v>
      </c>
      <c r="AC214">
        <f t="shared" si="73"/>
        <v>873771.83322589123</v>
      </c>
      <c r="AD214">
        <f t="shared" si="74"/>
        <v>196.47012336160026</v>
      </c>
      <c r="AE214">
        <f t="shared" si="75"/>
        <v>0.94325513023846141</v>
      </c>
      <c r="AF214">
        <f t="shared" si="76"/>
        <v>872075.17916401394</v>
      </c>
      <c r="AG214">
        <f t="shared" si="77"/>
        <v>0.87300533149512505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25.793657684169663</v>
      </c>
      <c r="Y215">
        <f t="shared" si="68"/>
        <v>196.45348303072248</v>
      </c>
      <c r="Z215">
        <f t="shared" si="69"/>
        <v>3.0033216873429681E-2</v>
      </c>
      <c r="AA215">
        <f t="shared" si="71"/>
        <v>0.94258653976232631</v>
      </c>
      <c r="AB215">
        <f t="shared" si="72"/>
        <v>872075.17916401313</v>
      </c>
      <c r="AC215">
        <f t="shared" si="73"/>
        <v>870432.58318281313</v>
      </c>
      <c r="AD215">
        <f t="shared" si="74"/>
        <v>196.43737288709343</v>
      </c>
      <c r="AE215">
        <f t="shared" si="75"/>
        <v>0.94193925163574599</v>
      </c>
      <c r="AF215">
        <f t="shared" si="76"/>
        <v>868792.31743886881</v>
      </c>
      <c r="AG215">
        <f t="shared" si="77"/>
        <v>0.87178884384547073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25.796139768208789</v>
      </c>
      <c r="Y216">
        <f t="shared" si="68"/>
        <v>196.42128559781034</v>
      </c>
      <c r="Z216">
        <f t="shared" si="69"/>
        <v>0.13518328492281348</v>
      </c>
      <c r="AA216">
        <f t="shared" si="71"/>
        <v>0.94129288177203907</v>
      </c>
      <c r="AB216">
        <f t="shared" si="72"/>
        <v>868792.31743886741</v>
      </c>
      <c r="AC216">
        <f t="shared" si="73"/>
        <v>867341.3201645388</v>
      </c>
      <c r="AD216">
        <f t="shared" si="74"/>
        <v>196.4070546032369</v>
      </c>
      <c r="AE216">
        <f t="shared" si="75"/>
        <v>0.94072109581972729</v>
      </c>
      <c r="AF216">
        <f t="shared" si="76"/>
        <v>865892.38131963857</v>
      </c>
      <c r="AG216">
        <f t="shared" si="77"/>
        <v>0.87061278617732596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25.80731194051646</v>
      </c>
      <c r="Y217">
        <f t="shared" si="68"/>
        <v>196.39284379719072</v>
      </c>
      <c r="Z217">
        <f t="shared" si="69"/>
        <v>0.25849246041935031</v>
      </c>
      <c r="AA217">
        <f t="shared" si="71"/>
        <v>0.94015012102058015</v>
      </c>
      <c r="AB217">
        <f t="shared" si="72"/>
        <v>865892.38131963834</v>
      </c>
      <c r="AC217">
        <f t="shared" si="73"/>
        <v>864665.39753055607</v>
      </c>
      <c r="AD217">
        <f t="shared" si="74"/>
        <v>196.38080454945776</v>
      </c>
      <c r="AE217">
        <f t="shared" si="75"/>
        <v>0.93966624673558785</v>
      </c>
      <c r="AF217">
        <f t="shared" si="76"/>
        <v>863440.15568889992</v>
      </c>
      <c r="AG217">
        <f t="shared" si="77"/>
        <v>0.86957390839455928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25.828674953774257</v>
      </c>
      <c r="Y218">
        <f t="shared" si="68"/>
        <v>196.3686951098654</v>
      </c>
      <c r="Z218">
        <f t="shared" si="69"/>
        <v>0.40201988407682665</v>
      </c>
      <c r="AA218">
        <f t="shared" si="71"/>
        <v>0.93917708466014993</v>
      </c>
      <c r="AB218">
        <f t="shared" si="72"/>
        <v>863440.1556888998</v>
      </c>
      <c r="AC218">
        <f t="shared" si="73"/>
        <v>862473.27272784978</v>
      </c>
      <c r="AD218">
        <f t="shared" si="74"/>
        <v>196.35913911005244</v>
      </c>
      <c r="AE218">
        <f t="shared" si="75"/>
        <v>0.93879106905094378</v>
      </c>
      <c r="AF218">
        <f t="shared" si="76"/>
        <v>861507.77942299296</v>
      </c>
      <c r="AG218">
        <f t="shared" si="77"/>
        <v>0.86868890548884292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25.861899737582259</v>
      </c>
      <c r="Y219">
        <f t="shared" si="68"/>
        <v>196.34959684463632</v>
      </c>
      <c r="Z219">
        <f t="shared" si="69"/>
        <v>0.57233341755329825</v>
      </c>
      <c r="AA219">
        <f t="shared" si="71"/>
        <v>0.93840560824413077</v>
      </c>
      <c r="AB219">
        <f t="shared" si="72"/>
        <v>861507.77942299179</v>
      </c>
      <c r="AC219">
        <f t="shared" si="73"/>
        <v>860848.84947974829</v>
      </c>
      <c r="AD219">
        <f t="shared" si="74"/>
        <v>196.34308443861818</v>
      </c>
      <c r="AE219">
        <f t="shared" si="75"/>
        <v>0.93814253892373545</v>
      </c>
      <c r="AF219">
        <f t="shared" si="76"/>
        <v>860190.86658605817</v>
      </c>
      <c r="AG219">
        <f t="shared" si="77"/>
        <v>0.86798693291401219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25.909200020024681</v>
      </c>
      <c r="Y220">
        <f t="shared" si="68"/>
        <v>196.3365813925802</v>
      </c>
      <c r="Z220">
        <f t="shared" si="69"/>
        <v>0.77929008421816837</v>
      </c>
      <c r="AA220">
        <f t="shared" si="71"/>
        <v>0.93787984770071542</v>
      </c>
      <c r="AB220">
        <f t="shared" si="72"/>
        <v>860190.8665860591</v>
      </c>
      <c r="AC220">
        <f t="shared" si="73"/>
        <v>859905.40501179057</v>
      </c>
      <c r="AD220">
        <f t="shared" si="74"/>
        <v>196.33376008859594</v>
      </c>
      <c r="AE220">
        <f t="shared" si="75"/>
        <v>0.9377658808319882</v>
      </c>
      <c r="AF220">
        <f t="shared" si="76"/>
        <v>859620.35371824936</v>
      </c>
      <c r="AG220">
        <f t="shared" si="77"/>
        <v>0.86750853918123949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25.973604159216265</v>
      </c>
      <c r="Y221">
        <f t="shared" si="68"/>
        <v>196.33094283954151</v>
      </c>
      <c r="Z221">
        <f t="shared" si="69"/>
        <v>1.0385642178316241</v>
      </c>
      <c r="AA221">
        <f t="shared" si="71"/>
        <v>0.93765207776257453</v>
      </c>
      <c r="AB221">
        <f t="shared" si="72"/>
        <v>859620.35371824924</v>
      </c>
      <c r="AC221">
        <f t="shared" si="73"/>
        <v>859801.99557037349</v>
      </c>
      <c r="AD221">
        <f t="shared" si="74"/>
        <v>196.33273806148134</v>
      </c>
      <c r="AE221">
        <f t="shared" si="75"/>
        <v>0.93772459594008895</v>
      </c>
      <c r="AF221">
        <f t="shared" si="76"/>
        <v>859983.37635705876</v>
      </c>
      <c r="AG221">
        <f t="shared" si="77"/>
        <v>0.86730128948879803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26.059435912756069</v>
      </c>
      <c r="Y222">
        <f t="shared" si="68"/>
        <v>196.33453070323165</v>
      </c>
      <c r="Z222">
        <f t="shared" si="69"/>
        <v>1.3771174205343442</v>
      </c>
      <c r="AA222">
        <f t="shared" si="71"/>
        <v>0.93779700989057868</v>
      </c>
      <c r="AB222">
        <f t="shared" si="72"/>
        <v>859983.37635705876</v>
      </c>
      <c r="AC222">
        <f t="shared" si="73"/>
        <v>860774.15309621755</v>
      </c>
      <c r="AD222">
        <f t="shared" si="74"/>
        <v>196.34234619143024</v>
      </c>
      <c r="AE222">
        <f t="shared" si="75"/>
        <v>0.93811271735157398</v>
      </c>
      <c r="AF222">
        <f t="shared" si="76"/>
        <v>861563.7932885167</v>
      </c>
      <c r="AG222">
        <f t="shared" si="77"/>
        <v>0.86743316439379603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26.173247269825023</v>
      </c>
      <c r="Y223">
        <f t="shared" si="68"/>
        <v>196.35015044678886</v>
      </c>
      <c r="Z223">
        <f t="shared" si="69"/>
        <v>1.846875137323031</v>
      </c>
      <c r="AA223">
        <f t="shared" si="71"/>
        <v>0.9384279710608272</v>
      </c>
      <c r="AB223">
        <f t="shared" si="72"/>
        <v>861563.79328851751</v>
      </c>
      <c r="AC223">
        <f t="shared" si="73"/>
        <v>863198.99818778946</v>
      </c>
      <c r="AD223">
        <f t="shared" si="74"/>
        <v>196.36631167657683</v>
      </c>
      <c r="AE223">
        <f t="shared" si="75"/>
        <v>0.93908080562384832</v>
      </c>
      <c r="AF223">
        <f t="shared" si="76"/>
        <v>864831.85288263462</v>
      </c>
      <c r="AG223">
        <f t="shared" si="77"/>
        <v>0.86800728102017721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26.325881578694695</v>
      </c>
      <c r="Y224">
        <f t="shared" si="68"/>
        <v>196.38244241691316</v>
      </c>
      <c r="Z224">
        <f t="shared" si="69"/>
        <v>2.5673238867073889</v>
      </c>
      <c r="AA224">
        <f t="shared" si="71"/>
        <v>0.93973220482388231</v>
      </c>
      <c r="AB224">
        <f t="shared" si="72"/>
        <v>864831.85288263368</v>
      </c>
      <c r="AC224">
        <f t="shared" si="73"/>
        <v>867761.51791002403</v>
      </c>
      <c r="AD224">
        <f t="shared" si="74"/>
        <v>196.41117579074123</v>
      </c>
      <c r="AE224">
        <f t="shared" si="75"/>
        <v>0.94088668067113423</v>
      </c>
      <c r="AF224">
        <f t="shared" si="76"/>
        <v>870687.02682436421</v>
      </c>
      <c r="AG224">
        <f t="shared" si="77"/>
        <v>0.86919398298037831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26.538057106521752</v>
      </c>
      <c r="Y225">
        <f t="shared" si="68"/>
        <v>196.43986840252009</v>
      </c>
      <c r="Z225">
        <f t="shared" si="69"/>
        <v>3.9225271931801013</v>
      </c>
      <c r="AA225">
        <f t="shared" si="71"/>
        <v>0.94203951874338754</v>
      </c>
      <c r="AB225">
        <f t="shared" si="72"/>
        <v>870687.02682436304</v>
      </c>
      <c r="AC225">
        <f t="shared" si="73"/>
        <v>876051.90463834908</v>
      </c>
      <c r="AD225">
        <f t="shared" si="74"/>
        <v>196.49248569437083</v>
      </c>
      <c r="AE225">
        <f t="shared" si="75"/>
        <v>0.94415362455473351</v>
      </c>
      <c r="AF225">
        <f t="shared" si="76"/>
        <v>881409.1716714144</v>
      </c>
      <c r="AG225">
        <f t="shared" si="77"/>
        <v>0.87129154991709912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26.862232907611016</v>
      </c>
      <c r="Y226">
        <f t="shared" si="68"/>
        <v>196.54491389061909</v>
      </c>
      <c r="Z226">
        <f t="shared" si="69"/>
        <v>12.96334310243952</v>
      </c>
      <c r="AA226">
        <f t="shared" si="71"/>
        <v>0.9462569717806385</v>
      </c>
      <c r="AB226">
        <f t="shared" si="72"/>
        <v>881409.17167141545</v>
      </c>
      <c r="AC226">
        <f t="shared" si="73"/>
        <v>903039.9267066014</v>
      </c>
      <c r="AD226">
        <f t="shared" si="74"/>
        <v>196.75486325785644</v>
      </c>
      <c r="AE226">
        <f t="shared" si="75"/>
        <v>0.95463214146430908</v>
      </c>
      <c r="AF226">
        <f t="shared" si="76"/>
        <v>924640.53113092622</v>
      </c>
      <c r="AG226">
        <f t="shared" si="77"/>
        <v>0.87512513006086556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27.933583577234117</v>
      </c>
      <c r="Y227">
        <f t="shared" si="68"/>
        <v>196.9624768089387</v>
      </c>
      <c r="Z227">
        <f t="shared" si="69"/>
        <v>6.7771795184745827</v>
      </c>
      <c r="AA227">
        <f t="shared" si="71"/>
        <v>0.96285906147880929</v>
      </c>
      <c r="AB227">
        <f t="shared" si="72"/>
        <v>924640.53113092692</v>
      </c>
      <c r="AC227">
        <f t="shared" si="73"/>
        <v>935106.30795351928</v>
      </c>
      <c r="AD227">
        <f t="shared" si="74"/>
        <v>197.06214729057803</v>
      </c>
      <c r="AE227">
        <f t="shared" si="75"/>
        <v>0.96678422971701483</v>
      </c>
      <c r="AF227">
        <f t="shared" si="76"/>
        <v>945557.95417045418</v>
      </c>
      <c r="AG227">
        <f t="shared" si="77"/>
        <v>0.8901910329770073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28.493681058099785</v>
      </c>
      <c r="Y228">
        <f t="shared" si="68"/>
        <v>197.16130362409726</v>
      </c>
      <c r="Z228">
        <f t="shared" si="69"/>
        <v>2.7863004746845697</v>
      </c>
      <c r="AA228">
        <f t="shared" si="71"/>
        <v>0.97067923961739877</v>
      </c>
      <c r="AB228">
        <f t="shared" si="72"/>
        <v>945557.95417045441</v>
      </c>
      <c r="AC228">
        <f t="shared" si="73"/>
        <v>948826.07239357533</v>
      </c>
      <c r="AD228">
        <f t="shared" si="74"/>
        <v>197.19216378915502</v>
      </c>
      <c r="AE228">
        <f t="shared" si="75"/>
        <v>0.97188769609451398</v>
      </c>
      <c r="AF228">
        <f t="shared" si="76"/>
        <v>952089.84017337859</v>
      </c>
      <c r="AG228">
        <f t="shared" si="77"/>
        <v>0.89727418256555391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28.723953824602642</v>
      </c>
      <c r="Y229">
        <f t="shared" si="68"/>
        <v>197.22298287387551</v>
      </c>
      <c r="Z229">
        <f t="shared" si="69"/>
        <v>1.8633301780031197</v>
      </c>
      <c r="AA229">
        <f t="shared" si="71"/>
        <v>0.9730945439023444</v>
      </c>
      <c r="AB229">
        <f t="shared" si="72"/>
        <v>952089.8401733794</v>
      </c>
      <c r="AC229">
        <f t="shared" si="73"/>
        <v>953692.2643147608</v>
      </c>
      <c r="AD229">
        <f t="shared" si="74"/>
        <v>197.23811423391803</v>
      </c>
      <c r="AE229">
        <f t="shared" si="75"/>
        <v>0.97368707443537028</v>
      </c>
      <c r="AF229">
        <f t="shared" si="76"/>
        <v>955292.55534622329</v>
      </c>
      <c r="AG229">
        <f t="shared" si="77"/>
        <v>0.89946013409573089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28.877948054189677</v>
      </c>
      <c r="Y230">
        <f t="shared" si="68"/>
        <v>197.25322545144437</v>
      </c>
      <c r="Z230">
        <f t="shared" si="69"/>
        <v>1.3834398281999551</v>
      </c>
      <c r="AA230">
        <f t="shared" si="71"/>
        <v>0.97427881620546841</v>
      </c>
      <c r="AB230">
        <f t="shared" si="72"/>
        <v>955292.55534622248</v>
      </c>
      <c r="AC230">
        <f t="shared" si="73"/>
        <v>956029.04516781261</v>
      </c>
      <c r="AD230">
        <f t="shared" si="74"/>
        <v>197.26017997264157</v>
      </c>
      <c r="AE230">
        <f t="shared" si="75"/>
        <v>0.97455114903875895</v>
      </c>
      <c r="AF230">
        <f t="shared" si="76"/>
        <v>956764.55459120276</v>
      </c>
      <c r="AG230">
        <f t="shared" si="77"/>
        <v>0.90053195012706733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28.992281924288847</v>
      </c>
      <c r="Y231">
        <f t="shared" si="68"/>
        <v>197.26712523614114</v>
      </c>
      <c r="Z231">
        <f t="shared" si="69"/>
        <v>1.0836543042727822</v>
      </c>
      <c r="AA231">
        <f t="shared" si="71"/>
        <v>0.9748231193488861</v>
      </c>
      <c r="AB231">
        <f t="shared" si="72"/>
        <v>956764.55459120276</v>
      </c>
      <c r="AC231">
        <f t="shared" si="73"/>
        <v>956960.45072406577</v>
      </c>
      <c r="AD231">
        <f t="shared" si="74"/>
        <v>197.26897504284383</v>
      </c>
      <c r="AE231">
        <f t="shared" si="75"/>
        <v>0.97489555612578271</v>
      </c>
      <c r="AF231">
        <f t="shared" si="76"/>
        <v>957156.08608453197</v>
      </c>
      <c r="AG231">
        <f t="shared" si="77"/>
        <v>0.9010245672671312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29.081840131253539</v>
      </c>
      <c r="Y232">
        <f t="shared" si="68"/>
        <v>197.27082238712669</v>
      </c>
      <c r="Z232">
        <f t="shared" si="69"/>
        <v>0.8774313584921607</v>
      </c>
      <c r="AA232">
        <f t="shared" si="71"/>
        <v>0.97496789647651949</v>
      </c>
      <c r="AB232">
        <f t="shared" si="72"/>
        <v>957156.08608453325</v>
      </c>
      <c r="AC232">
        <f t="shared" si="73"/>
        <v>956980.52031616145</v>
      </c>
      <c r="AD232">
        <f t="shared" si="74"/>
        <v>197.26916455585481</v>
      </c>
      <c r="AE232">
        <f t="shared" si="75"/>
        <v>0.97490297728588304</v>
      </c>
      <c r="AF232">
        <f t="shared" si="76"/>
        <v>956805.18825687584</v>
      </c>
      <c r="AG232">
        <f t="shared" si="77"/>
        <v>0.90115559663086708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29.154355119558677</v>
      </c>
      <c r="Y233">
        <f t="shared" si="68"/>
        <v>197.26750893144956</v>
      </c>
      <c r="Z233">
        <f t="shared" si="69"/>
        <v>0.72731910908643438</v>
      </c>
      <c r="AA233">
        <f t="shared" si="71"/>
        <v>0.97483814451417028</v>
      </c>
      <c r="AB233">
        <f t="shared" si="72"/>
        <v>956805.18825687526</v>
      </c>
      <c r="AC233">
        <f t="shared" si="73"/>
        <v>956359.65399310528</v>
      </c>
      <c r="AD233">
        <f t="shared" si="74"/>
        <v>197.26330184346187</v>
      </c>
      <c r="AE233">
        <f t="shared" si="75"/>
        <v>0.97467339870937664</v>
      </c>
      <c r="AF233">
        <f t="shared" si="76"/>
        <v>955914.71281423268</v>
      </c>
      <c r="AG233">
        <f t="shared" si="77"/>
        <v>0.9010381656709634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29.214464136838547</v>
      </c>
      <c r="Y234">
        <f t="shared" si="68"/>
        <v>197.25910035585233</v>
      </c>
      <c r="Z234">
        <f t="shared" si="69"/>
        <v>0.61370329410593882</v>
      </c>
      <c r="AA234">
        <f t="shared" si="71"/>
        <v>0.97450887221038429</v>
      </c>
      <c r="AB234">
        <f t="shared" si="72"/>
        <v>955914.71281423385</v>
      </c>
      <c r="AC234">
        <f t="shared" si="73"/>
        <v>955265.26277364581</v>
      </c>
      <c r="AD234">
        <f t="shared" si="74"/>
        <v>197.25296773332124</v>
      </c>
      <c r="AE234">
        <f t="shared" si="75"/>
        <v>0.97426872419414656</v>
      </c>
      <c r="AF234">
        <f t="shared" si="76"/>
        <v>954616.67726591625</v>
      </c>
      <c r="AG234">
        <f t="shared" si="77"/>
        <v>0.90074016044620053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29.26518341734317</v>
      </c>
      <c r="Y235">
        <f t="shared" si="68"/>
        <v>197.24684327439533</v>
      </c>
      <c r="Z235">
        <f t="shared" si="69"/>
        <v>0</v>
      </c>
      <c r="AA235">
        <f t="shared" si="71"/>
        <v>0.97402889585738983</v>
      </c>
      <c r="AB235">
        <f t="shared" si="72"/>
        <v>954616.67726591753</v>
      </c>
      <c r="AC235">
        <f t="shared" si="73"/>
        <v>952863.42525337427</v>
      </c>
      <c r="AD235">
        <f t="shared" si="74"/>
        <v>197.23028767793247</v>
      </c>
      <c r="AE235">
        <f t="shared" si="75"/>
        <v>0.97338059349929773</v>
      </c>
      <c r="AF235">
        <f t="shared" si="76"/>
        <v>951112.50712932006</v>
      </c>
      <c r="AG235">
        <f t="shared" si="77"/>
        <v>0.90030576174545851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29.26518341734317</v>
      </c>
      <c r="Y236">
        <f t="shared" si="68"/>
        <v>197.21375411989632</v>
      </c>
      <c r="Z236">
        <f t="shared" si="69"/>
        <v>0</v>
      </c>
      <c r="AA236">
        <f t="shared" si="71"/>
        <v>0.97273315414629546</v>
      </c>
      <c r="AB236">
        <f t="shared" si="72"/>
        <v>951112.50712931983</v>
      </c>
      <c r="AC236">
        <f t="shared" si="73"/>
        <v>949361.58745185647</v>
      </c>
      <c r="AD236">
        <f t="shared" si="74"/>
        <v>197.19722054719165</v>
      </c>
      <c r="AE236">
        <f t="shared" si="75"/>
        <v>0.97208571421888679</v>
      </c>
      <c r="AF236">
        <f t="shared" si="76"/>
        <v>947612.99855813186</v>
      </c>
      <c r="AG236">
        <f t="shared" si="77"/>
        <v>0.89913306123159975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29.26518341734317</v>
      </c>
      <c r="Y237">
        <f t="shared" si="68"/>
        <v>197.18070898359622</v>
      </c>
      <c r="Z237">
        <f t="shared" si="69"/>
        <v>0</v>
      </c>
      <c r="AA237">
        <f t="shared" si="71"/>
        <v>0.97143913614852162</v>
      </c>
      <c r="AB237">
        <f t="shared" si="72"/>
        <v>947612.99855813256</v>
      </c>
      <c r="AC237">
        <f t="shared" si="73"/>
        <v>945864.40811306518</v>
      </c>
      <c r="AD237">
        <f t="shared" si="74"/>
        <v>197.16419740535176</v>
      </c>
      <c r="AE237">
        <f t="shared" si="75"/>
        <v>0.97079255750451343</v>
      </c>
      <c r="AF237">
        <f t="shared" si="76"/>
        <v>944118.14535111631</v>
      </c>
      <c r="AG237">
        <f t="shared" si="77"/>
        <v>0.89796192075048475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29.26518341734317</v>
      </c>
      <c r="Y238">
        <f t="shared" si="68"/>
        <v>197.147707806938</v>
      </c>
      <c r="Z238">
        <f t="shared" si="69"/>
        <v>0</v>
      </c>
      <c r="AA238">
        <f t="shared" si="71"/>
        <v>0.97014683957102754</v>
      </c>
      <c r="AB238">
        <f t="shared" si="72"/>
        <v>944118.14535111655</v>
      </c>
      <c r="AC238">
        <f t="shared" si="73"/>
        <v>942371.88103988871</v>
      </c>
      <c r="AD238">
        <f t="shared" si="74"/>
        <v>197.13121819389471</v>
      </c>
      <c r="AE238">
        <f t="shared" si="75"/>
        <v>0.96950112106466202</v>
      </c>
      <c r="AF238">
        <f t="shared" si="76"/>
        <v>940627.94131528377</v>
      </c>
      <c r="AG238">
        <f t="shared" si="77"/>
        <v>0.89679233822681548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29.26518341734317</v>
      </c>
      <c r="Y239">
        <f t="shared" si="68"/>
        <v>197.11468068134707</v>
      </c>
      <c r="Z239">
        <f t="shared" si="69"/>
        <v>0</v>
      </c>
      <c r="AA239">
        <f t="shared" si="71"/>
        <v>0.96885169825310924</v>
      </c>
      <c r="AB239">
        <f t="shared" si="72"/>
        <v>940627.9413152847</v>
      </c>
      <c r="AC239">
        <f t="shared" si="73"/>
        <v>938884.00825842912</v>
      </c>
      <c r="AD239">
        <f t="shared" si="74"/>
        <v>197.09808872191252</v>
      </c>
      <c r="AE239">
        <f t="shared" si="75"/>
        <v>0.96819871633854182</v>
      </c>
      <c r="AF239">
        <f t="shared" si="76"/>
        <v>937142.42593646597</v>
      </c>
      <c r="AG239">
        <f t="shared" si="77"/>
        <v>0.89561988443817619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29.26518341734317</v>
      </c>
      <c r="Y240">
        <f t="shared" si="68"/>
        <v>197.08151912761281</v>
      </c>
      <c r="Z240">
        <f t="shared" si="69"/>
        <v>0</v>
      </c>
      <c r="AA240">
        <f t="shared" si="71"/>
        <v>0.96754661461106894</v>
      </c>
      <c r="AB240">
        <f t="shared" si="72"/>
        <v>937142.4259364648</v>
      </c>
      <c r="AC240">
        <f t="shared" si="73"/>
        <v>935400.8420301649</v>
      </c>
      <c r="AD240">
        <f t="shared" si="74"/>
        <v>197.06494951823956</v>
      </c>
      <c r="AE240">
        <f t="shared" si="75"/>
        <v>0.96689451229037204</v>
      </c>
      <c r="AF240">
        <f t="shared" si="76"/>
        <v>933661.60569221945</v>
      </c>
      <c r="AG240">
        <f t="shared" si="77"/>
        <v>0.8944376734756162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29.26518341734317</v>
      </c>
      <c r="Y241">
        <f t="shared" si="68"/>
        <v>197.04840224387439</v>
      </c>
      <c r="Z241">
        <f t="shared" si="69"/>
        <v>0</v>
      </c>
      <c r="AA241">
        <f t="shared" si="71"/>
        <v>0.96624328897112155</v>
      </c>
      <c r="AB241">
        <f t="shared" si="72"/>
        <v>933661.60569221945</v>
      </c>
      <c r="AC241">
        <f t="shared" si="73"/>
        <v>931922.36777207139</v>
      </c>
      <c r="AD241">
        <f t="shared" si="74"/>
        <v>197.03185495445598</v>
      </c>
      <c r="AE241">
        <f t="shared" si="75"/>
        <v>0.96559206505944561</v>
      </c>
      <c r="AF241">
        <f t="shared" si="76"/>
        <v>930185.4742580055</v>
      </c>
      <c r="AG241">
        <f t="shared" si="77"/>
        <v>0.89325705500052544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29.26518341734317</v>
      </c>
      <c r="Y242">
        <f t="shared" si="68"/>
        <v>197.01532996995945</v>
      </c>
      <c r="Z242">
        <f t="shared" si="69"/>
        <v>0</v>
      </c>
      <c r="AA242">
        <f t="shared" si="71"/>
        <v>0.9649417189651639</v>
      </c>
      <c r="AB242">
        <f t="shared" si="72"/>
        <v>930185.47425800457</v>
      </c>
      <c r="AC242">
        <f t="shared" si="73"/>
        <v>928448.57916386728</v>
      </c>
      <c r="AD242">
        <f t="shared" si="74"/>
        <v>196.99880497042997</v>
      </c>
      <c r="AE242">
        <f t="shared" si="75"/>
        <v>0.96429137227925554</v>
      </c>
      <c r="AF242">
        <f t="shared" si="76"/>
        <v>926714.0253177993</v>
      </c>
      <c r="AG242">
        <f t="shared" si="77"/>
        <v>0.89207802686775617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29.26518341734317</v>
      </c>
      <c r="Y243">
        <f t="shared" si="68"/>
        <v>196.98230224577671</v>
      </c>
      <c r="Z243">
        <f t="shared" si="69"/>
        <v>0</v>
      </c>
      <c r="AA243">
        <f t="shared" si="71"/>
        <v>0.9636419022282845</v>
      </c>
      <c r="AB243">
        <f t="shared" si="72"/>
        <v>926714.02531779872</v>
      </c>
      <c r="AC243">
        <f t="shared" si="73"/>
        <v>924979.46989378775</v>
      </c>
      <c r="AD243">
        <f t="shared" si="74"/>
        <v>196.96572595702165</v>
      </c>
      <c r="AE243">
        <f t="shared" si="75"/>
        <v>0.96298758249194705</v>
      </c>
      <c r="AF243">
        <f t="shared" si="76"/>
        <v>923247.27002082765</v>
      </c>
      <c r="AG243">
        <f t="shared" si="77"/>
        <v>0.89090058693505148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29.26518341734317</v>
      </c>
      <c r="Y244">
        <f t="shared" si="68"/>
        <v>196.94912067455411</v>
      </c>
      <c r="Z244">
        <f t="shared" si="69"/>
        <v>0</v>
      </c>
      <c r="AA244">
        <f t="shared" si="71"/>
        <v>0.9623307556340488</v>
      </c>
      <c r="AB244">
        <f t="shared" si="72"/>
        <v>923247.27002082893</v>
      </c>
      <c r="AC244">
        <f t="shared" si="73"/>
        <v>921515.07466068759</v>
      </c>
      <c r="AD244">
        <f t="shared" si="74"/>
        <v>196.93251543534751</v>
      </c>
      <c r="AE244">
        <f t="shared" si="75"/>
        <v>0.96167393048734984</v>
      </c>
      <c r="AF244">
        <f t="shared" si="76"/>
        <v>919785.24387107452</v>
      </c>
      <c r="AG244">
        <f t="shared" si="77"/>
        <v>0.88971203898350137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29.26518341734317</v>
      </c>
      <c r="Y245">
        <f t="shared" si="68"/>
        <v>196.91593286347981</v>
      </c>
      <c r="Z245">
        <f t="shared" si="69"/>
        <v>0</v>
      </c>
      <c r="AA245">
        <f t="shared" si="71"/>
        <v>0.96101800195394338</v>
      </c>
      <c r="AB245">
        <f t="shared" si="72"/>
        <v>919785.24387107429</v>
      </c>
      <c r="AC245">
        <f t="shared" si="73"/>
        <v>918055.41146755719</v>
      </c>
      <c r="AD245">
        <f t="shared" si="74"/>
        <v>196.89935027614084</v>
      </c>
      <c r="AE245">
        <f t="shared" si="75"/>
        <v>0.960362072808566</v>
      </c>
      <c r="AF245">
        <f t="shared" si="76"/>
        <v>916327.94040896348</v>
      </c>
      <c r="AG245">
        <f t="shared" si="77"/>
        <v>0.88852181719443823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29.26518341734317</v>
      </c>
      <c r="Y246">
        <f t="shared" si="68"/>
        <v>196.88279032521933</v>
      </c>
      <c r="Z246">
        <f t="shared" si="69"/>
        <v>0</v>
      </c>
      <c r="AA246">
        <f t="shared" si="71"/>
        <v>0.95970703905337496</v>
      </c>
      <c r="AB246">
        <f t="shared" si="72"/>
        <v>916327.94040896452</v>
      </c>
      <c r="AC246">
        <f t="shared" si="73"/>
        <v>914600.46773866843</v>
      </c>
      <c r="AD246">
        <f t="shared" si="74"/>
        <v>196.86623035884764</v>
      </c>
      <c r="AE246">
        <f t="shared" si="75"/>
        <v>0.95905200468704732</v>
      </c>
      <c r="AF246">
        <f t="shared" si="76"/>
        <v>912875.3531920911</v>
      </c>
      <c r="AG246">
        <f t="shared" si="77"/>
        <v>0.88733321903428342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29.26518341734317</v>
      </c>
      <c r="Y247">
        <f t="shared" si="68"/>
        <v>196.84969299801421</v>
      </c>
      <c r="Z247">
        <f t="shared" si="69"/>
        <v>0</v>
      </c>
      <c r="AA247">
        <f t="shared" si="71"/>
        <v>0.95839786448946906</v>
      </c>
      <c r="AB247">
        <f t="shared" si="72"/>
        <v>912875.3531920911</v>
      </c>
      <c r="AC247">
        <f t="shared" si="73"/>
        <v>911150.23703601002</v>
      </c>
      <c r="AD247">
        <f t="shared" si="74"/>
        <v>196.83315562175167</v>
      </c>
      <c r="AE247">
        <f t="shared" si="75"/>
        <v>0.95774372368158855</v>
      </c>
      <c r="AF247">
        <f t="shared" si="76"/>
        <v>909427.4757868374</v>
      </c>
      <c r="AG247">
        <f t="shared" si="77"/>
        <v>0.88614624228817918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29.26518341734317</v>
      </c>
      <c r="Y248">
        <f t="shared" si="68"/>
        <v>196.81656196148438</v>
      </c>
      <c r="Z248">
        <f t="shared" si="69"/>
        <v>0</v>
      </c>
      <c r="AA248">
        <f t="shared" si="71"/>
        <v>0.95708522881583802</v>
      </c>
      <c r="AB248">
        <f t="shared" si="72"/>
        <v>909427.47578683647</v>
      </c>
      <c r="AC248">
        <f t="shared" si="73"/>
        <v>907704.722374968</v>
      </c>
      <c r="AD248">
        <f t="shared" si="74"/>
        <v>196.7999215175758</v>
      </c>
      <c r="AE248">
        <f t="shared" si="75"/>
        <v>0.95642361908863627</v>
      </c>
      <c r="AF248">
        <f t="shared" si="76"/>
        <v>905984.35075811739</v>
      </c>
      <c r="AG248">
        <f t="shared" si="77"/>
        <v>0.88495579110759981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29.26518341734317</v>
      </c>
      <c r="Y249">
        <f t="shared" si="68"/>
        <v>196.78330407993505</v>
      </c>
      <c r="Z249">
        <f t="shared" si="69"/>
        <v>0</v>
      </c>
      <c r="AA249">
        <f t="shared" si="71"/>
        <v>0.95576292407084218</v>
      </c>
      <c r="AB249">
        <f t="shared" si="72"/>
        <v>905984.35075811611</v>
      </c>
      <c r="AC249">
        <f t="shared" si="73"/>
        <v>904263.97749478859</v>
      </c>
      <c r="AD249">
        <f t="shared" si="74"/>
        <v>196.76668662639062</v>
      </c>
      <c r="AE249">
        <f t="shared" si="75"/>
        <v>0.95510222842073145</v>
      </c>
      <c r="AF249">
        <f t="shared" si="76"/>
        <v>902545.98273580149</v>
      </c>
      <c r="AG249">
        <f t="shared" si="77"/>
        <v>0.8837558379550664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29.26518341734317</v>
      </c>
      <c r="Y250">
        <f t="shared" si="68"/>
        <v>196.75009214732867</v>
      </c>
      <c r="Z250">
        <f t="shared" si="69"/>
        <v>0</v>
      </c>
      <c r="AA250">
        <f t="shared" si="71"/>
        <v>0.9544424462162695</v>
      </c>
      <c r="AB250">
        <f t="shared" si="72"/>
        <v>902545.98273580021</v>
      </c>
      <c r="AC250">
        <f t="shared" si="73"/>
        <v>900827.98633261095</v>
      </c>
      <c r="AD250">
        <f t="shared" si="74"/>
        <v>196.73349765238501</v>
      </c>
      <c r="AE250">
        <f t="shared" si="75"/>
        <v>0.95378266338036455</v>
      </c>
      <c r="AF250">
        <f t="shared" si="76"/>
        <v>899112.36514763092</v>
      </c>
      <c r="AG250">
        <f t="shared" si="77"/>
        <v>0.88255754265253372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29.26518341734317</v>
      </c>
      <c r="Y251">
        <f t="shared" si="68"/>
        <v>196.71692610018241</v>
      </c>
      <c r="Z251">
        <f t="shared" si="69"/>
        <v>0</v>
      </c>
      <c r="AA251">
        <f t="shared" si="71"/>
        <v>0.95312379272809677</v>
      </c>
      <c r="AB251">
        <f t="shared" si="72"/>
        <v>899112.36514763103</v>
      </c>
      <c r="AC251">
        <f t="shared" si="73"/>
        <v>897396.74232072046</v>
      </c>
      <c r="AD251">
        <f t="shared" si="74"/>
        <v>196.70035453212003</v>
      </c>
      <c r="AE251">
        <f t="shared" si="75"/>
        <v>0.95246492144525829</v>
      </c>
      <c r="AF251">
        <f t="shared" si="76"/>
        <v>895683.49143042811</v>
      </c>
      <c r="AG251">
        <f t="shared" si="77"/>
        <v>0.88136090290952418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29.26518341734317</v>
      </c>
      <c r="Y252">
        <f t="shared" si="68"/>
        <v>196.68380587510109</v>
      </c>
      <c r="Z252">
        <f t="shared" si="69"/>
        <v>0</v>
      </c>
      <c r="AA252">
        <f t="shared" si="71"/>
        <v>0.95180696108578677</v>
      </c>
      <c r="AB252">
        <f t="shared" si="72"/>
        <v>895683.49143042834</v>
      </c>
      <c r="AC252">
        <f t="shared" si="73"/>
        <v>893970.23890047392</v>
      </c>
      <c r="AD252">
        <f t="shared" si="74"/>
        <v>196.66717127177975</v>
      </c>
      <c r="AE252">
        <f t="shared" si="75"/>
        <v>0.95114322909630988</v>
      </c>
      <c r="AF252">
        <f t="shared" si="76"/>
        <v>892259.37580568157</v>
      </c>
      <c r="AG252">
        <f t="shared" si="77"/>
        <v>0.88016591643872344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29.26518341734317</v>
      </c>
      <c r="Y253">
        <f t="shared" si="68"/>
        <v>196.65051937129394</v>
      </c>
      <c r="Z253">
        <f t="shared" si="69"/>
        <v>0</v>
      </c>
      <c r="AA253">
        <f t="shared" si="71"/>
        <v>0.95047770305774948</v>
      </c>
      <c r="AB253">
        <f t="shared" si="72"/>
        <v>892259.3758056818</v>
      </c>
      <c r="AC253">
        <f t="shared" si="73"/>
        <v>890548.51594017784</v>
      </c>
      <c r="AD253">
        <f t="shared" si="74"/>
        <v>196.63386750223893</v>
      </c>
      <c r="AE253">
        <f t="shared" si="75"/>
        <v>0.949812178275383</v>
      </c>
      <c r="AF253">
        <f t="shared" si="76"/>
        <v>888840.05196389044</v>
      </c>
      <c r="AG253">
        <f t="shared" si="77"/>
        <v>0.87895874595656132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29.26518341734317</v>
      </c>
      <c r="Y254">
        <f t="shared" si="68"/>
        <v>196.61723895247169</v>
      </c>
      <c r="Z254">
        <f t="shared" si="69"/>
        <v>0</v>
      </c>
      <c r="AA254">
        <f t="shared" si="71"/>
        <v>0.94914758549433553</v>
      </c>
      <c r="AB254">
        <f t="shared" si="72"/>
        <v>888840.05196389172</v>
      </c>
      <c r="AC254">
        <f t="shared" si="73"/>
        <v>887131.58631000191</v>
      </c>
      <c r="AD254">
        <f t="shared" si="74"/>
        <v>196.60061038637627</v>
      </c>
      <c r="AE254">
        <f t="shared" si="75"/>
        <v>0.94848299206069986</v>
      </c>
      <c r="AF254">
        <f t="shared" si="76"/>
        <v>885425.51319247321</v>
      </c>
      <c r="AG254">
        <f t="shared" si="77"/>
        <v>0.8777506235958934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29.26518341734317</v>
      </c>
      <c r="Y255">
        <f t="shared" si="68"/>
        <v>196.58400510693511</v>
      </c>
      <c r="Z255">
        <f t="shared" si="69"/>
        <v>0</v>
      </c>
      <c r="AA255">
        <f t="shared" si="71"/>
        <v>0.94781932932412005</v>
      </c>
      <c r="AB255">
        <f t="shared" si="72"/>
        <v>885425.51319247263</v>
      </c>
      <c r="AC255">
        <f t="shared" si="73"/>
        <v>883719.43839968927</v>
      </c>
      <c r="AD255">
        <f t="shared" si="74"/>
        <v>196.56739981118864</v>
      </c>
      <c r="AE255">
        <f t="shared" si="75"/>
        <v>0.94715566593586653</v>
      </c>
      <c r="AF255">
        <f t="shared" si="76"/>
        <v>882015.75279510347</v>
      </c>
      <c r="AG255">
        <f t="shared" si="77"/>
        <v>0.87654419190589039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29.26518341734317</v>
      </c>
      <c r="Y256">
        <f t="shared" si="68"/>
        <v>196.55081776950863</v>
      </c>
      <c r="Z256">
        <f t="shared" si="69"/>
        <v>0</v>
      </c>
      <c r="AA256">
        <f t="shared" si="71"/>
        <v>0.9464929319422335</v>
      </c>
      <c r="AB256">
        <f t="shared" si="72"/>
        <v>882015.75279510475</v>
      </c>
      <c r="AC256">
        <f t="shared" si="73"/>
        <v>880312.06551760877</v>
      </c>
      <c r="AD256">
        <f t="shared" si="74"/>
        <v>196.5342357115461</v>
      </c>
      <c r="AE256">
        <f t="shared" si="75"/>
        <v>0.94583019729783779</v>
      </c>
      <c r="AF256">
        <f t="shared" si="76"/>
        <v>878610.76408483251</v>
      </c>
      <c r="AG256">
        <f t="shared" si="77"/>
        <v>0.87533944852059486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29.26518341734317</v>
      </c>
      <c r="Y257">
        <f t="shared" si="68"/>
        <v>196.51758230588166</v>
      </c>
      <c r="Z257">
        <f t="shared" si="69"/>
        <v>0</v>
      </c>
      <c r="AA257">
        <f t="shared" si="71"/>
        <v>0.94516197923004919</v>
      </c>
      <c r="AB257">
        <f t="shared" si="72"/>
        <v>878610.7640848317</v>
      </c>
      <c r="AC257">
        <f t="shared" si="73"/>
        <v>876909.47252221766</v>
      </c>
      <c r="AD257">
        <f t="shared" si="74"/>
        <v>196.50089649163257</v>
      </c>
      <c r="AE257">
        <f t="shared" si="75"/>
        <v>0.94449156128130529</v>
      </c>
      <c r="AF257">
        <f t="shared" si="76"/>
        <v>875210.59446421894</v>
      </c>
      <c r="AG257">
        <f t="shared" si="77"/>
        <v>0.87413016230645424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29.26518341734317</v>
      </c>
      <c r="Y258">
        <f t="shared" si="68"/>
        <v>196.48423434839353</v>
      </c>
      <c r="Z258">
        <f t="shared" si="69"/>
        <v>0</v>
      </c>
      <c r="AA258">
        <f t="shared" si="71"/>
        <v>0.94382209440811327</v>
      </c>
      <c r="AB258">
        <f t="shared" si="72"/>
        <v>875210.59446421906</v>
      </c>
      <c r="AC258">
        <f t="shared" si="73"/>
        <v>873511.71469428448</v>
      </c>
      <c r="AD258">
        <f t="shared" si="74"/>
        <v>196.46757218836427</v>
      </c>
      <c r="AE258">
        <f t="shared" si="75"/>
        <v>0.94315262686030876</v>
      </c>
      <c r="AF258">
        <f t="shared" si="76"/>
        <v>871815.24500752194</v>
      </c>
      <c r="AG258">
        <f t="shared" si="77"/>
        <v>0.87291208006903165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29.26518341734317</v>
      </c>
      <c r="Y259">
        <f t="shared" si="68"/>
        <v>196.45093366578851</v>
      </c>
      <c r="Z259">
        <f t="shared" si="69"/>
        <v>0</v>
      </c>
      <c r="AA259">
        <f t="shared" si="71"/>
        <v>0.94248410903979052</v>
      </c>
      <c r="AB259">
        <f t="shared" si="72"/>
        <v>871815.24500752334</v>
      </c>
      <c r="AC259">
        <f t="shared" si="73"/>
        <v>870118.77361125173</v>
      </c>
      <c r="AD259">
        <f t="shared" si="74"/>
        <v>196.43429512644633</v>
      </c>
      <c r="AE259">
        <f t="shared" si="75"/>
        <v>0.94181559054561559</v>
      </c>
      <c r="AF259">
        <f t="shared" si="76"/>
        <v>868424.70888155908</v>
      </c>
      <c r="AG259">
        <f t="shared" si="77"/>
        <v>0.87169572461488876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29.26518341734317</v>
      </c>
      <c r="Y260">
        <f t="shared" si="68"/>
        <v>196.41768019104856</v>
      </c>
      <c r="Z260">
        <f t="shared" ref="Z260:Z271" si="81">(V261-V260)*43560/3600</f>
        <v>0</v>
      </c>
      <c r="AA260">
        <f t="shared" si="71"/>
        <v>0.94114802043236834</v>
      </c>
      <c r="AB260">
        <f t="shared" si="72"/>
        <v>868424.70888156025</v>
      </c>
      <c r="AC260">
        <f t="shared" si="73"/>
        <v>866730.64244478196</v>
      </c>
      <c r="AD260">
        <f t="shared" si="74"/>
        <v>196.40106523890816</v>
      </c>
      <c r="AE260">
        <f t="shared" si="75"/>
        <v>0.9404804496464203</v>
      </c>
      <c r="AF260">
        <f t="shared" si="76"/>
        <v>865038.97926283313</v>
      </c>
      <c r="AG260">
        <f t="shared" si="77"/>
        <v>0.87048109349609448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29.26518341734317</v>
      </c>
      <c r="Y261">
        <f t="shared" si="68"/>
        <v>196.38447385725064</v>
      </c>
      <c r="Z261">
        <f t="shared" si="81"/>
        <v>0</v>
      </c>
      <c r="AA261">
        <f t="shared" si="71"/>
        <v>0.93981382589695162</v>
      </c>
      <c r="AB261">
        <f t="shared" si="72"/>
        <v>865038.97926283337</v>
      </c>
      <c r="AC261">
        <f t="shared" si="73"/>
        <v>863347.31437621883</v>
      </c>
      <c r="AD261">
        <f t="shared" si="74"/>
        <v>196.36777753079704</v>
      </c>
      <c r="AE261">
        <f t="shared" si="75"/>
        <v>0.93914001895797339</v>
      </c>
      <c r="AF261">
        <f t="shared" si="76"/>
        <v>861658.07519458467</v>
      </c>
      <c r="AG261">
        <f t="shared" si="77"/>
        <v>0.86926818426818864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29.26518341734317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196.35108226368195</v>
      </c>
      <c r="Z262">
        <f t="shared" si="81"/>
        <v>0</v>
      </c>
      <c r="AA262">
        <f t="shared" si="71"/>
        <v>0.93846561190141886</v>
      </c>
      <c r="AB262">
        <f t="shared" si="72"/>
        <v>861658.07519458455</v>
      </c>
      <c r="AC262">
        <f t="shared" si="73"/>
        <v>859968.837093162</v>
      </c>
      <c r="AD262">
        <f t="shared" si="74"/>
        <v>196.33438700724292</v>
      </c>
      <c r="AE262">
        <f t="shared" si="75"/>
        <v>0.93779120527612547</v>
      </c>
      <c r="AF262">
        <f t="shared" si="76"/>
        <v>858282.02685559052</v>
      </c>
      <c r="AG262">
        <f t="shared" si="77"/>
        <v>0.86804153072274781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29.26518341734317</v>
      </c>
      <c r="Y263">
        <f t="shared" si="83"/>
        <v>196.31771574612435</v>
      </c>
      <c r="Z263">
        <f t="shared" si="81"/>
        <v>0</v>
      </c>
      <c r="AA263">
        <f t="shared" si="71"/>
        <v>0.93711776794430457</v>
      </c>
      <c r="AB263">
        <f t="shared" si="72"/>
        <v>858282.02685559005</v>
      </c>
      <c r="AC263">
        <f t="shared" si="73"/>
        <v>856595.21487329027</v>
      </c>
      <c r="AD263">
        <f t="shared" si="74"/>
        <v>196.3010444677621</v>
      </c>
      <c r="AE263">
        <f t="shared" si="75"/>
        <v>0.93644432991592341</v>
      </c>
      <c r="AF263">
        <f t="shared" si="76"/>
        <v>854910.82726789278</v>
      </c>
      <c r="AG263">
        <f t="shared" si="77"/>
        <v>0.86681511670230682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29.26518341734317</v>
      </c>
      <c r="Y264">
        <f t="shared" si="83"/>
        <v>196.28439715025775</v>
      </c>
      <c r="Z264">
        <f t="shared" si="81"/>
        <v>0</v>
      </c>
      <c r="AA264">
        <f t="shared" si="71"/>
        <v>0.93577185978889643</v>
      </c>
      <c r="AB264">
        <f t="shared" si="72"/>
        <v>854910.82726789219</v>
      </c>
      <c r="AC264">
        <f t="shared" si="73"/>
        <v>853226.43792027223</v>
      </c>
      <c r="AD264">
        <f t="shared" si="74"/>
        <v>196.26774981553447</v>
      </c>
      <c r="AE264">
        <f t="shared" si="75"/>
        <v>0.9350993889663094</v>
      </c>
      <c r="AF264">
        <f t="shared" si="76"/>
        <v>851544.4694676135</v>
      </c>
      <c r="AG264">
        <f t="shared" si="77"/>
        <v>0.86559046408335505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29.26518341734317</v>
      </c>
      <c r="Y265">
        <f t="shared" si="83"/>
        <v>196.25112640725601</v>
      </c>
      <c r="Z265">
        <f t="shared" si="81"/>
        <v>0</v>
      </c>
      <c r="AA265">
        <f t="shared" si="71"/>
        <v>0.93442788465495608</v>
      </c>
      <c r="AB265">
        <f t="shared" si="72"/>
        <v>851544.46946761408</v>
      </c>
      <c r="AC265">
        <f t="shared" si="73"/>
        <v>849862.49927523511</v>
      </c>
      <c r="AD265">
        <f t="shared" si="74"/>
        <v>196.23450298178335</v>
      </c>
      <c r="AE265">
        <f t="shared" si="75"/>
        <v>0.93375637964904146</v>
      </c>
      <c r="AF265">
        <f t="shared" si="76"/>
        <v>848182.9465008775</v>
      </c>
      <c r="AG265">
        <f t="shared" si="77"/>
        <v>0.86436757033613132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29.26518341734317</v>
      </c>
      <c r="Y266">
        <f t="shared" si="83"/>
        <v>196.21778664843242</v>
      </c>
      <c r="Z266">
        <f t="shared" si="81"/>
        <v>0</v>
      </c>
      <c r="AA266">
        <f t="shared" si="71"/>
        <v>0.9330777661040921</v>
      </c>
      <c r="AB266">
        <f t="shared" si="72"/>
        <v>848182.94650087878</v>
      </c>
      <c r="AC266">
        <f t="shared" si="73"/>
        <v>846503.40652189136</v>
      </c>
      <c r="AD266">
        <f t="shared" si="74"/>
        <v>196.20105881415552</v>
      </c>
      <c r="AE266">
        <f t="shared" si="75"/>
        <v>0.93239835393788029</v>
      </c>
      <c r="AF266">
        <f t="shared" si="76"/>
        <v>844826.31242670247</v>
      </c>
      <c r="AG266">
        <f t="shared" si="77"/>
        <v>0.86313858352330541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29.26518341734317</v>
      </c>
      <c r="Y267">
        <f t="shared" si="83"/>
        <v>196.18435534032216</v>
      </c>
      <c r="Z267">
        <f t="shared" si="81"/>
        <v>0</v>
      </c>
      <c r="AA267">
        <f t="shared" si="71"/>
        <v>0.93171993118736007</v>
      </c>
      <c r="AB267">
        <f t="shared" si="72"/>
        <v>844826.31242670328</v>
      </c>
      <c r="AC267">
        <f t="shared" si="73"/>
        <v>843149.21655056602</v>
      </c>
      <c r="AD267">
        <f t="shared" si="74"/>
        <v>196.16765184875095</v>
      </c>
      <c r="AE267">
        <f t="shared" si="75"/>
        <v>0.93104150771640537</v>
      </c>
      <c r="AF267">
        <f t="shared" si="76"/>
        <v>841474.56299892417</v>
      </c>
      <c r="AG267">
        <f t="shared" si="77"/>
        <v>0.86190197304062499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29.26518341734317</v>
      </c>
      <c r="Y268">
        <f t="shared" si="83"/>
        <v>196.15097268217346</v>
      </c>
      <c r="Z268">
        <f t="shared" si="81"/>
        <v>0</v>
      </c>
      <c r="AA268">
        <f t="shared" si="71"/>
        <v>0.93036407222132367</v>
      </c>
      <c r="AB268">
        <f t="shared" si="72"/>
        <v>841474.5629989251</v>
      </c>
      <c r="AC268">
        <f t="shared" si="73"/>
        <v>839799.90766892675</v>
      </c>
      <c r="AD268">
        <f t="shared" si="74"/>
        <v>196.13429349788393</v>
      </c>
      <c r="AE268">
        <f t="shared" si="75"/>
        <v>0.92968663600685575</v>
      </c>
      <c r="AF268">
        <f t="shared" si="76"/>
        <v>838127.69110930047</v>
      </c>
      <c r="AG268">
        <f t="shared" si="77"/>
        <v>0.86066716210022576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29.26518341734317</v>
      </c>
      <c r="Y269">
        <f t="shared" si="83"/>
        <v>196.11763860318985</v>
      </c>
      <c r="Z269">
        <f t="shared" si="81"/>
        <v>0</v>
      </c>
      <c r="AA269">
        <f t="shared" si="71"/>
        <v>0.92901018633053634</v>
      </c>
      <c r="AB269">
        <f t="shared" si="72"/>
        <v>838127.69110929978</v>
      </c>
      <c r="AC269">
        <f t="shared" si="73"/>
        <v>836455.4727739048</v>
      </c>
      <c r="AD269">
        <f t="shared" si="74"/>
        <v>196.10098369080953</v>
      </c>
      <c r="AE269">
        <f t="shared" si="75"/>
        <v>0.92833373593587876</v>
      </c>
      <c r="AF269">
        <f t="shared" si="76"/>
        <v>834785.68965993065</v>
      </c>
      <c r="AG269">
        <f t="shared" si="77"/>
        <v>0.85943414808337448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29.26518341734317</v>
      </c>
      <c r="Y270">
        <f t="shared" si="83"/>
        <v>196.08435189094214</v>
      </c>
      <c r="Z270">
        <f t="shared" si="81"/>
        <v>0</v>
      </c>
      <c r="AA270">
        <f t="shared" si="71"/>
        <v>0.92765819093475732</v>
      </c>
      <c r="AB270">
        <f t="shared" si="72"/>
        <v>834785.6896599296</v>
      </c>
      <c r="AC270">
        <f t="shared" si="73"/>
        <v>833115.904916247</v>
      </c>
      <c r="AD270">
        <f t="shared" si="74"/>
        <v>196.06759201891202</v>
      </c>
      <c r="AE270">
        <f t="shared" si="75"/>
        <v>0.92697370519541578</v>
      </c>
      <c r="AF270">
        <f t="shared" si="76"/>
        <v>831448.58432122611</v>
      </c>
      <c r="AG270">
        <f t="shared" si="77"/>
        <v>0.85820285085115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29.26518341734317</v>
      </c>
      <c r="Y271">
        <f t="shared" si="83"/>
        <v>196.05085687989995</v>
      </c>
      <c r="Z271">
        <f t="shared" si="81"/>
        <v>0</v>
      </c>
      <c r="AA271">
        <f t="shared" si="71"/>
        <v>0.92629022957107487</v>
      </c>
      <c r="AB271">
        <f t="shared" si="72"/>
        <v>831448.58432122518</v>
      </c>
      <c r="AC271">
        <f t="shared" si="73"/>
        <v>829781.26190799719</v>
      </c>
      <c r="AD271">
        <f t="shared" si="74"/>
        <v>196.03412172263828</v>
      </c>
      <c r="AE271">
        <f t="shared" si="75"/>
        <v>0.92560675320140628</v>
      </c>
      <c r="AF271">
        <f t="shared" si="76"/>
        <v>828116.4000097001</v>
      </c>
      <c r="AG271">
        <f t="shared" si="77"/>
        <v>0.85695590277898903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29.26518341734317</v>
      </c>
      <c r="Y272">
        <f t="shared" si="83"/>
        <v>196.0174112619224</v>
      </c>
      <c r="Z272">
        <f t="shared" ref="Z272:Z307" si="86">(V273-V272)*43560/3600</f>
        <v>0</v>
      </c>
      <c r="AA272">
        <f t="shared" si="71"/>
        <v>0.92492428545718464</v>
      </c>
      <c r="AB272">
        <f t="shared" si="72"/>
        <v>828116.40000970021</v>
      </c>
      <c r="AC272">
        <f t="shared" si="73"/>
        <v>826451.5362958773</v>
      </c>
      <c r="AD272">
        <f t="shared" si="74"/>
        <v>196.00070078298381</v>
      </c>
      <c r="AE272">
        <f t="shared" si="75"/>
        <v>0.92424181696873331</v>
      </c>
      <c r="AF272">
        <f t="shared" si="76"/>
        <v>824789.12946861272</v>
      </c>
      <c r="AG272">
        <f t="shared" si="77"/>
        <v>0.85571079350564661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29.26518341734317</v>
      </c>
      <c r="Y273">
        <f t="shared" si="83"/>
        <v>195.98401496417253</v>
      </c>
      <c r="Z273">
        <f t="shared" si="86"/>
        <v>0</v>
      </c>
      <c r="AA273">
        <f t="shared" si="71"/>
        <v>0.92356035561837013</v>
      </c>
      <c r="AB273">
        <f t="shared" si="72"/>
        <v>824789.1294686133</v>
      </c>
      <c r="AC273">
        <f t="shared" si="73"/>
        <v>823126.72082850023</v>
      </c>
      <c r="AD273">
        <f t="shared" si="74"/>
        <v>195.96732912716541</v>
      </c>
      <c r="AE273">
        <f t="shared" si="75"/>
        <v>0.92287889352487551</v>
      </c>
      <c r="AF273">
        <f t="shared" si="76"/>
        <v>821466.76545192371</v>
      </c>
      <c r="AG273">
        <f t="shared" si="77"/>
        <v>0.85446752031955731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29.26518341734317</v>
      </c>
      <c r="Y274">
        <f t="shared" si="83"/>
        <v>195.95066791392077</v>
      </c>
      <c r="Z274">
        <f t="shared" si="86"/>
        <v>0</v>
      </c>
      <c r="AA274">
        <f t="shared" si="71"/>
        <v>0.92219843708430171</v>
      </c>
      <c r="AB274">
        <f t="shared" si="72"/>
        <v>821466.76545192359</v>
      </c>
      <c r="AC274">
        <f t="shared" si="73"/>
        <v>819806.80826517183</v>
      </c>
      <c r="AD274">
        <f t="shared" si="74"/>
        <v>195.93399113326598</v>
      </c>
      <c r="AE274">
        <f t="shared" si="75"/>
        <v>0.92151688332851944</v>
      </c>
      <c r="AF274">
        <f t="shared" si="76"/>
        <v>818149.30467194098</v>
      </c>
      <c r="AG274">
        <f t="shared" si="77"/>
        <v>0.85322608051315407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29.26518341734317</v>
      </c>
      <c r="Y275">
        <f t="shared" si="83"/>
        <v>195.91722475202286</v>
      </c>
      <c r="Z275">
        <f t="shared" si="86"/>
        <v>0</v>
      </c>
      <c r="AA275">
        <f t="shared" si="71"/>
        <v>0.92082827972724679</v>
      </c>
      <c r="AB275">
        <f t="shared" si="72"/>
        <v>818149.30467194063</v>
      </c>
      <c r="AC275">
        <f t="shared" si="73"/>
        <v>816491.81376843154</v>
      </c>
      <c r="AD275">
        <f t="shared" si="74"/>
        <v>195.90045849914191</v>
      </c>
      <c r="AE275">
        <f t="shared" si="75"/>
        <v>0.92013968139787183</v>
      </c>
      <c r="AF275">
        <f t="shared" si="76"/>
        <v>814836.80181890831</v>
      </c>
      <c r="AG275">
        <f t="shared" si="77"/>
        <v>0.8519765012898648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29.26518341734317</v>
      </c>
      <c r="Y276">
        <f t="shared" si="83"/>
        <v>195.88371732197587</v>
      </c>
      <c r="Z276">
        <f t="shared" si="86"/>
        <v>0</v>
      </c>
      <c r="AA276">
        <f t="shared" si="71"/>
        <v>0.91945211294055718</v>
      </c>
      <c r="AB276">
        <f t="shared" si="72"/>
        <v>814836.80181890796</v>
      </c>
      <c r="AC276">
        <f t="shared" si="73"/>
        <v>813181.78801561496</v>
      </c>
      <c r="AD276">
        <f t="shared" si="74"/>
        <v>195.86697612605815</v>
      </c>
      <c r="AE276">
        <f t="shared" si="75"/>
        <v>0.91876454371310179</v>
      </c>
      <c r="AF276">
        <f t="shared" si="76"/>
        <v>811529.24946154084</v>
      </c>
      <c r="AG276">
        <f t="shared" si="77"/>
        <v>0.85072095036493323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29.26518341734317</v>
      </c>
      <c r="Y277">
        <f t="shared" si="83"/>
        <v>195.85025996837999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0.91807800281857521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811529.24946154037</v>
      </c>
      <c r="AC277">
        <f t="shared" ref="AC277:AC340" si="89">MAX(0,AB277+(Z277-AA277)*1800)</f>
        <v>809876.70905646693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195.83354379197817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0.91739146115505887</v>
      </c>
      <c r="AF277">
        <f t="shared" ref="AF277:AF340" si="92">MAX(0,AB277+(Z277-AE277)*3600)</f>
        <v>808226.64020138211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0.84946727584575488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29.26518341734317</v>
      </c>
      <c r="Y278">
        <f t="shared" si="83"/>
        <v>195.81685261639657</v>
      </c>
      <c r="Z278">
        <f t="shared" si="86"/>
        <v>0</v>
      </c>
      <c r="AA278">
        <f t="shared" si="87"/>
        <v>0.91670594628764035</v>
      </c>
      <c r="AB278">
        <f t="shared" si="88"/>
        <v>808226.64020138187</v>
      </c>
      <c r="AC278">
        <f t="shared" si="89"/>
        <v>806576.56949806411</v>
      </c>
      <c r="AD278">
        <f t="shared" si="90"/>
        <v>195.80016142211929</v>
      </c>
      <c r="AE278">
        <f t="shared" si="91"/>
        <v>0.91602043065238059</v>
      </c>
      <c r="AF278">
        <f t="shared" si="92"/>
        <v>804928.96665103326</v>
      </c>
      <c r="AG278">
        <f t="shared" si="93"/>
        <v>0.84821547492806404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29.26518341734317</v>
      </c>
      <c r="Y279">
        <f t="shared" si="83"/>
        <v>195.78346382158773</v>
      </c>
      <c r="Z279">
        <f t="shared" si="86"/>
        <v>0</v>
      </c>
      <c r="AA279">
        <f t="shared" si="87"/>
        <v>0.91533370515856571</v>
      </c>
      <c r="AB279">
        <f t="shared" si="88"/>
        <v>804928.96665103373</v>
      </c>
      <c r="AC279">
        <f t="shared" si="89"/>
        <v>803281.36598174833</v>
      </c>
      <c r="AD279">
        <f t="shared" si="90"/>
        <v>195.7666670661973</v>
      </c>
      <c r="AE279">
        <f t="shared" si="91"/>
        <v>0.9146399141270668</v>
      </c>
      <c r="AF279">
        <f t="shared" si="92"/>
        <v>801636.26296017633</v>
      </c>
      <c r="AG279">
        <f t="shared" si="93"/>
        <v>0.84696336933487926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29.26518341734317</v>
      </c>
      <c r="Y280">
        <f t="shared" si="83"/>
        <v>195.74989577351667</v>
      </c>
      <c r="Z280">
        <f t="shared" si="86"/>
        <v>0</v>
      </c>
      <c r="AA280">
        <f t="shared" si="87"/>
        <v>0.91394717483438792</v>
      </c>
      <c r="AB280">
        <f t="shared" si="88"/>
        <v>801636.26296017633</v>
      </c>
      <c r="AC280">
        <f t="shared" si="89"/>
        <v>799991.15804547444</v>
      </c>
      <c r="AD280">
        <f t="shared" si="90"/>
        <v>195.73312446153619</v>
      </c>
      <c r="AE280">
        <f t="shared" si="91"/>
        <v>0.91325443474452772</v>
      </c>
      <c r="AF280">
        <f t="shared" si="92"/>
        <v>798348.54699509603</v>
      </c>
      <c r="AG280">
        <f t="shared" si="93"/>
        <v>0.8456972299794171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29.26518341734317</v>
      </c>
      <c r="Y281">
        <f t="shared" si="83"/>
        <v>195.71637857369507</v>
      </c>
      <c r="Z281">
        <f t="shared" si="86"/>
        <v>0</v>
      </c>
      <c r="AA281">
        <f t="shared" si="87"/>
        <v>0.91256274480033284</v>
      </c>
      <c r="AB281">
        <f t="shared" si="88"/>
        <v>798348.54699509649</v>
      </c>
      <c r="AC281">
        <f t="shared" si="89"/>
        <v>796705.93405445584</v>
      </c>
      <c r="AD281">
        <f t="shared" si="90"/>
        <v>195.69963266658334</v>
      </c>
      <c r="AE281">
        <f t="shared" si="91"/>
        <v>0.91187105406016467</v>
      </c>
      <c r="AF281">
        <f t="shared" si="92"/>
        <v>795065.81120047986</v>
      </c>
      <c r="AG281">
        <f t="shared" si="93"/>
        <v>0.84443300854809689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29.26518341734317</v>
      </c>
      <c r="Y282">
        <f t="shared" si="83"/>
        <v>195.68291214509895</v>
      </c>
      <c r="Z282">
        <f t="shared" si="86"/>
        <v>0</v>
      </c>
      <c r="AA282">
        <f t="shared" si="87"/>
        <v>0.91118041187492071</v>
      </c>
      <c r="AB282">
        <f t="shared" si="88"/>
        <v>795065.81120048114</v>
      </c>
      <c r="AC282">
        <f t="shared" si="89"/>
        <v>793425.68645910628</v>
      </c>
      <c r="AD282">
        <f t="shared" si="90"/>
        <v>195.66619160437315</v>
      </c>
      <c r="AE282">
        <f t="shared" si="91"/>
        <v>0.91048976889490907</v>
      </c>
      <c r="AF282">
        <f t="shared" si="92"/>
        <v>791788.04803245945</v>
      </c>
      <c r="AG282">
        <f t="shared" si="93"/>
        <v>0.84317070213568335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29.26518341734317</v>
      </c>
      <c r="Y283">
        <f t="shared" si="83"/>
        <v>195.649496410821</v>
      </c>
      <c r="Z283">
        <f t="shared" si="86"/>
        <v>0</v>
      </c>
      <c r="AA283">
        <f t="shared" si="87"/>
        <v>0.90980017288148962</v>
      </c>
      <c r="AB283">
        <f t="shared" si="88"/>
        <v>791788.04803245887</v>
      </c>
      <c r="AC283">
        <f t="shared" si="89"/>
        <v>790150.4077212722</v>
      </c>
      <c r="AD283">
        <f t="shared" si="90"/>
        <v>195.63275244063675</v>
      </c>
      <c r="AE283">
        <f t="shared" si="91"/>
        <v>0.90910706556264931</v>
      </c>
      <c r="AF283">
        <f t="shared" si="92"/>
        <v>788515.26259643328</v>
      </c>
      <c r="AG283">
        <f t="shared" si="93"/>
        <v>0.8419103078413408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29.26518341734317</v>
      </c>
      <c r="Y284">
        <f t="shared" si="83"/>
        <v>195.61595154737435</v>
      </c>
      <c r="Z284">
        <f t="shared" si="86"/>
        <v>0</v>
      </c>
      <c r="AA284">
        <f t="shared" si="87"/>
        <v>0.90840907901391055</v>
      </c>
      <c r="AB284">
        <f t="shared" si="88"/>
        <v>788515.26259643293</v>
      </c>
      <c r="AC284">
        <f t="shared" si="89"/>
        <v>786880.12625420792</v>
      </c>
      <c r="AD284">
        <f t="shared" si="90"/>
        <v>195.59915074435213</v>
      </c>
      <c r="AE284">
        <f t="shared" si="91"/>
        <v>0.90771109621416479</v>
      </c>
      <c r="AF284">
        <f t="shared" si="92"/>
        <v>785247.50265006197</v>
      </c>
      <c r="AG284">
        <f t="shared" si="93"/>
        <v>0.84063921755182447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29.26518341734317</v>
      </c>
      <c r="Y285">
        <f t="shared" si="83"/>
        <v>195.58237575937113</v>
      </c>
      <c r="Z285">
        <f t="shared" si="86"/>
        <v>0</v>
      </c>
      <c r="AA285">
        <f t="shared" si="87"/>
        <v>0.90701418601485795</v>
      </c>
      <c r="AB285">
        <f t="shared" si="88"/>
        <v>785247.50265006127</v>
      </c>
      <c r="AC285">
        <f t="shared" si="89"/>
        <v>783614.8771152345</v>
      </c>
      <c r="AD285">
        <f t="shared" si="90"/>
        <v>195.56560075455266</v>
      </c>
      <c r="AE285">
        <f t="shared" si="91"/>
        <v>0.90631727499141113</v>
      </c>
      <c r="AF285">
        <f t="shared" si="92"/>
        <v>781984.76046009222</v>
      </c>
      <c r="AG285">
        <f t="shared" si="93"/>
        <v>0.83936430008015994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29.26518341734317</v>
      </c>
      <c r="Y286">
        <f t="shared" si="83"/>
        <v>195.54885152813097</v>
      </c>
      <c r="Z286">
        <f t="shared" si="86"/>
        <v>0</v>
      </c>
      <c r="AA286">
        <f t="shared" si="87"/>
        <v>0.90562143492139013</v>
      </c>
      <c r="AB286">
        <f t="shared" si="88"/>
        <v>781984.7604600935</v>
      </c>
      <c r="AC286">
        <f t="shared" si="89"/>
        <v>780354.64187723503</v>
      </c>
      <c r="AD286">
        <f t="shared" si="90"/>
        <v>195.53210228190224</v>
      </c>
      <c r="AE286">
        <f t="shared" si="91"/>
        <v>0.90492559402849382</v>
      </c>
      <c r="AF286">
        <f t="shared" si="92"/>
        <v>778727.02832159097</v>
      </c>
      <c r="AG286">
        <f t="shared" si="93"/>
        <v>0.83809134028758225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29.26518341734317</v>
      </c>
      <c r="Y287">
        <f t="shared" si="83"/>
        <v>195.51537877448666</v>
      </c>
      <c r="Z287">
        <f t="shared" si="86"/>
        <v>0</v>
      </c>
      <c r="AA287">
        <f t="shared" si="87"/>
        <v>0.90423082244453701</v>
      </c>
      <c r="AB287">
        <f t="shared" si="88"/>
        <v>778727.02832159121</v>
      </c>
      <c r="AC287">
        <f t="shared" si="89"/>
        <v>777099.41284119105</v>
      </c>
      <c r="AD287">
        <f t="shared" si="90"/>
        <v>195.49865524729449</v>
      </c>
      <c r="AE287">
        <f t="shared" si="91"/>
        <v>0.90353605003896953</v>
      </c>
      <c r="AF287">
        <f t="shared" si="92"/>
        <v>775474.29854145087</v>
      </c>
      <c r="AG287">
        <f t="shared" si="93"/>
        <v>0.83682033516800758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29.26518341734317</v>
      </c>
      <c r="Y288">
        <f t="shared" si="83"/>
        <v>195.48188994569324</v>
      </c>
      <c r="Z288">
        <f t="shared" si="86"/>
        <v>0</v>
      </c>
      <c r="AA288">
        <f t="shared" si="87"/>
        <v>0.90283743527815041</v>
      </c>
      <c r="AB288">
        <f t="shared" si="88"/>
        <v>775474.29854145204</v>
      </c>
      <c r="AC288">
        <f t="shared" si="89"/>
        <v>773849.19115795137</v>
      </c>
      <c r="AD288">
        <f t="shared" si="90"/>
        <v>195.46506030137522</v>
      </c>
      <c r="AE288">
        <f t="shared" si="91"/>
        <v>0.90213413611596061</v>
      </c>
      <c r="AF288">
        <f t="shared" si="92"/>
        <v>772226.61565143464</v>
      </c>
      <c r="AG288">
        <f t="shared" si="93"/>
        <v>0.83554649914711254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29.26518341734317</v>
      </c>
      <c r="Y289">
        <f t="shared" si="83"/>
        <v>195.44825687722548</v>
      </c>
      <c r="Z289">
        <f t="shared" si="86"/>
        <v>0</v>
      </c>
      <c r="AA289">
        <f t="shared" si="87"/>
        <v>0.90143193267641564</v>
      </c>
      <c r="AB289">
        <f t="shared" si="88"/>
        <v>772226.61565143568</v>
      </c>
      <c r="AC289">
        <f t="shared" si="89"/>
        <v>770604.03817261814</v>
      </c>
      <c r="AD289">
        <f t="shared" si="90"/>
        <v>195.43145343265056</v>
      </c>
      <c r="AE289">
        <f t="shared" si="91"/>
        <v>0.90072972838331666</v>
      </c>
      <c r="AF289">
        <f t="shared" si="92"/>
        <v>768983.98862925579</v>
      </c>
      <c r="AG289">
        <f t="shared" si="93"/>
        <v>0.83426073279512003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29.26518341734317</v>
      </c>
      <c r="Y290">
        <f t="shared" si="83"/>
        <v>195.41467616742537</v>
      </c>
      <c r="Z290">
        <f t="shared" si="86"/>
        <v>0</v>
      </c>
      <c r="AA290">
        <f t="shared" si="87"/>
        <v>0.90002861810708379</v>
      </c>
      <c r="AB290">
        <f t="shared" si="88"/>
        <v>768983.98862925556</v>
      </c>
      <c r="AC290">
        <f t="shared" si="89"/>
        <v>767363.93711666286</v>
      </c>
      <c r="AD290">
        <f t="shared" si="90"/>
        <v>195.39789888180681</v>
      </c>
      <c r="AE290">
        <f t="shared" si="91"/>
        <v>0.89932750697862596</v>
      </c>
      <c r="AF290">
        <f t="shared" si="92"/>
        <v>765746.40960413252</v>
      </c>
      <c r="AG290">
        <f t="shared" si="93"/>
        <v>0.83297696807474109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29.26518341734317</v>
      </c>
      <c r="Y291">
        <f t="shared" si="83"/>
        <v>195.38114773478299</v>
      </c>
      <c r="Z291">
        <f t="shared" si="86"/>
        <v>0</v>
      </c>
      <c r="AA291">
        <f t="shared" si="87"/>
        <v>0.89862748816391114</v>
      </c>
      <c r="AB291">
        <f t="shared" si="88"/>
        <v>765746.40960413322</v>
      </c>
      <c r="AC291">
        <f t="shared" si="89"/>
        <v>764128.88012543821</v>
      </c>
      <c r="AD291">
        <f t="shared" si="90"/>
        <v>195.36439656739751</v>
      </c>
      <c r="AE291">
        <f t="shared" si="91"/>
        <v>0.89792746849829685</v>
      </c>
      <c r="AF291">
        <f t="shared" si="92"/>
        <v>762513.87071753934</v>
      </c>
      <c r="AG291">
        <f t="shared" si="93"/>
        <v>0.83169520186991364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29.26518341734317</v>
      </c>
      <c r="Y292">
        <f t="shared" si="83"/>
        <v>195.34767149791523</v>
      </c>
      <c r="Z292">
        <f t="shared" si="86"/>
        <v>0</v>
      </c>
      <c r="AA292">
        <f t="shared" si="87"/>
        <v>0.89722853944595471</v>
      </c>
      <c r="AB292">
        <f t="shared" si="88"/>
        <v>762513.87071753864</v>
      </c>
      <c r="AC292">
        <f t="shared" si="89"/>
        <v>760898.85934653587</v>
      </c>
      <c r="AD292">
        <f t="shared" si="90"/>
        <v>195.33085873433041</v>
      </c>
      <c r="AE292">
        <f t="shared" si="91"/>
        <v>0.89652316013158773</v>
      </c>
      <c r="AF292">
        <f t="shared" si="92"/>
        <v>759286.38734106487</v>
      </c>
      <c r="AG292">
        <f t="shared" si="93"/>
        <v>0.83041543106942461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29.26518341734317</v>
      </c>
      <c r="Y293">
        <f t="shared" si="83"/>
        <v>195.31402749243216</v>
      </c>
      <c r="Z293">
        <f t="shared" si="86"/>
        <v>0</v>
      </c>
      <c r="AA293">
        <f t="shared" si="87"/>
        <v>0.8958155859894269</v>
      </c>
      <c r="AB293">
        <f t="shared" si="88"/>
        <v>759286.38734106522</v>
      </c>
      <c r="AC293">
        <f t="shared" si="89"/>
        <v>757673.91928628425</v>
      </c>
      <c r="AD293">
        <f t="shared" si="90"/>
        <v>195.29719629177185</v>
      </c>
      <c r="AE293">
        <f t="shared" si="91"/>
        <v>0.89510801358088132</v>
      </c>
      <c r="AF293">
        <f t="shared" si="92"/>
        <v>756063.99849217408</v>
      </c>
      <c r="AG293">
        <f t="shared" si="93"/>
        <v>0.82912188356213501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29.26518341734317</v>
      </c>
      <c r="Y294">
        <f t="shared" si="83"/>
        <v>195.28039167982777</v>
      </c>
      <c r="Z294">
        <f t="shared" si="86"/>
        <v>0</v>
      </c>
      <c r="AA294">
        <f t="shared" si="87"/>
        <v>0.89440155894416673</v>
      </c>
      <c r="AB294">
        <f t="shared" si="88"/>
        <v>756063.99849217525</v>
      </c>
      <c r="AC294">
        <f t="shared" si="89"/>
        <v>754454.07568607572</v>
      </c>
      <c r="AD294">
        <f t="shared" si="90"/>
        <v>195.26358704688221</v>
      </c>
      <c r="AE294">
        <f t="shared" si="91"/>
        <v>0.89369510342456382</v>
      </c>
      <c r="AF294">
        <f t="shared" si="92"/>
        <v>752846.69611984678</v>
      </c>
      <c r="AG294">
        <f t="shared" si="93"/>
        <v>0.82782715854322309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29.26518341734317</v>
      </c>
      <c r="Y295">
        <f t="shared" si="83"/>
        <v>195.24680896068307</v>
      </c>
      <c r="Z295">
        <f t="shared" si="86"/>
        <v>0</v>
      </c>
      <c r="AA295">
        <f t="shared" si="87"/>
        <v>0.89298976391240958</v>
      </c>
      <c r="AB295">
        <f t="shared" si="88"/>
        <v>752846.69611984654</v>
      </c>
      <c r="AC295">
        <f t="shared" si="89"/>
        <v>751239.31454480416</v>
      </c>
      <c r="AD295">
        <f t="shared" si="90"/>
        <v>195.23003085351561</v>
      </c>
      <c r="AE295">
        <f t="shared" si="91"/>
        <v>0.89228442351876147</v>
      </c>
      <c r="AF295">
        <f t="shared" si="92"/>
        <v>749634.47219517897</v>
      </c>
      <c r="AG295">
        <f t="shared" si="93"/>
        <v>0.82653447722194395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29.26518341734317</v>
      </c>
      <c r="Y296">
        <f t="shared" si="83"/>
        <v>195.2132792511911</v>
      </c>
      <c r="Z296">
        <f t="shared" si="86"/>
        <v>0</v>
      </c>
      <c r="AA296">
        <f t="shared" si="87"/>
        <v>0.89158019737096739</v>
      </c>
      <c r="AB296">
        <f t="shared" si="88"/>
        <v>749634.47219517897</v>
      </c>
      <c r="AC296">
        <f t="shared" si="89"/>
        <v>748029.62783991126</v>
      </c>
      <c r="AD296">
        <f t="shared" si="90"/>
        <v>195.19652762793135</v>
      </c>
      <c r="AE296">
        <f t="shared" si="91"/>
        <v>0.8908759703430702</v>
      </c>
      <c r="AF296">
        <f t="shared" si="92"/>
        <v>746427.31870194396</v>
      </c>
      <c r="AG296">
        <f t="shared" si="93"/>
        <v>0.82524383637236209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29.26518341734317</v>
      </c>
      <c r="Y297">
        <f t="shared" si="83"/>
        <v>195.17969336438222</v>
      </c>
      <c r="Z297">
        <f t="shared" si="86"/>
        <v>0</v>
      </c>
      <c r="AA297">
        <f t="shared" si="87"/>
        <v>0.89016474105950227</v>
      </c>
      <c r="AB297">
        <f t="shared" si="88"/>
        <v>746427.31870194513</v>
      </c>
      <c r="AC297">
        <f t="shared" si="89"/>
        <v>744825.02216803806</v>
      </c>
      <c r="AD297">
        <f t="shared" si="90"/>
        <v>195.16283511784619</v>
      </c>
      <c r="AE297">
        <f t="shared" si="91"/>
        <v>0.88945172374617765</v>
      </c>
      <c r="AF297">
        <f t="shared" si="92"/>
        <v>743225.29249645886</v>
      </c>
      <c r="AG297">
        <f t="shared" si="93"/>
        <v>0.82394732275909388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29.26518341734317</v>
      </c>
      <c r="Y298">
        <f t="shared" si="83"/>
        <v>195.14600387804521</v>
      </c>
      <c r="Z298">
        <f t="shared" si="86"/>
        <v>0</v>
      </c>
      <c r="AA298">
        <f t="shared" si="87"/>
        <v>0.88873984867914935</v>
      </c>
      <c r="AB298">
        <f t="shared" si="88"/>
        <v>743225.29249646026</v>
      </c>
      <c r="AC298">
        <f t="shared" si="89"/>
        <v>741625.56076883781</v>
      </c>
      <c r="AD298">
        <f t="shared" si="90"/>
        <v>195.12917261661195</v>
      </c>
      <c r="AE298">
        <f t="shared" si="91"/>
        <v>0.88802797269718692</v>
      </c>
      <c r="AF298">
        <f t="shared" si="92"/>
        <v>740028.39179475035</v>
      </c>
      <c r="AG298">
        <f t="shared" si="93"/>
        <v>0.82264147807789567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29.26518341734317</v>
      </c>
      <c r="Y299">
        <f t="shared" si="83"/>
        <v>195.11236831868391</v>
      </c>
      <c r="Z299">
        <f t="shared" si="86"/>
        <v>0</v>
      </c>
      <c r="AA299">
        <f t="shared" si="87"/>
        <v>0.88731723713312016</v>
      </c>
      <c r="AB299">
        <f t="shared" si="88"/>
        <v>740028.39179475058</v>
      </c>
      <c r="AC299">
        <f t="shared" si="89"/>
        <v>738431.22076791094</v>
      </c>
      <c r="AD299">
        <f t="shared" si="90"/>
        <v>195.09556399915823</v>
      </c>
      <c r="AE299">
        <f t="shared" si="91"/>
        <v>0.88660650065558455</v>
      </c>
      <c r="AF299">
        <f t="shared" si="92"/>
        <v>736836.60839239042</v>
      </c>
      <c r="AG299">
        <f t="shared" si="93"/>
        <v>0.82133772367060953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29.26518341734317</v>
      </c>
      <c r="Y300">
        <f t="shared" si="83"/>
        <v>195.07878659997706</v>
      </c>
      <c r="Z300">
        <f t="shared" si="86"/>
        <v>0</v>
      </c>
      <c r="AA300">
        <f t="shared" si="87"/>
        <v>0.88589690277046862</v>
      </c>
      <c r="AB300">
        <f t="shared" si="88"/>
        <v>736836.60839238984</v>
      </c>
      <c r="AC300">
        <f t="shared" si="89"/>
        <v>735241.99396740296</v>
      </c>
      <c r="AD300">
        <f t="shared" si="90"/>
        <v>195.06200917923286</v>
      </c>
      <c r="AE300">
        <f t="shared" si="91"/>
        <v>0.88518730397334688</v>
      </c>
      <c r="AF300">
        <f t="shared" si="92"/>
        <v>733649.93409808574</v>
      </c>
      <c r="AG300">
        <f t="shared" si="93"/>
        <v>0.82003605619132092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29.26518341734317</v>
      </c>
      <c r="Y301">
        <f t="shared" si="83"/>
        <v>195.04525863574162</v>
      </c>
      <c r="Z301">
        <f t="shared" si="86"/>
        <v>0</v>
      </c>
      <c r="AA301">
        <f t="shared" si="87"/>
        <v>0.88447884194609361</v>
      </c>
      <c r="AB301">
        <f t="shared" si="88"/>
        <v>733649.93409808574</v>
      </c>
      <c r="AC301">
        <f t="shared" si="89"/>
        <v>732057.87218258274</v>
      </c>
      <c r="AD301">
        <f t="shared" si="90"/>
        <v>195.02837615250374</v>
      </c>
      <c r="AE301">
        <f t="shared" si="91"/>
        <v>0.88376045663135838</v>
      </c>
      <c r="AF301">
        <f t="shared" si="92"/>
        <v>730468.39645421284</v>
      </c>
      <c r="AG301">
        <f t="shared" si="93"/>
        <v>0.81873647229947133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29.26518341734317</v>
      </c>
      <c r="Y302">
        <f t="shared" si="83"/>
        <v>195.01151902815917</v>
      </c>
      <c r="Z302">
        <f t="shared" si="86"/>
        <v>0</v>
      </c>
      <c r="AA302">
        <f t="shared" si="87"/>
        <v>0.88304308292503197</v>
      </c>
      <c r="AB302">
        <f t="shared" si="88"/>
        <v>730468.39645421412</v>
      </c>
      <c r="AC302">
        <f t="shared" si="89"/>
        <v>728878.9189049491</v>
      </c>
      <c r="AD302">
        <f t="shared" si="90"/>
        <v>194.99466188450313</v>
      </c>
      <c r="AE302">
        <f t="shared" si="91"/>
        <v>0.88232570839688429</v>
      </c>
      <c r="AF302">
        <f t="shared" si="92"/>
        <v>727292.02390398539</v>
      </c>
      <c r="AG302">
        <f t="shared" si="93"/>
        <v>0.81741949614093323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29.26518341734317</v>
      </c>
      <c r="Y303">
        <f t="shared" si="83"/>
        <v>194.97783212996484</v>
      </c>
      <c r="Z303">
        <f t="shared" si="86"/>
        <v>0</v>
      </c>
      <c r="AA303">
        <f t="shared" si="87"/>
        <v>0.88160949944315559</v>
      </c>
      <c r="AB303">
        <f t="shared" si="88"/>
        <v>727292.02390398527</v>
      </c>
      <c r="AC303">
        <f t="shared" si="89"/>
        <v>725705.12680498755</v>
      </c>
      <c r="AD303">
        <f t="shared" si="90"/>
        <v>194.9610023531759</v>
      </c>
      <c r="AE303">
        <f t="shared" si="91"/>
        <v>0.88089328954252577</v>
      </c>
      <c r="AF303">
        <f t="shared" si="92"/>
        <v>724120.80806163221</v>
      </c>
      <c r="AG303">
        <f t="shared" si="93"/>
        <v>0.81610450654549993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29.26518341734317</v>
      </c>
      <c r="Y304">
        <f t="shared" si="83"/>
        <v>194.94419992103963</v>
      </c>
      <c r="Z304">
        <f t="shared" si="86"/>
        <v>0</v>
      </c>
      <c r="AA304">
        <f t="shared" si="87"/>
        <v>0.8801782433240537</v>
      </c>
      <c r="AB304">
        <f t="shared" si="88"/>
        <v>724120.80806163209</v>
      </c>
      <c r="AC304">
        <f t="shared" si="89"/>
        <v>722536.48722364882</v>
      </c>
      <c r="AD304">
        <f t="shared" si="90"/>
        <v>194.92739746668883</v>
      </c>
      <c r="AE304">
        <f t="shared" si="91"/>
        <v>0.87946319616021784</v>
      </c>
      <c r="AF304">
        <f t="shared" si="92"/>
        <v>720954.74055545533</v>
      </c>
      <c r="AG304">
        <f t="shared" si="93"/>
        <v>0.81479165178063073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29.26518341734317</v>
      </c>
      <c r="Y305">
        <f t="shared" si="83"/>
        <v>194.91062231259781</v>
      </c>
      <c r="Z305">
        <f t="shared" si="86"/>
        <v>0</v>
      </c>
      <c r="AA305">
        <f t="shared" si="87"/>
        <v>0.87874931078935081</v>
      </c>
      <c r="AB305">
        <f t="shared" si="88"/>
        <v>720954.74055545661</v>
      </c>
      <c r="AC305">
        <f t="shared" si="89"/>
        <v>719372.99179603579</v>
      </c>
      <c r="AD305">
        <f t="shared" si="90"/>
        <v>194.89382582577997</v>
      </c>
      <c r="AE305">
        <f t="shared" si="91"/>
        <v>0.87803380314959656</v>
      </c>
      <c r="AF305">
        <f t="shared" si="92"/>
        <v>717793.81886411807</v>
      </c>
      <c r="AG305">
        <f t="shared" si="93"/>
        <v>0.81348092838051811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29.26518341734317</v>
      </c>
      <c r="Y306">
        <f t="shared" si="83"/>
        <v>194.87694343120779</v>
      </c>
      <c r="Z306">
        <f t="shared" si="86"/>
        <v>0</v>
      </c>
      <c r="AA306">
        <f t="shared" si="87"/>
        <v>0.87731084374922053</v>
      </c>
      <c r="AB306">
        <f t="shared" si="88"/>
        <v>717793.81886411714</v>
      </c>
      <c r="AC306">
        <f t="shared" si="89"/>
        <v>716214.65934536851</v>
      </c>
      <c r="AD306">
        <f t="shared" si="90"/>
        <v>194.86006118003121</v>
      </c>
      <c r="AE306">
        <f t="shared" si="91"/>
        <v>0.87658789048951324</v>
      </c>
      <c r="AF306">
        <f t="shared" si="92"/>
        <v>714638.1024583549</v>
      </c>
      <c r="AG306">
        <f t="shared" si="93"/>
        <v>0.81216076885716282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29.26518341734317</v>
      </c>
      <c r="Y307">
        <f t="shared" si="83"/>
        <v>194.84320675269515</v>
      </c>
      <c r="Z307">
        <f t="shared" si="86"/>
        <v>0</v>
      </c>
      <c r="AA307">
        <f t="shared" si="87"/>
        <v>0.87586612873773906</v>
      </c>
      <c r="AB307">
        <f t="shared" si="88"/>
        <v>714638.10245835409</v>
      </c>
      <c r="AC307">
        <f t="shared" si="89"/>
        <v>713061.54342662613</v>
      </c>
      <c r="AD307">
        <f t="shared" si="90"/>
        <v>194.82635230243071</v>
      </c>
      <c r="AE307">
        <f t="shared" si="91"/>
        <v>0.87514436600409629</v>
      </c>
      <c r="AF307">
        <f t="shared" si="92"/>
        <v>711487.58274073934</v>
      </c>
      <c r="AG307">
        <f t="shared" si="93"/>
        <v>0.81083437765833943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29.26518341734317</v>
      </c>
      <c r="Y308">
        <f t="shared" si="83"/>
        <v>194.80952563018784</v>
      </c>
      <c r="Z308">
        <f t="shared" ref="Z308:Z371" si="98">(V309-V308)*43560/3600</f>
        <v>0</v>
      </c>
      <c r="AA308">
        <f t="shared" si="87"/>
        <v>0.87442379281626903</v>
      </c>
      <c r="AB308">
        <f t="shared" si="88"/>
        <v>711487.58274074038</v>
      </c>
      <c r="AC308">
        <f t="shared" si="89"/>
        <v>709913.61991367105</v>
      </c>
      <c r="AD308">
        <f t="shared" si="90"/>
        <v>194.79269893505429</v>
      </c>
      <c r="AE308">
        <f t="shared" si="91"/>
        <v>0.87370321864818823</v>
      </c>
      <c r="AF308">
        <f t="shared" si="92"/>
        <v>708342.25115360692</v>
      </c>
      <c r="AG308">
        <f t="shared" si="93"/>
        <v>0.80951017069933306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29.26518341734317</v>
      </c>
      <c r="Y309">
        <f t="shared" si="83"/>
        <v>194.77589997219874</v>
      </c>
      <c r="Z309">
        <f t="shared" si="98"/>
        <v>0</v>
      </c>
      <c r="AA309">
        <f t="shared" si="87"/>
        <v>0.87298383206703345</v>
      </c>
      <c r="AB309">
        <f t="shared" si="88"/>
        <v>708342.25115360739</v>
      </c>
      <c r="AC309">
        <f t="shared" si="89"/>
        <v>706770.8802558867</v>
      </c>
      <c r="AD309">
        <f t="shared" si="90"/>
        <v>194.75910098649024</v>
      </c>
      <c r="AE309">
        <f t="shared" si="91"/>
        <v>0.87226444450724017</v>
      </c>
      <c r="AF309">
        <f t="shared" si="92"/>
        <v>705202.09915338131</v>
      </c>
      <c r="AG309">
        <f t="shared" si="93"/>
        <v>0.80818814438323727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29.26518341734317</v>
      </c>
      <c r="Y310">
        <f t="shared" si="83"/>
        <v>194.74228394258856</v>
      </c>
      <c r="Z310">
        <f t="shared" si="98"/>
        <v>0</v>
      </c>
      <c r="AA310">
        <f t="shared" si="87"/>
        <v>0.87154272150432732</v>
      </c>
      <c r="AB310">
        <f t="shared" si="88"/>
        <v>705202.09915338014</v>
      </c>
      <c r="AC310">
        <f t="shared" si="89"/>
        <v>703633.3222546723</v>
      </c>
      <c r="AD310">
        <f t="shared" si="90"/>
        <v>194.72537738765166</v>
      </c>
      <c r="AE310">
        <f t="shared" si="91"/>
        <v>0.87081410711272689</v>
      </c>
      <c r="AF310">
        <f t="shared" si="92"/>
        <v>702067.16836777434</v>
      </c>
      <c r="AG310">
        <f t="shared" si="93"/>
        <v>0.80686485903233929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29.26518341734317</v>
      </c>
      <c r="Y311">
        <f t="shared" si="83"/>
        <v>194.70849910065604</v>
      </c>
      <c r="Z311">
        <f t="shared" si="98"/>
        <v>0</v>
      </c>
      <c r="AA311">
        <f t="shared" si="87"/>
        <v>0.87008671097220791</v>
      </c>
      <c r="AB311">
        <f t="shared" si="88"/>
        <v>702067.16836777329</v>
      </c>
      <c r="AC311">
        <f t="shared" si="89"/>
        <v>700501.01228802337</v>
      </c>
      <c r="AD311">
        <f t="shared" si="90"/>
        <v>194.69162079002828</v>
      </c>
      <c r="AE311">
        <f t="shared" si="91"/>
        <v>0.86935931381322495</v>
      </c>
      <c r="AF311">
        <f t="shared" si="92"/>
        <v>698937.47483804566</v>
      </c>
      <c r="AG311">
        <f t="shared" si="93"/>
        <v>0.80552689527532795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29.26518341734317</v>
      </c>
      <c r="Y312">
        <f t="shared" si="83"/>
        <v>194.67477070011702</v>
      </c>
      <c r="Z312">
        <f t="shared" si="98"/>
        <v>0</v>
      </c>
      <c r="AA312">
        <f t="shared" si="87"/>
        <v>0.86863313287009791</v>
      </c>
      <c r="AB312">
        <f t="shared" si="88"/>
        <v>698937.47483804624</v>
      </c>
      <c r="AC312">
        <f t="shared" si="89"/>
        <v>697373.93519888003</v>
      </c>
      <c r="AD312">
        <f t="shared" si="90"/>
        <v>194.6579205866131</v>
      </c>
      <c r="AE312">
        <f t="shared" si="91"/>
        <v>0.86790695091020831</v>
      </c>
      <c r="AF312">
        <f t="shared" si="92"/>
        <v>695813.0098147695</v>
      </c>
      <c r="AG312">
        <f t="shared" si="93"/>
        <v>0.80419116673785807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29.26518341734317</v>
      </c>
      <c r="Y313">
        <f t="shared" si="83"/>
        <v>194.64109864667975</v>
      </c>
      <c r="Z313">
        <f t="shared" si="98"/>
        <v>0</v>
      </c>
      <c r="AA313">
        <f t="shared" si="87"/>
        <v>0.86718198313434702</v>
      </c>
      <c r="AB313">
        <f t="shared" si="88"/>
        <v>695813.0098147688</v>
      </c>
      <c r="AC313">
        <f t="shared" si="89"/>
        <v>694252.08224512695</v>
      </c>
      <c r="AD313">
        <f t="shared" si="90"/>
        <v>194.62427668319316</v>
      </c>
      <c r="AE313">
        <f t="shared" si="91"/>
        <v>0.86645701434342215</v>
      </c>
      <c r="AF313">
        <f t="shared" si="92"/>
        <v>692693.76456313243</v>
      </c>
      <c r="AG313">
        <f t="shared" si="93"/>
        <v>0.80285766968574201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29.26518341734317</v>
      </c>
      <c r="Y314">
        <f t="shared" si="83"/>
        <v>194.60748284621005</v>
      </c>
      <c r="Z314">
        <f t="shared" si="98"/>
        <v>0</v>
      </c>
      <c r="AA314">
        <f t="shared" si="87"/>
        <v>0.86573325770809584</v>
      </c>
      <c r="AB314">
        <f t="shared" si="88"/>
        <v>692693.76456313219</v>
      </c>
      <c r="AC314">
        <f t="shared" si="89"/>
        <v>691135.44469925761</v>
      </c>
      <c r="AD314">
        <f t="shared" si="90"/>
        <v>194.59061759783017</v>
      </c>
      <c r="AE314">
        <f t="shared" si="91"/>
        <v>0.86500393957700028</v>
      </c>
      <c r="AF314">
        <f t="shared" si="92"/>
        <v>689579.75038065494</v>
      </c>
      <c r="AG314">
        <f t="shared" si="93"/>
        <v>0.80152640039103207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29.26518341734317</v>
      </c>
      <c r="Y315">
        <f t="shared" si="83"/>
        <v>194.57371619597902</v>
      </c>
      <c r="Z315">
        <f t="shared" si="98"/>
        <v>0</v>
      </c>
      <c r="AA315">
        <f t="shared" si="87"/>
        <v>0.86427082089079177</v>
      </c>
      <c r="AB315">
        <f t="shared" si="88"/>
        <v>689579.75038065447</v>
      </c>
      <c r="AC315">
        <f t="shared" si="89"/>
        <v>688024.06290305103</v>
      </c>
      <c r="AD315">
        <f t="shared" si="90"/>
        <v>194.55681486844998</v>
      </c>
      <c r="AE315">
        <f t="shared" si="91"/>
        <v>0.8635377054283947</v>
      </c>
      <c r="AF315">
        <f t="shared" si="92"/>
        <v>686471.0146411123</v>
      </c>
      <c r="AG315">
        <f t="shared" si="93"/>
        <v>0.80018160643945158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29.26518341734317</v>
      </c>
      <c r="Y316">
        <f t="shared" si="83"/>
        <v>194.53994221393464</v>
      </c>
      <c r="Z316">
        <f t="shared" si="98"/>
        <v>0</v>
      </c>
      <c r="AA316">
        <f t="shared" si="87"/>
        <v>0.86280583369254282</v>
      </c>
      <c r="AB316">
        <f t="shared" si="88"/>
        <v>686471.01464111265</v>
      </c>
      <c r="AC316">
        <f t="shared" si="89"/>
        <v>684917.96414046607</v>
      </c>
      <c r="AD316">
        <f t="shared" si="90"/>
        <v>194.52306953509748</v>
      </c>
      <c r="AE316">
        <f t="shared" si="91"/>
        <v>0.86207396090170274</v>
      </c>
      <c r="AF316">
        <f t="shared" si="92"/>
        <v>683367.54838186654</v>
      </c>
      <c r="AG316">
        <f t="shared" si="93"/>
        <v>0.79883418225448288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29.26518341734317</v>
      </c>
      <c r="Y317">
        <f t="shared" si="83"/>
        <v>194.5062254806717</v>
      </c>
      <c r="Z317">
        <f t="shared" si="98"/>
        <v>0</v>
      </c>
      <c r="AA317">
        <f t="shared" si="87"/>
        <v>0.86134332972922378</v>
      </c>
      <c r="AB317">
        <f t="shared" si="88"/>
        <v>683367.54838186747</v>
      </c>
      <c r="AC317">
        <f t="shared" si="89"/>
        <v>681817.13038835488</v>
      </c>
      <c r="AD317">
        <f t="shared" si="90"/>
        <v>194.48938140196532</v>
      </c>
      <c r="AE317">
        <f t="shared" si="91"/>
        <v>0.86061269750354408</v>
      </c>
      <c r="AF317">
        <f t="shared" si="92"/>
        <v>680269.34267085476</v>
      </c>
      <c r="AG317">
        <f t="shared" si="93"/>
        <v>0.79748904202858595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29.26518341734317</v>
      </c>
      <c r="Y318">
        <f t="shared" si="83"/>
        <v>194.47256589915031</v>
      </c>
      <c r="Z318">
        <f t="shared" si="98"/>
        <v>0</v>
      </c>
      <c r="AA318">
        <f t="shared" si="87"/>
        <v>0.85988330479161179</v>
      </c>
      <c r="AB318">
        <f t="shared" si="88"/>
        <v>680269.34267085395</v>
      </c>
      <c r="AC318">
        <f t="shared" si="89"/>
        <v>678721.55272222904</v>
      </c>
      <c r="AD318">
        <f t="shared" si="90"/>
        <v>194.45575037209588</v>
      </c>
      <c r="AE318">
        <f t="shared" si="91"/>
        <v>0.8591539110282651</v>
      </c>
      <c r="AF318">
        <f t="shared" si="92"/>
        <v>677176.38859115215</v>
      </c>
      <c r="AG318">
        <f t="shared" si="93"/>
        <v>0.79614618189032182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29.26518341734317</v>
      </c>
      <c r="Y319">
        <f t="shared" si="83"/>
        <v>194.43886542888276</v>
      </c>
      <c r="Z319">
        <f t="shared" si="98"/>
        <v>0</v>
      </c>
      <c r="AA319">
        <f t="shared" si="87"/>
        <v>0.85841803287948448</v>
      </c>
      <c r="AB319">
        <f t="shared" si="88"/>
        <v>677176.38859115262</v>
      </c>
      <c r="AC319">
        <f t="shared" si="89"/>
        <v>675631.23613196949</v>
      </c>
      <c r="AD319">
        <f t="shared" si="90"/>
        <v>194.42194195910841</v>
      </c>
      <c r="AE319">
        <f t="shared" si="91"/>
        <v>0.85767911282969012</v>
      </c>
      <c r="AF319">
        <f t="shared" si="92"/>
        <v>674088.74378496571</v>
      </c>
      <c r="AG319">
        <f t="shared" si="93"/>
        <v>0.79479805692982219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29.26518341734317</v>
      </c>
      <c r="Y320">
        <f t="shared" si="83"/>
        <v>194.40504762453543</v>
      </c>
      <c r="Z320">
        <f t="shared" si="98"/>
        <v>0</v>
      </c>
      <c r="AA320">
        <f t="shared" si="87"/>
        <v>0.85694146489399148</v>
      </c>
      <c r="AB320">
        <f t="shared" si="88"/>
        <v>674088.743784967</v>
      </c>
      <c r="AC320">
        <f t="shared" si="89"/>
        <v>672546.24914815777</v>
      </c>
      <c r="AD320">
        <f t="shared" si="90"/>
        <v>194.38815326488307</v>
      </c>
      <c r="AE320">
        <f t="shared" si="91"/>
        <v>0.85620381586326622</v>
      </c>
      <c r="AF320">
        <f t="shared" si="92"/>
        <v>671006.41004785919</v>
      </c>
      <c r="AG320">
        <f t="shared" si="93"/>
        <v>0.79343875810255549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29.26518341734317</v>
      </c>
      <c r="Y321">
        <f t="shared" si="83"/>
        <v>194.37128799031652</v>
      </c>
      <c r="Z321">
        <f t="shared" si="98"/>
        <v>0</v>
      </c>
      <c r="AA321">
        <f t="shared" si="87"/>
        <v>0.85546743675846815</v>
      </c>
      <c r="AB321">
        <f t="shared" si="88"/>
        <v>671006.41004785802</v>
      </c>
      <c r="AC321">
        <f t="shared" si="89"/>
        <v>669466.56866169279</v>
      </c>
      <c r="AD321">
        <f t="shared" si="90"/>
        <v>194.35442269071373</v>
      </c>
      <c r="AE321">
        <f t="shared" si="91"/>
        <v>0.85473105656052728</v>
      </c>
      <c r="AF321">
        <f t="shared" si="92"/>
        <v>667929.37824424007</v>
      </c>
      <c r="AG321">
        <f t="shared" si="93"/>
        <v>0.79208179741015217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29.26518341734317</v>
      </c>
      <c r="Y322">
        <f t="shared" si="83"/>
        <v>194.33758642616743</v>
      </c>
      <c r="Z322">
        <f t="shared" si="98"/>
        <v>0</v>
      </c>
      <c r="AA322">
        <f t="shared" si="87"/>
        <v>0.8539959441041115</v>
      </c>
      <c r="AB322">
        <f t="shared" si="88"/>
        <v>667929.378244241</v>
      </c>
      <c r="AC322">
        <f t="shared" si="89"/>
        <v>666392.18554485356</v>
      </c>
      <c r="AD322">
        <f t="shared" si="90"/>
        <v>194.32075013662794</v>
      </c>
      <c r="AE322">
        <f t="shared" si="91"/>
        <v>0.85326083055643165</v>
      </c>
      <c r="AF322">
        <f t="shared" si="92"/>
        <v>664857.63925423787</v>
      </c>
      <c r="AG322">
        <f t="shared" si="93"/>
        <v>0.79072717083078015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29.26518341734317</v>
      </c>
      <c r="Y323">
        <f t="shared" si="83"/>
        <v>194.30394283220161</v>
      </c>
      <c r="Z323">
        <f t="shared" si="98"/>
        <v>0</v>
      </c>
      <c r="AA323">
        <f t="shared" si="87"/>
        <v>0.85252698256963011</v>
      </c>
      <c r="AB323">
        <f t="shared" si="88"/>
        <v>664857.63925423869</v>
      </c>
      <c r="AC323">
        <f t="shared" si="89"/>
        <v>663323.09068561334</v>
      </c>
      <c r="AD323">
        <f t="shared" si="90"/>
        <v>194.28700993704473</v>
      </c>
      <c r="AE323">
        <f t="shared" si="91"/>
        <v>0.85178311110474747</v>
      </c>
      <c r="AF323">
        <f t="shared" si="92"/>
        <v>661791.22005426162</v>
      </c>
      <c r="AG323">
        <f t="shared" si="93"/>
        <v>0.78937487434952214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29.26518341734317</v>
      </c>
      <c r="Y324">
        <f t="shared" si="83"/>
        <v>194.2700948205302</v>
      </c>
      <c r="Z324">
        <f t="shared" si="98"/>
        <v>0</v>
      </c>
      <c r="AA324">
        <f t="shared" si="87"/>
        <v>0.85103959823934006</v>
      </c>
      <c r="AB324">
        <f t="shared" si="88"/>
        <v>661791.2200542615</v>
      </c>
      <c r="AC324">
        <f t="shared" si="89"/>
        <v>660259.34877743071</v>
      </c>
      <c r="AD324">
        <f t="shared" si="90"/>
        <v>194.25317969688822</v>
      </c>
      <c r="AE324">
        <f t="shared" si="91"/>
        <v>0.85029608506064169</v>
      </c>
      <c r="AF324">
        <f t="shared" si="92"/>
        <v>658730.15414804325</v>
      </c>
      <c r="AG324">
        <f t="shared" si="93"/>
        <v>0.78800443617827498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29.26518341734317</v>
      </c>
      <c r="Y325">
        <f t="shared" si="83"/>
        <v>194.23629412913854</v>
      </c>
      <c r="Z325">
        <f t="shared" si="98"/>
        <v>0</v>
      </c>
      <c r="AA325">
        <f t="shared" si="87"/>
        <v>0.84955387102677349</v>
      </c>
      <c r="AB325">
        <f t="shared" si="88"/>
        <v>658730.15414804441</v>
      </c>
      <c r="AC325">
        <f t="shared" si="89"/>
        <v>657200.95718019619</v>
      </c>
      <c r="AD325">
        <f t="shared" si="90"/>
        <v>194.21940853556725</v>
      </c>
      <c r="AE325">
        <f t="shared" si="91"/>
        <v>0.84881165585790286</v>
      </c>
      <c r="AF325">
        <f t="shared" si="92"/>
        <v>655674.43218695594</v>
      </c>
      <c r="AG325">
        <f t="shared" si="93"/>
        <v>0.78663547261263789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29.26518341734317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194.20255244629018</v>
      </c>
      <c r="Z326">
        <f t="shared" si="98"/>
        <v>0</v>
      </c>
      <c r="AA326">
        <f t="shared" si="87"/>
        <v>0.84807073756584173</v>
      </c>
      <c r="AB326">
        <f t="shared" si="88"/>
        <v>655674.43218695512</v>
      </c>
      <c r="AC326">
        <f t="shared" si="89"/>
        <v>654147.90485933656</v>
      </c>
      <c r="AD326">
        <f t="shared" si="90"/>
        <v>194.18569633123661</v>
      </c>
      <c r="AE326">
        <f t="shared" si="91"/>
        <v>0.84732981814076092</v>
      </c>
      <c r="AF326">
        <f t="shared" si="92"/>
        <v>652624.04484164843</v>
      </c>
      <c r="AG326">
        <f t="shared" si="93"/>
        <v>0.785268898955092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29.26518341734317</v>
      </c>
      <c r="Y327">
        <f t="shared" si="99"/>
        <v>194.16886966896928</v>
      </c>
      <c r="Z327">
        <f t="shared" si="98"/>
        <v>0</v>
      </c>
      <c r="AA327">
        <f t="shared" si="87"/>
        <v>0.846590193328429</v>
      </c>
      <c r="AB327">
        <f t="shared" si="88"/>
        <v>652624.04484164889</v>
      </c>
      <c r="AC327">
        <f t="shared" si="89"/>
        <v>651100.18249365769</v>
      </c>
      <c r="AD327">
        <f t="shared" si="90"/>
        <v>194.15202691752543</v>
      </c>
      <c r="AE327">
        <f t="shared" si="91"/>
        <v>0.84584926900121005</v>
      </c>
      <c r="AF327">
        <f t="shared" si="92"/>
        <v>649578.98747324455</v>
      </c>
      <c r="AG327">
        <f t="shared" si="93"/>
        <v>0.78390471103338688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29.26518341734317</v>
      </c>
      <c r="Y328">
        <f t="shared" si="99"/>
        <v>194.1350918088045</v>
      </c>
      <c r="Z328">
        <f t="shared" si="98"/>
        <v>0</v>
      </c>
      <c r="AA328">
        <f t="shared" si="87"/>
        <v>0.84509979355727172</v>
      </c>
      <c r="AB328">
        <f t="shared" si="88"/>
        <v>649578.98747324513</v>
      </c>
      <c r="AC328">
        <f t="shared" si="89"/>
        <v>648057.80784484209</v>
      </c>
      <c r="AD328">
        <f t="shared" si="90"/>
        <v>194.11815687143923</v>
      </c>
      <c r="AE328">
        <f t="shared" si="91"/>
        <v>0.84435032569680113</v>
      </c>
      <c r="AF328">
        <f t="shared" si="92"/>
        <v>646539.32630073663</v>
      </c>
      <c r="AG328">
        <f t="shared" si="93"/>
        <v>0.78253074645113041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29.26518341734317</v>
      </c>
      <c r="Y329">
        <f t="shared" si="99"/>
        <v>194.10125197121599</v>
      </c>
      <c r="Z329">
        <f t="shared" si="98"/>
        <v>0</v>
      </c>
      <c r="AA329">
        <f t="shared" si="87"/>
        <v>0.84360218715170365</v>
      </c>
      <c r="AB329">
        <f t="shared" si="88"/>
        <v>646539.32630073663</v>
      </c>
      <c r="AC329">
        <f t="shared" si="89"/>
        <v>645020.8423638636</v>
      </c>
      <c r="AD329">
        <f t="shared" si="90"/>
        <v>194.08434704435464</v>
      </c>
      <c r="AE329">
        <f t="shared" si="91"/>
        <v>0.84285404742771752</v>
      </c>
      <c r="AF329">
        <f t="shared" si="92"/>
        <v>643505.05172999681</v>
      </c>
      <c r="AG329">
        <f t="shared" si="93"/>
        <v>0.78114959223619818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29.26518341734317</v>
      </c>
      <c r="Y330">
        <f t="shared" si="99"/>
        <v>194.06747210140634</v>
      </c>
      <c r="Z330">
        <f t="shared" si="98"/>
        <v>0</v>
      </c>
      <c r="AA330">
        <f t="shared" si="87"/>
        <v>0.84210723466341642</v>
      </c>
      <c r="AB330">
        <f t="shared" si="88"/>
        <v>643505.05172999727</v>
      </c>
      <c r="AC330">
        <f t="shared" si="89"/>
        <v>641989.25870760309</v>
      </c>
      <c r="AD330">
        <f t="shared" si="90"/>
        <v>194.05059713186711</v>
      </c>
      <c r="AE330">
        <f t="shared" si="91"/>
        <v>0.84136042072231487</v>
      </c>
      <c r="AF330">
        <f t="shared" si="92"/>
        <v>640476.15421539696</v>
      </c>
      <c r="AG330">
        <f t="shared" si="93"/>
        <v>0.7797708855729224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29.26518341734317</v>
      </c>
      <c r="Y331">
        <f t="shared" si="99"/>
        <v>194.03375209310627</v>
      </c>
      <c r="Z331">
        <f t="shared" si="98"/>
        <v>0</v>
      </c>
      <c r="AA331">
        <f t="shared" si="87"/>
        <v>0.84061493138938648</v>
      </c>
      <c r="AB331">
        <f t="shared" si="88"/>
        <v>640476.1542153958</v>
      </c>
      <c r="AC331">
        <f t="shared" si="89"/>
        <v>638963.04733889492</v>
      </c>
      <c r="AD331">
        <f t="shared" si="90"/>
        <v>194.01690702780164</v>
      </c>
      <c r="AE331">
        <f t="shared" si="91"/>
        <v>0.83986944088174298</v>
      </c>
      <c r="AF331">
        <f t="shared" si="92"/>
        <v>637452.62422822148</v>
      </c>
      <c r="AG331">
        <f t="shared" si="93"/>
        <v>0.77839462212398114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29.26518341734317</v>
      </c>
      <c r="Y332">
        <f t="shared" si="99"/>
        <v>194.00004725480238</v>
      </c>
      <c r="Z332">
        <f t="shared" si="98"/>
        <v>0</v>
      </c>
      <c r="AA332">
        <f t="shared" si="87"/>
        <v>0.83912162230177045</v>
      </c>
      <c r="AB332">
        <f t="shared" si="88"/>
        <v>637452.62422822055</v>
      </c>
      <c r="AC332">
        <f t="shared" si="89"/>
        <v>635942.20530807739</v>
      </c>
      <c r="AD332">
        <f t="shared" si="90"/>
        <v>193.98309348811443</v>
      </c>
      <c r="AE332">
        <f t="shared" si="91"/>
        <v>0.83836610644259935</v>
      </c>
      <c r="AF332">
        <f t="shared" si="92"/>
        <v>634434.50624502718</v>
      </c>
      <c r="AG332">
        <f t="shared" si="93"/>
        <v>0.77701722868108702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29.26518341734317</v>
      </c>
      <c r="Y333">
        <f t="shared" si="99"/>
        <v>193.9661702505876</v>
      </c>
      <c r="Z333">
        <f t="shared" si="98"/>
        <v>0</v>
      </c>
      <c r="AA333">
        <f t="shared" si="87"/>
        <v>0.83761195106371611</v>
      </c>
      <c r="AB333">
        <f t="shared" si="88"/>
        <v>634434.5062450266</v>
      </c>
      <c r="AC333">
        <f t="shared" si="89"/>
        <v>632926.80473311187</v>
      </c>
      <c r="AD333">
        <f t="shared" si="90"/>
        <v>193.94924698557338</v>
      </c>
      <c r="AE333">
        <f t="shared" si="91"/>
        <v>0.8368577944599046</v>
      </c>
      <c r="AF333">
        <f t="shared" si="92"/>
        <v>631421.81818497099</v>
      </c>
      <c r="AG333">
        <f t="shared" si="93"/>
        <v>0.77562369035779866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29.26518341734317</v>
      </c>
      <c r="Y334">
        <f t="shared" si="99"/>
        <v>193.93235419479498</v>
      </c>
      <c r="Z334">
        <f t="shared" si="98"/>
        <v>0</v>
      </c>
      <c r="AA334">
        <f t="shared" si="87"/>
        <v>0.83610499588872855</v>
      </c>
      <c r="AB334">
        <f t="shared" si="88"/>
        <v>631421.81818497006</v>
      </c>
      <c r="AC334">
        <f t="shared" si="89"/>
        <v>629916.82919237041</v>
      </c>
      <c r="AD334">
        <f t="shared" si="90"/>
        <v>193.91546137657866</v>
      </c>
      <c r="AE334">
        <f t="shared" si="91"/>
        <v>0.83535219609482791</v>
      </c>
      <c r="AF334">
        <f t="shared" si="92"/>
        <v>628414.55027902871</v>
      </c>
      <c r="AG334">
        <f t="shared" si="93"/>
        <v>0.77423265916180817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29.26518341734317</v>
      </c>
      <c r="Y335">
        <f t="shared" si="99"/>
        <v>193.89859897777171</v>
      </c>
      <c r="Z335">
        <f t="shared" si="98"/>
        <v>0</v>
      </c>
      <c r="AA335">
        <f t="shared" si="87"/>
        <v>0.83460075189031524</v>
      </c>
      <c r="AB335">
        <f t="shared" si="88"/>
        <v>628414.55027902941</v>
      </c>
      <c r="AC335">
        <f t="shared" si="89"/>
        <v>626912.26892562688</v>
      </c>
      <c r="AD335">
        <f t="shared" si="90"/>
        <v>193.88173655157618</v>
      </c>
      <c r="AE335">
        <f t="shared" si="91"/>
        <v>0.83384930646527688</v>
      </c>
      <c r="AF335">
        <f t="shared" si="92"/>
        <v>625412.69277575437</v>
      </c>
      <c r="AG335">
        <f t="shared" si="93"/>
        <v>0.77284413058252155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29.26518341734317</v>
      </c>
      <c r="Y336">
        <f t="shared" si="99"/>
        <v>193.86490449006217</v>
      </c>
      <c r="Z336">
        <f t="shared" si="98"/>
        <v>0</v>
      </c>
      <c r="AA336">
        <f t="shared" si="87"/>
        <v>0.8330992141907726</v>
      </c>
      <c r="AB336">
        <f t="shared" si="88"/>
        <v>625412.69277575344</v>
      </c>
      <c r="AC336">
        <f t="shared" si="89"/>
        <v>623913.11419021001</v>
      </c>
      <c r="AD336">
        <f t="shared" si="90"/>
        <v>193.84799847691343</v>
      </c>
      <c r="AE336">
        <f t="shared" si="91"/>
        <v>0.83234298849625188</v>
      </c>
      <c r="AF336">
        <f t="shared" si="92"/>
        <v>622416.25801716698</v>
      </c>
      <c r="AG336">
        <f t="shared" si="93"/>
        <v>0.77145810011745708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29.26518341734317</v>
      </c>
      <c r="Y337">
        <f t="shared" si="99"/>
        <v>193.83105782211874</v>
      </c>
      <c r="Z337">
        <f t="shared" si="98"/>
        <v>0</v>
      </c>
      <c r="AA337">
        <f t="shared" si="87"/>
        <v>0.83158271610254186</v>
      </c>
      <c r="AB337">
        <f t="shared" si="88"/>
        <v>622416.25801716628</v>
      </c>
      <c r="AC337">
        <f t="shared" si="89"/>
        <v>620919.40912818175</v>
      </c>
      <c r="AD337">
        <f t="shared" si="90"/>
        <v>193.8141172497613</v>
      </c>
      <c r="AE337">
        <f t="shared" si="91"/>
        <v>0.83082244740849798</v>
      </c>
      <c r="AF337">
        <f t="shared" si="92"/>
        <v>619425.29720649566</v>
      </c>
      <c r="AG337">
        <f t="shared" si="93"/>
        <v>0.77005728851222754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29.26518341734317</v>
      </c>
      <c r="Y338">
        <f t="shared" si="99"/>
        <v>193.79720765300394</v>
      </c>
      <c r="Z338">
        <f t="shared" si="98"/>
        <v>0</v>
      </c>
      <c r="AA338">
        <f t="shared" si="87"/>
        <v>0.83006356885514876</v>
      </c>
      <c r="AB338">
        <f t="shared" si="88"/>
        <v>619425.29720649554</v>
      </c>
      <c r="AC338">
        <f t="shared" si="89"/>
        <v>617931.18278255628</v>
      </c>
      <c r="AD338">
        <f t="shared" si="90"/>
        <v>193.78029802792736</v>
      </c>
      <c r="AE338">
        <f t="shared" si="91"/>
        <v>0.82930468903087329</v>
      </c>
      <c r="AF338">
        <f t="shared" si="92"/>
        <v>616439.80032598437</v>
      </c>
      <c r="AG338">
        <f t="shared" si="93"/>
        <v>0.76865373536462989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29.26518341734317</v>
      </c>
      <c r="Y339">
        <f t="shared" si="99"/>
        <v>193.76341932186418</v>
      </c>
      <c r="Z339">
        <f t="shared" si="98"/>
        <v>0</v>
      </c>
      <c r="AA339">
        <f t="shared" si="87"/>
        <v>0.82854719680776268</v>
      </c>
      <c r="AB339">
        <f t="shared" si="88"/>
        <v>616439.80032598507</v>
      </c>
      <c r="AC339">
        <f t="shared" si="89"/>
        <v>614948.41537173104</v>
      </c>
      <c r="AD339">
        <f t="shared" si="90"/>
        <v>193.7465405875335</v>
      </c>
      <c r="AE339">
        <f t="shared" si="91"/>
        <v>0.82778970331604729</v>
      </c>
      <c r="AF339">
        <f t="shared" si="92"/>
        <v>613459.75739404734</v>
      </c>
      <c r="AG339">
        <f t="shared" si="93"/>
        <v>0.76725274624807771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29.26518341734317</v>
      </c>
      <c r="Y340">
        <f t="shared" si="99"/>
        <v>193.72969271573294</v>
      </c>
      <c r="Z340">
        <f t="shared" si="98"/>
        <v>0</v>
      </c>
      <c r="AA340">
        <f t="shared" si="87"/>
        <v>0.82703359489060757</v>
      </c>
      <c r="AB340">
        <f t="shared" si="88"/>
        <v>613459.7573940471</v>
      </c>
      <c r="AC340">
        <f t="shared" si="89"/>
        <v>611971.09692324395</v>
      </c>
      <c r="AD340">
        <f t="shared" si="90"/>
        <v>193.71284481571652</v>
      </c>
      <c r="AE340">
        <f t="shared" si="91"/>
        <v>0.82627748519888078</v>
      </c>
      <c r="AF340">
        <f t="shared" si="92"/>
        <v>610485.15844733117</v>
      </c>
      <c r="AG340">
        <f t="shared" si="93"/>
        <v>0.76585431647856161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29.26518341734317</v>
      </c>
      <c r="Y341">
        <f t="shared" si="99"/>
        <v>193.69592398890688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0.82551403728095962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610485.15844733221</v>
      </c>
      <c r="AC341">
        <f t="shared" ref="AC341:AC404" si="102">MAX(0,AB341+(Z341-AA341)*1800)</f>
        <v>608999.23318022653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193.6789671766484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0.82474755823071066</v>
      </c>
      <c r="AF341">
        <f t="shared" ref="AF341:AF404" si="105">MAX(0,AB341+(Z341-AE341)*3600)</f>
        <v>607516.06723770162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0.76444990885011832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29.26518341734317</v>
      </c>
      <c r="Y342">
        <f t="shared" si="99"/>
        <v>193.66204185274933</v>
      </c>
      <c r="Z342">
        <f t="shared" si="98"/>
        <v>0</v>
      </c>
      <c r="AA342">
        <f t="shared" si="100"/>
        <v>0.82398250251212601</v>
      </c>
      <c r="AB342">
        <f t="shared" si="101"/>
        <v>607516.06723770278</v>
      </c>
      <c r="AC342">
        <f t="shared" si="102"/>
        <v>606032.89873318095</v>
      </c>
      <c r="AD342">
        <f t="shared" si="103"/>
        <v>193.64511649961372</v>
      </c>
      <c r="AE342">
        <f t="shared" si="104"/>
        <v>0.82321744547199649</v>
      </c>
      <c r="AF342">
        <f t="shared" si="105"/>
        <v>604552.48443400359</v>
      </c>
      <c r="AG342">
        <f t="shared" si="106"/>
        <v>0.76303363010034131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29.26518341734317</v>
      </c>
      <c r="Y343">
        <f t="shared" si="99"/>
        <v>193.62822257641875</v>
      </c>
      <c r="Z343">
        <f t="shared" si="98"/>
        <v>0</v>
      </c>
      <c r="AA343">
        <f t="shared" si="100"/>
        <v>0.82245380912289545</v>
      </c>
      <c r="AB343">
        <f t="shared" si="101"/>
        <v>604552.48443400324</v>
      </c>
      <c r="AC343">
        <f t="shared" si="102"/>
        <v>603072.06757758209</v>
      </c>
      <c r="AD343">
        <f t="shared" si="103"/>
        <v>193.61132862404151</v>
      </c>
      <c r="AE343">
        <f t="shared" si="104"/>
        <v>0.82169017145470202</v>
      </c>
      <c r="AF343">
        <f t="shared" si="105"/>
        <v>601594.39981676626</v>
      </c>
      <c r="AG343">
        <f t="shared" si="106"/>
        <v>0.76161997890145883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29.26518341734317</v>
      </c>
      <c r="Y344">
        <f t="shared" si="99"/>
        <v>193.59446604329449</v>
      </c>
      <c r="Z344">
        <f t="shared" si="98"/>
        <v>0</v>
      </c>
      <c r="AA344">
        <f t="shared" si="100"/>
        <v>0.82092795184179956</v>
      </c>
      <c r="AB344">
        <f t="shared" si="101"/>
        <v>601594.39981676603</v>
      </c>
      <c r="AC344">
        <f t="shared" si="102"/>
        <v>600116.7295034508</v>
      </c>
      <c r="AD344">
        <f t="shared" si="103"/>
        <v>193.57760343341934</v>
      </c>
      <c r="AE344">
        <f t="shared" si="104"/>
        <v>0.8201657309122522</v>
      </c>
      <c r="AF344">
        <f t="shared" si="105"/>
        <v>598641.80318548193</v>
      </c>
      <c r="AG344">
        <f t="shared" si="106"/>
        <v>0.76020895037870817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29.26518341734317</v>
      </c>
      <c r="Y345">
        <f t="shared" si="99"/>
        <v>193.56077213697222</v>
      </c>
      <c r="Z345">
        <f t="shared" si="98"/>
        <v>0</v>
      </c>
      <c r="AA345">
        <f t="shared" si="100"/>
        <v>0.81940492540714938</v>
      </c>
      <c r="AB345">
        <f t="shared" si="101"/>
        <v>598641.80318548135</v>
      </c>
      <c r="AC345">
        <f t="shared" si="102"/>
        <v>597166.87431974849</v>
      </c>
      <c r="AD345">
        <f t="shared" si="103"/>
        <v>193.54380665167778</v>
      </c>
      <c r="AE345">
        <f t="shared" si="104"/>
        <v>0.81863268475704543</v>
      </c>
      <c r="AF345">
        <f t="shared" si="105"/>
        <v>595694.72552035598</v>
      </c>
      <c r="AG345">
        <f t="shared" si="106"/>
        <v>0.75880053966636984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29.26518341734317</v>
      </c>
      <c r="Y346">
        <f t="shared" si="99"/>
        <v>193.52686670597816</v>
      </c>
      <c r="Z346">
        <f t="shared" si="98"/>
        <v>0</v>
      </c>
      <c r="AA346">
        <f t="shared" si="100"/>
        <v>0.8178613509788224</v>
      </c>
      <c r="AB346">
        <f t="shared" si="101"/>
        <v>595694.72552035656</v>
      </c>
      <c r="AC346">
        <f t="shared" si="102"/>
        <v>594222.57508859469</v>
      </c>
      <c r="AD346">
        <f t="shared" si="103"/>
        <v>193.50992674149495</v>
      </c>
      <c r="AE346">
        <f t="shared" si="104"/>
        <v>0.81709001634531786</v>
      </c>
      <c r="AF346">
        <f t="shared" si="105"/>
        <v>592753.20146151341</v>
      </c>
      <c r="AG346">
        <f t="shared" si="106"/>
        <v>0.75737186313908378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29.26518341734317</v>
      </c>
      <c r="Y347">
        <f t="shared" si="99"/>
        <v>193.49301872957017</v>
      </c>
      <c r="Z347">
        <f t="shared" si="98"/>
        <v>0</v>
      </c>
      <c r="AA347">
        <f t="shared" si="100"/>
        <v>0.81632013662129499</v>
      </c>
      <c r="AB347">
        <f t="shared" si="101"/>
        <v>592753.20146151457</v>
      </c>
      <c r="AC347">
        <f t="shared" si="102"/>
        <v>591283.82521559624</v>
      </c>
      <c r="AD347">
        <f t="shared" si="103"/>
        <v>193.47611068751053</v>
      </c>
      <c r="AE347">
        <f t="shared" si="104"/>
        <v>0.81555025552512883</v>
      </c>
      <c r="AF347">
        <f t="shared" si="105"/>
        <v>589817.22054162412</v>
      </c>
      <c r="AG347">
        <f t="shared" si="106"/>
        <v>0.75594534180695472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29.26518341734317</v>
      </c>
      <c r="Y348">
        <f t="shared" si="99"/>
        <v>193.4592345377965</v>
      </c>
      <c r="Z348">
        <f t="shared" si="98"/>
        <v>0</v>
      </c>
      <c r="AA348">
        <f t="shared" si="100"/>
        <v>0.81478182659674869</v>
      </c>
      <c r="AB348">
        <f t="shared" si="101"/>
        <v>589817.22054162482</v>
      </c>
      <c r="AC348">
        <f t="shared" si="102"/>
        <v>588350.61325375072</v>
      </c>
      <c r="AD348">
        <f t="shared" si="103"/>
        <v>193.44235835800441</v>
      </c>
      <c r="AE348">
        <f t="shared" si="104"/>
        <v>0.81401339629881098</v>
      </c>
      <c r="AF348">
        <f t="shared" si="105"/>
        <v>586886.77231494908</v>
      </c>
      <c r="AG348">
        <f t="shared" si="106"/>
        <v>0.75452150867516132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29.26518341734317</v>
      </c>
      <c r="Y349">
        <f t="shared" si="99"/>
        <v>193.42551401045856</v>
      </c>
      <c r="Z349">
        <f t="shared" si="98"/>
        <v>0</v>
      </c>
      <c r="AA349">
        <f t="shared" si="100"/>
        <v>0.8132464154321285</v>
      </c>
      <c r="AB349">
        <f t="shared" si="101"/>
        <v>586886.77231494803</v>
      </c>
      <c r="AC349">
        <f t="shared" si="102"/>
        <v>585422.92876717017</v>
      </c>
      <c r="AD349">
        <f t="shared" si="103"/>
        <v>193.40864588206011</v>
      </c>
      <c r="AE349">
        <f t="shared" si="104"/>
        <v>0.81247738058208263</v>
      </c>
      <c r="AF349">
        <f t="shared" si="105"/>
        <v>583961.85374485259</v>
      </c>
      <c r="AG349">
        <f t="shared" si="106"/>
        <v>0.75310035867793856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29.26518341734317</v>
      </c>
      <c r="Y350">
        <f t="shared" si="99"/>
        <v>193.39169228067328</v>
      </c>
      <c r="Z350">
        <f t="shared" si="98"/>
        <v>0</v>
      </c>
      <c r="AA350">
        <f t="shared" si="100"/>
        <v>0.81169965627737506</v>
      </c>
      <c r="AB350">
        <f t="shared" si="101"/>
        <v>583961.85374485329</v>
      </c>
      <c r="AC350">
        <f t="shared" si="102"/>
        <v>582500.79436355399</v>
      </c>
      <c r="AD350">
        <f t="shared" si="103"/>
        <v>193.3747388607772</v>
      </c>
      <c r="AE350">
        <f t="shared" si="104"/>
        <v>0.81092194029831843</v>
      </c>
      <c r="AF350">
        <f t="shared" si="105"/>
        <v>581042.53475977934</v>
      </c>
      <c r="AG350">
        <f t="shared" si="106"/>
        <v>0.75166794215066068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29.26518341734317</v>
      </c>
      <c r="Y351">
        <f t="shared" si="99"/>
        <v>193.3578179281329</v>
      </c>
      <c r="Z351">
        <f t="shared" si="98"/>
        <v>0</v>
      </c>
      <c r="AA351">
        <f t="shared" si="100"/>
        <v>0.81014571462947549</v>
      </c>
      <c r="AB351">
        <f t="shared" si="101"/>
        <v>581042.53475977993</v>
      </c>
      <c r="AC351">
        <f t="shared" si="102"/>
        <v>579584.27247344691</v>
      </c>
      <c r="AD351">
        <f t="shared" si="103"/>
        <v>193.34089696436149</v>
      </c>
      <c r="AE351">
        <f t="shared" si="104"/>
        <v>0.80936948753271687</v>
      </c>
      <c r="AF351">
        <f t="shared" si="105"/>
        <v>578128.80460466212</v>
      </c>
      <c r="AG351">
        <f t="shared" si="106"/>
        <v>0.75022833576157388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29.26518341734317</v>
      </c>
      <c r="Y352">
        <f t="shared" si="99"/>
        <v>193.32400842564735</v>
      </c>
      <c r="Z352">
        <f t="shared" si="98"/>
        <v>0</v>
      </c>
      <c r="AA352">
        <f t="shared" si="100"/>
        <v>0.80859474789307995</v>
      </c>
      <c r="AB352">
        <f t="shared" si="101"/>
        <v>578128.80460466328</v>
      </c>
      <c r="AC352">
        <f t="shared" si="102"/>
        <v>576673.33405845577</v>
      </c>
      <c r="AD352">
        <f t="shared" si="103"/>
        <v>193.30711985586566</v>
      </c>
      <c r="AE352">
        <f t="shared" si="104"/>
        <v>0.80782000682826005</v>
      </c>
      <c r="AF352">
        <f t="shared" si="105"/>
        <v>575220.6525800816</v>
      </c>
      <c r="AG352">
        <f t="shared" si="106"/>
        <v>0.74879148539721552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29.26518341734317</v>
      </c>
      <c r="Y353">
        <f t="shared" si="99"/>
        <v>193.29026364906576</v>
      </c>
      <c r="Z353">
        <f t="shared" si="98"/>
        <v>0</v>
      </c>
      <c r="AA353">
        <f t="shared" si="100"/>
        <v>0.80704675037293006</v>
      </c>
      <c r="AB353">
        <f t="shared" si="101"/>
        <v>575220.65258008218</v>
      </c>
      <c r="AC353">
        <f t="shared" si="102"/>
        <v>573767.96842941095</v>
      </c>
      <c r="AD353">
        <f t="shared" si="103"/>
        <v>193.27340741125781</v>
      </c>
      <c r="AE353">
        <f t="shared" si="104"/>
        <v>0.8062734924951459</v>
      </c>
      <c r="AF353">
        <f t="shared" si="105"/>
        <v>572318.06800709968</v>
      </c>
      <c r="AG353">
        <f t="shared" si="106"/>
        <v>0.74735738578137045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29.26518341734317</v>
      </c>
      <c r="Y354">
        <f t="shared" si="99"/>
        <v>193.25652938871713</v>
      </c>
      <c r="Z354">
        <f t="shared" si="98"/>
        <v>0</v>
      </c>
      <c r="AA354">
        <f t="shared" si="100"/>
        <v>0.80549697501133299</v>
      </c>
      <c r="AB354">
        <f t="shared" si="101"/>
        <v>572318.06800710037</v>
      </c>
      <c r="AC354">
        <f t="shared" si="102"/>
        <v>570868.17345207999</v>
      </c>
      <c r="AD354">
        <f t="shared" si="103"/>
        <v>193.23956370936025</v>
      </c>
      <c r="AE354">
        <f t="shared" si="104"/>
        <v>0.80471277033612654</v>
      </c>
      <c r="AF354">
        <f t="shared" si="105"/>
        <v>569421.10203389032</v>
      </c>
      <c r="AG354">
        <f t="shared" si="106"/>
        <v>0.74592138741683023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29.26518341734317</v>
      </c>
      <c r="Y355">
        <f t="shared" si="99"/>
        <v>193.22263106442932</v>
      </c>
      <c r="Z355">
        <f t="shared" si="98"/>
        <v>0</v>
      </c>
      <c r="AA355">
        <f t="shared" si="100"/>
        <v>0.80393009261134274</v>
      </c>
      <c r="AB355">
        <f t="shared" si="101"/>
        <v>569421.10203389067</v>
      </c>
      <c r="AC355">
        <f t="shared" si="102"/>
        <v>567974.02786719031</v>
      </c>
      <c r="AD355">
        <f t="shared" si="103"/>
        <v>193.20569838733718</v>
      </c>
      <c r="AE355">
        <f t="shared" si="104"/>
        <v>0.80314741339997109</v>
      </c>
      <c r="AF355">
        <f t="shared" si="105"/>
        <v>566529.77134565078</v>
      </c>
      <c r="AG355">
        <f t="shared" si="106"/>
        <v>0.74446847372901437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29.26518341734317</v>
      </c>
      <c r="Y356">
        <f t="shared" si="99"/>
        <v>193.18879868041114</v>
      </c>
      <c r="Z356">
        <f t="shared" si="98"/>
        <v>0</v>
      </c>
      <c r="AA356">
        <f t="shared" si="100"/>
        <v>0.80236625816873941</v>
      </c>
      <c r="AB356">
        <f t="shared" si="101"/>
        <v>566529.77134565078</v>
      </c>
      <c r="AC356">
        <f t="shared" si="102"/>
        <v>565085.51208094705</v>
      </c>
      <c r="AD356">
        <f t="shared" si="103"/>
        <v>193.17189894138647</v>
      </c>
      <c r="AE356">
        <f t="shared" si="104"/>
        <v>0.80158510145381279</v>
      </c>
      <c r="AF356">
        <f t="shared" si="105"/>
        <v>563644.06498041702</v>
      </c>
      <c r="AG356">
        <f t="shared" si="106"/>
        <v>0.74301838630244665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29.26518341734317</v>
      </c>
      <c r="Y357">
        <f t="shared" si="99"/>
        <v>193.15503210839313</v>
      </c>
      <c r="Z357">
        <f t="shared" si="98"/>
        <v>0</v>
      </c>
      <c r="AA357">
        <f t="shared" si="100"/>
        <v>0.80080546575452383</v>
      </c>
      <c r="AB357">
        <f t="shared" si="101"/>
        <v>563644.06498041609</v>
      </c>
      <c r="AC357">
        <f t="shared" si="102"/>
        <v>562202.615142058</v>
      </c>
      <c r="AD357">
        <f t="shared" si="103"/>
        <v>193.1381652433636</v>
      </c>
      <c r="AE357">
        <f t="shared" si="104"/>
        <v>0.80002582857442628</v>
      </c>
      <c r="AF357">
        <f t="shared" si="105"/>
        <v>560763.97199754813</v>
      </c>
      <c r="AG357">
        <f t="shared" si="106"/>
        <v>0.74157111963937927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29.26518341734317</v>
      </c>
      <c r="Y358">
        <f t="shared" si="99"/>
        <v>193.12133122035539</v>
      </c>
      <c r="Z358">
        <f t="shared" si="98"/>
        <v>0</v>
      </c>
      <c r="AA358">
        <f t="shared" si="100"/>
        <v>0.79924770945123136</v>
      </c>
      <c r="AB358">
        <f t="shared" si="101"/>
        <v>560763.97199754813</v>
      </c>
      <c r="AC358">
        <f t="shared" si="102"/>
        <v>559325.32612053596</v>
      </c>
      <c r="AD358">
        <f t="shared" si="103"/>
        <v>193.10441246940184</v>
      </c>
      <c r="AE358">
        <f t="shared" si="104"/>
        <v>0.79846205504938639</v>
      </c>
      <c r="AF358">
        <f t="shared" si="105"/>
        <v>557889.50859937037</v>
      </c>
      <c r="AG358">
        <f t="shared" si="106"/>
        <v>0.74012666825276019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29.26518341734317</v>
      </c>
      <c r="Y359">
        <f t="shared" si="99"/>
        <v>193.08746925288108</v>
      </c>
      <c r="Z359">
        <f t="shared" si="98"/>
        <v>0</v>
      </c>
      <c r="AA359">
        <f t="shared" si="100"/>
        <v>0.79767281030033865</v>
      </c>
      <c r="AB359">
        <f t="shared" si="101"/>
        <v>557889.50859937153</v>
      </c>
      <c r="AC359">
        <f t="shared" si="102"/>
        <v>556453.69754083094</v>
      </c>
      <c r="AD359">
        <f t="shared" si="103"/>
        <v>193.07052611262185</v>
      </c>
      <c r="AE359">
        <f t="shared" si="104"/>
        <v>0.79688356910368663</v>
      </c>
      <c r="AF359">
        <f t="shared" si="105"/>
        <v>555020.72775059822</v>
      </c>
      <c r="AG359">
        <f t="shared" si="106"/>
        <v>0.73866525877384237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29.26518341734317</v>
      </c>
      <c r="Y360">
        <f t="shared" si="99"/>
        <v>193.05361650045614</v>
      </c>
      <c r="Z360">
        <f t="shared" si="98"/>
        <v>0</v>
      </c>
      <c r="AA360">
        <f t="shared" si="100"/>
        <v>0.79609588970444944</v>
      </c>
      <c r="AB360">
        <f t="shared" si="101"/>
        <v>555020.72775059857</v>
      </c>
      <c r="AC360">
        <f t="shared" si="102"/>
        <v>553587.75514913059</v>
      </c>
      <c r="AD360">
        <f t="shared" si="103"/>
        <v>193.03670685511673</v>
      </c>
      <c r="AE360">
        <f t="shared" si="104"/>
        <v>0.79530820875992281</v>
      </c>
      <c r="AF360">
        <f t="shared" si="105"/>
        <v>552157.61819906288</v>
      </c>
      <c r="AG360">
        <f t="shared" si="106"/>
        <v>0.73720170681777009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29.26518341734317</v>
      </c>
      <c r="Y361">
        <f t="shared" si="99"/>
        <v>193.01983067158912</v>
      </c>
      <c r="Z361">
        <f t="shared" si="98"/>
        <v>0</v>
      </c>
      <c r="AA361">
        <f t="shared" si="100"/>
        <v>0.79452208652529177</v>
      </c>
      <c r="AB361">
        <f t="shared" si="101"/>
        <v>552157.61819906184</v>
      </c>
      <c r="AC361">
        <f t="shared" si="102"/>
        <v>550727.4784433163</v>
      </c>
      <c r="AD361">
        <f t="shared" si="103"/>
        <v>193.0029544549534</v>
      </c>
      <c r="AE361">
        <f t="shared" si="104"/>
        <v>0.79373596274842695</v>
      </c>
      <c r="AF361">
        <f t="shared" si="105"/>
        <v>549300.16873316746</v>
      </c>
      <c r="AG361">
        <f t="shared" si="106"/>
        <v>0.73574104815979224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29.26518341734317</v>
      </c>
      <c r="Y362">
        <f t="shared" si="99"/>
        <v>192.98611163397874</v>
      </c>
      <c r="Z362">
        <f t="shared" si="98"/>
        <v>0</v>
      </c>
      <c r="AA362">
        <f t="shared" si="100"/>
        <v>0.79295139460004049</v>
      </c>
      <c r="AB362">
        <f t="shared" si="101"/>
        <v>549300.1687331663</v>
      </c>
      <c r="AC362">
        <f t="shared" si="102"/>
        <v>547872.85622288624</v>
      </c>
      <c r="AD362">
        <f t="shared" si="103"/>
        <v>192.96926877996142</v>
      </c>
      <c r="AE362">
        <f t="shared" si="104"/>
        <v>0.79216682491246937</v>
      </c>
      <c r="AF362">
        <f t="shared" si="105"/>
        <v>546448.36816348135</v>
      </c>
      <c r="AG362">
        <f t="shared" si="106"/>
        <v>0.73428327708014429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29.26518341734317</v>
      </c>
      <c r="Y363">
        <f t="shared" si="99"/>
        <v>192.95234408310901</v>
      </c>
      <c r="Z363">
        <f t="shared" si="98"/>
        <v>0</v>
      </c>
      <c r="AA363">
        <f t="shared" si="100"/>
        <v>0.7913734092095065</v>
      </c>
      <c r="AB363">
        <f t="shared" si="101"/>
        <v>546448.36816348077</v>
      </c>
      <c r="AC363">
        <f t="shared" si="102"/>
        <v>545023.89602690365</v>
      </c>
      <c r="AD363">
        <f t="shared" si="103"/>
        <v>192.93539177273823</v>
      </c>
      <c r="AE363">
        <f t="shared" si="104"/>
        <v>0.7905774921549118</v>
      </c>
      <c r="AF363">
        <f t="shared" si="105"/>
        <v>543602.2891917231</v>
      </c>
      <c r="AG363">
        <f t="shared" si="106"/>
        <v>0.73281819474195697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29.26518341734317</v>
      </c>
      <c r="Y364">
        <f t="shared" si="99"/>
        <v>192.9184735616505</v>
      </c>
      <c r="Z364">
        <f t="shared" si="98"/>
        <v>0</v>
      </c>
      <c r="AA364">
        <f t="shared" si="100"/>
        <v>0.78978317607389192</v>
      </c>
      <c r="AB364">
        <f t="shared" si="101"/>
        <v>543602.28919172345</v>
      </c>
      <c r="AC364">
        <f t="shared" si="102"/>
        <v>542180.67947479046</v>
      </c>
      <c r="AD364">
        <f t="shared" si="103"/>
        <v>192.90155531626772</v>
      </c>
      <c r="AE364">
        <f t="shared" si="104"/>
        <v>0.78898885838270671</v>
      </c>
      <c r="AF364">
        <f t="shared" si="105"/>
        <v>540761.92930154572</v>
      </c>
      <c r="AG364">
        <f t="shared" si="106"/>
        <v>0.73134094266155014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29.26518341734317</v>
      </c>
      <c r="Y365">
        <f t="shared" si="99"/>
        <v>192.8846711016468</v>
      </c>
      <c r="Z365">
        <f t="shared" si="98"/>
        <v>0</v>
      </c>
      <c r="AA365">
        <f t="shared" si="100"/>
        <v>0.78819613844800196</v>
      </c>
      <c r="AB365">
        <f t="shared" si="101"/>
        <v>540761.92930154467</v>
      </c>
      <c r="AC365">
        <f t="shared" si="102"/>
        <v>539343.17625233822</v>
      </c>
      <c r="AD365">
        <f t="shared" si="103"/>
        <v>192.86778685279975</v>
      </c>
      <c r="AE365">
        <f t="shared" si="104"/>
        <v>0.78740341690636784</v>
      </c>
      <c r="AF365">
        <f t="shared" si="105"/>
        <v>537927.27700068173</v>
      </c>
      <c r="AG365">
        <f t="shared" si="106"/>
        <v>0.7298666590599675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29.26518341734317</v>
      </c>
      <c r="Y366">
        <f t="shared" si="99"/>
        <v>192.85093656633117</v>
      </c>
      <c r="Z366">
        <f t="shared" si="98"/>
        <v>0</v>
      </c>
      <c r="AA366">
        <f t="shared" si="100"/>
        <v>0.78661228991058896</v>
      </c>
      <c r="AB366">
        <f t="shared" si="101"/>
        <v>537927.27700068092</v>
      </c>
      <c r="AC366">
        <f t="shared" si="102"/>
        <v>536511.3748788418</v>
      </c>
      <c r="AD366">
        <f t="shared" si="103"/>
        <v>192.83408624570521</v>
      </c>
      <c r="AE366">
        <f t="shared" si="104"/>
        <v>0.78582116131110868</v>
      </c>
      <c r="AF366">
        <f t="shared" si="105"/>
        <v>535098.32081996091</v>
      </c>
      <c r="AG366">
        <f t="shared" si="106"/>
        <v>0.72839533797217082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29.26518341734317</v>
      </c>
      <c r="Y367">
        <f t="shared" si="99"/>
        <v>192.8172678524503</v>
      </c>
      <c r="Z367">
        <f t="shared" si="98"/>
        <v>0</v>
      </c>
      <c r="AA367">
        <f t="shared" si="100"/>
        <v>0.78503144375190337</v>
      </c>
      <c r="AB367">
        <f t="shared" si="101"/>
        <v>535098.32081995974</v>
      </c>
      <c r="AC367">
        <f t="shared" si="102"/>
        <v>533685.26422120631</v>
      </c>
      <c r="AD367">
        <f t="shared" si="103"/>
        <v>192.80030770885881</v>
      </c>
      <c r="AE367">
        <f t="shared" si="104"/>
        <v>0.78422873268653048</v>
      </c>
      <c r="AF367">
        <f t="shared" si="105"/>
        <v>532275.09738228819</v>
      </c>
      <c r="AG367">
        <f t="shared" si="106"/>
        <v>0.72692679663983273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29.26518341734317</v>
      </c>
      <c r="Y368">
        <f t="shared" si="99"/>
        <v>192.78338224947021</v>
      </c>
      <c r="Z368">
        <f t="shared" si="98"/>
        <v>0</v>
      </c>
      <c r="AA368">
        <f t="shared" si="100"/>
        <v>0.78342766319885426</v>
      </c>
      <c r="AB368">
        <f t="shared" si="101"/>
        <v>532275.09738228843</v>
      </c>
      <c r="AC368">
        <f t="shared" si="102"/>
        <v>530864.92758853047</v>
      </c>
      <c r="AD368">
        <f t="shared" si="103"/>
        <v>192.76645675461629</v>
      </c>
      <c r="AE368">
        <f t="shared" si="104"/>
        <v>0.78262659203263063</v>
      </c>
      <c r="AF368">
        <f t="shared" si="105"/>
        <v>529457.64165097091</v>
      </c>
      <c r="AG368">
        <f t="shared" si="106"/>
        <v>0.72543560015908815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29.26518341734317</v>
      </c>
      <c r="Y369">
        <f t="shared" si="99"/>
        <v>192.74956587310712</v>
      </c>
      <c r="Z369">
        <f t="shared" si="98"/>
        <v>0</v>
      </c>
      <c r="AA369">
        <f t="shared" si="100"/>
        <v>0.78182715909044043</v>
      </c>
      <c r="AB369">
        <f t="shared" si="101"/>
        <v>529457.64165097137</v>
      </c>
      <c r="AC369">
        <f t="shared" si="102"/>
        <v>528050.35276460857</v>
      </c>
      <c r="AD369">
        <f t="shared" si="103"/>
        <v>192.73267495620507</v>
      </c>
      <c r="AE369">
        <f t="shared" si="104"/>
        <v>0.78102772447313185</v>
      </c>
      <c r="AF369">
        <f t="shared" si="105"/>
        <v>526645.94184286811</v>
      </c>
      <c r="AG369">
        <f t="shared" si="106"/>
        <v>0.72394745011926731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29.26518341734317</v>
      </c>
      <c r="Y370">
        <f t="shared" si="99"/>
        <v>192.71581858193446</v>
      </c>
      <c r="Z370">
        <f t="shared" si="98"/>
        <v>0</v>
      </c>
      <c r="AA370">
        <f t="shared" si="100"/>
        <v>0.78022992473304709</v>
      </c>
      <c r="AB370">
        <f t="shared" si="101"/>
        <v>526645.94184286857</v>
      </c>
      <c r="AC370">
        <f t="shared" si="102"/>
        <v>525241.52797834913</v>
      </c>
      <c r="AD370">
        <f t="shared" si="103"/>
        <v>192.69896217234327</v>
      </c>
      <c r="AE370">
        <f t="shared" si="104"/>
        <v>0.77943212332126588</v>
      </c>
      <c r="AF370">
        <f t="shared" si="105"/>
        <v>523839.98619891203</v>
      </c>
      <c r="AG370">
        <f t="shared" si="106"/>
        <v>0.72246234029664147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29.26518341734317</v>
      </c>
      <c r="Y371">
        <f t="shared" si="99"/>
        <v>192.6821402348146</v>
      </c>
      <c r="Z371">
        <f t="shared" si="98"/>
        <v>0</v>
      </c>
      <c r="AA371">
        <f t="shared" si="100"/>
        <v>0.77863595344673409</v>
      </c>
      <c r="AB371">
        <f t="shared" si="101"/>
        <v>523839.98619891319</v>
      </c>
      <c r="AC371">
        <f t="shared" si="102"/>
        <v>522438.44148270908</v>
      </c>
      <c r="AD371">
        <f t="shared" si="103"/>
        <v>192.66528665950099</v>
      </c>
      <c r="AE371">
        <f t="shared" si="104"/>
        <v>0.7778368391958892</v>
      </c>
      <c r="AF371">
        <f t="shared" si="105"/>
        <v>521039.773577808</v>
      </c>
      <c r="AG371">
        <f t="shared" si="106"/>
        <v>0.72098026448019703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29.26518341734317</v>
      </c>
      <c r="Y372">
        <f t="shared" si="99"/>
        <v>192.64835511894273</v>
      </c>
      <c r="Z372">
        <f t="shared" ref="Z372:Z435" si="111">(V373-V372)*43560/3600</f>
        <v>0</v>
      </c>
      <c r="AA372">
        <f t="shared" si="100"/>
        <v>0.77702888415047366</v>
      </c>
      <c r="AB372">
        <f t="shared" si="101"/>
        <v>521039.77357780869</v>
      </c>
      <c r="AC372">
        <f t="shared" si="102"/>
        <v>519641.12158633786</v>
      </c>
      <c r="AD372">
        <f t="shared" si="103"/>
        <v>192.63142377102412</v>
      </c>
      <c r="AE372">
        <f t="shared" si="104"/>
        <v>0.7762209382976164</v>
      </c>
      <c r="AF372">
        <f t="shared" si="105"/>
        <v>518245.37819993729</v>
      </c>
      <c r="AG372">
        <f t="shared" si="106"/>
        <v>0.71948517287789571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29.26518341734317</v>
      </c>
      <c r="Y373">
        <f t="shared" si="99"/>
        <v>192.61452763315395</v>
      </c>
      <c r="Z373">
        <f t="shared" si="111"/>
        <v>0</v>
      </c>
      <c r="AA373">
        <f t="shared" si="100"/>
        <v>0.77541467263069375</v>
      </c>
      <c r="AB373">
        <f t="shared" si="101"/>
        <v>518245.37819993729</v>
      </c>
      <c r="AC373">
        <f t="shared" si="102"/>
        <v>516849.63178920205</v>
      </c>
      <c r="AD373">
        <f t="shared" si="103"/>
        <v>192.59763145867279</v>
      </c>
      <c r="AE373">
        <f t="shared" si="104"/>
        <v>0.77460840521673335</v>
      </c>
      <c r="AF373">
        <f t="shared" si="105"/>
        <v>515456.78794115706</v>
      </c>
      <c r="AG373">
        <f t="shared" si="106"/>
        <v>0.71798290581468671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29.26518341734317</v>
      </c>
      <c r="Y374">
        <f t="shared" si="99"/>
        <v>192.5807704210942</v>
      </c>
      <c r="Z374">
        <f t="shared" si="111"/>
        <v>0</v>
      </c>
      <c r="AA374">
        <f t="shared" si="100"/>
        <v>0.77380381449826396</v>
      </c>
      <c r="AB374">
        <f t="shared" si="101"/>
        <v>515456.78794115724</v>
      </c>
      <c r="AC374">
        <f t="shared" si="102"/>
        <v>514063.94107506034</v>
      </c>
      <c r="AD374">
        <f t="shared" si="103"/>
        <v>192.56390934698067</v>
      </c>
      <c r="AE374">
        <f t="shared" si="104"/>
        <v>0.77299922203638605</v>
      </c>
      <c r="AF374">
        <f t="shared" si="105"/>
        <v>512673.99074182624</v>
      </c>
      <c r="AG374">
        <f t="shared" si="106"/>
        <v>0.71648375958372568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29.26518341734317</v>
      </c>
      <c r="Y375">
        <f t="shared" si="99"/>
        <v>192.54708333677576</v>
      </c>
      <c r="Z375">
        <f t="shared" si="111"/>
        <v>0</v>
      </c>
      <c r="AA375">
        <f t="shared" si="100"/>
        <v>0.77219630278680629</v>
      </c>
      <c r="AB375">
        <f t="shared" si="101"/>
        <v>512673.99074182601</v>
      </c>
      <c r="AC375">
        <f t="shared" si="102"/>
        <v>511284.03739680978</v>
      </c>
      <c r="AD375">
        <f t="shared" si="103"/>
        <v>192.53025729011179</v>
      </c>
      <c r="AE375">
        <f t="shared" si="104"/>
        <v>0.7713933817974391</v>
      </c>
      <c r="AF375">
        <f t="shared" si="105"/>
        <v>509896.97456735524</v>
      </c>
      <c r="AG375">
        <f t="shared" si="106"/>
        <v>0.71498772770174834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29.26518341734317</v>
      </c>
      <c r="Y376">
        <f t="shared" si="99"/>
        <v>192.51340558133489</v>
      </c>
      <c r="Z376">
        <f t="shared" si="111"/>
        <v>0</v>
      </c>
      <c r="AA376">
        <f t="shared" si="100"/>
        <v>0.77058639178169075</v>
      </c>
      <c r="AB376">
        <f t="shared" si="101"/>
        <v>509896.97456735565</v>
      </c>
      <c r="AC376">
        <f t="shared" si="102"/>
        <v>508509.91906214861</v>
      </c>
      <c r="AD376">
        <f t="shared" si="103"/>
        <v>192.49646982345911</v>
      </c>
      <c r="AE376">
        <f t="shared" si="104"/>
        <v>0.76977144521624807</v>
      </c>
      <c r="AF376">
        <f t="shared" si="105"/>
        <v>507125.79736457713</v>
      </c>
      <c r="AG376">
        <f t="shared" si="106"/>
        <v>0.71348917200796447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29.26518341734317</v>
      </c>
      <c r="Y377">
        <f t="shared" si="99"/>
        <v>192.479569886973</v>
      </c>
      <c r="Z377">
        <f t="shared" si="111"/>
        <v>0</v>
      </c>
      <c r="AA377">
        <f t="shared" si="100"/>
        <v>0.76895822237162725</v>
      </c>
      <c r="AB377">
        <f t="shared" si="101"/>
        <v>507125.79736457678</v>
      </c>
      <c r="AC377">
        <f t="shared" si="102"/>
        <v>505741.67256430787</v>
      </c>
      <c r="AD377">
        <f t="shared" si="103"/>
        <v>192.46266991260339</v>
      </c>
      <c r="AE377">
        <f t="shared" si="104"/>
        <v>0.76814499770405731</v>
      </c>
      <c r="AF377">
        <f t="shared" si="105"/>
        <v>504360.47537284216</v>
      </c>
      <c r="AG377">
        <f t="shared" si="106"/>
        <v>0.71197252758773288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29.26518341734317</v>
      </c>
      <c r="Y378">
        <f t="shared" si="99"/>
        <v>192.44580568393656</v>
      </c>
      <c r="Z378">
        <f t="shared" si="111"/>
        <v>0</v>
      </c>
      <c r="AA378">
        <f t="shared" si="100"/>
        <v>0.767333493115265</v>
      </c>
      <c r="AB378">
        <f t="shared" si="101"/>
        <v>504360.47537284176</v>
      </c>
      <c r="AC378">
        <f t="shared" si="102"/>
        <v>502979.27508523426</v>
      </c>
      <c r="AD378">
        <f t="shared" si="103"/>
        <v>192.42894141746626</v>
      </c>
      <c r="AE378">
        <f t="shared" si="104"/>
        <v>0.76652198670737492</v>
      </c>
      <c r="AF378">
        <f t="shared" si="105"/>
        <v>501600.9962206952</v>
      </c>
      <c r="AG378">
        <f t="shared" si="106"/>
        <v>0.71045908768042443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29.26518341734317</v>
      </c>
      <c r="Y379">
        <f t="shared" si="99"/>
        <v>192.4121128211718</v>
      </c>
      <c r="Z379">
        <f t="shared" si="111"/>
        <v>0</v>
      </c>
      <c r="AA379">
        <f t="shared" si="100"/>
        <v>0.76571219674391544</v>
      </c>
      <c r="AB379">
        <f t="shared" si="101"/>
        <v>501600.99622069579</v>
      </c>
      <c r="AC379">
        <f t="shared" si="102"/>
        <v>500222.71426655672</v>
      </c>
      <c r="AD379">
        <f t="shared" si="103"/>
        <v>192.39528418715375</v>
      </c>
      <c r="AE379">
        <f t="shared" si="104"/>
        <v>0.76490240496520123</v>
      </c>
      <c r="AF379">
        <f t="shared" si="105"/>
        <v>498847.34756282106</v>
      </c>
      <c r="AG379">
        <f t="shared" si="106"/>
        <v>0.70894884551523529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29.26518341734317</v>
      </c>
      <c r="Y380">
        <f t="shared" si="99"/>
        <v>192.37849114794409</v>
      </c>
      <c r="Z380">
        <f t="shared" si="111"/>
        <v>0</v>
      </c>
      <c r="AA380">
        <f t="shared" si="100"/>
        <v>0.76409432600424598</v>
      </c>
      <c r="AB380">
        <f t="shared" si="101"/>
        <v>498847.34756282042</v>
      </c>
      <c r="AC380">
        <f t="shared" si="102"/>
        <v>497471.97777601279</v>
      </c>
      <c r="AD380">
        <f t="shared" si="103"/>
        <v>192.36160882460678</v>
      </c>
      <c r="AE380">
        <f t="shared" si="104"/>
        <v>0.76327766174384859</v>
      </c>
      <c r="AF380">
        <f t="shared" si="105"/>
        <v>496099.54798054259</v>
      </c>
      <c r="AG380">
        <f t="shared" si="106"/>
        <v>0.70744179433566545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29.26518341734317</v>
      </c>
      <c r="Y381">
        <f t="shared" si="99"/>
        <v>192.34470647577399</v>
      </c>
      <c r="Z381">
        <f t="shared" si="111"/>
        <v>0</v>
      </c>
      <c r="AA381">
        <f t="shared" si="100"/>
        <v>0.76245734637184215</v>
      </c>
      <c r="AB381">
        <f t="shared" si="101"/>
        <v>496099.54798054259</v>
      </c>
      <c r="AC381">
        <f t="shared" si="102"/>
        <v>494727.1247570733</v>
      </c>
      <c r="AD381">
        <f t="shared" si="103"/>
        <v>192.32780420787961</v>
      </c>
      <c r="AE381">
        <f t="shared" si="104"/>
        <v>0.76163703492798907</v>
      </c>
      <c r="AF381">
        <f t="shared" si="105"/>
        <v>493357.65465480182</v>
      </c>
      <c r="AG381">
        <f t="shared" si="106"/>
        <v>0.70591581124559755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29.26518341734317</v>
      </c>
      <c r="Y382">
        <f t="shared" si="99"/>
        <v>192.31093830955749</v>
      </c>
      <c r="Z382">
        <f t="shared" si="111"/>
        <v>0</v>
      </c>
      <c r="AA382">
        <f t="shared" si="100"/>
        <v>0.76081848859497891</v>
      </c>
      <c r="AB382">
        <f t="shared" si="101"/>
        <v>493357.65465480293</v>
      </c>
      <c r="AC382">
        <f t="shared" si="102"/>
        <v>491988.18137533194</v>
      </c>
      <c r="AD382">
        <f t="shared" si="103"/>
        <v>192.29407237210611</v>
      </c>
      <c r="AE382">
        <f t="shared" si="104"/>
        <v>0.75999994036292373</v>
      </c>
      <c r="AF382">
        <f t="shared" si="105"/>
        <v>490621.65486949641</v>
      </c>
      <c r="AG382">
        <f t="shared" si="106"/>
        <v>0.70438781014093332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29.26518341734317</v>
      </c>
      <c r="Y383">
        <f t="shared" si="99"/>
        <v>192.27724272605275</v>
      </c>
      <c r="Z383">
        <f t="shared" si="111"/>
        <v>0</v>
      </c>
      <c r="AA383">
        <f t="shared" si="100"/>
        <v>0.75918315344770959</v>
      </c>
      <c r="AB383">
        <f t="shared" si="101"/>
        <v>490621.65486949659</v>
      </c>
      <c r="AC383">
        <f t="shared" si="102"/>
        <v>489255.1251932907</v>
      </c>
      <c r="AD383">
        <f t="shared" si="103"/>
        <v>192.26041304095423</v>
      </c>
      <c r="AE383">
        <f t="shared" si="104"/>
        <v>0.75836636463753193</v>
      </c>
      <c r="AF383">
        <f t="shared" si="105"/>
        <v>487891.5359568015</v>
      </c>
      <c r="AG383">
        <f t="shared" si="106"/>
        <v>0.70286309338588548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29.26518341734317</v>
      </c>
      <c r="Y384">
        <f t="shared" si="99"/>
        <v>192.24361956924747</v>
      </c>
      <c r="Z384">
        <f t="shared" si="111"/>
        <v>0</v>
      </c>
      <c r="AA384">
        <f t="shared" si="100"/>
        <v>0.75755133335834723</v>
      </c>
      <c r="AB384">
        <f t="shared" si="101"/>
        <v>487891.53595680214</v>
      </c>
      <c r="AC384">
        <f t="shared" si="102"/>
        <v>486527.94355675712</v>
      </c>
      <c r="AD384">
        <f t="shared" si="103"/>
        <v>192.22682605857949</v>
      </c>
      <c r="AE384">
        <f t="shared" si="104"/>
        <v>0.75673630018827232</v>
      </c>
      <c r="AF384">
        <f t="shared" si="105"/>
        <v>485167.28527612437</v>
      </c>
      <c r="AG384">
        <f t="shared" si="106"/>
        <v>0.70134165392093595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29.26518341734317</v>
      </c>
      <c r="Y385">
        <f t="shared" si="99"/>
        <v>192.20995178510913</v>
      </c>
      <c r="Z385">
        <f t="shared" si="111"/>
        <v>0</v>
      </c>
      <c r="AA385">
        <f t="shared" si="100"/>
        <v>0.75591158764810251</v>
      </c>
      <c r="AB385">
        <f t="shared" si="101"/>
        <v>485167.28527612396</v>
      </c>
      <c r="AC385">
        <f t="shared" si="102"/>
        <v>483806.64441835741</v>
      </c>
      <c r="AD385">
        <f t="shared" si="103"/>
        <v>192.19304878000352</v>
      </c>
      <c r="AE385">
        <f t="shared" si="104"/>
        <v>0.75508405446757676</v>
      </c>
      <c r="AF385">
        <f t="shared" si="105"/>
        <v>482448.9826800407</v>
      </c>
      <c r="AG385">
        <f t="shared" si="106"/>
        <v>0.69981225650462831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29.26518341734317</v>
      </c>
      <c r="Y386">
        <f t="shared" si="99"/>
        <v>192.17618278398155</v>
      </c>
      <c r="Z386">
        <f t="shared" si="111"/>
        <v>0</v>
      </c>
      <c r="AA386">
        <f t="shared" si="100"/>
        <v>0.75425833316869517</v>
      </c>
      <c r="AB386">
        <f t="shared" si="101"/>
        <v>482448.98268004088</v>
      </c>
      <c r="AC386">
        <f t="shared" si="102"/>
        <v>481091.31768033723</v>
      </c>
      <c r="AD386">
        <f t="shared" si="103"/>
        <v>192.15931674744391</v>
      </c>
      <c r="AE386">
        <f t="shared" si="104"/>
        <v>0.75343260988625793</v>
      </c>
      <c r="AF386">
        <f t="shared" si="105"/>
        <v>479736.62528445036</v>
      </c>
      <c r="AG386">
        <f t="shared" si="106"/>
        <v>0.69826941568751377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29.26518341734317</v>
      </c>
      <c r="Y387">
        <f t="shared" si="99"/>
        <v>192.14248763904732</v>
      </c>
      <c r="Z387">
        <f t="shared" si="111"/>
        <v>0</v>
      </c>
      <c r="AA387">
        <f t="shared" si="100"/>
        <v>0.75260869452269774</v>
      </c>
      <c r="AB387">
        <f t="shared" si="101"/>
        <v>479736.62528445007</v>
      </c>
      <c r="AC387">
        <f t="shared" si="102"/>
        <v>478381.9296343092</v>
      </c>
      <c r="AD387">
        <f t="shared" si="103"/>
        <v>192.12565849022369</v>
      </c>
      <c r="AE387">
        <f t="shared" si="104"/>
        <v>0.75178477717992032</v>
      </c>
      <c r="AF387">
        <f t="shared" si="105"/>
        <v>477030.20008660236</v>
      </c>
      <c r="AG387">
        <f t="shared" si="106"/>
        <v>0.69672994921805242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29.26518341734317</v>
      </c>
      <c r="Y388">
        <f t="shared" si="99"/>
        <v>192.10886618877555</v>
      </c>
      <c r="Z388">
        <f t="shared" si="111"/>
        <v>0</v>
      </c>
      <c r="AA388">
        <f t="shared" si="100"/>
        <v>0.75096266380192023</v>
      </c>
      <c r="AB388">
        <f t="shared" si="101"/>
        <v>477030.20008660265</v>
      </c>
      <c r="AC388">
        <f t="shared" si="102"/>
        <v>475678.46729175921</v>
      </c>
      <c r="AD388">
        <f t="shared" si="103"/>
        <v>192.0920738469888</v>
      </c>
      <c r="AE388">
        <f t="shared" si="104"/>
        <v>0.75014054844903177</v>
      </c>
      <c r="AF388">
        <f t="shared" si="105"/>
        <v>474329.69411218615</v>
      </c>
      <c r="AG388">
        <f t="shared" si="106"/>
        <v>0.6951938497162079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29.26518341734317</v>
      </c>
      <c r="Y389">
        <f t="shared" si="99"/>
        <v>192.07531827198861</v>
      </c>
      <c r="Z389">
        <f t="shared" si="111"/>
        <v>0</v>
      </c>
      <c r="AA389">
        <f t="shared" si="100"/>
        <v>0.74932023311546736</v>
      </c>
      <c r="AB389">
        <f t="shared" si="101"/>
        <v>474329.69411218556</v>
      </c>
      <c r="AC389">
        <f t="shared" si="102"/>
        <v>472980.9176925777</v>
      </c>
      <c r="AD389">
        <f t="shared" si="103"/>
        <v>192.05841892615717</v>
      </c>
      <c r="AE389">
        <f t="shared" si="104"/>
        <v>0.7484856145941261</v>
      </c>
      <c r="AF389">
        <f t="shared" si="105"/>
        <v>471635.14589964668</v>
      </c>
      <c r="AG389">
        <f t="shared" si="106"/>
        <v>0.69366110981808327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29.26518341734317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192.04155444964721</v>
      </c>
      <c r="Z390">
        <f t="shared" si="111"/>
        <v>0</v>
      </c>
      <c r="AA390">
        <f t="shared" si="100"/>
        <v>0.74765257903226212</v>
      </c>
      <c r="AB390">
        <f t="shared" si="101"/>
        <v>471635.1458996461</v>
      </c>
      <c r="AC390">
        <f t="shared" si="102"/>
        <v>470289.37125738803</v>
      </c>
      <c r="AD390">
        <f t="shared" si="103"/>
        <v>192.02468993743102</v>
      </c>
      <c r="AE390">
        <f t="shared" si="104"/>
        <v>0.74681954170665799</v>
      </c>
      <c r="AF390">
        <f t="shared" si="105"/>
        <v>468946.59554950212</v>
      </c>
      <c r="AG390">
        <f t="shared" si="106"/>
        <v>0.69210341098295802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29.26518341734317</v>
      </c>
      <c r="Y391">
        <f t="shared" si="112"/>
        <v>192.00786300622119</v>
      </c>
      <c r="Z391">
        <f t="shared" si="111"/>
        <v>0</v>
      </c>
      <c r="AA391">
        <f t="shared" si="100"/>
        <v>0.7459883607277199</v>
      </c>
      <c r="AB391">
        <f t="shared" si="101"/>
        <v>468946.59554950224</v>
      </c>
      <c r="AC391">
        <f t="shared" si="102"/>
        <v>467603.81650019233</v>
      </c>
      <c r="AD391">
        <f t="shared" si="103"/>
        <v>191.99103603313844</v>
      </c>
      <c r="AE391">
        <f t="shared" si="104"/>
        <v>0.74515717768043288</v>
      </c>
      <c r="AF391">
        <f t="shared" si="105"/>
        <v>466264.02970985265</v>
      </c>
      <c r="AG391">
        <f t="shared" si="106"/>
        <v>0.69054890802516944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29.26518341734317</v>
      </c>
      <c r="Y392">
        <f t="shared" si="112"/>
        <v>191.97424655740954</v>
      </c>
      <c r="Z392">
        <f t="shared" si="111"/>
        <v>0</v>
      </c>
      <c r="AA392">
        <f t="shared" si="100"/>
        <v>0.74432784684772291</v>
      </c>
      <c r="AB392">
        <f t="shared" si="101"/>
        <v>466264.02970985271</v>
      </c>
      <c r="AC392">
        <f t="shared" si="102"/>
        <v>464924.23958552681</v>
      </c>
      <c r="AD392">
        <f t="shared" si="103"/>
        <v>191.95745703990096</v>
      </c>
      <c r="AE392">
        <f t="shared" si="104"/>
        <v>0.74349851395126898</v>
      </c>
      <c r="AF392">
        <f t="shared" si="105"/>
        <v>463587.43505962816</v>
      </c>
      <c r="AG392">
        <f t="shared" si="106"/>
        <v>0.68899786527383144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29.26518341734317</v>
      </c>
      <c r="Y393">
        <f t="shared" si="112"/>
        <v>191.94070493627993</v>
      </c>
      <c r="Z393">
        <f t="shared" si="111"/>
        <v>0</v>
      </c>
      <c r="AA393">
        <f t="shared" si="100"/>
        <v>0.74267102914650185</v>
      </c>
      <c r="AB393">
        <f t="shared" si="101"/>
        <v>463587.43505962868</v>
      </c>
      <c r="AC393">
        <f t="shared" si="102"/>
        <v>462250.627207165</v>
      </c>
      <c r="AD393">
        <f t="shared" si="103"/>
        <v>191.92393041301273</v>
      </c>
      <c r="AE393">
        <f t="shared" si="104"/>
        <v>0.74184127605562411</v>
      </c>
      <c r="AF393">
        <f t="shared" si="105"/>
        <v>460916.80646582844</v>
      </c>
      <c r="AG393">
        <f t="shared" si="106"/>
        <v>0.68745027502678568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29.26518341734317</v>
      </c>
      <c r="Y394">
        <f t="shared" si="112"/>
        <v>191.90706885702164</v>
      </c>
      <c r="Z394">
        <f t="shared" si="111"/>
        <v>0</v>
      </c>
      <c r="AA394">
        <f t="shared" si="100"/>
        <v>0.74100076730354991</v>
      </c>
      <c r="AB394">
        <f t="shared" si="101"/>
        <v>460916.80646582844</v>
      </c>
      <c r="AC394">
        <f t="shared" si="102"/>
        <v>459583.00508468202</v>
      </c>
      <c r="AD394">
        <f t="shared" si="103"/>
        <v>191.89020754577328</v>
      </c>
      <c r="AE394">
        <f t="shared" si="104"/>
        <v>0.74016027075132251</v>
      </c>
      <c r="AF394">
        <f t="shared" si="105"/>
        <v>458252.2294911237</v>
      </c>
      <c r="AG394">
        <f t="shared" si="106"/>
        <v>0.68588929174746616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29.26518341734317</v>
      </c>
      <c r="Y395">
        <f t="shared" si="112"/>
        <v>191.87338448515732</v>
      </c>
      <c r="Z395">
        <f t="shared" si="111"/>
        <v>0</v>
      </c>
      <c r="AA395">
        <f t="shared" si="100"/>
        <v>0.73932168090280159</v>
      </c>
      <c r="AB395">
        <f t="shared" si="101"/>
        <v>458252.22949112346</v>
      </c>
      <c r="AC395">
        <f t="shared" si="102"/>
        <v>456921.45046549843</v>
      </c>
      <c r="AD395">
        <f t="shared" si="103"/>
        <v>191.85656138115471</v>
      </c>
      <c r="AE395">
        <f t="shared" si="104"/>
        <v>0.73848308889155867</v>
      </c>
      <c r="AF395">
        <f t="shared" si="105"/>
        <v>455593.69037111383</v>
      </c>
      <c r="AG395">
        <f t="shared" si="106"/>
        <v>0.68431945303139829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29.26518341734317</v>
      </c>
      <c r="Y396">
        <f t="shared" si="112"/>
        <v>191.83977644110965</v>
      </c>
      <c r="Z396">
        <f t="shared" si="111"/>
        <v>0</v>
      </c>
      <c r="AA396">
        <f t="shared" si="100"/>
        <v>0.73764639926348574</v>
      </c>
      <c r="AB396">
        <f t="shared" si="101"/>
        <v>455593.69037111307</v>
      </c>
      <c r="AC396">
        <f t="shared" si="102"/>
        <v>454265.92685243877</v>
      </c>
      <c r="AD396">
        <f t="shared" si="103"/>
        <v>191.82299145777628</v>
      </c>
      <c r="AE396">
        <f t="shared" si="104"/>
        <v>0.73680970747759289</v>
      </c>
      <c r="AF396">
        <f t="shared" si="105"/>
        <v>452941.17542419373</v>
      </c>
      <c r="AG396">
        <f t="shared" si="106"/>
        <v>0.68275317152465531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29.26518341734317</v>
      </c>
      <c r="Y397">
        <f t="shared" si="112"/>
        <v>191.80624455192202</v>
      </c>
      <c r="Z397">
        <f t="shared" si="111"/>
        <v>0</v>
      </c>
      <c r="AA397">
        <f t="shared" si="100"/>
        <v>0.7359749137641235</v>
      </c>
      <c r="AB397">
        <f t="shared" si="101"/>
        <v>452941.17542419367</v>
      </c>
      <c r="AC397">
        <f t="shared" si="102"/>
        <v>451616.42057941825</v>
      </c>
      <c r="AD397">
        <f t="shared" si="103"/>
        <v>191.78949760287753</v>
      </c>
      <c r="AE397">
        <f t="shared" si="104"/>
        <v>0.73514011789772327</v>
      </c>
      <c r="AF397">
        <f t="shared" si="105"/>
        <v>450294.67099976185</v>
      </c>
      <c r="AG397">
        <f t="shared" si="106"/>
        <v>0.6811904391667043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29.26518341734317</v>
      </c>
      <c r="Y398">
        <f t="shared" si="112"/>
        <v>191.7727426452642</v>
      </c>
      <c r="Z398">
        <f t="shared" si="111"/>
        <v>0</v>
      </c>
      <c r="AA398">
        <f t="shared" si="100"/>
        <v>0.73430247231094292</v>
      </c>
      <c r="AB398">
        <f t="shared" si="101"/>
        <v>450294.67099976167</v>
      </c>
      <c r="AC398">
        <f t="shared" si="102"/>
        <v>448972.92654960195</v>
      </c>
      <c r="AD398">
        <f t="shared" si="103"/>
        <v>191.75588626563544</v>
      </c>
      <c r="AE398">
        <f t="shared" si="104"/>
        <v>0.73345436464030178</v>
      </c>
      <c r="AF398">
        <f t="shared" si="105"/>
        <v>447654.2352870566</v>
      </c>
      <c r="AG398">
        <f t="shared" si="106"/>
        <v>0.67962658421625988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29.26518341734317</v>
      </c>
      <c r="Y399">
        <f t="shared" si="112"/>
        <v>191.73906882370716</v>
      </c>
      <c r="Z399">
        <f t="shared" si="111"/>
        <v>0</v>
      </c>
      <c r="AA399">
        <f t="shared" si="100"/>
        <v>0.73260821607138848</v>
      </c>
      <c r="AB399">
        <f t="shared" si="101"/>
        <v>447654.23528705741</v>
      </c>
      <c r="AC399">
        <f t="shared" si="102"/>
        <v>446335.54049812892</v>
      </c>
      <c r="AD399">
        <f t="shared" si="103"/>
        <v>191.72225133680644</v>
      </c>
      <c r="AE399">
        <f t="shared" si="104"/>
        <v>0.73176206523974319</v>
      </c>
      <c r="AF399">
        <f t="shared" si="105"/>
        <v>445019.89185219433</v>
      </c>
      <c r="AG399">
        <f t="shared" si="106"/>
        <v>0.67804109694939241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29.26518341734317</v>
      </c>
      <c r="Y400">
        <f t="shared" si="112"/>
        <v>191.70547269776523</v>
      </c>
      <c r="Z400">
        <f t="shared" si="111"/>
        <v>0</v>
      </c>
      <c r="AA400">
        <f t="shared" si="100"/>
        <v>0.73091786898958966</v>
      </c>
      <c r="AB400">
        <f t="shared" si="101"/>
        <v>445019.89185219374</v>
      </c>
      <c r="AC400">
        <f t="shared" si="102"/>
        <v>443704.23968801246</v>
      </c>
      <c r="AD400">
        <f t="shared" si="103"/>
        <v>191.68869401385535</v>
      </c>
      <c r="AE400">
        <f t="shared" si="104"/>
        <v>0.73007367048192517</v>
      </c>
      <c r="AF400">
        <f t="shared" si="105"/>
        <v>442391.62663845881</v>
      </c>
      <c r="AG400">
        <f t="shared" si="106"/>
        <v>0.67645926787760835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29.26518341734317</v>
      </c>
      <c r="Y401">
        <f t="shared" si="112"/>
        <v>191.67195408817133</v>
      </c>
      <c r="Z401">
        <f t="shared" si="111"/>
        <v>0</v>
      </c>
      <c r="AA401">
        <f t="shared" si="100"/>
        <v>0.72923142204594693</v>
      </c>
      <c r="AB401">
        <f t="shared" si="101"/>
        <v>442391.62663845817</v>
      </c>
      <c r="AC401">
        <f t="shared" si="102"/>
        <v>441079.01007877546</v>
      </c>
      <c r="AD401">
        <f t="shared" si="103"/>
        <v>191.65521411772218</v>
      </c>
      <c r="AE401">
        <f t="shared" si="104"/>
        <v>0.72838917135766712</v>
      </c>
      <c r="AF401">
        <f t="shared" si="105"/>
        <v>439769.42562157055</v>
      </c>
      <c r="AG401">
        <f t="shared" si="106"/>
        <v>0.67488108856035445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29.26518341734317</v>
      </c>
      <c r="Y402">
        <f t="shared" si="112"/>
        <v>191.63851281607199</v>
      </c>
      <c r="Z402">
        <f t="shared" si="111"/>
        <v>0</v>
      </c>
      <c r="AA402">
        <f t="shared" si="100"/>
        <v>0.72754886624167148</v>
      </c>
      <c r="AB402">
        <f t="shared" si="101"/>
        <v>439769.42562157119</v>
      </c>
      <c r="AC402">
        <f t="shared" si="102"/>
        <v>438459.83766233618</v>
      </c>
      <c r="AD402">
        <f t="shared" si="103"/>
        <v>191.62174328172193</v>
      </c>
      <c r="AE402">
        <f t="shared" si="104"/>
        <v>0.72670139546178636</v>
      </c>
      <c r="AF402">
        <f t="shared" si="105"/>
        <v>437153.30059790879</v>
      </c>
      <c r="AG402">
        <f t="shared" si="106"/>
        <v>0.67330655057655209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29.26518341734317</v>
      </c>
      <c r="Y403">
        <f t="shared" si="112"/>
        <v>191.6049330680388</v>
      </c>
      <c r="Z403">
        <f t="shared" si="111"/>
        <v>0</v>
      </c>
      <c r="AA403">
        <f t="shared" si="100"/>
        <v>0.7258475213073472</v>
      </c>
      <c r="AB403">
        <f t="shared" si="101"/>
        <v>437153.3005979085</v>
      </c>
      <c r="AC403">
        <f t="shared" si="102"/>
        <v>435846.77505955525</v>
      </c>
      <c r="AD403">
        <f t="shared" si="103"/>
        <v>191.58812300265288</v>
      </c>
      <c r="AE403">
        <f t="shared" si="104"/>
        <v>0.72499365468565868</v>
      </c>
      <c r="AF403">
        <f t="shared" si="105"/>
        <v>434543.32344104012</v>
      </c>
      <c r="AG403">
        <f t="shared" si="106"/>
        <v>0.67171334646686542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29.26518341734317</v>
      </c>
      <c r="Y404">
        <f t="shared" si="112"/>
        <v>191.57135248704378</v>
      </c>
      <c r="Z404">
        <f t="shared" si="111"/>
        <v>0</v>
      </c>
      <c r="AA404">
        <f t="shared" si="100"/>
        <v>0.72414179699335601</v>
      </c>
      <c r="AB404">
        <f t="shared" si="101"/>
        <v>434543.32344104006</v>
      </c>
      <c r="AC404">
        <f t="shared" si="102"/>
        <v>433239.868206452</v>
      </c>
      <c r="AD404">
        <f t="shared" si="103"/>
        <v>191.55458192490946</v>
      </c>
      <c r="AE404">
        <f t="shared" si="104"/>
        <v>0.72328993693780608</v>
      </c>
      <c r="AF404">
        <f t="shared" si="105"/>
        <v>431939.47966806398</v>
      </c>
      <c r="AG404">
        <f t="shared" si="106"/>
        <v>0.67011564668787382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29.26518341734317</v>
      </c>
      <c r="Y405">
        <f t="shared" si="112"/>
        <v>191.5378508196109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0.72244008109070401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431939.47966806305</v>
      </c>
      <c r="AC405">
        <f t="shared" ref="AC405:AC468" si="115">MAX(0,AB405+(Z405-AA405)*1800)</f>
        <v>430639.08752209978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191.52111966789644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0.72159022288590857</v>
      </c>
      <c r="AF405">
        <f t="shared" ref="AF405:AF468" si="118">MAX(0,AB405+(Z405-AE405)*3600)</f>
        <v>429341.75486567378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0.66852170146514811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29.26518341734317</v>
      </c>
      <c r="Y406">
        <f t="shared" si="112"/>
        <v>191.5044278802952</v>
      </c>
      <c r="Z406">
        <f t="shared" si="111"/>
        <v>0</v>
      </c>
      <c r="AA406">
        <f t="shared" si="113"/>
        <v>0.72074236417972226</v>
      </c>
      <c r="AB406">
        <f t="shared" si="114"/>
        <v>429341.75486567483</v>
      </c>
      <c r="AC406">
        <f t="shared" si="115"/>
        <v>428044.41861015133</v>
      </c>
      <c r="AD406">
        <f t="shared" si="116"/>
        <v>191.48773604638708</v>
      </c>
      <c r="AE406">
        <f t="shared" si="117"/>
        <v>0.71989450312138059</v>
      </c>
      <c r="AF406">
        <f t="shared" si="118"/>
        <v>426750.13465443783</v>
      </c>
      <c r="AG406">
        <f t="shared" si="119"/>
        <v>0.66693150197557238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29.26518341734317</v>
      </c>
      <c r="Y407">
        <f t="shared" si="112"/>
        <v>191.47099511612274</v>
      </c>
      <c r="Z407">
        <f t="shared" si="111"/>
        <v>0</v>
      </c>
      <c r="AA407">
        <f t="shared" si="113"/>
        <v>0.71903917457394395</v>
      </c>
      <c r="AB407">
        <f t="shared" si="114"/>
        <v>426750.13465443818</v>
      </c>
      <c r="AC407">
        <f t="shared" si="115"/>
        <v>425455.86414020509</v>
      </c>
      <c r="AD407">
        <f t="shared" si="116"/>
        <v>191.45419433414659</v>
      </c>
      <c r="AE407">
        <f t="shared" si="117"/>
        <v>0.71817742747494784</v>
      </c>
      <c r="AF407">
        <f t="shared" si="118"/>
        <v>424164.69591552834</v>
      </c>
      <c r="AG407">
        <f t="shared" si="119"/>
        <v>0.66533572933206997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29.26518341734317</v>
      </c>
      <c r="Y408">
        <f t="shared" si="112"/>
        <v>191.43743382264705</v>
      </c>
      <c r="Z408">
        <f t="shared" si="111"/>
        <v>0</v>
      </c>
      <c r="AA408">
        <f t="shared" si="113"/>
        <v>0.71731774593256925</v>
      </c>
      <c r="AB408">
        <f t="shared" si="114"/>
        <v>424164.69591552933</v>
      </c>
      <c r="AC408">
        <f t="shared" si="115"/>
        <v>422873.5239728507</v>
      </c>
      <c r="AD408">
        <f t="shared" si="116"/>
        <v>191.42067326288452</v>
      </c>
      <c r="AE408">
        <f t="shared" si="117"/>
        <v>0.71645806191468131</v>
      </c>
      <c r="AF408">
        <f t="shared" si="118"/>
        <v>421585.44689263648</v>
      </c>
      <c r="AG408">
        <f t="shared" si="119"/>
        <v>0.66372182017108028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29.26518341734317</v>
      </c>
      <c r="Y409">
        <f t="shared" si="112"/>
        <v>191.40395287718837</v>
      </c>
      <c r="Z409">
        <f t="shared" si="111"/>
        <v>0</v>
      </c>
      <c r="AA409">
        <f t="shared" si="113"/>
        <v>0.71560043850832977</v>
      </c>
      <c r="AB409">
        <f t="shared" si="114"/>
        <v>421585.44689263718</v>
      </c>
      <c r="AC409">
        <f t="shared" si="115"/>
        <v>420297.36610332219</v>
      </c>
      <c r="AD409">
        <f t="shared" si="116"/>
        <v>191.38723244334477</v>
      </c>
      <c r="AE409">
        <f t="shared" si="117"/>
        <v>0.71474281263239503</v>
      </c>
      <c r="AF409">
        <f t="shared" si="118"/>
        <v>419012.37276716053</v>
      </c>
      <c r="AG409">
        <f t="shared" si="119"/>
        <v>0.66211177481828409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29.26518341734317</v>
      </c>
      <c r="Y410">
        <f t="shared" si="112"/>
        <v>191.37055208738809</v>
      </c>
      <c r="Z410">
        <f t="shared" si="111"/>
        <v>0</v>
      </c>
      <c r="AA410">
        <f t="shared" si="113"/>
        <v>0.71388724243475177</v>
      </c>
      <c r="AB410">
        <f t="shared" si="114"/>
        <v>419012.37276716094</v>
      </c>
      <c r="AC410">
        <f t="shared" si="115"/>
        <v>417727.37573077838</v>
      </c>
      <c r="AD410">
        <f t="shared" si="116"/>
        <v>191.35387168339923</v>
      </c>
      <c r="AE410">
        <f t="shared" si="117"/>
        <v>0.71303166977343813</v>
      </c>
      <c r="AF410">
        <f t="shared" si="118"/>
        <v>416445.45875597658</v>
      </c>
      <c r="AG410">
        <f t="shared" si="119"/>
        <v>0.66050558402346204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29.26518341734317</v>
      </c>
      <c r="Y411">
        <f t="shared" si="112"/>
        <v>191.33723126134811</v>
      </c>
      <c r="Z411">
        <f t="shared" si="111"/>
        <v>0</v>
      </c>
      <c r="AA411">
        <f t="shared" si="113"/>
        <v>0.71217814786898226</v>
      </c>
      <c r="AB411">
        <f t="shared" si="114"/>
        <v>416445.45875597635</v>
      </c>
      <c r="AC411">
        <f t="shared" si="115"/>
        <v>415163.53808981215</v>
      </c>
      <c r="AD411">
        <f t="shared" si="116"/>
        <v>191.32048415617584</v>
      </c>
      <c r="AE411">
        <f t="shared" si="117"/>
        <v>0.71131297898148493</v>
      </c>
      <c r="AF411">
        <f t="shared" si="118"/>
        <v>413884.73203164298</v>
      </c>
      <c r="AG411">
        <f t="shared" si="119"/>
        <v>0.65890323855854027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29.26518341734317</v>
      </c>
      <c r="Y412">
        <f t="shared" si="112"/>
        <v>191.30373547962489</v>
      </c>
      <c r="Z412">
        <f t="shared" si="111"/>
        <v>0</v>
      </c>
      <c r="AA412">
        <f t="shared" si="113"/>
        <v>0.71044529727564765</v>
      </c>
      <c r="AB412">
        <f t="shared" si="114"/>
        <v>413884.7320316431</v>
      </c>
      <c r="AC412">
        <f t="shared" si="115"/>
        <v>412605.93049654691</v>
      </c>
      <c r="AD412">
        <f t="shared" si="116"/>
        <v>191.28698686231317</v>
      </c>
      <c r="AE412">
        <f t="shared" si="117"/>
        <v>0.70957761863875701</v>
      </c>
      <c r="AF412">
        <f t="shared" si="118"/>
        <v>411330.25260454358</v>
      </c>
      <c r="AG412">
        <f t="shared" si="119"/>
        <v>0.65727731787555133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29.26518341734317</v>
      </c>
      <c r="Y413">
        <f t="shared" si="112"/>
        <v>191.27027915573026</v>
      </c>
      <c r="Z413">
        <f t="shared" si="111"/>
        <v>0</v>
      </c>
      <c r="AA413">
        <f t="shared" si="113"/>
        <v>0.70871205942251769</v>
      </c>
      <c r="AB413">
        <f t="shared" si="114"/>
        <v>411330.25260454445</v>
      </c>
      <c r="AC413">
        <f t="shared" si="115"/>
        <v>410054.57089758391</v>
      </c>
      <c r="AD413">
        <f t="shared" si="116"/>
        <v>191.25357139918239</v>
      </c>
      <c r="AE413">
        <f t="shared" si="117"/>
        <v>0.70784649761779395</v>
      </c>
      <c r="AF413">
        <f t="shared" si="118"/>
        <v>408782.00521312037</v>
      </c>
      <c r="AG413">
        <f t="shared" si="119"/>
        <v>0.65565082159089738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29.26518341734317</v>
      </c>
      <c r="Y414">
        <f t="shared" si="112"/>
        <v>191.23690445355544</v>
      </c>
      <c r="Z414">
        <f t="shared" si="111"/>
        <v>0</v>
      </c>
      <c r="AA414">
        <f t="shared" si="113"/>
        <v>0.70698305006307527</v>
      </c>
      <c r="AB414">
        <f t="shared" si="114"/>
        <v>408782.00521311996</v>
      </c>
      <c r="AC414">
        <f t="shared" si="115"/>
        <v>407509.43572300643</v>
      </c>
      <c r="AD414">
        <f t="shared" si="116"/>
        <v>191.22023745808545</v>
      </c>
      <c r="AE414">
        <f t="shared" si="117"/>
        <v>0.70611959992618878</v>
      </c>
      <c r="AF414">
        <f t="shared" si="118"/>
        <v>406239.9746533857</v>
      </c>
      <c r="AG414">
        <f t="shared" si="119"/>
        <v>0.65402829338786606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29.26518341734317</v>
      </c>
      <c r="Y415">
        <f t="shared" si="112"/>
        <v>191.20361117397201</v>
      </c>
      <c r="Z415">
        <f t="shared" si="111"/>
        <v>0</v>
      </c>
      <c r="AA415">
        <f t="shared" si="113"/>
        <v>0.7052582588812768</v>
      </c>
      <c r="AB415">
        <f t="shared" si="114"/>
        <v>406239.97465338529</v>
      </c>
      <c r="AC415">
        <f t="shared" si="115"/>
        <v>404970.50978739897</v>
      </c>
      <c r="AD415">
        <f t="shared" si="116"/>
        <v>191.18698484013711</v>
      </c>
      <c r="AE415">
        <f t="shared" si="117"/>
        <v>0.70439691526049608</v>
      </c>
      <c r="AF415">
        <f t="shared" si="118"/>
        <v>403704.14575844753</v>
      </c>
      <c r="AG415">
        <f t="shared" si="119"/>
        <v>0.6524097235857278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29.26518341734317</v>
      </c>
      <c r="Y416">
        <f t="shared" si="112"/>
        <v>191.17027674749727</v>
      </c>
      <c r="Z416">
        <f t="shared" si="111"/>
        <v>0</v>
      </c>
      <c r="AA416">
        <f t="shared" si="113"/>
        <v>0.70352404040624816</v>
      </c>
      <c r="AB416">
        <f t="shared" si="114"/>
        <v>403704.14575844846</v>
      </c>
      <c r="AC416">
        <f t="shared" si="115"/>
        <v>402437.80248571723</v>
      </c>
      <c r="AD416">
        <f t="shared" si="116"/>
        <v>191.15354207372957</v>
      </c>
      <c r="AE416">
        <f t="shared" si="117"/>
        <v>0.702648187540592</v>
      </c>
      <c r="AF416">
        <f t="shared" si="118"/>
        <v>401174.61228330235</v>
      </c>
      <c r="AG416">
        <f t="shared" si="119"/>
        <v>0.65078167662155872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29.26518341734317</v>
      </c>
      <c r="Y417">
        <f t="shared" si="112"/>
        <v>191.13684906765519</v>
      </c>
      <c r="Z417">
        <f t="shared" si="111"/>
        <v>0</v>
      </c>
      <c r="AA417">
        <f t="shared" si="113"/>
        <v>0.70177451546250957</v>
      </c>
      <c r="AB417">
        <f t="shared" si="114"/>
        <v>401174.61228330311</v>
      </c>
      <c r="AC417">
        <f t="shared" si="115"/>
        <v>399911.41815547057</v>
      </c>
      <c r="AD417">
        <f t="shared" si="116"/>
        <v>191.12015600970656</v>
      </c>
      <c r="AE417">
        <f t="shared" si="117"/>
        <v>0.70090084066945257</v>
      </c>
      <c r="AF417">
        <f t="shared" si="118"/>
        <v>398651.36925689306</v>
      </c>
      <c r="AG417">
        <f t="shared" si="119"/>
        <v>0.64913836061278563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29.26518341734317</v>
      </c>
      <c r="Y418">
        <f t="shared" si="112"/>
        <v>191.10350451583196</v>
      </c>
      <c r="Z418">
        <f t="shared" si="111"/>
        <v>0</v>
      </c>
      <c r="AA418">
        <f t="shared" si="113"/>
        <v>0.70002934124078264</v>
      </c>
      <c r="AB418">
        <f t="shared" si="114"/>
        <v>398651.36925689306</v>
      </c>
      <c r="AC418">
        <f t="shared" si="115"/>
        <v>397391.31644265965</v>
      </c>
      <c r="AD418">
        <f t="shared" si="116"/>
        <v>191.08685297021211</v>
      </c>
      <c r="AE418">
        <f t="shared" si="117"/>
        <v>0.69915783910389007</v>
      </c>
      <c r="AF418">
        <f t="shared" si="118"/>
        <v>396134.40103611903</v>
      </c>
      <c r="AG418">
        <f t="shared" si="119"/>
        <v>0.64749913120543945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29.26518341734317</v>
      </c>
      <c r="Y419">
        <f t="shared" si="112"/>
        <v>191.07024288530465</v>
      </c>
      <c r="Z419">
        <f t="shared" si="111"/>
        <v>0</v>
      </c>
      <c r="AA419">
        <f t="shared" si="113"/>
        <v>0.69828850692168365</v>
      </c>
      <c r="AB419">
        <f t="shared" si="114"/>
        <v>396134.40103611839</v>
      </c>
      <c r="AC419">
        <f t="shared" si="115"/>
        <v>394877.48172365938</v>
      </c>
      <c r="AD419">
        <f t="shared" si="116"/>
        <v>191.05363274878064</v>
      </c>
      <c r="AE419">
        <f t="shared" si="117"/>
        <v>0.69741917203799009</v>
      </c>
      <c r="AF419">
        <f t="shared" si="118"/>
        <v>393623.6920167816</v>
      </c>
      <c r="AG419">
        <f t="shared" si="119"/>
        <v>0.64586397823695219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29.26518341734317</v>
      </c>
      <c r="Y420">
        <f t="shared" si="112"/>
        <v>191.03706396986445</v>
      </c>
      <c r="Z420">
        <f t="shared" si="111"/>
        <v>0</v>
      </c>
      <c r="AA420">
        <f t="shared" si="113"/>
        <v>0.69655200171273512</v>
      </c>
      <c r="AB420">
        <f t="shared" si="114"/>
        <v>393623.69201678148</v>
      </c>
      <c r="AC420">
        <f t="shared" si="115"/>
        <v>392369.89841369854</v>
      </c>
      <c r="AD420">
        <f t="shared" si="116"/>
        <v>191.02035948084847</v>
      </c>
      <c r="AE420">
        <f t="shared" si="117"/>
        <v>0.69566939584010223</v>
      </c>
      <c r="AF420">
        <f t="shared" si="118"/>
        <v>391119.28219175711</v>
      </c>
      <c r="AG420">
        <f t="shared" si="119"/>
        <v>0.64423289157002817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29.26518341734317</v>
      </c>
      <c r="Y421">
        <f t="shared" si="112"/>
        <v>191.00368322059671</v>
      </c>
      <c r="Z421">
        <f t="shared" si="111"/>
        <v>0</v>
      </c>
      <c r="AA421">
        <f t="shared" si="113"/>
        <v>0.69478742217614464</v>
      </c>
      <c r="AB421">
        <f t="shared" si="114"/>
        <v>391119.28219175816</v>
      </c>
      <c r="AC421">
        <f t="shared" si="115"/>
        <v>389868.66483184107</v>
      </c>
      <c r="AD421">
        <f t="shared" si="116"/>
        <v>190.98700694517069</v>
      </c>
      <c r="AE421">
        <f t="shared" si="117"/>
        <v>0.6939054477096509</v>
      </c>
      <c r="AF421">
        <f t="shared" si="118"/>
        <v>388621.22258000344</v>
      </c>
      <c r="AG421">
        <f t="shared" si="119"/>
        <v>0.64257395187556965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29.26518341734317</v>
      </c>
      <c r="Y422">
        <f t="shared" si="112"/>
        <v>190.97037300801577</v>
      </c>
      <c r="Z422">
        <f t="shared" si="111"/>
        <v>0</v>
      </c>
      <c r="AA422">
        <f t="shared" si="113"/>
        <v>0.69302571242865352</v>
      </c>
      <c r="AB422">
        <f t="shared" si="114"/>
        <v>388621.22258000297</v>
      </c>
      <c r="AC422">
        <f t="shared" si="115"/>
        <v>387373.77629763138</v>
      </c>
      <c r="AD422">
        <f t="shared" si="116"/>
        <v>190.95373901711596</v>
      </c>
      <c r="AE422">
        <f t="shared" si="117"/>
        <v>0.69214597430519786</v>
      </c>
      <c r="AF422">
        <f t="shared" si="118"/>
        <v>386129.49707250425</v>
      </c>
      <c r="AG422">
        <f t="shared" si="119"/>
        <v>0.64091763814243363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29.26518341734317</v>
      </c>
      <c r="Y423">
        <f t="shared" si="112"/>
        <v>190.93714725713394</v>
      </c>
      <c r="Z423">
        <f t="shared" si="111"/>
        <v>0</v>
      </c>
      <c r="AA423">
        <f t="shared" si="113"/>
        <v>0.69126846968953892</v>
      </c>
      <c r="AB423">
        <f t="shared" si="114"/>
        <v>386129.49707250466</v>
      </c>
      <c r="AC423">
        <f t="shared" si="115"/>
        <v>384885.2138270635</v>
      </c>
      <c r="AD423">
        <f t="shared" si="116"/>
        <v>190.92055544354329</v>
      </c>
      <c r="AE423">
        <f t="shared" si="117"/>
        <v>0.69039096223862795</v>
      </c>
      <c r="AF423">
        <f t="shared" si="118"/>
        <v>383644.08960844559</v>
      </c>
      <c r="AG423">
        <f t="shared" si="119"/>
        <v>0.63926552417451465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29.26518341734317</v>
      </c>
      <c r="Y424">
        <f t="shared" si="112"/>
        <v>190.90400575378931</v>
      </c>
      <c r="Z424">
        <f t="shared" si="111"/>
        <v>0</v>
      </c>
      <c r="AA424">
        <f t="shared" si="113"/>
        <v>0.68951568263220975</v>
      </c>
      <c r="AB424">
        <f t="shared" si="114"/>
        <v>383644.08960844501</v>
      </c>
      <c r="AC424">
        <f t="shared" si="115"/>
        <v>382402.96137970703</v>
      </c>
      <c r="AD424">
        <f t="shared" si="116"/>
        <v>190.88745601056263</v>
      </c>
      <c r="AE424">
        <f t="shared" si="117"/>
        <v>0.68864040019772921</v>
      </c>
      <c r="AF424">
        <f t="shared" si="118"/>
        <v>381164.98416773317</v>
      </c>
      <c r="AG424">
        <f t="shared" si="119"/>
        <v>0.63761759932284612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29.26518341734317</v>
      </c>
      <c r="Y425">
        <f t="shared" si="112"/>
        <v>190.87080245235182</v>
      </c>
      <c r="Z425">
        <f t="shared" si="111"/>
        <v>0</v>
      </c>
      <c r="AA425">
        <f t="shared" si="113"/>
        <v>0.68775039131678306</v>
      </c>
      <c r="AB425">
        <f t="shared" si="114"/>
        <v>381164.98416773253</v>
      </c>
      <c r="AC425">
        <f t="shared" si="115"/>
        <v>379927.03346336231</v>
      </c>
      <c r="AD425">
        <f t="shared" si="116"/>
        <v>190.85414510789846</v>
      </c>
      <c r="AE425">
        <f t="shared" si="117"/>
        <v>0.68685992001184537</v>
      </c>
      <c r="AF425">
        <f t="shared" si="118"/>
        <v>378692.28845568991</v>
      </c>
      <c r="AG425">
        <f t="shared" si="119"/>
        <v>0.63595715193925806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29.26518341734317</v>
      </c>
      <c r="Y426">
        <f t="shared" si="112"/>
        <v>190.83753089795275</v>
      </c>
      <c r="Z426">
        <f t="shared" si="111"/>
        <v>0</v>
      </c>
      <c r="AA426">
        <f t="shared" si="113"/>
        <v>0.68597175459914772</v>
      </c>
      <c r="AB426">
        <f t="shared" si="114"/>
        <v>378692.2884556909</v>
      </c>
      <c r="AC426">
        <f t="shared" si="115"/>
        <v>377457.53929741244</v>
      </c>
      <c r="AD426">
        <f t="shared" si="116"/>
        <v>190.8209166321582</v>
      </c>
      <c r="AE426">
        <f t="shared" si="117"/>
        <v>0.68508358620087328</v>
      </c>
      <c r="AF426">
        <f t="shared" si="118"/>
        <v>376225.98754536774</v>
      </c>
      <c r="AG426">
        <f t="shared" si="119"/>
        <v>0.63428334973406897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29.26518341734317</v>
      </c>
      <c r="Y427">
        <f t="shared" si="112"/>
        <v>190.80434538931829</v>
      </c>
      <c r="Z427">
        <f t="shared" si="111"/>
        <v>0</v>
      </c>
      <c r="AA427">
        <f t="shared" si="113"/>
        <v>0.68419771773141747</v>
      </c>
      <c r="AB427">
        <f t="shared" si="114"/>
        <v>376225.98754536669</v>
      </c>
      <c r="AC427">
        <f t="shared" si="115"/>
        <v>374994.43165345013</v>
      </c>
      <c r="AD427">
        <f t="shared" si="116"/>
        <v>190.78777409077401</v>
      </c>
      <c r="AE427">
        <f t="shared" si="117"/>
        <v>0.6833118462841079</v>
      </c>
      <c r="AF427">
        <f t="shared" si="118"/>
        <v>373766.06489874388</v>
      </c>
      <c r="AG427">
        <f t="shared" si="119"/>
        <v>0.6326138762593273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29.26518341734317</v>
      </c>
      <c r="Y428">
        <f t="shared" si="112"/>
        <v>190.77124570391985</v>
      </c>
      <c r="Z428">
        <f t="shared" si="111"/>
        <v>0</v>
      </c>
      <c r="AA428">
        <f t="shared" si="113"/>
        <v>0.68242826881761876</v>
      </c>
      <c r="AB428">
        <f t="shared" si="114"/>
        <v>373766.06489874353</v>
      </c>
      <c r="AC428">
        <f t="shared" si="115"/>
        <v>372537.69401487184</v>
      </c>
      <c r="AD428">
        <f t="shared" si="116"/>
        <v>190.75471726150539</v>
      </c>
      <c r="AE428">
        <f t="shared" si="117"/>
        <v>0.68154468838097748</v>
      </c>
      <c r="AF428">
        <f t="shared" si="118"/>
        <v>371312.504020572</v>
      </c>
      <c r="AG428">
        <f t="shared" si="119"/>
        <v>0.63094872032021942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29.26518341734317</v>
      </c>
      <c r="Y429">
        <f t="shared" si="112"/>
        <v>190.73822916955942</v>
      </c>
      <c r="Z429">
        <f t="shared" si="111"/>
        <v>0</v>
      </c>
      <c r="AA429">
        <f t="shared" si="113"/>
        <v>0.6806631048831927</v>
      </c>
      <c r="AB429">
        <f t="shared" si="114"/>
        <v>371312.50402057229</v>
      </c>
      <c r="AC429">
        <f t="shared" si="115"/>
        <v>370087.31043178256</v>
      </c>
      <c r="AD429">
        <f t="shared" si="116"/>
        <v>190.72159296921583</v>
      </c>
      <c r="AE429">
        <f t="shared" si="117"/>
        <v>0.67976392804398622</v>
      </c>
      <c r="AF429">
        <f t="shared" si="118"/>
        <v>368865.35387961392</v>
      </c>
      <c r="AG429">
        <f t="shared" si="119"/>
        <v>0.62928758378698679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29.26518341734317</v>
      </c>
      <c r="Y430">
        <f t="shared" si="112"/>
        <v>190.70500072273413</v>
      </c>
      <c r="Z430">
        <f t="shared" si="111"/>
        <v>0</v>
      </c>
      <c r="AA430">
        <f t="shared" si="113"/>
        <v>0.67886712688514994</v>
      </c>
      <c r="AB430">
        <f t="shared" si="114"/>
        <v>368865.35387961444</v>
      </c>
      <c r="AC430">
        <f t="shared" si="115"/>
        <v>367643.39305122115</v>
      </c>
      <c r="AD430">
        <f t="shared" si="116"/>
        <v>190.688408418188</v>
      </c>
      <c r="AE430">
        <f t="shared" si="117"/>
        <v>0.67797032258796619</v>
      </c>
      <c r="AF430">
        <f t="shared" si="118"/>
        <v>366424.66071829776</v>
      </c>
      <c r="AG430">
        <f t="shared" si="119"/>
        <v>0.62759586585931104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29.26518341734317</v>
      </c>
      <c r="Y431">
        <f t="shared" si="112"/>
        <v>190.67185995152835</v>
      </c>
      <c r="Z431">
        <f t="shared" si="111"/>
        <v>0</v>
      </c>
      <c r="AA431">
        <f t="shared" si="113"/>
        <v>0.67707588770274996</v>
      </c>
      <c r="AB431">
        <f t="shared" si="114"/>
        <v>366424.66071829735</v>
      </c>
      <c r="AC431">
        <f t="shared" si="115"/>
        <v>365205.92412043241</v>
      </c>
      <c r="AD431">
        <f t="shared" si="116"/>
        <v>190.6553114269575</v>
      </c>
      <c r="AE431">
        <f t="shared" si="117"/>
        <v>0.67618144968746796</v>
      </c>
      <c r="AF431">
        <f t="shared" si="118"/>
        <v>363990.40749942249</v>
      </c>
      <c r="AG431">
        <f t="shared" si="119"/>
        <v>0.6259086116496696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29.26518341734317</v>
      </c>
      <c r="Y432">
        <f t="shared" si="112"/>
        <v>190.63880662460375</v>
      </c>
      <c r="Z432">
        <f t="shared" si="111"/>
        <v>0</v>
      </c>
      <c r="AA432">
        <f t="shared" si="113"/>
        <v>0.67528937483229223</v>
      </c>
      <c r="AB432">
        <f t="shared" si="114"/>
        <v>363990.40749942284</v>
      </c>
      <c r="AC432">
        <f t="shared" si="115"/>
        <v>362774.88662472472</v>
      </c>
      <c r="AD432">
        <f t="shared" si="116"/>
        <v>190.6223017644916</v>
      </c>
      <c r="AE432">
        <f t="shared" si="117"/>
        <v>0.67439729685530914</v>
      </c>
      <c r="AF432">
        <f t="shared" si="118"/>
        <v>361562.57723074371</v>
      </c>
      <c r="AG432">
        <f t="shared" si="119"/>
        <v>0.6242258093802262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29.26518341734317</v>
      </c>
      <c r="Y433">
        <f t="shared" si="112"/>
        <v>190.60584051123234</v>
      </c>
      <c r="Z433">
        <f t="shared" si="111"/>
        <v>0</v>
      </c>
      <c r="AA433">
        <f t="shared" si="113"/>
        <v>0.67350757580306531</v>
      </c>
      <c r="AB433">
        <f t="shared" si="114"/>
        <v>361562.57723074307</v>
      </c>
      <c r="AC433">
        <f t="shared" si="115"/>
        <v>360350.26359429758</v>
      </c>
      <c r="AD433">
        <f t="shared" si="116"/>
        <v>190.58937350463128</v>
      </c>
      <c r="AE433">
        <f t="shared" si="117"/>
        <v>0.67261715939555056</v>
      </c>
      <c r="AF433">
        <f t="shared" si="118"/>
        <v>359141.15545691911</v>
      </c>
      <c r="AG433">
        <f t="shared" si="119"/>
        <v>0.62254744730421885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29.26518341734317</v>
      </c>
      <c r="Y434">
        <f t="shared" si="112"/>
        <v>190.57280508888405</v>
      </c>
      <c r="Z434">
        <f t="shared" si="111"/>
        <v>0</v>
      </c>
      <c r="AA434">
        <f t="shared" si="113"/>
        <v>0.67171148060873986</v>
      </c>
      <c r="AB434">
        <f t="shared" si="114"/>
        <v>359141.15545691847</v>
      </c>
      <c r="AC434">
        <f t="shared" si="115"/>
        <v>357932.07479182276</v>
      </c>
      <c r="AD434">
        <f t="shared" si="116"/>
        <v>190.55623704958967</v>
      </c>
      <c r="AE434">
        <f t="shared" si="117"/>
        <v>0.67080582239995923</v>
      </c>
      <c r="AF434">
        <f t="shared" si="118"/>
        <v>356726.25449627859</v>
      </c>
      <c r="AG434">
        <f t="shared" si="119"/>
        <v>0.62085477955933766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29.26518341734317</v>
      </c>
      <c r="Y435">
        <f t="shared" si="112"/>
        <v>190.53971368715798</v>
      </c>
      <c r="Z435">
        <f t="shared" si="111"/>
        <v>0</v>
      </c>
      <c r="AA435">
        <f t="shared" si="113"/>
        <v>0.66990260636111354</v>
      </c>
      <c r="AB435">
        <f t="shared" si="114"/>
        <v>356726.25449627929</v>
      </c>
      <c r="AC435">
        <f t="shared" si="115"/>
        <v>355520.4298048293</v>
      </c>
      <c r="AD435">
        <f t="shared" si="116"/>
        <v>190.52319026448916</v>
      </c>
      <c r="AE435">
        <f t="shared" si="117"/>
        <v>0.66899938702952688</v>
      </c>
      <c r="AF435">
        <f t="shared" si="118"/>
        <v>354317.85670297302</v>
      </c>
      <c r="AG435">
        <f t="shared" si="119"/>
        <v>0.61914929857257961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29.26518341734317</v>
      </c>
      <c r="Y436">
        <f t="shared" si="112"/>
        <v>190.50671139837121</v>
      </c>
      <c r="Z436">
        <f t="shared" ref="Z436:Z499" si="124">(V437-V436)*43560/3600</f>
        <v>0</v>
      </c>
      <c r="AA436">
        <f t="shared" si="113"/>
        <v>0.6680986032912738</v>
      </c>
      <c r="AB436">
        <f t="shared" si="114"/>
        <v>354317.85670297296</v>
      </c>
      <c r="AC436">
        <f t="shared" si="115"/>
        <v>353115.27921704866</v>
      </c>
      <c r="AD436">
        <f t="shared" si="116"/>
        <v>190.49023247217835</v>
      </c>
      <c r="AE436">
        <f t="shared" si="117"/>
        <v>0.66719781626914787</v>
      </c>
      <c r="AF436">
        <f t="shared" si="118"/>
        <v>351915.94456440402</v>
      </c>
      <c r="AG436">
        <f t="shared" si="119"/>
        <v>0.61744841033244779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29.26518341734317</v>
      </c>
      <c r="Y437">
        <f t="shared" si="112"/>
        <v>190.47379798254852</v>
      </c>
      <c r="Z437">
        <f t="shared" si="124"/>
        <v>0</v>
      </c>
      <c r="AA437">
        <f t="shared" si="113"/>
        <v>0.66629945828146364</v>
      </c>
      <c r="AB437">
        <f t="shared" si="114"/>
        <v>351915.94456440315</v>
      </c>
      <c r="AC437">
        <f t="shared" si="115"/>
        <v>350716.60553949652</v>
      </c>
      <c r="AD437">
        <f t="shared" si="116"/>
        <v>190.45736343300558</v>
      </c>
      <c r="AE437">
        <f t="shared" si="117"/>
        <v>0.66540109701875116</v>
      </c>
      <c r="AF437">
        <f t="shared" si="118"/>
        <v>349520.50061513565</v>
      </c>
      <c r="AG437">
        <f t="shared" si="119"/>
        <v>0.61575210247098178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29.26518341734317</v>
      </c>
      <c r="Y438">
        <f t="shared" si="112"/>
        <v>190.44096834305898</v>
      </c>
      <c r="Z438">
        <f t="shared" si="124"/>
        <v>0</v>
      </c>
      <c r="AA438">
        <f t="shared" si="113"/>
        <v>0.66450455391483221</v>
      </c>
      <c r="AB438">
        <f t="shared" si="114"/>
        <v>349520.50061513658</v>
      </c>
      <c r="AC438">
        <f t="shared" si="115"/>
        <v>348324.3924180899</v>
      </c>
      <c r="AD438">
        <f t="shared" si="116"/>
        <v>190.42442694069763</v>
      </c>
      <c r="AE438">
        <f t="shared" si="117"/>
        <v>0.66358981008262974</v>
      </c>
      <c r="AF438">
        <f t="shared" si="118"/>
        <v>347131.57729883911</v>
      </c>
      <c r="AG438">
        <f t="shared" si="119"/>
        <v>0.61405976647775562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29.26518341734317</v>
      </c>
      <c r="Y439">
        <f t="shared" si="112"/>
        <v>190.40793107947121</v>
      </c>
      <c r="Z439">
        <f t="shared" si="124"/>
        <v>0</v>
      </c>
      <c r="AA439">
        <f t="shared" si="113"/>
        <v>0.66267758468697724</v>
      </c>
      <c r="AB439">
        <f t="shared" si="114"/>
        <v>347131.57729883911</v>
      </c>
      <c r="AC439">
        <f t="shared" si="115"/>
        <v>345938.75764640258</v>
      </c>
      <c r="AD439">
        <f t="shared" si="116"/>
        <v>190.39143515555378</v>
      </c>
      <c r="AE439">
        <f t="shared" si="117"/>
        <v>0.66176535582449547</v>
      </c>
      <c r="AF439">
        <f t="shared" si="118"/>
        <v>344749.22201787092</v>
      </c>
      <c r="AG439">
        <f t="shared" si="119"/>
        <v>0.61233558526562426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29.26518341734317</v>
      </c>
      <c r="Y440">
        <f t="shared" si="112"/>
        <v>190.37498464756186</v>
      </c>
      <c r="Z440">
        <f t="shared" si="124"/>
        <v>0</v>
      </c>
      <c r="AA440">
        <f t="shared" si="113"/>
        <v>0.66085563847445017</v>
      </c>
      <c r="AB440">
        <f t="shared" si="114"/>
        <v>344749.22201787122</v>
      </c>
      <c r="AC440">
        <f t="shared" si="115"/>
        <v>343559.68186861719</v>
      </c>
      <c r="AD440">
        <f t="shared" si="116"/>
        <v>190.35853407705127</v>
      </c>
      <c r="AE440">
        <f t="shared" si="117"/>
        <v>0.65994591766710631</v>
      </c>
      <c r="AF440">
        <f t="shared" si="118"/>
        <v>342373.41671426961</v>
      </c>
      <c r="AG440">
        <f t="shared" si="119"/>
        <v>0.61061614446648083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29.26518341734317</v>
      </c>
      <c r="Y441">
        <f t="shared" si="112"/>
        <v>190.34212879760099</v>
      </c>
      <c r="Z441">
        <f t="shared" si="124"/>
        <v>0</v>
      </c>
      <c r="AA441">
        <f t="shared" si="113"/>
        <v>0.65903870146712062</v>
      </c>
      <c r="AB441">
        <f t="shared" si="114"/>
        <v>342373.41671427037</v>
      </c>
      <c r="AC441">
        <f t="shared" si="115"/>
        <v>341187.14705162955</v>
      </c>
      <c r="AD441">
        <f t="shared" si="116"/>
        <v>190.32572345580394</v>
      </c>
      <c r="AE441">
        <f t="shared" si="117"/>
        <v>0.65813148181934222</v>
      </c>
      <c r="AF441">
        <f t="shared" si="118"/>
        <v>340004.14337972074</v>
      </c>
      <c r="AG441">
        <f t="shared" si="119"/>
        <v>0.60890143104717376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29.26518341734317</v>
      </c>
      <c r="Y442">
        <f t="shared" si="112"/>
        <v>190.30936328054526</v>
      </c>
      <c r="Z442">
        <f t="shared" si="124"/>
        <v>0</v>
      </c>
      <c r="AA442">
        <f t="shared" si="113"/>
        <v>0.65722675989282675</v>
      </c>
      <c r="AB442">
        <f t="shared" si="114"/>
        <v>340004.14337972092</v>
      </c>
      <c r="AC442">
        <f t="shared" si="115"/>
        <v>338821.13521191385</v>
      </c>
      <c r="AD442">
        <f t="shared" si="116"/>
        <v>190.29300304311121</v>
      </c>
      <c r="AE442">
        <f t="shared" si="117"/>
        <v>0.65632203452799787</v>
      </c>
      <c r="AF442">
        <f t="shared" si="118"/>
        <v>337641.38405542012</v>
      </c>
      <c r="AG442">
        <f t="shared" si="119"/>
        <v>0.60719143201038361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29.26518341734317</v>
      </c>
      <c r="Y443">
        <f t="shared" si="112"/>
        <v>190.27653669245905</v>
      </c>
      <c r="Z443">
        <f t="shared" si="124"/>
        <v>0</v>
      </c>
      <c r="AA443">
        <f t="shared" si="113"/>
        <v>0.65540053313294189</v>
      </c>
      <c r="AB443">
        <f t="shared" si="114"/>
        <v>337641.38405541977</v>
      </c>
      <c r="AC443">
        <f t="shared" si="115"/>
        <v>336461.66309578047</v>
      </c>
      <c r="AD443">
        <f t="shared" si="116"/>
        <v>190.26007073508072</v>
      </c>
      <c r="AE443">
        <f t="shared" si="117"/>
        <v>0.6544790517303527</v>
      </c>
      <c r="AF443">
        <f t="shared" si="118"/>
        <v>335285.2594691905</v>
      </c>
      <c r="AG443">
        <f t="shared" si="119"/>
        <v>0.60546712048111961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29.26518341734317</v>
      </c>
      <c r="Y444">
        <f t="shared" si="112"/>
        <v>190.24365107938428</v>
      </c>
      <c r="Z444">
        <f t="shared" si="124"/>
        <v>0</v>
      </c>
      <c r="AA444">
        <f t="shared" si="113"/>
        <v>0.65356016150043506</v>
      </c>
      <c r="AB444">
        <f t="shared" si="114"/>
        <v>335285.25946918986</v>
      </c>
      <c r="AC444">
        <f t="shared" si="115"/>
        <v>334108.8511784891</v>
      </c>
      <c r="AD444">
        <f t="shared" si="116"/>
        <v>190.22723135858851</v>
      </c>
      <c r="AE444">
        <f t="shared" si="117"/>
        <v>0.6526412676273754</v>
      </c>
      <c r="AF444">
        <f t="shared" si="118"/>
        <v>332935.75090573129</v>
      </c>
      <c r="AG444">
        <f t="shared" si="119"/>
        <v>0.60372863094777796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29.26518341734317</v>
      </c>
      <c r="Y445">
        <f t="shared" si="112"/>
        <v>190.21085780945904</v>
      </c>
      <c r="Z445">
        <f t="shared" si="124"/>
        <v>0</v>
      </c>
      <c r="AA445">
        <f t="shared" si="113"/>
        <v>0.65172495765094829</v>
      </c>
      <c r="AB445">
        <f t="shared" si="114"/>
        <v>332935.75090573216</v>
      </c>
      <c r="AC445">
        <f t="shared" si="115"/>
        <v>331762.64598196046</v>
      </c>
      <c r="AD445">
        <f t="shared" si="116"/>
        <v>190.19448419541303</v>
      </c>
      <c r="AE445">
        <f t="shared" si="117"/>
        <v>0.65080864404160799</v>
      </c>
      <c r="AF445">
        <f t="shared" si="118"/>
        <v>330592.8397871824</v>
      </c>
      <c r="AG445">
        <f t="shared" si="119"/>
        <v>0.60199502311144382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29.26518341734317</v>
      </c>
      <c r="Y446">
        <f t="shared" si="112"/>
        <v>190.17815662338276</v>
      </c>
      <c r="Z446">
        <f t="shared" si="124"/>
        <v>0</v>
      </c>
      <c r="AA446">
        <f t="shared" si="113"/>
        <v>0.64989490707329023</v>
      </c>
      <c r="AB446">
        <f t="shared" si="114"/>
        <v>330592.83978718222</v>
      </c>
      <c r="AC446">
        <f t="shared" si="115"/>
        <v>329423.02895445027</v>
      </c>
      <c r="AD446">
        <f t="shared" si="116"/>
        <v>190.16182898661825</v>
      </c>
      <c r="AE446">
        <f t="shared" si="117"/>
        <v>0.64898116648226123</v>
      </c>
      <c r="AF446">
        <f t="shared" si="118"/>
        <v>328256.50758784608</v>
      </c>
      <c r="AG446">
        <f t="shared" si="119"/>
        <v>0.60026628326425846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29.26518341734317</v>
      </c>
      <c r="Y447">
        <f t="shared" si="112"/>
        <v>190.14554726258302</v>
      </c>
      <c r="Z447">
        <f t="shared" si="124"/>
        <v>0</v>
      </c>
      <c r="AA447">
        <f t="shared" si="113"/>
        <v>0.64806999529701959</v>
      </c>
      <c r="AB447">
        <f t="shared" si="114"/>
        <v>328256.50758784555</v>
      </c>
      <c r="AC447">
        <f t="shared" si="115"/>
        <v>327089.98159631091</v>
      </c>
      <c r="AD447">
        <f t="shared" si="116"/>
        <v>190.12912359525779</v>
      </c>
      <c r="AE447">
        <f t="shared" si="117"/>
        <v>0.64714027836548227</v>
      </c>
      <c r="AF447">
        <f t="shared" si="118"/>
        <v>325926.80258572981</v>
      </c>
      <c r="AG447">
        <f t="shared" si="119"/>
        <v>0.59854239773685725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29.26518341734317</v>
      </c>
      <c r="Y448">
        <f t="shared" si="112"/>
        <v>190.11273732535659</v>
      </c>
      <c r="Z448">
        <f t="shared" si="124"/>
        <v>0</v>
      </c>
      <c r="AA448">
        <f t="shared" si="113"/>
        <v>0.64621195798614672</v>
      </c>
      <c r="AB448">
        <f t="shared" si="114"/>
        <v>325926.80258573056</v>
      </c>
      <c r="AC448">
        <f t="shared" si="115"/>
        <v>324763.62106135552</v>
      </c>
      <c r="AD448">
        <f t="shared" si="116"/>
        <v>190.09635102004233</v>
      </c>
      <c r="AE448">
        <f t="shared" si="117"/>
        <v>0.64528363560057922</v>
      </c>
      <c r="AF448">
        <f t="shared" si="118"/>
        <v>323603.78149756847</v>
      </c>
      <c r="AG448">
        <f t="shared" si="119"/>
        <v>0.59678558880838251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29.26518341734317</v>
      </c>
      <c r="Y449">
        <f t="shared" si="112"/>
        <v>190.08001179455644</v>
      </c>
      <c r="Z449">
        <f t="shared" si="124"/>
        <v>0</v>
      </c>
      <c r="AA449">
        <f t="shared" si="113"/>
        <v>0.64435798039701153</v>
      </c>
      <c r="AB449">
        <f t="shared" si="114"/>
        <v>323603.78149756836</v>
      </c>
      <c r="AC449">
        <f t="shared" si="115"/>
        <v>322443.93713285372</v>
      </c>
      <c r="AD449">
        <f t="shared" si="116"/>
        <v>190.06367250143754</v>
      </c>
      <c r="AE449">
        <f t="shared" si="117"/>
        <v>0.64343232136187611</v>
      </c>
      <c r="AF449">
        <f t="shared" si="118"/>
        <v>321287.42514066561</v>
      </c>
      <c r="AG449">
        <f t="shared" si="119"/>
        <v>0.59503256539449634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29.26518341734317</v>
      </c>
      <c r="Y450">
        <f t="shared" si="112"/>
        <v>190.04738015307535</v>
      </c>
      <c r="Z450">
        <f t="shared" si="124"/>
        <v>0</v>
      </c>
      <c r="AA450">
        <f t="shared" si="113"/>
        <v>0.64250932185661724</v>
      </c>
      <c r="AB450">
        <f t="shared" si="114"/>
        <v>321287.42514066637</v>
      </c>
      <c r="AC450">
        <f t="shared" si="115"/>
        <v>320130.90836132446</v>
      </c>
      <c r="AD450">
        <f t="shared" si="116"/>
        <v>190.03108773727416</v>
      </c>
      <c r="AE450">
        <f t="shared" si="117"/>
        <v>0.64158631853078152</v>
      </c>
      <c r="AF450">
        <f t="shared" si="118"/>
        <v>318977.71439395554</v>
      </c>
      <c r="AG450">
        <f t="shared" si="119"/>
        <v>0.5932845713925281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29.26518341734317</v>
      </c>
      <c r="Y451">
        <f t="shared" si="112"/>
        <v>190.01484213154549</v>
      </c>
      <c r="Z451">
        <f t="shared" si="124"/>
        <v>0</v>
      </c>
      <c r="AA451">
        <f t="shared" si="113"/>
        <v>0.6406659671046484</v>
      </c>
      <c r="AB451">
        <f t="shared" si="114"/>
        <v>318977.71439395502</v>
      </c>
      <c r="AC451">
        <f t="shared" si="115"/>
        <v>317824.51565316663</v>
      </c>
      <c r="AD451">
        <f t="shared" si="116"/>
        <v>189.99859645857134</v>
      </c>
      <c r="AE451">
        <f t="shared" si="117"/>
        <v>0.63974561186890211</v>
      </c>
      <c r="AF451">
        <f t="shared" si="118"/>
        <v>316674.63019122696</v>
      </c>
      <c r="AG451">
        <f t="shared" si="119"/>
        <v>0.59154159237312853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29.26518341734317</v>
      </c>
      <c r="Y452">
        <f t="shared" si="112"/>
        <v>189.98227014152482</v>
      </c>
      <c r="Z452">
        <f t="shared" si="124"/>
        <v>0</v>
      </c>
      <c r="AA452">
        <f t="shared" si="113"/>
        <v>0.63881082577939485</v>
      </c>
      <c r="AB452">
        <f t="shared" si="114"/>
        <v>316674.63019122643</v>
      </c>
      <c r="AC452">
        <f t="shared" si="115"/>
        <v>315524.77070482355</v>
      </c>
      <c r="AD452">
        <f t="shared" si="116"/>
        <v>189.96591989096493</v>
      </c>
      <c r="AE452">
        <f t="shared" si="117"/>
        <v>0.63787280156878656</v>
      </c>
      <c r="AF452">
        <f t="shared" si="118"/>
        <v>314378.2881055788</v>
      </c>
      <c r="AG452">
        <f t="shared" si="119"/>
        <v>0.58978675033486405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29.26518341734317</v>
      </c>
      <c r="Y453">
        <f t="shared" si="112"/>
        <v>189.94961765753391</v>
      </c>
      <c r="Z453">
        <f t="shared" si="124"/>
        <v>0</v>
      </c>
      <c r="AA453">
        <f t="shared" si="113"/>
        <v>0.6369375321312164</v>
      </c>
      <c r="AB453">
        <f t="shared" si="114"/>
        <v>314378.28810557828</v>
      </c>
      <c r="AC453">
        <f t="shared" si="115"/>
        <v>313231.80054774211</v>
      </c>
      <c r="AD453">
        <f t="shared" si="116"/>
        <v>189.93331535359496</v>
      </c>
      <c r="AE453">
        <f t="shared" si="117"/>
        <v>0.63600225864856208</v>
      </c>
      <c r="AF453">
        <f t="shared" si="118"/>
        <v>312088.67997444345</v>
      </c>
      <c r="AG453">
        <f t="shared" si="119"/>
        <v>0.58801375450886262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29.26518341734317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189.9170609259761</v>
      </c>
      <c r="Z454">
        <f t="shared" si="124"/>
        <v>0</v>
      </c>
      <c r="AA454">
        <f t="shared" si="113"/>
        <v>0.63506973186065629</v>
      </c>
      <c r="AB454">
        <f t="shared" si="114"/>
        <v>312088.67997444386</v>
      </c>
      <c r="AC454">
        <f t="shared" si="115"/>
        <v>310945.55445709469</v>
      </c>
      <c r="AD454">
        <f t="shared" si="116"/>
        <v>189.90080642805606</v>
      </c>
      <c r="AE454">
        <f t="shared" si="117"/>
        <v>0.63413720103952731</v>
      </c>
      <c r="AF454">
        <f t="shared" si="118"/>
        <v>309805.78605070157</v>
      </c>
      <c r="AG454">
        <f t="shared" si="119"/>
        <v>0.58624595794011469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29.26518341734317</v>
      </c>
      <c r="Y455">
        <f t="shared" si="125"/>
        <v>189.88459966606024</v>
      </c>
      <c r="Z455">
        <f t="shared" si="124"/>
        <v>0</v>
      </c>
      <c r="AA455">
        <f t="shared" si="113"/>
        <v>0.63320740885854798</v>
      </c>
      <c r="AB455">
        <f t="shared" si="114"/>
        <v>309805.7860507014</v>
      </c>
      <c r="AC455">
        <f t="shared" si="115"/>
        <v>308666.01271475601</v>
      </c>
      <c r="AD455">
        <f t="shared" si="116"/>
        <v>189.86839283396941</v>
      </c>
      <c r="AE455">
        <f t="shared" si="117"/>
        <v>0.63227761265617344</v>
      </c>
      <c r="AF455">
        <f t="shared" si="118"/>
        <v>307529.58664513915</v>
      </c>
      <c r="AG455">
        <f t="shared" si="119"/>
        <v>0.58448334538195257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29.26518341734317</v>
      </c>
      <c r="Y456">
        <f t="shared" si="125"/>
        <v>189.85223359781858</v>
      </c>
      <c r="Z456">
        <f t="shared" si="124"/>
        <v>0</v>
      </c>
      <c r="AA456">
        <f t="shared" si="113"/>
        <v>0.63135054706296512</v>
      </c>
      <c r="AB456">
        <f t="shared" si="114"/>
        <v>307529.58664513833</v>
      </c>
      <c r="AC456">
        <f t="shared" si="115"/>
        <v>306393.15566042502</v>
      </c>
      <c r="AD456">
        <f t="shared" si="116"/>
        <v>189.83596680389516</v>
      </c>
      <c r="AE456">
        <f t="shared" si="117"/>
        <v>0.63040867113856247</v>
      </c>
      <c r="AF456">
        <f t="shared" si="118"/>
        <v>305260.11542903952</v>
      </c>
      <c r="AG456">
        <f t="shared" si="119"/>
        <v>0.58272590163242033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29.26518341734317</v>
      </c>
      <c r="Y457">
        <f t="shared" si="125"/>
        <v>189.81970414630442</v>
      </c>
      <c r="Z457">
        <f t="shared" si="124"/>
        <v>0</v>
      </c>
      <c r="AA457">
        <f t="shared" si="113"/>
        <v>0.62946348961437004</v>
      </c>
      <c r="AB457">
        <f t="shared" si="114"/>
        <v>305260.11542903952</v>
      </c>
      <c r="AC457">
        <f t="shared" si="115"/>
        <v>304127.08114773367</v>
      </c>
      <c r="AD457">
        <f t="shared" si="116"/>
        <v>189.80344157411585</v>
      </c>
      <c r="AE457">
        <f t="shared" si="117"/>
        <v>0.6285183130537304</v>
      </c>
      <c r="AF457">
        <f t="shared" si="118"/>
        <v>302997.4495020461</v>
      </c>
      <c r="AG457">
        <f t="shared" si="119"/>
        <v>0.58093839718493756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29.26518341734317</v>
      </c>
      <c r="Y458">
        <f t="shared" si="125"/>
        <v>189.78722784035017</v>
      </c>
      <c r="Z458">
        <f t="shared" si="124"/>
        <v>0</v>
      </c>
      <c r="AA458">
        <f t="shared" si="113"/>
        <v>0.62757597496981099</v>
      </c>
      <c r="AB458">
        <f t="shared" si="114"/>
        <v>302997.4495020457</v>
      </c>
      <c r="AC458">
        <f t="shared" si="115"/>
        <v>301867.81274710002</v>
      </c>
      <c r="AD458">
        <f t="shared" si="116"/>
        <v>189.77101403325071</v>
      </c>
      <c r="AE458">
        <f t="shared" si="117"/>
        <v>0.62663363262375105</v>
      </c>
      <c r="AF458">
        <f t="shared" si="118"/>
        <v>300741.56842460018</v>
      </c>
      <c r="AG458">
        <f t="shared" si="119"/>
        <v>0.57915021051362792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29.26518341734317</v>
      </c>
      <c r="Y459">
        <f t="shared" si="125"/>
        <v>189.75484891812684</v>
      </c>
      <c r="Z459">
        <f t="shared" si="124"/>
        <v>0</v>
      </c>
      <c r="AA459">
        <f t="shared" si="113"/>
        <v>0.62569412024293192</v>
      </c>
      <c r="AB459">
        <f t="shared" si="114"/>
        <v>300741.56842460035</v>
      </c>
      <c r="AC459">
        <f t="shared" si="115"/>
        <v>299615.31900816306</v>
      </c>
      <c r="AD459">
        <f t="shared" si="116"/>
        <v>189.73868372988909</v>
      </c>
      <c r="AE459">
        <f t="shared" si="117"/>
        <v>0.6247546036127527</v>
      </c>
      <c r="AF459">
        <f t="shared" si="118"/>
        <v>298492.45185159444</v>
      </c>
      <c r="AG459">
        <f t="shared" si="119"/>
        <v>0.57736738591428138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29.26518341734317</v>
      </c>
      <c r="Y460">
        <f t="shared" si="125"/>
        <v>189.72256708761873</v>
      </c>
      <c r="Z460">
        <f t="shared" si="124"/>
        <v>0</v>
      </c>
      <c r="AA460">
        <f t="shared" si="113"/>
        <v>0.62381790846185459</v>
      </c>
      <c r="AB460">
        <f t="shared" si="114"/>
        <v>298492.4518515949</v>
      </c>
      <c r="AC460">
        <f t="shared" si="115"/>
        <v>297369.57961636357</v>
      </c>
      <c r="AD460">
        <f t="shared" si="116"/>
        <v>189.70645037245373</v>
      </c>
      <c r="AE460">
        <f t="shared" si="117"/>
        <v>0.62288120907433886</v>
      </c>
      <c r="AF460">
        <f t="shared" si="118"/>
        <v>296250.07949892728</v>
      </c>
      <c r="AG460">
        <f t="shared" si="119"/>
        <v>0.57558990730814286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29.26518341734317</v>
      </c>
      <c r="Y461">
        <f t="shared" si="125"/>
        <v>189.69030056984226</v>
      </c>
      <c r="Z461">
        <f t="shared" si="124"/>
        <v>0</v>
      </c>
      <c r="AA461">
        <f t="shared" si="113"/>
        <v>0.62193578238155323</v>
      </c>
      <c r="AB461">
        <f t="shared" si="114"/>
        <v>296250.07949892775</v>
      </c>
      <c r="AC461">
        <f t="shared" si="115"/>
        <v>295130.59509064094</v>
      </c>
      <c r="AD461">
        <f t="shared" si="116"/>
        <v>189.67408054707192</v>
      </c>
      <c r="AE461">
        <f t="shared" si="117"/>
        <v>0.62098039226910562</v>
      </c>
      <c r="AF461">
        <f t="shared" si="118"/>
        <v>294014.55008675897</v>
      </c>
      <c r="AG461">
        <f t="shared" si="119"/>
        <v>0.57380635273669367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29.26518341734317</v>
      </c>
      <c r="Y462">
        <f t="shared" si="125"/>
        <v>189.657910357258</v>
      </c>
      <c r="Z462">
        <f t="shared" si="124"/>
        <v>0</v>
      </c>
      <c r="AA462">
        <f t="shared" si="113"/>
        <v>0.6200279374123302</v>
      </c>
      <c r="AB462">
        <f t="shared" si="114"/>
        <v>294014.55008675845</v>
      </c>
      <c r="AC462">
        <f t="shared" si="115"/>
        <v>292898.49979941623</v>
      </c>
      <c r="AD462">
        <f t="shared" si="116"/>
        <v>189.64174009089294</v>
      </c>
      <c r="AE462">
        <f t="shared" si="117"/>
        <v>0.61907547804654706</v>
      </c>
      <c r="AF462">
        <f t="shared" si="118"/>
        <v>291785.87836579088</v>
      </c>
      <c r="AG462">
        <f t="shared" si="119"/>
        <v>0.57199714487548503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29.26518341734317</v>
      </c>
      <c r="Y463">
        <f t="shared" si="125"/>
        <v>189.62561950461713</v>
      </c>
      <c r="Z463">
        <f t="shared" si="124"/>
        <v>0</v>
      </c>
      <c r="AA463">
        <f t="shared" si="113"/>
        <v>0.61812594493227035</v>
      </c>
      <c r="AB463">
        <f t="shared" si="114"/>
        <v>291785.87836579036</v>
      </c>
      <c r="AC463">
        <f t="shared" si="115"/>
        <v>290673.25166491227</v>
      </c>
      <c r="AD463">
        <f t="shared" si="116"/>
        <v>189.609498842025</v>
      </c>
      <c r="AE463">
        <f t="shared" si="117"/>
        <v>0.61717640732281731</v>
      </c>
      <c r="AF463">
        <f t="shared" si="118"/>
        <v>289564.04329942819</v>
      </c>
      <c r="AG463">
        <f t="shared" si="119"/>
        <v>0.57019348692507754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29.26518341734317</v>
      </c>
      <c r="Y464">
        <f t="shared" si="125"/>
        <v>189.59342770712394</v>
      </c>
      <c r="Z464">
        <f t="shared" si="124"/>
        <v>0</v>
      </c>
      <c r="AA464">
        <f t="shared" si="113"/>
        <v>0.61622978698832753</v>
      </c>
      <c r="AB464">
        <f t="shared" si="114"/>
        <v>289564.04329942801</v>
      </c>
      <c r="AC464">
        <f t="shared" si="115"/>
        <v>288454.829682849</v>
      </c>
      <c r="AD464">
        <f t="shared" si="116"/>
        <v>189.57735649614062</v>
      </c>
      <c r="AE464">
        <f t="shared" si="117"/>
        <v>0.61528316217244927</v>
      </c>
      <c r="AF464">
        <f t="shared" si="118"/>
        <v>287349.02391560719</v>
      </c>
      <c r="AG464">
        <f t="shared" si="119"/>
        <v>0.5683953618606119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29.26518341734317</v>
      </c>
      <c r="Y465">
        <f t="shared" si="125"/>
        <v>189.56133466091768</v>
      </c>
      <c r="Z465">
        <f t="shared" si="124"/>
        <v>0</v>
      </c>
      <c r="AA465">
        <f t="shared" si="113"/>
        <v>0.6143394456825283</v>
      </c>
      <c r="AB465">
        <f t="shared" si="114"/>
        <v>287349.02391560783</v>
      </c>
      <c r="AC465">
        <f t="shared" si="115"/>
        <v>286243.21291337931</v>
      </c>
      <c r="AD465">
        <f t="shared" si="116"/>
        <v>189.54526344926097</v>
      </c>
      <c r="AE465">
        <f t="shared" si="117"/>
        <v>0.6133885391779238</v>
      </c>
      <c r="AF465">
        <f t="shared" si="118"/>
        <v>285140.82517456729</v>
      </c>
      <c r="AG465">
        <f t="shared" si="119"/>
        <v>0.56660275270945415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29.26518341734317</v>
      </c>
      <c r="Y466">
        <f t="shared" si="125"/>
        <v>189.52913933347423</v>
      </c>
      <c r="Z466">
        <f t="shared" si="124"/>
        <v>0</v>
      </c>
      <c r="AA466">
        <f t="shared" si="113"/>
        <v>0.61242561433675169</v>
      </c>
      <c r="AB466">
        <f t="shared" si="114"/>
        <v>285140.82517456758</v>
      </c>
      <c r="AC466">
        <f t="shared" si="115"/>
        <v>284038.45906876144</v>
      </c>
      <c r="AD466">
        <f t="shared" si="116"/>
        <v>189.51301553410346</v>
      </c>
      <c r="AE466">
        <f t="shared" si="117"/>
        <v>0.61146270839179662</v>
      </c>
      <c r="AF466">
        <f t="shared" si="118"/>
        <v>282939.55942435714</v>
      </c>
      <c r="AG466">
        <f t="shared" si="119"/>
        <v>0.56478668303202628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29.26518341734317</v>
      </c>
      <c r="Y467">
        <f t="shared" si="125"/>
        <v>189.49694243706097</v>
      </c>
      <c r="Z467">
        <f t="shared" si="124"/>
        <v>0</v>
      </c>
      <c r="AA467">
        <f t="shared" si="113"/>
        <v>0.61050283036676312</v>
      </c>
      <c r="AB467">
        <f t="shared" si="114"/>
        <v>282939.55942435667</v>
      </c>
      <c r="AC467">
        <f t="shared" si="115"/>
        <v>281840.6543296965</v>
      </c>
      <c r="AD467">
        <f t="shared" si="116"/>
        <v>189.4808692603001</v>
      </c>
      <c r="AE467">
        <f t="shared" si="117"/>
        <v>0.60954294758098437</v>
      </c>
      <c r="AF467">
        <f t="shared" si="118"/>
        <v>280745.20481306512</v>
      </c>
      <c r="AG467">
        <f t="shared" si="119"/>
        <v>0.56296152247009656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29.26518341734317</v>
      </c>
      <c r="Y468">
        <f t="shared" si="125"/>
        <v>189.46484662668144</v>
      </c>
      <c r="Z468">
        <f t="shared" si="124"/>
        <v>0</v>
      </c>
      <c r="AA468">
        <f t="shared" si="113"/>
        <v>0.60858608320860763</v>
      </c>
      <c r="AB468">
        <f t="shared" si="114"/>
        <v>280745.2048130653</v>
      </c>
      <c r="AC468">
        <f t="shared" si="115"/>
        <v>279649.74986328982</v>
      </c>
      <c r="AD468">
        <f t="shared" si="116"/>
        <v>189.44882391359468</v>
      </c>
      <c r="AE468">
        <f t="shared" si="117"/>
        <v>0.60762921409043247</v>
      </c>
      <c r="AF468">
        <f t="shared" si="118"/>
        <v>278557.73964233976</v>
      </c>
      <c r="AG468">
        <f t="shared" si="119"/>
        <v>0.56114209221955369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29.26518341734317</v>
      </c>
      <c r="Y469">
        <f t="shared" si="125"/>
        <v>189.43285158496386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0.60667535390898708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278557.73964233993</v>
      </c>
      <c r="AC469">
        <f t="shared" ref="AC469:AC524" si="128">MAX(0,AB469+(Z469-AA469)*1800)</f>
        <v>277465.72400530375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189.41687917711445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0.60572148899664413</v>
      </c>
      <c r="AF469">
        <f t="shared" ref="AF469:AF524" si="131">MAX(0,AB469+(Z469-AE469)*3600)</f>
        <v>276377.14228195202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0.55932837428939453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29.26518341734317</v>
      </c>
      <c r="Y470">
        <f t="shared" si="125"/>
        <v>189.40094703139749</v>
      </c>
      <c r="Z470">
        <f t="shared" si="124"/>
        <v>0</v>
      </c>
      <c r="AA470">
        <f t="shared" si="126"/>
        <v>0.60476912732285237</v>
      </c>
      <c r="AB470">
        <f t="shared" si="127"/>
        <v>276377.14228195162</v>
      </c>
      <c r="AC470">
        <f t="shared" si="128"/>
        <v>275288.55785277049</v>
      </c>
      <c r="AD470">
        <f t="shared" si="129"/>
        <v>189.38487270047139</v>
      </c>
      <c r="AE470">
        <f t="shared" si="130"/>
        <v>0.60379541817401816</v>
      </c>
      <c r="AF470">
        <f t="shared" si="131"/>
        <v>274203.47877652512</v>
      </c>
      <c r="AG470">
        <f t="shared" si="132"/>
        <v>0.55751887080666507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29.26518341734317</v>
      </c>
      <c r="Y471">
        <f t="shared" si="125"/>
        <v>189.368850130531</v>
      </c>
      <c r="Z471">
        <f t="shared" si="124"/>
        <v>0</v>
      </c>
      <c r="AA471">
        <f t="shared" si="126"/>
        <v>0.60282484446799478</v>
      </c>
      <c r="AB471">
        <f t="shared" si="127"/>
        <v>274203.47877652588</v>
      </c>
      <c r="AC471">
        <f t="shared" si="128"/>
        <v>273118.39405648346</v>
      </c>
      <c r="AD471">
        <f t="shared" si="129"/>
        <v>189.35282747725279</v>
      </c>
      <c r="AE471">
        <f t="shared" si="130"/>
        <v>0.60185426571374867</v>
      </c>
      <c r="AF471">
        <f t="shared" si="131"/>
        <v>272036.80341995641</v>
      </c>
      <c r="AG471">
        <f t="shared" si="132"/>
        <v>0.55567148448676695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29.26518341734317</v>
      </c>
      <c r="Y472">
        <f t="shared" si="125"/>
        <v>189.336856418553</v>
      </c>
      <c r="Z472">
        <f t="shared" si="124"/>
        <v>0</v>
      </c>
      <c r="AA472">
        <f t="shared" si="126"/>
        <v>0.60088681232212404</v>
      </c>
      <c r="AB472">
        <f t="shared" si="127"/>
        <v>272036.80341995618</v>
      </c>
      <c r="AC472">
        <f t="shared" si="128"/>
        <v>270955.20715777634</v>
      </c>
      <c r="AD472">
        <f t="shared" si="129"/>
        <v>189.32088527678332</v>
      </c>
      <c r="AE472">
        <f t="shared" si="130"/>
        <v>0.59991935389850681</v>
      </c>
      <c r="AF472">
        <f t="shared" si="131"/>
        <v>269877.09374592156</v>
      </c>
      <c r="AG472">
        <f t="shared" si="132"/>
        <v>0.55383003736148928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29.26518341734317</v>
      </c>
      <c r="Y473">
        <f t="shared" si="125"/>
        <v>189.30496556371975</v>
      </c>
      <c r="Z473">
        <f t="shared" si="124"/>
        <v>0</v>
      </c>
      <c r="AA473">
        <f t="shared" si="126"/>
        <v>0.59895501078972835</v>
      </c>
      <c r="AB473">
        <f t="shared" si="127"/>
        <v>269877.09374592238</v>
      </c>
      <c r="AC473">
        <f t="shared" si="128"/>
        <v>268798.97472650086</v>
      </c>
      <c r="AD473">
        <f t="shared" si="129"/>
        <v>189.28904576785334</v>
      </c>
      <c r="AE473">
        <f t="shared" si="130"/>
        <v>0.59799066266513401</v>
      </c>
      <c r="AF473">
        <f t="shared" si="131"/>
        <v>267724.32736032788</v>
      </c>
      <c r="AG473">
        <f t="shared" si="132"/>
        <v>0.5519945103368129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29.26518341734317</v>
      </c>
      <c r="Y474">
        <f t="shared" si="125"/>
        <v>189.27317723535398</v>
      </c>
      <c r="Z474">
        <f t="shared" si="124"/>
        <v>0</v>
      </c>
      <c r="AA474">
        <f t="shared" si="126"/>
        <v>0.59702941983989744</v>
      </c>
      <c r="AB474">
        <f t="shared" si="127"/>
        <v>267724.32736032765</v>
      </c>
      <c r="AC474">
        <f t="shared" si="128"/>
        <v>266649.67440461583</v>
      </c>
      <c r="AD474">
        <f t="shared" si="129"/>
        <v>189.25730862031801</v>
      </c>
      <c r="AE474">
        <f t="shared" si="130"/>
        <v>0.59606817201497164</v>
      </c>
      <c r="AF474">
        <f t="shared" si="131"/>
        <v>265578.48194107373</v>
      </c>
      <c r="AG474">
        <f t="shared" si="132"/>
        <v>0.55016488438010103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29.26518341734317</v>
      </c>
      <c r="Y475">
        <f t="shared" si="125"/>
        <v>189.24137578289273</v>
      </c>
      <c r="Z475">
        <f t="shared" si="124"/>
        <v>0</v>
      </c>
      <c r="AA475">
        <f t="shared" si="126"/>
        <v>0.59509215721490671</v>
      </c>
      <c r="AB475">
        <f t="shared" si="127"/>
        <v>265578.48194107297</v>
      </c>
      <c r="AC475">
        <f t="shared" si="128"/>
        <v>264507.31605808611</v>
      </c>
      <c r="AD475">
        <f t="shared" si="129"/>
        <v>189.22540676770384</v>
      </c>
      <c r="AE475">
        <f t="shared" si="130"/>
        <v>0.59411050175020796</v>
      </c>
      <c r="AF475">
        <f t="shared" si="131"/>
        <v>263439.68413477222</v>
      </c>
      <c r="AG475">
        <f t="shared" si="132"/>
        <v>0.54832346632856876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29.26518341734317</v>
      </c>
      <c r="Y476">
        <f t="shared" si="125"/>
        <v>189.20949043703061</v>
      </c>
      <c r="Z476">
        <f t="shared" si="124"/>
        <v>0</v>
      </c>
      <c r="AA476">
        <f t="shared" si="126"/>
        <v>0.59313208493498648</v>
      </c>
      <c r="AB476">
        <f t="shared" si="127"/>
        <v>263439.68413477304</v>
      </c>
      <c r="AC476">
        <f t="shared" si="128"/>
        <v>262372.04638189008</v>
      </c>
      <c r="AD476">
        <f t="shared" si="129"/>
        <v>189.19357401944973</v>
      </c>
      <c r="AE476">
        <f t="shared" si="130"/>
        <v>0.59215366277733372</v>
      </c>
      <c r="AF476">
        <f t="shared" si="131"/>
        <v>261307.93094877462</v>
      </c>
      <c r="AG476">
        <f t="shared" si="132"/>
        <v>0.5464592310389067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29.26518341734317</v>
      </c>
      <c r="Y477">
        <f t="shared" si="125"/>
        <v>189.17771011285595</v>
      </c>
      <c r="Z477">
        <f t="shared" si="124"/>
        <v>0</v>
      </c>
      <c r="AA477">
        <f t="shared" si="126"/>
        <v>0.59117846860192258</v>
      </c>
      <c r="AB477">
        <f t="shared" si="127"/>
        <v>261307.93094877375</v>
      </c>
      <c r="AC477">
        <f t="shared" si="128"/>
        <v>260243.80970529027</v>
      </c>
      <c r="AD477">
        <f t="shared" si="129"/>
        <v>189.16184611964081</v>
      </c>
      <c r="AE477">
        <f t="shared" si="130"/>
        <v>0.5902032691016792</v>
      </c>
      <c r="AF477">
        <f t="shared" si="131"/>
        <v>259183.19918000771</v>
      </c>
      <c r="AG477">
        <f t="shared" si="132"/>
        <v>0.54460113603502958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29.26518341734317</v>
      </c>
      <c r="Y478">
        <f t="shared" si="125"/>
        <v>189.14603446445582</v>
      </c>
      <c r="Z478">
        <f t="shared" si="124"/>
        <v>0</v>
      </c>
      <c r="AA478">
        <f t="shared" si="126"/>
        <v>0.589231286951579</v>
      </c>
      <c r="AB478">
        <f t="shared" si="127"/>
        <v>259183.19918000861</v>
      </c>
      <c r="AC478">
        <f t="shared" si="128"/>
        <v>258122.58286349577</v>
      </c>
      <c r="AD478">
        <f t="shared" si="129"/>
        <v>189.13022272293477</v>
      </c>
      <c r="AE478">
        <f t="shared" si="130"/>
        <v>0.58825929949418432</v>
      </c>
      <c r="AF478">
        <f t="shared" si="131"/>
        <v>257065.46570182955</v>
      </c>
      <c r="AG478">
        <f t="shared" si="132"/>
        <v>0.54274916109250304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29.26518341734317</v>
      </c>
      <c r="Y479">
        <f t="shared" si="125"/>
        <v>189.11446314705657</v>
      </c>
      <c r="Z479">
        <f t="shared" si="124"/>
        <v>0</v>
      </c>
      <c r="AA479">
        <f t="shared" si="126"/>
        <v>0.5872905187898525</v>
      </c>
      <c r="AB479">
        <f t="shared" si="127"/>
        <v>257065.46570182982</v>
      </c>
      <c r="AC479">
        <f t="shared" si="128"/>
        <v>256008.34276800809</v>
      </c>
      <c r="AD479">
        <f t="shared" si="129"/>
        <v>189.09864270378574</v>
      </c>
      <c r="AE479">
        <f t="shared" si="130"/>
        <v>0.58631200967264674</v>
      </c>
      <c r="AF479">
        <f t="shared" si="131"/>
        <v>254954.7424670083</v>
      </c>
      <c r="AG479">
        <f t="shared" si="132"/>
        <v>0.5409032860535018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29.26518341734317</v>
      </c>
      <c r="Y480">
        <f t="shared" si="125"/>
        <v>189.08278393372572</v>
      </c>
      <c r="Z480">
        <f t="shared" si="124"/>
        <v>0</v>
      </c>
      <c r="AA480">
        <f t="shared" si="126"/>
        <v>0.58532219686061915</v>
      </c>
      <c r="AB480">
        <f t="shared" si="127"/>
        <v>254954.74246700868</v>
      </c>
      <c r="AC480">
        <f t="shared" si="128"/>
        <v>253901.16251265956</v>
      </c>
      <c r="AD480">
        <f t="shared" si="129"/>
        <v>189.06692546992306</v>
      </c>
      <c r="AE480">
        <f t="shared" si="130"/>
        <v>0.58433240316340707</v>
      </c>
      <c r="AF480">
        <f t="shared" si="131"/>
        <v>252851.1458156204</v>
      </c>
      <c r="AG480">
        <f t="shared" si="132"/>
        <v>0.5390298882950344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29.26518341734317</v>
      </c>
      <c r="Y481">
        <f t="shared" si="125"/>
        <v>189.05112064019613</v>
      </c>
      <c r="Z481">
        <f t="shared" si="124"/>
        <v>0</v>
      </c>
      <c r="AA481">
        <f t="shared" si="126"/>
        <v>0.58334595699536107</v>
      </c>
      <c r="AB481">
        <f t="shared" si="127"/>
        <v>252851.14581561976</v>
      </c>
      <c r="AC481">
        <f t="shared" si="128"/>
        <v>251801.12309302812</v>
      </c>
      <c r="AD481">
        <f t="shared" si="129"/>
        <v>189.03531571977271</v>
      </c>
      <c r="AE481">
        <f t="shared" si="130"/>
        <v>0.58235950516656421</v>
      </c>
      <c r="AF481">
        <f t="shared" si="131"/>
        <v>250754.65159702013</v>
      </c>
      <c r="AG481">
        <f t="shared" si="132"/>
        <v>0.53714840004739206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29.26518341734317</v>
      </c>
      <c r="Y482">
        <f t="shared" si="125"/>
        <v>189.0195642523388</v>
      </c>
      <c r="Z482">
        <f t="shared" si="124"/>
        <v>0</v>
      </c>
      <c r="AA482">
        <f t="shared" si="126"/>
        <v>0.5813763895645776</v>
      </c>
      <c r="AB482">
        <f t="shared" si="127"/>
        <v>250754.65159701969</v>
      </c>
      <c r="AC482">
        <f t="shared" si="128"/>
        <v>249708.17409580346</v>
      </c>
      <c r="AD482">
        <f t="shared" si="129"/>
        <v>189.00381269451461</v>
      </c>
      <c r="AE482">
        <f t="shared" si="130"/>
        <v>0.5803932683209525</v>
      </c>
      <c r="AF482">
        <f t="shared" si="131"/>
        <v>248665.23583106426</v>
      </c>
      <c r="AG482">
        <f t="shared" si="132"/>
        <v>0.53527326432166178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29.26518341734317</v>
      </c>
      <c r="Y483">
        <f t="shared" si="125"/>
        <v>188.98811440920508</v>
      </c>
      <c r="Z483">
        <f t="shared" si="124"/>
        <v>0</v>
      </c>
      <c r="AA483">
        <f t="shared" si="126"/>
        <v>0.57941347203994054</v>
      </c>
      <c r="AB483">
        <f t="shared" si="127"/>
        <v>248665.23583106464</v>
      </c>
      <c r="AC483">
        <f t="shared" si="128"/>
        <v>247622.29158139275</v>
      </c>
      <c r="AD483">
        <f t="shared" si="129"/>
        <v>188.97241603381048</v>
      </c>
      <c r="AE483">
        <f t="shared" si="130"/>
        <v>0.57843367013633828</v>
      </c>
      <c r="AF483">
        <f t="shared" si="131"/>
        <v>246582.87461857381</v>
      </c>
      <c r="AG483">
        <f t="shared" si="132"/>
        <v>0.53340445966964467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29.26518341734317</v>
      </c>
      <c r="Y484">
        <f t="shared" si="125"/>
        <v>188.95677075106502</v>
      </c>
      <c r="Z484">
        <f t="shared" si="124"/>
        <v>0</v>
      </c>
      <c r="AA484">
        <f t="shared" si="126"/>
        <v>0.57745718196918328</v>
      </c>
      <c r="AB484">
        <f t="shared" si="127"/>
        <v>246582.87461857448</v>
      </c>
      <c r="AC484">
        <f t="shared" si="128"/>
        <v>245543.45169102994</v>
      </c>
      <c r="AD484">
        <f t="shared" si="129"/>
        <v>188.94097618403367</v>
      </c>
      <c r="AE484">
        <f t="shared" si="130"/>
        <v>0.57645600640870176</v>
      </c>
      <c r="AF484">
        <f t="shared" si="131"/>
        <v>244507.63299550317</v>
      </c>
      <c r="AG484">
        <f t="shared" si="132"/>
        <v>0.53154196471555759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29.26518341734317</v>
      </c>
      <c r="Y485">
        <f t="shared" si="125"/>
        <v>188.92523376692176</v>
      </c>
      <c r="Z485">
        <f t="shared" si="124"/>
        <v>0</v>
      </c>
      <c r="AA485">
        <f t="shared" si="126"/>
        <v>0.57545786931074105</v>
      </c>
      <c r="AB485">
        <f t="shared" si="127"/>
        <v>244507.63299550311</v>
      </c>
      <c r="AC485">
        <f t="shared" si="128"/>
        <v>243471.80883074377</v>
      </c>
      <c r="AD485">
        <f t="shared" si="129"/>
        <v>188.90949126668824</v>
      </c>
      <c r="AE485">
        <f t="shared" si="130"/>
        <v>0.57445972694251146</v>
      </c>
      <c r="AF485">
        <f t="shared" si="131"/>
        <v>242439.57797851006</v>
      </c>
      <c r="AG485">
        <f t="shared" si="132"/>
        <v>0.52963661298276044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29.26518341734317</v>
      </c>
      <c r="Y486">
        <f t="shared" si="125"/>
        <v>188.89380337777311</v>
      </c>
      <c r="Z486">
        <f t="shared" si="124"/>
        <v>0</v>
      </c>
      <c r="AA486">
        <f t="shared" si="126"/>
        <v>0.57346504716725477</v>
      </c>
      <c r="AB486">
        <f t="shared" si="127"/>
        <v>242439.57797851076</v>
      </c>
      <c r="AC486">
        <f t="shared" si="128"/>
        <v>241407.34089360971</v>
      </c>
      <c r="AD486">
        <f t="shared" si="129"/>
        <v>188.87811539413363</v>
      </c>
      <c r="AE486">
        <f t="shared" si="130"/>
        <v>0.57247036138606555</v>
      </c>
      <c r="AF486">
        <f t="shared" si="131"/>
        <v>240378.68467752091</v>
      </c>
      <c r="AG486">
        <f t="shared" si="132"/>
        <v>0.52773743061519141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29.26518341734317</v>
      </c>
      <c r="Y487">
        <f t="shared" si="125"/>
        <v>188.86248183269248</v>
      </c>
      <c r="Z487">
        <f t="shared" si="124"/>
        <v>0</v>
      </c>
      <c r="AA487">
        <f t="shared" si="126"/>
        <v>0.57147912620682151</v>
      </c>
      <c r="AB487">
        <f t="shared" si="127"/>
        <v>240378.68467752138</v>
      </c>
      <c r="AC487">
        <f t="shared" si="128"/>
        <v>239350.02225034911</v>
      </c>
      <c r="AD487">
        <f t="shared" si="129"/>
        <v>188.84684817685502</v>
      </c>
      <c r="AE487">
        <f t="shared" si="130"/>
        <v>0.5704878850424443</v>
      </c>
      <c r="AF487">
        <f t="shared" si="131"/>
        <v>238324.92829136859</v>
      </c>
      <c r="AG487">
        <f t="shared" si="132"/>
        <v>0.52584482515425335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29.26518341734317</v>
      </c>
      <c r="Y488">
        <f t="shared" si="125"/>
        <v>188.83126875475068</v>
      </c>
      <c r="Z488">
        <f t="shared" si="124"/>
        <v>0</v>
      </c>
      <c r="AA488">
        <f t="shared" si="126"/>
        <v>0.56950008253050577</v>
      </c>
      <c r="AB488">
        <f t="shared" si="127"/>
        <v>238324.92829136865</v>
      </c>
      <c r="AC488">
        <f t="shared" si="128"/>
        <v>237299.82814281373</v>
      </c>
      <c r="AD488">
        <f t="shared" si="129"/>
        <v>188.81568923857694</v>
      </c>
      <c r="AE488">
        <f t="shared" si="130"/>
        <v>0.56851227405416138</v>
      </c>
      <c r="AF488">
        <f t="shared" si="131"/>
        <v>236278.28410477366</v>
      </c>
      <c r="AG488">
        <f t="shared" si="132"/>
        <v>0.52395877382398637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29.26518341734317</v>
      </c>
      <c r="Y489">
        <f t="shared" si="125"/>
        <v>188.80008732358294</v>
      </c>
      <c r="Z489">
        <f t="shared" si="124"/>
        <v>0</v>
      </c>
      <c r="AA489">
        <f t="shared" si="126"/>
        <v>0.56751479492553225</v>
      </c>
      <c r="AB489">
        <f t="shared" si="127"/>
        <v>236278.28410477363</v>
      </c>
      <c r="AC489">
        <f t="shared" si="128"/>
        <v>235256.75747390767</v>
      </c>
      <c r="AD489">
        <f t="shared" si="129"/>
        <v>188.78441066494469</v>
      </c>
      <c r="AE489">
        <f t="shared" si="130"/>
        <v>0.56650448129914699</v>
      </c>
      <c r="AF489">
        <f t="shared" si="131"/>
        <v>234238.86797209669</v>
      </c>
      <c r="AG489">
        <f t="shared" si="132"/>
        <v>0.52206627983328691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29.26518341734317</v>
      </c>
      <c r="Y490">
        <f t="shared" si="125"/>
        <v>188.76878982279609</v>
      </c>
      <c r="Z490">
        <f t="shared" si="124"/>
        <v>0</v>
      </c>
      <c r="AA490">
        <f t="shared" si="126"/>
        <v>0.56549776487809633</v>
      </c>
      <c r="AB490">
        <f t="shared" si="127"/>
        <v>234238.86797209733</v>
      </c>
      <c r="AC490">
        <f t="shared" si="128"/>
        <v>233220.97199531677</v>
      </c>
      <c r="AD490">
        <f t="shared" si="129"/>
        <v>188.75316888128063</v>
      </c>
      <c r="AE490">
        <f t="shared" si="130"/>
        <v>0.56449104205314882</v>
      </c>
      <c r="AF490">
        <f t="shared" si="131"/>
        <v>232206.700220706</v>
      </c>
      <c r="AG490">
        <f t="shared" si="132"/>
        <v>0.52014208052376998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29.26518341734317</v>
      </c>
      <c r="Y491">
        <f t="shared" si="125"/>
        <v>188.73760355787491</v>
      </c>
      <c r="Z491">
        <f t="shared" si="124"/>
        <v>0</v>
      </c>
      <c r="AA491">
        <f t="shared" si="126"/>
        <v>0.56348790364854506</v>
      </c>
      <c r="AB491">
        <f t="shared" si="127"/>
        <v>232206.70022070565</v>
      </c>
      <c r="AC491">
        <f t="shared" si="128"/>
        <v>231192.42199413828</v>
      </c>
      <c r="AD491">
        <f t="shared" si="129"/>
        <v>188.72203813545548</v>
      </c>
      <c r="AE491">
        <f t="shared" si="130"/>
        <v>0.56248475886280513</v>
      </c>
      <c r="AF491">
        <f t="shared" si="131"/>
        <v>230181.75508879955</v>
      </c>
      <c r="AG491">
        <f t="shared" si="132"/>
        <v>0.51822472009820586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29.26518341734317</v>
      </c>
      <c r="Y492">
        <f t="shared" si="125"/>
        <v>188.70652813347095</v>
      </c>
      <c r="Z492">
        <f t="shared" si="124"/>
        <v>0</v>
      </c>
      <c r="AA492">
        <f t="shared" si="126"/>
        <v>0.56148518575785866</v>
      </c>
      <c r="AB492">
        <f t="shared" si="127"/>
        <v>230181.75508879879</v>
      </c>
      <c r="AC492">
        <f t="shared" si="128"/>
        <v>229171.08175443465</v>
      </c>
      <c r="AD492">
        <f t="shared" si="129"/>
        <v>188.69101803282464</v>
      </c>
      <c r="AE492">
        <f t="shared" si="130"/>
        <v>0.5604856062944561</v>
      </c>
      <c r="AF492">
        <f t="shared" si="131"/>
        <v>228164.00690613873</v>
      </c>
      <c r="AG492">
        <f t="shared" si="132"/>
        <v>0.51631417425020776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29.26518341734317</v>
      </c>
      <c r="Y493">
        <f t="shared" si="125"/>
        <v>188.67556315564096</v>
      </c>
      <c r="Z493">
        <f t="shared" si="124"/>
        <v>0</v>
      </c>
      <c r="AA493">
        <f t="shared" si="126"/>
        <v>0.55948958581757424</v>
      </c>
      <c r="AB493">
        <f t="shared" si="127"/>
        <v>228164.00690613899</v>
      </c>
      <c r="AC493">
        <f t="shared" si="128"/>
        <v>227156.92565166735</v>
      </c>
      <c r="AD493">
        <f t="shared" si="129"/>
        <v>188.66010818014615</v>
      </c>
      <c r="AE493">
        <f t="shared" si="130"/>
        <v>0.55849355900483566</v>
      </c>
      <c r="AF493">
        <f t="shared" si="131"/>
        <v>226153.43009372157</v>
      </c>
      <c r="AG493">
        <f t="shared" si="132"/>
        <v>0.51441041875977822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29.26518341734317</v>
      </c>
      <c r="Y494">
        <f t="shared" si="125"/>
        <v>188.64456316566753</v>
      </c>
      <c r="Z494">
        <f t="shared" si="124"/>
        <v>0</v>
      </c>
      <c r="AA494">
        <f t="shared" si="126"/>
        <v>0.55747529807561935</v>
      </c>
      <c r="AB494">
        <f t="shared" si="127"/>
        <v>226153.43009372245</v>
      </c>
      <c r="AC494">
        <f t="shared" si="128"/>
        <v>225149.97455718633</v>
      </c>
      <c r="AD494">
        <f t="shared" si="129"/>
        <v>188.62901280683451</v>
      </c>
      <c r="AE494">
        <f t="shared" si="130"/>
        <v>0.55645601780667009</v>
      </c>
      <c r="AF494">
        <f t="shared" si="131"/>
        <v>224150.18842961843</v>
      </c>
      <c r="AG494">
        <f t="shared" si="132"/>
        <v>0.51248788215011198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29.26518341734317</v>
      </c>
      <c r="Y495">
        <f t="shared" si="125"/>
        <v>188.61351931213159</v>
      </c>
      <c r="Z495">
        <f t="shared" si="124"/>
        <v>0</v>
      </c>
      <c r="AA495">
        <f t="shared" si="126"/>
        <v>0.55544046481414233</v>
      </c>
      <c r="AB495">
        <f t="shared" si="127"/>
        <v>224150.18842961811</v>
      </c>
      <c r="AC495">
        <f t="shared" si="128"/>
        <v>223150.39559295264</v>
      </c>
      <c r="AD495">
        <f t="shared" si="129"/>
        <v>188.59802571345907</v>
      </c>
      <c r="AE495">
        <f t="shared" si="130"/>
        <v>0.55442490500671338</v>
      </c>
      <c r="AF495">
        <f t="shared" si="131"/>
        <v>222154.25877159394</v>
      </c>
      <c r="AG495">
        <f t="shared" si="132"/>
        <v>0.51054471751089103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29.26518341734317</v>
      </c>
      <c r="Y496">
        <f t="shared" si="125"/>
        <v>188.58258877135759</v>
      </c>
      <c r="Z496">
        <f t="shared" si="124"/>
        <v>0</v>
      </c>
      <c r="AA496">
        <f t="shared" si="126"/>
        <v>0.5534130588708206</v>
      </c>
      <c r="AB496">
        <f t="shared" si="127"/>
        <v>222154.25877159438</v>
      </c>
      <c r="AC496">
        <f t="shared" si="128"/>
        <v>221158.1152656269</v>
      </c>
      <c r="AD496">
        <f t="shared" si="129"/>
        <v>188.56715172566601</v>
      </c>
      <c r="AE496">
        <f t="shared" si="130"/>
        <v>0.55240120594490072</v>
      </c>
      <c r="AF496">
        <f t="shared" si="131"/>
        <v>220165.61443019274</v>
      </c>
      <c r="AG496">
        <f t="shared" si="132"/>
        <v>0.50860864559139141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29.26518341734317</v>
      </c>
      <c r="Y497">
        <f t="shared" si="125"/>
        <v>188.55177112974411</v>
      </c>
      <c r="Z497">
        <f t="shared" si="124"/>
        <v>0</v>
      </c>
      <c r="AA497">
        <f t="shared" si="126"/>
        <v>0.55139305313529641</v>
      </c>
      <c r="AB497">
        <f t="shared" si="127"/>
        <v>220165.6144301928</v>
      </c>
      <c r="AC497">
        <f t="shared" si="128"/>
        <v>219173.10693454926</v>
      </c>
      <c r="AD497">
        <f t="shared" si="129"/>
        <v>188.5363904306102</v>
      </c>
      <c r="AE497">
        <f t="shared" si="130"/>
        <v>0.55038489356044795</v>
      </c>
      <c r="AF497">
        <f t="shared" si="131"/>
        <v>218184.2288133752</v>
      </c>
      <c r="AG497">
        <f t="shared" si="132"/>
        <v>0.50667964050256908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29.26518341734317</v>
      </c>
      <c r="Y498">
        <f t="shared" si="125"/>
        <v>188.52106597519941</v>
      </c>
      <c r="Z498">
        <f t="shared" si="124"/>
        <v>0</v>
      </c>
      <c r="AA498">
        <f t="shared" si="126"/>
        <v>0.54938042059616887</v>
      </c>
      <c r="AB498">
        <f t="shared" si="127"/>
        <v>218184.22881337532</v>
      </c>
      <c r="AC498">
        <f t="shared" si="128"/>
        <v>217195.34405630222</v>
      </c>
      <c r="AD498">
        <f t="shared" si="129"/>
        <v>188.50568956865916</v>
      </c>
      <c r="AE498">
        <f t="shared" si="130"/>
        <v>0.54836636733782107</v>
      </c>
      <c r="AF498">
        <f t="shared" si="131"/>
        <v>216210.10989095917</v>
      </c>
      <c r="AG498">
        <f t="shared" si="132"/>
        <v>0.50475767644987846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29.26518341734317</v>
      </c>
      <c r="Y499">
        <f t="shared" si="125"/>
        <v>188.49027104447188</v>
      </c>
      <c r="Z499">
        <f t="shared" si="124"/>
        <v>0</v>
      </c>
      <c r="AA499">
        <f t="shared" si="126"/>
        <v>0.54733779954742778</v>
      </c>
      <c r="AB499">
        <f t="shared" si="127"/>
        <v>216210.10989095905</v>
      </c>
      <c r="AC499">
        <f t="shared" si="128"/>
        <v>215224.90185177367</v>
      </c>
      <c r="AD499">
        <f t="shared" si="129"/>
        <v>188.47485292914862</v>
      </c>
      <c r="AE499">
        <f t="shared" si="130"/>
        <v>0.54630925903230165</v>
      </c>
      <c r="AF499">
        <f t="shared" si="131"/>
        <v>214243.39655844276</v>
      </c>
      <c r="AG499">
        <f t="shared" si="132"/>
        <v>0.50280571536321639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29.26518341734317</v>
      </c>
      <c r="Y500">
        <f t="shared" si="125"/>
        <v>188.45949276033039</v>
      </c>
      <c r="Z500">
        <f t="shared" ref="Z500:Z524" si="137">(V501-V500)*43560/3600</f>
        <v>0</v>
      </c>
      <c r="AA500">
        <f t="shared" si="126"/>
        <v>0.54528458412116643</v>
      </c>
      <c r="AB500">
        <f t="shared" si="127"/>
        <v>214243.39655844268</v>
      </c>
      <c r="AC500">
        <f t="shared" si="128"/>
        <v>213261.88430702456</v>
      </c>
      <c r="AD500">
        <f t="shared" si="129"/>
        <v>188.44413248262086</v>
      </c>
      <c r="AE500">
        <f t="shared" si="130"/>
        <v>0.54425990194590657</v>
      </c>
      <c r="AF500">
        <f t="shared" si="131"/>
        <v>212284.06091143741</v>
      </c>
      <c r="AG500">
        <f t="shared" si="132"/>
        <v>0.50084297809260703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29.26518341734317</v>
      </c>
      <c r="Y501">
        <f t="shared" si="125"/>
        <v>188.42882993404299</v>
      </c>
      <c r="Z501">
        <f t="shared" si="137"/>
        <v>0</v>
      </c>
      <c r="AA501">
        <f t="shared" si="126"/>
        <v>0.54323907087368872</v>
      </c>
      <c r="AB501">
        <f t="shared" si="127"/>
        <v>212284.06091143814</v>
      </c>
      <c r="AC501">
        <f t="shared" si="128"/>
        <v>211306.23058386549</v>
      </c>
      <c r="AD501">
        <f t="shared" si="129"/>
        <v>188.41352727698231</v>
      </c>
      <c r="AE501">
        <f t="shared" si="130"/>
        <v>0.54221823256459545</v>
      </c>
      <c r="AF501">
        <f t="shared" si="131"/>
        <v>210332.07527420559</v>
      </c>
      <c r="AG501">
        <f t="shared" si="132"/>
        <v>0.49888760359220191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29.26518341734317</v>
      </c>
      <c r="Y502">
        <f t="shared" si="125"/>
        <v>188.39828213249532</v>
      </c>
      <c r="Z502">
        <f t="shared" si="137"/>
        <v>0</v>
      </c>
      <c r="AA502">
        <f t="shared" si="126"/>
        <v>0.54120123091199013</v>
      </c>
      <c r="AB502">
        <f t="shared" si="127"/>
        <v>210332.07527420513</v>
      </c>
      <c r="AC502">
        <f t="shared" si="128"/>
        <v>209357.91305856354</v>
      </c>
      <c r="AD502">
        <f t="shared" si="129"/>
        <v>188.38303687993249</v>
      </c>
      <c r="AE502">
        <f t="shared" si="130"/>
        <v>0.54018422204965832</v>
      </c>
      <c r="AF502">
        <f t="shared" si="131"/>
        <v>208387.41207482637</v>
      </c>
      <c r="AG502">
        <f t="shared" si="132"/>
        <v>0.49693956424221214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29.26518341734317</v>
      </c>
      <c r="Y503">
        <f t="shared" si="125"/>
        <v>188.3678489241978</v>
      </c>
      <c r="Z503">
        <f t="shared" si="137"/>
        <v>0</v>
      </c>
      <c r="AA503">
        <f t="shared" si="126"/>
        <v>0.5391710354514555</v>
      </c>
      <c r="AB503">
        <f t="shared" si="127"/>
        <v>208387.41207482613</v>
      </c>
      <c r="AC503">
        <f t="shared" si="128"/>
        <v>207416.90421101352</v>
      </c>
      <c r="AD503">
        <f t="shared" si="129"/>
        <v>188.35256332665705</v>
      </c>
      <c r="AE503">
        <f t="shared" si="130"/>
        <v>0.53813909617053435</v>
      </c>
      <c r="AF503">
        <f t="shared" si="131"/>
        <v>206450.1113286122</v>
      </c>
      <c r="AG503">
        <f t="shared" si="132"/>
        <v>0.49499883252646176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29.26518341734317</v>
      </c>
      <c r="Y504">
        <f t="shared" si="125"/>
        <v>188.33728342021215</v>
      </c>
      <c r="Z504">
        <f t="shared" si="137"/>
        <v>0</v>
      </c>
      <c r="AA504">
        <f t="shared" si="126"/>
        <v>0.53710095527647816</v>
      </c>
      <c r="AB504">
        <f t="shared" si="127"/>
        <v>206450.11132861298</v>
      </c>
      <c r="AC504">
        <f t="shared" si="128"/>
        <v>205483.32960911532</v>
      </c>
      <c r="AD504">
        <f t="shared" si="129"/>
        <v>188.32200369019398</v>
      </c>
      <c r="AE504">
        <f t="shared" si="130"/>
        <v>0.53606282636913216</v>
      </c>
      <c r="AF504">
        <f t="shared" si="131"/>
        <v>204520.28515368412</v>
      </c>
      <c r="AG504">
        <f t="shared" si="132"/>
        <v>0.49301827214375632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29.26518341734317</v>
      </c>
      <c r="Y505">
        <f t="shared" si="125"/>
        <v>188.30678302664839</v>
      </c>
      <c r="Z505">
        <f t="shared" si="137"/>
        <v>0</v>
      </c>
      <c r="AA505">
        <f t="shared" si="126"/>
        <v>0.53502871053090195</v>
      </c>
      <c r="AB505">
        <f t="shared" si="127"/>
        <v>204520.28515368426</v>
      </c>
      <c r="AC505">
        <f t="shared" si="128"/>
        <v>203557.23347472865</v>
      </c>
      <c r="AD505">
        <f t="shared" si="129"/>
        <v>188.29156224893691</v>
      </c>
      <c r="AE505">
        <f t="shared" si="130"/>
        <v>0.53399458693606172</v>
      </c>
      <c r="AF505">
        <f t="shared" si="131"/>
        <v>202597.90464071443</v>
      </c>
      <c r="AG505">
        <f t="shared" si="132"/>
        <v>0.49103528604062385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29.26518341734317</v>
      </c>
      <c r="Y506">
        <f t="shared" si="125"/>
        <v>188.27640030980757</v>
      </c>
      <c r="Z506">
        <f t="shared" si="137"/>
        <v>0</v>
      </c>
      <c r="AA506">
        <f t="shared" si="126"/>
        <v>0.53296446092710226</v>
      </c>
      <c r="AB506">
        <f t="shared" si="127"/>
        <v>202597.9046407149</v>
      </c>
      <c r="AC506">
        <f t="shared" si="128"/>
        <v>201638.56861104612</v>
      </c>
      <c r="AD506">
        <f t="shared" si="129"/>
        <v>188.26123825695279</v>
      </c>
      <c r="AE506">
        <f t="shared" si="130"/>
        <v>0.53193432719145772</v>
      </c>
      <c r="AF506">
        <f t="shared" si="131"/>
        <v>200682.94106282564</v>
      </c>
      <c r="AG506">
        <f t="shared" si="132"/>
        <v>0.48905995070126784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29.26518341734317</v>
      </c>
      <c r="Y507">
        <f t="shared" si="125"/>
        <v>188.24613481566894</v>
      </c>
      <c r="Z507">
        <f t="shared" si="137"/>
        <v>0</v>
      </c>
      <c r="AA507">
        <f t="shared" si="126"/>
        <v>0.5309081756181947</v>
      </c>
      <c r="AB507">
        <f t="shared" si="127"/>
        <v>200682.9410628255</v>
      </c>
      <c r="AC507">
        <f t="shared" si="128"/>
        <v>199727.30634671275</v>
      </c>
      <c r="AD507">
        <f t="shared" si="129"/>
        <v>188.23103126109842</v>
      </c>
      <c r="AE507">
        <f t="shared" si="130"/>
        <v>0.52988201634805776</v>
      </c>
      <c r="AF507">
        <f t="shared" si="131"/>
        <v>198775.3658039725</v>
      </c>
      <c r="AG507">
        <f t="shared" si="132"/>
        <v>0.48709223660748441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29.26518341734317</v>
      </c>
      <c r="Y508">
        <f t="shared" si="125"/>
        <v>188.21598609196349</v>
      </c>
      <c r="Z508">
        <f t="shared" si="137"/>
        <v>0</v>
      </c>
      <c r="AA508">
        <f t="shared" si="126"/>
        <v>0.52885982387631125</v>
      </c>
      <c r="AB508">
        <f t="shared" si="127"/>
        <v>198775.36580397331</v>
      </c>
      <c r="AC508">
        <f t="shared" si="128"/>
        <v>197823.41812099595</v>
      </c>
      <c r="AD508">
        <f t="shared" si="129"/>
        <v>188.20081065407047</v>
      </c>
      <c r="AE508">
        <f t="shared" si="130"/>
        <v>0.52781153452945906</v>
      </c>
      <c r="AF508">
        <f t="shared" si="131"/>
        <v>196875.24427966727</v>
      </c>
      <c r="AG508">
        <f t="shared" si="132"/>
        <v>0.48513211435495929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29.26518341734317</v>
      </c>
      <c r="Y509">
        <f t="shared" si="125"/>
        <v>188.18567566059116</v>
      </c>
      <c r="Z509">
        <f t="shared" si="137"/>
        <v>0</v>
      </c>
      <c r="AA509">
        <f t="shared" si="126"/>
        <v>0.52676344893726901</v>
      </c>
      <c r="AB509">
        <f t="shared" si="127"/>
        <v>196875.24427966654</v>
      </c>
      <c r="AC509">
        <f t="shared" si="128"/>
        <v>195927.07007157945</v>
      </c>
      <c r="AD509">
        <f t="shared" si="129"/>
        <v>188.17054066125758</v>
      </c>
      <c r="AE509">
        <f t="shared" si="130"/>
        <v>0.52571536293967536</v>
      </c>
      <c r="AF509">
        <f t="shared" si="131"/>
        <v>194982.66897308372</v>
      </c>
      <c r="AG509">
        <f t="shared" si="132"/>
        <v>0.48312406825745657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29.26518341734317</v>
      </c>
      <c r="Y510">
        <f t="shared" si="125"/>
        <v>188.15546588926478</v>
      </c>
      <c r="Z510">
        <f t="shared" si="137"/>
        <v>0</v>
      </c>
      <c r="AA510">
        <f t="shared" si="126"/>
        <v>0.52467144763486828</v>
      </c>
      <c r="AB510">
        <f t="shared" si="127"/>
        <v>194982.66897308384</v>
      </c>
      <c r="AC510">
        <f t="shared" si="128"/>
        <v>194038.26036734108</v>
      </c>
      <c r="AD510">
        <f t="shared" si="129"/>
        <v>188.14039099743937</v>
      </c>
      <c r="AE510">
        <f t="shared" si="130"/>
        <v>0.52362752403175383</v>
      </c>
      <c r="AF510">
        <f t="shared" si="131"/>
        <v>193097.60988656952</v>
      </c>
      <c r="AG510">
        <f t="shared" si="132"/>
        <v>0.48112007632977555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29.26518341734317</v>
      </c>
      <c r="Y511">
        <f t="shared" si="125"/>
        <v>188.12537609376642</v>
      </c>
      <c r="Z511">
        <f t="shared" si="137"/>
        <v>0</v>
      </c>
      <c r="AA511">
        <f t="shared" si="126"/>
        <v>0.52258775455783546</v>
      </c>
      <c r="AB511">
        <f t="shared" si="127"/>
        <v>193097.60988656976</v>
      </c>
      <c r="AC511">
        <f t="shared" si="128"/>
        <v>192156.95192836566</v>
      </c>
      <c r="AD511">
        <f t="shared" si="129"/>
        <v>188.11036107073676</v>
      </c>
      <c r="AE511">
        <f t="shared" si="130"/>
        <v>0.5215479768185648</v>
      </c>
      <c r="AF511">
        <f t="shared" si="131"/>
        <v>191220.03717002293</v>
      </c>
      <c r="AG511">
        <f t="shared" si="132"/>
        <v>0.47912404310486945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29.26518341734317</v>
      </c>
      <c r="Y512">
        <f t="shared" si="125"/>
        <v>188.09540579762114</v>
      </c>
      <c r="Z512">
        <f t="shared" si="137"/>
        <v>0</v>
      </c>
      <c r="AA512">
        <f t="shared" si="126"/>
        <v>0.52051233671067998</v>
      </c>
      <c r="AB512">
        <f t="shared" si="127"/>
        <v>191220.03717002325</v>
      </c>
      <c r="AC512">
        <f t="shared" si="128"/>
        <v>190283.11496394401</v>
      </c>
      <c r="AD512">
        <f t="shared" si="129"/>
        <v>188.08045040562283</v>
      </c>
      <c r="AE512">
        <f t="shared" si="130"/>
        <v>0.51947668837026828</v>
      </c>
      <c r="AF512">
        <f t="shared" si="131"/>
        <v>189349.92109189028</v>
      </c>
      <c r="AG512">
        <f t="shared" si="132"/>
        <v>0.47713593697535045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29.26518341734317</v>
      </c>
      <c r="Y513">
        <f t="shared" si="125"/>
        <v>188.06555452624627</v>
      </c>
      <c r="Z513">
        <f t="shared" si="137"/>
        <v>0</v>
      </c>
      <c r="AA513">
        <f t="shared" si="126"/>
        <v>0.51844516122895101</v>
      </c>
      <c r="AB513">
        <f t="shared" si="127"/>
        <v>189349.92109189089</v>
      </c>
      <c r="AC513">
        <f t="shared" si="128"/>
        <v>188416.71980167879</v>
      </c>
      <c r="AD513">
        <f t="shared" si="129"/>
        <v>188.05050980234714</v>
      </c>
      <c r="AE513">
        <f t="shared" si="130"/>
        <v>0.51738246771953111</v>
      </c>
      <c r="AF513">
        <f t="shared" si="131"/>
        <v>187487.34420810058</v>
      </c>
      <c r="AG513">
        <f t="shared" si="132"/>
        <v>0.4751557264593575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29.26518341734317</v>
      </c>
      <c r="Y514">
        <f t="shared" si="125"/>
        <v>188.03552621073885</v>
      </c>
      <c r="Z514">
        <f t="shared" si="137"/>
        <v>0</v>
      </c>
      <c r="AA514">
        <f t="shared" si="126"/>
        <v>0.51632401676230755</v>
      </c>
      <c r="AB514">
        <f t="shared" si="127"/>
        <v>187487.34420810005</v>
      </c>
      <c r="AC514">
        <f t="shared" si="128"/>
        <v>186557.9609779279</v>
      </c>
      <c r="AD514">
        <f t="shared" si="129"/>
        <v>188.02054249601179</v>
      </c>
      <c r="AE514">
        <f t="shared" si="130"/>
        <v>0.51526555710789079</v>
      </c>
      <c r="AF514">
        <f t="shared" si="131"/>
        <v>185632.38820251165</v>
      </c>
      <c r="AG514">
        <f t="shared" si="132"/>
        <v>0.47312166708269554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29.26518341734317</v>
      </c>
      <c r="Y515">
        <f t="shared" si="125"/>
        <v>188.00562021424926</v>
      </c>
      <c r="Z515">
        <f t="shared" si="137"/>
        <v>0</v>
      </c>
      <c r="AA515">
        <f t="shared" si="126"/>
        <v>0.51421143711927808</v>
      </c>
      <c r="AB515">
        <f t="shared" si="127"/>
        <v>185632.3882025113</v>
      </c>
      <c r="AC515">
        <f t="shared" si="128"/>
        <v>184706.8076156966</v>
      </c>
      <c r="AD515">
        <f t="shared" si="129"/>
        <v>187.99069780654972</v>
      </c>
      <c r="AE515">
        <f t="shared" si="130"/>
        <v>0.51315730823438988</v>
      </c>
      <c r="AF515">
        <f t="shared" si="131"/>
        <v>183785.02189286749</v>
      </c>
      <c r="AG515">
        <f t="shared" si="132"/>
        <v>0.47109581707556275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29.26518341734317</v>
      </c>
      <c r="Y516">
        <f t="shared" si="125"/>
        <v>187.97583658045701</v>
      </c>
      <c r="Z516">
        <f t="shared" si="137"/>
        <v>0</v>
      </c>
      <c r="AA516">
        <f t="shared" si="126"/>
        <v>0.51210750125922899</v>
      </c>
      <c r="AB516">
        <f t="shared" si="127"/>
        <v>183785.0218928676</v>
      </c>
      <c r="AC516">
        <f t="shared" si="128"/>
        <v>182863.228390601</v>
      </c>
      <c r="AD516">
        <f t="shared" si="129"/>
        <v>187.96097522894254</v>
      </c>
      <c r="AE516">
        <f t="shared" si="130"/>
        <v>0.51105768542419072</v>
      </c>
      <c r="AF516">
        <f t="shared" si="131"/>
        <v>181945.21422534052</v>
      </c>
      <c r="AG516">
        <f t="shared" si="132"/>
        <v>0.46907825599039799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29.26518341734317</v>
      </c>
      <c r="Y517">
        <f t="shared" si="125"/>
        <v>187.94617480870565</v>
      </c>
      <c r="Z517">
        <f t="shared" si="137"/>
        <v>0</v>
      </c>
      <c r="AA517">
        <f t="shared" si="126"/>
        <v>0.51001217381545261</v>
      </c>
      <c r="AB517">
        <f t="shared" si="127"/>
        <v>181945.21422534011</v>
      </c>
      <c r="AC517">
        <f t="shared" si="128"/>
        <v>181027.1923124723</v>
      </c>
      <c r="AD517">
        <f t="shared" si="129"/>
        <v>187.93137426356017</v>
      </c>
      <c r="AE517">
        <f t="shared" si="130"/>
        <v>0.50896665338308855</v>
      </c>
      <c r="AF517">
        <f t="shared" si="131"/>
        <v>180112.93427316099</v>
      </c>
      <c r="AG517">
        <f t="shared" si="132"/>
        <v>0.46706894991243492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29.26518341734317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187.91663071661051</v>
      </c>
      <c r="Z518">
        <f t="shared" si="137"/>
        <v>0</v>
      </c>
      <c r="AA518">
        <f t="shared" si="126"/>
        <v>0.50792461106036058</v>
      </c>
      <c r="AB518">
        <f t="shared" si="127"/>
        <v>180112.93427316064</v>
      </c>
      <c r="AC518">
        <f t="shared" si="128"/>
        <v>179198.66997325199</v>
      </c>
      <c r="AD518">
        <f t="shared" si="129"/>
        <v>187.90174223282597</v>
      </c>
      <c r="AE518">
        <f t="shared" si="130"/>
        <v>0.50685077340642926</v>
      </c>
      <c r="AF518">
        <f t="shared" si="131"/>
        <v>178288.2714888975</v>
      </c>
      <c r="AG518">
        <f t="shared" si="132"/>
        <v>0.46506706236877426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29.26518341734317</v>
      </c>
      <c r="Y519">
        <f t="shared" si="138"/>
        <v>187.88691670253547</v>
      </c>
      <c r="Z519">
        <f t="shared" si="137"/>
        <v>0</v>
      </c>
      <c r="AA519">
        <f t="shared" si="126"/>
        <v>0.50578147629761561</v>
      </c>
      <c r="AB519">
        <f t="shared" si="127"/>
        <v>178288.27148889683</v>
      </c>
      <c r="AC519">
        <f t="shared" si="128"/>
        <v>177377.86483156114</v>
      </c>
      <c r="AD519">
        <f t="shared" si="129"/>
        <v>187.87209103915077</v>
      </c>
      <c r="AE519">
        <f t="shared" si="130"/>
        <v>0.50471216958933096</v>
      </c>
      <c r="AF519">
        <f t="shared" si="131"/>
        <v>176471.30767837525</v>
      </c>
      <c r="AG519">
        <f t="shared" si="132"/>
        <v>0.46300970825351906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29.26518341734317</v>
      </c>
      <c r="Y520">
        <f t="shared" si="138"/>
        <v>187.85732806363447</v>
      </c>
      <c r="Z520">
        <f t="shared" si="137"/>
        <v>0</v>
      </c>
      <c r="AA520">
        <f t="shared" si="126"/>
        <v>0.50364738426781075</v>
      </c>
      <c r="AB520">
        <f t="shared" si="127"/>
        <v>176471.30767837507</v>
      </c>
      <c r="AC520">
        <f t="shared" si="128"/>
        <v>175564.74238669302</v>
      </c>
      <c r="AD520">
        <f t="shared" si="129"/>
        <v>187.84256495558552</v>
      </c>
      <c r="AE520">
        <f t="shared" si="130"/>
        <v>0.50258258938732203</v>
      </c>
      <c r="AF520">
        <f t="shared" si="131"/>
        <v>174662.01035658072</v>
      </c>
      <c r="AG520">
        <f t="shared" si="132"/>
        <v>0.46096103492873547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29.26518341734317</v>
      </c>
      <c r="Y521">
        <f t="shared" si="138"/>
        <v>187.82786427090008</v>
      </c>
      <c r="Z521">
        <f t="shared" si="137"/>
        <v>0</v>
      </c>
      <c r="AA521">
        <f t="shared" si="126"/>
        <v>0.50152229681608107</v>
      </c>
      <c r="AB521">
        <f t="shared" si="127"/>
        <v>174662.0103565816</v>
      </c>
      <c r="AC521">
        <f t="shared" si="128"/>
        <v>173759.27022231265</v>
      </c>
      <c r="AD521">
        <f t="shared" si="129"/>
        <v>187.81316345424119</v>
      </c>
      <c r="AE521">
        <f t="shared" si="130"/>
        <v>0.5004619947262039</v>
      </c>
      <c r="AF521">
        <f t="shared" si="131"/>
        <v>172860.34717556727</v>
      </c>
      <c r="AG521">
        <f t="shared" si="132"/>
        <v>0.45892100576673672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29.26518341734317</v>
      </c>
      <c r="Y522">
        <f t="shared" si="138"/>
        <v>187.79852479755692</v>
      </c>
      <c r="Z522">
        <f t="shared" si="137"/>
        <v>0</v>
      </c>
      <c r="AA522">
        <f t="shared" si="126"/>
        <v>0.49940617594854836</v>
      </c>
      <c r="AB522">
        <f t="shared" si="127"/>
        <v>172860.34717556668</v>
      </c>
      <c r="AC522">
        <f t="shared" si="128"/>
        <v>171961.41605885929</v>
      </c>
      <c r="AD522">
        <f t="shared" si="129"/>
        <v>187.78388600945607</v>
      </c>
      <c r="AE522">
        <f t="shared" si="130"/>
        <v>0.49835034769242087</v>
      </c>
      <c r="AF522">
        <f t="shared" si="131"/>
        <v>171066.28592387398</v>
      </c>
      <c r="AG522">
        <f t="shared" si="132"/>
        <v>0.45688958429437942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29.26518341734317</v>
      </c>
      <c r="Y523">
        <f t="shared" si="138"/>
        <v>187.76930911905237</v>
      </c>
      <c r="Z523">
        <f t="shared" si="137"/>
        <v>0</v>
      </c>
      <c r="AA523">
        <f t="shared" si="126"/>
        <v>0.49729898383165111</v>
      </c>
      <c r="AB523">
        <f t="shared" si="127"/>
        <v>171066.28592387401</v>
      </c>
      <c r="AC523">
        <f t="shared" si="128"/>
        <v>170171.14775297703</v>
      </c>
      <c r="AD523">
        <f t="shared" si="129"/>
        <v>187.75459260635182</v>
      </c>
      <c r="AE523">
        <f t="shared" si="130"/>
        <v>0.4962154548375034</v>
      </c>
      <c r="AF523">
        <f t="shared" si="131"/>
        <v>169279.91028645899</v>
      </c>
      <c r="AG523">
        <f t="shared" si="132"/>
        <v>0.45486673419241991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29.26518341734317</v>
      </c>
      <c r="Y524">
        <f t="shared" si="138"/>
        <v>187.73993206117319</v>
      </c>
      <c r="Z524">
        <f t="shared" si="137"/>
        <v>-354.10871934985238</v>
      </c>
      <c r="AA524">
        <f t="shared" si="126"/>
        <v>0.49513476598284639</v>
      </c>
      <c r="AB524">
        <f t="shared" si="127"/>
        <v>169279.91028645841</v>
      </c>
      <c r="AC524">
        <f t="shared" si="128"/>
        <v>0</v>
      </c>
      <c r="AD524">
        <f t="shared" si="129"/>
        <v>184.65</v>
      </c>
      <c r="AE524">
        <f t="shared" si="130"/>
        <v>3.388E-2</v>
      </c>
      <c r="AF524">
        <f t="shared" si="131"/>
        <v>0</v>
      </c>
      <c r="AG524">
        <f t="shared" si="132"/>
        <v>0.45278694714385936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2022-03-14T03:44:25Z</dcterms:modified>
</cp:coreProperties>
</file>