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202205\Appendices\E_Detention_Basins\Master_Plan_Basins\Lammers_and _Mountain_House\"/>
    </mc:Choice>
  </mc:AlternateContent>
  <xr:revisionPtr revIDLastSave="0" documentId="13_ncr:1_{FB4062FB-116E-4880-98EA-FD578FBEBE53}" xr6:coauthVersionLast="47" xr6:coauthVersionMax="47" xr10:uidLastSave="{00000000-0000-0000-0000-000000000000}"/>
  <bookViews>
    <workbookView xWindow="-120" yWindow="-120" windowWidth="24240" windowHeight="13140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1" i="3" l="1"/>
  <c r="AN31" i="3" s="1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N7" i="2"/>
  <c r="I6" i="2"/>
  <c r="J6" i="2" s="1"/>
  <c r="U31" i="2" s="1"/>
  <c r="I9" i="2"/>
  <c r="J9" i="2" s="1"/>
  <c r="U34" i="2" s="1"/>
  <c r="J7" i="2" l="1"/>
  <c r="U32" i="2" s="1"/>
  <c r="U55" i="2"/>
  <c r="U7" i="2"/>
  <c r="V7" i="2" s="1"/>
  <c r="W7" i="2" s="1"/>
  <c r="AE7" i="2" s="1"/>
  <c r="AC7" i="2"/>
  <c r="AF7" i="2"/>
  <c r="AD7" i="2"/>
  <c r="U10" i="2"/>
  <c r="U80" i="2"/>
  <c r="T80" i="2"/>
  <c r="R104" i="2"/>
  <c r="H12" i="2"/>
  <c r="I11" i="2"/>
  <c r="J11" i="2" s="1"/>
  <c r="U84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R212" i="2"/>
  <c r="T188" i="2"/>
  <c r="R216" i="2"/>
  <c r="T192" i="2"/>
  <c r="R220" i="2"/>
  <c r="T196" i="2"/>
  <c r="H16" i="2"/>
  <c r="I15" i="2"/>
  <c r="J15" i="2" s="1"/>
  <c r="U184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U233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Y218" i="2" s="1"/>
  <c r="AF218" i="2"/>
  <c r="AA218" i="2" s="1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AG174" i="3" s="1"/>
  <c r="U69" i="3"/>
  <c r="S93" i="3"/>
  <c r="S98" i="3"/>
  <c r="S153" i="3"/>
  <c r="U129" i="3"/>
  <c r="U86" i="3"/>
  <c r="U134" i="3"/>
  <c r="U85" i="3"/>
  <c r="S109" i="3"/>
  <c r="S87" i="3"/>
  <c r="U97" i="3"/>
  <c r="U158" i="3"/>
  <c r="AG158" i="3" s="1"/>
  <c r="U222" i="3"/>
  <c r="U76" i="3"/>
  <c r="U57" i="3"/>
  <c r="S68" i="3"/>
  <c r="U78" i="3"/>
  <c r="S100" i="3"/>
  <c r="U110" i="3"/>
  <c r="U182" i="3"/>
  <c r="AG182" i="3" s="1"/>
  <c r="S161" i="3"/>
  <c r="U137" i="3"/>
  <c r="U79" i="3"/>
  <c r="U89" i="3"/>
  <c r="U206" i="3"/>
  <c r="U52" i="3"/>
  <c r="U70" i="3"/>
  <c r="U102" i="3"/>
  <c r="U126" i="3"/>
  <c r="U166" i="3"/>
  <c r="AG166" i="3" s="1"/>
  <c r="U230" i="3"/>
  <c r="S145" i="3"/>
  <c r="U121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AG161" i="3" s="1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AG169" i="3" s="1"/>
  <c r="U122" i="3"/>
  <c r="S146" i="3"/>
  <c r="U125" i="3"/>
  <c r="S149" i="3"/>
  <c r="U99" i="3"/>
  <c r="S123" i="3"/>
  <c r="S201" i="3"/>
  <c r="U177" i="3"/>
  <c r="AG177" i="3" s="1"/>
  <c r="U114" i="3"/>
  <c r="S138" i="3"/>
  <c r="S209" i="3"/>
  <c r="U185" i="3"/>
  <c r="AG185" i="3" s="1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AG175" i="3" s="1"/>
  <c r="S225" i="3"/>
  <c r="U201" i="3"/>
  <c r="S217" i="3"/>
  <c r="U193" i="3"/>
  <c r="U131" i="3"/>
  <c r="S155" i="3"/>
  <c r="U123" i="3"/>
  <c r="S147" i="3"/>
  <c r="U116" i="3"/>
  <c r="S140" i="3"/>
  <c r="U157" i="3"/>
  <c r="AG157" i="3" s="1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AG167" i="3" s="1"/>
  <c r="U165" i="3"/>
  <c r="AG165" i="3" s="1"/>
  <c r="S189" i="3"/>
  <c r="U160" i="3"/>
  <c r="AG160" i="3" s="1"/>
  <c r="S184" i="3"/>
  <c r="U156" i="3"/>
  <c r="S180" i="3"/>
  <c r="U173" i="3"/>
  <c r="AG173" i="3" s="1"/>
  <c r="S197" i="3"/>
  <c r="U181" i="3"/>
  <c r="AG181" i="3" s="1"/>
  <c r="S205" i="3"/>
  <c r="U152" i="3"/>
  <c r="S176" i="3"/>
  <c r="U155" i="3"/>
  <c r="S179" i="3"/>
  <c r="U170" i="3"/>
  <c r="AG170" i="3" s="1"/>
  <c r="S194" i="3"/>
  <c r="U163" i="3"/>
  <c r="AG163" i="3" s="1"/>
  <c r="S187" i="3"/>
  <c r="S249" i="3"/>
  <c r="U225" i="3"/>
  <c r="U172" i="3"/>
  <c r="AG172" i="3" s="1"/>
  <c r="S196" i="3"/>
  <c r="S257" i="3"/>
  <c r="U233" i="3"/>
  <c r="S241" i="3"/>
  <c r="U217" i="3"/>
  <c r="U144" i="3"/>
  <c r="S168" i="3"/>
  <c r="U140" i="3"/>
  <c r="S164" i="3"/>
  <c r="U162" i="3"/>
  <c r="AG162" i="3" s="1"/>
  <c r="S186" i="3"/>
  <c r="U154" i="3"/>
  <c r="S178" i="3"/>
  <c r="U147" i="3"/>
  <c r="S171" i="3"/>
  <c r="S183" i="3"/>
  <c r="U159" i="3"/>
  <c r="AG159" i="3" s="1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AG180" i="3" s="1"/>
  <c r="S204" i="3"/>
  <c r="U183" i="3"/>
  <c r="AG183" i="3" s="1"/>
  <c r="S207" i="3"/>
  <c r="U179" i="3"/>
  <c r="AG179" i="3" s="1"/>
  <c r="S203" i="3"/>
  <c r="U171" i="3"/>
  <c r="AG171" i="3" s="1"/>
  <c r="S195" i="3"/>
  <c r="U168" i="3"/>
  <c r="AG168" i="3" s="1"/>
  <c r="S192" i="3"/>
  <c r="U176" i="3"/>
  <c r="AG176" i="3" s="1"/>
  <c r="S200" i="3"/>
  <c r="U184" i="3"/>
  <c r="AG184" i="3" s="1"/>
  <c r="S208" i="3"/>
  <c r="U196" i="3"/>
  <c r="S220" i="3"/>
  <c r="U178" i="3"/>
  <c r="AG178" i="3" s="1"/>
  <c r="S202" i="3"/>
  <c r="U187" i="3"/>
  <c r="AG187" i="3" s="1"/>
  <c r="S211" i="3"/>
  <c r="U205" i="3"/>
  <c r="S229" i="3"/>
  <c r="U189" i="3"/>
  <c r="S213" i="3"/>
  <c r="U164" i="3"/>
  <c r="AG164" i="3" s="1"/>
  <c r="S188" i="3"/>
  <c r="U186" i="3"/>
  <c r="AG186" i="3" s="1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N323" i="1"/>
  <c r="N613" i="1" s="1"/>
  <c r="T322" i="1"/>
  <c r="T612" i="1" s="1"/>
  <c r="Q322" i="1"/>
  <c r="Q612" i="1" s="1"/>
  <c r="N322" i="1"/>
  <c r="N612" i="1" s="1"/>
  <c r="T321" i="1"/>
  <c r="T611" i="1" s="1"/>
  <c r="Q321" i="1"/>
  <c r="Q611" i="1" s="1"/>
  <c r="N321" i="1"/>
  <c r="N611" i="1" s="1"/>
  <c r="T320" i="1"/>
  <c r="T610" i="1" s="1"/>
  <c r="Q320" i="1"/>
  <c r="Q610" i="1" s="1"/>
  <c r="N320" i="1"/>
  <c r="N610" i="1" s="1"/>
  <c r="T319" i="1"/>
  <c r="T609" i="1" s="1"/>
  <c r="Q319" i="1"/>
  <c r="Q609" i="1" s="1"/>
  <c r="N319" i="1"/>
  <c r="N609" i="1" s="1"/>
  <c r="T318" i="1"/>
  <c r="T608" i="1" s="1"/>
  <c r="Q318" i="1"/>
  <c r="Q608" i="1" s="1"/>
  <c r="N318" i="1"/>
  <c r="N608" i="1" s="1"/>
  <c r="T317" i="1"/>
  <c r="T607" i="1" s="1"/>
  <c r="Q317" i="1"/>
  <c r="Q607" i="1" s="1"/>
  <c r="N317" i="1"/>
  <c r="N607" i="1" s="1"/>
  <c r="T316" i="1"/>
  <c r="T606" i="1" s="1"/>
  <c r="Q316" i="1"/>
  <c r="Q606" i="1" s="1"/>
  <c r="N316" i="1"/>
  <c r="N606" i="1" s="1"/>
  <c r="T315" i="1"/>
  <c r="T605" i="1" s="1"/>
  <c r="Q315" i="1"/>
  <c r="Q605" i="1" s="1"/>
  <c r="N315" i="1"/>
  <c r="N605" i="1" s="1"/>
  <c r="T314" i="1"/>
  <c r="T604" i="1" s="1"/>
  <c r="Q314" i="1"/>
  <c r="Q604" i="1" s="1"/>
  <c r="N314" i="1"/>
  <c r="N604" i="1" s="1"/>
  <c r="T313" i="1"/>
  <c r="T603" i="1" s="1"/>
  <c r="Q313" i="1"/>
  <c r="Q603" i="1" s="1"/>
  <c r="N313" i="1"/>
  <c r="N603" i="1" s="1"/>
  <c r="T312" i="1"/>
  <c r="T602" i="1" s="1"/>
  <c r="Q312" i="1"/>
  <c r="Q602" i="1" s="1"/>
  <c r="N312" i="1"/>
  <c r="N602" i="1" s="1"/>
  <c r="T311" i="1"/>
  <c r="T601" i="1" s="1"/>
  <c r="Q311" i="1"/>
  <c r="Q601" i="1" s="1"/>
  <c r="N311" i="1"/>
  <c r="N601" i="1" s="1"/>
  <c r="T310" i="1"/>
  <c r="T600" i="1" s="1"/>
  <c r="Q310" i="1"/>
  <c r="Q600" i="1" s="1"/>
  <c r="N310" i="1"/>
  <c r="N600" i="1" s="1"/>
  <c r="T309" i="1"/>
  <c r="T599" i="1" s="1"/>
  <c r="Q309" i="1"/>
  <c r="Q599" i="1" s="1"/>
  <c r="N309" i="1"/>
  <c r="N599" i="1" s="1"/>
  <c r="T308" i="1"/>
  <c r="T598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R33" i="1" l="1"/>
  <c r="T649" i="1"/>
  <c r="Q652" i="1"/>
  <c r="N655" i="1"/>
  <c r="T657" i="1"/>
  <c r="Q660" i="1"/>
  <c r="N663" i="1"/>
  <c r="T665" i="1"/>
  <c r="Q668" i="1"/>
  <c r="N671" i="1"/>
  <c r="T673" i="1"/>
  <c r="Q676" i="1"/>
  <c r="N679" i="1"/>
  <c r="T681" i="1"/>
  <c r="Q684" i="1"/>
  <c r="N687" i="1"/>
  <c r="T689" i="1"/>
  <c r="Q692" i="1"/>
  <c r="N695" i="1"/>
  <c r="T697" i="1"/>
  <c r="Q700" i="1"/>
  <c r="N703" i="1"/>
  <c r="T705" i="1"/>
  <c r="Q708" i="1"/>
  <c r="N711" i="1"/>
  <c r="T713" i="1"/>
  <c r="Q716" i="1"/>
  <c r="N719" i="1"/>
  <c r="T721" i="1"/>
  <c r="Q724" i="1"/>
  <c r="N727" i="1"/>
  <c r="T729" i="1"/>
  <c r="N735" i="1"/>
  <c r="T737" i="1"/>
  <c r="Q740" i="1"/>
  <c r="T745" i="1"/>
  <c r="Q748" i="1"/>
  <c r="N751" i="1"/>
  <c r="Q756" i="1"/>
  <c r="N759" i="1"/>
  <c r="T761" i="1"/>
  <c r="N767" i="1"/>
  <c r="T769" i="1"/>
  <c r="Q772" i="1"/>
  <c r="T777" i="1"/>
  <c r="Q780" i="1"/>
  <c r="N783" i="1"/>
  <c r="Q788" i="1"/>
  <c r="N791" i="1"/>
  <c r="T793" i="1"/>
  <c r="N799" i="1"/>
  <c r="T801" i="1"/>
  <c r="Q804" i="1"/>
  <c r="T809" i="1"/>
  <c r="Q812" i="1"/>
  <c r="N815" i="1"/>
  <c r="Q820" i="1"/>
  <c r="N823" i="1"/>
  <c r="T825" i="1"/>
  <c r="N831" i="1"/>
  <c r="T833" i="1"/>
  <c r="Q836" i="1"/>
  <c r="T841" i="1"/>
  <c r="Q844" i="1"/>
  <c r="N847" i="1"/>
  <c r="Q852" i="1"/>
  <c r="N855" i="1"/>
  <c r="T857" i="1"/>
  <c r="N863" i="1"/>
  <c r="T865" i="1"/>
  <c r="Q868" i="1"/>
  <c r="T873" i="1"/>
  <c r="Q876" i="1"/>
  <c r="N879" i="1"/>
  <c r="T881" i="1"/>
  <c r="Q884" i="1"/>
  <c r="N887" i="1"/>
  <c r="T889" i="1"/>
  <c r="Q892" i="1"/>
  <c r="N895" i="1"/>
  <c r="T897" i="1"/>
  <c r="Q900" i="1"/>
  <c r="N903" i="1"/>
  <c r="N1094" i="1"/>
  <c r="N877" i="1"/>
  <c r="AD30" i="1"/>
  <c r="N635" i="1"/>
  <c r="T637" i="1"/>
  <c r="N891" i="1"/>
  <c r="T893" i="1"/>
  <c r="Q896" i="1"/>
  <c r="N899" i="1"/>
  <c r="T901" i="1"/>
  <c r="Q904" i="1"/>
  <c r="U27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Q1106" i="1" s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T1106" i="1"/>
  <c r="N1106" i="1"/>
  <c r="M1107" i="1"/>
  <c r="N11" i="1" l="1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Z138" i="3" s="1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Z177" i="3" s="1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23" i="3" l="1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G21" i="3"/>
  <c r="AB21" i="3"/>
  <c r="AC21" i="3" s="1"/>
  <c r="AD21" i="3" s="1"/>
  <c r="AE21" i="3" s="1"/>
  <c r="AF21" i="3" s="1"/>
  <c r="V264" i="3"/>
  <c r="Z262" i="3"/>
  <c r="Y22" i="3" l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G55" i="3" l="1"/>
  <c r="AA55" i="3"/>
  <c r="AB55" i="3"/>
  <c r="Z330" i="3"/>
  <c r="V332" i="3"/>
  <c r="AC55" i="3" l="1"/>
  <c r="AD55" i="3" s="1"/>
  <c r="AE55" i="3" s="1"/>
  <c r="AF55" i="3" s="1"/>
  <c r="Y56" i="3" s="1"/>
  <c r="Z331" i="3"/>
  <c r="V333" i="3"/>
  <c r="AG56" i="3" l="1"/>
  <c r="AA56" i="3"/>
  <c r="AB56" i="3"/>
  <c r="V334" i="3"/>
  <c r="Z332" i="3"/>
  <c r="AC56" i="3" l="1"/>
  <c r="AD56" i="3" s="1"/>
  <c r="AE56" i="3" s="1"/>
  <c r="AF56" i="3" s="1"/>
  <c r="Y57" i="3" s="1"/>
  <c r="V335" i="3"/>
  <c r="Z333" i="3"/>
  <c r="AG57" i="3" l="1"/>
  <c r="AA57" i="3"/>
  <c r="AB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G63" i="3" l="1"/>
  <c r="AA63" i="3"/>
  <c r="AB63" i="3"/>
  <c r="Z346" i="3"/>
  <c r="V348" i="3"/>
  <c r="AC63" i="3" l="1"/>
  <c r="AD63" i="3" s="1"/>
  <c r="AE63" i="3" s="1"/>
  <c r="AF63" i="3" s="1"/>
  <c r="Y64" i="3" s="1"/>
  <c r="Z347" i="3"/>
  <c r="V349" i="3"/>
  <c r="AG64" i="3" l="1"/>
  <c r="AA64" i="3"/>
  <c r="AB64" i="3"/>
  <c r="V350" i="3"/>
  <c r="Z348" i="3"/>
  <c r="AC64" i="3" l="1"/>
  <c r="AD64" i="3" s="1"/>
  <c r="AE64" i="3" s="1"/>
  <c r="AF64" i="3" s="1"/>
  <c r="Y65" i="3" s="1"/>
  <c r="Z349" i="3"/>
  <c r="V351" i="3"/>
  <c r="AG65" i="3" l="1"/>
  <c r="AA65" i="3"/>
  <c r="AB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G70" i="3"/>
  <c r="AA70" i="3"/>
  <c r="Z360" i="3"/>
  <c r="V362" i="3"/>
  <c r="AC70" i="3" l="1"/>
  <c r="AD70" i="3" s="1"/>
  <c r="AE70" i="3" s="1"/>
  <c r="AF70" i="3" s="1"/>
  <c r="Y71" i="3" s="1"/>
  <c r="Z361" i="3"/>
  <c r="V363" i="3"/>
  <c r="AG71" i="3" l="1"/>
  <c r="AA71" i="3"/>
  <c r="AB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G79" i="3" l="1"/>
  <c r="AA79" i="3"/>
  <c r="AB79" i="3"/>
  <c r="Z378" i="3"/>
  <c r="V380" i="3"/>
  <c r="AC79" i="3" l="1"/>
  <c r="AD79" i="3" s="1"/>
  <c r="AE79" i="3" s="1"/>
  <c r="AF79" i="3" s="1"/>
  <c r="Y80" i="3" s="1"/>
  <c r="Z379" i="3"/>
  <c r="V381" i="3"/>
  <c r="AG80" i="3" l="1"/>
  <c r="AA80" i="3"/>
  <c r="AB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G86" i="3"/>
  <c r="AA86" i="3"/>
  <c r="V394" i="3"/>
  <c r="Z392" i="3"/>
  <c r="AC86" i="3" l="1"/>
  <c r="AD86" i="3" s="1"/>
  <c r="AE86" i="3" s="1"/>
  <c r="AF86" i="3" s="1"/>
  <c r="Y87" i="3" s="1"/>
  <c r="Z393" i="3"/>
  <c r="V395" i="3"/>
  <c r="AG87" i="3" l="1"/>
  <c r="AA87" i="3"/>
  <c r="AB87" i="3"/>
  <c r="Z394" i="3"/>
  <c r="V396" i="3"/>
  <c r="AC87" i="3" l="1"/>
  <c r="AD87" i="3" s="1"/>
  <c r="AE87" i="3" s="1"/>
  <c r="AF87" i="3" s="1"/>
  <c r="Y88" i="3" s="1"/>
  <c r="Z395" i="3"/>
  <c r="V397" i="3"/>
  <c r="AG88" i="3" l="1"/>
  <c r="AA88" i="3"/>
  <c r="AB88" i="3"/>
  <c r="Z396" i="3"/>
  <c r="V398" i="3"/>
  <c r="AC88" i="3" l="1"/>
  <c r="AD88" i="3" s="1"/>
  <c r="AE88" i="3" s="1"/>
  <c r="AF88" i="3" s="1"/>
  <c r="Y89" i="3" s="1"/>
  <c r="V399" i="3"/>
  <c r="Z397" i="3"/>
  <c r="AA89" i="3" l="1"/>
  <c r="AB89" i="3"/>
  <c r="AG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B96" i="3" l="1"/>
  <c r="AG96" i="3"/>
  <c r="AA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B98" i="3"/>
  <c r="AA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G103" i="3"/>
  <c r="AB103" i="3"/>
  <c r="Z426" i="3"/>
  <c r="V428" i="3"/>
  <c r="AC103" i="3" l="1"/>
  <c r="AD103" i="3" s="1"/>
  <c r="AE103" i="3" s="1"/>
  <c r="AF103" i="3" s="1"/>
  <c r="Y104" i="3" s="1"/>
  <c r="Z427" i="3"/>
  <c r="V429" i="3"/>
  <c r="AB104" i="3" l="1"/>
  <c r="AA104" i="3"/>
  <c r="AG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G108" i="3"/>
  <c r="AB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B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G110" i="3"/>
  <c r="AA110" i="3"/>
  <c r="Z440" i="3"/>
  <c r="V442" i="3"/>
  <c r="AC110" i="3" l="1"/>
  <c r="AD110" i="3" s="1"/>
  <c r="AE110" i="3" s="1"/>
  <c r="AF110" i="3" s="1"/>
  <c r="Y111" i="3" s="1"/>
  <c r="V443" i="3"/>
  <c r="Z441" i="3"/>
  <c r="AA111" i="3" l="1"/>
  <c r="AB111" i="3"/>
  <c r="AG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B115" i="3"/>
  <c r="AA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B117" i="3"/>
  <c r="AG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G122" i="3" l="1"/>
  <c r="AA122" i="3"/>
  <c r="AB122" i="3"/>
  <c r="Z464" i="3"/>
  <c r="V466" i="3"/>
  <c r="AC122" i="3" l="1"/>
  <c r="AD122" i="3" s="1"/>
  <c r="AE122" i="3" s="1"/>
  <c r="AF122" i="3" s="1"/>
  <c r="Y123" i="3" s="1"/>
  <c r="Z465" i="3"/>
  <c r="V467" i="3"/>
  <c r="AG123" i="3" l="1"/>
  <c r="AA123" i="3"/>
  <c r="AB123" i="3"/>
  <c r="V468" i="3"/>
  <c r="Z466" i="3"/>
  <c r="AC123" i="3" l="1"/>
  <c r="AD123" i="3" s="1"/>
  <c r="AE123" i="3" s="1"/>
  <c r="AF123" i="3" s="1"/>
  <c r="Y124" i="3" s="1"/>
  <c r="Z467" i="3"/>
  <c r="V469" i="3"/>
  <c r="AA124" i="3" l="1"/>
  <c r="AB124" i="3"/>
  <c r="AG124" i="3"/>
  <c r="Z468" i="3"/>
  <c r="V470" i="3"/>
  <c r="AC124" i="3" l="1"/>
  <c r="AD124" i="3" s="1"/>
  <c r="AE124" i="3" s="1"/>
  <c r="AF124" i="3" s="1"/>
  <c r="Y125" i="3" s="1"/>
  <c r="Z469" i="3"/>
  <c r="V471" i="3"/>
  <c r="AA125" i="3" l="1"/>
  <c r="AB125" i="3"/>
  <c r="AG125" i="3"/>
  <c r="Z470" i="3"/>
  <c r="V472" i="3"/>
  <c r="AC125" i="3" l="1"/>
  <c r="AD125" i="3" s="1"/>
  <c r="AE125" i="3" s="1"/>
  <c r="AF125" i="3" s="1"/>
  <c r="Y126" i="3" s="1"/>
  <c r="V473" i="3"/>
  <c r="Z471" i="3"/>
  <c r="AB126" i="3" l="1"/>
  <c r="AG126" i="3"/>
  <c r="AA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A127" i="3"/>
  <c r="AB127" i="3"/>
  <c r="V476" i="3"/>
  <c r="Z474" i="3"/>
  <c r="AC127" i="3" l="1"/>
  <c r="AD127" i="3" s="1"/>
  <c r="AE127" i="3" s="1"/>
  <c r="AF127" i="3" s="1"/>
  <c r="Y128" i="3" s="1"/>
  <c r="Z475" i="3"/>
  <c r="V477" i="3"/>
  <c r="AA128" i="3" l="1"/>
  <c r="AB128" i="3"/>
  <c r="AG128" i="3"/>
  <c r="Z476" i="3"/>
  <c r="V478" i="3"/>
  <c r="AC128" i="3" l="1"/>
  <c r="AD128" i="3" s="1"/>
  <c r="AE128" i="3" s="1"/>
  <c r="AF128" i="3" s="1"/>
  <c r="Y129" i="3" s="1"/>
  <c r="V479" i="3"/>
  <c r="Z477" i="3"/>
  <c r="AB129" i="3" l="1"/>
  <c r="AG129" i="3"/>
  <c r="AA129" i="3"/>
  <c r="Z478" i="3"/>
  <c r="V480" i="3"/>
  <c r="AC129" i="3" l="1"/>
  <c r="AD129" i="3" s="1"/>
  <c r="AE129" i="3" s="1"/>
  <c r="AF129" i="3" s="1"/>
  <c r="Y130" i="3" s="1"/>
  <c r="Z479" i="3"/>
  <c r="V481" i="3"/>
  <c r="AG130" i="3" l="1"/>
  <c r="AA130" i="3"/>
  <c r="AB130" i="3"/>
  <c r="Z480" i="3"/>
  <c r="V482" i="3"/>
  <c r="AC130" i="3" l="1"/>
  <c r="AD130" i="3" s="1"/>
  <c r="AE130" i="3" s="1"/>
  <c r="AF130" i="3" s="1"/>
  <c r="Y131" i="3" s="1"/>
  <c r="V483" i="3"/>
  <c r="Z481" i="3"/>
  <c r="AG131" i="3" l="1"/>
  <c r="AB131" i="3"/>
  <c r="AA131" i="3"/>
  <c r="V484" i="3"/>
  <c r="Z482" i="3"/>
  <c r="AC131" i="3" l="1"/>
  <c r="AD131" i="3" s="1"/>
  <c r="AE131" i="3" s="1"/>
  <c r="AF131" i="3" s="1"/>
  <c r="Y132" i="3" s="1"/>
  <c r="Z483" i="3"/>
  <c r="V485" i="3"/>
  <c r="AA132" i="3" l="1"/>
  <c r="AG132" i="3"/>
  <c r="AB132" i="3"/>
  <c r="Z484" i="3"/>
  <c r="V486" i="3"/>
  <c r="AC132" i="3" l="1"/>
  <c r="AD132" i="3" s="1"/>
  <c r="AE132" i="3" s="1"/>
  <c r="AF132" i="3" s="1"/>
  <c r="Y133" i="3" s="1"/>
  <c r="Z485" i="3"/>
  <c r="V487" i="3"/>
  <c r="AA133" i="3" l="1"/>
  <c r="AB133" i="3"/>
  <c r="AG133" i="3"/>
  <c r="V488" i="3"/>
  <c r="Z486" i="3"/>
  <c r="AC133" i="3" l="1"/>
  <c r="AD133" i="3" s="1"/>
  <c r="AE133" i="3" s="1"/>
  <c r="AF133" i="3" s="1"/>
  <c r="Y134" i="3" s="1"/>
  <c r="Z487" i="3"/>
  <c r="V489" i="3"/>
  <c r="AB134" i="3" l="1"/>
  <c r="AG134" i="3"/>
  <c r="AA134" i="3"/>
  <c r="V490" i="3"/>
  <c r="Z488" i="3"/>
  <c r="AC134" i="3" l="1"/>
  <c r="AD134" i="3" s="1"/>
  <c r="AE134" i="3" s="1"/>
  <c r="AF134" i="3" s="1"/>
  <c r="Y135" i="3" s="1"/>
  <c r="V491" i="3"/>
  <c r="Z489" i="3"/>
  <c r="AA135" i="3" l="1"/>
  <c r="AB135" i="3"/>
  <c r="AG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A136" i="3" l="1"/>
  <c r="AG136" i="3"/>
  <c r="AB136" i="3"/>
  <c r="Z493" i="3"/>
  <c r="V495" i="3"/>
  <c r="AC136" i="3" l="1"/>
  <c r="AD136" i="3" s="1"/>
  <c r="AE136" i="3" s="1"/>
  <c r="AF136" i="3" s="1"/>
  <c r="Y137" i="3" s="1"/>
  <c r="Z494" i="3"/>
  <c r="V496" i="3"/>
  <c r="AB137" i="3" l="1"/>
  <c r="AA137" i="3"/>
  <c r="AG137" i="3"/>
  <c r="Z495" i="3"/>
  <c r="V497" i="3"/>
  <c r="AC137" i="3" l="1"/>
  <c r="AD137" i="3" s="1"/>
  <c r="AE137" i="3" s="1"/>
  <c r="AF137" i="3" s="1"/>
  <c r="Y138" i="3" s="1"/>
  <c r="Z496" i="3"/>
  <c r="V498" i="3"/>
  <c r="AG138" i="3" l="1"/>
  <c r="AA138" i="3"/>
  <c r="AB138" i="3"/>
  <c r="Z497" i="3"/>
  <c r="V499" i="3"/>
  <c r="AC138" i="3" l="1"/>
  <c r="AD138" i="3" s="1"/>
  <c r="AE138" i="3" s="1"/>
  <c r="AF138" i="3" s="1"/>
  <c r="Y139" i="3" s="1"/>
  <c r="Z498" i="3"/>
  <c r="V500" i="3"/>
  <c r="AG139" i="3" l="1"/>
  <c r="AA139" i="3"/>
  <c r="AB139" i="3"/>
  <c r="Z499" i="3"/>
  <c r="V501" i="3"/>
  <c r="AC139" i="3" l="1"/>
  <c r="AD139" i="3" s="1"/>
  <c r="AE139" i="3" s="1"/>
  <c r="AF139" i="3" s="1"/>
  <c r="Y140" i="3" s="1"/>
  <c r="Z500" i="3"/>
  <c r="V502" i="3"/>
  <c r="AA140" i="3" l="1"/>
  <c r="AG140" i="3"/>
  <c r="AB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B141" i="3"/>
  <c r="AG141" i="3"/>
  <c r="Z503" i="3"/>
  <c r="V505" i="3"/>
  <c r="AC141" i="3" l="1"/>
  <c r="AD141" i="3" s="1"/>
  <c r="AE141" i="3" s="1"/>
  <c r="AF141" i="3" s="1"/>
  <c r="Y142" i="3" s="1"/>
  <c r="Z504" i="3"/>
  <c r="V506" i="3"/>
  <c r="AB142" i="3" l="1"/>
  <c r="AG142" i="3"/>
  <c r="AA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A143" i="3"/>
  <c r="AB143" i="3"/>
  <c r="V509" i="3"/>
  <c r="Z507" i="3"/>
  <c r="AC143" i="3" l="1"/>
  <c r="AD143" i="3" s="1"/>
  <c r="AE143" i="3" s="1"/>
  <c r="AF143" i="3" s="1"/>
  <c r="Y144" i="3" s="1"/>
  <c r="Z508" i="3"/>
  <c r="V510" i="3"/>
  <c r="AA144" i="3" l="1"/>
  <c r="AB144" i="3"/>
  <c r="AG144" i="3"/>
  <c r="V511" i="3"/>
  <c r="Z509" i="3"/>
  <c r="AC144" i="3" l="1"/>
  <c r="AD144" i="3" s="1"/>
  <c r="AE144" i="3" s="1"/>
  <c r="AF144" i="3" s="1"/>
  <c r="Y145" i="3" s="1"/>
  <c r="V512" i="3"/>
  <c r="Z510" i="3"/>
  <c r="AB145" i="3" l="1"/>
  <c r="AG145" i="3"/>
  <c r="AA145" i="3"/>
  <c r="V513" i="3"/>
  <c r="Z511" i="3"/>
  <c r="AC145" i="3" l="1"/>
  <c r="AD145" i="3" s="1"/>
  <c r="AE145" i="3" s="1"/>
  <c r="AF145" i="3" s="1"/>
  <c r="Y146" i="3" s="1"/>
  <c r="Z512" i="3"/>
  <c r="V514" i="3"/>
  <c r="AG146" i="3" l="1"/>
  <c r="AA146" i="3"/>
  <c r="AB146" i="3"/>
  <c r="Z513" i="3"/>
  <c r="V515" i="3"/>
  <c r="AC146" i="3" l="1"/>
  <c r="AD146" i="3" s="1"/>
  <c r="AE146" i="3" s="1"/>
  <c r="AF146" i="3" s="1"/>
  <c r="Y147" i="3" s="1"/>
  <c r="Z514" i="3"/>
  <c r="V516" i="3"/>
  <c r="AG147" i="3" l="1"/>
  <c r="AA147" i="3"/>
  <c r="AB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A149" i="3" l="1"/>
  <c r="AB149" i="3"/>
  <c r="AG149" i="3"/>
  <c r="Z519" i="3"/>
  <c r="V521" i="3"/>
  <c r="AC149" i="3" l="1"/>
  <c r="AD149" i="3" s="1"/>
  <c r="AE149" i="3" s="1"/>
  <c r="AF149" i="3" s="1"/>
  <c r="Y150" i="3" s="1"/>
  <c r="Z520" i="3"/>
  <c r="V522" i="3"/>
  <c r="AB150" i="3" l="1"/>
  <c r="AG150" i="3"/>
  <c r="AA150" i="3"/>
  <c r="V523" i="3"/>
  <c r="Z521" i="3"/>
  <c r="AC150" i="3" l="1"/>
  <c r="AD150" i="3" s="1"/>
  <c r="AE150" i="3" s="1"/>
  <c r="AF150" i="3" s="1"/>
  <c r="Y151" i="3" s="1"/>
  <c r="Z522" i="3"/>
  <c r="V524" i="3"/>
  <c r="AB151" i="3" l="1"/>
  <c r="AG151" i="3"/>
  <c r="AA151" i="3"/>
  <c r="Z523" i="3"/>
  <c r="Z524" i="3"/>
  <c r="AC151" i="3" l="1"/>
  <c r="AD151" i="3" s="1"/>
  <c r="AE151" i="3" s="1"/>
  <c r="AF151" i="3" s="1"/>
  <c r="Y152" i="3" s="1"/>
  <c r="AA152" i="3" l="1"/>
  <c r="AB152" i="3"/>
  <c r="AG152" i="3"/>
  <c r="AC152" i="3" l="1"/>
  <c r="AD152" i="3" s="1"/>
  <c r="AE152" i="3" s="1"/>
  <c r="AF152" i="3" s="1"/>
  <c r="Y153" i="3" s="1"/>
  <c r="AB153" i="3" l="1"/>
  <c r="AA153" i="3"/>
  <c r="AG153" i="3"/>
  <c r="AC153" i="3" l="1"/>
  <c r="AD153" i="3" s="1"/>
  <c r="AE153" i="3" s="1"/>
  <c r="AF153" i="3" s="1"/>
  <c r="Y154" i="3" s="1"/>
  <c r="AG154" i="3" l="1"/>
  <c r="AA154" i="3"/>
  <c r="AB154" i="3"/>
  <c r="AC154" i="3" l="1"/>
  <c r="AD154" i="3" s="1"/>
  <c r="AE154" i="3" s="1"/>
  <c r="AF154" i="3" s="1"/>
  <c r="Y155" i="3" s="1"/>
  <c r="AG155" i="3" l="1"/>
  <c r="AA155" i="3"/>
  <c r="AB155" i="3"/>
  <c r="AC155" i="3" l="1"/>
  <c r="AD155" i="3" s="1"/>
  <c r="AE155" i="3" s="1"/>
  <c r="AF155" i="3" s="1"/>
  <c r="Y156" i="3" s="1"/>
  <c r="AA156" i="3" l="1"/>
  <c r="AG156" i="3"/>
  <c r="AB156" i="3"/>
  <c r="AC156" i="3" l="1"/>
  <c r="AD156" i="3" s="1"/>
  <c r="AE156" i="3" s="1"/>
  <c r="AF156" i="3" s="1"/>
  <c r="Y157" i="3" s="1"/>
  <c r="AA157" i="3" l="1"/>
  <c r="AB157" i="3"/>
  <c r="AC157" i="3" l="1"/>
  <c r="AD157" i="3" s="1"/>
  <c r="AE157" i="3" s="1"/>
  <c r="AF157" i="3" s="1"/>
  <c r="Y158" i="3" s="1"/>
  <c r="AB158" i="3" l="1"/>
  <c r="AA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A160" i="3" l="1"/>
  <c r="AB160" i="3"/>
  <c r="AC160" i="3" l="1"/>
  <c r="AD160" i="3" s="1"/>
  <c r="AE160" i="3" s="1"/>
  <c r="AF160" i="3" s="1"/>
  <c r="Y161" i="3" s="1"/>
  <c r="AB161" i="3" l="1"/>
  <c r="AA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B166" i="3" l="1"/>
  <c r="AA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B169" i="3" l="1"/>
  <c r="AA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A171" i="3" l="1"/>
  <c r="AB171" i="3"/>
  <c r="AC171" i="3" l="1"/>
  <c r="AD171" i="3" s="1"/>
  <c r="AE171" i="3" s="1"/>
  <c r="AF171" i="3" s="1"/>
  <c r="Y172" i="3" s="1"/>
  <c r="AA172" i="3" l="1"/>
  <c r="AB172" i="3"/>
  <c r="AC172" i="3" l="1"/>
  <c r="AD172" i="3" s="1"/>
  <c r="AE172" i="3" s="1"/>
  <c r="AF172" i="3" s="1"/>
  <c r="Y173" i="3" s="1"/>
  <c r="AA173" i="3" l="1"/>
  <c r="AB173" i="3"/>
  <c r="AC173" i="3" l="1"/>
  <c r="AD173" i="3" s="1"/>
  <c r="AE173" i="3" s="1"/>
  <c r="AF173" i="3" s="1"/>
  <c r="Y174" i="3" s="1"/>
  <c r="AB174" i="3" l="1"/>
  <c r="AA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B178" i="3" l="1"/>
  <c r="AA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A181" i="3" l="1"/>
  <c r="AB181" i="3"/>
  <c r="AC181" i="3" l="1"/>
  <c r="AD181" i="3" s="1"/>
  <c r="AE181" i="3" s="1"/>
  <c r="AF181" i="3" s="1"/>
  <c r="Y182" i="3" s="1"/>
  <c r="AB182" i="3" l="1"/>
  <c r="AA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A187" i="3" l="1"/>
  <c r="AB187" i="3"/>
  <c r="AC187" i="3" l="1"/>
  <c r="AD187" i="3" s="1"/>
  <c r="AE187" i="3" s="1"/>
  <c r="AF187" i="3" s="1"/>
  <c r="Y188" i="3" s="1"/>
  <c r="AA188" i="3" l="1"/>
  <c r="AB188" i="3"/>
  <c r="AG188" i="3"/>
  <c r="AC188" i="3" l="1"/>
  <c r="AD188" i="3" s="1"/>
  <c r="AE188" i="3" s="1"/>
  <c r="AF188" i="3" s="1"/>
  <c r="Y189" i="3" s="1"/>
  <c r="AA189" i="3" l="1"/>
  <c r="AB189" i="3"/>
  <c r="AG189" i="3"/>
  <c r="AC189" i="3" l="1"/>
  <c r="AD189" i="3" s="1"/>
  <c r="AE189" i="3" s="1"/>
  <c r="AF189" i="3" s="1"/>
  <c r="Y190" i="3" s="1"/>
  <c r="AB190" i="3" l="1"/>
  <c r="AG190" i="3"/>
  <c r="AA190" i="3"/>
  <c r="AC190" i="3" l="1"/>
  <c r="AD190" i="3" s="1"/>
  <c r="AE190" i="3" s="1"/>
  <c r="AF190" i="3" s="1"/>
  <c r="Y191" i="3" s="1"/>
  <c r="AA191" i="3" l="1"/>
  <c r="AB191" i="3"/>
  <c r="AG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G193" i="3" l="1"/>
  <c r="AA193" i="3"/>
  <c r="AB193" i="3"/>
  <c r="AC193" i="3" l="1"/>
  <c r="AD193" i="3" s="1"/>
  <c r="AE193" i="3" s="1"/>
  <c r="AF193" i="3" s="1"/>
  <c r="Y194" i="3" s="1"/>
  <c r="AG194" i="3" l="1"/>
  <c r="AA194" i="3"/>
  <c r="AB194" i="3"/>
  <c r="AC194" i="3" l="1"/>
  <c r="AD194" i="3" s="1"/>
  <c r="AE194" i="3" s="1"/>
  <c r="AF194" i="3" s="1"/>
  <c r="Y195" i="3" s="1"/>
  <c r="AA195" i="3" l="1"/>
  <c r="AB195" i="3"/>
  <c r="AG195" i="3"/>
  <c r="AC195" i="3" l="1"/>
  <c r="AD195" i="3" s="1"/>
  <c r="AE195" i="3" s="1"/>
  <c r="AF195" i="3" s="1"/>
  <c r="Y196" i="3" s="1"/>
  <c r="AA196" i="3" l="1"/>
  <c r="AB196" i="3"/>
  <c r="AG196" i="3"/>
  <c r="AC196" i="3" l="1"/>
  <c r="AD196" i="3" s="1"/>
  <c r="AE196" i="3" s="1"/>
  <c r="AF196" i="3" s="1"/>
  <c r="Y197" i="3" s="1"/>
  <c r="AB197" i="3" l="1"/>
  <c r="AG197" i="3"/>
  <c r="AA197" i="3"/>
  <c r="AC197" i="3" l="1"/>
  <c r="AD197" i="3" s="1"/>
  <c r="AE197" i="3" s="1"/>
  <c r="AF197" i="3" s="1"/>
  <c r="Y198" i="3" s="1"/>
  <c r="AG198" i="3" l="1"/>
  <c r="AA198" i="3"/>
  <c r="AB198" i="3"/>
  <c r="AC198" i="3" l="1"/>
  <c r="AD198" i="3" s="1"/>
  <c r="AE198" i="3" s="1"/>
  <c r="AF198" i="3" s="1"/>
  <c r="Y199" i="3" s="1"/>
  <c r="AA199" i="3" l="1"/>
  <c r="AB199" i="3"/>
  <c r="AG199" i="3"/>
  <c r="AC199" i="3" l="1"/>
  <c r="AD199" i="3" s="1"/>
  <c r="AE199" i="3" s="1"/>
  <c r="AF199" i="3" s="1"/>
  <c r="Y200" i="3" s="1"/>
  <c r="AB200" i="3" l="1"/>
  <c r="AG200" i="3"/>
  <c r="AA200" i="3"/>
  <c r="AC200" i="3" l="1"/>
  <c r="AD200" i="3" s="1"/>
  <c r="AE200" i="3" s="1"/>
  <c r="AF200" i="3" s="1"/>
  <c r="Y201" i="3" s="1"/>
  <c r="AG201" i="3" l="1"/>
  <c r="AA201" i="3"/>
  <c r="AB201" i="3"/>
  <c r="AC201" i="3" l="1"/>
  <c r="AD201" i="3" s="1"/>
  <c r="AE201" i="3" s="1"/>
  <c r="AF201" i="3" s="1"/>
  <c r="Y202" i="3" s="1"/>
  <c r="AG202" i="3" l="1"/>
  <c r="AB202" i="3"/>
  <c r="AA202" i="3"/>
  <c r="AC202" i="3" l="1"/>
  <c r="AD202" i="3" s="1"/>
  <c r="AE202" i="3" s="1"/>
  <c r="AF202" i="3" s="1"/>
  <c r="Y203" i="3" s="1"/>
  <c r="AA203" i="3" l="1"/>
  <c r="AG203" i="3"/>
  <c r="AB203" i="3"/>
  <c r="AC203" i="3" l="1"/>
  <c r="AD203" i="3" s="1"/>
  <c r="AE203" i="3" s="1"/>
  <c r="AF203" i="3" s="1"/>
  <c r="Y204" i="3" s="1"/>
  <c r="AA204" i="3" l="1"/>
  <c r="AB204" i="3"/>
  <c r="AG204" i="3"/>
  <c r="AC204" i="3" l="1"/>
  <c r="AD204" i="3" s="1"/>
  <c r="AE204" i="3" s="1"/>
  <c r="AF204" i="3" s="1"/>
  <c r="Y205" i="3" s="1"/>
  <c r="AB205" i="3" l="1"/>
  <c r="AG205" i="3"/>
  <c r="AA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A207" i="3" l="1"/>
  <c r="AG207" i="3"/>
  <c r="AB207" i="3"/>
  <c r="AC207" i="3" l="1"/>
  <c r="AD207" i="3" s="1"/>
  <c r="AE207" i="3" s="1"/>
  <c r="AF207" i="3" s="1"/>
  <c r="Y208" i="3" s="1"/>
  <c r="AB208" i="3" l="1"/>
  <c r="AA208" i="3"/>
  <c r="AG208" i="3"/>
  <c r="AC208" i="3" l="1"/>
  <c r="AD208" i="3" s="1"/>
  <c r="AE208" i="3" s="1"/>
  <c r="AF208" i="3" s="1"/>
  <c r="Y209" i="3" s="1"/>
  <c r="AG209" i="3" l="1"/>
  <c r="AA209" i="3"/>
  <c r="AB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A211" i="3"/>
  <c r="AG211" i="3"/>
  <c r="AB211" i="3"/>
  <c r="AC211" i="3" l="1"/>
  <c r="AD211" i="3" s="1"/>
  <c r="AE211" i="3" s="1"/>
  <c r="AF211" i="3" s="1"/>
  <c r="Y212" i="3" s="1"/>
  <c r="AA212" i="3" l="1"/>
  <c r="AB212" i="3"/>
  <c r="AG212" i="3"/>
  <c r="AC212" i="3" l="1"/>
  <c r="AD212" i="3" s="1"/>
  <c r="AE212" i="3" s="1"/>
  <c r="AF212" i="3" s="1"/>
  <c r="Y213" i="3" s="1"/>
  <c r="AB213" i="3" l="1"/>
  <c r="AG213" i="3"/>
  <c r="AA213" i="3"/>
  <c r="AC213" i="3" l="1"/>
  <c r="AD213" i="3" s="1"/>
  <c r="AE213" i="3" s="1"/>
  <c r="AF213" i="3" s="1"/>
  <c r="Y214" i="3" s="1"/>
  <c r="AG214" i="3" l="1"/>
  <c r="AA214" i="3"/>
  <c r="AB214" i="3"/>
  <c r="AC214" i="3" l="1"/>
  <c r="AD214" i="3" s="1"/>
  <c r="AE214" i="3" s="1"/>
  <c r="AF214" i="3" s="1"/>
  <c r="Y215" i="3" s="1"/>
  <c r="AA215" i="3" l="1"/>
  <c r="AB215" i="3"/>
  <c r="AG215" i="3"/>
  <c r="AC215" i="3" l="1"/>
  <c r="AD215" i="3" s="1"/>
  <c r="AE215" i="3" s="1"/>
  <c r="AF215" i="3" s="1"/>
  <c r="Y216" i="3" s="1"/>
  <c r="AB216" i="3" l="1"/>
  <c r="AG216" i="3"/>
  <c r="AA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G218" i="3" l="1"/>
  <c r="AB218" i="3"/>
  <c r="AA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B221" i="3" l="1"/>
  <c r="AG221" i="3"/>
  <c r="AA221" i="3"/>
  <c r="AC221" i="3" l="1"/>
  <c r="AD221" i="3" s="1"/>
  <c r="AE221" i="3" s="1"/>
  <c r="AF221" i="3" s="1"/>
  <c r="Y222" i="3" s="1"/>
  <c r="AB222" i="3" l="1"/>
  <c r="AG222" i="3"/>
  <c r="AA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B224" i="3" l="1"/>
  <c r="AA224" i="3"/>
  <c r="AG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G227" i="3"/>
  <c r="AB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A231" i="3" l="1"/>
  <c r="AG231" i="3"/>
  <c r="AB231" i="3"/>
  <c r="AC231" i="3" l="1"/>
  <c r="AD231" i="3" s="1"/>
  <c r="AE231" i="3" s="1"/>
  <c r="AF231" i="3" s="1"/>
  <c r="Y232" i="3" s="1"/>
  <c r="AB232" i="3" l="1"/>
  <c r="AA232" i="3"/>
  <c r="AG232" i="3"/>
  <c r="AC232" i="3" l="1"/>
  <c r="AD232" i="3" s="1"/>
  <c r="AE232" i="3" s="1"/>
  <c r="AF232" i="3" s="1"/>
  <c r="Y233" i="3" s="1"/>
  <c r="AG233" i="3" l="1"/>
  <c r="AB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G237" i="3"/>
  <c r="AA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B240" i="3" l="1"/>
  <c r="AG240" i="3"/>
  <c r="AA240" i="3"/>
  <c r="AC240" i="3" l="1"/>
  <c r="AD240" i="3" s="1"/>
  <c r="AE240" i="3" s="1"/>
  <c r="AF240" i="3" s="1"/>
  <c r="Y241" i="3" s="1"/>
  <c r="AG241" i="3" l="1"/>
  <c r="AB241" i="3"/>
  <c r="AA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A243" i="3" l="1"/>
  <c r="AB243" i="3"/>
  <c r="AG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A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B247" i="3" l="1"/>
  <c r="AG247" i="3"/>
  <c r="AA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G250" i="3" l="1"/>
  <c r="AB250" i="3"/>
  <c r="AA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B253" i="3" l="1"/>
  <c r="AA253" i="3"/>
  <c r="AG253" i="3"/>
  <c r="AC253" i="3" l="1"/>
  <c r="AD253" i="3" s="1"/>
  <c r="AE253" i="3" s="1"/>
  <c r="AF253" i="3" s="1"/>
  <c r="Y254" i="3" s="1"/>
  <c r="AA254" i="3" l="1"/>
  <c r="AB254" i="3"/>
  <c r="AG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G257" i="3" l="1"/>
  <c r="AB257" i="3"/>
  <c r="AA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A259" i="3" l="1"/>
  <c r="U7" i="3" s="1"/>
  <c r="AG259" i="3"/>
  <c r="C16" i="3" s="1"/>
  <c r="AB259" i="3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B261" i="3" l="1"/>
  <c r="AG261" i="3"/>
  <c r="AA261" i="3"/>
  <c r="AC261" i="3" l="1"/>
  <c r="AD261" i="3" s="1"/>
  <c r="AE261" i="3" s="1"/>
  <c r="AF261" i="3" s="1"/>
  <c r="Y262" i="3" s="1"/>
  <c r="AB262" i="3" l="1"/>
  <c r="AG262" i="3"/>
  <c r="AA262" i="3"/>
  <c r="AC262" i="3" l="1"/>
  <c r="AD262" i="3" s="1"/>
  <c r="AE262" i="3" s="1"/>
  <c r="AF262" i="3" s="1"/>
  <c r="Y263" i="3" s="1"/>
  <c r="AB263" i="3" l="1"/>
  <c r="AA263" i="3"/>
  <c r="AG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G265" i="3" l="1"/>
  <c r="AA265" i="3"/>
  <c r="AB265" i="3"/>
  <c r="AC265" i="3" l="1"/>
  <c r="AD265" i="3" s="1"/>
  <c r="AE265" i="3" s="1"/>
  <c r="AF265" i="3" s="1"/>
  <c r="Y266" i="3" s="1"/>
  <c r="AG266" i="3" l="1"/>
  <c r="AA266" i="3"/>
  <c r="AB266" i="3"/>
  <c r="AC266" i="3" l="1"/>
  <c r="AD266" i="3" s="1"/>
  <c r="AE266" i="3" s="1"/>
  <c r="AF266" i="3" s="1"/>
  <c r="Y267" i="3" s="1"/>
  <c r="AA267" i="3" l="1"/>
  <c r="AG267" i="3"/>
  <c r="AB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B271" i="3" l="1"/>
  <c r="AA271" i="3"/>
  <c r="AG271" i="3"/>
  <c r="AC271" i="3" l="1"/>
  <c r="AD271" i="3" s="1"/>
  <c r="AE271" i="3" s="1"/>
  <c r="AF271" i="3" s="1"/>
  <c r="Y272" i="3" s="1"/>
  <c r="AG272" i="3" l="1"/>
  <c r="AA272" i="3"/>
  <c r="AB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A274" i="3" l="1"/>
  <c r="AG274" i="3"/>
  <c r="AB274" i="3"/>
  <c r="AC274" i="3" l="1"/>
  <c r="AD274" i="3" s="1"/>
  <c r="AE274" i="3" s="1"/>
  <c r="AF274" i="3" s="1"/>
  <c r="Y275" i="3" s="1"/>
  <c r="AG275" i="3" l="1"/>
  <c r="AB275" i="3"/>
  <c r="AA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B279" i="3" l="1"/>
  <c r="AA279" i="3"/>
  <c r="AG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G283" i="3" l="1"/>
  <c r="AB283" i="3"/>
  <c r="AA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G285" i="3"/>
  <c r="AB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G287" i="3"/>
  <c r="AA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B289" i="3" l="1"/>
  <c r="AG289" i="3"/>
  <c r="AA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G291" i="3" l="1"/>
  <c r="AB291" i="3"/>
  <c r="AA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A295" i="3"/>
  <c r="AG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B298" i="3" l="1"/>
  <c r="AG298" i="3"/>
  <c r="AA298" i="3"/>
  <c r="AC298" i="3" l="1"/>
  <c r="AD298" i="3" s="1"/>
  <c r="AE298" i="3" s="1"/>
  <c r="AF298" i="3" s="1"/>
  <c r="Y299" i="3" s="1"/>
  <c r="AG299" i="3" l="1"/>
  <c r="AA299" i="3"/>
  <c r="AB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A301" i="3" l="1"/>
  <c r="AG301" i="3"/>
  <c r="AB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B303" i="3" l="1"/>
  <c r="AA303" i="3"/>
  <c r="AG303" i="3"/>
  <c r="AC303" i="3" l="1"/>
  <c r="AD303" i="3" s="1"/>
  <c r="AE303" i="3" s="1"/>
  <c r="AF303" i="3" s="1"/>
  <c r="Y304" i="3" s="1"/>
  <c r="AB304" i="3" l="1"/>
  <c r="AG304" i="3"/>
  <c r="AA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G307" i="3" l="1"/>
  <c r="AA307" i="3"/>
  <c r="AB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A317" i="3" l="1"/>
  <c r="AG317" i="3"/>
  <c r="AB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A321" i="3" l="1"/>
  <c r="AB321" i="3"/>
  <c r="AG321" i="3"/>
  <c r="AC321" i="3" l="1"/>
  <c r="AD321" i="3" s="1"/>
  <c r="AE321" i="3" s="1"/>
  <c r="AF321" i="3" s="1"/>
  <c r="Y322" i="3" s="1"/>
  <c r="AG322" i="3" l="1"/>
  <c r="AA322" i="3"/>
  <c r="AB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B327" i="3" l="1"/>
  <c r="AG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G331" i="3" l="1"/>
  <c r="AA331" i="3"/>
  <c r="AB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G339" i="3" l="1"/>
  <c r="AA339" i="3"/>
  <c r="AB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B343" i="3" l="1"/>
  <c r="AG343" i="3"/>
  <c r="AA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B351" i="3" l="1"/>
  <c r="AG351" i="3"/>
  <c r="AA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B354" i="3" l="1"/>
  <c r="AG354" i="3"/>
  <c r="AA354" i="3"/>
  <c r="AC354" i="3" l="1"/>
  <c r="AD354" i="3" s="1"/>
  <c r="AE354" i="3" s="1"/>
  <c r="AF354" i="3" s="1"/>
  <c r="Y355" i="3" s="1"/>
  <c r="AG355" i="3" l="1"/>
  <c r="AA355" i="3"/>
  <c r="AB355" i="3"/>
  <c r="AC355" i="3" l="1"/>
  <c r="AD355" i="3" s="1"/>
  <c r="AE355" i="3" s="1"/>
  <c r="AF355" i="3" s="1"/>
  <c r="Y356" i="3" s="1"/>
  <c r="AG356" i="3" l="1"/>
  <c r="AB356" i="3"/>
  <c r="AA356" i="3"/>
  <c r="AC356" i="3" l="1"/>
  <c r="AD356" i="3" s="1"/>
  <c r="AE356" i="3" s="1"/>
  <c r="AF356" i="3" s="1"/>
  <c r="Y357" i="3" s="1"/>
  <c r="AA357" i="3" l="1"/>
  <c r="AB357" i="3"/>
  <c r="AG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B359" i="3" l="1"/>
  <c r="AG359" i="3"/>
  <c r="AA359" i="3"/>
  <c r="AC359" i="3" l="1"/>
  <c r="AD359" i="3" s="1"/>
  <c r="AE359" i="3" s="1"/>
  <c r="AF359" i="3" s="1"/>
  <c r="Y360" i="3" s="1"/>
  <c r="AB360" i="3" l="1"/>
  <c r="AA360" i="3"/>
  <c r="AG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B362" i="3" l="1"/>
  <c r="AA362" i="3"/>
  <c r="AG362" i="3"/>
  <c r="AC362" i="3" l="1"/>
  <c r="AD362" i="3" s="1"/>
  <c r="AE362" i="3" s="1"/>
  <c r="AF362" i="3" s="1"/>
  <c r="Y363" i="3" s="1"/>
  <c r="AG363" i="3" l="1"/>
  <c r="AA363" i="3"/>
  <c r="AB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A365" i="3" l="1"/>
  <c r="AG365" i="3"/>
  <c r="AB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B367" i="3" l="1"/>
  <c r="AG367" i="3"/>
  <c r="AA367" i="3"/>
  <c r="AC367" i="3" l="1"/>
  <c r="AD367" i="3" s="1"/>
  <c r="AE367" i="3" s="1"/>
  <c r="AF367" i="3" s="1"/>
  <c r="Y368" i="3" s="1"/>
  <c r="AA368" i="3" l="1"/>
  <c r="AG368" i="3"/>
  <c r="AB368" i="3"/>
  <c r="AC368" i="3" l="1"/>
  <c r="AD368" i="3" s="1"/>
  <c r="AE368" i="3" s="1"/>
  <c r="AF368" i="3" s="1"/>
  <c r="Y369" i="3" s="1"/>
  <c r="AA369" i="3" l="1"/>
  <c r="AG369" i="3"/>
  <c r="AB369" i="3"/>
  <c r="AC369" i="3" l="1"/>
  <c r="AD369" i="3" s="1"/>
  <c r="AE369" i="3" s="1"/>
  <c r="AF369" i="3" s="1"/>
  <c r="Y370" i="3" s="1"/>
  <c r="AB370" i="3" l="1"/>
  <c r="AG370" i="3"/>
  <c r="AA370" i="3"/>
  <c r="AC370" i="3" l="1"/>
  <c r="AD370" i="3" s="1"/>
  <c r="AE370" i="3" s="1"/>
  <c r="AF370" i="3" s="1"/>
  <c r="Y371" i="3" s="1"/>
  <c r="AG371" i="3" l="1"/>
  <c r="AB371" i="3"/>
  <c r="AA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B375" i="3" l="1"/>
  <c r="AG375" i="3"/>
  <c r="AA375" i="3"/>
  <c r="AC375" i="3" l="1"/>
  <c r="AD375" i="3" s="1"/>
  <c r="AE375" i="3" s="1"/>
  <c r="AF375" i="3" s="1"/>
  <c r="Y376" i="3" s="1"/>
  <c r="AG376" i="3" l="1"/>
  <c r="AB376" i="3"/>
  <c r="AA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B378" i="3" l="1"/>
  <c r="AG378" i="3"/>
  <c r="AA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A381" i="3" l="1"/>
  <c r="AG381" i="3"/>
  <c r="AB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B383" i="3" l="1"/>
  <c r="AG383" i="3"/>
  <c r="AA383" i="3"/>
  <c r="AC383" i="3" l="1"/>
  <c r="AD383" i="3" s="1"/>
  <c r="AE383" i="3" s="1"/>
  <c r="AF383" i="3" s="1"/>
  <c r="Y384" i="3" s="1"/>
  <c r="AA384" i="3" l="1"/>
  <c r="AB384" i="3"/>
  <c r="AG384" i="3"/>
  <c r="AC384" i="3" l="1"/>
  <c r="AD384" i="3" s="1"/>
  <c r="AE384" i="3" s="1"/>
  <c r="AF384" i="3" s="1"/>
  <c r="Y385" i="3" s="1"/>
  <c r="AA385" i="3" l="1"/>
  <c r="AG385" i="3"/>
  <c r="AB385" i="3"/>
  <c r="AC385" i="3" l="1"/>
  <c r="AD385" i="3" s="1"/>
  <c r="AE385" i="3" s="1"/>
  <c r="AF385" i="3" s="1"/>
  <c r="Y386" i="3" s="1"/>
  <c r="AB386" i="3" l="1"/>
  <c r="AA386" i="3"/>
  <c r="AG386" i="3"/>
  <c r="AC386" i="3" l="1"/>
  <c r="AD386" i="3" s="1"/>
  <c r="AE386" i="3" s="1"/>
  <c r="AF386" i="3" s="1"/>
  <c r="Y387" i="3" s="1"/>
  <c r="AG387" i="3" l="1"/>
  <c r="AA387" i="3"/>
  <c r="AB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A389" i="3" l="1"/>
  <c r="AG389" i="3"/>
  <c r="AB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B391" i="3" l="1"/>
  <c r="AG391" i="3"/>
  <c r="AA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B394" i="3" l="1"/>
  <c r="AA394" i="3"/>
  <c r="AG394" i="3"/>
  <c r="AC394" i="3" l="1"/>
  <c r="AD394" i="3" s="1"/>
  <c r="AE394" i="3" s="1"/>
  <c r="AF394" i="3" s="1"/>
  <c r="Y395" i="3" s="1"/>
  <c r="AG395" i="3" l="1"/>
  <c r="AA395" i="3"/>
  <c r="AB395" i="3"/>
  <c r="AC395" i="3" l="1"/>
  <c r="AD395" i="3" s="1"/>
  <c r="AE395" i="3" s="1"/>
  <c r="AF395" i="3" s="1"/>
  <c r="Y396" i="3" s="1"/>
  <c r="AG396" i="3" l="1"/>
  <c r="AA396" i="3"/>
  <c r="AB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B399" i="3" l="1"/>
  <c r="AG399" i="3"/>
  <c r="AA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A401" i="3" l="1"/>
  <c r="AG401" i="3"/>
  <c r="AB401" i="3"/>
  <c r="AC401" i="3" l="1"/>
  <c r="AD401" i="3" s="1"/>
  <c r="AE401" i="3" s="1"/>
  <c r="AF401" i="3" s="1"/>
  <c r="Y402" i="3" s="1"/>
  <c r="AB402" i="3" l="1"/>
  <c r="AG402" i="3"/>
  <c r="AA402" i="3"/>
  <c r="AC402" i="3" l="1"/>
  <c r="AD402" i="3" s="1"/>
  <c r="AE402" i="3" s="1"/>
  <c r="AF402" i="3" s="1"/>
  <c r="Y403" i="3" s="1"/>
  <c r="AG403" i="3" l="1"/>
  <c r="AB403" i="3"/>
  <c r="AA403" i="3"/>
  <c r="AC403" i="3" l="1"/>
  <c r="AD403" i="3" s="1"/>
  <c r="AE403" i="3" s="1"/>
  <c r="AF403" i="3" s="1"/>
  <c r="Y404" i="3" s="1"/>
  <c r="AG404" i="3" l="1"/>
  <c r="AB404" i="3"/>
  <c r="AA404" i="3"/>
  <c r="AC404" i="3" l="1"/>
  <c r="AD404" i="3" s="1"/>
  <c r="AE404" i="3" s="1"/>
  <c r="AF404" i="3" s="1"/>
  <c r="Y405" i="3" s="1"/>
  <c r="AA405" i="3" l="1"/>
  <c r="AG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B407" i="3" l="1"/>
  <c r="AG407" i="3"/>
  <c r="AA407" i="3"/>
  <c r="AC407" i="3" l="1"/>
  <c r="AD407" i="3" s="1"/>
  <c r="AE407" i="3" s="1"/>
  <c r="AF407" i="3" s="1"/>
  <c r="Y408" i="3" s="1"/>
  <c r="AA408" i="3" l="1"/>
  <c r="AB408" i="3"/>
  <c r="AG408" i="3"/>
  <c r="AC408" i="3" l="1"/>
  <c r="AD408" i="3" s="1"/>
  <c r="AE408" i="3" s="1"/>
  <c r="AF408" i="3" s="1"/>
  <c r="Y409" i="3" s="1"/>
  <c r="AA409" i="3" l="1"/>
  <c r="AG409" i="3"/>
  <c r="AB409" i="3"/>
  <c r="AC409" i="3" l="1"/>
  <c r="AD409" i="3" s="1"/>
  <c r="AE409" i="3" s="1"/>
  <c r="AF409" i="3" s="1"/>
  <c r="Y410" i="3" s="1"/>
  <c r="AB410" i="3" l="1"/>
  <c r="AA410" i="3"/>
  <c r="AG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B415" i="3" l="1"/>
  <c r="AG415" i="3"/>
  <c r="AA415" i="3"/>
  <c r="AC415" i="3" l="1"/>
  <c r="AD415" i="3" s="1"/>
  <c r="AE415" i="3" s="1"/>
  <c r="AF415" i="3" s="1"/>
  <c r="Y416" i="3" s="1"/>
  <c r="AG416" i="3" l="1"/>
  <c r="AB416" i="3"/>
  <c r="AA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B418" i="3" l="1"/>
  <c r="AG418" i="3"/>
  <c r="AA418" i="3"/>
  <c r="AC418" i="3" l="1"/>
  <c r="AD418" i="3" s="1"/>
  <c r="AE418" i="3" s="1"/>
  <c r="AF418" i="3" s="1"/>
  <c r="Y419" i="3" s="1"/>
  <c r="AG419" i="3" l="1"/>
  <c r="AA419" i="3"/>
  <c r="AB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B423" i="3" l="1"/>
  <c r="AG423" i="3"/>
  <c r="AA423" i="3"/>
  <c r="AC423" i="3" l="1"/>
  <c r="AD423" i="3" s="1"/>
  <c r="AE423" i="3" s="1"/>
  <c r="AF423" i="3" s="1"/>
  <c r="Y424" i="3" s="1"/>
  <c r="AB424" i="3" l="1"/>
  <c r="AA424" i="3"/>
  <c r="AG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B426" i="3" l="1"/>
  <c r="AA426" i="3"/>
  <c r="AG426" i="3"/>
  <c r="AC426" i="3" l="1"/>
  <c r="AD426" i="3" s="1"/>
  <c r="AE426" i="3" s="1"/>
  <c r="AF426" i="3" s="1"/>
  <c r="Y427" i="3" s="1"/>
  <c r="AG427" i="3" l="1"/>
  <c r="AB427" i="3"/>
  <c r="AA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A429" i="3" l="1"/>
  <c r="AG429" i="3"/>
  <c r="AB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B431" i="3" l="1"/>
  <c r="AG431" i="3"/>
  <c r="AA431" i="3"/>
  <c r="AC431" i="3" l="1"/>
  <c r="AD431" i="3" s="1"/>
  <c r="AE431" i="3" s="1"/>
  <c r="AF431" i="3" s="1"/>
  <c r="Y432" i="3" s="1"/>
  <c r="AA432" i="3" l="1"/>
  <c r="AG432" i="3"/>
  <c r="AB432" i="3"/>
  <c r="AC432" i="3" l="1"/>
  <c r="AD432" i="3" s="1"/>
  <c r="AE432" i="3" s="1"/>
  <c r="AF432" i="3" s="1"/>
  <c r="Y433" i="3" s="1"/>
  <c r="AA433" i="3" l="1"/>
  <c r="AG433" i="3"/>
  <c r="AB433" i="3"/>
  <c r="AC433" i="3" l="1"/>
  <c r="AD433" i="3" s="1"/>
  <c r="AE433" i="3" s="1"/>
  <c r="AF433" i="3" s="1"/>
  <c r="Y434" i="3" s="1"/>
  <c r="AB434" i="3" l="1"/>
  <c r="AA434" i="3"/>
  <c r="AG434" i="3"/>
  <c r="AC434" i="3" l="1"/>
  <c r="AD434" i="3" s="1"/>
  <c r="AE434" i="3" s="1"/>
  <c r="AF434" i="3" s="1"/>
  <c r="Y435" i="3" s="1"/>
  <c r="AG435" i="3" l="1"/>
  <c r="AB435" i="3"/>
  <c r="AA435" i="3"/>
  <c r="AC435" i="3" l="1"/>
  <c r="AD435" i="3" s="1"/>
  <c r="AE435" i="3" s="1"/>
  <c r="AF435" i="3" s="1"/>
  <c r="Y436" i="3" s="1"/>
  <c r="AG436" i="3" l="1"/>
  <c r="AB436" i="3"/>
  <c r="AA436" i="3"/>
  <c r="AC436" i="3" l="1"/>
  <c r="AD436" i="3" s="1"/>
  <c r="AE436" i="3" s="1"/>
  <c r="AF436" i="3" s="1"/>
  <c r="Y437" i="3" s="1"/>
  <c r="AA437" i="3" l="1"/>
  <c r="AB437" i="3"/>
  <c r="AG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B439" i="3" l="1"/>
  <c r="AG439" i="3"/>
  <c r="AA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G442" i="3"/>
  <c r="AA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G444" i="3" l="1"/>
  <c r="AB444" i="3"/>
  <c r="AA444" i="3"/>
  <c r="AC444" i="3" l="1"/>
  <c r="AD444" i="3" s="1"/>
  <c r="AE444" i="3" s="1"/>
  <c r="AF444" i="3" s="1"/>
  <c r="Y445" i="3" s="1"/>
  <c r="AA445" i="3" l="1"/>
  <c r="AG445" i="3"/>
  <c r="AB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B447" i="3" l="1"/>
  <c r="AG447" i="3"/>
  <c r="AA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A449" i="3" l="1"/>
  <c r="AG449" i="3"/>
  <c r="AB449" i="3"/>
  <c r="AC449" i="3" l="1"/>
  <c r="AD449" i="3" s="1"/>
  <c r="AE449" i="3" s="1"/>
  <c r="AF449" i="3" s="1"/>
  <c r="Y450" i="3" s="1"/>
  <c r="AB450" i="3" l="1"/>
  <c r="AA450" i="3"/>
  <c r="AG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G452" i="3" l="1"/>
  <c r="AB452" i="3"/>
  <c r="AA452" i="3"/>
  <c r="AC452" i="3" l="1"/>
  <c r="AD452" i="3" s="1"/>
  <c r="AE452" i="3" s="1"/>
  <c r="AF452" i="3" s="1"/>
  <c r="Y453" i="3" s="1"/>
  <c r="AA453" i="3" l="1"/>
  <c r="AG453" i="3"/>
  <c r="AB453" i="3"/>
  <c r="AC453" i="3" l="1"/>
  <c r="AD453" i="3" s="1"/>
  <c r="AE453" i="3" s="1"/>
  <c r="AF453" i="3" s="1"/>
  <c r="Y454" i="3" s="1"/>
  <c r="AA454" i="3" l="1"/>
  <c r="AG454" i="3"/>
  <c r="AB454" i="3"/>
  <c r="AC454" i="3" l="1"/>
  <c r="AD454" i="3" s="1"/>
  <c r="AE454" i="3" s="1"/>
  <c r="AF454" i="3" s="1"/>
  <c r="Y455" i="3" s="1"/>
  <c r="AB455" i="3" l="1"/>
  <c r="AA455" i="3"/>
  <c r="AG455" i="3"/>
  <c r="AC455" i="3" l="1"/>
  <c r="AD455" i="3" s="1"/>
  <c r="AE455" i="3" s="1"/>
  <c r="AF455" i="3" s="1"/>
  <c r="Y456" i="3" s="1"/>
  <c r="AA456" i="3" l="1"/>
  <c r="AG456" i="3"/>
  <c r="AB456" i="3"/>
  <c r="AC456" i="3" l="1"/>
  <c r="AD456" i="3" s="1"/>
  <c r="AE456" i="3" s="1"/>
  <c r="AF456" i="3" s="1"/>
  <c r="Y457" i="3" s="1"/>
  <c r="AB457" i="3" l="1"/>
  <c r="AA457" i="3"/>
  <c r="AG457" i="3"/>
  <c r="AC457" i="3" l="1"/>
  <c r="AD457" i="3" s="1"/>
  <c r="AE457" i="3" s="1"/>
  <c r="AF457" i="3" s="1"/>
  <c r="Y458" i="3" s="1"/>
  <c r="AB458" i="3" l="1"/>
  <c r="AA458" i="3"/>
  <c r="AG458" i="3"/>
  <c r="AC458" i="3" l="1"/>
  <c r="AD458" i="3" s="1"/>
  <c r="AE458" i="3" s="1"/>
  <c r="AF458" i="3" s="1"/>
  <c r="Y459" i="3" s="1"/>
  <c r="AG459" i="3" l="1"/>
  <c r="AB459" i="3"/>
  <c r="AA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G462" i="3" l="1"/>
  <c r="AA462" i="3"/>
  <c r="AB462" i="3"/>
  <c r="AC462" i="3" l="1"/>
  <c r="AD462" i="3" s="1"/>
  <c r="AE462" i="3" s="1"/>
  <c r="AF462" i="3" s="1"/>
  <c r="Y463" i="3" s="1"/>
  <c r="AB463" i="3" l="1"/>
  <c r="AA463" i="3"/>
  <c r="AG463" i="3"/>
  <c r="AC463" i="3" l="1"/>
  <c r="AD463" i="3" s="1"/>
  <c r="AE463" i="3" s="1"/>
  <c r="AF463" i="3" s="1"/>
  <c r="Y464" i="3" s="1"/>
  <c r="AA464" i="3" l="1"/>
  <c r="AB464" i="3"/>
  <c r="AG464" i="3"/>
  <c r="AC464" i="3" l="1"/>
  <c r="AD464" i="3" s="1"/>
  <c r="AE464" i="3" s="1"/>
  <c r="AF464" i="3" s="1"/>
  <c r="Y465" i="3" s="1"/>
  <c r="AB465" i="3" l="1"/>
  <c r="AG465" i="3"/>
  <c r="AA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A467" i="3" l="1"/>
  <c r="AB467" i="3"/>
  <c r="AG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A469" i="3"/>
  <c r="AG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B471" i="3" l="1"/>
  <c r="AA471" i="3"/>
  <c r="AG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G474" i="3" l="1"/>
  <c r="AA474" i="3"/>
  <c r="AB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B477" i="3" l="1"/>
  <c r="AG477" i="3"/>
  <c r="AA477" i="3"/>
  <c r="AC477" i="3" l="1"/>
  <c r="AD477" i="3" s="1"/>
  <c r="AE477" i="3" s="1"/>
  <c r="AF477" i="3" s="1"/>
  <c r="Y478" i="3" s="1"/>
  <c r="AA478" i="3" l="1"/>
  <c r="AG478" i="3"/>
  <c r="AB478" i="3"/>
  <c r="AC478" i="3" l="1"/>
  <c r="AD478" i="3" s="1"/>
  <c r="AE478" i="3" s="1"/>
  <c r="AF478" i="3" s="1"/>
  <c r="Y479" i="3" s="1"/>
  <c r="AB479" i="3" l="1"/>
  <c r="AA479" i="3"/>
  <c r="AG479" i="3"/>
  <c r="AC479" i="3" l="1"/>
  <c r="AD479" i="3" s="1"/>
  <c r="AE479" i="3" s="1"/>
  <c r="AF479" i="3" s="1"/>
  <c r="Y480" i="3" s="1"/>
  <c r="AG480" i="3" l="1"/>
  <c r="AB480" i="3"/>
  <c r="AA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B485" i="3" l="1"/>
  <c r="AG485" i="3"/>
  <c r="AA485" i="3"/>
  <c r="AC485" i="3" l="1"/>
  <c r="AD485" i="3" s="1"/>
  <c r="AE485" i="3" s="1"/>
  <c r="AF485" i="3" s="1"/>
  <c r="Y486" i="3" s="1"/>
  <c r="AA486" i="3" l="1"/>
  <c r="AB486" i="3"/>
  <c r="AG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G489" i="3" l="1"/>
  <c r="AB489" i="3"/>
  <c r="AA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B493" i="3" l="1"/>
  <c r="AG493" i="3"/>
  <c r="AA493" i="3"/>
  <c r="AC493" i="3" l="1"/>
  <c r="AD493" i="3" s="1"/>
  <c r="AE493" i="3" s="1"/>
  <c r="AF493" i="3" s="1"/>
  <c r="Y494" i="3" s="1"/>
  <c r="AA494" i="3" l="1"/>
  <c r="AG494" i="3"/>
  <c r="AB494" i="3"/>
  <c r="AC494" i="3" l="1"/>
  <c r="AD494" i="3" s="1"/>
  <c r="AE494" i="3" s="1"/>
  <c r="AF494" i="3" s="1"/>
  <c r="Y495" i="3" s="1"/>
  <c r="AB495" i="3" l="1"/>
  <c r="AA495" i="3"/>
  <c r="AG495" i="3"/>
  <c r="AC495" i="3" l="1"/>
  <c r="AD495" i="3" s="1"/>
  <c r="AE495" i="3" s="1"/>
  <c r="AF495" i="3" s="1"/>
  <c r="Y496" i="3" s="1"/>
  <c r="AG496" i="3" l="1"/>
  <c r="AB496" i="3"/>
  <c r="AA496" i="3"/>
  <c r="AC496" i="3" l="1"/>
  <c r="AD496" i="3" s="1"/>
  <c r="AE496" i="3" s="1"/>
  <c r="AF496" i="3" s="1"/>
  <c r="Y497" i="3" s="1"/>
  <c r="AG497" i="3" l="1"/>
  <c r="AA497" i="3"/>
  <c r="AB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B501" i="3" l="1"/>
  <c r="AG501" i="3"/>
  <c r="AA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B503" i="3" l="1"/>
  <c r="AA503" i="3"/>
  <c r="AG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G505" i="3" l="1"/>
  <c r="AA505" i="3"/>
  <c r="AB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A507" i="3" l="1"/>
  <c r="AB507" i="3"/>
  <c r="AG507" i="3"/>
  <c r="AC507" i="3" l="1"/>
  <c r="AD507" i="3" s="1"/>
  <c r="AE507" i="3" s="1"/>
  <c r="AF507" i="3" s="1"/>
  <c r="Y508" i="3" s="1"/>
  <c r="AA508" i="3" l="1"/>
  <c r="AG508" i="3"/>
  <c r="AB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G510" i="3" l="1"/>
  <c r="AA510" i="3"/>
  <c r="AB510" i="3"/>
  <c r="AC510" i="3" l="1"/>
  <c r="AD510" i="3" s="1"/>
  <c r="AE510" i="3" s="1"/>
  <c r="AF510" i="3" s="1"/>
  <c r="Y511" i="3" s="1"/>
  <c r="AG511" i="3" l="1"/>
  <c r="AB511" i="3"/>
  <c r="AA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B514" i="3" l="1"/>
  <c r="AG514" i="3"/>
  <c r="AA514" i="3"/>
  <c r="AC514" i="3" l="1"/>
  <c r="AD514" i="3" s="1"/>
  <c r="AE514" i="3" s="1"/>
  <c r="AF514" i="3" s="1"/>
  <c r="Y515" i="3" s="1"/>
  <c r="AG515" i="3" l="1"/>
  <c r="AB515" i="3"/>
  <c r="AA515" i="3"/>
  <c r="AC515" i="3" l="1"/>
  <c r="AD515" i="3" s="1"/>
  <c r="AE515" i="3" s="1"/>
  <c r="AF515" i="3" s="1"/>
  <c r="Y516" i="3" s="1"/>
  <c r="AA516" i="3" l="1"/>
  <c r="AG516" i="3"/>
  <c r="AB516" i="3"/>
  <c r="AC516" i="3" l="1"/>
  <c r="AD516" i="3" s="1"/>
  <c r="AE516" i="3" s="1"/>
  <c r="AF516" i="3" s="1"/>
  <c r="Y517" i="3" s="1"/>
  <c r="AA517" i="3" l="1"/>
  <c r="AG517" i="3"/>
  <c r="AB517" i="3"/>
  <c r="AC517" i="3" l="1"/>
  <c r="AD517" i="3" s="1"/>
  <c r="AE517" i="3" s="1"/>
  <c r="AF517" i="3" s="1"/>
  <c r="Y518" i="3" s="1"/>
  <c r="AA518" i="3" l="1"/>
  <c r="AG518" i="3"/>
  <c r="AB518" i="3"/>
  <c r="AC518" i="3" l="1"/>
  <c r="AD518" i="3" s="1"/>
  <c r="AE518" i="3" s="1"/>
  <c r="AF518" i="3" s="1"/>
  <c r="Y519" i="3" s="1"/>
  <c r="AG519" i="3" l="1"/>
  <c r="AB519" i="3"/>
  <c r="AA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B522" i="3" l="1"/>
  <c r="AG522" i="3"/>
  <c r="AA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A524" i="3" l="1"/>
  <c r="AG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<sst xmlns="http://schemas.openxmlformats.org/spreadsheetml/2006/main" count="222" uniqueCount="158">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</sst>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2.2194999999999996</c:v>
                </c:pt>
                <c:pt idx="1">
                  <c:v>2.2424999999999997</c:v>
                </c:pt>
                <c:pt idx="2">
                  <c:v>2.2654999999999998</c:v>
                </c:pt>
                <c:pt idx="3">
                  <c:v>2.2885</c:v>
                </c:pt>
                <c:pt idx="4">
                  <c:v>2.3114999999999997</c:v>
                </c:pt>
                <c:pt idx="5">
                  <c:v>2.3344999999999998</c:v>
                </c:pt>
                <c:pt idx="6">
                  <c:v>2.3574999999999995</c:v>
                </c:pt>
                <c:pt idx="7">
                  <c:v>2.3804999999999996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102</c:v>
                </c:pt>
                <c:pt idx="1">
                  <c:v>104.42857142857143</c:v>
                </c:pt>
                <c:pt idx="2">
                  <c:v>106.85714285714286</c:v>
                </c:pt>
                <c:pt idx="3">
                  <c:v>109.28571428571429</c:v>
                </c:pt>
                <c:pt idx="4">
                  <c:v>111.71428571428572</c:v>
                </c:pt>
                <c:pt idx="5">
                  <c:v>114.14285714285715</c:v>
                </c:pt>
                <c:pt idx="6">
                  <c:v>116.57142857142858</c:v>
                </c:pt>
                <c:pt idx="7">
                  <c:v>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6.9064727176708423E-3</c:v>
                </c:pt>
                <c:pt idx="5">
                  <c:v>0.14551974390885919</c:v>
                </c:pt>
                <c:pt idx="6">
                  <c:v>0.36421083651497832</c:v>
                </c:pt>
                <c:pt idx="7">
                  <c:v>0.6323252011650754</c:v>
                </c:pt>
                <c:pt idx="8">
                  <c:v>0.96751320050492329</c:v>
                </c:pt>
                <c:pt idx="9">
                  <c:v>1.3977708123513046</c:v>
                </c:pt>
                <c:pt idx="10">
                  <c:v>1.9711250902423239</c:v>
                </c:pt>
                <c:pt idx="11">
                  <c:v>2.7798128963936057</c:v>
                </c:pt>
                <c:pt idx="12">
                  <c:v>4.0354732576216401</c:v>
                </c:pt>
                <c:pt idx="13">
                  <c:v>6.4163924407432296</c:v>
                </c:pt>
                <c:pt idx="14">
                  <c:v>22.343440459705111</c:v>
                </c:pt>
                <c:pt idx="15">
                  <c:v>12.062605437220888</c:v>
                </c:pt>
                <c:pt idx="16">
                  <c:v>5.0062426222070027</c:v>
                </c:pt>
                <c:pt idx="17">
                  <c:v>3.3604295930735386</c:v>
                </c:pt>
                <c:pt idx="18">
                  <c:v>2.4992888360430343</c:v>
                </c:pt>
                <c:pt idx="19">
                  <c:v>1.9582932632274719</c:v>
                </c:pt>
                <c:pt idx="20">
                  <c:v>1.585921934004658</c:v>
                </c:pt>
                <c:pt idx="21">
                  <c:v>1.31476695039265</c:v>
                </c:pt>
                <c:pt idx="22">
                  <c:v>1.1094832053158257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4.008471378807945E-2</c:v>
                </c:pt>
                <c:pt idx="80">
                  <c:v>0.17902558857856199</c:v>
                </c:pt>
                <c:pt idx="81">
                  <c:v>0.36812765826630789</c:v>
                </c:pt>
                <c:pt idx="82">
                  <c:v>0.63055129115765562</c:v>
                </c:pt>
                <c:pt idx="83">
                  <c:v>1.0141780777997254</c:v>
                </c:pt>
                <c:pt idx="84">
                  <c:v>1.6284007659731163</c:v>
                </c:pt>
                <c:pt idx="85">
                  <c:v>2.8221325148720871</c:v>
                </c:pt>
                <c:pt idx="86">
                  <c:v>10.96318831618491</c:v>
                </c:pt>
                <c:pt idx="87">
                  <c:v>6.3257613664503776</c:v>
                </c:pt>
                <c:pt idx="88">
                  <c:v>2.6788471098106448</c:v>
                </c:pt>
                <c:pt idx="89">
                  <c:v>1.8128348478980338</c:v>
                </c:pt>
                <c:pt idx="90">
                  <c:v>1.3552709193343324</c:v>
                </c:pt>
                <c:pt idx="91">
                  <c:v>1.0658296870064816</c:v>
                </c:pt>
                <c:pt idx="92">
                  <c:v>0.86557234331707711</c:v>
                </c:pt>
                <c:pt idx="93">
                  <c:v>0.71915796716281299</c:v>
                </c:pt>
                <c:pt idx="94">
                  <c:v>0.60795150089032501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3.2010243879451748E-2</c:v>
                </c:pt>
                <c:pt idx="102">
                  <c:v>0.19315378290703258</c:v>
                </c:pt>
                <c:pt idx="103">
                  <c:v>0.40502803975784968</c:v>
                </c:pt>
                <c:pt idx="104">
                  <c:v>0.67321673884517541</c:v>
                </c:pt>
                <c:pt idx="105">
                  <c:v>1.0213124950380579</c:v>
                </c:pt>
                <c:pt idx="106">
                  <c:v>1.4897329255509433</c:v>
                </c:pt>
                <c:pt idx="107">
                  <c:v>2.1559903276622703</c:v>
                </c:pt>
                <c:pt idx="108">
                  <c:v>3.1976825897001375</c:v>
                </c:pt>
                <c:pt idx="109">
                  <c:v>5.1831933091815356</c:v>
                </c:pt>
                <c:pt idx="110">
                  <c:v>18.509685103170039</c:v>
                </c:pt>
                <c:pt idx="111">
                  <c:v>10.14956344106961</c:v>
                </c:pt>
                <c:pt idx="112">
                  <c:v>4.231996037655513</c:v>
                </c:pt>
                <c:pt idx="113">
                  <c:v>2.8460269141889456</c:v>
                </c:pt>
                <c:pt idx="114">
                  <c:v>2.1192175479500559</c:v>
                </c:pt>
                <c:pt idx="115">
                  <c:v>1.6618925918566048</c:v>
                </c:pt>
                <c:pt idx="116">
                  <c:v>1.346740013948297</c:v>
                </c:pt>
                <c:pt idx="117">
                  <c:v>1.1170391235338046</c:v>
                </c:pt>
                <c:pt idx="118">
                  <c:v>0.94301034119471772</c:v>
                </c:pt>
                <c:pt idx="119">
                  <c:v>0</c:v>
                </c:pt>
                <c:pt idx="120">
                  <c:v>1.1664654600421251</c:v>
                </c:pt>
                <c:pt idx="121">
                  <c:v>3.567524811453664</c:v>
                </c:pt>
                <c:pt idx="122">
                  <c:v>5.5638490011985606</c:v>
                </c:pt>
                <c:pt idx="123">
                  <c:v>7.3666654718025972</c:v>
                </c:pt>
                <c:pt idx="124">
                  <c:v>9.120687614391688</c:v>
                </c:pt>
                <c:pt idx="125">
                  <c:v>10.936721300488815</c:v>
                </c:pt>
                <c:pt idx="126">
                  <c:v>12.917226301939914</c:v>
                </c:pt>
                <c:pt idx="127">
                  <c:v>15.176175219885618</c:v>
                </c:pt>
                <c:pt idx="128">
                  <c:v>17.861919097994182</c:v>
                </c:pt>
                <c:pt idx="129">
                  <c:v>21.19451272173773</c:v>
                </c:pt>
                <c:pt idx="130">
                  <c:v>25.692935288186916</c:v>
                </c:pt>
                <c:pt idx="131">
                  <c:v>32.125344291192562</c:v>
                </c:pt>
                <c:pt idx="132">
                  <c:v>42.120613835589197</c:v>
                </c:pt>
                <c:pt idx="133">
                  <c:v>61.214533043746755</c:v>
                </c:pt>
                <c:pt idx="134">
                  <c:v>191.34335480940283</c:v>
                </c:pt>
                <c:pt idx="135">
                  <c:v>97.292681429311429</c:v>
                </c:pt>
                <c:pt idx="136">
                  <c:v>39.746013627130736</c:v>
                </c:pt>
                <c:pt idx="137">
                  <c:v>26.519979050010349</c:v>
                </c:pt>
                <c:pt idx="138">
                  <c:v>19.65087137691933</c:v>
                </c:pt>
                <c:pt idx="139">
                  <c:v>15.357318124113315</c:v>
                </c:pt>
                <c:pt idx="140">
                  <c:v>12.413032342991233</c:v>
                </c:pt>
                <c:pt idx="141">
                  <c:v>10.27518398346067</c:v>
                </c:pt>
                <c:pt idx="142">
                  <c:v>8.6603542610575595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1.8253906848885039E-2</c:v>
                </c:pt>
                <c:pt idx="154">
                  <c:v>0.13262777384383356</c:v>
                </c:pt>
                <c:pt idx="155">
                  <c:v>0.31865226613154368</c:v>
                </c:pt>
                <c:pt idx="156">
                  <c:v>0.62816150460614606</c:v>
                </c:pt>
                <c:pt idx="157">
                  <c:v>1.2500276021533354</c:v>
                </c:pt>
                <c:pt idx="158">
                  <c:v>5.6310102198099834</c:v>
                </c:pt>
                <c:pt idx="159">
                  <c:v>3.5237895117988969</c:v>
                </c:pt>
                <c:pt idx="160">
                  <c:v>1.5293292413426711</c:v>
                </c:pt>
                <c:pt idx="161">
                  <c:v>1.0452633820910791</c:v>
                </c:pt>
                <c:pt idx="162">
                  <c:v>0.78641006961831006</c:v>
                </c:pt>
                <c:pt idx="163">
                  <c:v>0.62126720665542756</c:v>
                </c:pt>
                <c:pt idx="164">
                  <c:v>0.50627469971757499</c:v>
                </c:pt>
                <c:pt idx="165">
                  <c:v>0.42177805288879711</c:v>
                </c:pt>
                <c:pt idx="166">
                  <c:v>0.35734118058694408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8.290925241603872E-2</c:v>
                </c:pt>
                <c:pt idx="196">
                  <c:v>0.37318496847466487</c:v>
                </c:pt>
                <c:pt idx="197">
                  <c:v>0.71359044683386808</c:v>
                </c:pt>
                <c:pt idx="198">
                  <c:v>1.1098101207633262</c:v>
                </c:pt>
                <c:pt idx="199">
                  <c:v>1.5799751316042332</c:v>
                </c:pt>
                <c:pt idx="200">
                  <c:v>2.151296631662825</c:v>
                </c:pt>
                <c:pt idx="201">
                  <c:v>2.8670449539058867</c:v>
                </c:pt>
                <c:pt idx="202">
                  <c:v>3.8016498967414432</c:v>
                </c:pt>
                <c:pt idx="203">
                  <c:v>5.0984560723761243</c:v>
                </c:pt>
                <c:pt idx="204">
                  <c:v>7.0873161890697238</c:v>
                </c:pt>
                <c:pt idx="205">
                  <c:v>10.828470308023808</c:v>
                </c:pt>
                <c:pt idx="206">
                  <c:v>35.786412423488535</c:v>
                </c:pt>
                <c:pt idx="207">
                  <c:v>18.708981116955272</c:v>
                </c:pt>
                <c:pt idx="208">
                  <c:v>7.6918197053704631</c:v>
                </c:pt>
                <c:pt idx="209">
                  <c:v>5.1438816132702456</c:v>
                </c:pt>
                <c:pt idx="210">
                  <c:v>3.8193106513760045</c:v>
                </c:pt>
                <c:pt idx="211">
                  <c:v>2.9920352248174282</c:v>
                </c:pt>
                <c:pt idx="212">
                  <c:v>2.422864555111937</c:v>
                </c:pt>
                <c:pt idx="213">
                  <c:v>2.0085061281406951</c:v>
                </c:pt>
                <c:pt idx="214">
                  <c:v>1.6948572093749492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2.3071942404447143</c:v>
                </c:pt>
                <c:pt idx="1">
                  <c:v>2.3071942404447143</c:v>
                </c:pt>
                <c:pt idx="2">
                  <c:v>2.3071942404447143</c:v>
                </c:pt>
                <c:pt idx="3">
                  <c:v>2.3071942404447143</c:v>
                </c:pt>
                <c:pt idx="4">
                  <c:v>2.3071942404447143</c:v>
                </c:pt>
                <c:pt idx="5">
                  <c:v>2.3071942404447143</c:v>
                </c:pt>
                <c:pt idx="6">
                  <c:v>2.3071942404447143</c:v>
                </c:pt>
                <c:pt idx="7">
                  <c:v>2.3071942404447143</c:v>
                </c:pt>
                <c:pt idx="8">
                  <c:v>2.3071942404447143</c:v>
                </c:pt>
                <c:pt idx="9">
                  <c:v>2.3071942404447143</c:v>
                </c:pt>
                <c:pt idx="10">
                  <c:v>2.3071942404447143</c:v>
                </c:pt>
                <c:pt idx="11">
                  <c:v>2.3071942404447143</c:v>
                </c:pt>
                <c:pt idx="12">
                  <c:v>2.3073744181729907</c:v>
                </c:pt>
                <c:pt idx="13">
                  <c:v>2.3080332261129857</c:v>
                </c:pt>
                <c:pt idx="14">
                  <c:v>2.3095986723002064</c:v>
                </c:pt>
                <c:pt idx="15">
                  <c:v>2.3171267614161355</c:v>
                </c:pt>
                <c:pt idx="16">
                  <c:v>2.3207338461570775</c:v>
                </c:pt>
                <c:pt idx="17">
                  <c:v>2.3217201314882931</c:v>
                </c:pt>
                <c:pt idx="18">
                  <c:v>2.3221011340994302</c:v>
                </c:pt>
                <c:pt idx="19">
                  <c:v>2.3221661272275362</c:v>
                </c:pt>
                <c:pt idx="20">
                  <c:v>2.3220326572665577</c:v>
                </c:pt>
                <c:pt idx="21">
                  <c:v>2.3217626490322814</c:v>
                </c:pt>
                <c:pt idx="22">
                  <c:v>2.3213932791509286</c:v>
                </c:pt>
                <c:pt idx="23">
                  <c:v>2.3209487458914646</c:v>
                </c:pt>
                <c:pt idx="24">
                  <c:v>2.320092112119021</c:v>
                </c:pt>
                <c:pt idx="25">
                  <c:v>2.3192356613901928</c:v>
                </c:pt>
                <c:pt idx="26">
                  <c:v>2.3183779048547373</c:v>
                </c:pt>
                <c:pt idx="27">
                  <c:v>2.317516601121222</c:v>
                </c:pt>
                <c:pt idx="28">
                  <c:v>2.31665561737183</c:v>
                </c:pt>
                <c:pt idx="29">
                  <c:v>2.3157914463071747</c:v>
                </c:pt>
                <c:pt idx="30">
                  <c:v>2.3149255652567273</c:v>
                </c:pt>
                <c:pt idx="31">
                  <c:v>2.3140600079616829</c:v>
                </c:pt>
                <c:pt idx="32">
                  <c:v>2.3131892487934844</c:v>
                </c:pt>
                <c:pt idx="33">
                  <c:v>2.3123187493851156</c:v>
                </c:pt>
                <c:pt idx="34">
                  <c:v>2.3114465433606006</c:v>
                </c:pt>
                <c:pt idx="35">
                  <c:v>2.3105710524868521</c:v>
                </c:pt>
                <c:pt idx="36">
                  <c:v>2.3096958932168223</c:v>
                </c:pt>
                <c:pt idx="37">
                  <c:v>2.3088167899355159</c:v>
                </c:pt>
                <c:pt idx="38">
                  <c:v>2.3079365932717137</c:v>
                </c:pt>
                <c:pt idx="39">
                  <c:v>2.3071942404447143</c:v>
                </c:pt>
                <c:pt idx="40">
                  <c:v>2.3071942404447143</c:v>
                </c:pt>
                <c:pt idx="41">
                  <c:v>2.3071942404447143</c:v>
                </c:pt>
                <c:pt idx="42">
                  <c:v>2.3071942404447143</c:v>
                </c:pt>
                <c:pt idx="43">
                  <c:v>2.3071942404447143</c:v>
                </c:pt>
                <c:pt idx="44">
                  <c:v>2.3071942404447143</c:v>
                </c:pt>
                <c:pt idx="45">
                  <c:v>2.3071942404447143</c:v>
                </c:pt>
                <c:pt idx="46">
                  <c:v>2.3071942404447143</c:v>
                </c:pt>
                <c:pt idx="47">
                  <c:v>2.3071942404447143</c:v>
                </c:pt>
                <c:pt idx="48">
                  <c:v>2.3071942404447143</c:v>
                </c:pt>
                <c:pt idx="49">
                  <c:v>2.3071942404447143</c:v>
                </c:pt>
                <c:pt idx="50">
                  <c:v>2.3071942404447143</c:v>
                </c:pt>
                <c:pt idx="51">
                  <c:v>2.3071942404447143</c:v>
                </c:pt>
                <c:pt idx="52">
                  <c:v>2.3071942404447143</c:v>
                </c:pt>
                <c:pt idx="53">
                  <c:v>2.3071942404447143</c:v>
                </c:pt>
                <c:pt idx="54">
                  <c:v>2.3071942404447143</c:v>
                </c:pt>
                <c:pt idx="55">
                  <c:v>2.3071942404447143</c:v>
                </c:pt>
                <c:pt idx="56">
                  <c:v>2.3071942404447143</c:v>
                </c:pt>
                <c:pt idx="57">
                  <c:v>2.3071942404447143</c:v>
                </c:pt>
                <c:pt idx="58">
                  <c:v>2.3071942404447143</c:v>
                </c:pt>
                <c:pt idx="59">
                  <c:v>2.3071942404447143</c:v>
                </c:pt>
                <c:pt idx="60">
                  <c:v>2.3071942404447143</c:v>
                </c:pt>
                <c:pt idx="61">
                  <c:v>2.3071942404447143</c:v>
                </c:pt>
                <c:pt idx="62">
                  <c:v>2.3071942404447143</c:v>
                </c:pt>
                <c:pt idx="63">
                  <c:v>2.3071942404447143</c:v>
                </c:pt>
                <c:pt idx="64">
                  <c:v>2.3071942404447143</c:v>
                </c:pt>
                <c:pt idx="65">
                  <c:v>2.3071942404447143</c:v>
                </c:pt>
                <c:pt idx="66">
                  <c:v>2.3071942404447143</c:v>
                </c:pt>
                <c:pt idx="67">
                  <c:v>2.3071942404447143</c:v>
                </c:pt>
                <c:pt idx="68">
                  <c:v>2.3071942404447143</c:v>
                </c:pt>
                <c:pt idx="69">
                  <c:v>2.3071942404447143</c:v>
                </c:pt>
                <c:pt idx="70">
                  <c:v>2.3071942404447143</c:v>
                </c:pt>
                <c:pt idx="71">
                  <c:v>2.3071942404447143</c:v>
                </c:pt>
                <c:pt idx="72">
                  <c:v>2.3071942404447143</c:v>
                </c:pt>
                <c:pt idx="73">
                  <c:v>2.3071942404447143</c:v>
                </c:pt>
                <c:pt idx="74">
                  <c:v>2.3071942404447143</c:v>
                </c:pt>
                <c:pt idx="75">
                  <c:v>2.3071942404447143</c:v>
                </c:pt>
                <c:pt idx="76">
                  <c:v>2.3071942404447143</c:v>
                </c:pt>
                <c:pt idx="77">
                  <c:v>2.3071942404447143</c:v>
                </c:pt>
                <c:pt idx="78">
                  <c:v>2.3071942404447143</c:v>
                </c:pt>
                <c:pt idx="79">
                  <c:v>2.3071942404447143</c:v>
                </c:pt>
                <c:pt idx="80">
                  <c:v>2.3071942404447143</c:v>
                </c:pt>
                <c:pt idx="81">
                  <c:v>2.3071942404447143</c:v>
                </c:pt>
                <c:pt idx="82">
                  <c:v>2.3071942404447143</c:v>
                </c:pt>
                <c:pt idx="83">
                  <c:v>2.3071942404447143</c:v>
                </c:pt>
                <c:pt idx="84">
                  <c:v>2.3071942404447143</c:v>
                </c:pt>
                <c:pt idx="85">
                  <c:v>2.3071942404447143</c:v>
                </c:pt>
                <c:pt idx="86">
                  <c:v>2.3073905517991671</c:v>
                </c:pt>
                <c:pt idx="87">
                  <c:v>2.3106825621863707</c:v>
                </c:pt>
                <c:pt idx="88">
                  <c:v>2.3122004779743444</c:v>
                </c:pt>
                <c:pt idx="89">
                  <c:v>2.3123384544396339</c:v>
                </c:pt>
                <c:pt idx="90">
                  <c:v>2.3121504812358853</c:v>
                </c:pt>
                <c:pt idx="91">
                  <c:v>2.311790388306632</c:v>
                </c:pt>
                <c:pt idx="92">
                  <c:v>2.3113186495363807</c:v>
                </c:pt>
                <c:pt idx="93">
                  <c:v>2.3107710540488333</c:v>
                </c:pt>
                <c:pt idx="94">
                  <c:v>2.3101682095936544</c:v>
                </c:pt>
                <c:pt idx="95">
                  <c:v>2.3095234725574927</c:v>
                </c:pt>
                <c:pt idx="96">
                  <c:v>2.3086433110130935</c:v>
                </c:pt>
                <c:pt idx="97">
                  <c:v>2.3077631804851451</c:v>
                </c:pt>
                <c:pt idx="98">
                  <c:v>2.3071942404447143</c:v>
                </c:pt>
                <c:pt idx="99">
                  <c:v>2.3071942404447143</c:v>
                </c:pt>
                <c:pt idx="100">
                  <c:v>2.3071942404447143</c:v>
                </c:pt>
                <c:pt idx="101">
                  <c:v>2.3071942404447143</c:v>
                </c:pt>
                <c:pt idx="102">
                  <c:v>2.3071942404447143</c:v>
                </c:pt>
                <c:pt idx="103">
                  <c:v>2.3071942404447143</c:v>
                </c:pt>
                <c:pt idx="104">
                  <c:v>2.3071942404447143</c:v>
                </c:pt>
                <c:pt idx="105">
                  <c:v>2.3071942404447143</c:v>
                </c:pt>
                <c:pt idx="106">
                  <c:v>2.3071942404447143</c:v>
                </c:pt>
                <c:pt idx="107">
                  <c:v>2.3071942404447143</c:v>
                </c:pt>
                <c:pt idx="108">
                  <c:v>2.3071942404447143</c:v>
                </c:pt>
                <c:pt idx="109">
                  <c:v>2.3075337238015514</c:v>
                </c:pt>
                <c:pt idx="110">
                  <c:v>2.3086300195251082</c:v>
                </c:pt>
                <c:pt idx="111">
                  <c:v>2.3147479314191419</c:v>
                </c:pt>
                <c:pt idx="112">
                  <c:v>2.3176688339842091</c:v>
                </c:pt>
                <c:pt idx="113">
                  <c:v>2.3183800282913318</c:v>
                </c:pt>
                <c:pt idx="114">
                  <c:v>2.3185760551046695</c:v>
                </c:pt>
                <c:pt idx="115">
                  <c:v>2.3185019911541112</c:v>
                </c:pt>
                <c:pt idx="116">
                  <c:v>2.3182580533017485</c:v>
                </c:pt>
                <c:pt idx="117">
                  <c:v>2.3178971233115511</c:v>
                </c:pt>
                <c:pt idx="118">
                  <c:v>2.3174509909202512</c:v>
                </c:pt>
                <c:pt idx="119">
                  <c:v>2.3169403706022154</c:v>
                </c:pt>
                <c:pt idx="120">
                  <c:v>2.3160779261535742</c:v>
                </c:pt>
                <c:pt idx="121">
                  <c:v>2.3156480827618684</c:v>
                </c:pt>
                <c:pt idx="122">
                  <c:v>2.3161161630540721</c:v>
                </c:pt>
                <c:pt idx="123">
                  <c:v>2.3173241623383718</c:v>
                </c:pt>
                <c:pt idx="124">
                  <c:v>2.3191964346126315</c:v>
                </c:pt>
                <c:pt idx="125">
                  <c:v>2.321702228436342</c:v>
                </c:pt>
                <c:pt idx="126">
                  <c:v>2.324851912831932</c:v>
                </c:pt>
                <c:pt idx="127">
                  <c:v>2.3286872455910865</c:v>
                </c:pt>
                <c:pt idx="128">
                  <c:v>2.3332863018513308</c:v>
                </c:pt>
                <c:pt idx="129">
                  <c:v>2.3387704574244275</c:v>
                </c:pt>
                <c:pt idx="130">
                  <c:v>2.3453232376349962</c:v>
                </c:pt>
                <c:pt idx="131">
                  <c:v>2.3532862897017841</c:v>
                </c:pt>
                <c:pt idx="132">
                  <c:v>2.363206462710798</c:v>
                </c:pt>
                <c:pt idx="133">
                  <c:v>2.3760802715979965</c:v>
                </c:pt>
                <c:pt idx="134">
                  <c:v>2.3944191414198013</c:v>
                </c:pt>
                <c:pt idx="135">
                  <c:v>2.4485614088937977</c:v>
                </c:pt>
                <c:pt idx="136">
                  <c:v>2.4735201399387479</c:v>
                </c:pt>
                <c:pt idx="137">
                  <c:v>0.14438224648973264</c:v>
                </c:pt>
                <c:pt idx="138">
                  <c:v>0.14668649533081801</c:v>
                </c:pt>
                <c:pt idx="139">
                  <c:v>0.14837903656754969</c:v>
                </c:pt>
                <c:pt idx="140">
                  <c:v>0.14969239025315609</c:v>
                </c:pt>
                <c:pt idx="141">
                  <c:v>0.15074687380821103</c:v>
                </c:pt>
                <c:pt idx="142">
                  <c:v>0.15161480767834409</c:v>
                </c:pt>
                <c:pt idx="143">
                  <c:v>0.15234245126347784</c:v>
                </c:pt>
                <c:pt idx="144">
                  <c:v>0.15232945661068845</c:v>
                </c:pt>
                <c:pt idx="145">
                  <c:v>0.15231646306632948</c:v>
                </c:pt>
                <c:pt idx="146">
                  <c:v>0.15230347063030636</c:v>
                </c:pt>
                <c:pt idx="147">
                  <c:v>0.15229047930252454</c:v>
                </c:pt>
                <c:pt idx="148">
                  <c:v>0.15227748908288946</c:v>
                </c:pt>
                <c:pt idx="149">
                  <c:v>0.15226449997130659</c:v>
                </c:pt>
                <c:pt idx="150">
                  <c:v>0.15225150152064842</c:v>
                </c:pt>
                <c:pt idx="151">
                  <c:v>0.15223847685212077</c:v>
                </c:pt>
                <c:pt idx="152">
                  <c:v>0.15222545329781517</c:v>
                </c:pt>
                <c:pt idx="153">
                  <c:v>0.15221243085763642</c:v>
                </c:pt>
                <c:pt idx="154">
                  <c:v>0.15220097109957659</c:v>
                </c:pt>
                <c:pt idx="155">
                  <c:v>0.15219929667007187</c:v>
                </c:pt>
                <c:pt idx="156">
                  <c:v>0.15221353623244752</c:v>
                </c:pt>
                <c:pt idx="157">
                  <c:v>0.15225425218245509</c:v>
                </c:pt>
                <c:pt idx="158">
                  <c:v>0.15234789357759534</c:v>
                </c:pt>
                <c:pt idx="159">
                  <c:v>0.15281521778098775</c:v>
                </c:pt>
                <c:pt idx="160">
                  <c:v>0.15310275838539139</c:v>
                </c:pt>
                <c:pt idx="161">
                  <c:v>0.15321991972163984</c:v>
                </c:pt>
                <c:pt idx="162">
                  <c:v>0.15329579006569488</c:v>
                </c:pt>
                <c:pt idx="163">
                  <c:v>0.15334963788841</c:v>
                </c:pt>
                <c:pt idx="164">
                  <c:v>0.15338943535168317</c:v>
                </c:pt>
                <c:pt idx="165">
                  <c:v>0.15341944905342395</c:v>
                </c:pt>
                <c:pt idx="166">
                  <c:v>0.15344227356866569</c:v>
                </c:pt>
                <c:pt idx="167">
                  <c:v>0.15345961563873345</c:v>
                </c:pt>
                <c:pt idx="168">
                  <c:v>2.5087406724044716</c:v>
                </c:pt>
                <c:pt idx="169">
                  <c:v>2.5081406160848201</c:v>
                </c:pt>
                <c:pt idx="170">
                  <c:v>2.5075390792711159</c:v>
                </c:pt>
                <c:pt idx="171">
                  <c:v>2.5069364469463213</c:v>
                </c:pt>
                <c:pt idx="172">
                  <c:v>2.5063339594510623</c:v>
                </c:pt>
                <c:pt idx="173">
                  <c:v>2.505731616750531</c:v>
                </c:pt>
                <c:pt idx="174">
                  <c:v>2.5051281939260437</c:v>
                </c:pt>
                <c:pt idx="175">
                  <c:v>2.5045232571576634</c:v>
                </c:pt>
                <c:pt idx="176">
                  <c:v>2.5039184664690302</c:v>
                </c:pt>
                <c:pt idx="177">
                  <c:v>2.5033138218248694</c:v>
                </c:pt>
                <c:pt idx="178">
                  <c:v>2.5027084454477939</c:v>
                </c:pt>
                <c:pt idx="179">
                  <c:v>2.5021011885086337</c:v>
                </c:pt>
                <c:pt idx="180">
                  <c:v>2.5014940789142397</c:v>
                </c:pt>
                <c:pt idx="181">
                  <c:v>2.5008871166288595</c:v>
                </c:pt>
                <c:pt idx="182">
                  <c:v>2.5002797178999248</c:v>
                </c:pt>
                <c:pt idx="183">
                  <c:v>2.499670124926249</c:v>
                </c:pt>
                <c:pt idx="184">
                  <c:v>2.4990606805773807</c:v>
                </c:pt>
                <c:pt idx="185">
                  <c:v>2.4984513848170846</c:v>
                </c:pt>
                <c:pt idx="186">
                  <c:v>2.4978418937025402</c:v>
                </c:pt>
                <c:pt idx="187">
                  <c:v>2.4972299486927669</c:v>
                </c:pt>
                <c:pt idx="188">
                  <c:v>2.4966181536030887</c:v>
                </c:pt>
                <c:pt idx="189">
                  <c:v>2.4960065083967775</c:v>
                </c:pt>
                <c:pt idx="190">
                  <c:v>2.4953948536049553</c:v>
                </c:pt>
                <c:pt idx="191">
                  <c:v>2.4947805404183505</c:v>
                </c:pt>
                <c:pt idx="192">
                  <c:v>2.4941663784625985</c:v>
                </c:pt>
                <c:pt idx="193">
                  <c:v>2.493552367700469</c:v>
                </c:pt>
                <c:pt idx="194">
                  <c:v>2.4929384766578528</c:v>
                </c:pt>
                <c:pt idx="195">
                  <c:v>2.4923217790132095</c:v>
                </c:pt>
                <c:pt idx="196">
                  <c:v>2.4917257438346279</c:v>
                </c:pt>
                <c:pt idx="197">
                  <c:v>2.4912016638709709</c:v>
                </c:pt>
                <c:pt idx="198">
                  <c:v>2.4907619223126041</c:v>
                </c:pt>
                <c:pt idx="199">
                  <c:v>2.490420088796053</c:v>
                </c:pt>
                <c:pt idx="200">
                  <c:v>2.4901937642335481</c:v>
                </c:pt>
                <c:pt idx="201">
                  <c:v>2.4901095188932256</c:v>
                </c:pt>
                <c:pt idx="202">
                  <c:v>2.4902032200519262</c:v>
                </c:pt>
                <c:pt idx="203">
                  <c:v>2.4905289141797868</c:v>
                </c:pt>
                <c:pt idx="204">
                  <c:v>2.4911740574718979</c:v>
                </c:pt>
                <c:pt idx="205">
                  <c:v>2.4923110410170368</c:v>
                </c:pt>
                <c:pt idx="206">
                  <c:v>2.4943662985560597</c:v>
                </c:pt>
                <c:pt idx="207">
                  <c:v>2.5024953100749574</c:v>
                </c:pt>
                <c:pt idx="208">
                  <c:v>2.5064058488379075</c:v>
                </c:pt>
                <c:pt idx="209">
                  <c:v>2.5076520499572497</c:v>
                </c:pt>
                <c:pt idx="210">
                  <c:v>2.5082836868292588</c:v>
                </c:pt>
                <c:pt idx="211">
                  <c:v>2.508597266476595</c:v>
                </c:pt>
                <c:pt idx="212">
                  <c:v>2.5087128981978219</c:v>
                </c:pt>
                <c:pt idx="213">
                  <c:v>2.5086923644529966</c:v>
                </c:pt>
                <c:pt idx="214">
                  <c:v>2.5085727267736604</c:v>
                </c:pt>
                <c:pt idx="215">
                  <c:v>2.508378097195568</c:v>
                </c:pt>
                <c:pt idx="216">
                  <c:v>2.507777637178096</c:v>
                </c:pt>
                <c:pt idx="217">
                  <c:v>2.5071749475211118</c:v>
                </c:pt>
                <c:pt idx="218">
                  <c:v>2.5065724027074414</c:v>
                </c:pt>
                <c:pt idx="219">
                  <c:v>2.5059700027022749</c:v>
                </c:pt>
                <c:pt idx="220">
                  <c:v>2.505367664324559</c:v>
                </c:pt>
                <c:pt idx="221">
                  <c:v>2.5047626697290184</c:v>
                </c:pt>
                <c:pt idx="222">
                  <c:v>2.5041578212271896</c:v>
                </c:pt>
                <c:pt idx="223">
                  <c:v>2.5035531187837932</c:v>
                </c:pt>
                <c:pt idx="224">
                  <c:v>2.5029485623635597</c:v>
                </c:pt>
                <c:pt idx="225">
                  <c:v>2.5023415192663068</c:v>
                </c:pt>
                <c:pt idx="226">
                  <c:v>2.5017343513580808</c:v>
                </c:pt>
                <c:pt idx="227">
                  <c:v>2.5011273307730182</c:v>
                </c:pt>
                <c:pt idx="228">
                  <c:v>2.5005204574753721</c:v>
                </c:pt>
                <c:pt idx="229">
                  <c:v>2.499911380118681</c:v>
                </c:pt>
                <c:pt idx="230">
                  <c:v>2.499301876949406</c:v>
                </c:pt>
                <c:pt idx="231">
                  <c:v>2.4986925223830445</c:v>
                </c:pt>
                <c:pt idx="232">
                  <c:v>2.4980833163833647</c:v>
                </c:pt>
                <c:pt idx="233">
                  <c:v>2.4974721346277979</c:v>
                </c:pt>
                <c:pt idx="234">
                  <c:v>2.4968602802051114</c:v>
                </c:pt>
                <c:pt idx="235">
                  <c:v>2.4962485756803274</c:v>
                </c:pt>
                <c:pt idx="236">
                  <c:v>2.4956370210167225</c:v>
                </c:pt>
                <c:pt idx="237">
                  <c:v>2.4950236634639373</c:v>
                </c:pt>
                <c:pt idx="238">
                  <c:v>2.4944094416564573</c:v>
                </c:pt>
                <c:pt idx="239">
                  <c:v>2.4937953710573346</c:v>
                </c:pt>
                <c:pt idx="240">
                  <c:v>2.4931814516293445</c:v>
                </c:pt>
                <c:pt idx="241">
                  <c:v>2.4925658455981536</c:v>
                </c:pt>
                <c:pt idx="242">
                  <c:v>2.4919492401341632</c:v>
                </c:pt>
                <c:pt idx="243">
                  <c:v>2.4913327872046782</c:v>
                </c:pt>
                <c:pt idx="244">
                  <c:v>2.4907164867719644</c:v>
                </c:pt>
                <c:pt idx="245">
                  <c:v>2.4900985582738961</c:v>
                </c:pt>
                <c:pt idx="246">
                  <c:v>2.4894795527400144</c:v>
                </c:pt>
                <c:pt idx="247">
                  <c:v>2.4888607010827135</c:v>
                </c:pt>
                <c:pt idx="248">
                  <c:v>2.4882420032637413</c:v>
                </c:pt>
                <c:pt idx="249">
                  <c:v>2.4876216769780792</c:v>
                </c:pt>
                <c:pt idx="250">
                  <c:v>2.487000254817926</c:v>
                </c:pt>
                <c:pt idx="251">
                  <c:v>2.4863789878925919</c:v>
                </c:pt>
                <c:pt idx="252">
                  <c:v>2.4857578761632984</c:v>
                </c:pt>
                <c:pt idx="253">
                  <c:v>2.4851350754115984</c:v>
                </c:pt>
                <c:pt idx="254">
                  <c:v>2.4845112199244461</c:v>
                </c:pt>
                <c:pt idx="255">
                  <c:v>2.4838875210467566</c:v>
                </c:pt>
                <c:pt idx="256">
                  <c:v>2.483263978739215</c:v>
                </c:pt>
                <c:pt idx="257">
                  <c:v>2.4826386254592743</c:v>
                </c:pt>
                <c:pt idx="258">
                  <c:v>2.4820123197986934</c:v>
                </c:pt>
                <c:pt idx="259">
                  <c:v>2.4813861721388681</c:v>
                </c:pt>
                <c:pt idx="260">
                  <c:v>2.4807601824399401</c:v>
                </c:pt>
                <c:pt idx="261">
                  <c:v>2.4801321971592203</c:v>
                </c:pt>
                <c:pt idx="262">
                  <c:v>2.4795034243317122</c:v>
                </c:pt>
                <c:pt idx="263">
                  <c:v>2.4788748109131533</c:v>
                </c:pt>
                <c:pt idx="264">
                  <c:v>2.4782463568631306</c:v>
                </c:pt>
                <c:pt idx="265">
                  <c:v>2.4776156586716076</c:v>
                </c:pt>
                <c:pt idx="266">
                  <c:v>2.4769844015352307</c:v>
                </c:pt>
                <c:pt idx="267">
                  <c:v>2.4763533052331508</c:v>
                </c:pt>
                <c:pt idx="268">
                  <c:v>2.4757223697243895</c:v>
                </c:pt>
                <c:pt idx="269">
                  <c:v>2.4750888762468275</c:v>
                </c:pt>
                <c:pt idx="270">
                  <c:v>2.4744551175098137</c:v>
                </c:pt>
                <c:pt idx="271">
                  <c:v>2.4738215210498562</c:v>
                </c:pt>
                <c:pt idx="272">
                  <c:v>2.4731880868254037</c:v>
                </c:pt>
                <c:pt idx="273">
                  <c:v>2.4725517141930329</c:v>
                </c:pt>
                <c:pt idx="274">
                  <c:v>2.4719154364123948</c:v>
                </c:pt>
                <c:pt idx="275">
                  <c:v>2.4712793223692477</c:v>
                </c:pt>
                <c:pt idx="276">
                  <c:v>2.4706430145215132</c:v>
                </c:pt>
                <c:pt idx="277">
                  <c:v>2.470004034843031</c:v>
                </c:pt>
                <c:pt idx="278">
                  <c:v>2.4693652204231582</c:v>
                </c:pt>
                <c:pt idx="279">
                  <c:v>2.4687265712191544</c:v>
                </c:pt>
                <c:pt idx="280">
                  <c:v>2.4680872340851132</c:v>
                </c:pt>
                <c:pt idx="281">
                  <c:v>2.4674456985205575</c:v>
                </c:pt>
                <c:pt idx="282">
                  <c:v>2.4668043297118092</c:v>
                </c:pt>
                <c:pt idx="283">
                  <c:v>2.4661631276155238</c:v>
                </c:pt>
                <c:pt idx="284">
                  <c:v>2.465520672880094</c:v>
                </c:pt>
                <c:pt idx="285">
                  <c:v>2.4648765635058685</c:v>
                </c:pt>
                <c:pt idx="286">
                  <c:v>2.4642326224031526</c:v>
                </c:pt>
                <c:pt idx="287">
                  <c:v>2.4635888495279858</c:v>
                </c:pt>
                <c:pt idx="288">
                  <c:v>2.4629431873767813</c:v>
                </c:pt>
                <c:pt idx="289">
                  <c:v>2.4622964861121006</c:v>
                </c:pt>
                <c:pt idx="290">
                  <c:v>2.4616499546534176</c:v>
                </c:pt>
                <c:pt idx="291">
                  <c:v>2.4610035929561462</c:v>
                </c:pt>
                <c:pt idx="292">
                  <c:v>2.4603546318952851</c:v>
                </c:pt>
                <c:pt idx="293">
                  <c:v>2.4597053205007442</c:v>
                </c:pt>
                <c:pt idx="294">
                  <c:v>2.4590561804657631</c:v>
                </c:pt>
                <c:pt idx="295">
                  <c:v>2.4584069714569132</c:v>
                </c:pt>
                <c:pt idx="296">
                  <c:v>2.457754858554678</c:v>
                </c:pt>
                <c:pt idx="297">
                  <c:v>2.4571029186308158</c:v>
                </c:pt>
                <c:pt idx="298">
                  <c:v>2.4564511516394418</c:v>
                </c:pt>
                <c:pt idx="299">
                  <c:v>2.4557984788740512</c:v>
                </c:pt>
                <c:pt idx="300">
                  <c:v>2.4551437172882697</c:v>
                </c:pt>
                <c:pt idx="301">
                  <c:v>2.4544891302741147</c:v>
                </c:pt>
                <c:pt idx="302">
                  <c:v>2.4538347177850417</c:v>
                </c:pt>
                <c:pt idx="303">
                  <c:v>2.4531784849024754</c:v>
                </c:pt>
                <c:pt idx="304">
                  <c:v>2.4525210558891994</c:v>
                </c:pt>
                <c:pt idx="305">
                  <c:v>2.4518638030607831</c:v>
                </c:pt>
                <c:pt idx="306">
                  <c:v>2.4512067263700104</c:v>
                </c:pt>
                <c:pt idx="307">
                  <c:v>2.4505468353363757</c:v>
                </c:pt>
                <c:pt idx="308">
                  <c:v>2.4498867199868535</c:v>
                </c:pt>
                <c:pt idx="309">
                  <c:v>2.4492267824557135</c:v>
                </c:pt>
                <c:pt idx="310">
                  <c:v>2.4485663737951762</c:v>
                </c:pt>
                <c:pt idx="311">
                  <c:v>2.4479033735132925</c:v>
                </c:pt>
                <c:pt idx="312">
                  <c:v>2.4472405527525272</c:v>
                </c:pt>
                <c:pt idx="313">
                  <c:v>2.4465779114642707</c:v>
                </c:pt>
                <c:pt idx="314">
                  <c:v>2.4459136670590782</c:v>
                </c:pt>
                <c:pt idx="315">
                  <c:v>2.4452479404474561</c:v>
                </c:pt>
                <c:pt idx="316">
                  <c:v>2.4445823950327119</c:v>
                </c:pt>
                <c:pt idx="317">
                  <c:v>2.4439170307655282</c:v>
                </c:pt>
                <c:pt idx="318">
                  <c:v>2.4432488474443663</c:v>
                </c:pt>
                <c:pt idx="319">
                  <c:v>2.4425803750696895</c:v>
                </c:pt>
                <c:pt idx="320">
                  <c:v>2.4419120855889154</c:v>
                </c:pt>
                <c:pt idx="321">
                  <c:v>2.4412431737508982</c:v>
                </c:pt>
                <c:pt idx="322">
                  <c:v>2.4405717513454661</c:v>
                </c:pt>
                <c:pt idx="323">
                  <c:v>2.4399005136033449</c:v>
                </c:pt>
                <c:pt idx="324">
                  <c:v>2.4392294604737459</c:v>
                </c:pt>
                <c:pt idx="325">
                  <c:v>2.4385564220978169</c:v>
                </c:pt>
                <c:pt idx="326">
                  <c:v>2.4378822128066271</c:v>
                </c:pt>
                <c:pt idx="327">
                  <c:v>2.4372081899200517</c:v>
                </c:pt>
                <c:pt idx="328">
                  <c:v>2.4365342840640261</c:v>
                </c:pt>
                <c:pt idx="329">
                  <c:v>2.4358570796930628</c:v>
                </c:pt>
                <c:pt idx="330">
                  <c:v>2.4351800635426235</c:v>
                </c:pt>
                <c:pt idx="331">
                  <c:v>2.4345032355603946</c:v>
                </c:pt>
                <c:pt idx="332">
                  <c:v>2.4338250087859934</c:v>
                </c:pt>
                <c:pt idx="333">
                  <c:v>2.4331449756192769</c:v>
                </c:pt>
                <c:pt idx="334">
                  <c:v>2.4324651324601021</c:v>
                </c:pt>
                <c:pt idx="335">
                  <c:v>2.4317854792553795</c:v>
                </c:pt>
                <c:pt idx="336">
                  <c:v>2.4311028190695909</c:v>
                </c:pt>
                <c:pt idx="337">
                  <c:v>2.4304199367569779</c:v>
                </c:pt>
                <c:pt idx="338">
                  <c:v>2.4297372462619422</c:v>
                </c:pt>
                <c:pt idx="339">
                  <c:v>2.4290534847286107</c:v>
                </c:pt>
                <c:pt idx="340">
                  <c:v>2.4283675390348027</c:v>
                </c:pt>
                <c:pt idx="341">
                  <c:v>2.4276817870466907</c:v>
                </c:pt>
                <c:pt idx="342">
                  <c:v>2.426996228709573</c:v>
                </c:pt>
                <c:pt idx="343">
                  <c:v>2.4263078283401902</c:v>
                </c:pt>
                <c:pt idx="344">
                  <c:v>2.4256189904021954</c:v>
                </c:pt>
                <c:pt idx="345">
                  <c:v>2.4249303480278881</c:v>
                </c:pt>
                <c:pt idx="346">
                  <c:v>2.4242406917131198</c:v>
                </c:pt>
                <c:pt idx="347">
                  <c:v>2.4235487431112901</c:v>
                </c:pt>
                <c:pt idx="348">
                  <c:v>2.4228569920116589</c:v>
                </c:pt>
                <c:pt idx="349">
                  <c:v>2.4221654383578541</c:v>
                </c:pt>
                <c:pt idx="350">
                  <c:v>2.421470930272879</c:v>
                </c:pt>
                <c:pt idx="351">
                  <c:v>2.4207760454998279</c:v>
                </c:pt>
                <c:pt idx="352">
                  <c:v>2.4200813601365003</c:v>
                </c:pt>
                <c:pt idx="353">
                  <c:v>2.419385434900843</c:v>
                </c:pt>
                <c:pt idx="354">
                  <c:v>2.418687391243135</c:v>
                </c:pt>
                <c:pt idx="355">
                  <c:v>2.4179895489857253</c:v>
                </c:pt>
                <c:pt idx="356">
                  <c:v>2.4172919080705055</c:v>
                </c:pt>
                <c:pt idx="357">
                  <c:v>2.4165909103173182</c:v>
                </c:pt>
                <c:pt idx="358">
                  <c:v>2.4158898857152251</c:v>
                </c:pt>
                <c:pt idx="359">
                  <c:v>2.4151890644721239</c:v>
                </c:pt>
                <c:pt idx="360">
                  <c:v>2.4144864814821347</c:v>
                </c:pt>
                <c:pt idx="361">
                  <c:v>2.4137822488155041</c:v>
                </c:pt>
                <c:pt idx="362">
                  <c:v>2.4130782215522388</c:v>
                </c:pt>
                <c:pt idx="363">
                  <c:v>2.4123739819546204</c:v>
                </c:pt>
                <c:pt idx="364">
                  <c:v>2.4116665152308587</c:v>
                </c:pt>
                <c:pt idx="365">
                  <c:v>2.4109592559828732</c:v>
                </c:pt>
                <c:pt idx="366">
                  <c:v>2.4102522041498187</c:v>
                </c:pt>
                <c:pt idx="367">
                  <c:v>2.4095425594461939</c:v>
                </c:pt>
                <c:pt idx="368">
                  <c:v>2.4088320419733895</c:v>
                </c:pt>
                <c:pt idx="369">
                  <c:v>2.4081217340154892</c:v>
                </c:pt>
                <c:pt idx="370">
                  <c:v>2.4074102540353848</c:v>
                </c:pt>
                <c:pt idx="371">
                  <c:v>2.4066964518186342</c:v>
                </c:pt>
                <c:pt idx="372">
                  <c:v>2.4059828612457457</c:v>
                </c:pt>
                <c:pt idx="373">
                  <c:v>2.4052694695400656</c:v>
                </c:pt>
                <c:pt idx="374">
                  <c:v>2.4045523557777071</c:v>
                </c:pt>
                <c:pt idx="375">
                  <c:v>2.4038354558176498</c:v>
                </c:pt>
                <c:pt idx="376">
                  <c:v>2.4031187695961505</c:v>
                </c:pt>
                <c:pt idx="377">
                  <c:v>2.4023996217072541</c:v>
                </c:pt>
                <c:pt idx="378">
                  <c:v>2.4016793853023639</c:v>
                </c:pt>
                <c:pt idx="379">
                  <c:v>2.4009593648234482</c:v>
                </c:pt>
                <c:pt idx="380">
                  <c:v>2.4002381154416161</c:v>
                </c:pt>
                <c:pt idx="381">
                  <c:v>2.3995145152451287</c:v>
                </c:pt>
                <c:pt idx="382">
                  <c:v>2.3987911331925162</c:v>
                </c:pt>
                <c:pt idx="383">
                  <c:v>2.3980677006056785</c:v>
                </c:pt>
                <c:pt idx="384">
                  <c:v>2.3973407089781098</c:v>
                </c:pt>
                <c:pt idx="385">
                  <c:v>2.3966139377433286</c:v>
                </c:pt>
                <c:pt idx="386">
                  <c:v>2.3958873868345218</c:v>
                </c:pt>
                <c:pt idx="387">
                  <c:v>2.3951578273468517</c:v>
                </c:pt>
                <c:pt idx="388">
                  <c:v>2.3944276390256496</c:v>
                </c:pt>
                <c:pt idx="389">
                  <c:v>2.3936976733098128</c:v>
                </c:pt>
                <c:pt idx="390">
                  <c:v>2.3929657288705091</c:v>
                </c:pt>
                <c:pt idx="391">
                  <c:v>2.3922320952591591</c:v>
                </c:pt>
                <c:pt idx="392">
                  <c:v>2.3914986865646428</c:v>
                </c:pt>
                <c:pt idx="393">
                  <c:v>2.390764269956088</c:v>
                </c:pt>
                <c:pt idx="394">
                  <c:v>2.3900271625475682</c:v>
                </c:pt>
                <c:pt idx="395">
                  <c:v>2.3892902823999873</c:v>
                </c:pt>
                <c:pt idx="396">
                  <c:v>2.3885533043625284</c:v>
                </c:pt>
                <c:pt idx="397">
                  <c:v>2.3878126943428026</c:v>
                </c:pt>
                <c:pt idx="398">
                  <c:v>2.387072313961327</c:v>
                </c:pt>
                <c:pt idx="399">
                  <c:v>2.3863321631468986</c:v>
                </c:pt>
                <c:pt idx="400">
                  <c:v>2.3855885415823446</c:v>
                </c:pt>
                <c:pt idx="401">
                  <c:v>2.3848446318758874</c:v>
                </c:pt>
                <c:pt idx="402">
                  <c:v>2.3841009541464211</c:v>
                </c:pt>
                <c:pt idx="403">
                  <c:v>2.3833545526844917</c:v>
                </c:pt>
                <c:pt idx="404">
                  <c:v>2.3826070842478351</c:v>
                </c:pt>
                <c:pt idx="405">
                  <c:v>2.381859850232475</c:v>
                </c:pt>
                <c:pt idx="406">
                  <c:v>2.3811105734985789</c:v>
                </c:pt>
                <c:pt idx="407">
                  <c:v>2.3803595166084528</c:v>
                </c:pt>
                <c:pt idx="408">
                  <c:v>2.3796086966188965</c:v>
                </c:pt>
                <c:pt idx="409">
                  <c:v>2.3788564474125065</c:v>
                </c:pt>
                <c:pt idx="410">
                  <c:v>2.3781017720235638</c:v>
                </c:pt>
                <c:pt idx="411">
                  <c:v>2.3773473360500526</c:v>
                </c:pt>
                <c:pt idx="412">
                  <c:v>2.376592015005861</c:v>
                </c:pt>
                <c:pt idx="413">
                  <c:v>2.3758336907467004</c:v>
                </c:pt>
                <c:pt idx="414">
                  <c:v>2.3750756084540527</c:v>
                </c:pt>
                <c:pt idx="415">
                  <c:v>2.3743171140910908</c:v>
                </c:pt>
                <c:pt idx="416">
                  <c:v>2.3735551102601988</c:v>
                </c:pt>
                <c:pt idx="417">
                  <c:v>2.3727933509837662</c:v>
                </c:pt>
                <c:pt idx="418">
                  <c:v>2.3720315796999012</c:v>
                </c:pt>
                <c:pt idx="419">
                  <c:v>2.3712658652615297</c:v>
                </c:pt>
                <c:pt idx="420">
                  <c:v>2.3705003980030885</c:v>
                </c:pt>
                <c:pt idx="421">
                  <c:v>2.3697351778447864</c:v>
                </c:pt>
                <c:pt idx="422">
                  <c:v>2.3689657876074643</c:v>
                </c:pt>
                <c:pt idx="423">
                  <c:v>2.3681965810310599</c:v>
                </c:pt>
                <c:pt idx="424">
                  <c:v>2.3674276242171297</c:v>
                </c:pt>
                <c:pt idx="425">
                  <c:v>2.3666547062569583</c:v>
                </c:pt>
                <c:pt idx="426">
                  <c:v>2.3658817286846938</c:v>
                </c:pt>
                <c:pt idx="427">
                  <c:v>2.3651090035760967</c:v>
                </c:pt>
                <c:pt idx="428">
                  <c:v>2.3643324472127318</c:v>
                </c:pt>
                <c:pt idx="429">
                  <c:v>2.3635556666205106</c:v>
                </c:pt>
                <c:pt idx="430">
                  <c:v>2.3627791412327084</c:v>
                </c:pt>
                <c:pt idx="431">
                  <c:v>2.3619988334614659</c:v>
                </c:pt>
                <c:pt idx="432">
                  <c:v>2.3612182174746814</c:v>
                </c:pt>
                <c:pt idx="433">
                  <c:v>2.3604378594733415</c:v>
                </c:pt>
                <c:pt idx="434">
                  <c:v>2.3596536849126184</c:v>
                </c:pt>
                <c:pt idx="435">
                  <c:v>2.3588692008017937</c:v>
                </c:pt>
                <c:pt idx="436">
                  <c:v>2.3580849774984438</c:v>
                </c:pt>
                <c:pt idx="437">
                  <c:v>2.3572968183358149</c:v>
                </c:pt>
                <c:pt idx="438">
                  <c:v>2.3565084330121868</c:v>
                </c:pt>
                <c:pt idx="439">
                  <c:v>2.3557203113598169</c:v>
                </c:pt>
                <c:pt idx="440">
                  <c:v>2.3549280472967697</c:v>
                </c:pt>
                <c:pt idx="441">
                  <c:v>2.3541357273078258</c:v>
                </c:pt>
                <c:pt idx="442">
                  <c:v>2.3533436738964388</c:v>
                </c:pt>
                <c:pt idx="443">
                  <c:v>2.352547182091707</c:v>
                </c:pt>
                <c:pt idx="444">
                  <c:v>2.35175089361667</c:v>
                </c:pt>
                <c:pt idx="445">
                  <c:v>2.3509545934486291</c:v>
                </c:pt>
                <c:pt idx="446">
                  <c:v>2.3501540296802208</c:v>
                </c:pt>
                <c:pt idx="447">
                  <c:v>2.3493537385254766</c:v>
                </c:pt>
                <c:pt idx="448">
                  <c:v>2.3485529976759629</c:v>
                </c:pt>
                <c:pt idx="449">
                  <c:v>2.3477483936165862</c:v>
                </c:pt>
                <c:pt idx="450">
                  <c:v>2.3469440652110665</c:v>
                </c:pt>
                <c:pt idx="451">
                  <c:v>2.3461387533287326</c:v>
                </c:pt>
                <c:pt idx="452">
                  <c:v>2.3453300739794201</c:v>
                </c:pt>
                <c:pt idx="453">
                  <c:v>2.3445216733699259</c:v>
                </c:pt>
                <c:pt idx="454">
                  <c:v>2.3437116573255876</c:v>
                </c:pt>
                <c:pt idx="455">
                  <c:v>2.342898867299668</c:v>
                </c:pt>
                <c:pt idx="456">
                  <c:v>2.3420863591461467</c:v>
                </c:pt>
                <c:pt idx="457">
                  <c:v>2.3412715030148488</c:v>
                </c:pt>
                <c:pt idx="458">
                  <c:v>2.3404545665331322</c:v>
                </c:pt>
                <c:pt idx="459">
                  <c:v>2.3396379151038809</c:v>
                </c:pt>
                <c:pt idx="460">
                  <c:v>2.3388180802472784</c:v>
                </c:pt>
                <c:pt idx="461">
                  <c:v>2.337996961133141</c:v>
                </c:pt>
                <c:pt idx="462">
                  <c:v>2.3371761302999112</c:v>
                </c:pt>
                <c:pt idx="463">
                  <c:v>2.3363511749059116</c:v>
                </c:pt>
                <c:pt idx="464">
                  <c:v>2.3355258365804601</c:v>
                </c:pt>
                <c:pt idx="465">
                  <c:v>2.3347004585416018</c:v>
                </c:pt>
                <c:pt idx="466">
                  <c:v>2.3338705690272987</c:v>
                </c:pt>
                <c:pt idx="467">
                  <c:v>2.3330409745044167</c:v>
                </c:pt>
                <c:pt idx="468">
                  <c:v>2.3322102272115943</c:v>
                </c:pt>
                <c:pt idx="469">
                  <c:v>2.3313760407205582</c:v>
                </c:pt>
                <c:pt idx="470">
                  <c:v>2.3305421526018959</c:v>
                </c:pt>
                <c:pt idx="471">
                  <c:v>2.329705885442114</c:v>
                </c:pt>
                <c:pt idx="472">
                  <c:v>2.3288673641065309</c:v>
                </c:pt>
                <c:pt idx="473">
                  <c:v>2.3280291445764396</c:v>
                </c:pt>
                <c:pt idx="474">
                  <c:v>2.3271872041170965</c:v>
                </c:pt>
                <c:pt idx="475">
                  <c:v>2.3263443096455925</c:v>
                </c:pt>
                <c:pt idx="476">
                  <c:v>2.3255015648106285</c:v>
                </c:pt>
                <c:pt idx="477">
                  <c:v>2.3246539495384106</c:v>
                </c:pt>
                <c:pt idx="478">
                  <c:v>2.3238066432110074</c:v>
                </c:pt>
                <c:pt idx="479">
                  <c:v>2.322957953623709</c:v>
                </c:pt>
                <c:pt idx="480">
                  <c:v>2.3221058837440895</c:v>
                </c:pt>
                <c:pt idx="481">
                  <c:v>2.3212541264069673</c:v>
                </c:pt>
                <c:pt idx="482">
                  <c:v>2.3203993287882874</c:v>
                </c:pt>
                <c:pt idx="483">
                  <c:v>2.3195427646519184</c:v>
                </c:pt>
                <c:pt idx="484">
                  <c:v>2.3186865167120381</c:v>
                </c:pt>
                <c:pt idx="485">
                  <c:v>2.317825444407855</c:v>
                </c:pt>
                <c:pt idx="486">
                  <c:v>2.3169643459196729</c:v>
                </c:pt>
                <c:pt idx="487">
                  <c:v>2.316102046869831</c:v>
                </c:pt>
                <c:pt idx="488">
                  <c:v>2.3152360496849442</c:v>
                </c:pt>
                <c:pt idx="489">
                  <c:v>2.3143703762988839</c:v>
                </c:pt>
                <c:pt idx="490">
                  <c:v>2.3135015063775781</c:v>
                </c:pt>
                <c:pt idx="491">
                  <c:v>2.3126308894604315</c:v>
                </c:pt>
                <c:pt idx="492">
                  <c:v>2.3117605920977273</c:v>
                </c:pt>
                <c:pt idx="493">
                  <c:v>2.3108849822738762</c:v>
                </c:pt>
                <c:pt idx="494">
                  <c:v>2.3100097040987979</c:v>
                </c:pt>
                <c:pt idx="495">
                  <c:v>2.3091325271259402</c:v>
                </c:pt>
                <c:pt idx="496">
                  <c:v>2.3082522100927685</c:v>
                </c:pt>
                <c:pt idx="497">
                  <c:v>2.3073722286653142</c:v>
                </c:pt>
                <c:pt idx="498">
                  <c:v>2.3071942404447143</c:v>
                </c:pt>
                <c:pt idx="499">
                  <c:v>2.3071942404447143</c:v>
                </c:pt>
                <c:pt idx="500">
                  <c:v>2.3071942404447143</c:v>
                </c:pt>
                <c:pt idx="501">
                  <c:v>2.3071942404447143</c:v>
                </c:pt>
                <c:pt idx="502">
                  <c:v>2.3071942404447143</c:v>
                </c:pt>
                <c:pt idx="503">
                  <c:v>2.3071942404447143</c:v>
                </c:pt>
                <c:pt idx="504">
                  <c:v>2.3071942404447143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119</c:v>
                </c:pt>
                <c:pt idx="1">
                  <c:v>119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102</c:v>
                </c:pt>
                <c:pt idx="1">
                  <c:v>102</c:v>
                </c:pt>
                <c:pt idx="2">
                  <c:v>102</c:v>
                </c:pt>
                <c:pt idx="3">
                  <c:v>102</c:v>
                </c:pt>
                <c:pt idx="4">
                  <c:v>102</c:v>
                </c:pt>
                <c:pt idx="5">
                  <c:v>102</c:v>
                </c:pt>
                <c:pt idx="6">
                  <c:v>102</c:v>
                </c:pt>
                <c:pt idx="7">
                  <c:v>102</c:v>
                </c:pt>
                <c:pt idx="8">
                  <c:v>102</c:v>
                </c:pt>
                <c:pt idx="9">
                  <c:v>102</c:v>
                </c:pt>
                <c:pt idx="10">
                  <c:v>102</c:v>
                </c:pt>
                <c:pt idx="11">
                  <c:v>102</c:v>
                </c:pt>
                <c:pt idx="12">
                  <c:v>102.0134194882434</c:v>
                </c:pt>
                <c:pt idx="13">
                  <c:v>102.06248695895687</c:v>
                </c:pt>
                <c:pt idx="14">
                  <c:v>102.17906988895218</c:v>
                </c:pt>
                <c:pt idx="15">
                  <c:v>102.73835527128865</c:v>
                </c:pt>
                <c:pt idx="16">
                  <c:v>103.00562957593375</c:v>
                </c:pt>
                <c:pt idx="17">
                  <c:v>103.07861064043662</c:v>
                </c:pt>
                <c:pt idx="18">
                  <c:v>103.10679706326066</c:v>
                </c:pt>
                <c:pt idx="19">
                  <c:v>103.11160522923093</c:v>
                </c:pt>
                <c:pt idx="20">
                  <c:v>103.10173117418647</c:v>
                </c:pt>
                <c:pt idx="21">
                  <c:v>103.08175607156296</c:v>
                </c:pt>
                <c:pt idx="22">
                  <c:v>103.05443023349798</c:v>
                </c:pt>
                <c:pt idx="23">
                  <c:v>103.02154383838064</c:v>
                </c:pt>
                <c:pt idx="24">
                  <c:v>102.95810121240903</c:v>
                </c:pt>
                <c:pt idx="25">
                  <c:v>102.89467041527689</c:v>
                </c:pt>
                <c:pt idx="26">
                  <c:v>102.83112177912373</c:v>
                </c:pt>
                <c:pt idx="27">
                  <c:v>102.76726008502987</c:v>
                </c:pt>
                <c:pt idx="28">
                  <c:v>102.70342211628099</c:v>
                </c:pt>
                <c:pt idx="29">
                  <c:v>102.63930222425991</c:v>
                </c:pt>
                <c:pt idx="30">
                  <c:v>102.57502913045286</c:v>
                </c:pt>
                <c:pt idx="31">
                  <c:v>102.51078006853956</c:v>
                </c:pt>
                <c:pt idx="32">
                  <c:v>102.44607317395416</c:v>
                </c:pt>
                <c:pt idx="33">
                  <c:v>102.38138470664934</c:v>
                </c:pt>
                <c:pt idx="34">
                  <c:v>102.31654307684175</c:v>
                </c:pt>
                <c:pt idx="35">
                  <c:v>102.25141054462017</c:v>
                </c:pt>
                <c:pt idx="36">
                  <c:v>102.18630268220447</c:v>
                </c:pt>
                <c:pt idx="37">
                  <c:v>102.1208461446619</c:v>
                </c:pt>
                <c:pt idx="38">
                  <c:v>102.05528982482834</c:v>
                </c:pt>
                <c:pt idx="39">
                  <c:v>102</c:v>
                </c:pt>
                <c:pt idx="40">
                  <c:v>102</c:v>
                </c:pt>
                <c:pt idx="41">
                  <c:v>102</c:v>
                </c:pt>
                <c:pt idx="42">
                  <c:v>102</c:v>
                </c:pt>
                <c:pt idx="43">
                  <c:v>102</c:v>
                </c:pt>
                <c:pt idx="44">
                  <c:v>102</c:v>
                </c:pt>
                <c:pt idx="45">
                  <c:v>102</c:v>
                </c:pt>
                <c:pt idx="46">
                  <c:v>102</c:v>
                </c:pt>
                <c:pt idx="47">
                  <c:v>102</c:v>
                </c:pt>
                <c:pt idx="48">
                  <c:v>102</c:v>
                </c:pt>
                <c:pt idx="49">
                  <c:v>102</c:v>
                </c:pt>
                <c:pt idx="50">
                  <c:v>102</c:v>
                </c:pt>
                <c:pt idx="51">
                  <c:v>102</c:v>
                </c:pt>
                <c:pt idx="52">
                  <c:v>102</c:v>
                </c:pt>
                <c:pt idx="53">
                  <c:v>102</c:v>
                </c:pt>
                <c:pt idx="54">
                  <c:v>102</c:v>
                </c:pt>
                <c:pt idx="55">
                  <c:v>102</c:v>
                </c:pt>
                <c:pt idx="56">
                  <c:v>102</c:v>
                </c:pt>
                <c:pt idx="57">
                  <c:v>102</c:v>
                </c:pt>
                <c:pt idx="58">
                  <c:v>102</c:v>
                </c:pt>
                <c:pt idx="59">
                  <c:v>102</c:v>
                </c:pt>
                <c:pt idx="60">
                  <c:v>102</c:v>
                </c:pt>
                <c:pt idx="61">
                  <c:v>102</c:v>
                </c:pt>
                <c:pt idx="62">
                  <c:v>102</c:v>
                </c:pt>
                <c:pt idx="63">
                  <c:v>102</c:v>
                </c:pt>
                <c:pt idx="64">
                  <c:v>102</c:v>
                </c:pt>
                <c:pt idx="65">
                  <c:v>102</c:v>
                </c:pt>
                <c:pt idx="66">
                  <c:v>102</c:v>
                </c:pt>
                <c:pt idx="67">
                  <c:v>102</c:v>
                </c:pt>
                <c:pt idx="68">
                  <c:v>102</c:v>
                </c:pt>
                <c:pt idx="69">
                  <c:v>102</c:v>
                </c:pt>
                <c:pt idx="70">
                  <c:v>102</c:v>
                </c:pt>
                <c:pt idx="71">
                  <c:v>102</c:v>
                </c:pt>
                <c:pt idx="72">
                  <c:v>102</c:v>
                </c:pt>
                <c:pt idx="73">
                  <c:v>102</c:v>
                </c:pt>
                <c:pt idx="74">
                  <c:v>102</c:v>
                </c:pt>
                <c:pt idx="75">
                  <c:v>102</c:v>
                </c:pt>
                <c:pt idx="76">
                  <c:v>102</c:v>
                </c:pt>
                <c:pt idx="77">
                  <c:v>102</c:v>
                </c:pt>
                <c:pt idx="78">
                  <c:v>102</c:v>
                </c:pt>
                <c:pt idx="79">
                  <c:v>102</c:v>
                </c:pt>
                <c:pt idx="80">
                  <c:v>102</c:v>
                </c:pt>
                <c:pt idx="81">
                  <c:v>102</c:v>
                </c:pt>
                <c:pt idx="82">
                  <c:v>102</c:v>
                </c:pt>
                <c:pt idx="83">
                  <c:v>102</c:v>
                </c:pt>
                <c:pt idx="84">
                  <c:v>102</c:v>
                </c:pt>
                <c:pt idx="85">
                  <c:v>102</c:v>
                </c:pt>
                <c:pt idx="86">
                  <c:v>102.01462110738282</c:v>
                </c:pt>
                <c:pt idx="87">
                  <c:v>102.25970635821993</c:v>
                </c:pt>
                <c:pt idx="88">
                  <c:v>102.37259573308401</c:v>
                </c:pt>
                <c:pt idx="89">
                  <c:v>102.38284902674269</c:v>
                </c:pt>
                <c:pt idx="90">
                  <c:v>102.36888038032205</c:v>
                </c:pt>
                <c:pt idx="91">
                  <c:v>102.34212118961295</c:v>
                </c:pt>
                <c:pt idx="92">
                  <c:v>102.3070283590112</c:v>
                </c:pt>
                <c:pt idx="93">
                  <c:v>102.26628974961331</c:v>
                </c:pt>
                <c:pt idx="94">
                  <c:v>102.221440868741</c:v>
                </c:pt>
                <c:pt idx="95">
                  <c:v>102.17347537070852</c:v>
                </c:pt>
                <c:pt idx="96">
                  <c:v>102.10792557794042</c:v>
                </c:pt>
                <c:pt idx="97">
                  <c:v>102.04237418385054</c:v>
                </c:pt>
                <c:pt idx="98">
                  <c:v>102</c:v>
                </c:pt>
                <c:pt idx="99">
                  <c:v>102</c:v>
                </c:pt>
                <c:pt idx="100">
                  <c:v>102</c:v>
                </c:pt>
                <c:pt idx="101">
                  <c:v>102</c:v>
                </c:pt>
                <c:pt idx="102">
                  <c:v>102</c:v>
                </c:pt>
                <c:pt idx="103">
                  <c:v>102</c:v>
                </c:pt>
                <c:pt idx="104">
                  <c:v>102</c:v>
                </c:pt>
                <c:pt idx="105">
                  <c:v>102</c:v>
                </c:pt>
                <c:pt idx="106">
                  <c:v>102</c:v>
                </c:pt>
                <c:pt idx="107">
                  <c:v>102</c:v>
                </c:pt>
                <c:pt idx="108">
                  <c:v>102</c:v>
                </c:pt>
                <c:pt idx="109">
                  <c:v>102.02528443975561</c:v>
                </c:pt>
                <c:pt idx="110">
                  <c:v>102.10693563890376</c:v>
                </c:pt>
                <c:pt idx="111">
                  <c:v>102.56184362847135</c:v>
                </c:pt>
                <c:pt idx="112">
                  <c:v>102.77854744876558</c:v>
                </c:pt>
                <c:pt idx="113">
                  <c:v>102.83127922214058</c:v>
                </c:pt>
                <c:pt idx="114">
                  <c:v>102.84581370504183</c:v>
                </c:pt>
                <c:pt idx="115">
                  <c:v>102.8403222051564</c:v>
                </c:pt>
                <c:pt idx="116">
                  <c:v>102.82223533997826</c:v>
                </c:pt>
                <c:pt idx="117">
                  <c:v>102.79547404808278</c:v>
                </c:pt>
                <c:pt idx="118">
                  <c:v>102.7623953916345</c:v>
                </c:pt>
                <c:pt idx="119">
                  <c:v>102.72453525324242</c:v>
                </c:pt>
                <c:pt idx="120">
                  <c:v>102.66056720751823</c:v>
                </c:pt>
                <c:pt idx="121">
                  <c:v>102.62866055634117</c:v>
                </c:pt>
                <c:pt idx="122">
                  <c:v>102.66340547715275</c:v>
                </c:pt>
                <c:pt idx="123">
                  <c:v>102.75299163801873</c:v>
                </c:pt>
                <c:pt idx="124">
                  <c:v>102.89176518595561</c:v>
                </c:pt>
                <c:pt idx="125">
                  <c:v>103.07728617971802</c:v>
                </c:pt>
                <c:pt idx="126">
                  <c:v>103.31016425509553</c:v>
                </c:pt>
                <c:pt idx="127">
                  <c:v>103.59325272298047</c:v>
                </c:pt>
                <c:pt idx="128">
                  <c:v>103.93202421717579</c:v>
                </c:pt>
                <c:pt idx="129">
                  <c:v>104.33501775808369</c:v>
                </c:pt>
                <c:pt idx="130">
                  <c:v>104.81514345470123</c:v>
                </c:pt>
                <c:pt idx="131">
                  <c:v>105.3966175946581</c:v>
                </c:pt>
                <c:pt idx="132">
                  <c:v>106.11791320258003</c:v>
                </c:pt>
                <c:pt idx="133">
                  <c:v>107.04901086190061</c:v>
                </c:pt>
                <c:pt idx="134">
                  <c:v>108.36585482820786</c:v>
                </c:pt>
                <c:pt idx="135">
                  <c:v>112.19086460896787</c:v>
                </c:pt>
                <c:pt idx="136">
                  <c:v>113.92387564599393</c:v>
                </c:pt>
                <c:pt idx="137">
                  <c:v>114.57667102944892</c:v>
                </c:pt>
                <c:pt idx="138">
                  <c:v>115.02963191345704</c:v>
                </c:pt>
                <c:pt idx="139">
                  <c:v>115.36011877480777</c:v>
                </c:pt>
                <c:pt idx="140">
                  <c:v>115.61531083247641</c:v>
                </c:pt>
                <c:pt idx="141">
                  <c:v>115.81933097617058</c:v>
                </c:pt>
                <c:pt idx="142">
                  <c:v>115.98674991545101</c:v>
                </c:pt>
                <c:pt idx="143">
                  <c:v>116.12676472476508</c:v>
                </c:pt>
                <c:pt idx="144">
                  <c:v>116.12427064828668</c:v>
                </c:pt>
                <c:pt idx="145">
                  <c:v>116.12177678455042</c:v>
                </c:pt>
                <c:pt idx="146">
                  <c:v>116.11928313353815</c:v>
                </c:pt>
                <c:pt idx="147">
                  <c:v>116.11678969523172</c:v>
                </c:pt>
                <c:pt idx="148">
                  <c:v>116.11429646961298</c:v>
                </c:pt>
                <c:pt idx="149">
                  <c:v>116.11180345666379</c:v>
                </c:pt>
                <c:pt idx="150">
                  <c:v>116.10930664031225</c:v>
                </c:pt>
                <c:pt idx="151">
                  <c:v>116.1067995315402</c:v>
                </c:pt>
                <c:pt idx="152">
                  <c:v>116.10429263724393</c:v>
                </c:pt>
                <c:pt idx="153">
                  <c:v>116.1017859574051</c:v>
                </c:pt>
                <c:pt idx="154">
                  <c:v>116.09958007708681</c:v>
                </c:pt>
                <c:pt idx="155">
                  <c:v>116.09925776739497</c:v>
                </c:pt>
                <c:pt idx="156">
                  <c:v>116.10199873018158</c:v>
                </c:pt>
                <c:pt idx="157">
                  <c:v>116.10983611316063</c:v>
                </c:pt>
                <c:pt idx="158">
                  <c:v>116.12780927346127</c:v>
                </c:pt>
                <c:pt idx="159">
                  <c:v>116.21750326701067</c:v>
                </c:pt>
                <c:pt idx="160">
                  <c:v>116.27269121775097</c:v>
                </c:pt>
                <c:pt idx="161">
                  <c:v>116.29513421452261</c:v>
                </c:pt>
                <c:pt idx="162">
                  <c:v>116.30965397269193</c:v>
                </c:pt>
                <c:pt idx="163">
                  <c:v>116.319959150209</c:v>
                </c:pt>
                <c:pt idx="164">
                  <c:v>116.32757542702541</c:v>
                </c:pt>
                <c:pt idx="165">
                  <c:v>116.33331932731306</c:v>
                </c:pt>
                <c:pt idx="166">
                  <c:v>116.33768739029959</c:v>
                </c:pt>
                <c:pt idx="167">
                  <c:v>116.34100624520497</c:v>
                </c:pt>
                <c:pt idx="168">
                  <c:v>116.3385083887643</c:v>
                </c:pt>
                <c:pt idx="169">
                  <c:v>116.29767685804974</c:v>
                </c:pt>
                <c:pt idx="170">
                  <c:v>116.25672064832757</c:v>
                </c:pt>
                <c:pt idx="171">
                  <c:v>116.21567162155385</c:v>
                </c:pt>
                <c:pt idx="172">
                  <c:v>116.17463246001837</c:v>
                </c:pt>
                <c:pt idx="173">
                  <c:v>116.13360316135025</c:v>
                </c:pt>
                <c:pt idx="174">
                  <c:v>116.0924822575232</c:v>
                </c:pt>
                <c:pt idx="175">
                  <c:v>116.05123380328868</c:v>
                </c:pt>
                <c:pt idx="176">
                  <c:v>116.00999530970475</c:v>
                </c:pt>
                <c:pt idx="177">
                  <c:v>115.9687667743661</c:v>
                </c:pt>
                <c:pt idx="178">
                  <c:v>115.92747543984432</c:v>
                </c:pt>
                <c:pt idx="179">
                  <c:v>115.88602607326952</c:v>
                </c:pt>
                <c:pt idx="180">
                  <c:v>115.84458676396508</c:v>
                </c:pt>
                <c:pt idx="181">
                  <c:v>115.80315750949072</c:v>
                </c:pt>
                <c:pt idx="182">
                  <c:v>115.76168989347737</c:v>
                </c:pt>
                <c:pt idx="183">
                  <c:v>115.72003811575374</c:v>
                </c:pt>
                <c:pt idx="184">
                  <c:v>115.67839649314629</c:v>
                </c:pt>
                <c:pt idx="185">
                  <c:v>115.63676502317912</c:v>
                </c:pt>
                <c:pt idx="186">
                  <c:v>115.5951151616094</c:v>
                </c:pt>
                <c:pt idx="187">
                  <c:v>115.5532594598528</c:v>
                </c:pt>
                <c:pt idx="188">
                  <c:v>115.51141401230319</c:v>
                </c:pt>
                <c:pt idx="189">
                  <c:v>115.4695788164484</c:v>
                </c:pt>
                <c:pt idx="190">
                  <c:v>115.42774062975514</c:v>
                </c:pt>
                <c:pt idx="191">
                  <c:v>115.38567947685794</c:v>
                </c:pt>
                <c:pt idx="192">
                  <c:v>115.3436286785228</c:v>
                </c:pt>
                <c:pt idx="193">
                  <c:v>115.30158823220064</c:v>
                </c:pt>
                <c:pt idx="194">
                  <c:v>115.25955552303182</c:v>
                </c:pt>
                <c:pt idx="195">
                  <c:v>115.21728737751354</c:v>
                </c:pt>
                <c:pt idx="196">
                  <c:v>115.17643542699759</c:v>
                </c:pt>
                <c:pt idx="197">
                  <c:v>115.14051525062028</c:v>
                </c:pt>
                <c:pt idx="198">
                  <c:v>115.11037558600354</c:v>
                </c:pt>
                <c:pt idx="199">
                  <c:v>115.08694332336648</c:v>
                </c:pt>
                <c:pt idx="200">
                  <c:v>115.07141506926838</c:v>
                </c:pt>
                <c:pt idx="201">
                  <c:v>115.06563494961797</c:v>
                </c:pt>
                <c:pt idx="202">
                  <c:v>115.07206383822592</c:v>
                </c:pt>
                <c:pt idx="203">
                  <c:v>115.09440532610324</c:v>
                </c:pt>
                <c:pt idx="204">
                  <c:v>115.13862312195172</c:v>
                </c:pt>
                <c:pt idx="205">
                  <c:v>115.21655140067182</c:v>
                </c:pt>
                <c:pt idx="206">
                  <c:v>115.35731692387006</c:v>
                </c:pt>
                <c:pt idx="207">
                  <c:v>115.91292751848013</c:v>
                </c:pt>
                <c:pt idx="208">
                  <c:v>116.179529292206</c:v>
                </c:pt>
                <c:pt idx="209">
                  <c:v>116.26441578270548</c:v>
                </c:pt>
                <c:pt idx="210">
                  <c:v>116.30741227338427</c:v>
                </c:pt>
                <c:pt idx="211">
                  <c:v>116.32875016548262</c:v>
                </c:pt>
                <c:pt idx="212">
                  <c:v>116.33661846054464</c:v>
                </c:pt>
                <c:pt idx="213">
                  <c:v>116.33522121797746</c:v>
                </c:pt>
                <c:pt idx="214">
                  <c:v>116.32708033283312</c:v>
                </c:pt>
                <c:pt idx="215">
                  <c:v>116.31383653665003</c:v>
                </c:pt>
                <c:pt idx="216">
                  <c:v>116.27297030754401</c:v>
                </c:pt>
                <c:pt idx="217">
                  <c:v>116.23191737551912</c:v>
                </c:pt>
                <c:pt idx="218">
                  <c:v>116.19087430967102</c:v>
                </c:pt>
                <c:pt idx="219">
                  <c:v>116.14984110762859</c:v>
                </c:pt>
                <c:pt idx="220">
                  <c:v>116.10881087943871</c:v>
                </c:pt>
                <c:pt idx="221">
                  <c:v>116.06755848217892</c:v>
                </c:pt>
                <c:pt idx="222">
                  <c:v>116.02631604652188</c:v>
                </c:pt>
                <c:pt idx="223">
                  <c:v>115.98508357006206</c:v>
                </c:pt>
                <c:pt idx="224">
                  <c:v>115.94386105039452</c:v>
                </c:pt>
                <c:pt idx="225">
                  <c:v>115.90243026238882</c:v>
                </c:pt>
                <c:pt idx="226">
                  <c:v>115.8609869727735</c:v>
                </c:pt>
                <c:pt idx="227">
                  <c:v>115.81955373895404</c:v>
                </c:pt>
                <c:pt idx="228">
                  <c:v>115.77813055849049</c:v>
                </c:pt>
                <c:pt idx="229">
                  <c:v>115.73652240622917</c:v>
                </c:pt>
                <c:pt idx="230">
                  <c:v>115.69487676458834</c:v>
                </c:pt>
                <c:pt idx="231">
                  <c:v>115.65324127656767</c:v>
                </c:pt>
                <c:pt idx="232">
                  <c:v>115.61161593969159</c:v>
                </c:pt>
                <c:pt idx="233">
                  <c:v>115.56982444870704</c:v>
                </c:pt>
                <c:pt idx="234">
                  <c:v>115.52797494290927</c:v>
                </c:pt>
                <c:pt idx="235">
                  <c:v>115.48613568980055</c:v>
                </c:pt>
                <c:pt idx="236">
                  <c:v>115.44430668686908</c:v>
                </c:pt>
                <c:pt idx="237">
                  <c:v>115.40232576708291</c:v>
                </c:pt>
                <c:pt idx="238">
                  <c:v>115.36027087078484</c:v>
                </c:pt>
                <c:pt idx="239">
                  <c:v>115.3182263275086</c:v>
                </c:pt>
                <c:pt idx="240">
                  <c:v>115.27619213470547</c:v>
                </c:pt>
                <c:pt idx="241">
                  <c:v>115.23401557814505</c:v>
                </c:pt>
                <c:pt idx="242">
                  <c:v>115.19175375064225</c:v>
                </c:pt>
                <c:pt idx="243">
                  <c:v>115.14950237777751</c:v>
                </c:pt>
                <c:pt idx="244">
                  <c:v>115.10726145696458</c:v>
                </c:pt>
                <c:pt idx="245">
                  <c:v>115.0648829354303</c:v>
                </c:pt>
                <c:pt idx="246">
                  <c:v>115.0224126215066</c:v>
                </c:pt>
                <c:pt idx="247">
                  <c:v>114.97995286514066</c:v>
                </c:pt>
                <c:pt idx="248">
                  <c:v>114.937503663708</c:v>
                </c:pt>
                <c:pt idx="249">
                  <c:v>114.89491672639015</c:v>
                </c:pt>
                <c:pt idx="250">
                  <c:v>114.85223635616563</c:v>
                </c:pt>
                <c:pt idx="251">
                  <c:v>114.80956664774234</c:v>
                </c:pt>
                <c:pt idx="252">
                  <c:v>114.76690759845691</c:v>
                </c:pt>
                <c:pt idx="253">
                  <c:v>114.72410566950084</c:v>
                </c:pt>
                <c:pt idx="254">
                  <c:v>114.68121365827827</c:v>
                </c:pt>
                <c:pt idx="255">
                  <c:v>114.63833241444489</c:v>
                </c:pt>
                <c:pt idx="256">
                  <c:v>114.59546193529771</c:v>
                </c:pt>
                <c:pt idx="257">
                  <c:v>114.55243831131608</c:v>
                </c:pt>
                <c:pt idx="258">
                  <c:v>114.50933305942596</c:v>
                </c:pt>
                <c:pt idx="259">
                  <c:v>114.46623868187855</c:v>
                </c:pt>
                <c:pt idx="260">
                  <c:v>114.42315517593055</c:v>
                </c:pt>
                <c:pt idx="261">
                  <c:v>114.37990302346151</c:v>
                </c:pt>
                <c:pt idx="262">
                  <c:v>114.33658291610564</c:v>
                </c:pt>
                <c:pt idx="263">
                  <c:v>114.29327379143304</c:v>
                </c:pt>
                <c:pt idx="264">
                  <c:v>114.24997564665934</c:v>
                </c:pt>
                <c:pt idx="265">
                  <c:v>114.20648799956912</c:v>
                </c:pt>
                <c:pt idx="266">
                  <c:v>114.16295140666271</c:v>
                </c:pt>
                <c:pt idx="267">
                  <c:v>114.11942590618902</c:v>
                </c:pt>
                <c:pt idx="268">
                  <c:v>114.07591149532186</c:v>
                </c:pt>
                <c:pt idx="269">
                  <c:v>114.03218125215069</c:v>
                </c:pt>
                <c:pt idx="270">
                  <c:v>113.98842652816306</c:v>
                </c:pt>
                <c:pt idx="271">
                  <c:v>113.94468300778871</c:v>
                </c:pt>
                <c:pt idx="272">
                  <c:v>113.90095068815891</c:v>
                </c:pt>
                <c:pt idx="273">
                  <c:v>113.85697060940865</c:v>
                </c:pt>
                <c:pt idx="274">
                  <c:v>113.81299609320239</c:v>
                </c:pt>
                <c:pt idx="275">
                  <c:v>113.76903289324379</c:v>
                </c:pt>
                <c:pt idx="276">
                  <c:v>113.72505113062934</c:v>
                </c:pt>
                <c:pt idx="277">
                  <c:v>113.68084371198213</c:v>
                </c:pt>
                <c:pt idx="278">
                  <c:v>113.63664772665086</c:v>
                </c:pt>
                <c:pt idx="279">
                  <c:v>113.59246317167855</c:v>
                </c:pt>
                <c:pt idx="280">
                  <c:v>113.54821870589777</c:v>
                </c:pt>
                <c:pt idx="281">
                  <c:v>113.50378800962991</c:v>
                </c:pt>
                <c:pt idx="282">
                  <c:v>113.45936886233466</c:v>
                </c:pt>
                <c:pt idx="283">
                  <c:v>113.41496126101003</c:v>
                </c:pt>
                <c:pt idx="284">
                  <c:v>113.37044644219526</c:v>
                </c:pt>
                <c:pt idx="285">
                  <c:v>113.32579075784481</c:v>
                </c:pt>
                <c:pt idx="286">
                  <c:v>113.28114673964879</c:v>
                </c:pt>
                <c:pt idx="287">
                  <c:v>113.23651438455944</c:v>
                </c:pt>
                <c:pt idx="288">
                  <c:v>113.19172142132057</c:v>
                </c:pt>
                <c:pt idx="289">
                  <c:v>113.1468390221348</c:v>
                </c:pt>
                <c:pt idx="290">
                  <c:v>113.10196840783487</c:v>
                </c:pt>
                <c:pt idx="291">
                  <c:v>113.05710957532642</c:v>
                </c:pt>
                <c:pt idx="292">
                  <c:v>113.01203052143799</c:v>
                </c:pt>
                <c:pt idx="293">
                  <c:v>112.96691966420559</c:v>
                </c:pt>
                <c:pt idx="294">
                  <c:v>112.92182071216492</c:v>
                </c:pt>
                <c:pt idx="295">
                  <c:v>112.87671351787918</c:v>
                </c:pt>
                <c:pt idx="296">
                  <c:v>112.83136041247272</c:v>
                </c:pt>
                <c:pt idx="297">
                  <c:v>112.78601933735479</c:v>
                </c:pt>
                <c:pt idx="298">
                  <c:v>112.74069028933425</c:v>
                </c:pt>
                <c:pt idx="299">
                  <c:v>112.69528277958946</c:v>
                </c:pt>
                <c:pt idx="300">
                  <c:v>112.64969755607913</c:v>
                </c:pt>
                <c:pt idx="301">
                  <c:v>112.6041244864379</c:v>
                </c:pt>
                <c:pt idx="302">
                  <c:v>112.55856356742531</c:v>
                </c:pt>
                <c:pt idx="303">
                  <c:v>112.51284734459934</c:v>
                </c:pt>
                <c:pt idx="304">
                  <c:v>112.46702820772134</c:v>
                </c:pt>
                <c:pt idx="305">
                  <c:v>112.4212213499458</c:v>
                </c:pt>
                <c:pt idx="306">
                  <c:v>112.37542676798202</c:v>
                </c:pt>
                <c:pt idx="307">
                  <c:v>112.32939327662672</c:v>
                </c:pt>
                <c:pt idx="308">
                  <c:v>112.28333841394121</c:v>
                </c:pt>
                <c:pt idx="309">
                  <c:v>112.2372959572711</c:v>
                </c:pt>
                <c:pt idx="310">
                  <c:v>112.19121136529319</c:v>
                </c:pt>
                <c:pt idx="311">
                  <c:v>112.14490640898087</c:v>
                </c:pt>
                <c:pt idx="312">
                  <c:v>112.09861399069874</c:v>
                </c:pt>
                <c:pt idx="313">
                  <c:v>112.05233410705185</c:v>
                </c:pt>
                <c:pt idx="314">
                  <c:v>112.00591684230062</c:v>
                </c:pt>
                <c:pt idx="315">
                  <c:v>111.95937235266784</c:v>
                </c:pt>
                <c:pt idx="316">
                  <c:v>111.91284053147294</c:v>
                </c:pt>
                <c:pt idx="317">
                  <c:v>111.86632137526784</c:v>
                </c:pt>
                <c:pt idx="318">
                  <c:v>111.8195624017504</c:v>
                </c:pt>
                <c:pt idx="319">
                  <c:v>111.77277651200534</c:v>
                </c:pt>
                <c:pt idx="320">
                  <c:v>111.72600342286994</c:v>
                </c:pt>
                <c:pt idx="321">
                  <c:v>111.67917532706655</c:v>
                </c:pt>
                <c:pt idx="322">
                  <c:v>111.63213321436919</c:v>
                </c:pt>
                <c:pt idx="323">
                  <c:v>111.58510403980468</c:v>
                </c:pt>
                <c:pt idx="324">
                  <c:v>111.53808779981458</c:v>
                </c:pt>
                <c:pt idx="325">
                  <c:v>111.49090165934732</c:v>
                </c:pt>
                <c:pt idx="326">
                  <c:v>111.44361422318021</c:v>
                </c:pt>
                <c:pt idx="327">
                  <c:v>111.39633986098937</c:v>
                </c:pt>
                <c:pt idx="328">
                  <c:v>111.34907272426292</c:v>
                </c:pt>
                <c:pt idx="329">
                  <c:v>111.30152482633271</c:v>
                </c:pt>
                <c:pt idx="330">
                  <c:v>111.25399014374878</c:v>
                </c:pt>
                <c:pt idx="331">
                  <c:v>111.2064686728381</c:v>
                </c:pt>
                <c:pt idx="332">
                  <c:v>111.15882652520735</c:v>
                </c:pt>
                <c:pt idx="333">
                  <c:v>111.11102929977653</c:v>
                </c:pt>
                <c:pt idx="334">
                  <c:v>111.06324542933157</c:v>
                </c:pt>
                <c:pt idx="335">
                  <c:v>111.01547491014097</c:v>
                </c:pt>
                <c:pt idx="336">
                  <c:v>110.96744784543112</c:v>
                </c:pt>
                <c:pt idx="337">
                  <c:v>110.91939933044745</c:v>
                </c:pt>
                <c:pt idx="338">
                  <c:v>110.87136431200565</c:v>
                </c:pt>
                <c:pt idx="339">
                  <c:v>110.82323610986789</c:v>
                </c:pt>
                <c:pt idx="340">
                  <c:v>110.77492068047435</c:v>
                </c:pt>
                <c:pt idx="341">
                  <c:v>110.72661889497994</c:v>
                </c:pt>
                <c:pt idx="342">
                  <c:v>110.67833074953172</c:v>
                </c:pt>
                <c:pt idx="343">
                  <c:v>110.62979963399007</c:v>
                </c:pt>
                <c:pt idx="344">
                  <c:v>110.58122878847971</c:v>
                </c:pt>
                <c:pt idx="345">
                  <c:v>110.53267173241547</c:v>
                </c:pt>
                <c:pt idx="346">
                  <c:v>110.48402616192512</c:v>
                </c:pt>
                <c:pt idx="347">
                  <c:v>110.43518393794706</c:v>
                </c:pt>
                <c:pt idx="348">
                  <c:v>110.38635565495625</c:v>
                </c:pt>
                <c:pt idx="349">
                  <c:v>110.33754130897354</c:v>
                </c:pt>
                <c:pt idx="350">
                  <c:v>110.28847412689038</c:v>
                </c:pt>
                <c:pt idx="351">
                  <c:v>110.23937227487311</c:v>
                </c:pt>
                <c:pt idx="352">
                  <c:v>110.19028451351819</c:v>
                </c:pt>
                <c:pt idx="353">
                  <c:v>110.14108894764641</c:v>
                </c:pt>
                <c:pt idx="354">
                  <c:v>110.09171115837827</c:v>
                </c:pt>
                <c:pt idx="355">
                  <c:v>110.0423476156424</c:v>
                </c:pt>
                <c:pt idx="356">
                  <c:v>109.99299831532835</c:v>
                </c:pt>
                <c:pt idx="357">
                  <c:v>109.94336170841271</c:v>
                </c:pt>
                <c:pt idx="358">
                  <c:v>109.89371999185251</c:v>
                </c:pt>
                <c:pt idx="359">
                  <c:v>109.84409267577045</c:v>
                </c:pt>
                <c:pt idx="360">
                  <c:v>109.79431311833314</c:v>
                </c:pt>
                <c:pt idx="361">
                  <c:v>109.74439080872983</c:v>
                </c:pt>
                <c:pt idx="362">
                  <c:v>109.69448305995405</c:v>
                </c:pt>
                <c:pt idx="363">
                  <c:v>109.64455442566282</c:v>
                </c:pt>
                <c:pt idx="364">
                  <c:v>109.59434907665974</c:v>
                </c:pt>
                <c:pt idx="365">
                  <c:v>109.54415845116721</c:v>
                </c:pt>
                <c:pt idx="366">
                  <c:v>109.49398254486732</c:v>
                </c:pt>
                <c:pt idx="367">
                  <c:v>109.44358358411984</c:v>
                </c:pt>
                <c:pt idx="368">
                  <c:v>109.3931076104416</c:v>
                </c:pt>
                <c:pt idx="369">
                  <c:v>109.34264652094174</c:v>
                </c:pt>
                <c:pt idx="370">
                  <c:v>109.29208293548554</c:v>
                </c:pt>
                <c:pt idx="371">
                  <c:v>109.2413191143409</c:v>
                </c:pt>
                <c:pt idx="372">
                  <c:v>109.19057034477626</c:v>
                </c:pt>
                <c:pt idx="373">
                  <c:v>109.13983554141033</c:v>
                </c:pt>
                <c:pt idx="374">
                  <c:v>109.08878134533747</c:v>
                </c:pt>
                <c:pt idx="375">
                  <c:v>109.0377423707053</c:v>
                </c:pt>
                <c:pt idx="376">
                  <c:v>108.98671861297569</c:v>
                </c:pt>
                <c:pt idx="377">
                  <c:v>108.93548246463186</c:v>
                </c:pt>
                <c:pt idx="378">
                  <c:v>108.88415073142467</c:v>
                </c:pt>
                <c:pt idx="379">
                  <c:v>108.83283438740696</c:v>
                </c:pt>
                <c:pt idx="380">
                  <c:v>108.78141043808267</c:v>
                </c:pt>
                <c:pt idx="381">
                  <c:v>108.72978336390727</c:v>
                </c:pt>
                <c:pt idx="382">
                  <c:v>108.67817185375479</c:v>
                </c:pt>
                <c:pt idx="383">
                  <c:v>108.62655302178527</c:v>
                </c:pt>
                <c:pt idx="384">
                  <c:v>108.57462799497954</c:v>
                </c:pt>
                <c:pt idx="385">
                  <c:v>108.52271870962252</c:v>
                </c:pt>
                <c:pt idx="386">
                  <c:v>108.4708251609421</c:v>
                </c:pt>
                <c:pt idx="387">
                  <c:v>108.41867212062699</c:v>
                </c:pt>
                <c:pt idx="388">
                  <c:v>108.3664624213899</c:v>
                </c:pt>
                <c:pt idx="389">
                  <c:v>108.31426863881273</c:v>
                </c:pt>
                <c:pt idx="390">
                  <c:v>108.26190301621523</c:v>
                </c:pt>
                <c:pt idx="391">
                  <c:v>108.20939023442416</c:v>
                </c:pt>
                <c:pt idx="392">
                  <c:v>108.15689355196176</c:v>
                </c:pt>
                <c:pt idx="393">
                  <c:v>108.10430775064712</c:v>
                </c:pt>
                <c:pt idx="394">
                  <c:v>108.0514891872261</c:v>
                </c:pt>
                <c:pt idx="395">
                  <c:v>107.99868690853665</c:v>
                </c:pt>
                <c:pt idx="396">
                  <c:v>107.94587314680025</c:v>
                </c:pt>
                <c:pt idx="397">
                  <c:v>107.89274607187251</c:v>
                </c:pt>
                <c:pt idx="398">
                  <c:v>107.8396354698633</c:v>
                </c:pt>
                <c:pt idx="399">
                  <c:v>107.78654133566494</c:v>
                </c:pt>
                <c:pt idx="400">
                  <c:v>107.73314744254209</c:v>
                </c:pt>
                <c:pt idx="401">
                  <c:v>107.67972575896223</c:v>
                </c:pt>
                <c:pt idx="402">
                  <c:v>107.62632073412644</c:v>
                </c:pt>
                <c:pt idx="403">
                  <c:v>107.57267961388234</c:v>
                </c:pt>
                <c:pt idx="404">
                  <c:v>107.51894405890887</c:v>
                </c:pt>
                <c:pt idx="405">
                  <c:v>107.46522535649778</c:v>
                </c:pt>
                <c:pt idx="406">
                  <c:v>107.41132865612462</c:v>
                </c:pt>
                <c:pt idx="407">
                  <c:v>107.35727640794288</c:v>
                </c:pt>
                <c:pt idx="408">
                  <c:v>107.30324120907999</c:v>
                </c:pt>
                <c:pt idx="409">
                  <c:v>107.24908040150059</c:v>
                </c:pt>
                <c:pt idx="410">
                  <c:v>107.19470860587506</c:v>
                </c:pt>
                <c:pt idx="411">
                  <c:v>107.14035405931729</c:v>
                </c:pt>
                <c:pt idx="412">
                  <c:v>107.08592041792679</c:v>
                </c:pt>
                <c:pt idx="413">
                  <c:v>107.03122618777286</c:v>
                </c:pt>
                <c:pt idx="414">
                  <c:v>106.97654940948333</c:v>
                </c:pt>
                <c:pt idx="415">
                  <c:v>106.92183401053558</c:v>
                </c:pt>
                <c:pt idx="416">
                  <c:v>106.8668144254831</c:v>
                </c:pt>
                <c:pt idx="417">
                  <c:v>106.81181249819602</c:v>
                </c:pt>
                <c:pt idx="418">
                  <c:v>106.7568062192565</c:v>
                </c:pt>
                <c:pt idx="419">
                  <c:v>106.70145832520649</c:v>
                </c:pt>
                <c:pt idx="420">
                  <c:v>106.64612829798504</c:v>
                </c:pt>
                <c:pt idx="421">
                  <c:v>106.5908161318246</c:v>
                </c:pt>
                <c:pt idx="422">
                  <c:v>106.53514262200505</c:v>
                </c:pt>
                <c:pt idx="423">
                  <c:v>106.4794815097933</c:v>
                </c:pt>
                <c:pt idx="424">
                  <c:v>106.42383847082422</c:v>
                </c:pt>
                <c:pt idx="425">
                  <c:v>106.36785177418042</c:v>
                </c:pt>
                <c:pt idx="426">
                  <c:v>106.31185655734899</c:v>
                </c:pt>
                <c:pt idx="427">
                  <c:v>106.25587962922128</c:v>
                </c:pt>
                <c:pt idx="428">
                  <c:v>106.19956995752086</c:v>
                </c:pt>
                <c:pt idx="429">
                  <c:v>106.14323758140657</c:v>
                </c:pt>
                <c:pt idx="430">
                  <c:v>106.08692371279807</c:v>
                </c:pt>
                <c:pt idx="431">
                  <c:v>106.03028105940983</c:v>
                </c:pt>
                <c:pt idx="432">
                  <c:v>105.97360843384901</c:v>
                </c:pt>
                <c:pt idx="433">
                  <c:v>105.91695453800003</c:v>
                </c:pt>
                <c:pt idx="434">
                  <c:v>105.8599686727954</c:v>
                </c:pt>
                <c:pt idx="435">
                  <c:v>105.80295267165098</c:v>
                </c:pt>
                <c:pt idx="436">
                  <c:v>105.74595562589279</c:v>
                </c:pt>
                <c:pt idx="437">
                  <c:v>105.6886160900162</c:v>
                </c:pt>
                <c:pt idx="438">
                  <c:v>105.63125355069836</c:v>
                </c:pt>
                <c:pt idx="439">
                  <c:v>105.57391019597526</c:v>
                </c:pt>
                <c:pt idx="440">
                  <c:v>105.51620629647958</c:v>
                </c:pt>
                <c:pt idx="441">
                  <c:v>105.45849401946008</c:v>
                </c:pt>
                <c:pt idx="442">
                  <c:v>105.40080115984517</c:v>
                </c:pt>
                <c:pt idx="443">
                  <c:v>105.3427219641886</c:v>
                </c:pt>
                <c:pt idx="444">
                  <c:v>105.28465671250858</c:v>
                </c:pt>
                <c:pt idx="445">
                  <c:v>105.22658684722239</c:v>
                </c:pt>
                <c:pt idx="446">
                  <c:v>105.16814544511207</c:v>
                </c:pt>
                <c:pt idx="447">
                  <c:v>105.1097239438834</c:v>
                </c:pt>
                <c:pt idx="448">
                  <c:v>105.05125997353672</c:v>
                </c:pt>
                <c:pt idx="449">
                  <c:v>104.99245876439777</c:v>
                </c:pt>
                <c:pt idx="450">
                  <c:v>104.93367770029775</c:v>
                </c:pt>
                <c:pt idx="451">
                  <c:v>104.87480798574458</c:v>
                </c:pt>
                <c:pt idx="452">
                  <c:v>104.8156436134195</c:v>
                </c:pt>
                <c:pt idx="453">
                  <c:v>104.75649963417902</c:v>
                </c:pt>
                <c:pt idx="454">
                  <c:v>104.69721227386451</c:v>
                </c:pt>
                <c:pt idx="455">
                  <c:v>104.6376813426557</c:v>
                </c:pt>
                <c:pt idx="456">
                  <c:v>104.57817105654074</c:v>
                </c:pt>
                <c:pt idx="457">
                  <c:v>104.51845388364485</c:v>
                </c:pt>
                <c:pt idx="458">
                  <c:v>104.45855295778651</c:v>
                </c:pt>
                <c:pt idx="459">
                  <c:v>104.39867293307164</c:v>
                </c:pt>
                <c:pt idx="460">
                  <c:v>104.33851351999654</c:v>
                </c:pt>
                <c:pt idx="461">
                  <c:v>104.27823912311585</c:v>
                </c:pt>
                <c:pt idx="462">
                  <c:v>104.21798588754727</c:v>
                </c:pt>
                <c:pt idx="463">
                  <c:v>104.15737151054896</c:v>
                </c:pt>
                <c:pt idx="464">
                  <c:v>104.09672012513055</c:v>
                </c:pt>
                <c:pt idx="465">
                  <c:v>104.03606144767824</c:v>
                </c:pt>
                <c:pt idx="466">
                  <c:v>103.97500781247281</c:v>
                </c:pt>
                <c:pt idx="467">
                  <c:v>103.91397587931121</c:v>
                </c:pt>
                <c:pt idx="468">
                  <c:v>103.85284006201643</c:v>
                </c:pt>
                <c:pt idx="469">
                  <c:v>103.79140200445673</c:v>
                </c:pt>
                <c:pt idx="470">
                  <c:v>103.72998592210195</c:v>
                </c:pt>
                <c:pt idx="471">
                  <c:v>103.6683594087379</c:v>
                </c:pt>
                <c:pt idx="472">
                  <c:v>103.60653328011253</c:v>
                </c:pt>
                <c:pt idx="473">
                  <c:v>103.54472940430811</c:v>
                </c:pt>
                <c:pt idx="474">
                  <c:v>103.48259836190176</c:v>
                </c:pt>
                <c:pt idx="475">
                  <c:v>103.42038047002485</c:v>
                </c:pt>
                <c:pt idx="476">
                  <c:v>103.35817158405263</c:v>
                </c:pt>
                <c:pt idx="477">
                  <c:v>103.29553536260362</c:v>
                </c:pt>
                <c:pt idx="478">
                  <c:v>103.23292197124799</c:v>
                </c:pt>
                <c:pt idx="479">
                  <c:v>103.17018423355623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  <sheetName val="Chart2"/>
      <sheetName val="Chart3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AN524"/>
  <sheetViews>
    <sheetView tabSelected="1" topLeftCell="B1" zoomScale="90" zoomScaleNormal="90" workbookViewId="0">
      <selection activeCell="U6" sqref="U6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0.79711222211053612</v>
      </c>
      <c r="V3" s="51"/>
      <c r="W3" s="51"/>
      <c r="X3" s="51"/>
      <c r="Y3" s="51"/>
      <c r="AE3" s="35" t="s">
        <v>147</v>
      </c>
      <c r="AF3" s="35"/>
      <c r="AG3" s="49">
        <f>V235</f>
        <v>81.018797534781243</v>
      </c>
      <c r="AH3" s="35" t="s">
        <v>112</v>
      </c>
    </row>
    <row r="4" spans="2:37" ht="19.5" thickBot="1" x14ac:dyDescent="0.35">
      <c r="B4" s="31" t="s">
        <v>73</v>
      </c>
      <c r="C4" s="35">
        <v>2.8989831551971776</v>
      </c>
      <c r="D4" s="31" t="s">
        <v>48</v>
      </c>
      <c r="F4" s="30" t="s">
        <v>103</v>
      </c>
      <c r="G4" s="31"/>
      <c r="I4">
        <v>2.2999999999999998</v>
      </c>
      <c r="S4" s="35" t="s">
        <v>141</v>
      </c>
      <c r="T4" s="35"/>
      <c r="U4" s="49">
        <f>T16*U3*0.52</f>
        <v>96.163618475415078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56.441720993747637</v>
      </c>
      <c r="AH4" s="35" t="s">
        <v>112</v>
      </c>
      <c r="AI4">
        <f>MAX(Y212:Y259)</f>
        <v>116.33661846054464</v>
      </c>
    </row>
    <row r="5" spans="2:37" ht="19.5" thickBot="1" x14ac:dyDescent="0.35">
      <c r="B5" s="31" t="s">
        <v>65</v>
      </c>
      <c r="C5" s="35">
        <v>102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70.549923409495747</v>
      </c>
      <c r="V5" s="35" t="s">
        <v>112</v>
      </c>
      <c r="W5" s="35"/>
      <c r="X5" s="35"/>
      <c r="AE5" s="35" t="s">
        <v>149</v>
      </c>
      <c r="AF5" s="35"/>
      <c r="AG5" s="49">
        <f>MAX(Y20:Y259)</f>
        <v>116.34100624520497</v>
      </c>
      <c r="AH5" s="35"/>
      <c r="AI5">
        <f>MAX(Y20:Y211)</f>
        <v>116.34100624520497</v>
      </c>
    </row>
    <row r="6" spans="2:37" ht="19.5" thickTop="1" x14ac:dyDescent="0.3">
      <c r="B6" s="31" t="s">
        <v>60</v>
      </c>
      <c r="C6" s="35">
        <v>17</v>
      </c>
      <c r="D6" s="31" t="s">
        <v>61</v>
      </c>
      <c r="E6" s="22">
        <v>1</v>
      </c>
      <c r="F6" s="38">
        <f>C10</f>
        <v>102</v>
      </c>
      <c r="G6" s="39">
        <f>I6*$I$4</f>
        <v>2.2194999999999996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5.5425444120554781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104.42857142857143</v>
      </c>
      <c r="G7" s="41">
        <f t="shared" ref="G7:G13" si="1">I7*$I$4</f>
        <v>2.2424999999999997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2.5087406724044716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0.24996052861873141</v>
      </c>
      <c r="AH7" s="35"/>
    </row>
    <row r="8" spans="2:37" ht="18.75" x14ac:dyDescent="0.3">
      <c r="B8" s="31" t="s">
        <v>140</v>
      </c>
      <c r="C8" s="35">
        <v>1</v>
      </c>
      <c r="D8" s="31" t="s">
        <v>85</v>
      </c>
      <c r="E8" s="22">
        <v>3</v>
      </c>
      <c r="F8" s="40">
        <f t="shared" si="0"/>
        <v>106.85714285714286</v>
      </c>
      <c r="G8" s="41">
        <f t="shared" si="1"/>
        <v>2.2654999999999998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3.5568919718954106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109.28571428571429</v>
      </c>
      <c r="G9" s="41">
        <f t="shared" si="1"/>
        <v>2.2885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2.8456034334347766</v>
      </c>
      <c r="V9" s="35" t="s">
        <v>146</v>
      </c>
      <c r="W9" s="35"/>
      <c r="X9" s="35"/>
      <c r="Z9">
        <v>0</v>
      </c>
      <c r="AA9">
        <f>C120</f>
        <v>119</v>
      </c>
      <c r="AI9" t="s">
        <v>119</v>
      </c>
    </row>
    <row r="10" spans="2:37" ht="19.5" x14ac:dyDescent="0.35">
      <c r="B10" s="31" t="s">
        <v>105</v>
      </c>
      <c r="C10" s="35">
        <v>102</v>
      </c>
      <c r="D10" s="31" t="s">
        <v>61</v>
      </c>
      <c r="E10" s="22">
        <v>5</v>
      </c>
      <c r="F10" s="40">
        <f t="shared" si="0"/>
        <v>111.71428571428572</v>
      </c>
      <c r="G10" s="41">
        <f t="shared" si="1"/>
        <v>2.3114999999999997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5.7140000000000004</v>
      </c>
      <c r="V10" s="35" t="s">
        <v>139</v>
      </c>
      <c r="Z10">
        <v>480</v>
      </c>
      <c r="AA10">
        <f>AA9</f>
        <v>119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6.2</v>
      </c>
      <c r="D11" s="31" t="s">
        <v>77</v>
      </c>
      <c r="E11" s="22">
        <v>6</v>
      </c>
      <c r="F11" s="40">
        <f t="shared" si="0"/>
        <v>114.14285714285715</v>
      </c>
      <c r="G11" s="41">
        <f t="shared" si="1"/>
        <v>2.3344999999999998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0.87389027763817018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116.57142857142858</v>
      </c>
      <c r="G12" s="41">
        <f t="shared" si="1"/>
        <v>2.3574999999999995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0.69332617587944934</v>
      </c>
    </row>
    <row r="13" spans="2:37" ht="20.25" thickBot="1" x14ac:dyDescent="0.4">
      <c r="B13" s="32" t="s">
        <v>81</v>
      </c>
      <c r="C13" s="34">
        <f>C14*C8</f>
        <v>355.35856010568966</v>
      </c>
      <c r="D13" s="32" t="s">
        <v>61</v>
      </c>
      <c r="E13" s="22">
        <v>8</v>
      </c>
      <c r="F13" s="42">
        <f>C5+C6</f>
        <v>119</v>
      </c>
      <c r="G13" s="43">
        <f t="shared" si="1"/>
        <v>2.3804999999999996</v>
      </c>
      <c r="H13" s="22">
        <v>8</v>
      </c>
      <c r="I13" s="29">
        <v>1.0349999999999999</v>
      </c>
      <c r="S13" s="44" t="s">
        <v>88</v>
      </c>
      <c r="T13" s="45">
        <f>T16*(1-U2)-U6</f>
        <v>29.257455587944527</v>
      </c>
      <c r="U13" s="44" t="s">
        <v>48</v>
      </c>
      <c r="AI13" t="s">
        <v>125</v>
      </c>
      <c r="AJ13" t="s">
        <v>126</v>
      </c>
      <c r="AK13" s="26">
        <f>1.963*AK12*AK10</f>
        <v>0.44912976347294853</v>
      </c>
    </row>
    <row r="14" spans="2:37" ht="18.75" x14ac:dyDescent="0.3">
      <c r="B14" s="32" t="s">
        <v>82</v>
      </c>
      <c r="C14" s="34">
        <f>SQRT(C4*43560/C8)</f>
        <v>355.35856010568966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1630.341041406803</v>
      </c>
    </row>
    <row r="15" spans="2:37" ht="19.5" thickBot="1" x14ac:dyDescent="0.35">
      <c r="B15" s="31" t="s">
        <v>109</v>
      </c>
      <c r="C15" s="35">
        <v>0</v>
      </c>
      <c r="D15" s="31"/>
      <c r="H15" s="53"/>
      <c r="S15" s="46" t="s">
        <v>90</v>
      </c>
      <c r="T15" s="47">
        <f>T16*U2+U6</f>
        <v>202.74254441205548</v>
      </c>
      <c r="U15" s="46" t="s">
        <v>48</v>
      </c>
      <c r="AI15" t="s">
        <v>119</v>
      </c>
      <c r="AJ15" t="s">
        <v>112</v>
      </c>
      <c r="AK15">
        <f>T16*AK14/43560</f>
        <v>8.6831754271436701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116.34 ft</v>
      </c>
      <c r="F16" t="s">
        <v>150</v>
      </c>
      <c r="G16">
        <v>138</v>
      </c>
      <c r="H16">
        <v>168</v>
      </c>
      <c r="S16" s="35" t="s">
        <v>111</v>
      </c>
      <c r="T16" s="35">
        <v>232</v>
      </c>
      <c r="U16" s="35" t="s">
        <v>48</v>
      </c>
      <c r="AI16" t="s">
        <v>129</v>
      </c>
      <c r="AJ16" t="s">
        <v>64</v>
      </c>
      <c r="AK16">
        <f>AK15*43560/48/3600</f>
        <v>2.1888838055924671</v>
      </c>
    </row>
    <row r="17" spans="1:40" ht="18.75" x14ac:dyDescent="0.3">
      <c r="B17" s="32" t="s">
        <v>110</v>
      </c>
      <c r="C17" s="34">
        <f>(F120+60)*(E120+60)/43560</f>
        <v>6.9787938889306558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102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355.35856010568966</v>
      </c>
      <c r="F20">
        <f t="shared" ref="F20:F51" si="3">IF($C20&lt;$C$5,0,$C$14+2*$C$7*($C20-$C$5))</f>
        <v>355.35856010568966</v>
      </c>
      <c r="G20">
        <f>IF(C20&lt;$C$5,$C$12,E20*F20)</f>
        <v>126279.70624038906</v>
      </c>
      <c r="H20" s="21">
        <v>0</v>
      </c>
      <c r="I20" s="25">
        <f>C20</f>
        <v>102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8.7694240444714619E-2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2.2194999999999996</v>
      </c>
      <c r="M20">
        <f>J20+K20+L20</f>
        <v>2.3071942404447143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102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2.3071942404447143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102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2.3071942404447143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102.17</v>
      </c>
      <c r="D21">
        <f t="shared" ref="D21:D84" si="5">IF(C21&gt;=$C$10+$C$11/12,PI()*($C$11/24)^2,IF(C21&lt;=$C$10,0,($C$11/12)^2*(1/8)*((PI()+2*ASIN((C21-$C$10-$C$11/24)/($C$11/24)))-SIN(PI()+2*ASIN((C21-$C$10-$C$11/24)/($C$11/24))))))</f>
        <v>6.0095586555358668E-2</v>
      </c>
      <c r="E21">
        <f t="shared" si="2"/>
        <v>356.71856010568968</v>
      </c>
      <c r="F21">
        <f t="shared" si="3"/>
        <v>356.71856010568968</v>
      </c>
      <c r="G21">
        <f t="shared" ref="G21:G84" si="6">IF(C21&lt;$C$5,$C$12,E21*F21)</f>
        <v>127248.13112387653</v>
      </c>
      <c r="H21">
        <f>IF(C21&lt;$C$5,$C$12*(C21-$C$10),H20+(1/3)*(C21-MAX(C20,$C$5))*(G21+IF(C20&lt;$C$5,$C$13*$C$14,G20)+SQRT(G21*IF(C20&lt;$C$5,$C$13*$C$14,G20))))</f>
        <v>21549.813770629458</v>
      </c>
      <c r="I21">
        <f>C21</f>
        <v>102.17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8.8366757724914258E-2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2.2211099999999995</v>
      </c>
      <c r="M21">
        <f t="shared" ref="M21:M84" si="10">J21+K21+L21</f>
        <v>2.3094767577249136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102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2.3071942404447143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102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2.3071942404447143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102.34</v>
      </c>
      <c r="D22">
        <f t="shared" si="5"/>
        <v>0.1463095501109877</v>
      </c>
      <c r="E22">
        <f t="shared" si="2"/>
        <v>358.07856010568969</v>
      </c>
      <c r="F22">
        <f t="shared" si="3"/>
        <v>358.07856010568969</v>
      </c>
      <c r="G22">
        <f t="shared" si="6"/>
        <v>128220.25520736403</v>
      </c>
      <c r="H22">
        <f t="shared" ref="H22:H85" si="19">IF(C22&lt;$C$5,$C$12*(C22-$C$10),H21+(1/3)*(C22-MAX(C21,$C$5))*(G22+IF(C21&lt;$C$5,$C$13*$C$14,G21)+SQRT(G22*IF(C21&lt;$C$5,$C$13*$C$14,G21))))</f>
        <v>43264.57420345179</v>
      </c>
      <c r="I22">
        <f t="shared" ref="I22:I85" si="20">C22</f>
        <v>102.34</v>
      </c>
      <c r="J22">
        <f t="shared" si="7"/>
        <v>0</v>
      </c>
      <c r="K22">
        <f t="shared" si="8"/>
        <v>8.9041843894002784E-2</v>
      </c>
      <c r="L22">
        <f t="shared" si="9"/>
        <v>2.2227199999999998</v>
      </c>
      <c r="M22">
        <f t="shared" si="10"/>
        <v>2.3117618438940024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102</v>
      </c>
      <c r="Z22">
        <f t="shared" ref="Z22:Z32" si="22">(V23-V22)*43560/3600</f>
        <v>0</v>
      </c>
      <c r="AA22">
        <f t="shared" si="12"/>
        <v>2.3071942404447143</v>
      </c>
      <c r="AB22">
        <f t="shared" si="13"/>
        <v>0</v>
      </c>
      <c r="AC22">
        <f t="shared" si="14"/>
        <v>0</v>
      </c>
      <c r="AD22">
        <f t="shared" si="15"/>
        <v>102</v>
      </c>
      <c r="AE22">
        <f t="shared" si="16"/>
        <v>2.3071942404447143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102.51</v>
      </c>
      <c r="D23">
        <f t="shared" si="5"/>
        <v>0.20913801702965187</v>
      </c>
      <c r="E23">
        <f t="shared" si="2"/>
        <v>359.4385601056897</v>
      </c>
      <c r="F23">
        <f t="shared" si="3"/>
        <v>359.4385601056897</v>
      </c>
      <c r="G23">
        <f t="shared" si="6"/>
        <v>129196.07849085151</v>
      </c>
      <c r="H23">
        <f t="shared" si="19"/>
        <v>65144.910162467</v>
      </c>
      <c r="I23">
        <f t="shared" si="20"/>
        <v>102.51</v>
      </c>
      <c r="J23">
        <f t="shared" si="7"/>
        <v>0</v>
      </c>
      <c r="K23">
        <f t="shared" si="8"/>
        <v>8.9719498951980212E-2</v>
      </c>
      <c r="L23">
        <f t="shared" si="9"/>
        <v>2.2243299999999997</v>
      </c>
      <c r="M23">
        <f t="shared" si="10"/>
        <v>2.31404949895198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102</v>
      </c>
      <c r="Z23">
        <f t="shared" si="22"/>
        <v>0</v>
      </c>
      <c r="AA23">
        <f t="shared" si="12"/>
        <v>2.3071942404447143</v>
      </c>
      <c r="AB23">
        <f t="shared" si="13"/>
        <v>0</v>
      </c>
      <c r="AC23">
        <f t="shared" si="14"/>
        <v>0</v>
      </c>
      <c r="AD23">
        <f t="shared" si="15"/>
        <v>102</v>
      </c>
      <c r="AE23">
        <f t="shared" si="16"/>
        <v>2.3071942404447143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102.68</v>
      </c>
      <c r="D24">
        <f t="shared" si="5"/>
        <v>0.20965767639581886</v>
      </c>
      <c r="E24">
        <f t="shared" si="2"/>
        <v>360.79856010568972</v>
      </c>
      <c r="F24">
        <f t="shared" si="3"/>
        <v>360.79856010568972</v>
      </c>
      <c r="G24">
        <f t="shared" si="6"/>
        <v>130175.600974339</v>
      </c>
      <c r="H24">
        <f t="shared" si="19"/>
        <v>87191.450511675081</v>
      </c>
      <c r="I24">
        <f t="shared" si="20"/>
        <v>102.68</v>
      </c>
      <c r="J24">
        <f t="shared" si="7"/>
        <v>0</v>
      </c>
      <c r="K24">
        <f t="shared" si="8"/>
        <v>9.0399722898846527E-2</v>
      </c>
      <c r="L24">
        <f t="shared" si="9"/>
        <v>2.2259399999999996</v>
      </c>
      <c r="M24">
        <f t="shared" si="10"/>
        <v>2.3163397228988463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102</v>
      </c>
      <c r="Z24">
        <f t="shared" si="22"/>
        <v>6.9064727176708423E-3</v>
      </c>
      <c r="AA24">
        <f t="shared" si="12"/>
        <v>2.3071942404447143</v>
      </c>
      <c r="AB24">
        <f t="shared" si="13"/>
        <v>0</v>
      </c>
      <c r="AC24">
        <f t="shared" si="14"/>
        <v>0</v>
      </c>
      <c r="AD24">
        <f t="shared" si="15"/>
        <v>102</v>
      </c>
      <c r="AE24">
        <f t="shared" si="16"/>
        <v>2.3071942404447143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102.85</v>
      </c>
      <c r="D25">
        <f t="shared" si="5"/>
        <v>0.20965767639581886</v>
      </c>
      <c r="E25">
        <f t="shared" si="2"/>
        <v>362.15856010568962</v>
      </c>
      <c r="F25">
        <f t="shared" si="3"/>
        <v>362.15856010568962</v>
      </c>
      <c r="G25">
        <f t="shared" si="6"/>
        <v>131158.82265782639</v>
      </c>
      <c r="H25">
        <f t="shared" si="19"/>
        <v>109404.82411507417</v>
      </c>
      <c r="I25">
        <f t="shared" si="20"/>
        <v>102.85</v>
      </c>
      <c r="J25">
        <f t="shared" si="7"/>
        <v>0</v>
      </c>
      <c r="K25">
        <f t="shared" si="8"/>
        <v>9.108251573460166E-2</v>
      </c>
      <c r="L25">
        <f t="shared" si="9"/>
        <v>2.2275499999999995</v>
      </c>
      <c r="M25">
        <f t="shared" si="10"/>
        <v>2.3186325157346013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5.7078286922899524E-4</v>
      </c>
      <c r="Y25">
        <f t="shared" si="21"/>
        <v>102</v>
      </c>
      <c r="Z25">
        <f t="shared" si="22"/>
        <v>0.14551974390885919</v>
      </c>
      <c r="AA25">
        <f t="shared" si="12"/>
        <v>2.3071942404447143</v>
      </c>
      <c r="AB25">
        <f t="shared" si="13"/>
        <v>0</v>
      </c>
      <c r="AC25">
        <f t="shared" si="14"/>
        <v>0</v>
      </c>
      <c r="AD25">
        <f t="shared" si="15"/>
        <v>102</v>
      </c>
      <c r="AE25">
        <f t="shared" si="16"/>
        <v>2.3071942404447143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103.02</v>
      </c>
      <c r="D26">
        <f t="shared" si="5"/>
        <v>0.20965767639581886</v>
      </c>
      <c r="E26">
        <f t="shared" si="2"/>
        <v>363.51856010568963</v>
      </c>
      <c r="F26">
        <f t="shared" si="3"/>
        <v>363.51856010568963</v>
      </c>
      <c r="G26">
        <f t="shared" si="6"/>
        <v>132145.74354131389</v>
      </c>
      <c r="H26">
        <f t="shared" si="19"/>
        <v>131785.659836668</v>
      </c>
      <c r="I26">
        <f t="shared" si="20"/>
        <v>103.02</v>
      </c>
      <c r="J26">
        <f t="shared" si="7"/>
        <v>0</v>
      </c>
      <c r="K26">
        <f t="shared" si="8"/>
        <v>9.1767877459245764E-2</v>
      </c>
      <c r="L26">
        <f t="shared" si="9"/>
        <v>2.2291599999999998</v>
      </c>
      <c r="M26">
        <f t="shared" si="10"/>
        <v>2.3209278774592454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1.2597207985663638E-2</v>
      </c>
      <c r="Y26">
        <f t="shared" si="21"/>
        <v>102</v>
      </c>
      <c r="Z26">
        <f t="shared" si="22"/>
        <v>0.36421083651497832</v>
      </c>
      <c r="AA26">
        <f t="shared" si="12"/>
        <v>2.3071942404447143</v>
      </c>
      <c r="AB26">
        <f t="shared" si="13"/>
        <v>0</v>
      </c>
      <c r="AC26">
        <f t="shared" si="14"/>
        <v>0</v>
      </c>
      <c r="AD26">
        <f t="shared" si="15"/>
        <v>102</v>
      </c>
      <c r="AE26">
        <f t="shared" si="16"/>
        <v>2.3071942404447143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103.19</v>
      </c>
      <c r="D27">
        <f t="shared" si="5"/>
        <v>0.20965767639581886</v>
      </c>
      <c r="E27">
        <f t="shared" si="2"/>
        <v>364.87856010568964</v>
      </c>
      <c r="F27">
        <f t="shared" si="3"/>
        <v>364.87856010568964</v>
      </c>
      <c r="G27">
        <f t="shared" si="6"/>
        <v>133136.36362480136</v>
      </c>
      <c r="H27">
        <f t="shared" si="19"/>
        <v>154334.58654045468</v>
      </c>
      <c r="I27">
        <f t="shared" si="20"/>
        <v>103.19</v>
      </c>
      <c r="J27">
        <f t="shared" si="7"/>
        <v>0</v>
      </c>
      <c r="K27">
        <f t="shared" si="8"/>
        <v>9.2455808072778714E-2</v>
      </c>
      <c r="L27">
        <f t="shared" si="9"/>
        <v>2.2307699999999997</v>
      </c>
      <c r="M27">
        <f t="shared" si="10"/>
        <v>2.3232258080727783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4.2697277119132925E-2</v>
      </c>
      <c r="Y27">
        <f t="shared" si="21"/>
        <v>102</v>
      </c>
      <c r="Z27">
        <f t="shared" si="22"/>
        <v>0.6323252011650754</v>
      </c>
      <c r="AA27">
        <f t="shared" si="12"/>
        <v>2.3071942404447143</v>
      </c>
      <c r="AB27">
        <f t="shared" si="13"/>
        <v>0</v>
      </c>
      <c r="AC27">
        <f t="shared" si="14"/>
        <v>0</v>
      </c>
      <c r="AD27">
        <f t="shared" si="15"/>
        <v>102</v>
      </c>
      <c r="AE27">
        <f t="shared" si="16"/>
        <v>2.3071942404447143</v>
      </c>
      <c r="AF27">
        <f t="shared" si="17"/>
        <v>0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103.36</v>
      </c>
      <c r="D28">
        <f t="shared" si="5"/>
        <v>0.20965767639581886</v>
      </c>
      <c r="E28">
        <f t="shared" si="2"/>
        <v>366.23856010568966</v>
      </c>
      <c r="F28">
        <f t="shared" si="3"/>
        <v>366.23856010568966</v>
      </c>
      <c r="G28">
        <f t="shared" si="6"/>
        <v>134130.68290828884</v>
      </c>
      <c r="H28">
        <f t="shared" si="19"/>
        <v>177052.23309043422</v>
      </c>
      <c r="I28">
        <f t="shared" si="20"/>
        <v>103.36</v>
      </c>
      <c r="J28">
        <f t="shared" si="7"/>
        <v>0</v>
      </c>
      <c r="K28">
        <f t="shared" si="8"/>
        <v>9.3146307575200593E-2</v>
      </c>
      <c r="L28">
        <f t="shared" si="9"/>
        <v>2.2323799999999996</v>
      </c>
      <c r="M28">
        <f t="shared" si="10"/>
        <v>2.3255263075752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9.4955558207155691E-2</v>
      </c>
      <c r="Y28">
        <f t="shared" si="21"/>
        <v>102</v>
      </c>
      <c r="Z28">
        <f t="shared" si="22"/>
        <v>0.96751320050492329</v>
      </c>
      <c r="AA28">
        <f t="shared" si="12"/>
        <v>2.3071942404447143</v>
      </c>
      <c r="AB28">
        <f t="shared" si="13"/>
        <v>0</v>
      </c>
      <c r="AC28">
        <f t="shared" si="14"/>
        <v>0</v>
      </c>
      <c r="AD28">
        <f t="shared" si="15"/>
        <v>102</v>
      </c>
      <c r="AE28">
        <f t="shared" si="16"/>
        <v>2.3071942404447143</v>
      </c>
      <c r="AF28">
        <f t="shared" si="17"/>
        <v>0</v>
      </c>
      <c r="AG28">
        <f t="shared" si="18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103.53</v>
      </c>
      <c r="D29">
        <f t="shared" si="5"/>
        <v>0.20965767639581886</v>
      </c>
      <c r="E29">
        <f t="shared" si="2"/>
        <v>367.59856010568967</v>
      </c>
      <c r="F29">
        <f t="shared" si="3"/>
        <v>367.59856010568967</v>
      </c>
      <c r="G29">
        <f t="shared" si="6"/>
        <v>135128.70139177635</v>
      </c>
      <c r="H29">
        <f t="shared" si="19"/>
        <v>199939.22835060666</v>
      </c>
      <c r="I29">
        <f t="shared" si="20"/>
        <v>103.53</v>
      </c>
      <c r="J29">
        <f t="shared" si="7"/>
        <v>0</v>
      </c>
      <c r="K29">
        <f t="shared" si="8"/>
        <v>9.383937596651136E-2</v>
      </c>
      <c r="L29">
        <f t="shared" si="9"/>
        <v>2.2339899999999995</v>
      </c>
      <c r="M29">
        <f t="shared" si="10"/>
        <v>2.3278293759665107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0.17491532684392622</v>
      </c>
      <c r="Y29">
        <f t="shared" si="21"/>
        <v>102</v>
      </c>
      <c r="Z29">
        <f t="shared" si="22"/>
        <v>1.3977708123513046</v>
      </c>
      <c r="AA29">
        <f t="shared" si="12"/>
        <v>2.3071942404447143</v>
      </c>
      <c r="AB29">
        <f t="shared" si="13"/>
        <v>0</v>
      </c>
      <c r="AC29">
        <f t="shared" si="14"/>
        <v>0</v>
      </c>
      <c r="AD29">
        <f t="shared" si="15"/>
        <v>102</v>
      </c>
      <c r="AE29">
        <f t="shared" si="16"/>
        <v>2.3071942404447143</v>
      </c>
      <c r="AF29">
        <f t="shared" si="17"/>
        <v>0</v>
      </c>
      <c r="AG29">
        <f t="shared" si="18"/>
        <v>0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103.7</v>
      </c>
      <c r="D30">
        <f t="shared" si="5"/>
        <v>0.20965767639581886</v>
      </c>
      <c r="E30">
        <f t="shared" si="2"/>
        <v>368.95856010568968</v>
      </c>
      <c r="F30">
        <f t="shared" si="3"/>
        <v>368.95856010568968</v>
      </c>
      <c r="G30">
        <f t="shared" si="6"/>
        <v>136130.41907526384</v>
      </c>
      <c r="H30">
        <f t="shared" si="19"/>
        <v>222996.20118497199</v>
      </c>
      <c r="I30">
        <f t="shared" si="20"/>
        <v>103.7</v>
      </c>
      <c r="J30">
        <f t="shared" si="7"/>
        <v>0</v>
      </c>
      <c r="K30">
        <f t="shared" si="8"/>
        <v>9.4535013246711E-2</v>
      </c>
      <c r="L30">
        <f t="shared" si="9"/>
        <v>2.2355999999999998</v>
      </c>
      <c r="M30">
        <f t="shared" si="10"/>
        <v>2.3301350132467107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0.29043357579857948</v>
      </c>
      <c r="Y30">
        <f t="shared" si="21"/>
        <v>102</v>
      </c>
      <c r="Z30">
        <f t="shared" si="22"/>
        <v>1.9711250902423239</v>
      </c>
      <c r="AA30">
        <f t="shared" si="12"/>
        <v>2.3071942404447143</v>
      </c>
      <c r="AB30">
        <f t="shared" si="13"/>
        <v>0</v>
      </c>
      <c r="AC30">
        <f t="shared" si="14"/>
        <v>0</v>
      </c>
      <c r="AD30">
        <f t="shared" si="15"/>
        <v>102</v>
      </c>
      <c r="AE30">
        <f t="shared" si="16"/>
        <v>2.3071942404447143</v>
      </c>
      <c r="AF30">
        <f t="shared" si="17"/>
        <v>0</v>
      </c>
      <c r="AG30">
        <f t="shared" si="18"/>
        <v>0</v>
      </c>
    </row>
    <row r="31" spans="1:40" x14ac:dyDescent="0.25">
      <c r="A31">
        <v>12</v>
      </c>
      <c r="B31">
        <v>0.11</v>
      </c>
      <c r="C31">
        <f t="shared" si="4"/>
        <v>103.87</v>
      </c>
      <c r="D31">
        <f t="shared" si="5"/>
        <v>0.20965767639581886</v>
      </c>
      <c r="E31">
        <f t="shared" si="2"/>
        <v>370.3185601056897</v>
      </c>
      <c r="F31">
        <f t="shared" si="3"/>
        <v>370.3185601056897</v>
      </c>
      <c r="G31">
        <f t="shared" si="6"/>
        <v>137135.83595875133</v>
      </c>
      <c r="H31">
        <f t="shared" si="19"/>
        <v>246223.78045753017</v>
      </c>
      <c r="I31">
        <f t="shared" si="20"/>
        <v>103.87</v>
      </c>
      <c r="J31">
        <f t="shared" si="7"/>
        <v>0</v>
      </c>
      <c r="K31">
        <f t="shared" si="8"/>
        <v>9.5233219415799528E-2</v>
      </c>
      <c r="L31">
        <f t="shared" si="9"/>
        <v>2.2372099999999997</v>
      </c>
      <c r="M31">
        <f t="shared" si="10"/>
        <v>2.3324432194157994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0.45333647581860625</v>
      </c>
      <c r="Y31">
        <f t="shared" si="21"/>
        <v>102</v>
      </c>
      <c r="Z31">
        <f t="shared" si="22"/>
        <v>2.7798128963936057</v>
      </c>
      <c r="AA31">
        <f t="shared" si="12"/>
        <v>2.3071942404447143</v>
      </c>
      <c r="AB31">
        <f t="shared" si="13"/>
        <v>0</v>
      </c>
      <c r="AC31">
        <f t="shared" si="14"/>
        <v>850.71358070800454</v>
      </c>
      <c r="AD31">
        <f t="shared" si="15"/>
        <v>102.00671102359675</v>
      </c>
      <c r="AE31">
        <f t="shared" si="16"/>
        <v>2.3072843464878168</v>
      </c>
      <c r="AF31">
        <f t="shared" si="17"/>
        <v>1701.1027796608403</v>
      </c>
      <c r="AG31">
        <f t="shared" si="18"/>
        <v>0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104.04</v>
      </c>
      <c r="D32">
        <f t="shared" si="5"/>
        <v>0.20965767639581886</v>
      </c>
      <c r="E32">
        <f t="shared" si="2"/>
        <v>371.67856010568971</v>
      </c>
      <c r="F32">
        <f t="shared" si="3"/>
        <v>371.67856010568971</v>
      </c>
      <c r="G32">
        <f t="shared" si="6"/>
        <v>138144.95204223879</v>
      </c>
      <c r="H32">
        <f t="shared" si="19"/>
        <v>269622.59503228124</v>
      </c>
      <c r="I32">
        <f t="shared" si="20"/>
        <v>104.04</v>
      </c>
      <c r="J32">
        <f t="shared" si="7"/>
        <v>0</v>
      </c>
      <c r="K32">
        <f t="shared" si="8"/>
        <v>9.5933994473776929E-2</v>
      </c>
      <c r="L32">
        <f t="shared" si="9"/>
        <v>2.2388199999999996</v>
      </c>
      <c r="M32">
        <f t="shared" si="10"/>
        <v>2.3347539944737763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0.68307307882634227</v>
      </c>
      <c r="Y32">
        <f t="shared" si="21"/>
        <v>102.0134194882434</v>
      </c>
      <c r="Z32">
        <f t="shared" si="22"/>
        <v>4.0354732576216401</v>
      </c>
      <c r="AA32">
        <f t="shared" si="12"/>
        <v>2.3073744181729907</v>
      </c>
      <c r="AB32">
        <f t="shared" si="13"/>
        <v>1701.1027796613141</v>
      </c>
      <c r="AC32">
        <f t="shared" si="14"/>
        <v>4811.6806906688835</v>
      </c>
      <c r="AD32">
        <f t="shared" si="15"/>
        <v>102.037957901916</v>
      </c>
      <c r="AE32">
        <f t="shared" si="16"/>
        <v>2.3077038849567342</v>
      </c>
      <c r="AF32">
        <f t="shared" si="17"/>
        <v>7921.072521254976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104.21</v>
      </c>
      <c r="D33">
        <f t="shared" si="5"/>
        <v>0.20965767639581886</v>
      </c>
      <c r="E33">
        <f t="shared" si="2"/>
        <v>373.03856010568961</v>
      </c>
      <c r="F33">
        <f t="shared" si="3"/>
        <v>373.03856010568961</v>
      </c>
      <c r="G33">
        <f t="shared" si="6"/>
        <v>139157.76732572619</v>
      </c>
      <c r="H33">
        <f t="shared" si="19"/>
        <v>293193.27377322322</v>
      </c>
      <c r="I33">
        <f t="shared" si="20"/>
        <v>104.21</v>
      </c>
      <c r="J33">
        <f t="shared" si="7"/>
        <v>0</v>
      </c>
      <c r="K33">
        <f t="shared" si="8"/>
        <v>9.663733842064319E-2</v>
      </c>
      <c r="L33">
        <f t="shared" si="9"/>
        <v>2.2404299999999995</v>
      </c>
      <c r="M33">
        <f t="shared" si="10"/>
        <v>2.3370673384206428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1.0165832654066431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102.06248695895687</v>
      </c>
      <c r="Z33">
        <f>(V34-V33)*43560/3600</f>
        <v>6.4163924407432296</v>
      </c>
      <c r="AA33">
        <f t="shared" si="12"/>
        <v>2.3080332261129857</v>
      </c>
      <c r="AB33">
        <f t="shared" si="13"/>
        <v>7921.0725212555744</v>
      </c>
      <c r="AC33">
        <f t="shared" si="14"/>
        <v>15316.119107590013</v>
      </c>
      <c r="AD33">
        <f t="shared" si="15"/>
        <v>102.12082425750886</v>
      </c>
      <c r="AE33">
        <f t="shared" si="16"/>
        <v>2.3088164960660742</v>
      </c>
      <c r="AF33">
        <f t="shared" si="17"/>
        <v>22708.345922093333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104.38</v>
      </c>
      <c r="D34">
        <f t="shared" si="5"/>
        <v>0.20965767639581886</v>
      </c>
      <c r="E34">
        <f t="shared" si="2"/>
        <v>374.39856010568963</v>
      </c>
      <c r="F34">
        <f t="shared" si="3"/>
        <v>374.39856010568963</v>
      </c>
      <c r="G34">
        <f t="shared" si="6"/>
        <v>140174.28180921369</v>
      </c>
      <c r="H34">
        <f t="shared" si="19"/>
        <v>316936.44554436003</v>
      </c>
      <c r="I34">
        <f t="shared" si="20"/>
        <v>104.38</v>
      </c>
      <c r="J34">
        <f t="shared" si="7"/>
        <v>0</v>
      </c>
      <c r="K34">
        <f t="shared" si="8"/>
        <v>9.734325125639838E-2</v>
      </c>
      <c r="L34">
        <f t="shared" si="9"/>
        <v>2.2420399999999998</v>
      </c>
      <c r="M34">
        <f t="shared" si="10"/>
        <v>2.3393832512563981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1.5468636324102158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102.17906988895218</v>
      </c>
      <c r="Z34">
        <f t="shared" ref="Z34:Z57" si="25">(V35-V34)*43560/3600</f>
        <v>22.343440459705111</v>
      </c>
      <c r="AA34">
        <f t="shared" si="12"/>
        <v>2.3095986723002064</v>
      </c>
      <c r="AB34">
        <f t="shared" si="13"/>
        <v>22708.345922093918</v>
      </c>
      <c r="AC34">
        <f t="shared" si="14"/>
        <v>58769.261139422742</v>
      </c>
      <c r="AD34">
        <f t="shared" si="15"/>
        <v>102.4604641822709</v>
      </c>
      <c r="AE34">
        <f t="shared" si="16"/>
        <v>2.3133829056344561</v>
      </c>
      <c r="AF34">
        <f t="shared" si="17"/>
        <v>94816.553116748284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104.55</v>
      </c>
      <c r="D35">
        <f t="shared" si="5"/>
        <v>0.20965767639581886</v>
      </c>
      <c r="E35">
        <f t="shared" si="2"/>
        <v>375.75856010568964</v>
      </c>
      <c r="F35">
        <f t="shared" si="3"/>
        <v>375.75856010568964</v>
      </c>
      <c r="G35">
        <f t="shared" si="6"/>
        <v>141194.49549270119</v>
      </c>
      <c r="H35">
        <f t="shared" si="19"/>
        <v>340852.73920968972</v>
      </c>
      <c r="I35">
        <f t="shared" si="20"/>
        <v>104.55</v>
      </c>
      <c r="J35">
        <f t="shared" si="7"/>
        <v>0</v>
      </c>
      <c r="K35">
        <f t="shared" si="8"/>
        <v>9.8051732981042486E-2</v>
      </c>
      <c r="L35">
        <f t="shared" si="9"/>
        <v>2.2436499999999997</v>
      </c>
      <c r="M35">
        <f t="shared" si="10"/>
        <v>2.3417017329810421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3.3934289596585718</v>
      </c>
      <c r="Y35">
        <f t="shared" si="24"/>
        <v>102.73835527128865</v>
      </c>
      <c r="Z35">
        <f t="shared" si="25"/>
        <v>12.062605437220888</v>
      </c>
      <c r="AA35">
        <f t="shared" si="12"/>
        <v>2.3171267614161355</v>
      </c>
      <c r="AB35">
        <f t="shared" si="13"/>
        <v>94816.55311674875</v>
      </c>
      <c r="AC35">
        <f t="shared" si="14"/>
        <v>112358.41473319731</v>
      </c>
      <c r="AD35">
        <f t="shared" si="15"/>
        <v>102.87243483716725</v>
      </c>
      <c r="AE35">
        <f t="shared" si="16"/>
        <v>2.3189354337730266</v>
      </c>
      <c r="AF35">
        <f t="shared" si="17"/>
        <v>129893.76512916105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104.72</v>
      </c>
      <c r="D36">
        <f t="shared" si="5"/>
        <v>0.20965767639581886</v>
      </c>
      <c r="E36">
        <f t="shared" si="2"/>
        <v>377.11856010568965</v>
      </c>
      <c r="F36">
        <f t="shared" si="3"/>
        <v>377.11856010568965</v>
      </c>
      <c r="G36">
        <f t="shared" si="6"/>
        <v>142218.40837618866</v>
      </c>
      <c r="H36">
        <f t="shared" si="19"/>
        <v>364942.78363321227</v>
      </c>
      <c r="I36">
        <f t="shared" si="20"/>
        <v>104.72</v>
      </c>
      <c r="J36">
        <f t="shared" si="7"/>
        <v>0</v>
      </c>
      <c r="K36">
        <f t="shared" si="8"/>
        <v>9.8762783594575451E-2</v>
      </c>
      <c r="L36">
        <f t="shared" si="9"/>
        <v>2.2452599999999996</v>
      </c>
      <c r="M36">
        <f t="shared" si="10"/>
        <v>2.3440227835945748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4.390338499924761</v>
      </c>
      <c r="Y36">
        <f t="shared" si="24"/>
        <v>103.00562957593375</v>
      </c>
      <c r="Z36">
        <f t="shared" si="25"/>
        <v>5.0062426222070027</v>
      </c>
      <c r="AA36">
        <f t="shared" si="12"/>
        <v>2.3207338461570775</v>
      </c>
      <c r="AB36">
        <f t="shared" si="13"/>
        <v>129893.76512916082</v>
      </c>
      <c r="AC36">
        <f t="shared" si="14"/>
        <v>134727.6809260507</v>
      </c>
      <c r="AD36">
        <f t="shared" si="15"/>
        <v>103.04218037211993</v>
      </c>
      <c r="AE36">
        <f t="shared" si="16"/>
        <v>2.3212276948481509</v>
      </c>
      <c r="AF36">
        <f t="shared" si="17"/>
        <v>139559.81886765268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104.89</v>
      </c>
      <c r="D37">
        <f t="shared" si="5"/>
        <v>0.20965767639581886</v>
      </c>
      <c r="E37">
        <f t="shared" si="2"/>
        <v>378.47856010568967</v>
      </c>
      <c r="F37">
        <f t="shared" si="3"/>
        <v>378.47856010568967</v>
      </c>
      <c r="G37">
        <f t="shared" si="6"/>
        <v>143246.02045967613</v>
      </c>
      <c r="H37">
        <f t="shared" si="19"/>
        <v>389207.20767892769</v>
      </c>
      <c r="I37">
        <f t="shared" si="20"/>
        <v>104.89</v>
      </c>
      <c r="J37">
        <f t="shared" si="7"/>
        <v>0</v>
      </c>
      <c r="K37">
        <f t="shared" si="8"/>
        <v>9.9476403096997318E-2</v>
      </c>
      <c r="L37">
        <f t="shared" si="9"/>
        <v>2.2468699999999999</v>
      </c>
      <c r="M37">
        <f t="shared" si="10"/>
        <v>2.3463464030969972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4.8040775596112901</v>
      </c>
      <c r="Y37">
        <f t="shared" si="24"/>
        <v>103.07861064043662</v>
      </c>
      <c r="Z37">
        <f t="shared" si="25"/>
        <v>3.3604295930735386</v>
      </c>
      <c r="AA37">
        <f t="shared" si="12"/>
        <v>2.3217201314882931</v>
      </c>
      <c r="AB37">
        <f t="shared" si="13"/>
        <v>139559.81886765308</v>
      </c>
      <c r="AC37">
        <f t="shared" si="14"/>
        <v>141429.49589850652</v>
      </c>
      <c r="AD37">
        <f t="shared" si="15"/>
        <v>103.09270643751914</v>
      </c>
      <c r="AE37">
        <f t="shared" si="16"/>
        <v>2.3219106677449877</v>
      </c>
      <c r="AF37">
        <f t="shared" si="17"/>
        <v>143298.48699883587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105.06</v>
      </c>
      <c r="D38">
        <f t="shared" si="5"/>
        <v>0.20965767639581886</v>
      </c>
      <c r="E38">
        <f t="shared" si="2"/>
        <v>379.83856010568968</v>
      </c>
      <c r="F38">
        <f t="shared" si="3"/>
        <v>379.83856010568968</v>
      </c>
      <c r="G38">
        <f t="shared" si="6"/>
        <v>144277.33174316364</v>
      </c>
      <c r="H38">
        <f t="shared" si="19"/>
        <v>413646.64021083596</v>
      </c>
      <c r="I38">
        <f t="shared" si="20"/>
        <v>105.06</v>
      </c>
      <c r="J38">
        <f t="shared" si="7"/>
        <v>0</v>
      </c>
      <c r="K38">
        <f t="shared" si="8"/>
        <v>0.10019259148830807</v>
      </c>
      <c r="L38">
        <f t="shared" si="9"/>
        <v>2.2484799999999998</v>
      </c>
      <c r="M38">
        <f t="shared" si="10"/>
        <v>2.3486725914883078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5.0817990135843099</v>
      </c>
      <c r="Y38">
        <f t="shared" si="24"/>
        <v>103.10679706326066</v>
      </c>
      <c r="Z38">
        <f t="shared" si="25"/>
        <v>2.4992888360430343</v>
      </c>
      <c r="AA38">
        <f t="shared" si="12"/>
        <v>2.3221011340994302</v>
      </c>
      <c r="AB38">
        <f t="shared" si="13"/>
        <v>143298.48699883604</v>
      </c>
      <c r="AC38">
        <f t="shared" si="14"/>
        <v>143617.42486233453</v>
      </c>
      <c r="AD38">
        <f t="shared" si="15"/>
        <v>103.10920158732102</v>
      </c>
      <c r="AE38">
        <f t="shared" si="16"/>
        <v>2.3221336366256025</v>
      </c>
      <c r="AF38">
        <f t="shared" si="17"/>
        <v>143936.24571673881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105.23</v>
      </c>
      <c r="D39">
        <f t="shared" si="5"/>
        <v>0.20965767639581886</v>
      </c>
      <c r="E39">
        <f t="shared" si="2"/>
        <v>381.19856010568969</v>
      </c>
      <c r="F39">
        <f t="shared" si="3"/>
        <v>381.19856010568969</v>
      </c>
      <c r="G39">
        <f t="shared" si="6"/>
        <v>145312.34222665112</v>
      </c>
      <c r="H39">
        <f t="shared" si="19"/>
        <v>438261.71009293711</v>
      </c>
      <c r="I39">
        <f t="shared" si="20"/>
        <v>105.23</v>
      </c>
      <c r="J39">
        <f t="shared" si="7"/>
        <v>0</v>
      </c>
      <c r="K39">
        <f t="shared" si="8"/>
        <v>0.1009113487685077</v>
      </c>
      <c r="L39">
        <f t="shared" si="9"/>
        <v>2.2500899999999997</v>
      </c>
      <c r="M39">
        <f t="shared" si="10"/>
        <v>2.3510013487685075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5.2883518099515028</v>
      </c>
      <c r="Y39">
        <f t="shared" si="24"/>
        <v>103.11160522923093</v>
      </c>
      <c r="Z39">
        <f t="shared" si="25"/>
        <v>1.9582932632274719</v>
      </c>
      <c r="AA39">
        <f t="shared" si="12"/>
        <v>2.3221661272275362</v>
      </c>
      <c r="AB39">
        <f t="shared" si="13"/>
        <v>143936.24571673817</v>
      </c>
      <c r="AC39">
        <f t="shared" si="14"/>
        <v>143281.27456153804</v>
      </c>
      <c r="AD39">
        <f t="shared" si="15"/>
        <v>103.10666729591611</v>
      </c>
      <c r="AE39">
        <f t="shared" si="16"/>
        <v>2.3220993800032321</v>
      </c>
      <c r="AF39">
        <f t="shared" si="17"/>
        <v>142626.54369634544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105.4</v>
      </c>
      <c r="D40">
        <f t="shared" si="5"/>
        <v>0.20965767639581886</v>
      </c>
      <c r="E40">
        <f t="shared" si="2"/>
        <v>382.55856010568971</v>
      </c>
      <c r="F40">
        <f t="shared" si="3"/>
        <v>382.55856010568971</v>
      </c>
      <c r="G40">
        <f t="shared" si="6"/>
        <v>146351.0519101386</v>
      </c>
      <c r="H40">
        <f t="shared" si="19"/>
        <v>463053.04618923116</v>
      </c>
      <c r="I40">
        <f t="shared" si="20"/>
        <v>105.4</v>
      </c>
      <c r="J40">
        <f t="shared" si="7"/>
        <v>0</v>
      </c>
      <c r="K40">
        <f t="shared" si="8"/>
        <v>0.10163267493759626</v>
      </c>
      <c r="L40">
        <f t="shared" si="9"/>
        <v>2.2516999999999996</v>
      </c>
      <c r="M40">
        <f t="shared" si="10"/>
        <v>2.353332674937596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5.4501942284000542</v>
      </c>
      <c r="Y40">
        <f t="shared" si="24"/>
        <v>103.10173117418647</v>
      </c>
      <c r="Z40">
        <f t="shared" si="25"/>
        <v>1.585921934004658</v>
      </c>
      <c r="AA40">
        <f t="shared" si="12"/>
        <v>2.3220326572665577</v>
      </c>
      <c r="AB40">
        <f t="shared" si="13"/>
        <v>142626.54369634553</v>
      </c>
      <c r="AC40">
        <f t="shared" si="14"/>
        <v>141301.5443944741</v>
      </c>
      <c r="AD40">
        <f t="shared" si="15"/>
        <v>103.09174179046647</v>
      </c>
      <c r="AE40">
        <f t="shared" si="16"/>
        <v>2.3218976283803192</v>
      </c>
      <c r="AF40">
        <f t="shared" si="17"/>
        <v>139977.03119659316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105.57</v>
      </c>
      <c r="D41">
        <f t="shared" si="5"/>
        <v>0.20965767639581886</v>
      </c>
      <c r="E41">
        <f t="shared" si="2"/>
        <v>383.91856010568961</v>
      </c>
      <c r="F41">
        <f t="shared" si="3"/>
        <v>383.91856010568961</v>
      </c>
      <c r="G41">
        <f t="shared" si="6"/>
        <v>147393.460793626</v>
      </c>
      <c r="H41">
        <f t="shared" si="19"/>
        <v>488021.27736371598</v>
      </c>
      <c r="I41">
        <f t="shared" si="20"/>
        <v>105.57</v>
      </c>
      <c r="J41">
        <f t="shared" si="7"/>
        <v>0</v>
      </c>
      <c r="K41">
        <f t="shared" si="8"/>
        <v>0.10235656999557362</v>
      </c>
      <c r="L41">
        <f t="shared" si="9"/>
        <v>2.2533099999999995</v>
      </c>
      <c r="M41">
        <f t="shared" si="10"/>
        <v>2.3556665699955732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5.5812621568301912</v>
      </c>
      <c r="Y41">
        <f t="shared" si="24"/>
        <v>103.08175607156296</v>
      </c>
      <c r="Z41">
        <f t="shared" si="25"/>
        <v>1.31476695039265</v>
      </c>
      <c r="AA41">
        <f t="shared" si="12"/>
        <v>2.3217626490322814</v>
      </c>
      <c r="AB41">
        <f t="shared" si="13"/>
        <v>139977.03119659243</v>
      </c>
      <c r="AC41">
        <f t="shared" si="14"/>
        <v>138164.43893904111</v>
      </c>
      <c r="AD41">
        <f t="shared" si="15"/>
        <v>103.06809064580538</v>
      </c>
      <c r="AE41">
        <f t="shared" si="16"/>
        <v>2.3215779302076029</v>
      </c>
      <c r="AF41">
        <f t="shared" si="17"/>
        <v>136352.51166925862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105.74</v>
      </c>
      <c r="D42">
        <f t="shared" si="5"/>
        <v>0.20965767639581886</v>
      </c>
      <c r="E42">
        <f t="shared" si="2"/>
        <v>385.27856010568962</v>
      </c>
      <c r="F42">
        <f t="shared" si="3"/>
        <v>385.27856010568962</v>
      </c>
      <c r="G42">
        <f t="shared" si="6"/>
        <v>148439.56887711349</v>
      </c>
      <c r="H42">
        <f t="shared" si="19"/>
        <v>513167.03248039575</v>
      </c>
      <c r="I42">
        <f t="shared" si="20"/>
        <v>105.74</v>
      </c>
      <c r="J42">
        <f t="shared" si="7"/>
        <v>0</v>
      </c>
      <c r="K42">
        <f t="shared" si="8"/>
        <v>0.10308303394243991</v>
      </c>
      <c r="L42">
        <f t="shared" si="9"/>
        <v>2.2549199999999998</v>
      </c>
      <c r="M42">
        <f t="shared" si="10"/>
        <v>2.3580030339424396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5.6899205824824763</v>
      </c>
      <c r="Y42">
        <f t="shared" si="24"/>
        <v>103.05443023349798</v>
      </c>
      <c r="Z42">
        <f t="shared" si="25"/>
        <v>1.1094832053158257</v>
      </c>
      <c r="AA42">
        <f t="shared" si="12"/>
        <v>2.3213932791509286</v>
      </c>
      <c r="AB42">
        <f t="shared" si="13"/>
        <v>136352.51166925821</v>
      </c>
      <c r="AC42">
        <f t="shared" si="14"/>
        <v>134171.07353635502</v>
      </c>
      <c r="AD42">
        <f t="shared" si="15"/>
        <v>103.03798401911868</v>
      </c>
      <c r="AE42">
        <f t="shared" si="16"/>
        <v>2.3211709717421112</v>
      </c>
      <c r="AF42">
        <f t="shared" si="17"/>
        <v>131990.43571012359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105.91</v>
      </c>
      <c r="D43">
        <f t="shared" si="5"/>
        <v>0.20965767639581886</v>
      </c>
      <c r="E43">
        <f t="shared" si="2"/>
        <v>386.63856010568963</v>
      </c>
      <c r="F43">
        <f t="shared" si="3"/>
        <v>386.63856010568963</v>
      </c>
      <c r="G43">
        <f t="shared" si="6"/>
        <v>149489.37616060098</v>
      </c>
      <c r="H43">
        <f t="shared" si="19"/>
        <v>538490.94040326844</v>
      </c>
      <c r="I43">
        <f t="shared" si="20"/>
        <v>105.91</v>
      </c>
      <c r="J43">
        <f t="shared" si="7"/>
        <v>0</v>
      </c>
      <c r="K43">
        <f t="shared" si="8"/>
        <v>0.10381206677819511</v>
      </c>
      <c r="L43">
        <f t="shared" si="9"/>
        <v>2.2565299999999997</v>
      </c>
      <c r="M43">
        <f t="shared" si="10"/>
        <v>2.3603420667781947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5.7816134093680818</v>
      </c>
      <c r="Y43">
        <f t="shared" si="24"/>
        <v>103.02154383838064</v>
      </c>
      <c r="Z43">
        <f t="shared" si="25"/>
        <v>0</v>
      </c>
      <c r="AA43">
        <f t="shared" si="12"/>
        <v>2.3209487458914646</v>
      </c>
      <c r="AB43">
        <f t="shared" si="13"/>
        <v>131990.43571012429</v>
      </c>
      <c r="AC43">
        <f t="shared" si="14"/>
        <v>127812.72796751966</v>
      </c>
      <c r="AD43">
        <f t="shared" si="15"/>
        <v>102.98982246658896</v>
      </c>
      <c r="AE43">
        <f t="shared" si="16"/>
        <v>2.3205204165466817</v>
      </c>
      <c r="AF43">
        <f t="shared" si="17"/>
        <v>123636.56221055624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106.08</v>
      </c>
      <c r="D44">
        <f t="shared" si="5"/>
        <v>0.20965767639581886</v>
      </c>
      <c r="E44">
        <f t="shared" si="2"/>
        <v>387.99856010568965</v>
      </c>
      <c r="F44">
        <f t="shared" si="3"/>
        <v>387.99856010568965</v>
      </c>
      <c r="G44">
        <f t="shared" si="6"/>
        <v>150542.88264408847</v>
      </c>
      <c r="H44">
        <f t="shared" si="19"/>
        <v>563993.62999633397</v>
      </c>
      <c r="I44">
        <f t="shared" si="20"/>
        <v>106.08</v>
      </c>
      <c r="J44">
        <f t="shared" si="7"/>
        <v>0</v>
      </c>
      <c r="K44">
        <f t="shared" si="8"/>
        <v>0.10454366850283919</v>
      </c>
      <c r="L44">
        <f t="shared" si="9"/>
        <v>2.2581399999999996</v>
      </c>
      <c r="M44">
        <f t="shared" si="10"/>
        <v>2.362683668502839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5.7816134093680818</v>
      </c>
      <c r="Y44">
        <f t="shared" si="24"/>
        <v>102.95810121240903</v>
      </c>
      <c r="Z44">
        <f t="shared" si="25"/>
        <v>0</v>
      </c>
      <c r="AA44">
        <f t="shared" si="12"/>
        <v>2.320092112119021</v>
      </c>
      <c r="AB44">
        <f t="shared" si="13"/>
        <v>123636.56221055536</v>
      </c>
      <c r="AC44">
        <f t="shared" si="14"/>
        <v>119460.39640874113</v>
      </c>
      <c r="AD44">
        <f t="shared" si="15"/>
        <v>102.92637995788843</v>
      </c>
      <c r="AE44">
        <f t="shared" si="16"/>
        <v>2.3196638076867604</v>
      </c>
      <c r="AF44">
        <f t="shared" si="17"/>
        <v>115285.77250288303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106.25</v>
      </c>
      <c r="D45">
        <f t="shared" si="5"/>
        <v>0.20965767639581886</v>
      </c>
      <c r="E45">
        <f t="shared" si="2"/>
        <v>389.35856010568966</v>
      </c>
      <c r="F45">
        <f t="shared" si="3"/>
        <v>389.35856010568966</v>
      </c>
      <c r="G45">
        <f t="shared" si="6"/>
        <v>151600.08832757594</v>
      </c>
      <c r="H45">
        <f t="shared" si="19"/>
        <v>589675.73012359231</v>
      </c>
      <c r="I45">
        <f t="shared" si="20"/>
        <v>106.25</v>
      </c>
      <c r="J45">
        <f t="shared" si="7"/>
        <v>0</v>
      </c>
      <c r="K45">
        <f t="shared" si="8"/>
        <v>0.10527783911637219</v>
      </c>
      <c r="L45">
        <f t="shared" si="9"/>
        <v>2.2597499999999999</v>
      </c>
      <c r="M45">
        <f t="shared" si="10"/>
        <v>2.3650278391163719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5.7816134093680818</v>
      </c>
      <c r="Y45">
        <f t="shared" si="24"/>
        <v>102.89467041527689</v>
      </c>
      <c r="Z45">
        <f t="shared" si="25"/>
        <v>0</v>
      </c>
      <c r="AA45">
        <f t="shared" si="12"/>
        <v>2.3192356613901928</v>
      </c>
      <c r="AB45">
        <f t="shared" si="13"/>
        <v>115285.7725028836</v>
      </c>
      <c r="AC45">
        <f t="shared" si="14"/>
        <v>111111.14831238125</v>
      </c>
      <c r="AD45">
        <f t="shared" si="15"/>
        <v>102.86296087050324</v>
      </c>
      <c r="AE45">
        <f t="shared" si="16"/>
        <v>2.3188075150644321</v>
      </c>
      <c r="AF45">
        <f t="shared" si="17"/>
        <v>106938.06544865164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106.42</v>
      </c>
      <c r="D46">
        <f t="shared" si="5"/>
        <v>0.20965767639581886</v>
      </c>
      <c r="E46">
        <f t="shared" si="2"/>
        <v>390.71856010568968</v>
      </c>
      <c r="F46">
        <f t="shared" si="3"/>
        <v>390.71856010568968</v>
      </c>
      <c r="G46">
        <f t="shared" si="6"/>
        <v>152660.99321106344</v>
      </c>
      <c r="H46">
        <f t="shared" si="19"/>
        <v>615537.86964904354</v>
      </c>
      <c r="I46">
        <f t="shared" si="20"/>
        <v>106.42</v>
      </c>
      <c r="J46">
        <f t="shared" si="7"/>
        <v>0</v>
      </c>
      <c r="K46">
        <f t="shared" si="8"/>
        <v>0.10601457861879404</v>
      </c>
      <c r="L46">
        <f t="shared" si="9"/>
        <v>2.2613599999999998</v>
      </c>
      <c r="M46">
        <f t="shared" si="10"/>
        <v>2.3673745786187936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5.7816134093680818</v>
      </c>
      <c r="Y46">
        <f t="shared" si="24"/>
        <v>102.83112177912373</v>
      </c>
      <c r="Z46">
        <f t="shared" si="25"/>
        <v>0</v>
      </c>
      <c r="AA46">
        <f t="shared" si="12"/>
        <v>2.3183779048547373</v>
      </c>
      <c r="AB46">
        <f t="shared" si="13"/>
        <v>106938.06544865129</v>
      </c>
      <c r="AC46">
        <f t="shared" si="14"/>
        <v>102764.98521991276</v>
      </c>
      <c r="AD46">
        <f t="shared" si="15"/>
        <v>102.79918499853598</v>
      </c>
      <c r="AE46">
        <f t="shared" si="16"/>
        <v>2.3179471729622154</v>
      </c>
      <c r="AF46">
        <f t="shared" si="17"/>
        <v>98593.455625987321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106.59</v>
      </c>
      <c r="D47">
        <f t="shared" si="5"/>
        <v>0.20965767639581886</v>
      </c>
      <c r="E47">
        <f t="shared" si="2"/>
        <v>392.07856010568969</v>
      </c>
      <c r="F47">
        <f t="shared" si="3"/>
        <v>392.07856010568969</v>
      </c>
      <c r="G47">
        <f t="shared" si="6"/>
        <v>153725.59729455091</v>
      </c>
      <c r="H47">
        <f t="shared" si="19"/>
        <v>641580.67743668763</v>
      </c>
      <c r="I47">
        <f t="shared" si="20"/>
        <v>106.59</v>
      </c>
      <c r="J47">
        <f t="shared" si="7"/>
        <v>0</v>
      </c>
      <c r="K47">
        <f t="shared" si="8"/>
        <v>0.1067538870101048</v>
      </c>
      <c r="L47">
        <f t="shared" si="9"/>
        <v>2.2629699999999997</v>
      </c>
      <c r="M47">
        <f t="shared" si="10"/>
        <v>2.3697238870101045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5.7816134093680818</v>
      </c>
      <c r="Y47">
        <f t="shared" si="24"/>
        <v>102.76726008502987</v>
      </c>
      <c r="Z47">
        <f t="shared" si="25"/>
        <v>0</v>
      </c>
      <c r="AA47">
        <f t="shared" si="12"/>
        <v>2.317516601121222</v>
      </c>
      <c r="AB47">
        <f t="shared" si="13"/>
        <v>98593.455625986709</v>
      </c>
      <c r="AC47">
        <f t="shared" si="14"/>
        <v>94421.925743968517</v>
      </c>
      <c r="AD47">
        <f t="shared" si="15"/>
        <v>102.73533516931899</v>
      </c>
      <c r="AE47">
        <f t="shared" si="16"/>
        <v>2.3170860292504925</v>
      </c>
      <c r="AF47">
        <f t="shared" si="17"/>
        <v>90251.945920684942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106.76</v>
      </c>
      <c r="D48">
        <f t="shared" si="5"/>
        <v>0.20965767639581886</v>
      </c>
      <c r="E48">
        <f t="shared" si="2"/>
        <v>393.4385601056897</v>
      </c>
      <c r="F48">
        <f t="shared" si="3"/>
        <v>393.4385601056897</v>
      </c>
      <c r="G48">
        <f t="shared" si="6"/>
        <v>154793.90057803842</v>
      </c>
      <c r="H48">
        <f t="shared" si="19"/>
        <v>667804.78235052468</v>
      </c>
      <c r="I48">
        <f t="shared" si="20"/>
        <v>106.76</v>
      </c>
      <c r="J48">
        <f t="shared" si="7"/>
        <v>0</v>
      </c>
      <c r="K48">
        <f t="shared" si="8"/>
        <v>0.10749576429030445</v>
      </c>
      <c r="L48">
        <f t="shared" si="9"/>
        <v>2.26458</v>
      </c>
      <c r="M48">
        <f t="shared" si="10"/>
        <v>2.3720757642903045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5.7816134093680818</v>
      </c>
      <c r="Y48">
        <f t="shared" si="24"/>
        <v>102.70342211628099</v>
      </c>
      <c r="Z48">
        <f t="shared" si="25"/>
        <v>0</v>
      </c>
      <c r="AA48">
        <f t="shared" si="12"/>
        <v>2.31665561737183</v>
      </c>
      <c r="AB48">
        <f t="shared" si="13"/>
        <v>90251.94592068551</v>
      </c>
      <c r="AC48">
        <f t="shared" si="14"/>
        <v>86081.965809416215</v>
      </c>
      <c r="AD48">
        <f t="shared" si="15"/>
        <v>102.67144480737583</v>
      </c>
      <c r="AE48">
        <f t="shared" si="16"/>
        <v>2.3162244681516819</v>
      </c>
      <c r="AF48">
        <f t="shared" si="17"/>
        <v>81913.537835339463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106.93</v>
      </c>
      <c r="D49">
        <f t="shared" si="5"/>
        <v>0.20965767639581886</v>
      </c>
      <c r="E49">
        <f t="shared" si="2"/>
        <v>394.79856010568972</v>
      </c>
      <c r="F49">
        <f t="shared" si="3"/>
        <v>394.79856010568972</v>
      </c>
      <c r="G49">
        <f t="shared" si="6"/>
        <v>155865.9030615259</v>
      </c>
      <c r="H49">
        <f t="shared" si="19"/>
        <v>694210.81325455452</v>
      </c>
      <c r="I49">
        <f t="shared" si="20"/>
        <v>106.93</v>
      </c>
      <c r="J49">
        <f t="shared" si="7"/>
        <v>0</v>
      </c>
      <c r="K49">
        <f t="shared" si="8"/>
        <v>0.108240210459393</v>
      </c>
      <c r="L49">
        <f t="shared" si="9"/>
        <v>2.2661899999999999</v>
      </c>
      <c r="M49">
        <f t="shared" si="10"/>
        <v>2.3744302104593928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5.7816134093680818</v>
      </c>
      <c r="Y49">
        <f t="shared" si="24"/>
        <v>102.63930222425991</v>
      </c>
      <c r="Z49">
        <f t="shared" si="25"/>
        <v>0</v>
      </c>
      <c r="AA49">
        <f t="shared" si="12"/>
        <v>2.3157914463071747</v>
      </c>
      <c r="AB49">
        <f t="shared" si="13"/>
        <v>81913.537835339113</v>
      </c>
      <c r="AC49">
        <f t="shared" si="14"/>
        <v>77745.113231986194</v>
      </c>
      <c r="AD49">
        <f t="shared" si="15"/>
        <v>102.60715966713551</v>
      </c>
      <c r="AE49">
        <f t="shared" si="16"/>
        <v>2.3153584248128229</v>
      </c>
      <c r="AF49">
        <f t="shared" si="17"/>
        <v>73578.247506012951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107.1</v>
      </c>
      <c r="D50">
        <f t="shared" si="5"/>
        <v>0.20965767639581886</v>
      </c>
      <c r="E50">
        <f t="shared" si="2"/>
        <v>396.15856010568962</v>
      </c>
      <c r="F50">
        <f t="shared" si="3"/>
        <v>396.15856010568962</v>
      </c>
      <c r="G50">
        <f t="shared" si="6"/>
        <v>156941.60474501329</v>
      </c>
      <c r="H50">
        <f t="shared" si="19"/>
        <v>720799.39901277504</v>
      </c>
      <c r="I50">
        <f t="shared" si="20"/>
        <v>107.1</v>
      </c>
      <c r="J50">
        <f t="shared" si="7"/>
        <v>0</v>
      </c>
      <c r="K50">
        <f t="shared" si="8"/>
        <v>0.10898722551737035</v>
      </c>
      <c r="L50">
        <f t="shared" si="9"/>
        <v>2.2677999999999998</v>
      </c>
      <c r="M50">
        <f t="shared" si="10"/>
        <v>2.3767872255173703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5.7816134093680818</v>
      </c>
      <c r="Y50">
        <f t="shared" si="24"/>
        <v>102.57502913045286</v>
      </c>
      <c r="Z50">
        <f t="shared" si="25"/>
        <v>0</v>
      </c>
      <c r="AA50">
        <f t="shared" si="12"/>
        <v>2.3149255652567273</v>
      </c>
      <c r="AB50">
        <f t="shared" si="13"/>
        <v>73578.247506012907</v>
      </c>
      <c r="AC50">
        <f t="shared" si="14"/>
        <v>69411.381488550804</v>
      </c>
      <c r="AD50">
        <f t="shared" si="15"/>
        <v>102.54289859152257</v>
      </c>
      <c r="AE50">
        <f t="shared" si="16"/>
        <v>2.3144927056703515</v>
      </c>
      <c r="AF50">
        <f t="shared" si="17"/>
        <v>65246.073765599642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107.27</v>
      </c>
      <c r="D51">
        <f t="shared" si="5"/>
        <v>0.20965767639581886</v>
      </c>
      <c r="E51">
        <f t="shared" si="2"/>
        <v>397.51856010568963</v>
      </c>
      <c r="F51">
        <f t="shared" si="3"/>
        <v>397.51856010568963</v>
      </c>
      <c r="G51">
        <f t="shared" si="6"/>
        <v>158021.00562850077</v>
      </c>
      <c r="H51">
        <f t="shared" si="19"/>
        <v>747571.16848919063</v>
      </c>
      <c r="I51">
        <f t="shared" si="20"/>
        <v>107.27</v>
      </c>
      <c r="J51">
        <f t="shared" si="7"/>
        <v>0</v>
      </c>
      <c r="K51">
        <f t="shared" si="8"/>
        <v>0.10973680946423664</v>
      </c>
      <c r="L51">
        <f t="shared" si="9"/>
        <v>2.2694099999999997</v>
      </c>
      <c r="M51">
        <f t="shared" si="10"/>
        <v>2.3791468094642365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5.7816134093680818</v>
      </c>
      <c r="Y51">
        <f t="shared" si="24"/>
        <v>102.51078006853956</v>
      </c>
      <c r="Z51">
        <f t="shared" si="25"/>
        <v>0</v>
      </c>
      <c r="AA51">
        <f t="shared" si="12"/>
        <v>2.3140600079616829</v>
      </c>
      <c r="AB51">
        <f t="shared" si="13"/>
        <v>65246.07376559906</v>
      </c>
      <c r="AC51">
        <f t="shared" si="14"/>
        <v>61080.765751268031</v>
      </c>
      <c r="AD51">
        <f t="shared" si="15"/>
        <v>102.47842349444736</v>
      </c>
      <c r="AE51">
        <f t="shared" si="16"/>
        <v>2.3136245804070343</v>
      </c>
      <c r="AF51">
        <f t="shared" si="17"/>
        <v>56917.025276133732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107.44</v>
      </c>
      <c r="D52">
        <f t="shared" si="5"/>
        <v>0.20965767639581886</v>
      </c>
      <c r="E52">
        <f t="shared" ref="E52:E83" si="28">IF($C52&lt;$C$5,0,$C$13+2*$C$7*($C52-$C$5))</f>
        <v>398.87856010568964</v>
      </c>
      <c r="F52">
        <f t="shared" ref="F52:F83" si="29">IF($C52&lt;$C$5,0,$C$14+2*$C$7*($C52-$C$5))</f>
        <v>398.87856010568964</v>
      </c>
      <c r="G52">
        <f t="shared" si="6"/>
        <v>159104.10571198826</v>
      </c>
      <c r="H52">
        <f t="shared" si="19"/>
        <v>774526.75054779917</v>
      </c>
      <c r="I52">
        <f t="shared" si="20"/>
        <v>107.44</v>
      </c>
      <c r="J52">
        <f t="shared" si="7"/>
        <v>0</v>
      </c>
      <c r="K52">
        <f t="shared" si="8"/>
        <v>0.11048896229999185</v>
      </c>
      <c r="L52">
        <f t="shared" si="9"/>
        <v>2.2710199999999996</v>
      </c>
      <c r="M52">
        <f t="shared" si="10"/>
        <v>2.3815089622999914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5.7816134093680818</v>
      </c>
      <c r="Y52">
        <f t="shared" si="24"/>
        <v>102.44607317395416</v>
      </c>
      <c r="Z52">
        <f t="shared" si="25"/>
        <v>0</v>
      </c>
      <c r="AA52">
        <f t="shared" si="12"/>
        <v>2.3131892487934844</v>
      </c>
      <c r="AB52">
        <f t="shared" si="13"/>
        <v>56917.025276134242</v>
      </c>
      <c r="AC52">
        <f t="shared" si="14"/>
        <v>52753.28462830597</v>
      </c>
      <c r="AD52">
        <f t="shared" si="15"/>
        <v>102.41372285211922</v>
      </c>
      <c r="AE52">
        <f t="shared" si="16"/>
        <v>2.3127539171618792</v>
      </c>
      <c r="AF52">
        <f t="shared" si="17"/>
        <v>48591.111174351478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107.61</v>
      </c>
      <c r="D53">
        <f t="shared" si="5"/>
        <v>0.20965767639581886</v>
      </c>
      <c r="E53">
        <f t="shared" si="28"/>
        <v>400.23856010568966</v>
      </c>
      <c r="F53">
        <f t="shared" si="29"/>
        <v>400.23856010568966</v>
      </c>
      <c r="G53">
        <f t="shared" si="6"/>
        <v>160190.90499547575</v>
      </c>
      <c r="H53">
        <f t="shared" si="19"/>
        <v>801666.77405260049</v>
      </c>
      <c r="I53">
        <f t="shared" si="20"/>
        <v>107.61</v>
      </c>
      <c r="J53">
        <f t="shared" si="7"/>
        <v>0</v>
      </c>
      <c r="K53">
        <f t="shared" si="8"/>
        <v>0.11124368402463593</v>
      </c>
      <c r="L53">
        <f t="shared" si="9"/>
        <v>2.2726299999999999</v>
      </c>
      <c r="M53">
        <f t="shared" si="10"/>
        <v>2.383873684024636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5.7816134093680818</v>
      </c>
      <c r="Y53">
        <f t="shared" si="24"/>
        <v>102.38138470664934</v>
      </c>
      <c r="Z53">
        <f t="shared" si="25"/>
        <v>0</v>
      </c>
      <c r="AA53">
        <f t="shared" si="12"/>
        <v>2.3123187493851156</v>
      </c>
      <c r="AB53">
        <f t="shared" si="13"/>
        <v>48591.111174350714</v>
      </c>
      <c r="AC53">
        <f t="shared" si="14"/>
        <v>44428.937425457509</v>
      </c>
      <c r="AD53">
        <f t="shared" si="15"/>
        <v>102.34904655888793</v>
      </c>
      <c r="AE53">
        <f t="shared" si="16"/>
        <v>2.3118835815775158</v>
      </c>
      <c r="AF53">
        <f t="shared" si="17"/>
        <v>40268.330280671653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30"/>
        <v>107.78</v>
      </c>
      <c r="D54">
        <f t="shared" si="5"/>
        <v>0.20965767639581886</v>
      </c>
      <c r="E54">
        <f t="shared" si="28"/>
        <v>401.59856010568967</v>
      </c>
      <c r="F54">
        <f t="shared" si="29"/>
        <v>401.59856010568967</v>
      </c>
      <c r="G54">
        <f t="shared" si="6"/>
        <v>161281.40347896324</v>
      </c>
      <c r="H54">
        <f t="shared" si="19"/>
        <v>828991.8678675947</v>
      </c>
      <c r="I54">
        <f t="shared" si="20"/>
        <v>107.78</v>
      </c>
      <c r="J54">
        <f t="shared" si="7"/>
        <v>0</v>
      </c>
      <c r="K54">
        <f t="shared" si="8"/>
        <v>0.11200097463816891</v>
      </c>
      <c r="L54">
        <f t="shared" si="9"/>
        <v>2.2742399999999998</v>
      </c>
      <c r="M54">
        <f t="shared" si="10"/>
        <v>2.3862409746381688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5.7816134093680818</v>
      </c>
      <c r="Y54">
        <f t="shared" si="24"/>
        <v>102.31654307684175</v>
      </c>
      <c r="Z54">
        <f t="shared" si="25"/>
        <v>0</v>
      </c>
      <c r="AA54">
        <f t="shared" si="12"/>
        <v>2.3114465433606006</v>
      </c>
      <c r="AB54">
        <f t="shared" si="13"/>
        <v>40268.330280672315</v>
      </c>
      <c r="AC54">
        <f t="shared" si="14"/>
        <v>36107.726502623234</v>
      </c>
      <c r="AD54">
        <f t="shared" si="15"/>
        <v>102.28397064094239</v>
      </c>
      <c r="AE54">
        <f t="shared" si="16"/>
        <v>2.3110087149913818</v>
      </c>
      <c r="AF54">
        <f t="shared" si="17"/>
        <v>31948.698906703343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30"/>
        <v>107.95</v>
      </c>
      <c r="D55">
        <f t="shared" si="5"/>
        <v>0.20965767639581886</v>
      </c>
      <c r="E55">
        <f t="shared" si="28"/>
        <v>402.95856010568968</v>
      </c>
      <c r="F55">
        <f t="shared" si="29"/>
        <v>402.95856010568968</v>
      </c>
      <c r="G55">
        <f t="shared" si="6"/>
        <v>162375.60116245074</v>
      </c>
      <c r="H55">
        <f t="shared" si="19"/>
        <v>856502.66085678188</v>
      </c>
      <c r="I55">
        <f t="shared" si="20"/>
        <v>107.95</v>
      </c>
      <c r="J55">
        <f t="shared" si="7"/>
        <v>0</v>
      </c>
      <c r="K55">
        <f t="shared" si="8"/>
        <v>0.11276083414059079</v>
      </c>
      <c r="L55">
        <f t="shared" si="9"/>
        <v>2.2758499999999997</v>
      </c>
      <c r="M55">
        <f t="shared" si="10"/>
        <v>2.3886108341405903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5.7816134093680818</v>
      </c>
      <c r="Y55">
        <f t="shared" si="24"/>
        <v>102.25141054462017</v>
      </c>
      <c r="Z55">
        <f t="shared" si="25"/>
        <v>0</v>
      </c>
      <c r="AA55">
        <f t="shared" si="12"/>
        <v>2.3105710524868521</v>
      </c>
      <c r="AB55">
        <f t="shared" si="13"/>
        <v>31948.698906703299</v>
      </c>
      <c r="AC55">
        <f t="shared" si="14"/>
        <v>27789.671012226965</v>
      </c>
      <c r="AD55">
        <f t="shared" si="15"/>
        <v>102.21885044596063</v>
      </c>
      <c r="AE55">
        <f t="shared" si="16"/>
        <v>2.3101333899509044</v>
      </c>
      <c r="AF55">
        <f t="shared" si="17"/>
        <v>23632.218702880044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30"/>
        <v>108.12</v>
      </c>
      <c r="D56">
        <f t="shared" si="5"/>
        <v>0.20965767639581886</v>
      </c>
      <c r="E56">
        <f t="shared" si="28"/>
        <v>404.3185601056897</v>
      </c>
      <c r="F56">
        <f t="shared" si="29"/>
        <v>404.3185601056897</v>
      </c>
      <c r="G56">
        <f t="shared" si="6"/>
        <v>163473.49804593821</v>
      </c>
      <c r="H56">
        <f t="shared" si="19"/>
        <v>884199.78188416187</v>
      </c>
      <c r="I56">
        <f t="shared" si="20"/>
        <v>108.12</v>
      </c>
      <c r="J56">
        <f t="shared" si="7"/>
        <v>0</v>
      </c>
      <c r="K56">
        <f t="shared" si="8"/>
        <v>0.11352326253190154</v>
      </c>
      <c r="L56">
        <f t="shared" si="9"/>
        <v>2.27746</v>
      </c>
      <c r="M56">
        <f t="shared" si="10"/>
        <v>2.3909832625319014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5.7816134093680818</v>
      </c>
      <c r="Y56">
        <f t="shared" si="24"/>
        <v>102.18630268220447</v>
      </c>
      <c r="Z56">
        <f t="shared" si="25"/>
        <v>0</v>
      </c>
      <c r="AA56">
        <f t="shared" si="12"/>
        <v>2.3096958932168223</v>
      </c>
      <c r="AB56">
        <f t="shared" si="13"/>
        <v>23632.218702879258</v>
      </c>
      <c r="AC56">
        <f t="shared" si="14"/>
        <v>19474.766095088977</v>
      </c>
      <c r="AD56">
        <f t="shared" si="15"/>
        <v>102.15363057293226</v>
      </c>
      <c r="AE56">
        <f t="shared" si="16"/>
        <v>2.3092569724299188</v>
      </c>
      <c r="AF56">
        <f t="shared" si="17"/>
        <v>15318.893602131549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30"/>
        <v>108.29</v>
      </c>
      <c r="D57">
        <f t="shared" si="5"/>
        <v>0.20965767639581886</v>
      </c>
      <c r="E57">
        <f t="shared" si="28"/>
        <v>405.67856010568971</v>
      </c>
      <c r="F57">
        <f t="shared" si="29"/>
        <v>405.67856010568971</v>
      </c>
      <c r="G57">
        <f t="shared" si="6"/>
        <v>164575.09412942571</v>
      </c>
      <c r="H57">
        <f t="shared" si="19"/>
        <v>912083.85981373477</v>
      </c>
      <c r="I57">
        <f t="shared" si="20"/>
        <v>108.29</v>
      </c>
      <c r="J57">
        <f t="shared" si="7"/>
        <v>0</v>
      </c>
      <c r="K57">
        <f t="shared" si="8"/>
        <v>0.11428825981210118</v>
      </c>
      <c r="L57">
        <f t="shared" si="9"/>
        <v>2.2790699999999999</v>
      </c>
      <c r="M57">
        <f t="shared" si="10"/>
        <v>2.3933582598121013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5.7816134093680818</v>
      </c>
      <c r="Y57">
        <f t="shared" si="24"/>
        <v>102.1208461446619</v>
      </c>
      <c r="Z57">
        <f t="shared" si="25"/>
        <v>0</v>
      </c>
      <c r="AA57">
        <f t="shared" si="12"/>
        <v>2.3088167899355159</v>
      </c>
      <c r="AB57">
        <f t="shared" si="13"/>
        <v>15318.893602131762</v>
      </c>
      <c r="AC57">
        <f t="shared" si="14"/>
        <v>11163.023380247832</v>
      </c>
      <c r="AD57">
        <f t="shared" si="15"/>
        <v>102.08806173430736</v>
      </c>
      <c r="AE57">
        <f t="shared" si="16"/>
        <v>2.3083766076816605</v>
      </c>
      <c r="AF57">
        <f t="shared" si="17"/>
        <v>7008.7378144777849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30"/>
        <v>108.46</v>
      </c>
      <c r="D58">
        <f t="shared" si="5"/>
        <v>0.20965767639581886</v>
      </c>
      <c r="E58">
        <f t="shared" si="28"/>
        <v>407.03856010568961</v>
      </c>
      <c r="F58">
        <f t="shared" si="29"/>
        <v>407.03856010568961</v>
      </c>
      <c r="G58">
        <f t="shared" si="6"/>
        <v>165680.38941291309</v>
      </c>
      <c r="H58">
        <f t="shared" si="19"/>
        <v>940155.52350949822</v>
      </c>
      <c r="I58">
        <f t="shared" si="20"/>
        <v>108.46</v>
      </c>
      <c r="J58">
        <f t="shared" si="7"/>
        <v>0</v>
      </c>
      <c r="K58">
        <f t="shared" si="8"/>
        <v>0.11505582598118964</v>
      </c>
      <c r="L58">
        <f t="shared" si="9"/>
        <v>2.2806799999999998</v>
      </c>
      <c r="M58">
        <f t="shared" si="10"/>
        <v>2.3957358259811894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5.7816134093680818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102.05528982482834</v>
      </c>
      <c r="Z58">
        <f t="shared" ref="Z58:Z121" si="32">(V59-V58)*43560/3600</f>
        <v>0</v>
      </c>
      <c r="AA58">
        <f t="shared" si="12"/>
        <v>2.3079365932717137</v>
      </c>
      <c r="AB58">
        <f t="shared" si="13"/>
        <v>7008.7378144784952</v>
      </c>
      <c r="AC58">
        <f t="shared" si="14"/>
        <v>2854.4519465894109</v>
      </c>
      <c r="AD58">
        <f t="shared" si="15"/>
        <v>102.02251791296598</v>
      </c>
      <c r="AE58">
        <f t="shared" si="16"/>
        <v>2.3074965788297663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30"/>
        <v>108.63</v>
      </c>
      <c r="D59">
        <f t="shared" si="5"/>
        <v>0.20965767639581886</v>
      </c>
      <c r="E59">
        <f t="shared" si="28"/>
        <v>408.39856010568963</v>
      </c>
      <c r="F59">
        <f t="shared" si="29"/>
        <v>408.39856010568963</v>
      </c>
      <c r="G59">
        <f t="shared" si="6"/>
        <v>166789.38389640057</v>
      </c>
      <c r="H59">
        <f t="shared" si="19"/>
        <v>968415.40183545684</v>
      </c>
      <c r="I59">
        <f t="shared" si="20"/>
        <v>108.63</v>
      </c>
      <c r="J59">
        <f t="shared" si="7"/>
        <v>0</v>
      </c>
      <c r="K59">
        <f t="shared" si="8"/>
        <v>0.11582596103916705</v>
      </c>
      <c r="L59">
        <f t="shared" si="9"/>
        <v>2.2822899999999997</v>
      </c>
      <c r="M59">
        <f t="shared" si="10"/>
        <v>2.3981159610391667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5.7816134093680818</v>
      </c>
      <c r="Y59">
        <f t="shared" si="31"/>
        <v>102</v>
      </c>
      <c r="Z59">
        <f t="shared" si="32"/>
        <v>0</v>
      </c>
      <c r="AA59">
        <f t="shared" si="12"/>
        <v>2.3071942404447143</v>
      </c>
      <c r="AB59">
        <f t="shared" si="13"/>
        <v>0</v>
      </c>
      <c r="AC59">
        <f t="shared" si="14"/>
        <v>0</v>
      </c>
      <c r="AD59">
        <f t="shared" si="15"/>
        <v>102</v>
      </c>
      <c r="AE59">
        <f t="shared" si="16"/>
        <v>2.3071942404447143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30"/>
        <v>108.8</v>
      </c>
      <c r="D60">
        <f t="shared" si="5"/>
        <v>0.20965767639581886</v>
      </c>
      <c r="E60">
        <f t="shared" si="28"/>
        <v>409.75856010568964</v>
      </c>
      <c r="F60">
        <f t="shared" si="29"/>
        <v>409.75856010568964</v>
      </c>
      <c r="G60">
        <f t="shared" si="6"/>
        <v>167902.07757988808</v>
      </c>
      <c r="H60">
        <f t="shared" si="19"/>
        <v>996864.12365560827</v>
      </c>
      <c r="I60">
        <f t="shared" si="20"/>
        <v>108.8</v>
      </c>
      <c r="J60">
        <f t="shared" si="7"/>
        <v>0</v>
      </c>
      <c r="K60">
        <f t="shared" si="8"/>
        <v>0.11659866498603338</v>
      </c>
      <c r="L60">
        <f t="shared" si="9"/>
        <v>2.2839</v>
      </c>
      <c r="M60">
        <f t="shared" si="10"/>
        <v>2.4004986649860336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5.7816134093680818</v>
      </c>
      <c r="Y60">
        <f t="shared" si="31"/>
        <v>102</v>
      </c>
      <c r="Z60">
        <f t="shared" si="32"/>
        <v>0</v>
      </c>
      <c r="AA60">
        <f t="shared" si="12"/>
        <v>2.3071942404447143</v>
      </c>
      <c r="AB60">
        <f t="shared" si="13"/>
        <v>0</v>
      </c>
      <c r="AC60">
        <f t="shared" si="14"/>
        <v>0</v>
      </c>
      <c r="AD60">
        <f t="shared" si="15"/>
        <v>102</v>
      </c>
      <c r="AE60">
        <f t="shared" si="16"/>
        <v>2.3071942404447143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30"/>
        <v>108.97</v>
      </c>
      <c r="D61">
        <f t="shared" si="5"/>
        <v>0.20965767639581886</v>
      </c>
      <c r="E61">
        <f t="shared" si="28"/>
        <v>411.11856010568965</v>
      </c>
      <c r="F61">
        <f t="shared" si="29"/>
        <v>411.11856010568965</v>
      </c>
      <c r="G61">
        <f t="shared" si="6"/>
        <v>169018.47046337556</v>
      </c>
      <c r="H61">
        <f t="shared" si="19"/>
        <v>1025502.3178339526</v>
      </c>
      <c r="I61">
        <f t="shared" si="20"/>
        <v>108.97</v>
      </c>
      <c r="J61">
        <f t="shared" si="7"/>
        <v>0</v>
      </c>
      <c r="K61">
        <f t="shared" si="8"/>
        <v>0.11737393782178858</v>
      </c>
      <c r="L61">
        <f t="shared" si="9"/>
        <v>2.2855099999999999</v>
      </c>
      <c r="M61">
        <f t="shared" si="10"/>
        <v>2.4028839378217883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5.7816134093680818</v>
      </c>
      <c r="Y61">
        <f t="shared" si="31"/>
        <v>102</v>
      </c>
      <c r="Z61">
        <f t="shared" si="32"/>
        <v>0</v>
      </c>
      <c r="AA61">
        <f t="shared" si="12"/>
        <v>2.3071942404447143</v>
      </c>
      <c r="AB61">
        <f t="shared" si="13"/>
        <v>0</v>
      </c>
      <c r="AC61">
        <f t="shared" si="14"/>
        <v>0</v>
      </c>
      <c r="AD61">
        <f t="shared" si="15"/>
        <v>102</v>
      </c>
      <c r="AE61">
        <f t="shared" si="16"/>
        <v>2.3071942404447143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30"/>
        <v>109.14</v>
      </c>
      <c r="D62">
        <f t="shared" si="5"/>
        <v>0.20965767639581886</v>
      </c>
      <c r="E62">
        <f t="shared" si="28"/>
        <v>412.47856010568967</v>
      </c>
      <c r="F62">
        <f t="shared" si="29"/>
        <v>412.47856010568967</v>
      </c>
      <c r="G62">
        <f t="shared" si="6"/>
        <v>170138.56254686305</v>
      </c>
      <c r="H62">
        <f t="shared" si="19"/>
        <v>1054330.6132344899</v>
      </c>
      <c r="I62">
        <f t="shared" si="20"/>
        <v>109.14</v>
      </c>
      <c r="J62">
        <f t="shared" si="7"/>
        <v>0</v>
      </c>
      <c r="K62">
        <f t="shared" si="8"/>
        <v>0.11815177954643268</v>
      </c>
      <c r="L62">
        <f t="shared" si="9"/>
        <v>2.2871199999999998</v>
      </c>
      <c r="M62">
        <f t="shared" si="10"/>
        <v>2.4052717795464327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5.7816134093680818</v>
      </c>
      <c r="Y62">
        <f t="shared" si="31"/>
        <v>102</v>
      </c>
      <c r="Z62">
        <f t="shared" si="32"/>
        <v>0</v>
      </c>
      <c r="AA62">
        <f t="shared" si="12"/>
        <v>2.3071942404447143</v>
      </c>
      <c r="AB62">
        <f t="shared" si="13"/>
        <v>0</v>
      </c>
      <c r="AC62">
        <f t="shared" si="14"/>
        <v>0</v>
      </c>
      <c r="AD62">
        <f t="shared" si="15"/>
        <v>102</v>
      </c>
      <c r="AE62">
        <f t="shared" si="16"/>
        <v>2.3071942404447143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30"/>
        <v>109.31</v>
      </c>
      <c r="D63">
        <f t="shared" si="5"/>
        <v>0.20965767639581886</v>
      </c>
      <c r="E63">
        <f t="shared" si="28"/>
        <v>413.83856010568968</v>
      </c>
      <c r="F63">
        <f t="shared" si="29"/>
        <v>413.83856010568968</v>
      </c>
      <c r="G63">
        <f t="shared" si="6"/>
        <v>171262.35383035053</v>
      </c>
      <c r="H63">
        <f t="shared" si="19"/>
        <v>1083349.63872122</v>
      </c>
      <c r="I63">
        <f t="shared" si="20"/>
        <v>109.31</v>
      </c>
      <c r="J63">
        <f t="shared" si="7"/>
        <v>0</v>
      </c>
      <c r="K63">
        <f t="shared" si="8"/>
        <v>0.11893219015996565</v>
      </c>
      <c r="L63">
        <f t="shared" si="9"/>
        <v>2.2887300000000002</v>
      </c>
      <c r="M63">
        <f t="shared" si="10"/>
        <v>2.4076621901599657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5.7816134093680818</v>
      </c>
      <c r="Y63">
        <f t="shared" si="31"/>
        <v>102</v>
      </c>
      <c r="Z63">
        <f t="shared" si="32"/>
        <v>0</v>
      </c>
      <c r="AA63">
        <f t="shared" si="12"/>
        <v>2.3071942404447143</v>
      </c>
      <c r="AB63">
        <f t="shared" si="13"/>
        <v>0</v>
      </c>
      <c r="AC63">
        <f t="shared" si="14"/>
        <v>0</v>
      </c>
      <c r="AD63">
        <f t="shared" si="15"/>
        <v>102</v>
      </c>
      <c r="AE63">
        <f t="shared" si="16"/>
        <v>2.3071942404447143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30"/>
        <v>109.48</v>
      </c>
      <c r="D64">
        <f t="shared" si="5"/>
        <v>0.20965767639581886</v>
      </c>
      <c r="E64">
        <f t="shared" si="28"/>
        <v>415.19856010568969</v>
      </c>
      <c r="F64">
        <f t="shared" si="29"/>
        <v>415.19856010568969</v>
      </c>
      <c r="G64">
        <f t="shared" si="6"/>
        <v>172389.84431383802</v>
      </c>
      <c r="H64">
        <f t="shared" si="19"/>
        <v>1112560.023158143</v>
      </c>
      <c r="I64">
        <f t="shared" si="20"/>
        <v>109.48</v>
      </c>
      <c r="J64">
        <f t="shared" si="7"/>
        <v>0</v>
      </c>
      <c r="K64">
        <f t="shared" si="8"/>
        <v>0.11971516966238753</v>
      </c>
      <c r="L64">
        <f t="shared" si="9"/>
        <v>2.29034</v>
      </c>
      <c r="M64">
        <f t="shared" si="10"/>
        <v>2.4100551696623875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5.7816134093680818</v>
      </c>
      <c r="Y64">
        <f t="shared" si="31"/>
        <v>102</v>
      </c>
      <c r="Z64">
        <f t="shared" si="32"/>
        <v>0</v>
      </c>
      <c r="AA64">
        <f t="shared" si="12"/>
        <v>2.3071942404447143</v>
      </c>
      <c r="AB64">
        <f t="shared" si="13"/>
        <v>0</v>
      </c>
      <c r="AC64">
        <f t="shared" si="14"/>
        <v>0</v>
      </c>
      <c r="AD64">
        <f t="shared" si="15"/>
        <v>102</v>
      </c>
      <c r="AE64">
        <f t="shared" si="16"/>
        <v>2.3071942404447143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30"/>
        <v>109.65</v>
      </c>
      <c r="D65">
        <f t="shared" si="5"/>
        <v>0.20965767639581886</v>
      </c>
      <c r="E65">
        <f t="shared" si="28"/>
        <v>416.55856010568971</v>
      </c>
      <c r="F65">
        <f t="shared" si="29"/>
        <v>416.55856010568971</v>
      </c>
      <c r="G65">
        <f t="shared" si="6"/>
        <v>173521.03399732552</v>
      </c>
      <c r="H65">
        <f t="shared" si="19"/>
        <v>1141962.395409259</v>
      </c>
      <c r="I65">
        <f t="shared" si="20"/>
        <v>109.65</v>
      </c>
      <c r="J65">
        <f t="shared" si="7"/>
        <v>0</v>
      </c>
      <c r="K65">
        <f t="shared" si="8"/>
        <v>0.12050071805369826</v>
      </c>
      <c r="L65">
        <f t="shared" si="9"/>
        <v>2.2919499999999999</v>
      </c>
      <c r="M65">
        <f t="shared" si="10"/>
        <v>2.412450718053698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5.7816134093680818</v>
      </c>
      <c r="Y65">
        <f t="shared" si="31"/>
        <v>102</v>
      </c>
      <c r="Z65">
        <f t="shared" si="32"/>
        <v>0</v>
      </c>
      <c r="AA65">
        <f t="shared" si="12"/>
        <v>2.3071942404447143</v>
      </c>
      <c r="AB65">
        <f t="shared" si="13"/>
        <v>0</v>
      </c>
      <c r="AC65">
        <f t="shared" si="14"/>
        <v>0</v>
      </c>
      <c r="AD65">
        <f t="shared" si="15"/>
        <v>102</v>
      </c>
      <c r="AE65">
        <f t="shared" si="16"/>
        <v>2.3071942404447143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30"/>
        <v>109.82</v>
      </c>
      <c r="D66">
        <f t="shared" si="5"/>
        <v>0.20965767639581886</v>
      </c>
      <c r="E66">
        <f t="shared" si="28"/>
        <v>417.91856010568961</v>
      </c>
      <c r="F66">
        <f t="shared" si="29"/>
        <v>417.91856010568961</v>
      </c>
      <c r="G66">
        <f t="shared" si="6"/>
        <v>174655.9228808129</v>
      </c>
      <c r="H66">
        <f t="shared" si="19"/>
        <v>1171557.3843385652</v>
      </c>
      <c r="I66">
        <f t="shared" si="20"/>
        <v>109.82</v>
      </c>
      <c r="J66">
        <f t="shared" si="7"/>
        <v>0</v>
      </c>
      <c r="K66">
        <f t="shared" si="8"/>
        <v>0.12128883533389784</v>
      </c>
      <c r="L66">
        <f t="shared" si="9"/>
        <v>2.2935599999999998</v>
      </c>
      <c r="M66">
        <f t="shared" si="10"/>
        <v>2.4148488353338977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5.7816134093680818</v>
      </c>
      <c r="Y66">
        <f t="shared" si="31"/>
        <v>102</v>
      </c>
      <c r="Z66">
        <f t="shared" si="32"/>
        <v>0</v>
      </c>
      <c r="AA66">
        <f t="shared" si="12"/>
        <v>2.3071942404447143</v>
      </c>
      <c r="AB66">
        <f t="shared" si="13"/>
        <v>0</v>
      </c>
      <c r="AC66">
        <f t="shared" si="14"/>
        <v>0</v>
      </c>
      <c r="AD66">
        <f t="shared" si="15"/>
        <v>102</v>
      </c>
      <c r="AE66">
        <f t="shared" si="16"/>
        <v>2.3071942404447143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30"/>
        <v>109.99</v>
      </c>
      <c r="D67">
        <f t="shared" si="5"/>
        <v>0.20965767639581886</v>
      </c>
      <c r="E67">
        <f t="shared" si="28"/>
        <v>419.27856010568962</v>
      </c>
      <c r="F67">
        <f t="shared" si="29"/>
        <v>419.27856010568962</v>
      </c>
      <c r="G67">
        <f t="shared" si="6"/>
        <v>175794.5109643004</v>
      </c>
      <c r="H67">
        <f t="shared" si="19"/>
        <v>1201345.6188100667</v>
      </c>
      <c r="I67">
        <f t="shared" si="20"/>
        <v>109.99</v>
      </c>
      <c r="J67">
        <f t="shared" si="7"/>
        <v>0</v>
      </c>
      <c r="K67">
        <f t="shared" si="8"/>
        <v>0.12207952150298639</v>
      </c>
      <c r="L67">
        <f t="shared" si="9"/>
        <v>2.2951699999999997</v>
      </c>
      <c r="M67">
        <f t="shared" si="10"/>
        <v>2.4172495215029861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5.7816134093680818</v>
      </c>
      <c r="Y67">
        <f t="shared" si="31"/>
        <v>102</v>
      </c>
      <c r="Z67">
        <f t="shared" si="32"/>
        <v>0</v>
      </c>
      <c r="AA67">
        <f t="shared" si="12"/>
        <v>2.3071942404447143</v>
      </c>
      <c r="AB67">
        <f t="shared" si="13"/>
        <v>0</v>
      </c>
      <c r="AC67">
        <f t="shared" si="14"/>
        <v>0</v>
      </c>
      <c r="AD67">
        <f t="shared" si="15"/>
        <v>102</v>
      </c>
      <c r="AE67">
        <f t="shared" si="16"/>
        <v>2.3071942404447143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30"/>
        <v>110.16</v>
      </c>
      <c r="D68">
        <f t="shared" si="5"/>
        <v>0.20965767639581886</v>
      </c>
      <c r="E68">
        <f t="shared" si="28"/>
        <v>420.63856010568963</v>
      </c>
      <c r="F68">
        <f t="shared" si="29"/>
        <v>420.63856010568963</v>
      </c>
      <c r="G68">
        <f t="shared" si="6"/>
        <v>176936.79824778787</v>
      </c>
      <c r="H68">
        <f t="shared" si="19"/>
        <v>1231327.7276877612</v>
      </c>
      <c r="I68">
        <f t="shared" si="20"/>
        <v>110.16</v>
      </c>
      <c r="J68">
        <f t="shared" si="7"/>
        <v>0</v>
      </c>
      <c r="K68">
        <f t="shared" si="8"/>
        <v>0.12287277656096379</v>
      </c>
      <c r="L68">
        <f t="shared" si="9"/>
        <v>2.2967799999999996</v>
      </c>
      <c r="M68">
        <f t="shared" si="10"/>
        <v>2.4196527765609632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5.7816134093680818</v>
      </c>
      <c r="Y68">
        <f t="shared" si="31"/>
        <v>102</v>
      </c>
      <c r="Z68">
        <f t="shared" si="32"/>
        <v>0</v>
      </c>
      <c r="AA68">
        <f t="shared" si="12"/>
        <v>2.3071942404447143</v>
      </c>
      <c r="AB68">
        <f t="shared" si="13"/>
        <v>0</v>
      </c>
      <c r="AC68">
        <f t="shared" si="14"/>
        <v>0</v>
      </c>
      <c r="AD68">
        <f t="shared" si="15"/>
        <v>102</v>
      </c>
      <c r="AE68">
        <f t="shared" si="16"/>
        <v>2.3071942404447143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30"/>
        <v>110.33</v>
      </c>
      <c r="D69">
        <f t="shared" si="5"/>
        <v>0.20965767639581886</v>
      </c>
      <c r="E69">
        <f t="shared" si="28"/>
        <v>421.99856010568965</v>
      </c>
      <c r="F69">
        <f t="shared" si="29"/>
        <v>421.99856010568965</v>
      </c>
      <c r="G69">
        <f t="shared" si="6"/>
        <v>178082.78473127537</v>
      </c>
      <c r="H69">
        <f t="shared" si="19"/>
        <v>1261504.3398356484</v>
      </c>
      <c r="I69">
        <f t="shared" si="20"/>
        <v>110.33</v>
      </c>
      <c r="J69">
        <f t="shared" si="7"/>
        <v>0</v>
      </c>
      <c r="K69">
        <f t="shared" si="8"/>
        <v>0.12366860050783011</v>
      </c>
      <c r="L69">
        <f t="shared" si="9"/>
        <v>2.2983899999999999</v>
      </c>
      <c r="M69">
        <f t="shared" si="10"/>
        <v>2.42205860050783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5.7816134093680818</v>
      </c>
      <c r="Y69">
        <f t="shared" si="31"/>
        <v>102</v>
      </c>
      <c r="Z69">
        <f t="shared" si="32"/>
        <v>0</v>
      </c>
      <c r="AA69">
        <f t="shared" si="12"/>
        <v>2.3071942404447143</v>
      </c>
      <c r="AB69">
        <f t="shared" si="13"/>
        <v>0</v>
      </c>
      <c r="AC69">
        <f t="shared" si="14"/>
        <v>0</v>
      </c>
      <c r="AD69">
        <f t="shared" si="15"/>
        <v>102</v>
      </c>
      <c r="AE69">
        <f t="shared" si="16"/>
        <v>2.3071942404447143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30"/>
        <v>110.5</v>
      </c>
      <c r="D70">
        <f t="shared" si="5"/>
        <v>0.20965767639581886</v>
      </c>
      <c r="E70">
        <f t="shared" si="28"/>
        <v>423.35856010568966</v>
      </c>
      <c r="F70">
        <f t="shared" si="29"/>
        <v>423.35856010568966</v>
      </c>
      <c r="G70">
        <f t="shared" si="6"/>
        <v>179232.47041476285</v>
      </c>
      <c r="H70">
        <f t="shared" si="19"/>
        <v>1291876.0841177288</v>
      </c>
      <c r="I70">
        <f t="shared" si="20"/>
        <v>110.5</v>
      </c>
      <c r="J70">
        <f t="shared" si="7"/>
        <v>0</v>
      </c>
      <c r="K70">
        <f t="shared" si="8"/>
        <v>0.12446699334358532</v>
      </c>
      <c r="L70">
        <f t="shared" si="9"/>
        <v>2.2999999999999998</v>
      </c>
      <c r="M70">
        <f t="shared" si="10"/>
        <v>2.424466993343585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5.7816134093680818</v>
      </c>
      <c r="Y70">
        <f t="shared" si="31"/>
        <v>102</v>
      </c>
      <c r="Z70">
        <f t="shared" si="32"/>
        <v>0</v>
      </c>
      <c r="AA70">
        <f t="shared" si="12"/>
        <v>2.3071942404447143</v>
      </c>
      <c r="AB70">
        <f t="shared" si="13"/>
        <v>0</v>
      </c>
      <c r="AC70">
        <f t="shared" si="14"/>
        <v>0</v>
      </c>
      <c r="AD70">
        <f t="shared" si="15"/>
        <v>102</v>
      </c>
      <c r="AE70">
        <f t="shared" si="16"/>
        <v>2.3071942404447143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30"/>
        <v>110.67</v>
      </c>
      <c r="D71">
        <f t="shared" si="5"/>
        <v>0.20965767639581886</v>
      </c>
      <c r="E71">
        <f t="shared" si="28"/>
        <v>424.71856010568968</v>
      </c>
      <c r="F71">
        <f t="shared" si="29"/>
        <v>424.71856010568968</v>
      </c>
      <c r="G71">
        <f t="shared" si="6"/>
        <v>180385.85529825033</v>
      </c>
      <c r="H71">
        <f t="shared" si="19"/>
        <v>1322443.5893980018</v>
      </c>
      <c r="I71">
        <f t="shared" si="20"/>
        <v>110.67</v>
      </c>
      <c r="J71">
        <f t="shared" si="7"/>
        <v>0</v>
      </c>
      <c r="K71">
        <f t="shared" si="8"/>
        <v>0.12526795506822938</v>
      </c>
      <c r="L71">
        <f t="shared" si="9"/>
        <v>2.3016099999999997</v>
      </c>
      <c r="M71">
        <f t="shared" si="10"/>
        <v>2.4268779550682291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5.7816134093680818</v>
      </c>
      <c r="Y71">
        <f t="shared" si="31"/>
        <v>102</v>
      </c>
      <c r="Z71">
        <f t="shared" si="32"/>
        <v>0</v>
      </c>
      <c r="AA71">
        <f t="shared" si="12"/>
        <v>2.3071942404447143</v>
      </c>
      <c r="AB71">
        <f t="shared" si="13"/>
        <v>0</v>
      </c>
      <c r="AC71">
        <f t="shared" si="14"/>
        <v>0</v>
      </c>
      <c r="AD71">
        <f t="shared" si="15"/>
        <v>102</v>
      </c>
      <c r="AE71">
        <f t="shared" si="16"/>
        <v>2.3071942404447143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30"/>
        <v>110.84</v>
      </c>
      <c r="D72">
        <f t="shared" si="5"/>
        <v>0.20965767639581886</v>
      </c>
      <c r="E72">
        <f t="shared" si="28"/>
        <v>426.07856010568969</v>
      </c>
      <c r="F72">
        <f t="shared" si="29"/>
        <v>426.07856010568969</v>
      </c>
      <c r="G72">
        <f t="shared" si="6"/>
        <v>181542.93938173781</v>
      </c>
      <c r="H72">
        <f t="shared" si="19"/>
        <v>1353207.4845404678</v>
      </c>
      <c r="I72">
        <f t="shared" si="20"/>
        <v>110.84</v>
      </c>
      <c r="J72">
        <f t="shared" si="7"/>
        <v>0</v>
      </c>
      <c r="K72">
        <f t="shared" si="8"/>
        <v>0.12607148568176235</v>
      </c>
      <c r="L72">
        <f t="shared" si="9"/>
        <v>2.3032199999999996</v>
      </c>
      <c r="M72">
        <f t="shared" si="10"/>
        <v>2.429291485681762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5.7816134093680818</v>
      </c>
      <c r="Y72">
        <f t="shared" si="31"/>
        <v>102</v>
      </c>
      <c r="Z72">
        <f t="shared" si="32"/>
        <v>0</v>
      </c>
      <c r="AA72">
        <f t="shared" si="12"/>
        <v>2.3071942404447143</v>
      </c>
      <c r="AB72">
        <f t="shared" si="13"/>
        <v>0</v>
      </c>
      <c r="AC72">
        <f t="shared" si="14"/>
        <v>0</v>
      </c>
      <c r="AD72">
        <f t="shared" si="15"/>
        <v>102</v>
      </c>
      <c r="AE72">
        <f t="shared" si="16"/>
        <v>2.3071942404447143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30"/>
        <v>111.01</v>
      </c>
      <c r="D73">
        <f t="shared" si="5"/>
        <v>0.20965767639581886</v>
      </c>
      <c r="E73">
        <f t="shared" si="28"/>
        <v>427.4385601056897</v>
      </c>
      <c r="F73">
        <f t="shared" si="29"/>
        <v>427.4385601056897</v>
      </c>
      <c r="G73">
        <f t="shared" si="6"/>
        <v>182703.7226652253</v>
      </c>
      <c r="H73">
        <f t="shared" si="19"/>
        <v>1384168.3984091268</v>
      </c>
      <c r="I73">
        <f t="shared" si="20"/>
        <v>111.01</v>
      </c>
      <c r="J73">
        <f t="shared" si="7"/>
        <v>0</v>
      </c>
      <c r="K73">
        <f t="shared" si="8"/>
        <v>0.12687758518418424</v>
      </c>
      <c r="L73">
        <f t="shared" si="9"/>
        <v>2.3048299999999999</v>
      </c>
      <c r="M73">
        <f t="shared" si="10"/>
        <v>2.4317075851841841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5.7816134093680818</v>
      </c>
      <c r="Y73">
        <f t="shared" si="31"/>
        <v>102</v>
      </c>
      <c r="Z73">
        <f t="shared" si="32"/>
        <v>0</v>
      </c>
      <c r="AA73">
        <f t="shared" si="12"/>
        <v>2.3071942404447143</v>
      </c>
      <c r="AB73">
        <f t="shared" si="13"/>
        <v>0</v>
      </c>
      <c r="AC73">
        <f t="shared" si="14"/>
        <v>0</v>
      </c>
      <c r="AD73">
        <f t="shared" si="15"/>
        <v>102</v>
      </c>
      <c r="AE73">
        <f t="shared" si="16"/>
        <v>2.3071942404447143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30"/>
        <v>111.18</v>
      </c>
      <c r="D74">
        <f t="shared" si="5"/>
        <v>0.20965767639581886</v>
      </c>
      <c r="E74">
        <f t="shared" si="28"/>
        <v>428.79856010568972</v>
      </c>
      <c r="F74">
        <f t="shared" si="29"/>
        <v>428.79856010568972</v>
      </c>
      <c r="G74">
        <f t="shared" si="6"/>
        <v>183868.20514871279</v>
      </c>
      <c r="H74">
        <f t="shared" si="19"/>
        <v>1415326.9598679785</v>
      </c>
      <c r="I74">
        <f t="shared" si="20"/>
        <v>111.18</v>
      </c>
      <c r="J74">
        <f t="shared" si="7"/>
        <v>0</v>
      </c>
      <c r="K74">
        <f t="shared" si="8"/>
        <v>0.12768625357549498</v>
      </c>
      <c r="L74">
        <f t="shared" si="9"/>
        <v>2.3064399999999998</v>
      </c>
      <c r="M74">
        <f t="shared" si="10"/>
        <v>2.4341262535754948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5.7816134093680818</v>
      </c>
      <c r="Y74">
        <f t="shared" si="31"/>
        <v>102</v>
      </c>
      <c r="Z74">
        <f t="shared" si="32"/>
        <v>0</v>
      </c>
      <c r="AA74">
        <f t="shared" si="12"/>
        <v>2.3071942404447143</v>
      </c>
      <c r="AB74">
        <f t="shared" si="13"/>
        <v>0</v>
      </c>
      <c r="AC74">
        <f t="shared" si="14"/>
        <v>0</v>
      </c>
      <c r="AD74">
        <f t="shared" si="15"/>
        <v>102</v>
      </c>
      <c r="AE74">
        <f t="shared" si="16"/>
        <v>2.3071942404447143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30"/>
        <v>111.35</v>
      </c>
      <c r="D75">
        <f t="shared" si="5"/>
        <v>0.20965767639581886</v>
      </c>
      <c r="E75">
        <f t="shared" si="28"/>
        <v>430.15856010568962</v>
      </c>
      <c r="F75">
        <f t="shared" si="29"/>
        <v>430.15856010568962</v>
      </c>
      <c r="G75">
        <f t="shared" si="6"/>
        <v>185036.38683220019</v>
      </c>
      <c r="H75">
        <f t="shared" si="19"/>
        <v>1446683.7977810204</v>
      </c>
      <c r="I75">
        <f t="shared" si="20"/>
        <v>111.35</v>
      </c>
      <c r="J75">
        <f t="shared" si="7"/>
        <v>0</v>
      </c>
      <c r="K75">
        <f t="shared" si="8"/>
        <v>0.12849749085569456</v>
      </c>
      <c r="L75">
        <f t="shared" si="9"/>
        <v>2.3080499999999997</v>
      </c>
      <c r="M75">
        <f t="shared" si="10"/>
        <v>2.4365474908556943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5.7816134093680818</v>
      </c>
      <c r="Y75">
        <f t="shared" si="31"/>
        <v>102</v>
      </c>
      <c r="Z75">
        <f t="shared" si="32"/>
        <v>0</v>
      </c>
      <c r="AA75">
        <f t="shared" si="12"/>
        <v>2.3071942404447143</v>
      </c>
      <c r="AB75">
        <f t="shared" si="13"/>
        <v>0</v>
      </c>
      <c r="AC75">
        <f t="shared" si="14"/>
        <v>0</v>
      </c>
      <c r="AD75">
        <f t="shared" si="15"/>
        <v>102</v>
      </c>
      <c r="AE75">
        <f t="shared" si="16"/>
        <v>2.3071942404447143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30"/>
        <v>111.52</v>
      </c>
      <c r="D76">
        <f t="shared" si="5"/>
        <v>0.20965767639581886</v>
      </c>
      <c r="E76">
        <f t="shared" si="28"/>
        <v>431.51856010568963</v>
      </c>
      <c r="F76">
        <f t="shared" si="29"/>
        <v>431.51856010568963</v>
      </c>
      <c r="G76">
        <f t="shared" si="6"/>
        <v>186208.26771568766</v>
      </c>
      <c r="H76">
        <f t="shared" si="19"/>
        <v>1478239.5410122578</v>
      </c>
      <c r="I76">
        <f t="shared" si="20"/>
        <v>111.52</v>
      </c>
      <c r="J76">
        <f t="shared" si="7"/>
        <v>0</v>
      </c>
      <c r="K76">
        <f t="shared" si="8"/>
        <v>0.12931129702478308</v>
      </c>
      <c r="L76">
        <f t="shared" si="9"/>
        <v>2.3096599999999996</v>
      </c>
      <c r="M76">
        <f t="shared" si="10"/>
        <v>2.4389712970247825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5.7816134093680818</v>
      </c>
      <c r="Y76">
        <f t="shared" si="31"/>
        <v>102</v>
      </c>
      <c r="Z76">
        <f t="shared" si="32"/>
        <v>0</v>
      </c>
      <c r="AA76">
        <f t="shared" si="12"/>
        <v>2.3071942404447143</v>
      </c>
      <c r="AB76">
        <f t="shared" si="13"/>
        <v>0</v>
      </c>
      <c r="AC76">
        <f t="shared" si="14"/>
        <v>0</v>
      </c>
      <c r="AD76">
        <f t="shared" si="15"/>
        <v>102</v>
      </c>
      <c r="AE76">
        <f t="shared" si="16"/>
        <v>2.3071942404447143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30"/>
        <v>111.69</v>
      </c>
      <c r="D77">
        <f t="shared" si="5"/>
        <v>0.20965767639581886</v>
      </c>
      <c r="E77">
        <f t="shared" si="28"/>
        <v>432.87856010568964</v>
      </c>
      <c r="F77">
        <f t="shared" si="29"/>
        <v>432.87856010568964</v>
      </c>
      <c r="G77">
        <f t="shared" si="6"/>
        <v>187383.84779917516</v>
      </c>
      <c r="H77">
        <f t="shared" si="19"/>
        <v>1509994.8184256882</v>
      </c>
      <c r="I77">
        <f t="shared" si="20"/>
        <v>111.69</v>
      </c>
      <c r="J77">
        <f t="shared" si="7"/>
        <v>0</v>
      </c>
      <c r="K77">
        <f t="shared" si="8"/>
        <v>0.13012767208276052</v>
      </c>
      <c r="L77">
        <f t="shared" si="9"/>
        <v>2.3112699999999995</v>
      </c>
      <c r="M77">
        <f t="shared" si="10"/>
        <v>2.4413976720827599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5.7816134093680818</v>
      </c>
      <c r="Y77">
        <f t="shared" si="31"/>
        <v>102</v>
      </c>
      <c r="Z77">
        <f t="shared" si="32"/>
        <v>0</v>
      </c>
      <c r="AA77">
        <f t="shared" si="12"/>
        <v>2.3071942404447143</v>
      </c>
      <c r="AB77">
        <f t="shared" si="13"/>
        <v>0</v>
      </c>
      <c r="AC77">
        <f t="shared" si="14"/>
        <v>0</v>
      </c>
      <c r="AD77">
        <f t="shared" si="15"/>
        <v>102</v>
      </c>
      <c r="AE77">
        <f t="shared" si="16"/>
        <v>2.3071942404447143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30"/>
        <v>111.86</v>
      </c>
      <c r="D78">
        <f t="shared" si="5"/>
        <v>0.20965767639581886</v>
      </c>
      <c r="E78">
        <f t="shared" si="28"/>
        <v>434.23856010568966</v>
      </c>
      <c r="F78">
        <f t="shared" si="29"/>
        <v>434.23856010568966</v>
      </c>
      <c r="G78">
        <f t="shared" si="6"/>
        <v>188563.12708266266</v>
      </c>
      <c r="H78">
        <f t="shared" si="19"/>
        <v>1541950.2588853114</v>
      </c>
      <c r="I78">
        <f t="shared" si="20"/>
        <v>111.86</v>
      </c>
      <c r="J78">
        <f t="shared" si="7"/>
        <v>0</v>
      </c>
      <c r="K78">
        <f t="shared" si="8"/>
        <v>0.13094661602962684</v>
      </c>
      <c r="L78">
        <f t="shared" si="9"/>
        <v>2.3128799999999994</v>
      </c>
      <c r="M78">
        <f t="shared" si="10"/>
        <v>2.443826616029626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5.7816134093680818</v>
      </c>
      <c r="Y78">
        <f t="shared" si="31"/>
        <v>102</v>
      </c>
      <c r="Z78">
        <f t="shared" si="32"/>
        <v>0</v>
      </c>
      <c r="AA78">
        <f t="shared" si="12"/>
        <v>2.3071942404447143</v>
      </c>
      <c r="AB78">
        <f t="shared" si="13"/>
        <v>0</v>
      </c>
      <c r="AC78">
        <f t="shared" si="14"/>
        <v>0</v>
      </c>
      <c r="AD78">
        <f t="shared" si="15"/>
        <v>102</v>
      </c>
      <c r="AE78">
        <f t="shared" si="16"/>
        <v>2.3071942404447143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30"/>
        <v>112.03</v>
      </c>
      <c r="D79">
        <f t="shared" si="5"/>
        <v>0.20965767639581886</v>
      </c>
      <c r="E79">
        <f t="shared" si="28"/>
        <v>435.59856010568967</v>
      </c>
      <c r="F79">
        <f t="shared" si="29"/>
        <v>435.59856010568967</v>
      </c>
      <c r="G79">
        <f t="shared" si="6"/>
        <v>189746.10556615013</v>
      </c>
      <c r="H79">
        <f t="shared" si="19"/>
        <v>1574106.4912551276</v>
      </c>
      <c r="I79">
        <f t="shared" si="20"/>
        <v>112.03</v>
      </c>
      <c r="J79">
        <f t="shared" si="7"/>
        <v>0</v>
      </c>
      <c r="K79">
        <f t="shared" si="8"/>
        <v>0.13176812886538203</v>
      </c>
      <c r="L79">
        <f t="shared" si="9"/>
        <v>2.3144899999999997</v>
      </c>
      <c r="M79">
        <f t="shared" si="10"/>
        <v>2.4462581288653817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5.7816134093680818</v>
      </c>
      <c r="Y79">
        <f t="shared" si="31"/>
        <v>102</v>
      </c>
      <c r="Z79">
        <f t="shared" si="32"/>
        <v>0</v>
      </c>
      <c r="AA79">
        <f t="shared" si="12"/>
        <v>2.3071942404447143</v>
      </c>
      <c r="AB79">
        <f t="shared" si="13"/>
        <v>0</v>
      </c>
      <c r="AC79">
        <f t="shared" si="14"/>
        <v>0</v>
      </c>
      <c r="AD79">
        <f t="shared" si="15"/>
        <v>102</v>
      </c>
      <c r="AE79">
        <f t="shared" si="16"/>
        <v>2.3071942404447143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30"/>
        <v>112.2</v>
      </c>
      <c r="D80">
        <f t="shared" si="5"/>
        <v>0.20965767639581886</v>
      </c>
      <c r="E80">
        <f t="shared" si="28"/>
        <v>436.95856010568968</v>
      </c>
      <c r="F80">
        <f t="shared" si="29"/>
        <v>436.95856010568968</v>
      </c>
      <c r="G80">
        <f t="shared" si="6"/>
        <v>190932.78324963764</v>
      </c>
      <c r="H80">
        <f t="shared" si="19"/>
        <v>1606464.1443991365</v>
      </c>
      <c r="I80">
        <f t="shared" si="20"/>
        <v>112.2</v>
      </c>
      <c r="J80">
        <f t="shared" si="7"/>
        <v>0</v>
      </c>
      <c r="K80">
        <f t="shared" si="8"/>
        <v>0.13259221059002615</v>
      </c>
      <c r="L80">
        <f t="shared" si="9"/>
        <v>2.3160999999999996</v>
      </c>
      <c r="M80">
        <f t="shared" si="10"/>
        <v>2.4486922105900257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5.7816134093680818</v>
      </c>
      <c r="Y80">
        <f t="shared" si="31"/>
        <v>102</v>
      </c>
      <c r="Z80">
        <f t="shared" si="32"/>
        <v>0</v>
      </c>
      <c r="AA80">
        <f t="shared" si="12"/>
        <v>2.3071942404447143</v>
      </c>
      <c r="AB80">
        <f t="shared" si="13"/>
        <v>0</v>
      </c>
      <c r="AC80">
        <f t="shared" si="14"/>
        <v>0</v>
      </c>
      <c r="AD80">
        <f t="shared" si="15"/>
        <v>102</v>
      </c>
      <c r="AE80">
        <f t="shared" si="16"/>
        <v>2.3071942404447143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30"/>
        <v>112.37</v>
      </c>
      <c r="D81">
        <f t="shared" si="5"/>
        <v>0.20965767639581886</v>
      </c>
      <c r="E81">
        <f t="shared" si="28"/>
        <v>438.3185601056897</v>
      </c>
      <c r="F81">
        <f t="shared" si="29"/>
        <v>438.3185601056897</v>
      </c>
      <c r="G81">
        <f t="shared" si="6"/>
        <v>192123.16013312511</v>
      </c>
      <c r="H81">
        <f t="shared" si="19"/>
        <v>1639023.8471813384</v>
      </c>
      <c r="I81">
        <f t="shared" si="20"/>
        <v>112.37</v>
      </c>
      <c r="J81">
        <f t="shared" si="7"/>
        <v>0</v>
      </c>
      <c r="K81">
        <f t="shared" si="8"/>
        <v>0.13341886120355911</v>
      </c>
      <c r="L81">
        <f t="shared" si="9"/>
        <v>2.3177099999999995</v>
      </c>
      <c r="M81">
        <f t="shared" si="10"/>
        <v>2.4511288612035584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5.7816134093680818</v>
      </c>
      <c r="Y81">
        <f t="shared" si="31"/>
        <v>102</v>
      </c>
      <c r="Z81">
        <f t="shared" si="32"/>
        <v>0</v>
      </c>
      <c r="AA81">
        <f t="shared" si="12"/>
        <v>2.3071942404447143</v>
      </c>
      <c r="AB81">
        <f t="shared" si="13"/>
        <v>0</v>
      </c>
      <c r="AC81">
        <f t="shared" si="14"/>
        <v>0</v>
      </c>
      <c r="AD81">
        <f t="shared" si="15"/>
        <v>102</v>
      </c>
      <c r="AE81">
        <f t="shared" si="16"/>
        <v>2.3071942404447143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30"/>
        <v>112.53999999999999</v>
      </c>
      <c r="D82">
        <f t="shared" si="5"/>
        <v>0.20965767639581886</v>
      </c>
      <c r="E82">
        <f t="shared" si="28"/>
        <v>439.6785601056896</v>
      </c>
      <c r="F82">
        <f t="shared" si="29"/>
        <v>439.6785601056896</v>
      </c>
      <c r="G82">
        <f t="shared" si="6"/>
        <v>193317.23621661251</v>
      </c>
      <c r="H82">
        <f t="shared" si="19"/>
        <v>1671786.2284657303</v>
      </c>
      <c r="I82">
        <f t="shared" si="20"/>
        <v>112.53999999999999</v>
      </c>
      <c r="J82">
        <f t="shared" si="7"/>
        <v>0</v>
      </c>
      <c r="K82">
        <f t="shared" si="8"/>
        <v>0.1342480807059809</v>
      </c>
      <c r="L82">
        <f t="shared" si="9"/>
        <v>2.3193199999999994</v>
      </c>
      <c r="M82">
        <f t="shared" si="10"/>
        <v>2.4535680807059803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5.7816134093680818</v>
      </c>
      <c r="Y82">
        <f t="shared" si="31"/>
        <v>102</v>
      </c>
      <c r="Z82">
        <f t="shared" si="32"/>
        <v>0</v>
      </c>
      <c r="AA82">
        <f t="shared" si="12"/>
        <v>2.3071942404447143</v>
      </c>
      <c r="AB82">
        <f t="shared" si="13"/>
        <v>0</v>
      </c>
      <c r="AC82">
        <f t="shared" si="14"/>
        <v>0</v>
      </c>
      <c r="AD82">
        <f t="shared" si="15"/>
        <v>102</v>
      </c>
      <c r="AE82">
        <f t="shared" si="16"/>
        <v>2.3071942404447143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30"/>
        <v>112.71000000000001</v>
      </c>
      <c r="D83">
        <f t="shared" si="5"/>
        <v>0.20965767639581886</v>
      </c>
      <c r="E83">
        <f t="shared" si="28"/>
        <v>441.03856010568973</v>
      </c>
      <c r="F83">
        <f t="shared" si="29"/>
        <v>441.03856010568973</v>
      </c>
      <c r="G83">
        <f t="shared" si="6"/>
        <v>194515.01150010008</v>
      </c>
      <c r="H83">
        <f t="shared" si="19"/>
        <v>1704751.9171163207</v>
      </c>
      <c r="I83">
        <f t="shared" si="20"/>
        <v>112.71000000000001</v>
      </c>
      <c r="J83">
        <f t="shared" si="7"/>
        <v>0</v>
      </c>
      <c r="K83">
        <f t="shared" si="8"/>
        <v>0.13507986909729172</v>
      </c>
      <c r="L83">
        <f t="shared" si="9"/>
        <v>2.3209299999999997</v>
      </c>
      <c r="M83">
        <f t="shared" si="10"/>
        <v>2.4560098690972914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5.7816134093680818</v>
      </c>
      <c r="Y83">
        <f t="shared" si="31"/>
        <v>102</v>
      </c>
      <c r="Z83">
        <f t="shared" si="32"/>
        <v>0</v>
      </c>
      <c r="AA83">
        <f t="shared" si="12"/>
        <v>2.3071942404447143</v>
      </c>
      <c r="AB83">
        <f t="shared" si="13"/>
        <v>0</v>
      </c>
      <c r="AC83">
        <f t="shared" si="14"/>
        <v>0</v>
      </c>
      <c r="AD83">
        <f t="shared" si="15"/>
        <v>102</v>
      </c>
      <c r="AE83">
        <f t="shared" si="16"/>
        <v>2.3071942404447143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30"/>
        <v>112.88</v>
      </c>
      <c r="D84">
        <f t="shared" si="5"/>
        <v>0.20965767639581886</v>
      </c>
      <c r="E84">
        <f t="shared" ref="E84:E120" si="33">IF($C84&lt;$C$5,0,$C$13+2*$C$7*($C84-$C$5))</f>
        <v>442.39856010568963</v>
      </c>
      <c r="F84">
        <f t="shared" ref="F84:F120" si="34">IF($C84&lt;$C$5,0,$C$14+2*$C$7*($C84-$C$5))</f>
        <v>442.39856010568963</v>
      </c>
      <c r="G84">
        <f t="shared" si="6"/>
        <v>195716.48598358748</v>
      </c>
      <c r="H84">
        <f t="shared" si="19"/>
        <v>1737921.5419970984</v>
      </c>
      <c r="I84">
        <f t="shared" si="20"/>
        <v>112.88</v>
      </c>
      <c r="J84">
        <f t="shared" si="7"/>
        <v>0</v>
      </c>
      <c r="K84">
        <f t="shared" si="8"/>
        <v>0.13591422637749132</v>
      </c>
      <c r="L84">
        <f t="shared" si="9"/>
        <v>2.3225399999999996</v>
      </c>
      <c r="M84">
        <f t="shared" si="10"/>
        <v>2.4584542263774911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5.7816134093680818</v>
      </c>
      <c r="Y84">
        <f t="shared" si="31"/>
        <v>102</v>
      </c>
      <c r="Z84">
        <f t="shared" si="32"/>
        <v>0</v>
      </c>
      <c r="AA84">
        <f t="shared" si="12"/>
        <v>2.3071942404447143</v>
      </c>
      <c r="AB84">
        <f t="shared" si="13"/>
        <v>0</v>
      </c>
      <c r="AC84">
        <f t="shared" si="14"/>
        <v>0</v>
      </c>
      <c r="AD84">
        <f t="shared" si="15"/>
        <v>102</v>
      </c>
      <c r="AE84">
        <f t="shared" si="16"/>
        <v>2.3071942404447143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113.05</v>
      </c>
      <c r="D85">
        <f t="shared" ref="D85:D120" si="36">IF(C85&gt;=$C$10+$C$11/12,PI()*($C$11/24)^2,IF(C85&lt;=$C$10,0,($C$11/12)^2*(1/8)*((PI()+2*ASIN((C85-$C$10-$C$11/24)/($C$11/24)))-SIN(PI()+2*ASIN((C85-$C$10-$C$11/24)/($C$11/24))))))</f>
        <v>0.20965767639581886</v>
      </c>
      <c r="E85">
        <f t="shared" si="33"/>
        <v>443.75856010568964</v>
      </c>
      <c r="F85">
        <f t="shared" si="34"/>
        <v>443.75856010568964</v>
      </c>
      <c r="G85">
        <f t="shared" ref="G85:G120" si="37">IF(C85&lt;$C$5,$C$12,E85*F85)</f>
        <v>196921.65966707497</v>
      </c>
      <c r="H85">
        <f t="shared" si="19"/>
        <v>1771295.7319720716</v>
      </c>
      <c r="I85">
        <f t="shared" si="20"/>
        <v>113.05</v>
      </c>
      <c r="J85">
        <f t="shared" ref="J85:J120" si="38">$C$15*IF(C85&lt;=$C$10,0,IF(C85&gt;=$C$10+$C$11/12,0.6*D85*SQRT(64.4*(C85-$C$10+$C$11/24)),0.6*D85*SQRT(64.4*(C85-$C$10)/2)))</f>
        <v>0</v>
      </c>
      <c r="K85">
        <f t="shared" ref="K85:K120" si="39">IF(C85&lt;$C$5,0,G85*$C$9/12/3600)</f>
        <v>0.13675115254657982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2.3241499999999995</v>
      </c>
      <c r="M85">
        <f t="shared" ref="M85:M120" si="41">J85+K85+L85</f>
        <v>2.4609011525465792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5.7816134093680818</v>
      </c>
      <c r="Y85">
        <f t="shared" si="31"/>
        <v>102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2.3071942404447143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5">MAX(0,AB85+(Z85-AA85)*1800)</f>
        <v>0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102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2.3071942404447143</v>
      </c>
      <c r="AF85">
        <f t="shared" ref="AF85:AF148" si="48">MAX(0,AB85+(Z85-AE85)*3600)</f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5"/>
        <v>113.22</v>
      </c>
      <c r="D86">
        <f t="shared" si="36"/>
        <v>0.20965767639581886</v>
      </c>
      <c r="E86">
        <f t="shared" si="33"/>
        <v>445.11856010568965</v>
      </c>
      <c r="F86">
        <f t="shared" si="34"/>
        <v>445.11856010568965</v>
      </c>
      <c r="G86">
        <f t="shared" si="37"/>
        <v>198130.53255056246</v>
      </c>
      <c r="H86">
        <f t="shared" ref="H86:H120" si="50">IF(C86&lt;$C$5,$C$12*(C86-$C$10),H85+(1/3)*(C86-MAX(C85,$C$5))*(G86+IF(C85&lt;$C$5,$C$13*$C$14,G85)+SQRT(G86*IF(C85&lt;$C$5,$C$13*$C$14,G85))))</f>
        <v>1804875.1159052378</v>
      </c>
      <c r="I86">
        <f t="shared" ref="I86:I120" si="51">C86</f>
        <v>113.22</v>
      </c>
      <c r="J86">
        <f t="shared" si="38"/>
        <v>0</v>
      </c>
      <c r="K86">
        <f t="shared" si="39"/>
        <v>0.13759064760455725</v>
      </c>
      <c r="L86">
        <f t="shared" si="40"/>
        <v>2.3257599999999998</v>
      </c>
      <c r="M86">
        <f t="shared" si="41"/>
        <v>2.4633506476045572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5.7816134093680818</v>
      </c>
      <c r="Y86">
        <f t="shared" si="31"/>
        <v>102</v>
      </c>
      <c r="Z86">
        <f t="shared" si="32"/>
        <v>0</v>
      </c>
      <c r="AA86">
        <f t="shared" si="43"/>
        <v>2.3071942404447143</v>
      </c>
      <c r="AB86">
        <f t="shared" si="44"/>
        <v>0</v>
      </c>
      <c r="AC86">
        <f t="shared" si="45"/>
        <v>0</v>
      </c>
      <c r="AD86">
        <f t="shared" si="46"/>
        <v>102</v>
      </c>
      <c r="AE86">
        <f t="shared" si="47"/>
        <v>2.3071942404447143</v>
      </c>
      <c r="AF86">
        <f t="shared" si="48"/>
        <v>0</v>
      </c>
      <c r="AG86">
        <f t="shared" si="49"/>
        <v>0</v>
      </c>
    </row>
    <row r="87" spans="1:33" x14ac:dyDescent="0.25">
      <c r="A87">
        <v>68</v>
      </c>
      <c r="B87">
        <v>0.67</v>
      </c>
      <c r="C87">
        <f t="shared" si="35"/>
        <v>113.39</v>
      </c>
      <c r="D87">
        <f t="shared" si="36"/>
        <v>0.20965767639581886</v>
      </c>
      <c r="E87">
        <f t="shared" si="33"/>
        <v>446.47856010568967</v>
      </c>
      <c r="F87">
        <f t="shared" si="34"/>
        <v>446.47856010568967</v>
      </c>
      <c r="G87">
        <f t="shared" si="37"/>
        <v>199343.10463404993</v>
      </c>
      <c r="H87">
        <f t="shared" si="50"/>
        <v>1838660.3226605968</v>
      </c>
      <c r="I87">
        <f t="shared" si="51"/>
        <v>113.39</v>
      </c>
      <c r="J87">
        <f t="shared" si="38"/>
        <v>0</v>
      </c>
      <c r="K87">
        <f t="shared" si="39"/>
        <v>0.13843271155142356</v>
      </c>
      <c r="L87">
        <f t="shared" si="40"/>
        <v>2.3273699999999997</v>
      </c>
      <c r="M87">
        <f t="shared" si="41"/>
        <v>2.4658027115514232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5.7816134093680818</v>
      </c>
      <c r="Y87">
        <f t="shared" si="31"/>
        <v>102</v>
      </c>
      <c r="Z87">
        <f t="shared" si="32"/>
        <v>0</v>
      </c>
      <c r="AA87">
        <f t="shared" si="43"/>
        <v>2.3071942404447143</v>
      </c>
      <c r="AB87">
        <f t="shared" si="44"/>
        <v>0</v>
      </c>
      <c r="AC87">
        <f t="shared" si="45"/>
        <v>0</v>
      </c>
      <c r="AD87">
        <f t="shared" si="46"/>
        <v>102</v>
      </c>
      <c r="AE87">
        <f t="shared" si="47"/>
        <v>2.3071942404447143</v>
      </c>
      <c r="AF87">
        <f t="shared" si="48"/>
        <v>0</v>
      </c>
      <c r="AG87">
        <f t="shared" si="49"/>
        <v>0</v>
      </c>
    </row>
    <row r="88" spans="1:33" x14ac:dyDescent="0.25">
      <c r="A88">
        <v>69</v>
      </c>
      <c r="B88">
        <v>0.68</v>
      </c>
      <c r="C88">
        <f t="shared" si="35"/>
        <v>113.56</v>
      </c>
      <c r="D88">
        <f t="shared" si="36"/>
        <v>0.20965767639581886</v>
      </c>
      <c r="E88">
        <f t="shared" si="33"/>
        <v>447.83856010568968</v>
      </c>
      <c r="F88">
        <f t="shared" si="34"/>
        <v>447.83856010568968</v>
      </c>
      <c r="G88">
        <f t="shared" si="37"/>
        <v>200559.37591753743</v>
      </c>
      <c r="H88">
        <f t="shared" si="50"/>
        <v>1872651.9811021488</v>
      </c>
      <c r="I88">
        <f t="shared" si="51"/>
        <v>113.56</v>
      </c>
      <c r="J88">
        <f t="shared" si="38"/>
        <v>0</v>
      </c>
      <c r="K88">
        <f t="shared" si="39"/>
        <v>0.13927734438717876</v>
      </c>
      <c r="L88">
        <f t="shared" si="40"/>
        <v>2.3289799999999996</v>
      </c>
      <c r="M88">
        <f t="shared" si="41"/>
        <v>2.4682573443871783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5.7816134093680818</v>
      </c>
      <c r="Y88">
        <f t="shared" si="31"/>
        <v>102</v>
      </c>
      <c r="Z88">
        <f t="shared" si="32"/>
        <v>0</v>
      </c>
      <c r="AA88">
        <f t="shared" si="43"/>
        <v>2.3071942404447143</v>
      </c>
      <c r="AB88">
        <f t="shared" si="44"/>
        <v>0</v>
      </c>
      <c r="AC88">
        <f t="shared" si="45"/>
        <v>0</v>
      </c>
      <c r="AD88">
        <f t="shared" si="46"/>
        <v>102</v>
      </c>
      <c r="AE88">
        <f t="shared" si="47"/>
        <v>2.3071942404447143</v>
      </c>
      <c r="AF88">
        <f t="shared" si="48"/>
        <v>0</v>
      </c>
      <c r="AG88">
        <f t="shared" si="49"/>
        <v>0</v>
      </c>
    </row>
    <row r="89" spans="1:33" x14ac:dyDescent="0.25">
      <c r="A89">
        <v>70</v>
      </c>
      <c r="B89">
        <v>0.69000000000000006</v>
      </c>
      <c r="C89">
        <f t="shared" si="35"/>
        <v>113.73</v>
      </c>
      <c r="D89">
        <f t="shared" si="36"/>
        <v>0.20965767639581886</v>
      </c>
      <c r="E89">
        <f t="shared" si="33"/>
        <v>449.19856010568969</v>
      </c>
      <c r="F89">
        <f t="shared" si="34"/>
        <v>449.19856010568969</v>
      </c>
      <c r="G89">
        <f t="shared" si="37"/>
        <v>201779.34640102493</v>
      </c>
      <c r="H89">
        <f t="shared" si="50"/>
        <v>1906850.7200938936</v>
      </c>
      <c r="I89">
        <f t="shared" si="51"/>
        <v>113.73</v>
      </c>
      <c r="J89">
        <f t="shared" si="38"/>
        <v>0</v>
      </c>
      <c r="K89">
        <f t="shared" si="39"/>
        <v>0.14012454611182287</v>
      </c>
      <c r="L89">
        <f t="shared" si="40"/>
        <v>2.3305899999999999</v>
      </c>
      <c r="M89">
        <f t="shared" si="41"/>
        <v>2.470714546111823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5.7816134093680818</v>
      </c>
      <c r="Y89">
        <f t="shared" si="31"/>
        <v>102</v>
      </c>
      <c r="Z89">
        <f t="shared" si="32"/>
        <v>0</v>
      </c>
      <c r="AA89">
        <f t="shared" si="43"/>
        <v>2.3071942404447143</v>
      </c>
      <c r="AB89">
        <f t="shared" si="44"/>
        <v>0</v>
      </c>
      <c r="AC89">
        <f t="shared" si="45"/>
        <v>0</v>
      </c>
      <c r="AD89">
        <f t="shared" si="46"/>
        <v>102</v>
      </c>
      <c r="AE89">
        <f t="shared" si="47"/>
        <v>2.3071942404447143</v>
      </c>
      <c r="AF89">
        <f t="shared" si="48"/>
        <v>0</v>
      </c>
      <c r="AG89">
        <f t="shared" si="49"/>
        <v>0</v>
      </c>
    </row>
    <row r="90" spans="1:33" x14ac:dyDescent="0.25">
      <c r="A90">
        <v>71</v>
      </c>
      <c r="B90">
        <v>0.70000000000000007</v>
      </c>
      <c r="C90">
        <f t="shared" si="35"/>
        <v>113.9</v>
      </c>
      <c r="D90">
        <f t="shared" si="36"/>
        <v>0.20965767639581886</v>
      </c>
      <c r="E90">
        <f t="shared" si="33"/>
        <v>450.55856010568971</v>
      </c>
      <c r="F90">
        <f t="shared" si="34"/>
        <v>450.55856010568971</v>
      </c>
      <c r="G90">
        <f t="shared" si="37"/>
        <v>203003.0160845124</v>
      </c>
      <c r="H90">
        <f t="shared" si="50"/>
        <v>1941257.1684998313</v>
      </c>
      <c r="I90">
        <f t="shared" si="51"/>
        <v>113.9</v>
      </c>
      <c r="J90">
        <f t="shared" si="38"/>
        <v>0</v>
      </c>
      <c r="K90">
        <f t="shared" si="39"/>
        <v>0.14097431672535582</v>
      </c>
      <c r="L90">
        <f t="shared" si="40"/>
        <v>2.3321999999999998</v>
      </c>
      <c r="M90">
        <f t="shared" si="41"/>
        <v>2.4731743167253555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5.7816134093680818</v>
      </c>
      <c r="Y90">
        <f t="shared" si="31"/>
        <v>102</v>
      </c>
      <c r="Z90">
        <f t="shared" si="32"/>
        <v>0</v>
      </c>
      <c r="AA90">
        <f t="shared" si="43"/>
        <v>2.3071942404447143</v>
      </c>
      <c r="AB90">
        <f t="shared" si="44"/>
        <v>0</v>
      </c>
      <c r="AC90">
        <f t="shared" si="45"/>
        <v>0</v>
      </c>
      <c r="AD90">
        <f t="shared" si="46"/>
        <v>102</v>
      </c>
      <c r="AE90">
        <f t="shared" si="47"/>
        <v>2.3071942404447143</v>
      </c>
      <c r="AF90">
        <f t="shared" si="48"/>
        <v>0</v>
      </c>
      <c r="AG90">
        <f t="shared" si="49"/>
        <v>0</v>
      </c>
    </row>
    <row r="91" spans="1:33" x14ac:dyDescent="0.25">
      <c r="A91">
        <v>72</v>
      </c>
      <c r="B91">
        <v>0.71</v>
      </c>
      <c r="C91">
        <f t="shared" si="35"/>
        <v>114.07</v>
      </c>
      <c r="D91">
        <f t="shared" si="36"/>
        <v>0.20965767639581886</v>
      </c>
      <c r="E91">
        <f t="shared" si="33"/>
        <v>451.91856010568961</v>
      </c>
      <c r="F91">
        <f t="shared" si="34"/>
        <v>451.91856010568961</v>
      </c>
      <c r="G91">
        <f t="shared" si="37"/>
        <v>204230.38496799979</v>
      </c>
      <c r="H91">
        <f t="shared" si="50"/>
        <v>1975871.9551839591</v>
      </c>
      <c r="I91">
        <f t="shared" si="51"/>
        <v>114.07</v>
      </c>
      <c r="J91">
        <f t="shared" si="38"/>
        <v>0</v>
      </c>
      <c r="K91">
        <f t="shared" si="39"/>
        <v>0.14182665622777763</v>
      </c>
      <c r="L91">
        <f t="shared" si="40"/>
        <v>2.3338099999999997</v>
      </c>
      <c r="M91">
        <f t="shared" si="41"/>
        <v>2.4756366562277772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5.7816134093680818</v>
      </c>
      <c r="Y91">
        <f t="shared" si="31"/>
        <v>102</v>
      </c>
      <c r="Z91">
        <f t="shared" si="32"/>
        <v>0</v>
      </c>
      <c r="AA91">
        <f t="shared" si="43"/>
        <v>2.3071942404447143</v>
      </c>
      <c r="AB91">
        <f t="shared" si="44"/>
        <v>0</v>
      </c>
      <c r="AC91">
        <f t="shared" si="45"/>
        <v>0</v>
      </c>
      <c r="AD91">
        <f t="shared" si="46"/>
        <v>102</v>
      </c>
      <c r="AE91">
        <f t="shared" si="47"/>
        <v>2.3071942404447143</v>
      </c>
      <c r="AF91">
        <f t="shared" si="48"/>
        <v>0</v>
      </c>
      <c r="AG91">
        <f t="shared" si="49"/>
        <v>0</v>
      </c>
    </row>
    <row r="92" spans="1:33" x14ac:dyDescent="0.25">
      <c r="A92">
        <v>73</v>
      </c>
      <c r="B92">
        <v>0.72</v>
      </c>
      <c r="C92">
        <f t="shared" si="35"/>
        <v>114.24</v>
      </c>
      <c r="D92">
        <f t="shared" si="36"/>
        <v>0.20965767639581886</v>
      </c>
      <c r="E92">
        <f t="shared" si="33"/>
        <v>453.27856010568962</v>
      </c>
      <c r="F92">
        <f t="shared" si="34"/>
        <v>453.27856010568962</v>
      </c>
      <c r="G92">
        <f t="shared" si="37"/>
        <v>205461.45305148727</v>
      </c>
      <c r="H92">
        <f t="shared" si="50"/>
        <v>2010695.7090102825</v>
      </c>
      <c r="I92">
        <f t="shared" si="51"/>
        <v>114.24</v>
      </c>
      <c r="J92">
        <f t="shared" si="38"/>
        <v>0</v>
      </c>
      <c r="K92">
        <f t="shared" si="39"/>
        <v>0.14268156461908837</v>
      </c>
      <c r="L92">
        <f t="shared" si="40"/>
        <v>2.3354199999999996</v>
      </c>
      <c r="M92">
        <f t="shared" si="41"/>
        <v>2.478101564619088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5.7816134093680818</v>
      </c>
      <c r="Y92">
        <f t="shared" si="31"/>
        <v>102</v>
      </c>
      <c r="Z92">
        <f t="shared" si="32"/>
        <v>0</v>
      </c>
      <c r="AA92">
        <f t="shared" si="43"/>
        <v>2.3071942404447143</v>
      </c>
      <c r="AB92">
        <f t="shared" si="44"/>
        <v>0</v>
      </c>
      <c r="AC92">
        <f t="shared" si="45"/>
        <v>0</v>
      </c>
      <c r="AD92">
        <f t="shared" si="46"/>
        <v>102</v>
      </c>
      <c r="AE92">
        <f t="shared" si="47"/>
        <v>2.3071942404447143</v>
      </c>
      <c r="AF92">
        <f t="shared" si="48"/>
        <v>0</v>
      </c>
      <c r="AG92">
        <f t="shared" si="49"/>
        <v>0</v>
      </c>
    </row>
    <row r="93" spans="1:33" x14ac:dyDescent="0.25">
      <c r="A93">
        <v>74</v>
      </c>
      <c r="B93">
        <v>0.73</v>
      </c>
      <c r="C93">
        <f t="shared" si="35"/>
        <v>114.41</v>
      </c>
      <c r="D93">
        <f t="shared" si="36"/>
        <v>0.20965767639581886</v>
      </c>
      <c r="E93">
        <f t="shared" si="33"/>
        <v>454.63856010568963</v>
      </c>
      <c r="F93">
        <f t="shared" si="34"/>
        <v>454.63856010568963</v>
      </c>
      <c r="G93">
        <f t="shared" si="37"/>
        <v>206696.22033497476</v>
      </c>
      <c r="H93">
        <f t="shared" si="50"/>
        <v>2045729.0588427989</v>
      </c>
      <c r="I93">
        <f t="shared" si="51"/>
        <v>114.41</v>
      </c>
      <c r="J93">
        <f t="shared" si="38"/>
        <v>0</v>
      </c>
      <c r="K93">
        <f t="shared" si="39"/>
        <v>0.14353904189928804</v>
      </c>
      <c r="L93">
        <f t="shared" si="40"/>
        <v>2.3370299999999995</v>
      </c>
      <c r="M93">
        <f t="shared" si="41"/>
        <v>2.4805690418992876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5.7816134093680818</v>
      </c>
      <c r="Y93">
        <f t="shared" si="31"/>
        <v>102</v>
      </c>
      <c r="Z93">
        <f t="shared" si="32"/>
        <v>0</v>
      </c>
      <c r="AA93">
        <f t="shared" si="43"/>
        <v>2.3071942404447143</v>
      </c>
      <c r="AB93">
        <f t="shared" si="44"/>
        <v>0</v>
      </c>
      <c r="AC93">
        <f t="shared" si="45"/>
        <v>0</v>
      </c>
      <c r="AD93">
        <f t="shared" si="46"/>
        <v>102</v>
      </c>
      <c r="AE93">
        <f t="shared" si="47"/>
        <v>2.3071942404447143</v>
      </c>
      <c r="AF93">
        <f t="shared" si="48"/>
        <v>0</v>
      </c>
      <c r="AG93">
        <f t="shared" si="49"/>
        <v>0</v>
      </c>
    </row>
    <row r="94" spans="1:33" x14ac:dyDescent="0.25">
      <c r="A94">
        <v>75</v>
      </c>
      <c r="B94">
        <v>0.74</v>
      </c>
      <c r="C94">
        <f t="shared" si="35"/>
        <v>114.58</v>
      </c>
      <c r="D94">
        <f t="shared" si="36"/>
        <v>0.20965767639581886</v>
      </c>
      <c r="E94">
        <f t="shared" si="33"/>
        <v>455.99856010568965</v>
      </c>
      <c r="F94">
        <f t="shared" si="34"/>
        <v>455.99856010568965</v>
      </c>
      <c r="G94">
        <f t="shared" si="37"/>
        <v>207934.68681846224</v>
      </c>
      <c r="H94">
        <f t="shared" si="50"/>
        <v>2080972.6335455081</v>
      </c>
      <c r="I94">
        <f t="shared" si="51"/>
        <v>114.58</v>
      </c>
      <c r="J94">
        <f t="shared" si="38"/>
        <v>0</v>
      </c>
      <c r="K94">
        <f t="shared" si="39"/>
        <v>0.14439908806837656</v>
      </c>
      <c r="L94">
        <f t="shared" si="40"/>
        <v>2.3386399999999998</v>
      </c>
      <c r="M94">
        <f t="shared" si="41"/>
        <v>2.4830390880683764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5.7816134093680818</v>
      </c>
      <c r="Y94">
        <f t="shared" si="31"/>
        <v>102</v>
      </c>
      <c r="Z94">
        <f t="shared" si="32"/>
        <v>0</v>
      </c>
      <c r="AA94">
        <f t="shared" si="43"/>
        <v>2.3071942404447143</v>
      </c>
      <c r="AB94">
        <f t="shared" si="44"/>
        <v>0</v>
      </c>
      <c r="AC94">
        <f t="shared" si="45"/>
        <v>0</v>
      </c>
      <c r="AD94">
        <f t="shared" si="46"/>
        <v>102</v>
      </c>
      <c r="AE94">
        <f t="shared" si="47"/>
        <v>2.3071942404447143</v>
      </c>
      <c r="AF94">
        <f t="shared" si="48"/>
        <v>0</v>
      </c>
      <c r="AG94">
        <f t="shared" si="49"/>
        <v>0</v>
      </c>
    </row>
    <row r="95" spans="1:33" x14ac:dyDescent="0.25">
      <c r="A95">
        <v>76</v>
      </c>
      <c r="B95">
        <v>0.75</v>
      </c>
      <c r="C95">
        <f t="shared" si="35"/>
        <v>114.75</v>
      </c>
      <c r="D95">
        <f t="shared" si="36"/>
        <v>0.20965767639581886</v>
      </c>
      <c r="E95">
        <f t="shared" si="33"/>
        <v>457.35856010568966</v>
      </c>
      <c r="F95">
        <f t="shared" si="34"/>
        <v>457.35856010568966</v>
      </c>
      <c r="G95">
        <f t="shared" si="37"/>
        <v>209176.85250194973</v>
      </c>
      <c r="H95">
        <f t="shared" si="50"/>
        <v>2116427.06198241</v>
      </c>
      <c r="I95">
        <f t="shared" si="51"/>
        <v>114.75</v>
      </c>
      <c r="J95">
        <f t="shared" si="38"/>
        <v>0</v>
      </c>
      <c r="K95">
        <f t="shared" si="39"/>
        <v>0.14526170312635397</v>
      </c>
      <c r="L95">
        <f t="shared" si="40"/>
        <v>2.3402499999999997</v>
      </c>
      <c r="M95">
        <f t="shared" si="41"/>
        <v>2.4855117031263538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5.7816134093680818</v>
      </c>
      <c r="Y95">
        <f t="shared" si="31"/>
        <v>102</v>
      </c>
      <c r="Z95">
        <f t="shared" si="32"/>
        <v>0</v>
      </c>
      <c r="AA95">
        <f t="shared" si="43"/>
        <v>2.3071942404447143</v>
      </c>
      <c r="AB95">
        <f t="shared" si="44"/>
        <v>0</v>
      </c>
      <c r="AC95">
        <f t="shared" si="45"/>
        <v>0</v>
      </c>
      <c r="AD95">
        <f t="shared" si="46"/>
        <v>102</v>
      </c>
      <c r="AE95">
        <f t="shared" si="47"/>
        <v>2.3071942404447143</v>
      </c>
      <c r="AF95">
        <f t="shared" si="48"/>
        <v>0</v>
      </c>
      <c r="AG95">
        <f t="shared" si="49"/>
        <v>0</v>
      </c>
    </row>
    <row r="96" spans="1:33" x14ac:dyDescent="0.25">
      <c r="A96">
        <v>77</v>
      </c>
      <c r="B96">
        <v>0.76</v>
      </c>
      <c r="C96">
        <f t="shared" si="35"/>
        <v>114.92</v>
      </c>
      <c r="D96">
        <f t="shared" si="36"/>
        <v>0.20965767639581886</v>
      </c>
      <c r="E96">
        <f t="shared" si="33"/>
        <v>458.71856010568968</v>
      </c>
      <c r="F96">
        <f t="shared" si="34"/>
        <v>458.71856010568968</v>
      </c>
      <c r="G96">
        <f t="shared" si="37"/>
        <v>210422.71738543722</v>
      </c>
      <c r="H96">
        <f t="shared" si="50"/>
        <v>2152092.9730175049</v>
      </c>
      <c r="I96">
        <f t="shared" si="51"/>
        <v>114.92</v>
      </c>
      <c r="J96">
        <f t="shared" si="38"/>
        <v>0</v>
      </c>
      <c r="K96">
        <f t="shared" si="39"/>
        <v>0.1461268870732203</v>
      </c>
      <c r="L96">
        <f t="shared" si="40"/>
        <v>2.3418599999999996</v>
      </c>
      <c r="M96">
        <f t="shared" si="41"/>
        <v>2.48798688707322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5.7816134093680818</v>
      </c>
      <c r="Y96">
        <f t="shared" si="31"/>
        <v>102</v>
      </c>
      <c r="Z96">
        <f t="shared" si="32"/>
        <v>0</v>
      </c>
      <c r="AA96">
        <f t="shared" si="43"/>
        <v>2.3071942404447143</v>
      </c>
      <c r="AB96">
        <f t="shared" si="44"/>
        <v>0</v>
      </c>
      <c r="AC96">
        <f t="shared" si="45"/>
        <v>0</v>
      </c>
      <c r="AD96">
        <f t="shared" si="46"/>
        <v>102</v>
      </c>
      <c r="AE96">
        <f t="shared" si="47"/>
        <v>2.3071942404447143</v>
      </c>
      <c r="AF96">
        <f t="shared" si="48"/>
        <v>0</v>
      </c>
      <c r="AG96">
        <f t="shared" si="49"/>
        <v>0</v>
      </c>
    </row>
    <row r="97" spans="1:33" x14ac:dyDescent="0.25">
      <c r="A97">
        <v>78</v>
      </c>
      <c r="B97">
        <v>0.77</v>
      </c>
      <c r="C97">
        <f t="shared" si="35"/>
        <v>115.09</v>
      </c>
      <c r="D97">
        <f t="shared" si="36"/>
        <v>0.20965767639581886</v>
      </c>
      <c r="E97">
        <f t="shared" si="33"/>
        <v>460.07856010568969</v>
      </c>
      <c r="F97">
        <f t="shared" si="34"/>
        <v>460.07856010568969</v>
      </c>
      <c r="G97">
        <f t="shared" si="37"/>
        <v>211672.28146892472</v>
      </c>
      <c r="H97">
        <f t="shared" si="50"/>
        <v>2187970.9955147929</v>
      </c>
      <c r="I97">
        <f t="shared" si="51"/>
        <v>115.09</v>
      </c>
      <c r="J97">
        <f t="shared" si="38"/>
        <v>0</v>
      </c>
      <c r="K97">
        <f t="shared" si="39"/>
        <v>0.14699463990897549</v>
      </c>
      <c r="L97">
        <f t="shared" si="40"/>
        <v>2.3434699999999995</v>
      </c>
      <c r="M97">
        <f t="shared" si="41"/>
        <v>2.4904646399089749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5.7816134093680818</v>
      </c>
      <c r="Y97">
        <f t="shared" si="31"/>
        <v>102</v>
      </c>
      <c r="Z97">
        <f t="shared" si="32"/>
        <v>0</v>
      </c>
      <c r="AA97">
        <f t="shared" si="43"/>
        <v>2.3071942404447143</v>
      </c>
      <c r="AB97">
        <f t="shared" si="44"/>
        <v>0</v>
      </c>
      <c r="AC97">
        <f t="shared" si="45"/>
        <v>0</v>
      </c>
      <c r="AD97">
        <f t="shared" si="46"/>
        <v>102</v>
      </c>
      <c r="AE97">
        <f t="shared" si="47"/>
        <v>2.3071942404447143</v>
      </c>
      <c r="AF97">
        <f t="shared" si="48"/>
        <v>0</v>
      </c>
      <c r="AG97">
        <f t="shared" si="49"/>
        <v>0</v>
      </c>
    </row>
    <row r="98" spans="1:33" x14ac:dyDescent="0.25">
      <c r="A98">
        <v>79</v>
      </c>
      <c r="B98">
        <v>0.78</v>
      </c>
      <c r="C98">
        <f t="shared" si="35"/>
        <v>115.26</v>
      </c>
      <c r="D98">
        <f t="shared" si="36"/>
        <v>0.20965767639581886</v>
      </c>
      <c r="E98">
        <f t="shared" si="33"/>
        <v>461.4385601056897</v>
      </c>
      <c r="F98">
        <f t="shared" si="34"/>
        <v>461.4385601056897</v>
      </c>
      <c r="G98">
        <f t="shared" si="37"/>
        <v>212925.54475241221</v>
      </c>
      <c r="H98">
        <f t="shared" si="50"/>
        <v>2224061.7583382735</v>
      </c>
      <c r="I98">
        <f t="shared" si="51"/>
        <v>115.26</v>
      </c>
      <c r="J98">
        <f t="shared" si="38"/>
        <v>0</v>
      </c>
      <c r="K98">
        <f t="shared" si="39"/>
        <v>0.14786496163361956</v>
      </c>
      <c r="L98">
        <f t="shared" si="40"/>
        <v>2.3450799999999998</v>
      </c>
      <c r="M98">
        <f t="shared" si="41"/>
        <v>2.4929449616336194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5.7816134093680818</v>
      </c>
      <c r="Y98">
        <f t="shared" si="31"/>
        <v>102</v>
      </c>
      <c r="Z98">
        <f t="shared" si="32"/>
        <v>0</v>
      </c>
      <c r="AA98">
        <f t="shared" si="43"/>
        <v>2.3071942404447143</v>
      </c>
      <c r="AB98">
        <f t="shared" si="44"/>
        <v>0</v>
      </c>
      <c r="AC98">
        <f t="shared" si="45"/>
        <v>0</v>
      </c>
      <c r="AD98">
        <f t="shared" si="46"/>
        <v>102</v>
      </c>
      <c r="AE98">
        <f t="shared" si="47"/>
        <v>2.3071942404447143</v>
      </c>
      <c r="AF98">
        <f t="shared" si="48"/>
        <v>0</v>
      </c>
      <c r="AG98">
        <f t="shared" si="49"/>
        <v>0</v>
      </c>
    </row>
    <row r="99" spans="1:33" x14ac:dyDescent="0.25">
      <c r="A99">
        <v>80</v>
      </c>
      <c r="B99">
        <v>0.79</v>
      </c>
      <c r="C99">
        <f t="shared" si="35"/>
        <v>115.43</v>
      </c>
      <c r="D99">
        <f t="shared" si="36"/>
        <v>0.20965767639581886</v>
      </c>
      <c r="E99">
        <f t="shared" si="33"/>
        <v>462.79856010568972</v>
      </c>
      <c r="F99">
        <f t="shared" si="34"/>
        <v>462.79856010568972</v>
      </c>
      <c r="G99">
        <f t="shared" si="37"/>
        <v>214182.50723589968</v>
      </c>
      <c r="H99">
        <f t="shared" si="50"/>
        <v>2260365.8903519469</v>
      </c>
      <c r="I99">
        <f t="shared" si="51"/>
        <v>115.43</v>
      </c>
      <c r="J99">
        <f t="shared" si="38"/>
        <v>0</v>
      </c>
      <c r="K99">
        <f t="shared" si="39"/>
        <v>0.14873785224715255</v>
      </c>
      <c r="L99">
        <f t="shared" si="40"/>
        <v>2.3466899999999997</v>
      </c>
      <c r="M99">
        <f t="shared" si="41"/>
        <v>2.4954278522471522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5.7816134093680818</v>
      </c>
      <c r="Y99">
        <f t="shared" si="31"/>
        <v>102</v>
      </c>
      <c r="Z99">
        <f t="shared" si="32"/>
        <v>4.008471378807945E-2</v>
      </c>
      <c r="AA99">
        <f t="shared" si="43"/>
        <v>2.3071942404447143</v>
      </c>
      <c r="AB99">
        <f t="shared" si="44"/>
        <v>0</v>
      </c>
      <c r="AC99">
        <f t="shared" si="45"/>
        <v>0</v>
      </c>
      <c r="AD99">
        <f t="shared" si="46"/>
        <v>102</v>
      </c>
      <c r="AE99">
        <f t="shared" si="47"/>
        <v>2.3071942404447143</v>
      </c>
      <c r="AF99">
        <f t="shared" si="48"/>
        <v>0</v>
      </c>
      <c r="AG99">
        <f t="shared" si="49"/>
        <v>0</v>
      </c>
    </row>
    <row r="100" spans="1:33" x14ac:dyDescent="0.25">
      <c r="A100">
        <v>81</v>
      </c>
      <c r="B100">
        <v>0.8</v>
      </c>
      <c r="C100">
        <f t="shared" si="35"/>
        <v>115.6</v>
      </c>
      <c r="D100">
        <f t="shared" si="36"/>
        <v>0.20965767639581886</v>
      </c>
      <c r="E100">
        <f t="shared" si="33"/>
        <v>464.15856010568962</v>
      </c>
      <c r="F100">
        <f t="shared" si="34"/>
        <v>464.15856010568962</v>
      </c>
      <c r="G100">
        <f t="shared" si="37"/>
        <v>215443.16891938707</v>
      </c>
      <c r="H100">
        <f t="shared" si="50"/>
        <v>2296884.0204198104</v>
      </c>
      <c r="I100">
        <f t="shared" si="51"/>
        <v>115.6</v>
      </c>
      <c r="J100">
        <f t="shared" si="38"/>
        <v>0</v>
      </c>
      <c r="K100">
        <f t="shared" si="39"/>
        <v>0.14961331174957435</v>
      </c>
      <c r="L100">
        <f t="shared" si="40"/>
        <v>2.3482999999999996</v>
      </c>
      <c r="M100">
        <f t="shared" si="41"/>
        <v>2.4979133117495738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5.7849261956315594</v>
      </c>
      <c r="Y100">
        <f t="shared" si="31"/>
        <v>102</v>
      </c>
      <c r="Z100">
        <f t="shared" si="32"/>
        <v>0.17902558857856199</v>
      </c>
      <c r="AA100">
        <f t="shared" si="43"/>
        <v>2.3071942404447143</v>
      </c>
      <c r="AB100">
        <f t="shared" si="44"/>
        <v>0</v>
      </c>
      <c r="AC100">
        <f t="shared" si="45"/>
        <v>0</v>
      </c>
      <c r="AD100">
        <f t="shared" si="46"/>
        <v>102</v>
      </c>
      <c r="AE100">
        <f t="shared" si="47"/>
        <v>2.3071942404447143</v>
      </c>
      <c r="AF100">
        <f t="shared" si="48"/>
        <v>0</v>
      </c>
      <c r="AG100">
        <f t="shared" si="49"/>
        <v>0</v>
      </c>
    </row>
    <row r="101" spans="1:33" x14ac:dyDescent="0.25">
      <c r="A101">
        <v>82</v>
      </c>
      <c r="B101">
        <v>0.81</v>
      </c>
      <c r="C101">
        <f t="shared" si="35"/>
        <v>115.77</v>
      </c>
      <c r="D101">
        <f t="shared" si="36"/>
        <v>0.20965767639581886</v>
      </c>
      <c r="E101">
        <f t="shared" si="33"/>
        <v>465.51856010568963</v>
      </c>
      <c r="F101">
        <f t="shared" si="34"/>
        <v>465.51856010568963</v>
      </c>
      <c r="G101">
        <f t="shared" si="37"/>
        <v>216707.52980287457</v>
      </c>
      <c r="H101">
        <f t="shared" si="50"/>
        <v>2333616.7774058697</v>
      </c>
      <c r="I101">
        <f t="shared" si="51"/>
        <v>115.77</v>
      </c>
      <c r="J101">
        <f t="shared" si="38"/>
        <v>0</v>
      </c>
      <c r="K101">
        <f t="shared" si="39"/>
        <v>0.15049134014088511</v>
      </c>
      <c r="L101">
        <f t="shared" si="40"/>
        <v>2.3499099999999995</v>
      </c>
      <c r="M101">
        <f t="shared" si="41"/>
        <v>2.5004013401408844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5.7997216988198703</v>
      </c>
      <c r="Y101">
        <f t="shared" si="31"/>
        <v>102</v>
      </c>
      <c r="Z101">
        <f t="shared" si="32"/>
        <v>0.36812765826630789</v>
      </c>
      <c r="AA101">
        <f t="shared" si="43"/>
        <v>2.3071942404447143</v>
      </c>
      <c r="AB101">
        <f t="shared" si="44"/>
        <v>0</v>
      </c>
      <c r="AC101">
        <f t="shared" si="45"/>
        <v>0</v>
      </c>
      <c r="AD101">
        <f t="shared" si="46"/>
        <v>102</v>
      </c>
      <c r="AE101">
        <f t="shared" si="47"/>
        <v>2.3071942404447143</v>
      </c>
      <c r="AF101">
        <f t="shared" si="48"/>
        <v>0</v>
      </c>
      <c r="AG101">
        <f t="shared" si="49"/>
        <v>0</v>
      </c>
    </row>
    <row r="102" spans="1:33" x14ac:dyDescent="0.25">
      <c r="A102">
        <v>83</v>
      </c>
      <c r="B102">
        <v>0.82000000000000006</v>
      </c>
      <c r="C102">
        <f t="shared" si="35"/>
        <v>115.94</v>
      </c>
      <c r="D102">
        <f t="shared" si="36"/>
        <v>0.20965767639581886</v>
      </c>
      <c r="E102">
        <f t="shared" si="33"/>
        <v>466.87856010568964</v>
      </c>
      <c r="F102">
        <f t="shared" si="34"/>
        <v>466.87856010568964</v>
      </c>
      <c r="G102">
        <f t="shared" si="37"/>
        <v>217975.58988636205</v>
      </c>
      <c r="H102">
        <f t="shared" si="50"/>
        <v>2370564.790174122</v>
      </c>
      <c r="I102">
        <f t="shared" si="51"/>
        <v>115.94</v>
      </c>
      <c r="J102">
        <f t="shared" si="38"/>
        <v>0</v>
      </c>
      <c r="K102">
        <f t="shared" si="39"/>
        <v>0.15137193742108476</v>
      </c>
      <c r="L102">
        <f t="shared" si="40"/>
        <v>2.3515199999999998</v>
      </c>
      <c r="M102">
        <f t="shared" si="41"/>
        <v>2.5028919374210847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5.830145472230309</v>
      </c>
      <c r="Y102">
        <f t="shared" si="31"/>
        <v>102</v>
      </c>
      <c r="Z102">
        <f t="shared" si="32"/>
        <v>0.63055129115765562</v>
      </c>
      <c r="AA102">
        <f t="shared" si="43"/>
        <v>2.3071942404447143</v>
      </c>
      <c r="AB102">
        <f t="shared" si="44"/>
        <v>0</v>
      </c>
      <c r="AC102">
        <f t="shared" si="45"/>
        <v>0</v>
      </c>
      <c r="AD102">
        <f t="shared" si="46"/>
        <v>102</v>
      </c>
      <c r="AE102">
        <f t="shared" si="47"/>
        <v>2.3071942404447143</v>
      </c>
      <c r="AF102">
        <f t="shared" si="48"/>
        <v>0</v>
      </c>
      <c r="AG102">
        <f t="shared" si="49"/>
        <v>0</v>
      </c>
    </row>
    <row r="103" spans="1:33" x14ac:dyDescent="0.25">
      <c r="A103">
        <v>84</v>
      </c>
      <c r="B103">
        <v>0.83000000000000007</v>
      </c>
      <c r="C103">
        <f t="shared" si="35"/>
        <v>116.11</v>
      </c>
      <c r="D103">
        <f t="shared" si="36"/>
        <v>0.20965767639581886</v>
      </c>
      <c r="E103">
        <f t="shared" si="33"/>
        <v>468.23856010568966</v>
      </c>
      <c r="F103">
        <f t="shared" si="34"/>
        <v>468.23856010568966</v>
      </c>
      <c r="G103">
        <f t="shared" si="37"/>
        <v>219247.34916984953</v>
      </c>
      <c r="H103">
        <f t="shared" si="50"/>
        <v>2407728.6875885669</v>
      </c>
      <c r="I103">
        <f t="shared" si="51"/>
        <v>116.11</v>
      </c>
      <c r="J103">
        <f t="shared" si="38"/>
        <v>0</v>
      </c>
      <c r="K103">
        <f t="shared" si="39"/>
        <v>0.15225510359017327</v>
      </c>
      <c r="L103">
        <f t="shared" si="40"/>
        <v>2.3531299999999997</v>
      </c>
      <c r="M103">
        <f t="shared" si="41"/>
        <v>2.5053851035901729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5.8822571491854871</v>
      </c>
      <c r="Y103">
        <f t="shared" si="31"/>
        <v>102</v>
      </c>
      <c r="Z103">
        <f t="shared" si="32"/>
        <v>1.0141780777997254</v>
      </c>
      <c r="AA103">
        <f t="shared" si="43"/>
        <v>2.3071942404447143</v>
      </c>
      <c r="AB103">
        <f t="shared" si="44"/>
        <v>0</v>
      </c>
      <c r="AC103">
        <f t="shared" si="45"/>
        <v>0</v>
      </c>
      <c r="AD103">
        <f t="shared" si="46"/>
        <v>102</v>
      </c>
      <c r="AE103">
        <f t="shared" si="47"/>
        <v>2.3071942404447143</v>
      </c>
      <c r="AF103">
        <f t="shared" si="48"/>
        <v>0</v>
      </c>
      <c r="AG103">
        <f t="shared" si="49"/>
        <v>0</v>
      </c>
    </row>
    <row r="104" spans="1:33" x14ac:dyDescent="0.25">
      <c r="A104">
        <v>85</v>
      </c>
      <c r="B104">
        <v>0.84</v>
      </c>
      <c r="C104">
        <f t="shared" si="35"/>
        <v>116.28</v>
      </c>
      <c r="D104">
        <f t="shared" si="36"/>
        <v>0.20965767639581886</v>
      </c>
      <c r="E104">
        <f t="shared" si="33"/>
        <v>469.59856010568967</v>
      </c>
      <c r="F104">
        <f t="shared" si="34"/>
        <v>469.59856010568967</v>
      </c>
      <c r="G104">
        <f t="shared" si="37"/>
        <v>220522.80765333705</v>
      </c>
      <c r="H104">
        <f t="shared" si="50"/>
        <v>2445109.0985132046</v>
      </c>
      <c r="I104">
        <f t="shared" si="51"/>
        <v>116.28</v>
      </c>
      <c r="J104">
        <f t="shared" si="38"/>
        <v>0</v>
      </c>
      <c r="K104">
        <f t="shared" si="39"/>
        <v>0.15314083864815073</v>
      </c>
      <c r="L104">
        <f t="shared" si="40"/>
        <v>2.3547399999999996</v>
      </c>
      <c r="M104">
        <f t="shared" si="41"/>
        <v>2.5078808386481501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5.9660735192515801</v>
      </c>
      <c r="Y104">
        <f t="shared" si="31"/>
        <v>102</v>
      </c>
      <c r="Z104">
        <f t="shared" si="32"/>
        <v>1.6284007659731163</v>
      </c>
      <c r="AA104">
        <f t="shared" si="43"/>
        <v>2.3071942404447143</v>
      </c>
      <c r="AB104">
        <f t="shared" si="44"/>
        <v>0</v>
      </c>
      <c r="AC104">
        <f t="shared" si="45"/>
        <v>0</v>
      </c>
      <c r="AD104">
        <f t="shared" si="46"/>
        <v>102</v>
      </c>
      <c r="AE104">
        <f t="shared" si="47"/>
        <v>2.3071942404447143</v>
      </c>
      <c r="AF104">
        <f t="shared" si="48"/>
        <v>0</v>
      </c>
      <c r="AG104">
        <f t="shared" si="49"/>
        <v>0</v>
      </c>
    </row>
    <row r="105" spans="1:33" x14ac:dyDescent="0.25">
      <c r="A105">
        <v>86</v>
      </c>
      <c r="B105">
        <v>0.85</v>
      </c>
      <c r="C105">
        <f t="shared" si="35"/>
        <v>116.45</v>
      </c>
      <c r="D105">
        <f t="shared" si="36"/>
        <v>0.20965767639581886</v>
      </c>
      <c r="E105">
        <f t="shared" si="33"/>
        <v>470.95856010568968</v>
      </c>
      <c r="F105">
        <f t="shared" si="34"/>
        <v>470.95856010568968</v>
      </c>
      <c r="G105">
        <f t="shared" si="37"/>
        <v>221801.96533682453</v>
      </c>
      <c r="H105">
        <f t="shared" si="50"/>
        <v>2482706.6518120356</v>
      </c>
      <c r="I105">
        <f t="shared" si="51"/>
        <v>116.45</v>
      </c>
      <c r="J105">
        <f t="shared" si="38"/>
        <v>0</v>
      </c>
      <c r="K105">
        <f t="shared" si="39"/>
        <v>0.15402914259501702</v>
      </c>
      <c r="L105">
        <f t="shared" si="40"/>
        <v>2.3563499999999995</v>
      </c>
      <c r="M105">
        <f t="shared" si="41"/>
        <v>2.5103791425950166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6.1006520949518377</v>
      </c>
      <c r="Y105">
        <f t="shared" si="31"/>
        <v>102</v>
      </c>
      <c r="Z105">
        <f t="shared" si="32"/>
        <v>2.8221325148720871</v>
      </c>
      <c r="AA105">
        <f t="shared" si="43"/>
        <v>2.3071942404447143</v>
      </c>
      <c r="AB105">
        <f t="shared" si="44"/>
        <v>0</v>
      </c>
      <c r="AC105">
        <f t="shared" si="45"/>
        <v>926.88889396927095</v>
      </c>
      <c r="AD105">
        <f t="shared" si="46"/>
        <v>102.00731194773431</v>
      </c>
      <c r="AE105">
        <f t="shared" si="47"/>
        <v>2.3072924148391585</v>
      </c>
      <c r="AF105">
        <f t="shared" si="48"/>
        <v>1853.4243601185428</v>
      </c>
      <c r="AG105">
        <f t="shared" si="49"/>
        <v>0</v>
      </c>
    </row>
    <row r="106" spans="1:33" x14ac:dyDescent="0.25">
      <c r="A106">
        <v>87</v>
      </c>
      <c r="B106">
        <v>0.86</v>
      </c>
      <c r="C106">
        <f t="shared" si="35"/>
        <v>116.62</v>
      </c>
      <c r="D106">
        <f t="shared" si="36"/>
        <v>0.20965767639581886</v>
      </c>
      <c r="E106">
        <f t="shared" si="33"/>
        <v>472.3185601056897</v>
      </c>
      <c r="F106">
        <f t="shared" si="34"/>
        <v>472.3185601056897</v>
      </c>
      <c r="G106">
        <f t="shared" si="37"/>
        <v>223084.82222031202</v>
      </c>
      <c r="H106">
        <f t="shared" si="50"/>
        <v>2520521.976349059</v>
      </c>
      <c r="I106">
        <f t="shared" si="51"/>
        <v>116.62</v>
      </c>
      <c r="J106">
        <f t="shared" si="38"/>
        <v>0</v>
      </c>
      <c r="K106">
        <f t="shared" si="39"/>
        <v>0.15492001543077225</v>
      </c>
      <c r="L106">
        <f t="shared" si="40"/>
        <v>2.3579599999999994</v>
      </c>
      <c r="M106">
        <f t="shared" si="41"/>
        <v>2.5128800154307718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6.3338861870900267</v>
      </c>
      <c r="Y106">
        <f t="shared" si="31"/>
        <v>102.01462110738282</v>
      </c>
      <c r="Z106">
        <f t="shared" si="32"/>
        <v>10.96318831618491</v>
      </c>
      <c r="AA106">
        <f t="shared" si="43"/>
        <v>2.3073905517991671</v>
      </c>
      <c r="AB106">
        <f t="shared" si="44"/>
        <v>1853.4243601188234</v>
      </c>
      <c r="AC106">
        <f t="shared" si="45"/>
        <v>17433.86033601316</v>
      </c>
      <c r="AD106">
        <f t="shared" si="46"/>
        <v>102.13753048117574</v>
      </c>
      <c r="AE106">
        <f t="shared" si="47"/>
        <v>2.3090408033849363</v>
      </c>
      <c r="AF106">
        <f t="shared" si="48"/>
        <v>33008.355406198723</v>
      </c>
      <c r="AG106">
        <f t="shared" si="49"/>
        <v>0</v>
      </c>
    </row>
    <row r="107" spans="1:33" x14ac:dyDescent="0.25">
      <c r="A107">
        <v>88</v>
      </c>
      <c r="B107">
        <v>0.87</v>
      </c>
      <c r="C107">
        <f t="shared" si="35"/>
        <v>116.78999999999999</v>
      </c>
      <c r="D107">
        <f t="shared" si="36"/>
        <v>0.20965767639581886</v>
      </c>
      <c r="E107">
        <f t="shared" si="33"/>
        <v>473.6785601056896</v>
      </c>
      <c r="F107">
        <f t="shared" si="34"/>
        <v>473.6785601056896</v>
      </c>
      <c r="G107">
        <f t="shared" si="37"/>
        <v>224371.3783037994</v>
      </c>
      <c r="H107">
        <f t="shared" si="50"/>
        <v>2558555.7009882722</v>
      </c>
      <c r="I107">
        <f t="shared" si="51"/>
        <v>116.78999999999999</v>
      </c>
      <c r="J107">
        <f t="shared" si="38"/>
        <v>0</v>
      </c>
      <c r="K107">
        <f t="shared" si="39"/>
        <v>0.15581345715541625</v>
      </c>
      <c r="L107">
        <f t="shared" si="40"/>
        <v>2.3595699999999993</v>
      </c>
      <c r="M107">
        <f t="shared" si="41"/>
        <v>2.5153834571554157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7.2399348082623334</v>
      </c>
      <c r="Y107">
        <f t="shared" si="31"/>
        <v>102.25970635821993</v>
      </c>
      <c r="Z107">
        <f t="shared" si="32"/>
        <v>6.3257613664503776</v>
      </c>
      <c r="AA107">
        <f t="shared" si="43"/>
        <v>2.3106825621863707</v>
      </c>
      <c r="AB107">
        <f t="shared" si="44"/>
        <v>33008.355406198039</v>
      </c>
      <c r="AC107">
        <f t="shared" si="45"/>
        <v>40235.497253873255</v>
      </c>
      <c r="AD107">
        <f t="shared" si="46"/>
        <v>102.31628603442248</v>
      </c>
      <c r="AE107">
        <f t="shared" si="47"/>
        <v>2.3114430882777937</v>
      </c>
      <c r="AF107">
        <f t="shared" si="48"/>
        <v>47459.901207619339</v>
      </c>
      <c r="AG107">
        <f t="shared" si="49"/>
        <v>0</v>
      </c>
    </row>
    <row r="108" spans="1:33" x14ac:dyDescent="0.25">
      <c r="A108">
        <v>89</v>
      </c>
      <c r="B108">
        <v>0.88</v>
      </c>
      <c r="C108">
        <f t="shared" si="35"/>
        <v>116.96000000000001</v>
      </c>
      <c r="D108">
        <f t="shared" si="36"/>
        <v>0.20965767639581886</v>
      </c>
      <c r="E108">
        <f t="shared" si="33"/>
        <v>475.03856010568973</v>
      </c>
      <c r="F108">
        <f t="shared" si="34"/>
        <v>475.03856010568973</v>
      </c>
      <c r="G108">
        <f t="shared" si="37"/>
        <v>225661.63358728698</v>
      </c>
      <c r="H108">
        <f t="shared" si="50"/>
        <v>2596808.454593685</v>
      </c>
      <c r="I108">
        <f t="shared" si="51"/>
        <v>116.96000000000001</v>
      </c>
      <c r="J108">
        <f t="shared" si="38"/>
        <v>0</v>
      </c>
      <c r="K108">
        <f t="shared" si="39"/>
        <v>0.15670946776894928</v>
      </c>
      <c r="L108">
        <f t="shared" si="40"/>
        <v>2.3611799999999996</v>
      </c>
      <c r="M108">
        <f t="shared" si="41"/>
        <v>2.5178894677689487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7.7627250038367448</v>
      </c>
      <c r="Y108">
        <f t="shared" si="31"/>
        <v>102.37259573308401</v>
      </c>
      <c r="Z108">
        <f t="shared" si="32"/>
        <v>2.6788471098106448</v>
      </c>
      <c r="AA108">
        <f t="shared" si="43"/>
        <v>2.3122004779743444</v>
      </c>
      <c r="AB108">
        <f t="shared" si="44"/>
        <v>47459.901207619332</v>
      </c>
      <c r="AC108">
        <f t="shared" si="45"/>
        <v>48119.865144924675</v>
      </c>
      <c r="AD108">
        <f t="shared" si="46"/>
        <v>102.37772334490643</v>
      </c>
      <c r="AE108">
        <f t="shared" si="47"/>
        <v>2.3122694791927025</v>
      </c>
      <c r="AF108">
        <f t="shared" si="48"/>
        <v>48779.580677843922</v>
      </c>
      <c r="AG108">
        <f t="shared" si="49"/>
        <v>0</v>
      </c>
    </row>
    <row r="109" spans="1:33" x14ac:dyDescent="0.25">
      <c r="A109">
        <v>90</v>
      </c>
      <c r="B109">
        <v>0.89</v>
      </c>
      <c r="C109">
        <f t="shared" si="35"/>
        <v>117.13</v>
      </c>
      <c r="D109">
        <f t="shared" si="36"/>
        <v>0.20965767639581886</v>
      </c>
      <c r="E109">
        <f t="shared" si="33"/>
        <v>476.39856010568963</v>
      </c>
      <c r="F109">
        <f t="shared" si="34"/>
        <v>476.39856010568963</v>
      </c>
      <c r="G109">
        <f t="shared" si="37"/>
        <v>226955.58807077436</v>
      </c>
      <c r="H109">
        <f t="shared" si="50"/>
        <v>2635280.866029284</v>
      </c>
      <c r="I109">
        <f t="shared" si="51"/>
        <v>117.13</v>
      </c>
      <c r="J109">
        <f t="shared" si="38"/>
        <v>0</v>
      </c>
      <c r="K109">
        <f t="shared" si="39"/>
        <v>0.15760804727137109</v>
      </c>
      <c r="L109">
        <f t="shared" si="40"/>
        <v>2.3627899999999995</v>
      </c>
      <c r="M109">
        <f t="shared" si="41"/>
        <v>2.5203980472713705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7.9841173269615915</v>
      </c>
      <c r="Y109">
        <f t="shared" si="31"/>
        <v>102.38284902674269</v>
      </c>
      <c r="Z109">
        <f t="shared" si="32"/>
        <v>1.8128348478980338</v>
      </c>
      <c r="AA109">
        <f t="shared" si="43"/>
        <v>2.3123384544396339</v>
      </c>
      <c r="AB109">
        <f t="shared" si="44"/>
        <v>48779.580677844744</v>
      </c>
      <c r="AC109">
        <f t="shared" si="45"/>
        <v>47880.474186069863</v>
      </c>
      <c r="AD109">
        <f t="shared" si="46"/>
        <v>102.37586338886729</v>
      </c>
      <c r="AE109">
        <f t="shared" si="47"/>
        <v>2.3122444501465815</v>
      </c>
      <c r="AF109">
        <f t="shared" si="48"/>
        <v>46981.706109749975</v>
      </c>
      <c r="AG109">
        <f t="shared" si="49"/>
        <v>0</v>
      </c>
    </row>
    <row r="110" spans="1:33" x14ac:dyDescent="0.25">
      <c r="A110">
        <v>91</v>
      </c>
      <c r="B110">
        <v>0.9</v>
      </c>
      <c r="C110">
        <f t="shared" si="35"/>
        <v>117.3</v>
      </c>
      <c r="D110">
        <f t="shared" si="36"/>
        <v>0.20965767639581886</v>
      </c>
      <c r="E110">
        <f t="shared" si="33"/>
        <v>477.75856010568964</v>
      </c>
      <c r="F110">
        <f t="shared" si="34"/>
        <v>477.75856010568964</v>
      </c>
      <c r="G110">
        <f t="shared" si="37"/>
        <v>228253.24175426186</v>
      </c>
      <c r="H110">
        <f t="shared" si="50"/>
        <v>2673973.564159079</v>
      </c>
      <c r="I110">
        <f t="shared" si="51"/>
        <v>117.3</v>
      </c>
      <c r="J110">
        <f t="shared" si="38"/>
        <v>0</v>
      </c>
      <c r="K110">
        <f t="shared" si="39"/>
        <v>0.15850919566268185</v>
      </c>
      <c r="L110">
        <f t="shared" si="40"/>
        <v>2.3643999999999994</v>
      </c>
      <c r="M110">
        <f t="shared" si="41"/>
        <v>2.522909195662681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8.1339383887713463</v>
      </c>
      <c r="Y110">
        <f t="shared" si="31"/>
        <v>102.36888038032205</v>
      </c>
      <c r="Z110">
        <f t="shared" si="32"/>
        <v>1.3552709193343324</v>
      </c>
      <c r="AA110">
        <f t="shared" si="43"/>
        <v>2.3121504812358853</v>
      </c>
      <c r="AB110">
        <f t="shared" si="44"/>
        <v>46981.706109749357</v>
      </c>
      <c r="AC110">
        <f t="shared" si="45"/>
        <v>45259.322898326558</v>
      </c>
      <c r="AD110">
        <f t="shared" si="46"/>
        <v>102.35549826651491</v>
      </c>
      <c r="AE110">
        <f t="shared" si="47"/>
        <v>2.3119704008809596</v>
      </c>
      <c r="AF110">
        <f t="shared" si="48"/>
        <v>43537.587976181501</v>
      </c>
      <c r="AG110">
        <f t="shared" si="49"/>
        <v>0</v>
      </c>
    </row>
    <row r="111" spans="1:33" x14ac:dyDescent="0.25">
      <c r="A111">
        <v>92</v>
      </c>
      <c r="B111">
        <v>0.91</v>
      </c>
      <c r="C111">
        <f t="shared" si="35"/>
        <v>117.47</v>
      </c>
      <c r="D111">
        <f t="shared" si="36"/>
        <v>0.20965767639581886</v>
      </c>
      <c r="E111">
        <f t="shared" si="33"/>
        <v>479.11856010568965</v>
      </c>
      <c r="F111">
        <f t="shared" si="34"/>
        <v>479.11856010568965</v>
      </c>
      <c r="G111">
        <f t="shared" si="37"/>
        <v>229554.59463774934</v>
      </c>
      <c r="H111">
        <f t="shared" si="50"/>
        <v>2712887.1778470669</v>
      </c>
      <c r="I111">
        <f t="shared" si="51"/>
        <v>117.47</v>
      </c>
      <c r="J111">
        <f t="shared" si="38"/>
        <v>0</v>
      </c>
      <c r="K111">
        <f t="shared" si="39"/>
        <v>0.15941291294288149</v>
      </c>
      <c r="L111">
        <f t="shared" si="40"/>
        <v>2.3660099999999993</v>
      </c>
      <c r="M111">
        <f t="shared" si="41"/>
        <v>2.5254229129428807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8.2459442498733573</v>
      </c>
      <c r="Y111">
        <f t="shared" si="31"/>
        <v>102.34212118961295</v>
      </c>
      <c r="Z111">
        <f t="shared" si="32"/>
        <v>1.0658296870064816</v>
      </c>
      <c r="AA111">
        <f t="shared" si="43"/>
        <v>2.311790388306632</v>
      </c>
      <c r="AB111">
        <f t="shared" si="44"/>
        <v>43537.587976181909</v>
      </c>
      <c r="AC111">
        <f t="shared" si="45"/>
        <v>41294.858713841641</v>
      </c>
      <c r="AD111">
        <f t="shared" si="46"/>
        <v>102.3245795382238</v>
      </c>
      <c r="AE111">
        <f t="shared" si="47"/>
        <v>2.311554566929733</v>
      </c>
      <c r="AF111">
        <f t="shared" si="48"/>
        <v>39052.978408458206</v>
      </c>
      <c r="AG111">
        <f t="shared" si="49"/>
        <v>0</v>
      </c>
    </row>
    <row r="112" spans="1:33" x14ac:dyDescent="0.25">
      <c r="A112">
        <v>93</v>
      </c>
      <c r="B112">
        <v>0.92</v>
      </c>
      <c r="C112">
        <f t="shared" si="35"/>
        <v>117.64</v>
      </c>
      <c r="D112">
        <f t="shared" si="36"/>
        <v>0.20965767639581886</v>
      </c>
      <c r="E112">
        <f t="shared" si="33"/>
        <v>480.47856010568967</v>
      </c>
      <c r="F112">
        <f t="shared" si="34"/>
        <v>480.47856010568967</v>
      </c>
      <c r="G112">
        <f t="shared" si="37"/>
        <v>230859.64672123684</v>
      </c>
      <c r="H112">
        <f t="shared" si="50"/>
        <v>2752022.3359572478</v>
      </c>
      <c r="I112">
        <f t="shared" si="51"/>
        <v>117.64</v>
      </c>
      <c r="J112">
        <f t="shared" si="38"/>
        <v>0</v>
      </c>
      <c r="K112">
        <f t="shared" si="39"/>
        <v>0.16031919911197001</v>
      </c>
      <c r="L112">
        <f t="shared" si="40"/>
        <v>2.3676199999999996</v>
      </c>
      <c r="M112">
        <f t="shared" si="41"/>
        <v>2.5279391991119695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8.3340293479730665</v>
      </c>
      <c r="Y112">
        <f t="shared" si="31"/>
        <v>102.3070283590112</v>
      </c>
      <c r="Z112">
        <f t="shared" si="32"/>
        <v>0.86557234331707711</v>
      </c>
      <c r="AA112">
        <f t="shared" si="43"/>
        <v>2.3113186495363807</v>
      </c>
      <c r="AB112">
        <f t="shared" si="44"/>
        <v>39052.978408458148</v>
      </c>
      <c r="AC112">
        <f t="shared" si="45"/>
        <v>36450.635057263404</v>
      </c>
      <c r="AD112">
        <f t="shared" si="46"/>
        <v>102.28665519527901</v>
      </c>
      <c r="AE112">
        <f t="shared" si="47"/>
        <v>2.3110447999207042</v>
      </c>
      <c r="AF112">
        <f t="shared" si="48"/>
        <v>33849.277564685093</v>
      </c>
      <c r="AG112">
        <f t="shared" si="49"/>
        <v>0</v>
      </c>
    </row>
    <row r="113" spans="1:33" x14ac:dyDescent="0.25">
      <c r="A113">
        <v>94</v>
      </c>
      <c r="B113">
        <v>0.93</v>
      </c>
      <c r="C113">
        <f t="shared" si="35"/>
        <v>117.81</v>
      </c>
      <c r="D113">
        <f t="shared" si="36"/>
        <v>0.20965767639581886</v>
      </c>
      <c r="E113">
        <f t="shared" si="33"/>
        <v>481.83856010568968</v>
      </c>
      <c r="F113">
        <f t="shared" si="34"/>
        <v>481.83856010568968</v>
      </c>
      <c r="G113">
        <f t="shared" si="37"/>
        <v>232168.39800472432</v>
      </c>
      <c r="H113">
        <f t="shared" si="50"/>
        <v>2791379.6673536217</v>
      </c>
      <c r="I113">
        <f t="shared" si="51"/>
        <v>117.81</v>
      </c>
      <c r="J113">
        <f t="shared" si="38"/>
        <v>0</v>
      </c>
      <c r="K113">
        <f t="shared" si="39"/>
        <v>0.16122805416994743</v>
      </c>
      <c r="L113">
        <f t="shared" si="40"/>
        <v>2.3692299999999995</v>
      </c>
      <c r="M113">
        <f t="shared" si="41"/>
        <v>2.5304580541699471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8.4055642523794365</v>
      </c>
      <c r="Y113">
        <f t="shared" si="31"/>
        <v>102.26628974961331</v>
      </c>
      <c r="Z113">
        <f t="shared" si="32"/>
        <v>0.71915796716281299</v>
      </c>
      <c r="AA113">
        <f t="shared" si="43"/>
        <v>2.3107710540488333</v>
      </c>
      <c r="AB113">
        <f t="shared" si="44"/>
        <v>33849.277564684453</v>
      </c>
      <c r="AC113">
        <f t="shared" si="45"/>
        <v>30984.374008289618</v>
      </c>
      <c r="AD113">
        <f t="shared" si="46"/>
        <v>102.24386106079153</v>
      </c>
      <c r="AE113">
        <f t="shared" si="47"/>
        <v>2.31046957471579</v>
      </c>
      <c r="AF113">
        <f t="shared" si="48"/>
        <v>28120.555777493737</v>
      </c>
      <c r="AG113">
        <f t="shared" si="49"/>
        <v>0</v>
      </c>
    </row>
    <row r="114" spans="1:33" x14ac:dyDescent="0.25">
      <c r="A114">
        <v>95</v>
      </c>
      <c r="B114">
        <v>0.94000000000000006</v>
      </c>
      <c r="C114">
        <f t="shared" si="35"/>
        <v>117.98</v>
      </c>
      <c r="D114">
        <f t="shared" si="36"/>
        <v>0.20965767639581886</v>
      </c>
      <c r="E114">
        <f t="shared" si="33"/>
        <v>483.19856010568969</v>
      </c>
      <c r="F114">
        <f t="shared" si="34"/>
        <v>483.19856010568969</v>
      </c>
      <c r="G114">
        <f t="shared" si="37"/>
        <v>233480.84848821181</v>
      </c>
      <c r="H114">
        <f t="shared" si="50"/>
        <v>2830959.8009001883</v>
      </c>
      <c r="I114">
        <f t="shared" si="51"/>
        <v>117.98</v>
      </c>
      <c r="J114">
        <f t="shared" si="38"/>
        <v>0</v>
      </c>
      <c r="K114">
        <f t="shared" si="39"/>
        <v>0.16213947811681373</v>
      </c>
      <c r="L114">
        <f t="shared" si="40"/>
        <v>2.3708399999999994</v>
      </c>
      <c r="M114">
        <f t="shared" si="41"/>
        <v>2.5329794781168129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8.4649987951201648</v>
      </c>
      <c r="Y114">
        <f t="shared" si="31"/>
        <v>102.221440868741</v>
      </c>
      <c r="Z114">
        <f t="shared" si="32"/>
        <v>0.60795150089032501</v>
      </c>
      <c r="AA114">
        <f t="shared" si="43"/>
        <v>2.3101682095936544</v>
      </c>
      <c r="AB114">
        <f t="shared" si="44"/>
        <v>28120.55577749413</v>
      </c>
      <c r="AC114">
        <f t="shared" si="45"/>
        <v>25056.565701828138</v>
      </c>
      <c r="AD114">
        <f t="shared" si="46"/>
        <v>102.19745357611234</v>
      </c>
      <c r="AE114">
        <f t="shared" si="47"/>
        <v>2.3098457800017744</v>
      </c>
      <c r="AF114">
        <f t="shared" si="48"/>
        <v>21993.736372692911</v>
      </c>
      <c r="AG114">
        <f t="shared" si="49"/>
        <v>0</v>
      </c>
    </row>
    <row r="115" spans="1:33" x14ac:dyDescent="0.25">
      <c r="A115">
        <v>96</v>
      </c>
      <c r="B115">
        <v>0.95000000000000007</v>
      </c>
      <c r="C115">
        <f t="shared" si="35"/>
        <v>118.15</v>
      </c>
      <c r="D115">
        <f t="shared" si="36"/>
        <v>0.20965767639581886</v>
      </c>
      <c r="E115">
        <f t="shared" si="33"/>
        <v>484.55856010568971</v>
      </c>
      <c r="F115">
        <f t="shared" si="34"/>
        <v>484.55856010568971</v>
      </c>
      <c r="G115">
        <f t="shared" si="37"/>
        <v>234796.99817169929</v>
      </c>
      <c r="H115">
        <f t="shared" si="50"/>
        <v>2870763.3654609476</v>
      </c>
      <c r="I115">
        <f t="shared" si="51"/>
        <v>118.15</v>
      </c>
      <c r="J115">
        <f t="shared" si="38"/>
        <v>0</v>
      </c>
      <c r="K115">
        <f t="shared" si="39"/>
        <v>0.16305347095256892</v>
      </c>
      <c r="L115">
        <f t="shared" si="40"/>
        <v>2.3724499999999997</v>
      </c>
      <c r="M115">
        <f t="shared" si="41"/>
        <v>2.5355034709525688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8.5152427208135801</v>
      </c>
      <c r="Y115">
        <f t="shared" si="31"/>
        <v>102.17347537070852</v>
      </c>
      <c r="Z115">
        <f t="shared" si="32"/>
        <v>0</v>
      </c>
      <c r="AA115">
        <f t="shared" si="43"/>
        <v>2.3095234725574927</v>
      </c>
      <c r="AB115">
        <f t="shared" si="44"/>
        <v>21993.736372692038</v>
      </c>
      <c r="AC115">
        <f t="shared" si="45"/>
        <v>17836.594122088551</v>
      </c>
      <c r="AD115">
        <f t="shared" si="46"/>
        <v>102.14070752689695</v>
      </c>
      <c r="AE115">
        <f t="shared" si="47"/>
        <v>2.3090834602188108</v>
      </c>
      <c r="AF115">
        <f t="shared" si="48"/>
        <v>13681.035915904318</v>
      </c>
      <c r="AG115">
        <f t="shared" si="49"/>
        <v>0</v>
      </c>
    </row>
    <row r="116" spans="1:33" x14ac:dyDescent="0.25">
      <c r="A116">
        <v>97</v>
      </c>
      <c r="B116">
        <v>0.96</v>
      </c>
      <c r="C116">
        <f t="shared" si="35"/>
        <v>118.32</v>
      </c>
      <c r="D116">
        <f t="shared" si="36"/>
        <v>0.20965767639581886</v>
      </c>
      <c r="E116">
        <f t="shared" si="33"/>
        <v>485.91856010568961</v>
      </c>
      <c r="F116">
        <f t="shared" si="34"/>
        <v>485.91856010568961</v>
      </c>
      <c r="G116">
        <f t="shared" si="37"/>
        <v>236116.84705518669</v>
      </c>
      <c r="H116">
        <f t="shared" si="50"/>
        <v>2910790.9898998966</v>
      </c>
      <c r="I116">
        <f t="shared" si="51"/>
        <v>118.32</v>
      </c>
      <c r="J116">
        <f t="shared" si="38"/>
        <v>0</v>
      </c>
      <c r="K116">
        <f t="shared" si="39"/>
        <v>0.16397003267721297</v>
      </c>
      <c r="L116">
        <f t="shared" si="40"/>
        <v>2.3740599999999996</v>
      </c>
      <c r="M116">
        <f t="shared" si="41"/>
        <v>2.5380300326772125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8.5152427208135801</v>
      </c>
      <c r="Y116">
        <f t="shared" si="31"/>
        <v>102.10792557794042</v>
      </c>
      <c r="Z116">
        <f t="shared" si="32"/>
        <v>0</v>
      </c>
      <c r="AA116">
        <f t="shared" si="43"/>
        <v>2.3086433110130935</v>
      </c>
      <c r="AB116">
        <f t="shared" si="44"/>
        <v>13681.035915903512</v>
      </c>
      <c r="AC116">
        <f t="shared" si="45"/>
        <v>9525.4779560799434</v>
      </c>
      <c r="AD116">
        <f t="shared" si="46"/>
        <v>102.07514363092736</v>
      </c>
      <c r="AE116">
        <f t="shared" si="47"/>
        <v>2.3082031618334709</v>
      </c>
      <c r="AF116">
        <f t="shared" si="48"/>
        <v>5371.5045333030175</v>
      </c>
      <c r="AG116">
        <f t="shared" si="49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118.49</v>
      </c>
      <c r="D117">
        <f t="shared" si="36"/>
        <v>0.20965767639581886</v>
      </c>
      <c r="E117">
        <f t="shared" si="33"/>
        <v>487.27856010568962</v>
      </c>
      <c r="F117">
        <f t="shared" si="34"/>
        <v>487.27856010568962</v>
      </c>
      <c r="G117">
        <f t="shared" si="37"/>
        <v>237440.39513867418</v>
      </c>
      <c r="H117">
        <f t="shared" si="50"/>
        <v>2951043.3030810417</v>
      </c>
      <c r="I117">
        <f t="shared" si="51"/>
        <v>118.49</v>
      </c>
      <c r="J117">
        <f t="shared" si="38"/>
        <v>0</v>
      </c>
      <c r="K117">
        <f t="shared" si="39"/>
        <v>0.16488916329074593</v>
      </c>
      <c r="L117">
        <f t="shared" si="40"/>
        <v>2.3756699999999995</v>
      </c>
      <c r="M117">
        <f t="shared" si="41"/>
        <v>2.5405591632907454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8.5152427208135801</v>
      </c>
      <c r="Y117">
        <f t="shared" si="31"/>
        <v>102.04237418385054</v>
      </c>
      <c r="Z117">
        <f t="shared" si="32"/>
        <v>0</v>
      </c>
      <c r="AA117">
        <f t="shared" si="43"/>
        <v>2.3077631804851451</v>
      </c>
      <c r="AB117">
        <f t="shared" si="44"/>
        <v>5371.5045333032776</v>
      </c>
      <c r="AC117">
        <f t="shared" si="45"/>
        <v>1217.5308084300168</v>
      </c>
      <c r="AD117">
        <f t="shared" si="46"/>
        <v>102.00960473439056</v>
      </c>
      <c r="AE117">
        <f t="shared" si="47"/>
        <v>2.3073231991048213</v>
      </c>
      <c r="AF117">
        <f t="shared" si="48"/>
        <v>0</v>
      </c>
      <c r="AG117">
        <f t="shared" si="49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118.66</v>
      </c>
      <c r="D118">
        <f t="shared" si="36"/>
        <v>0.20965767639581886</v>
      </c>
      <c r="E118">
        <f t="shared" si="33"/>
        <v>488.63856010568963</v>
      </c>
      <c r="F118">
        <f t="shared" si="34"/>
        <v>488.63856010568963</v>
      </c>
      <c r="G118">
        <f t="shared" si="37"/>
        <v>238767.64242216168</v>
      </c>
      <c r="H118">
        <f t="shared" si="50"/>
        <v>2991520.9338683798</v>
      </c>
      <c r="I118">
        <f t="shared" si="51"/>
        <v>118.66</v>
      </c>
      <c r="J118">
        <f t="shared" si="38"/>
        <v>0</v>
      </c>
      <c r="K118">
        <f t="shared" si="39"/>
        <v>0.16581086279316784</v>
      </c>
      <c r="L118">
        <f t="shared" si="40"/>
        <v>2.3772799999999994</v>
      </c>
      <c r="M118">
        <f t="shared" si="41"/>
        <v>2.5430908627931674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8.5152427208135801</v>
      </c>
      <c r="Y118">
        <f t="shared" si="31"/>
        <v>102</v>
      </c>
      <c r="Z118">
        <f t="shared" si="32"/>
        <v>0</v>
      </c>
      <c r="AA118">
        <f t="shared" si="43"/>
        <v>2.3071942404447143</v>
      </c>
      <c r="AB118">
        <f t="shared" si="44"/>
        <v>0</v>
      </c>
      <c r="AC118">
        <f t="shared" si="45"/>
        <v>0</v>
      </c>
      <c r="AD118">
        <f t="shared" si="46"/>
        <v>102</v>
      </c>
      <c r="AE118">
        <f t="shared" si="47"/>
        <v>2.3071942404447143</v>
      </c>
      <c r="AF118">
        <f t="shared" si="48"/>
        <v>0</v>
      </c>
      <c r="AG118">
        <f t="shared" si="49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118.83</v>
      </c>
      <c r="D119">
        <f t="shared" si="36"/>
        <v>0.20965767639581886</v>
      </c>
      <c r="E119">
        <f t="shared" si="33"/>
        <v>489.99856010568965</v>
      </c>
      <c r="F119">
        <f t="shared" si="34"/>
        <v>489.99856010568965</v>
      </c>
      <c r="G119">
        <f t="shared" si="37"/>
        <v>240098.58890564914</v>
      </c>
      <c r="H119">
        <f t="shared" si="50"/>
        <v>3032224.511125911</v>
      </c>
      <c r="I119">
        <f t="shared" si="51"/>
        <v>118.83</v>
      </c>
      <c r="J119">
        <f t="shared" si="38"/>
        <v>0</v>
      </c>
      <c r="K119">
        <f t="shared" si="39"/>
        <v>0.16673513118447858</v>
      </c>
      <c r="L119">
        <f t="shared" si="40"/>
        <v>2.3788899999999997</v>
      </c>
      <c r="M119">
        <f t="shared" si="41"/>
        <v>2.5456251311844782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8.5152427208135801</v>
      </c>
      <c r="Y119">
        <f t="shared" si="31"/>
        <v>102</v>
      </c>
      <c r="Z119">
        <f t="shared" si="32"/>
        <v>0</v>
      </c>
      <c r="AA119">
        <f t="shared" si="43"/>
        <v>2.3071942404447143</v>
      </c>
      <c r="AB119">
        <f t="shared" si="44"/>
        <v>0</v>
      </c>
      <c r="AC119">
        <f t="shared" si="45"/>
        <v>0</v>
      </c>
      <c r="AD119">
        <f t="shared" si="46"/>
        <v>102</v>
      </c>
      <c r="AE119">
        <f t="shared" si="47"/>
        <v>2.3071942404447143</v>
      </c>
      <c r="AF119">
        <f t="shared" si="48"/>
        <v>0</v>
      </c>
      <c r="AG119">
        <f t="shared" si="49"/>
        <v>0</v>
      </c>
    </row>
    <row r="120" spans="1:33" x14ac:dyDescent="0.25">
      <c r="A120">
        <v>101</v>
      </c>
      <c r="B120">
        <v>1</v>
      </c>
      <c r="C120">
        <f>$C$20+B120*(MAX($C$6,$C$6+$C$5-$C$10))</f>
        <v>119</v>
      </c>
      <c r="D120">
        <f t="shared" si="36"/>
        <v>0.20965767639581886</v>
      </c>
      <c r="E120">
        <f t="shared" si="33"/>
        <v>491.35856010568966</v>
      </c>
      <c r="F120">
        <f t="shared" si="34"/>
        <v>491.35856010568966</v>
      </c>
      <c r="G120">
        <f t="shared" si="37"/>
        <v>241433.23458913664</v>
      </c>
      <c r="H120">
        <f t="shared" si="50"/>
        <v>3073154.663717635</v>
      </c>
      <c r="I120">
        <f t="shared" si="51"/>
        <v>119</v>
      </c>
      <c r="J120">
        <f t="shared" si="38"/>
        <v>0</v>
      </c>
      <c r="K120">
        <f t="shared" si="39"/>
        <v>0.16766196846467823</v>
      </c>
      <c r="L120">
        <f>G13</f>
        <v>2.3804999999999996</v>
      </c>
      <c r="M120">
        <f t="shared" si="41"/>
        <v>2.5481619684646777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8.5152427208135801</v>
      </c>
      <c r="Y120">
        <f t="shared" si="31"/>
        <v>102</v>
      </c>
      <c r="Z120">
        <f t="shared" si="32"/>
        <v>0</v>
      </c>
      <c r="AA120">
        <f t="shared" si="43"/>
        <v>2.3071942404447143</v>
      </c>
      <c r="AB120">
        <f t="shared" si="44"/>
        <v>0</v>
      </c>
      <c r="AC120">
        <f t="shared" si="45"/>
        <v>0</v>
      </c>
      <c r="AD120">
        <f t="shared" si="46"/>
        <v>102</v>
      </c>
      <c r="AE120">
        <f t="shared" si="47"/>
        <v>2.3071942404447143</v>
      </c>
      <c r="AF120">
        <f t="shared" si="48"/>
        <v>0</v>
      </c>
      <c r="AG120">
        <f t="shared" si="49"/>
        <v>0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8.5152427208135801</v>
      </c>
      <c r="Y121">
        <f t="shared" si="31"/>
        <v>102</v>
      </c>
      <c r="Z121">
        <f t="shared" si="32"/>
        <v>3.2010243879451748E-2</v>
      </c>
      <c r="AA121">
        <f t="shared" si="43"/>
        <v>2.3071942404447143</v>
      </c>
      <c r="AB121">
        <f t="shared" si="44"/>
        <v>0</v>
      </c>
      <c r="AC121">
        <f t="shared" si="45"/>
        <v>0</v>
      </c>
      <c r="AD121">
        <f t="shared" si="46"/>
        <v>102</v>
      </c>
      <c r="AE121">
        <f t="shared" si="47"/>
        <v>2.3071942404447143</v>
      </c>
      <c r="AF121">
        <f t="shared" si="48"/>
        <v>0</v>
      </c>
      <c r="AG121">
        <f t="shared" si="49"/>
        <v>0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8.5178881955143613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102</v>
      </c>
      <c r="Z122">
        <f t="shared" ref="Z122:Z184" si="55">(V123-V122)*43560/3600</f>
        <v>0.19315378290703258</v>
      </c>
      <c r="AA122">
        <f t="shared" si="43"/>
        <v>2.3071942404447143</v>
      </c>
      <c r="AB122">
        <f t="shared" si="44"/>
        <v>0</v>
      </c>
      <c r="AC122">
        <f t="shared" si="45"/>
        <v>0</v>
      </c>
      <c r="AD122">
        <f t="shared" si="46"/>
        <v>102</v>
      </c>
      <c r="AE122">
        <f t="shared" si="47"/>
        <v>2.3071942404447143</v>
      </c>
      <c r="AF122">
        <f t="shared" si="48"/>
        <v>0</v>
      </c>
      <c r="AG122">
        <f t="shared" si="49"/>
        <v>0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8.5338513180686615</v>
      </c>
      <c r="Y123">
        <f t="shared" si="54"/>
        <v>102</v>
      </c>
      <c r="Z123">
        <f t="shared" si="55"/>
        <v>0.40502803975784968</v>
      </c>
      <c r="AA123">
        <f t="shared" si="43"/>
        <v>2.3071942404447143</v>
      </c>
      <c r="AB123">
        <f t="shared" si="44"/>
        <v>0</v>
      </c>
      <c r="AC123">
        <f t="shared" si="45"/>
        <v>0</v>
      </c>
      <c r="AD123">
        <f t="shared" si="46"/>
        <v>102</v>
      </c>
      <c r="AE123">
        <f t="shared" si="47"/>
        <v>2.3071942404447143</v>
      </c>
      <c r="AF123">
        <f t="shared" si="48"/>
        <v>0</v>
      </c>
      <c r="AG123">
        <f t="shared" si="49"/>
        <v>0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8.5673247097841863</v>
      </c>
      <c r="Y124">
        <f t="shared" si="54"/>
        <v>102</v>
      </c>
      <c r="Z124">
        <f t="shared" si="55"/>
        <v>0.67321673884517541</v>
      </c>
      <c r="AA124">
        <f t="shared" si="43"/>
        <v>2.3071942404447143</v>
      </c>
      <c r="AB124">
        <f t="shared" si="44"/>
        <v>0</v>
      </c>
      <c r="AC124">
        <f t="shared" si="45"/>
        <v>0</v>
      </c>
      <c r="AD124">
        <f t="shared" si="46"/>
        <v>102</v>
      </c>
      <c r="AE124">
        <f t="shared" si="47"/>
        <v>2.3071942404447143</v>
      </c>
      <c r="AF124">
        <f t="shared" si="48"/>
        <v>0</v>
      </c>
      <c r="AG124">
        <f t="shared" si="49"/>
        <v>0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8.6229624567961842</v>
      </c>
      <c r="Y125">
        <f t="shared" si="54"/>
        <v>102</v>
      </c>
      <c r="Z125">
        <f t="shared" si="55"/>
        <v>1.0213124950380579</v>
      </c>
      <c r="AA125">
        <f t="shared" si="43"/>
        <v>2.3071942404447143</v>
      </c>
      <c r="AB125">
        <f t="shared" si="44"/>
        <v>0</v>
      </c>
      <c r="AC125">
        <f t="shared" si="45"/>
        <v>0</v>
      </c>
      <c r="AD125">
        <f t="shared" si="46"/>
        <v>102</v>
      </c>
      <c r="AE125">
        <f t="shared" si="47"/>
        <v>2.3071942404447143</v>
      </c>
      <c r="AF125">
        <f t="shared" si="48"/>
        <v>0</v>
      </c>
      <c r="AG125">
        <f t="shared" si="49"/>
        <v>0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8.7073684481216436</v>
      </c>
      <c r="Y126">
        <f t="shared" si="54"/>
        <v>102</v>
      </c>
      <c r="Z126">
        <f t="shared" si="55"/>
        <v>1.4897329255509433</v>
      </c>
      <c r="AA126">
        <f t="shared" si="43"/>
        <v>2.3071942404447143</v>
      </c>
      <c r="AB126">
        <f t="shared" si="44"/>
        <v>0</v>
      </c>
      <c r="AC126">
        <f t="shared" si="45"/>
        <v>0</v>
      </c>
      <c r="AD126">
        <f t="shared" si="46"/>
        <v>102</v>
      </c>
      <c r="AE126">
        <f t="shared" si="47"/>
        <v>2.3071942404447143</v>
      </c>
      <c r="AF126">
        <f t="shared" si="48"/>
        <v>0</v>
      </c>
      <c r="AG126">
        <f t="shared" si="49"/>
        <v>0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8.8304868717208951</v>
      </c>
      <c r="Y127">
        <f t="shared" si="54"/>
        <v>102</v>
      </c>
      <c r="Z127">
        <f t="shared" si="55"/>
        <v>2.1559903276622703</v>
      </c>
      <c r="AA127">
        <f t="shared" si="43"/>
        <v>2.3071942404447143</v>
      </c>
      <c r="AB127">
        <f t="shared" si="44"/>
        <v>0</v>
      </c>
      <c r="AC127">
        <f t="shared" si="45"/>
        <v>0</v>
      </c>
      <c r="AD127">
        <f t="shared" si="46"/>
        <v>102</v>
      </c>
      <c r="AE127">
        <f t="shared" si="47"/>
        <v>2.3071942404447143</v>
      </c>
      <c r="AF127">
        <f t="shared" si="48"/>
        <v>0</v>
      </c>
      <c r="AG127">
        <f t="shared" si="49"/>
        <v>0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9.0086678905359587</v>
      </c>
      <c r="Y128">
        <f t="shared" si="54"/>
        <v>102</v>
      </c>
      <c r="Z128">
        <f t="shared" si="55"/>
        <v>3.1976825897001375</v>
      </c>
      <c r="AA128">
        <f t="shared" si="43"/>
        <v>2.3071942404447143</v>
      </c>
      <c r="AB128">
        <f t="shared" si="44"/>
        <v>0</v>
      </c>
      <c r="AC128">
        <f t="shared" si="45"/>
        <v>1602.8790286597618</v>
      </c>
      <c r="AD128">
        <f t="shared" si="46"/>
        <v>102.01264463061131</v>
      </c>
      <c r="AE128">
        <f t="shared" si="47"/>
        <v>2.3073640144910206</v>
      </c>
      <c r="AF128">
        <f t="shared" si="48"/>
        <v>3205.1468707528211</v>
      </c>
      <c r="AG128">
        <f t="shared" si="49"/>
        <v>0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9.2729391789409288</v>
      </c>
      <c r="Y129">
        <f t="shared" si="54"/>
        <v>102.02528443975561</v>
      </c>
      <c r="Z129">
        <f t="shared" si="55"/>
        <v>5.1831933091815356</v>
      </c>
      <c r="AA129">
        <f t="shared" si="43"/>
        <v>2.3075337238015514</v>
      </c>
      <c r="AB129">
        <f t="shared" si="44"/>
        <v>3205.1468707533304</v>
      </c>
      <c r="AC129">
        <f t="shared" si="45"/>
        <v>8381.3341244373023</v>
      </c>
      <c r="AD129">
        <f t="shared" si="46"/>
        <v>102.06611782432645</v>
      </c>
      <c r="AE129">
        <f t="shared" si="47"/>
        <v>2.3080819761891513</v>
      </c>
      <c r="AF129">
        <f t="shared" si="48"/>
        <v>13555.547669525913</v>
      </c>
      <c r="AG129">
        <f t="shared" si="49"/>
        <v>0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9.7013022623443614</v>
      </c>
      <c r="Y130">
        <f t="shared" si="54"/>
        <v>102.10693563890376</v>
      </c>
      <c r="Z130">
        <f t="shared" si="55"/>
        <v>18.509685103170039</v>
      </c>
      <c r="AA130">
        <f t="shared" si="43"/>
        <v>2.3086300195251082</v>
      </c>
      <c r="AB130">
        <f t="shared" si="44"/>
        <v>13555.547669525662</v>
      </c>
      <c r="AC130">
        <f t="shared" si="45"/>
        <v>42717.446820086538</v>
      </c>
      <c r="AD130">
        <f t="shared" si="46"/>
        <v>102.33571666215431</v>
      </c>
      <c r="AE130">
        <f t="shared" si="47"/>
        <v>2.3117042686230098</v>
      </c>
      <c r="AF130">
        <f t="shared" si="48"/>
        <v>71868.278673894965</v>
      </c>
      <c r="AG130">
        <f t="shared" si="49"/>
        <v>0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11.231028303928662</v>
      </c>
      <c r="Y131">
        <f t="shared" si="54"/>
        <v>102.56184362847135</v>
      </c>
      <c r="Z131">
        <f t="shared" si="55"/>
        <v>10.14956344106961</v>
      </c>
      <c r="AA131">
        <f t="shared" si="43"/>
        <v>2.3147479314191419</v>
      </c>
      <c r="AB131">
        <f t="shared" si="44"/>
        <v>71868.278673895649</v>
      </c>
      <c r="AC131">
        <f t="shared" si="45"/>
        <v>85970.946591266489</v>
      </c>
      <c r="AD131">
        <f t="shared" si="46"/>
        <v>102.67058874257899</v>
      </c>
      <c r="AE131">
        <f t="shared" si="47"/>
        <v>2.3162129353275773</v>
      </c>
      <c r="AF131">
        <f t="shared" si="48"/>
        <v>100068.34049456698</v>
      </c>
      <c r="AG131">
        <f t="shared" si="49"/>
        <v>0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12.069835199884828</v>
      </c>
      <c r="Y132">
        <f t="shared" si="54"/>
        <v>102.77854744876558</v>
      </c>
      <c r="Z132">
        <f t="shared" si="55"/>
        <v>4.231996037655513</v>
      </c>
      <c r="AA132">
        <f t="shared" si="43"/>
        <v>2.3176688339842091</v>
      </c>
      <c r="AB132">
        <f t="shared" si="44"/>
        <v>100068.34049456712</v>
      </c>
      <c r="AC132">
        <f t="shared" si="45"/>
        <v>103514.12946117547</v>
      </c>
      <c r="AD132">
        <f t="shared" si="46"/>
        <v>102.80491823488669</v>
      </c>
      <c r="AE132">
        <f t="shared" si="47"/>
        <v>2.3180244972165132</v>
      </c>
      <c r="AF132">
        <f t="shared" si="48"/>
        <v>106958.63804014752</v>
      </c>
      <c r="AG132">
        <f t="shared" si="49"/>
        <v>0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12.419586938534044</v>
      </c>
      <c r="Y133">
        <f t="shared" si="54"/>
        <v>102.83127922214058</v>
      </c>
      <c r="Z133">
        <f t="shared" si="55"/>
        <v>2.8460269141889456</v>
      </c>
      <c r="AA133">
        <f t="shared" si="43"/>
        <v>2.3183800282913318</v>
      </c>
      <c r="AB133">
        <f t="shared" si="44"/>
        <v>106958.63804014804</v>
      </c>
      <c r="AC133">
        <f t="shared" si="45"/>
        <v>107908.40243476375</v>
      </c>
      <c r="AD133">
        <f t="shared" si="46"/>
        <v>102.83854781402434</v>
      </c>
      <c r="AE133">
        <f t="shared" si="47"/>
        <v>2.3184780599113148</v>
      </c>
      <c r="AF133">
        <f t="shared" si="48"/>
        <v>108857.81391554751</v>
      </c>
      <c r="AG133">
        <f t="shared" si="49"/>
        <v>0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12.654795774417428</v>
      </c>
      <c r="Y134">
        <f t="shared" si="54"/>
        <v>102.84581370504183</v>
      </c>
      <c r="Z134">
        <f t="shared" si="55"/>
        <v>2.1192175479500559</v>
      </c>
      <c r="AA134">
        <f t="shared" si="43"/>
        <v>2.3185760551046695</v>
      </c>
      <c r="AB134">
        <f t="shared" si="44"/>
        <v>108857.81391554688</v>
      </c>
      <c r="AC134">
        <f t="shared" si="45"/>
        <v>108498.96860266858</v>
      </c>
      <c r="AD134">
        <f t="shared" si="46"/>
        <v>102.8430674448709</v>
      </c>
      <c r="AE134">
        <f t="shared" si="47"/>
        <v>2.3185390162479336</v>
      </c>
      <c r="AF134">
        <f t="shared" si="48"/>
        <v>108140.25662967452</v>
      </c>
      <c r="AG134">
        <f t="shared" si="49"/>
        <v>0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12.829937720529003</v>
      </c>
      <c r="Y135">
        <f t="shared" si="54"/>
        <v>102.8403222051564</v>
      </c>
      <c r="Z135">
        <f t="shared" si="55"/>
        <v>1.6618925918566048</v>
      </c>
      <c r="AA135">
        <f t="shared" si="43"/>
        <v>2.3185019911541112</v>
      </c>
      <c r="AB135">
        <f t="shared" si="44"/>
        <v>108140.25662967483</v>
      </c>
      <c r="AC135">
        <f t="shared" si="45"/>
        <v>106958.35971093932</v>
      </c>
      <c r="AD135">
        <f t="shared" si="46"/>
        <v>102.83127709207396</v>
      </c>
      <c r="AE135">
        <f t="shared" si="47"/>
        <v>2.3183799995630876</v>
      </c>
      <c r="AF135">
        <f t="shared" si="48"/>
        <v>105776.90196193149</v>
      </c>
      <c r="AG135">
        <f t="shared" si="49"/>
        <v>0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12.967284215723764</v>
      </c>
      <c r="Y136">
        <f t="shared" si="54"/>
        <v>102.82223533997826</v>
      </c>
      <c r="Z136">
        <f t="shared" si="55"/>
        <v>1.346740013948297</v>
      </c>
      <c r="AA136">
        <f t="shared" si="43"/>
        <v>2.3182580533017485</v>
      </c>
      <c r="AB136">
        <f t="shared" si="44"/>
        <v>105776.90196193232</v>
      </c>
      <c r="AC136">
        <f t="shared" si="45"/>
        <v>104028.16949109611</v>
      </c>
      <c r="AD136">
        <f t="shared" si="46"/>
        <v>102.80885220757568</v>
      </c>
      <c r="AE136">
        <f t="shared" si="47"/>
        <v>2.3180775547717918</v>
      </c>
      <c r="AF136">
        <f t="shared" si="48"/>
        <v>102280.08681496774</v>
      </c>
      <c r="AG136">
        <f t="shared" si="49"/>
        <v>0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13.078585043322796</v>
      </c>
      <c r="Y137">
        <f t="shared" si="54"/>
        <v>102.79547404808278</v>
      </c>
      <c r="Z137">
        <f t="shared" si="55"/>
        <v>1.1170391235338046</v>
      </c>
      <c r="AA137">
        <f t="shared" si="43"/>
        <v>2.3178971233115511</v>
      </c>
      <c r="AB137">
        <f t="shared" si="44"/>
        <v>102280.08681496754</v>
      </c>
      <c r="AC137">
        <f t="shared" si="45"/>
        <v>100118.5424153676</v>
      </c>
      <c r="AD137">
        <f t="shared" si="46"/>
        <v>102.77893164644254</v>
      </c>
      <c r="AE137">
        <f t="shared" si="47"/>
        <v>2.3176740156646871</v>
      </c>
      <c r="AF137">
        <f t="shared" si="48"/>
        <v>97957.80120329636</v>
      </c>
      <c r="AG137">
        <f t="shared" si="49"/>
        <v>0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13.170902326259474</v>
      </c>
      <c r="Y138">
        <f t="shared" si="54"/>
        <v>102.7623953916345</v>
      </c>
      <c r="Z138">
        <f t="shared" si="55"/>
        <v>0.94301034119471772</v>
      </c>
      <c r="AA138">
        <f t="shared" si="43"/>
        <v>2.3174509909202512</v>
      </c>
      <c r="AB138">
        <f t="shared" si="44"/>
        <v>97957.801203295603</v>
      </c>
      <c r="AC138">
        <f t="shared" si="45"/>
        <v>95483.808033789639</v>
      </c>
      <c r="AD138">
        <f t="shared" si="46"/>
        <v>102.74346180476358</v>
      </c>
      <c r="AE138">
        <f t="shared" si="47"/>
        <v>2.3171956333182933</v>
      </c>
      <c r="AF138">
        <f t="shared" si="48"/>
        <v>93010.734151650729</v>
      </c>
      <c r="AG138">
        <f t="shared" si="49"/>
        <v>0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13.248837065201187</v>
      </c>
      <c r="Y139">
        <f t="shared" si="54"/>
        <v>102.72453525324242</v>
      </c>
      <c r="Z139">
        <f t="shared" si="55"/>
        <v>0</v>
      </c>
      <c r="AA139">
        <f t="shared" si="43"/>
        <v>2.3169403706022154</v>
      </c>
      <c r="AB139">
        <f t="shared" si="44"/>
        <v>93010.734151650569</v>
      </c>
      <c r="AC139">
        <f t="shared" si="45"/>
        <v>88840.241484566577</v>
      </c>
      <c r="AD139">
        <f t="shared" si="46"/>
        <v>102.69261827538654</v>
      </c>
      <c r="AE139">
        <f t="shared" si="47"/>
        <v>2.3165099057894687</v>
      </c>
      <c r="AF139">
        <f t="shared" si="48"/>
        <v>84671.298490808476</v>
      </c>
      <c r="AG139">
        <f t="shared" si="49"/>
        <v>0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13.248837065201187</v>
      </c>
      <c r="Y140">
        <f t="shared" si="54"/>
        <v>102.66056720751823</v>
      </c>
      <c r="Z140">
        <f t="shared" si="55"/>
        <v>1.1664654600421251</v>
      </c>
      <c r="AA140">
        <f t="shared" si="43"/>
        <v>2.3160779261535742</v>
      </c>
      <c r="AB140">
        <f t="shared" si="44"/>
        <v>84671.29849080836</v>
      </c>
      <c r="AC140">
        <f t="shared" si="45"/>
        <v>82601.996051807757</v>
      </c>
      <c r="AD140">
        <f t="shared" si="46"/>
        <v>102.64461089831697</v>
      </c>
      <c r="AE140">
        <f t="shared" si="47"/>
        <v>2.3158629642627724</v>
      </c>
      <c r="AF140">
        <f t="shared" si="48"/>
        <v>80533.46747561403</v>
      </c>
      <c r="AG140">
        <f t="shared" si="49"/>
        <v>0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13.345239169336899</v>
      </c>
      <c r="Y141">
        <f t="shared" si="54"/>
        <v>102.62866055634117</v>
      </c>
      <c r="Z141">
        <f t="shared" si="55"/>
        <v>3.567524811453664</v>
      </c>
      <c r="AA141">
        <f t="shared" si="43"/>
        <v>2.3156480827618684</v>
      </c>
      <c r="AB141">
        <f t="shared" si="44"/>
        <v>80533.467475614249</v>
      </c>
      <c r="AC141">
        <f t="shared" si="45"/>
        <v>82786.845587259479</v>
      </c>
      <c r="AD141">
        <f t="shared" si="46"/>
        <v>102.64603626576823</v>
      </c>
      <c r="AE141">
        <f t="shared" si="47"/>
        <v>2.3158821666784779</v>
      </c>
      <c r="AF141">
        <f t="shared" si="48"/>
        <v>85039.380996804917</v>
      </c>
      <c r="AG141">
        <f t="shared" si="49"/>
        <v>0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13.640075930614062</v>
      </c>
      <c r="Y142">
        <f t="shared" si="54"/>
        <v>102.66340547715275</v>
      </c>
      <c r="Z142">
        <f t="shared" si="55"/>
        <v>5.5638490011985606</v>
      </c>
      <c r="AA142">
        <f t="shared" si="43"/>
        <v>2.3161161630540721</v>
      </c>
      <c r="AB142">
        <f t="shared" si="44"/>
        <v>85039.380996805121</v>
      </c>
      <c r="AC142">
        <f t="shared" si="45"/>
        <v>90885.300105465198</v>
      </c>
      <c r="AD142">
        <f t="shared" si="46"/>
        <v>102.70826920584672</v>
      </c>
      <c r="AE142">
        <f t="shared" si="47"/>
        <v>2.316720990149657</v>
      </c>
      <c r="AF142">
        <f t="shared" si="48"/>
        <v>96729.041836581178</v>
      </c>
      <c r="AG142">
        <f t="shared" si="49"/>
        <v>0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14.099898162118075</v>
      </c>
      <c r="Y143">
        <f t="shared" si="54"/>
        <v>102.75299163801873</v>
      </c>
      <c r="Z143">
        <f t="shared" si="55"/>
        <v>7.3666654718025972</v>
      </c>
      <c r="AA143">
        <f t="shared" si="43"/>
        <v>2.3173241623383718</v>
      </c>
      <c r="AB143">
        <f t="shared" si="44"/>
        <v>96729.04183658112</v>
      </c>
      <c r="AC143">
        <f t="shared" si="45"/>
        <v>105817.85619361672</v>
      </c>
      <c r="AD143">
        <f t="shared" si="46"/>
        <v>102.82254876465255</v>
      </c>
      <c r="AE143">
        <f t="shared" si="47"/>
        <v>2.3182622804655586</v>
      </c>
      <c r="AF143">
        <f t="shared" si="48"/>
        <v>114903.29332539446</v>
      </c>
      <c r="AG143">
        <f t="shared" si="49"/>
        <v>0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14.708713490366224</v>
      </c>
      <c r="Y144">
        <f t="shared" si="54"/>
        <v>102.89176518595561</v>
      </c>
      <c r="Z144">
        <f t="shared" si="55"/>
        <v>9.120687614391688</v>
      </c>
      <c r="AA144">
        <f t="shared" si="43"/>
        <v>2.3191964346126315</v>
      </c>
      <c r="AB144">
        <f t="shared" si="44"/>
        <v>114903.29332539388</v>
      </c>
      <c r="AC144">
        <f t="shared" si="45"/>
        <v>127145.97744899619</v>
      </c>
      <c r="AD144">
        <f t="shared" si="46"/>
        <v>102.98475797348607</v>
      </c>
      <c r="AE144">
        <f t="shared" si="47"/>
        <v>2.3204520351136044</v>
      </c>
      <c r="AF144">
        <f t="shared" si="48"/>
        <v>139384.14141079498</v>
      </c>
      <c r="AG144">
        <f t="shared" si="49"/>
        <v>0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15.462489326266363</v>
      </c>
      <c r="Y145">
        <f t="shared" si="54"/>
        <v>103.07728617971802</v>
      </c>
      <c r="Z145">
        <f t="shared" si="55"/>
        <v>10.936721300488815</v>
      </c>
      <c r="AA145">
        <f t="shared" si="43"/>
        <v>2.321702228436342</v>
      </c>
      <c r="AB145">
        <f t="shared" si="44"/>
        <v>139384.14141079484</v>
      </c>
      <c r="AC145">
        <f t="shared" si="45"/>
        <v>154891.1757404893</v>
      </c>
      <c r="AD145">
        <f t="shared" si="46"/>
        <v>103.19416505133125</v>
      </c>
      <c r="AE145">
        <f t="shared" si="47"/>
        <v>2.3232821710052201</v>
      </c>
      <c r="AF145">
        <f t="shared" si="48"/>
        <v>170392.52227693578</v>
      </c>
      <c r="AG145">
        <f t="shared" si="49"/>
        <v>0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16.366350590769571</v>
      </c>
      <c r="Y146">
        <f t="shared" si="54"/>
        <v>103.31016425509553</v>
      </c>
      <c r="Z146">
        <f t="shared" si="55"/>
        <v>12.917226301939914</v>
      </c>
      <c r="AA146">
        <f t="shared" si="43"/>
        <v>2.324851912831932</v>
      </c>
      <c r="AB146">
        <f t="shared" si="44"/>
        <v>170392.52227693604</v>
      </c>
      <c r="AC146">
        <f t="shared" si="45"/>
        <v>189458.7961773304</v>
      </c>
      <c r="AD146">
        <f t="shared" si="46"/>
        <v>103.45215345661572</v>
      </c>
      <c r="AE146">
        <f t="shared" si="47"/>
        <v>2.3267747529462688</v>
      </c>
      <c r="AF146">
        <f t="shared" si="48"/>
        <v>208518.14785331316</v>
      </c>
      <c r="AG146">
        <f t="shared" si="49"/>
        <v>0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17.433889954566258</v>
      </c>
      <c r="Y147">
        <f t="shared" si="54"/>
        <v>103.59325272298047</v>
      </c>
      <c r="Z147">
        <f t="shared" si="55"/>
        <v>15.176175219885618</v>
      </c>
      <c r="AA147">
        <f t="shared" si="43"/>
        <v>2.3286872455910865</v>
      </c>
      <c r="AB147">
        <f t="shared" si="44"/>
        <v>208518.14785331374</v>
      </c>
      <c r="AC147">
        <f t="shared" si="45"/>
        <v>231643.62620704388</v>
      </c>
      <c r="AD147">
        <f t="shared" si="46"/>
        <v>103.76328951616104</v>
      </c>
      <c r="AE147">
        <f t="shared" si="47"/>
        <v>2.3309943382563669</v>
      </c>
      <c r="AF147">
        <f t="shared" si="48"/>
        <v>254760.79902717905</v>
      </c>
      <c r="AG147">
        <f t="shared" si="49"/>
        <v>0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18.688119311581598</v>
      </c>
      <c r="Y148">
        <f t="shared" si="54"/>
        <v>103.93202421717579</v>
      </c>
      <c r="Z148">
        <f t="shared" si="55"/>
        <v>17.861919097994182</v>
      </c>
      <c r="AA148">
        <f t="shared" si="43"/>
        <v>2.3332863018513308</v>
      </c>
      <c r="AB148">
        <f t="shared" si="44"/>
        <v>254760.79902717943</v>
      </c>
      <c r="AC148">
        <f t="shared" si="45"/>
        <v>282712.33806023654</v>
      </c>
      <c r="AD148">
        <f t="shared" si="46"/>
        <v>104.13440781655927</v>
      </c>
      <c r="AE148">
        <f t="shared" si="47"/>
        <v>2.3360386871265661</v>
      </c>
      <c r="AF148">
        <f t="shared" si="48"/>
        <v>310653.96850630286</v>
      </c>
      <c r="AG148">
        <f t="shared" si="49"/>
        <v>0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20.164310972572853</v>
      </c>
      <c r="Y149">
        <f t="shared" si="54"/>
        <v>104.33501775808369</v>
      </c>
      <c r="Z149">
        <f t="shared" si="55"/>
        <v>21.19451272173773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2.3387704574244275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310653.96850630379</v>
      </c>
      <c r="AC149">
        <f t="shared" ref="AC149:AC212" si="59">MAX(0,AB149+(Z149-AA149)*1800)</f>
        <v>344594.30458206777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104.57640369200328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2.3420622288958879</v>
      </c>
      <c r="AF149">
        <f t="shared" ref="AF149:AF212" si="62">MAX(0,AB149+(Z149-AE149)*3600)</f>
        <v>378522.79028053442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21.91592359420407</v>
      </c>
      <c r="Y150">
        <f t="shared" si="54"/>
        <v>104.81514345470123</v>
      </c>
      <c r="Z150">
        <f t="shared" si="55"/>
        <v>25.692935288186916</v>
      </c>
      <c r="AA150">
        <f t="shared" si="57"/>
        <v>2.3453232376349962</v>
      </c>
      <c r="AB150">
        <f t="shared" si="58"/>
        <v>378522.79028053541</v>
      </c>
      <c r="AC150">
        <f t="shared" si="59"/>
        <v>420548.49197152886</v>
      </c>
      <c r="AD150">
        <f t="shared" si="60"/>
        <v>105.10766652318834</v>
      </c>
      <c r="AE150">
        <f t="shared" si="61"/>
        <v>2.3493255547994645</v>
      </c>
      <c r="AF150">
        <f t="shared" si="62"/>
        <v>462559.78532073024</v>
      </c>
      <c r="AG150">
        <f t="shared" si="63"/>
        <v>0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24.03930667587241</v>
      </c>
      <c r="Y151">
        <f t="shared" si="54"/>
        <v>105.3966175946581</v>
      </c>
      <c r="Z151">
        <f t="shared" si="55"/>
        <v>32.125344291192562</v>
      </c>
      <c r="AA151">
        <f t="shared" si="57"/>
        <v>2.3532862897017841</v>
      </c>
      <c r="AB151">
        <f t="shared" si="58"/>
        <v>462559.78532073012</v>
      </c>
      <c r="AC151">
        <f t="shared" si="59"/>
        <v>516149.48972341354</v>
      </c>
      <c r="AD151">
        <f t="shared" si="60"/>
        <v>105.76002130685585</v>
      </c>
      <c r="AE151">
        <f t="shared" si="61"/>
        <v>2.3582785074374431</v>
      </c>
      <c r="AF151">
        <f t="shared" si="62"/>
        <v>569721.22214224853</v>
      </c>
      <c r="AG151">
        <f t="shared" si="63"/>
        <v>0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26.694293807375928</v>
      </c>
      <c r="Y152">
        <f t="shared" si="54"/>
        <v>106.11791320258003</v>
      </c>
      <c r="Z152">
        <f t="shared" si="55"/>
        <v>42.120613835589197</v>
      </c>
      <c r="AA152">
        <f t="shared" si="57"/>
        <v>2.363206462710798</v>
      </c>
      <c r="AB152">
        <f t="shared" si="58"/>
        <v>569721.2221422476</v>
      </c>
      <c r="AC152">
        <f t="shared" si="59"/>
        <v>641284.55541342869</v>
      </c>
      <c r="AD152">
        <f t="shared" si="60"/>
        <v>106.58806700013437</v>
      </c>
      <c r="AE152">
        <f t="shared" si="61"/>
        <v>2.3696971739936061</v>
      </c>
      <c r="AF152">
        <f t="shared" si="62"/>
        <v>712824.52212399174</v>
      </c>
      <c r="AG152">
        <f t="shared" si="63"/>
        <v>0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30.175336273127101</v>
      </c>
      <c r="Y153">
        <f t="shared" si="54"/>
        <v>107.04901086190061</v>
      </c>
      <c r="Z153">
        <f t="shared" si="55"/>
        <v>61.214533043746755</v>
      </c>
      <c r="AA153">
        <f t="shared" si="57"/>
        <v>2.3760802715979965</v>
      </c>
      <c r="AB153">
        <f t="shared" si="58"/>
        <v>712824.52212399105</v>
      </c>
      <c r="AC153">
        <f t="shared" si="59"/>
        <v>818733.73711385881</v>
      </c>
      <c r="AD153">
        <f t="shared" si="60"/>
        <v>107.7161801924655</v>
      </c>
      <c r="AE153">
        <f t="shared" si="61"/>
        <v>2.385352268571499</v>
      </c>
      <c r="AF153">
        <f t="shared" si="62"/>
        <v>924609.57291462203</v>
      </c>
      <c r="AG153">
        <f t="shared" si="63"/>
        <v>0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35.234388590792122</v>
      </c>
      <c r="Y154">
        <f t="shared" si="54"/>
        <v>108.36585482820786</v>
      </c>
      <c r="Z154">
        <f t="shared" si="55"/>
        <v>191.34335480940283</v>
      </c>
      <c r="AA154">
        <f t="shared" si="57"/>
        <v>2.3944191414198013</v>
      </c>
      <c r="AB154">
        <f t="shared" si="58"/>
        <v>924609.57291462237</v>
      </c>
      <c r="AC154">
        <f t="shared" si="59"/>
        <v>1264717.6571169919</v>
      </c>
      <c r="AD154">
        <f t="shared" si="60"/>
        <v>110.34798592575899</v>
      </c>
      <c r="AE154">
        <f t="shared" si="61"/>
        <v>2.4223134074180792</v>
      </c>
      <c r="AF154">
        <f t="shared" si="62"/>
        <v>1604725.3219617675</v>
      </c>
      <c r="AG154">
        <f t="shared" si="63"/>
        <v>0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51.047888988263431</v>
      </c>
      <c r="Y155">
        <f t="shared" si="54"/>
        <v>112.19086460896787</v>
      </c>
      <c r="Z155">
        <f t="shared" si="55"/>
        <v>97.292681429311429</v>
      </c>
      <c r="AA155">
        <f t="shared" si="57"/>
        <v>2.4485614088937977</v>
      </c>
      <c r="AB155">
        <f t="shared" si="58"/>
        <v>1604725.3219617682</v>
      </c>
      <c r="AC155">
        <f t="shared" si="59"/>
        <v>1775444.73799852</v>
      </c>
      <c r="AD155">
        <f t="shared" si="60"/>
        <v>113.07100488281441</v>
      </c>
      <c r="AE155">
        <f t="shared" si="61"/>
        <v>2.4612038075856808</v>
      </c>
      <c r="AF155">
        <f t="shared" si="62"/>
        <v>1946118.641399981</v>
      </c>
      <c r="AG155">
        <f t="shared" si="63"/>
        <v>0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59.088606461760243</v>
      </c>
      <c r="Y156">
        <f t="shared" si="54"/>
        <v>113.92387564599393</v>
      </c>
      <c r="Z156">
        <f t="shared" si="55"/>
        <v>39.746013627130736</v>
      </c>
      <c r="AA156">
        <f t="shared" si="57"/>
        <v>2.4735201399387479</v>
      </c>
      <c r="AB156">
        <f t="shared" si="58"/>
        <v>1946118.6413999815</v>
      </c>
      <c r="AC156">
        <f t="shared" si="59"/>
        <v>2013209.1296769271</v>
      </c>
      <c r="AD156">
        <f t="shared" si="60"/>
        <v>114.25219642184867</v>
      </c>
      <c r="AE156">
        <f t="shared" si="61"/>
        <v>2.4782785904650368</v>
      </c>
      <c r="AF156">
        <f t="shared" si="62"/>
        <v>2080282.4875319779</v>
      </c>
      <c r="AG156">
        <f t="shared" si="63"/>
        <v>0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62.373400976399147</v>
      </c>
      <c r="Y157">
        <f t="shared" si="54"/>
        <v>114.57667102944892</v>
      </c>
      <c r="Z157">
        <f t="shared" si="55"/>
        <v>26.519979050010349</v>
      </c>
      <c r="AA157">
        <f t="shared" si="57"/>
        <v>0.14438224648973264</v>
      </c>
      <c r="AB157">
        <f t="shared" si="58"/>
        <v>2080282.4875319779</v>
      </c>
      <c r="AC157">
        <f t="shared" si="59"/>
        <v>2127758.5617783149</v>
      </c>
      <c r="AD157">
        <f t="shared" si="60"/>
        <v>114.80401109657366</v>
      </c>
      <c r="AE157">
        <f t="shared" si="61"/>
        <v>0.14553658273640208</v>
      </c>
      <c r="AF157">
        <f t="shared" si="62"/>
        <v>2175230.4804141643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64.565134782185126</v>
      </c>
      <c r="Y158">
        <f t="shared" si="54"/>
        <v>115.02963191345704</v>
      </c>
      <c r="Z158">
        <f t="shared" si="55"/>
        <v>19.65087137691933</v>
      </c>
      <c r="AA158">
        <f t="shared" si="57"/>
        <v>0.14668649533081801</v>
      </c>
      <c r="AB158">
        <f t="shared" si="58"/>
        <v>2175230.4804141652</v>
      </c>
      <c r="AC158">
        <f t="shared" si="59"/>
        <v>2210338.0132010244</v>
      </c>
      <c r="AD158">
        <f t="shared" si="60"/>
        <v>115.19535640449766</v>
      </c>
      <c r="AE158">
        <f t="shared" si="61"/>
        <v>0.14753401618935605</v>
      </c>
      <c r="AF158">
        <f t="shared" si="62"/>
        <v>2245442.4949127929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66.189173738955319</v>
      </c>
      <c r="Y159">
        <f t="shared" si="54"/>
        <v>115.36011877480777</v>
      </c>
      <c r="Z159">
        <f t="shared" si="55"/>
        <v>15.357318124113315</v>
      </c>
      <c r="AA159">
        <f t="shared" si="57"/>
        <v>0.14837903656754969</v>
      </c>
      <c r="AB159">
        <f t="shared" si="58"/>
        <v>2245442.4949127939</v>
      </c>
      <c r="AC159">
        <f t="shared" si="59"/>
        <v>2272818.5852703764</v>
      </c>
      <c r="AD159">
        <f t="shared" si="60"/>
        <v>115.48797005849421</v>
      </c>
      <c r="AE159">
        <f t="shared" si="61"/>
        <v>0.14903638423870963</v>
      </c>
      <c r="AF159">
        <f t="shared" si="62"/>
        <v>2300192.3091763426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67.458373583923361</v>
      </c>
      <c r="Y160">
        <f t="shared" si="54"/>
        <v>115.61531083247641</v>
      </c>
      <c r="Z160">
        <f t="shared" si="55"/>
        <v>12.413032342991233</v>
      </c>
      <c r="AA160">
        <f t="shared" si="57"/>
        <v>0.14969239025315609</v>
      </c>
      <c r="AB160">
        <f t="shared" si="58"/>
        <v>2300192.3091763426</v>
      </c>
      <c r="AC160">
        <f t="shared" si="59"/>
        <v>2322266.321091271</v>
      </c>
      <c r="AD160">
        <f t="shared" si="60"/>
        <v>115.71746984076871</v>
      </c>
      <c r="AE160">
        <f t="shared" si="61"/>
        <v>0.15022002854556077</v>
      </c>
      <c r="AF160">
        <f t="shared" si="62"/>
        <v>2344338.4335083468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68.484244025492885</v>
      </c>
      <c r="Y161">
        <f t="shared" si="54"/>
        <v>115.81933097617058</v>
      </c>
      <c r="Z161">
        <f t="shared" si="55"/>
        <v>10.27518398346067</v>
      </c>
      <c r="AA161">
        <f t="shared" si="57"/>
        <v>0.15074687380821103</v>
      </c>
      <c r="AB161">
        <f t="shared" si="58"/>
        <v>2344338.4335083459</v>
      </c>
      <c r="AC161">
        <f t="shared" si="59"/>
        <v>2362562.4203057201</v>
      </c>
      <c r="AD161">
        <f t="shared" si="60"/>
        <v>115.90318062121064</v>
      </c>
      <c r="AE161">
        <f t="shared" si="61"/>
        <v>0.1511812136280227</v>
      </c>
      <c r="AF161">
        <f t="shared" si="62"/>
        <v>2380784.8434797432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69.333432784456576</v>
      </c>
      <c r="Y162">
        <f t="shared" si="54"/>
        <v>115.98674991545101</v>
      </c>
      <c r="Z162">
        <f t="shared" si="55"/>
        <v>8.6603542610575595</v>
      </c>
      <c r="AA162">
        <f t="shared" si="57"/>
        <v>0.15161480767834409</v>
      </c>
      <c r="AB162">
        <f t="shared" si="58"/>
        <v>2380784.8434797428</v>
      </c>
      <c r="AC162">
        <f t="shared" si="59"/>
        <v>2396100.5744958255</v>
      </c>
      <c r="AD162">
        <f t="shared" si="60"/>
        <v>116.05680915180339</v>
      </c>
      <c r="AE162">
        <f t="shared" si="61"/>
        <v>0.15197877207468877</v>
      </c>
      <c r="AF162">
        <f t="shared" si="62"/>
        <v>2411414.9952400811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70.049164541568771</v>
      </c>
      <c r="Y163">
        <f t="shared" si="54"/>
        <v>116.12676472476508</v>
      </c>
      <c r="Z163">
        <f t="shared" si="55"/>
        <v>0</v>
      </c>
      <c r="AA163">
        <f t="shared" si="57"/>
        <v>0.15234245126347784</v>
      </c>
      <c r="AB163">
        <f t="shared" si="58"/>
        <v>2411414.9952400797</v>
      </c>
      <c r="AC163">
        <f t="shared" si="59"/>
        <v>2411140.7788278055</v>
      </c>
      <c r="AD163">
        <f t="shared" si="60"/>
        <v>116.12551763333582</v>
      </c>
      <c r="AE163">
        <f t="shared" si="61"/>
        <v>0.15233595365995195</v>
      </c>
      <c r="AF163">
        <f t="shared" si="62"/>
        <v>2410866.5858069039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70.049164541568771</v>
      </c>
      <c r="Y164">
        <f t="shared" si="54"/>
        <v>116.12427064828668</v>
      </c>
      <c r="Z164">
        <f t="shared" si="55"/>
        <v>0</v>
      </c>
      <c r="AA164">
        <f t="shared" si="57"/>
        <v>0.15232945661068845</v>
      </c>
      <c r="AB164">
        <f t="shared" si="58"/>
        <v>2410866.5858069034</v>
      </c>
      <c r="AC164">
        <f t="shared" si="59"/>
        <v>2410592.3927850043</v>
      </c>
      <c r="AD164">
        <f t="shared" si="60"/>
        <v>116.12302366323301</v>
      </c>
      <c r="AE164">
        <f t="shared" si="61"/>
        <v>0.15232295956140135</v>
      </c>
      <c r="AF164">
        <f t="shared" si="62"/>
        <v>2410318.2231524824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70.049164541568771</v>
      </c>
      <c r="Y165">
        <f t="shared" si="54"/>
        <v>116.12177678455042</v>
      </c>
      <c r="Z165">
        <f t="shared" si="55"/>
        <v>0</v>
      </c>
      <c r="AA165">
        <f t="shared" si="57"/>
        <v>0.15231646306632948</v>
      </c>
      <c r="AB165">
        <f t="shared" si="58"/>
        <v>2410318.2231524824</v>
      </c>
      <c r="AC165">
        <f t="shared" si="59"/>
        <v>2410044.053518963</v>
      </c>
      <c r="AD165">
        <f t="shared" si="60"/>
        <v>116.12052990586328</v>
      </c>
      <c r="AE165">
        <f t="shared" si="61"/>
        <v>0.15230996657123391</v>
      </c>
      <c r="AF165">
        <f t="shared" si="62"/>
        <v>2409769.9072728259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70.049164541568771</v>
      </c>
      <c r="Y166">
        <f t="shared" si="54"/>
        <v>116.11928313353815</v>
      </c>
      <c r="Z166">
        <f t="shared" si="55"/>
        <v>0</v>
      </c>
      <c r="AA166">
        <f t="shared" si="57"/>
        <v>0.15230347063030636</v>
      </c>
      <c r="AB166">
        <f t="shared" si="58"/>
        <v>2409769.9072728273</v>
      </c>
      <c r="AC166">
        <f t="shared" si="59"/>
        <v>2409495.7610256928</v>
      </c>
      <c r="AD166">
        <f t="shared" si="60"/>
        <v>116.11803636120847</v>
      </c>
      <c r="AE166">
        <f t="shared" si="61"/>
        <v>0.1522969746893551</v>
      </c>
      <c r="AF166">
        <f t="shared" si="62"/>
        <v>2409221.6381639456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70.049164541568771</v>
      </c>
      <c r="Y167">
        <f t="shared" si="54"/>
        <v>116.11678969523172</v>
      </c>
      <c r="Z167">
        <f t="shared" si="55"/>
        <v>0</v>
      </c>
      <c r="AA167">
        <f t="shared" si="57"/>
        <v>0.15229047930252454</v>
      </c>
      <c r="AB167">
        <f t="shared" si="58"/>
        <v>2409221.638163947</v>
      </c>
      <c r="AC167">
        <f t="shared" si="59"/>
        <v>2408947.5153012024</v>
      </c>
      <c r="AD167">
        <f t="shared" si="60"/>
        <v>116.11554302925042</v>
      </c>
      <c r="AE167">
        <f t="shared" si="61"/>
        <v>0.15228398391567027</v>
      </c>
      <c r="AF167">
        <f t="shared" si="62"/>
        <v>2408673.4158218508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70.049164541568771</v>
      </c>
      <c r="Y168">
        <f t="shared" si="54"/>
        <v>116.11429646961298</v>
      </c>
      <c r="Z168">
        <f t="shared" si="55"/>
        <v>0</v>
      </c>
      <c r="AA168">
        <f t="shared" si="57"/>
        <v>0.15227748908288946</v>
      </c>
      <c r="AB168">
        <f t="shared" si="58"/>
        <v>2408673.4158218522</v>
      </c>
      <c r="AC168">
        <f t="shared" si="59"/>
        <v>2408399.3163415031</v>
      </c>
      <c r="AD168">
        <f t="shared" si="60"/>
        <v>116.113049909971</v>
      </c>
      <c r="AE168">
        <f t="shared" si="61"/>
        <v>0.15227099425008497</v>
      </c>
      <c r="AF168">
        <f t="shared" si="62"/>
        <v>2408125.240242552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70.049164541568771</v>
      </c>
      <c r="Y169">
        <f t="shared" si="54"/>
        <v>116.11180345666379</v>
      </c>
      <c r="Z169">
        <f t="shared" si="55"/>
        <v>0</v>
      </c>
      <c r="AA169">
        <f t="shared" si="57"/>
        <v>0.15226449997130659</v>
      </c>
      <c r="AB169">
        <f t="shared" si="58"/>
        <v>2408125.2402425515</v>
      </c>
      <c r="AC169">
        <f t="shared" si="59"/>
        <v>2407851.1641426031</v>
      </c>
      <c r="AD169">
        <f t="shared" si="60"/>
        <v>116.11055700335206</v>
      </c>
      <c r="AE169">
        <f t="shared" si="61"/>
        <v>0.15225800569250461</v>
      </c>
      <c r="AF169">
        <f t="shared" si="62"/>
        <v>2407577.1114220587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70.049164541568771</v>
      </c>
      <c r="Y170">
        <f t="shared" si="54"/>
        <v>116.10930664031225</v>
      </c>
      <c r="Z170">
        <f t="shared" si="55"/>
        <v>0</v>
      </c>
      <c r="AA170">
        <f t="shared" si="57"/>
        <v>0.15225150152064842</v>
      </c>
      <c r="AB170">
        <f t="shared" si="58"/>
        <v>2407577.1114220573</v>
      </c>
      <c r="AC170">
        <f t="shared" si="59"/>
        <v>2407303.0587193202</v>
      </c>
      <c r="AD170">
        <f t="shared" si="60"/>
        <v>116.10805303230269</v>
      </c>
      <c r="AE170">
        <f t="shared" si="61"/>
        <v>0.15224498890780522</v>
      </c>
      <c r="AF170">
        <f t="shared" si="62"/>
        <v>2407029.0294619892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70.049164541568771</v>
      </c>
      <c r="Y171">
        <f t="shared" si="54"/>
        <v>116.1067995315402</v>
      </c>
      <c r="Z171">
        <f t="shared" si="55"/>
        <v>0</v>
      </c>
      <c r="AA171">
        <f t="shared" si="57"/>
        <v>0.15223847685212077</v>
      </c>
      <c r="AB171">
        <f t="shared" si="58"/>
        <v>2407029.0294619906</v>
      </c>
      <c r="AC171">
        <f t="shared" si="59"/>
        <v>2406755.000203657</v>
      </c>
      <c r="AD171">
        <f t="shared" si="60"/>
        <v>116.10554603077313</v>
      </c>
      <c r="AE171">
        <f t="shared" si="61"/>
        <v>0.15223196479641249</v>
      </c>
      <c r="AF171">
        <f t="shared" si="62"/>
        <v>2406480.9943887233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70.049164541568771</v>
      </c>
      <c r="Y172">
        <f t="shared" si="54"/>
        <v>116.10429263724393</v>
      </c>
      <c r="Z172">
        <f t="shared" si="55"/>
        <v>0</v>
      </c>
      <c r="AA172">
        <f t="shared" si="57"/>
        <v>0.15222545329781517</v>
      </c>
      <c r="AB172">
        <f t="shared" si="58"/>
        <v>2406480.9943887223</v>
      </c>
      <c r="AC172">
        <f t="shared" si="59"/>
        <v>2406206.9885727861</v>
      </c>
      <c r="AD172">
        <f t="shared" si="60"/>
        <v>116.10303924371016</v>
      </c>
      <c r="AE172">
        <f t="shared" si="61"/>
        <v>0.1522189417991941</v>
      </c>
      <c r="AF172">
        <f t="shared" si="62"/>
        <v>2405933.0061982451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70.049164541568771</v>
      </c>
      <c r="Y173">
        <f t="shared" si="54"/>
        <v>116.1017859574051</v>
      </c>
      <c r="Z173">
        <f t="shared" si="55"/>
        <v>1.8253906848885039E-2</v>
      </c>
      <c r="AA173">
        <f t="shared" si="57"/>
        <v>0.15221243085763642</v>
      </c>
      <c r="AB173">
        <f t="shared" si="58"/>
        <v>2405933.0061982446</v>
      </c>
      <c r="AC173">
        <f t="shared" si="59"/>
        <v>2405691.880855029</v>
      </c>
      <c r="AD173">
        <f t="shared" si="60"/>
        <v>116.10068297006528</v>
      </c>
      <c r="AE173">
        <f t="shared" si="61"/>
        <v>0.1522067007334984</v>
      </c>
      <c r="AF173">
        <f t="shared" si="62"/>
        <v>2405450.77614026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70.050673128911654</v>
      </c>
      <c r="Y174">
        <f t="shared" si="54"/>
        <v>116.09958007708681</v>
      </c>
      <c r="Z174">
        <f t="shared" si="55"/>
        <v>0.13262777384383356</v>
      </c>
      <c r="AA174">
        <f t="shared" si="57"/>
        <v>0.15220097109957659</v>
      </c>
      <c r="AB174">
        <f t="shared" si="58"/>
        <v>2405450.7761402605</v>
      </c>
      <c r="AC174">
        <f t="shared" si="59"/>
        <v>2405415.5443852004</v>
      </c>
      <c r="AD174">
        <f t="shared" si="60"/>
        <v>116.09941891534714</v>
      </c>
      <c r="AE174">
        <f t="shared" si="61"/>
        <v>0.15220013384901054</v>
      </c>
      <c r="AF174">
        <f t="shared" si="62"/>
        <v>2405380.3156442419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70.061634101956599</v>
      </c>
      <c r="Y175">
        <f t="shared" si="54"/>
        <v>116.09925776739497</v>
      </c>
      <c r="Z175">
        <f t="shared" si="55"/>
        <v>0.31865226613154368</v>
      </c>
      <c r="AA175">
        <f t="shared" si="57"/>
        <v>0.15219929667007187</v>
      </c>
      <c r="AB175">
        <f t="shared" si="58"/>
        <v>2405380.3156442419</v>
      </c>
      <c r="AC175">
        <f t="shared" si="59"/>
        <v>2405679.9309892724</v>
      </c>
      <c r="AD175">
        <f t="shared" si="60"/>
        <v>116.10062830741361</v>
      </c>
      <c r="AE175">
        <f t="shared" si="61"/>
        <v>0.15220641675582391</v>
      </c>
      <c r="AF175">
        <f t="shared" si="62"/>
        <v>2405979.5207019947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70.087968999984</v>
      </c>
      <c r="Y176">
        <f t="shared" si="54"/>
        <v>116.10199873018158</v>
      </c>
      <c r="Z176">
        <f t="shared" si="55"/>
        <v>0.62816150460614606</v>
      </c>
      <c r="AA176">
        <f t="shared" si="57"/>
        <v>0.15221353623244752</v>
      </c>
      <c r="AB176">
        <f t="shared" si="58"/>
        <v>2405979.5207019956</v>
      </c>
      <c r="AC176">
        <f t="shared" si="59"/>
        <v>2406836.2270450681</v>
      </c>
      <c r="AD176">
        <f t="shared" si="60"/>
        <v>116.10591758930171</v>
      </c>
      <c r="AE176">
        <f t="shared" si="61"/>
        <v>0.15223389507830826</v>
      </c>
      <c r="AF176">
        <f t="shared" si="62"/>
        <v>2407692.8600962958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70.139883173918392</v>
      </c>
      <c r="Y177">
        <f t="shared" si="54"/>
        <v>116.10983611316063</v>
      </c>
      <c r="Z177">
        <f t="shared" si="55"/>
        <v>1.2500276021533354</v>
      </c>
      <c r="AA177">
        <f t="shared" si="57"/>
        <v>0.15225425218245509</v>
      </c>
      <c r="AB177">
        <f t="shared" si="58"/>
        <v>2407692.8600962958</v>
      </c>
      <c r="AC177">
        <f t="shared" si="59"/>
        <v>2409668.8521262435</v>
      </c>
      <c r="AD177">
        <f t="shared" si="60"/>
        <v>116.11882355124639</v>
      </c>
      <c r="AE177">
        <f t="shared" si="61"/>
        <v>0.1523010761117897</v>
      </c>
      <c r="AF177">
        <f t="shared" si="62"/>
        <v>2411644.6755900453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70.243191240212056</v>
      </c>
      <c r="Y178">
        <f t="shared" si="54"/>
        <v>116.12780927346127</v>
      </c>
      <c r="Z178">
        <f t="shared" si="55"/>
        <v>5.6310102198099834</v>
      </c>
      <c r="AA178">
        <f t="shared" si="57"/>
        <v>0.15234789357759534</v>
      </c>
      <c r="AB178">
        <f t="shared" si="58"/>
        <v>2411644.6755900458</v>
      </c>
      <c r="AC178">
        <f t="shared" si="59"/>
        <v>2421506.2677772641</v>
      </c>
      <c r="AD178">
        <f t="shared" si="60"/>
        <v>116.17265818310025</v>
      </c>
      <c r="AE178">
        <f t="shared" si="61"/>
        <v>0.15258156564570896</v>
      </c>
      <c r="AF178">
        <f t="shared" si="62"/>
        <v>2431367.0187450373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70.708563985650898</v>
      </c>
      <c r="Y179">
        <f t="shared" si="54"/>
        <v>116.21750326701067</v>
      </c>
      <c r="Z179">
        <f t="shared" si="55"/>
        <v>3.5237895117988969</v>
      </c>
      <c r="AA179">
        <f t="shared" si="57"/>
        <v>0.15281521778098775</v>
      </c>
      <c r="AB179">
        <f t="shared" si="58"/>
        <v>2431367.0187450368</v>
      </c>
      <c r="AC179">
        <f t="shared" si="59"/>
        <v>2437434.7724742689</v>
      </c>
      <c r="AD179">
        <f t="shared" si="60"/>
        <v>116.24509841934993</v>
      </c>
      <c r="AE179">
        <f t="shared" si="61"/>
        <v>0.15295899421544135</v>
      </c>
      <c r="AF179">
        <f t="shared" si="62"/>
        <v>2443502.008608337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70.999786259353286</v>
      </c>
      <c r="Y180">
        <f t="shared" si="54"/>
        <v>116.27269121775097</v>
      </c>
      <c r="Z180">
        <f t="shared" si="55"/>
        <v>1.5293292413426711</v>
      </c>
      <c r="AA180">
        <f t="shared" si="57"/>
        <v>0.15310275838539139</v>
      </c>
      <c r="AB180">
        <f t="shared" si="58"/>
        <v>2443502.008608338</v>
      </c>
      <c r="AC180">
        <f t="shared" si="59"/>
        <v>2445979.2162776613</v>
      </c>
      <c r="AD180">
        <f t="shared" si="60"/>
        <v>116.28393429909606</v>
      </c>
      <c r="AE180">
        <f t="shared" si="61"/>
        <v>0.15316139660941649</v>
      </c>
      <c r="AF180">
        <f t="shared" si="62"/>
        <v>2448456.2128493777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71.126177105745242</v>
      </c>
      <c r="Y181">
        <f t="shared" si="54"/>
        <v>116.29513421452261</v>
      </c>
      <c r="Z181">
        <f t="shared" si="55"/>
        <v>1.0452633820910791</v>
      </c>
      <c r="AA181">
        <f t="shared" si="57"/>
        <v>0.15321991972163984</v>
      </c>
      <c r="AB181">
        <f t="shared" si="58"/>
        <v>2448456.2128493781</v>
      </c>
      <c r="AC181">
        <f t="shared" si="59"/>
        <v>2450061.8910816433</v>
      </c>
      <c r="AD181">
        <f t="shared" si="60"/>
        <v>116.30239440236822</v>
      </c>
      <c r="AE181">
        <f t="shared" si="61"/>
        <v>0.15325785650704132</v>
      </c>
      <c r="AF181">
        <f t="shared" si="62"/>
        <v>2451667.4327414809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71.212562509223844</v>
      </c>
      <c r="Y182">
        <f t="shared" si="54"/>
        <v>116.30965397269193</v>
      </c>
      <c r="Z182">
        <f t="shared" si="55"/>
        <v>0.78641006961831006</v>
      </c>
      <c r="AA182">
        <f t="shared" si="57"/>
        <v>0.15329579006569488</v>
      </c>
      <c r="AB182">
        <f t="shared" si="58"/>
        <v>2451667.4327414809</v>
      </c>
      <c r="AC182">
        <f t="shared" si="59"/>
        <v>2452807.0384446755</v>
      </c>
      <c r="AD182">
        <f t="shared" si="60"/>
        <v>116.31480678058885</v>
      </c>
      <c r="AE182">
        <f t="shared" si="61"/>
        <v>0.15332271512212006</v>
      </c>
      <c r="AF182">
        <f t="shared" si="62"/>
        <v>2453946.5472176671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71.277555076960894</v>
      </c>
      <c r="Y183">
        <f t="shared" si="54"/>
        <v>116.319959150209</v>
      </c>
      <c r="Z183">
        <f t="shared" si="55"/>
        <v>0.62126720665542756</v>
      </c>
      <c r="AA183">
        <f t="shared" si="57"/>
        <v>0.15334963788841</v>
      </c>
      <c r="AB183">
        <f t="shared" si="58"/>
        <v>2453946.5472176685</v>
      </c>
      <c r="AC183">
        <f t="shared" si="59"/>
        <v>2454788.798841449</v>
      </c>
      <c r="AD183">
        <f t="shared" si="60"/>
        <v>116.32376745057644</v>
      </c>
      <c r="AE183">
        <f t="shared" si="61"/>
        <v>0.153369537466335</v>
      </c>
      <c r="AF183">
        <f t="shared" si="62"/>
        <v>2455630.9788267491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71.328899474205144</v>
      </c>
      <c r="Y184">
        <f t="shared" si="54"/>
        <v>116.32757542702541</v>
      </c>
      <c r="Z184">
        <f t="shared" si="55"/>
        <v>0.50627469971757499</v>
      </c>
      <c r="AA184">
        <f t="shared" si="57"/>
        <v>0.15338943535168317</v>
      </c>
      <c r="AB184">
        <f t="shared" si="58"/>
        <v>2455630.9788267477</v>
      </c>
      <c r="AC184">
        <f t="shared" si="59"/>
        <v>2456266.1723026065</v>
      </c>
      <c r="AD184">
        <f t="shared" si="60"/>
        <v>116.3304474993126</v>
      </c>
      <c r="AE184">
        <f t="shared" si="61"/>
        <v>0.15340444284079138</v>
      </c>
      <c r="AF184">
        <f t="shared" si="62"/>
        <v>2456901.311751504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71.370740358479324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116.33331932731306</v>
      </c>
      <c r="Z185">
        <f>(V186-V185)*43560/3600</f>
        <v>0.42177805288879711</v>
      </c>
      <c r="AA185">
        <f t="shared" si="57"/>
        <v>0.15341944905342395</v>
      </c>
      <c r="AB185">
        <f t="shared" si="58"/>
        <v>2456901.3117515026</v>
      </c>
      <c r="AC185">
        <f t="shared" si="59"/>
        <v>2457384.3572384063</v>
      </c>
      <c r="AD185">
        <f t="shared" si="60"/>
        <v>116.33550345169267</v>
      </c>
      <c r="AE185">
        <f t="shared" si="61"/>
        <v>0.15343086179640544</v>
      </c>
      <c r="AF185">
        <f t="shared" si="62"/>
        <v>2457867.3616394354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71.405598048800712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116.33768739029959</v>
      </c>
      <c r="Z186">
        <f t="shared" ref="Z186:Z196" si="67">(V187-V186)*43560/3600</f>
        <v>0.35734118058694408</v>
      </c>
      <c r="AA186">
        <f t="shared" si="57"/>
        <v>0.15344227356866569</v>
      </c>
      <c r="AB186">
        <f t="shared" si="58"/>
        <v>2457867.3616394359</v>
      </c>
      <c r="AC186">
        <f t="shared" si="59"/>
        <v>2458234.3796720686</v>
      </c>
      <c r="AD186">
        <f t="shared" si="60"/>
        <v>116.33934688832734</v>
      </c>
      <c r="AE186">
        <f t="shared" si="61"/>
        <v>0.15345094497247666</v>
      </c>
      <c r="AF186">
        <f t="shared" si="62"/>
        <v>2458601.3664876479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71.43513037777484</v>
      </c>
      <c r="Y187">
        <f t="shared" si="66"/>
        <v>116.34100624520497</v>
      </c>
      <c r="Z187">
        <f t="shared" si="67"/>
        <v>0</v>
      </c>
      <c r="AA187">
        <f t="shared" si="57"/>
        <v>0.15345961563873345</v>
      </c>
      <c r="AB187">
        <f t="shared" si="58"/>
        <v>2458601.3664876469</v>
      </c>
      <c r="AC187">
        <f t="shared" si="59"/>
        <v>2458325.139179497</v>
      </c>
      <c r="AD187">
        <f t="shared" si="60"/>
        <v>116.33975726386801</v>
      </c>
      <c r="AE187">
        <f t="shared" si="61"/>
        <v>0.15345308931490298</v>
      </c>
      <c r="AF187">
        <f t="shared" si="62"/>
        <v>2458048.9353661132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71.43513037777484</v>
      </c>
      <c r="Y188">
        <f t="shared" si="66"/>
        <v>116.3385083887643</v>
      </c>
      <c r="Z188">
        <f t="shared" si="67"/>
        <v>0</v>
      </c>
      <c r="AA188">
        <f t="shared" si="57"/>
        <v>2.5087406724044716</v>
      </c>
      <c r="AB188">
        <f t="shared" si="58"/>
        <v>2458048.9353661123</v>
      </c>
      <c r="AC188">
        <f t="shared" si="59"/>
        <v>2453533.2021557842</v>
      </c>
      <c r="AD188">
        <f t="shared" si="60"/>
        <v>116.31809018123749</v>
      </c>
      <c r="AE188">
        <f t="shared" si="61"/>
        <v>2.508440608354753</v>
      </c>
      <c r="AF188">
        <f t="shared" si="62"/>
        <v>2449018.549176035</v>
      </c>
      <c r="AG188">
        <f t="shared" si="63"/>
        <v>0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71.43513037777484</v>
      </c>
      <c r="Y189">
        <f t="shared" si="66"/>
        <v>116.29767685804974</v>
      </c>
      <c r="Z189">
        <f t="shared" si="67"/>
        <v>0</v>
      </c>
      <c r="AA189">
        <f t="shared" si="57"/>
        <v>2.5081406160848201</v>
      </c>
      <c r="AB189">
        <f t="shared" si="58"/>
        <v>2449018.5491760336</v>
      </c>
      <c r="AC189">
        <f t="shared" si="59"/>
        <v>2444503.896067081</v>
      </c>
      <c r="AD189">
        <f t="shared" si="60"/>
        <v>116.2772476381801</v>
      </c>
      <c r="AE189">
        <f t="shared" si="61"/>
        <v>2.507840431789996</v>
      </c>
      <c r="AF189">
        <f t="shared" si="62"/>
        <v>2439990.3236215897</v>
      </c>
      <c r="AG189">
        <f t="shared" si="63"/>
        <v>0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71.43513037777484</v>
      </c>
      <c r="Y190">
        <f t="shared" si="66"/>
        <v>116.25672064832757</v>
      </c>
      <c r="Z190">
        <f t="shared" si="67"/>
        <v>0</v>
      </c>
      <c r="AA190">
        <f t="shared" si="57"/>
        <v>2.5075390792711159</v>
      </c>
      <c r="AB190">
        <f t="shared" si="58"/>
        <v>2439990.3236215897</v>
      </c>
      <c r="AC190">
        <f t="shared" si="59"/>
        <v>2435476.7532789018</v>
      </c>
      <c r="AD190">
        <f t="shared" si="60"/>
        <v>116.23619366803824</v>
      </c>
      <c r="AE190">
        <f t="shared" si="61"/>
        <v>2.5072377268926305</v>
      </c>
      <c r="AF190">
        <f t="shared" si="62"/>
        <v>2430964.2678047763</v>
      </c>
      <c r="AG190">
        <f t="shared" si="63"/>
        <v>0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71.43513037777484</v>
      </c>
      <c r="Y191">
        <f t="shared" si="66"/>
        <v>116.21567162155385</v>
      </c>
      <c r="Z191">
        <f t="shared" si="67"/>
        <v>0</v>
      </c>
      <c r="AA191">
        <f t="shared" si="57"/>
        <v>2.5069364469463213</v>
      </c>
      <c r="AB191">
        <f t="shared" si="58"/>
        <v>2430964.2678047772</v>
      </c>
      <c r="AC191">
        <f t="shared" si="59"/>
        <v>2426451.7822002741</v>
      </c>
      <c r="AD191">
        <f t="shared" si="60"/>
        <v>116.19514957447652</v>
      </c>
      <c r="AE191">
        <f t="shared" si="61"/>
        <v>2.5066351669913076</v>
      </c>
      <c r="AF191">
        <f t="shared" si="62"/>
        <v>2421940.3812036086</v>
      </c>
      <c r="AG191">
        <f t="shared" si="63"/>
        <v>0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71.43513037777484</v>
      </c>
      <c r="Y192">
        <f t="shared" si="66"/>
        <v>116.17463246001837</v>
      </c>
      <c r="Z192">
        <f t="shared" si="67"/>
        <v>0</v>
      </c>
      <c r="AA192">
        <f t="shared" si="57"/>
        <v>2.5063339594510623</v>
      </c>
      <c r="AB192">
        <f t="shared" si="58"/>
        <v>2421940.3812036081</v>
      </c>
      <c r="AC192">
        <f t="shared" si="59"/>
        <v>2417428.9800765961</v>
      </c>
      <c r="AD192">
        <f t="shared" si="60"/>
        <v>116.15411534496744</v>
      </c>
      <c r="AE192">
        <f t="shared" si="61"/>
        <v>2.5060327519021142</v>
      </c>
      <c r="AF192">
        <f t="shared" si="62"/>
        <v>2412918.6632967605</v>
      </c>
      <c r="AG192">
        <f t="shared" si="63"/>
        <v>0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71.43513037777484</v>
      </c>
      <c r="Y193">
        <f t="shared" si="66"/>
        <v>116.13360316135025</v>
      </c>
      <c r="Z193">
        <f t="shared" si="67"/>
        <v>0</v>
      </c>
      <c r="AA193">
        <f t="shared" si="57"/>
        <v>2.505731616750531</v>
      </c>
      <c r="AB193">
        <f t="shared" si="58"/>
        <v>2412918.6632967605</v>
      </c>
      <c r="AC193">
        <f t="shared" si="59"/>
        <v>2408408.3463866096</v>
      </c>
      <c r="AD193">
        <f t="shared" si="60"/>
        <v>116.11309097714042</v>
      </c>
      <c r="AE193">
        <f t="shared" si="61"/>
        <v>2.5054304815902477</v>
      </c>
      <c r="AF193">
        <f t="shared" si="62"/>
        <v>2403899.1135630356</v>
      </c>
      <c r="AG193">
        <f t="shared" si="63"/>
        <v>0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71.43513037777484</v>
      </c>
      <c r="Y194">
        <f t="shared" si="66"/>
        <v>116.0924822575232</v>
      </c>
      <c r="Z194">
        <f t="shared" si="67"/>
        <v>0</v>
      </c>
      <c r="AA194">
        <f t="shared" si="57"/>
        <v>2.5051281939260437</v>
      </c>
      <c r="AB194">
        <f t="shared" si="58"/>
        <v>2403899.1135630351</v>
      </c>
      <c r="AC194">
        <f t="shared" si="59"/>
        <v>2399389.8828139682</v>
      </c>
      <c r="AD194">
        <f t="shared" si="60"/>
        <v>116.07185553964179</v>
      </c>
      <c r="AE194">
        <f t="shared" si="61"/>
        <v>2.5048256890130953</v>
      </c>
      <c r="AF194">
        <f t="shared" si="62"/>
        <v>2394881.7410825882</v>
      </c>
      <c r="AG194">
        <f t="shared" si="63"/>
        <v>0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71.43513037777484</v>
      </c>
      <c r="Y195">
        <f t="shared" si="66"/>
        <v>116.05123380328868</v>
      </c>
      <c r="Z195">
        <f t="shared" si="67"/>
        <v>0</v>
      </c>
      <c r="AA195">
        <f t="shared" si="57"/>
        <v>2.5045232571576634</v>
      </c>
      <c r="AB195">
        <f t="shared" si="58"/>
        <v>2394881.7410825877</v>
      </c>
      <c r="AC195">
        <f t="shared" si="59"/>
        <v>2390373.599219704</v>
      </c>
      <c r="AD195">
        <f t="shared" si="60"/>
        <v>116.03061206633403</v>
      </c>
      <c r="AE195">
        <f t="shared" si="61"/>
        <v>2.5042208252934093</v>
      </c>
      <c r="AF195">
        <f t="shared" si="62"/>
        <v>2385866.5461115316</v>
      </c>
      <c r="AG195">
        <f t="shared" si="63"/>
        <v>0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71.43513037777484</v>
      </c>
      <c r="Y196">
        <f t="shared" si="66"/>
        <v>116.00999530970475</v>
      </c>
      <c r="Z196">
        <f t="shared" si="67"/>
        <v>0</v>
      </c>
      <c r="AA196">
        <f t="shared" si="57"/>
        <v>2.5039184664690302</v>
      </c>
      <c r="AB196">
        <f t="shared" si="58"/>
        <v>2385866.5461115316</v>
      </c>
      <c r="AC196">
        <f t="shared" si="59"/>
        <v>2381359.4928718875</v>
      </c>
      <c r="AD196">
        <f t="shared" si="60"/>
        <v>115.98937855247407</v>
      </c>
      <c r="AE196">
        <f t="shared" si="61"/>
        <v>2.503616107635831</v>
      </c>
      <c r="AF196">
        <f t="shared" si="62"/>
        <v>2376853.5281240428</v>
      </c>
      <c r="AG196">
        <f t="shared" si="63"/>
        <v>0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71.43513037777484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115.9687667743661</v>
      </c>
      <c r="Z197">
        <f>(V198-V197)*43560/3600</f>
        <v>0</v>
      </c>
      <c r="AA197">
        <f t="shared" si="57"/>
        <v>2.5033138218248694</v>
      </c>
      <c r="AB197">
        <f t="shared" si="58"/>
        <v>2376853.5281240419</v>
      </c>
      <c r="AC197">
        <f t="shared" si="59"/>
        <v>2372347.5632447572</v>
      </c>
      <c r="AD197">
        <f t="shared" si="60"/>
        <v>115.94815499565689</v>
      </c>
      <c r="AE197">
        <f t="shared" si="61"/>
        <v>2.5030115360050895</v>
      </c>
      <c r="AF197">
        <f t="shared" si="62"/>
        <v>2367842.6865944234</v>
      </c>
      <c r="AG197">
        <f t="shared" si="63"/>
        <v>0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71.43513037777484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115.92747543984432</v>
      </c>
      <c r="Z198">
        <f t="shared" ref="Z198:Z259" si="69">(V199-V198)*43560/3600</f>
        <v>0</v>
      </c>
      <c r="AA198">
        <f t="shared" si="57"/>
        <v>2.5027084454477939</v>
      </c>
      <c r="AB198">
        <f t="shared" si="58"/>
        <v>2367842.6865944224</v>
      </c>
      <c r="AC198">
        <f t="shared" si="59"/>
        <v>2363337.8113926165</v>
      </c>
      <c r="AD198">
        <f t="shared" si="60"/>
        <v>115.90674824162907</v>
      </c>
      <c r="AE198">
        <f t="shared" si="61"/>
        <v>2.502404780133082</v>
      </c>
      <c r="AF198">
        <f t="shared" si="62"/>
        <v>2358834.0293859434</v>
      </c>
      <c r="AG198">
        <f t="shared" si="63"/>
        <v>0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71.43513037777484</v>
      </c>
      <c r="Y199">
        <f t="shared" si="68"/>
        <v>115.88602607326952</v>
      </c>
      <c r="Z199">
        <f t="shared" si="69"/>
        <v>0</v>
      </c>
      <c r="AA199">
        <f t="shared" si="57"/>
        <v>2.5021011885086337</v>
      </c>
      <c r="AB199">
        <f t="shared" si="58"/>
        <v>2358834.029385943</v>
      </c>
      <c r="AC199">
        <f t="shared" si="59"/>
        <v>2354330.2472466272</v>
      </c>
      <c r="AD199">
        <f t="shared" si="60"/>
        <v>115.86530390429968</v>
      </c>
      <c r="AE199">
        <f t="shared" si="61"/>
        <v>2.5017975968752446</v>
      </c>
      <c r="AF199">
        <f t="shared" si="62"/>
        <v>2349827.5580371921</v>
      </c>
      <c r="AG199">
        <f t="shared" si="63"/>
        <v>0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71.43513037777484</v>
      </c>
      <c r="Y200">
        <f t="shared" si="68"/>
        <v>115.84458676396508</v>
      </c>
      <c r="Z200">
        <f t="shared" si="69"/>
        <v>0</v>
      </c>
      <c r="AA200">
        <f t="shared" si="57"/>
        <v>2.5014940789142397</v>
      </c>
      <c r="AB200">
        <f t="shared" si="58"/>
        <v>2349827.5580371912</v>
      </c>
      <c r="AC200">
        <f t="shared" si="59"/>
        <v>2345324.8686951455</v>
      </c>
      <c r="AD200">
        <f t="shared" si="60"/>
        <v>115.82386962302034</v>
      </c>
      <c r="AE200">
        <f t="shared" si="61"/>
        <v>2.5011905609442957</v>
      </c>
      <c r="AF200">
        <f t="shared" si="62"/>
        <v>2340823.2720177919</v>
      </c>
      <c r="AG200">
        <f t="shared" si="63"/>
        <v>0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71.43513037777484</v>
      </c>
      <c r="Y201">
        <f t="shared" si="68"/>
        <v>115.80315750949072</v>
      </c>
      <c r="Z201">
        <f t="shared" si="69"/>
        <v>0</v>
      </c>
      <c r="AA201">
        <f t="shared" si="57"/>
        <v>2.5008871166288595</v>
      </c>
      <c r="AB201">
        <f t="shared" si="58"/>
        <v>2340823.2720177909</v>
      </c>
      <c r="AC201">
        <f t="shared" si="59"/>
        <v>2336321.6752078589</v>
      </c>
      <c r="AD201">
        <f t="shared" si="60"/>
        <v>115.78244539535109</v>
      </c>
      <c r="AE201">
        <f t="shared" si="61"/>
        <v>2.500583672304487</v>
      </c>
      <c r="AF201">
        <f t="shared" si="62"/>
        <v>2331821.1707974947</v>
      </c>
      <c r="AG201">
        <f t="shared" si="63"/>
        <v>0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71.43513037777484</v>
      </c>
      <c r="Y202">
        <f t="shared" si="68"/>
        <v>115.76168989347737</v>
      </c>
      <c r="Z202">
        <f t="shared" si="69"/>
        <v>0</v>
      </c>
      <c r="AA202">
        <f t="shared" si="57"/>
        <v>2.5002797178999248</v>
      </c>
      <c r="AB202">
        <f t="shared" si="58"/>
        <v>2331821.1707974933</v>
      </c>
      <c r="AC202">
        <f t="shared" si="59"/>
        <v>2327320.6673052735</v>
      </c>
      <c r="AD202">
        <f t="shared" si="60"/>
        <v>115.74086146521734</v>
      </c>
      <c r="AE202">
        <f t="shared" si="61"/>
        <v>2.4999748842478229</v>
      </c>
      <c r="AF202">
        <f t="shared" si="62"/>
        <v>2322821.2612142013</v>
      </c>
      <c r="AG202">
        <f t="shared" si="63"/>
        <v>0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71.43513037777484</v>
      </c>
      <c r="Y203">
        <f t="shared" si="68"/>
        <v>115.72003811575374</v>
      </c>
      <c r="Z203">
        <f t="shared" si="69"/>
        <v>0</v>
      </c>
      <c r="AA203">
        <f t="shared" si="57"/>
        <v>2.499670124926249</v>
      </c>
      <c r="AB203">
        <f t="shared" si="58"/>
        <v>2322821.2612142027</v>
      </c>
      <c r="AC203">
        <f t="shared" si="59"/>
        <v>2318321.8549893354</v>
      </c>
      <c r="AD203">
        <f t="shared" si="60"/>
        <v>115.69921476567093</v>
      </c>
      <c r="AE203">
        <f t="shared" si="61"/>
        <v>2.4993653655956121</v>
      </c>
      <c r="AF203">
        <f t="shared" si="62"/>
        <v>2313823.5458980585</v>
      </c>
      <c r="AG203">
        <f t="shared" si="63"/>
        <v>0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71.43513037777484</v>
      </c>
      <c r="Y204">
        <f t="shared" si="68"/>
        <v>115.67839649314629</v>
      </c>
      <c r="Z204">
        <f t="shared" si="69"/>
        <v>0</v>
      </c>
      <c r="AA204">
        <f t="shared" si="57"/>
        <v>2.4990606805773807</v>
      </c>
      <c r="AB204">
        <f t="shared" si="58"/>
        <v>2313823.5458980594</v>
      </c>
      <c r="AC204">
        <f t="shared" si="59"/>
        <v>2309325.2366730203</v>
      </c>
      <c r="AD204">
        <f t="shared" si="60"/>
        <v>115.65757822000261</v>
      </c>
      <c r="AE204">
        <f t="shared" si="61"/>
        <v>2.4987559955500891</v>
      </c>
      <c r="AF204">
        <f t="shared" si="62"/>
        <v>2304828.024314079</v>
      </c>
      <c r="AG204">
        <f t="shared" si="63"/>
        <v>0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71.43513037777484</v>
      </c>
      <c r="Y205">
        <f t="shared" si="68"/>
        <v>115.63676502317912</v>
      </c>
      <c r="Z205">
        <f t="shared" si="69"/>
        <v>0</v>
      </c>
      <c r="AA205">
        <f t="shared" si="57"/>
        <v>2.4984513848170846</v>
      </c>
      <c r="AB205">
        <f t="shared" si="58"/>
        <v>2304828.0243140794</v>
      </c>
      <c r="AC205">
        <f t="shared" si="59"/>
        <v>2300330.8118214086</v>
      </c>
      <c r="AD205">
        <f t="shared" si="60"/>
        <v>115.61595182573673</v>
      </c>
      <c r="AE205">
        <f t="shared" si="61"/>
        <v>2.4981467740750221</v>
      </c>
      <c r="AF205">
        <f t="shared" si="62"/>
        <v>2295834.6959274095</v>
      </c>
      <c r="AG205">
        <f t="shared" si="63"/>
        <v>0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71.43513037777484</v>
      </c>
      <c r="Y206">
        <f t="shared" si="68"/>
        <v>115.5951151616094</v>
      </c>
      <c r="Z206">
        <f t="shared" si="69"/>
        <v>0</v>
      </c>
      <c r="AA206">
        <f t="shared" si="57"/>
        <v>2.4978418937025402</v>
      </c>
      <c r="AB206">
        <f t="shared" si="58"/>
        <v>2295834.695927409</v>
      </c>
      <c r="AC206">
        <f t="shared" si="59"/>
        <v>2291338.5805187444</v>
      </c>
      <c r="AD206">
        <f t="shared" si="60"/>
        <v>115.57418474655111</v>
      </c>
      <c r="AE206">
        <f t="shared" si="61"/>
        <v>2.4975358837084447</v>
      </c>
      <c r="AF206">
        <f t="shared" si="62"/>
        <v>2286843.5667460584</v>
      </c>
      <c r="AG206">
        <f t="shared" si="63"/>
        <v>0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71.43513037777484</v>
      </c>
      <c r="Y207">
        <f t="shared" si="68"/>
        <v>115.5532594598528</v>
      </c>
      <c r="Z207">
        <f t="shared" si="69"/>
        <v>0</v>
      </c>
      <c r="AA207">
        <f t="shared" si="57"/>
        <v>2.4972299486927669</v>
      </c>
      <c r="AB207">
        <f t="shared" si="58"/>
        <v>2286843.5667460593</v>
      </c>
      <c r="AC207">
        <f t="shared" si="59"/>
        <v>2282348.5528384126</v>
      </c>
      <c r="AD207">
        <f t="shared" si="60"/>
        <v>115.53233417252621</v>
      </c>
      <c r="AE207">
        <f t="shared" si="61"/>
        <v>2.4969240136679036</v>
      </c>
      <c r="AF207">
        <f t="shared" si="62"/>
        <v>2277854.640296855</v>
      </c>
      <c r="AG207">
        <f t="shared" si="63"/>
        <v>0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71.43513037777484</v>
      </c>
      <c r="Y208">
        <f t="shared" si="68"/>
        <v>115.51141401230319</v>
      </c>
      <c r="Z208">
        <f t="shared" si="69"/>
        <v>0</v>
      </c>
      <c r="AA208">
        <f t="shared" si="57"/>
        <v>2.4966181536030887</v>
      </c>
      <c r="AB208">
        <f t="shared" si="58"/>
        <v>2277854.6402968559</v>
      </c>
      <c r="AC208">
        <f t="shared" si="59"/>
        <v>2273360.7276203702</v>
      </c>
      <c r="AD208">
        <f t="shared" si="60"/>
        <v>115.49049385145206</v>
      </c>
      <c r="AE208">
        <f t="shared" si="61"/>
        <v>2.4963122935290909</v>
      </c>
      <c r="AF208">
        <f t="shared" si="62"/>
        <v>2268867.9160401514</v>
      </c>
      <c r="AG208">
        <f t="shared" si="63"/>
        <v>0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71.43513037777484</v>
      </c>
      <c r="Y209">
        <f t="shared" si="68"/>
        <v>115.4695788164484</v>
      </c>
      <c r="Z209">
        <f t="shared" si="69"/>
        <v>0</v>
      </c>
      <c r="AA209">
        <f t="shared" si="57"/>
        <v>2.4960065083967775</v>
      </c>
      <c r="AB209">
        <f t="shared" si="58"/>
        <v>2268867.9160401514</v>
      </c>
      <c r="AC209">
        <f t="shared" si="59"/>
        <v>2264375.104325037</v>
      </c>
      <c r="AD209">
        <f t="shared" si="60"/>
        <v>115.44866378081679</v>
      </c>
      <c r="AE209">
        <f t="shared" si="61"/>
        <v>2.4957007232552826</v>
      </c>
      <c r="AF209">
        <f t="shared" si="62"/>
        <v>2259883.3934364324</v>
      </c>
      <c r="AG209">
        <f t="shared" si="63"/>
        <v>0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71.43513037777484</v>
      </c>
      <c r="Y210">
        <f t="shared" si="68"/>
        <v>115.42774062975514</v>
      </c>
      <c r="Z210">
        <f t="shared" si="69"/>
        <v>0</v>
      </c>
      <c r="AA210">
        <f t="shared" si="57"/>
        <v>2.4953948536049553</v>
      </c>
      <c r="AB210">
        <f t="shared" si="58"/>
        <v>2259883.3934364319</v>
      </c>
      <c r="AC210">
        <f t="shared" si="59"/>
        <v>2255391.682699943</v>
      </c>
      <c r="AD210">
        <f t="shared" si="60"/>
        <v>115.40670746402856</v>
      </c>
      <c r="AE210">
        <f t="shared" si="61"/>
        <v>2.4950876591946294</v>
      </c>
      <c r="AF210">
        <f t="shared" si="62"/>
        <v>2250901.0778633314</v>
      </c>
      <c r="AG210">
        <f t="shared" si="63"/>
        <v>0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71.43513037777484</v>
      </c>
      <c r="Y211">
        <f t="shared" si="68"/>
        <v>115.38567947685794</v>
      </c>
      <c r="Z211">
        <f t="shared" si="69"/>
        <v>0</v>
      </c>
      <c r="AA211">
        <f t="shared" si="57"/>
        <v>2.4947805404183505</v>
      </c>
      <c r="AB211">
        <f t="shared" si="58"/>
        <v>2250901.0778633323</v>
      </c>
      <c r="AC211">
        <f t="shared" si="59"/>
        <v>2246410.4728905791</v>
      </c>
      <c r="AD211">
        <f t="shared" si="60"/>
        <v>115.36465148904982</v>
      </c>
      <c r="AE211">
        <f t="shared" si="61"/>
        <v>2.4944734216327609</v>
      </c>
      <c r="AF211">
        <f t="shared" si="62"/>
        <v>2241920.9735454544</v>
      </c>
      <c r="AG211">
        <f t="shared" si="63"/>
        <v>0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71.43513037777484</v>
      </c>
      <c r="Y212">
        <f t="shared" si="68"/>
        <v>115.3436286785228</v>
      </c>
      <c r="Z212">
        <f t="shared" si="69"/>
        <v>0</v>
      </c>
      <c r="AA212">
        <f t="shared" si="57"/>
        <v>2.4941663784625985</v>
      </c>
      <c r="AB212">
        <f t="shared" si="58"/>
        <v>2241920.9735454544</v>
      </c>
      <c r="AC212">
        <f t="shared" si="59"/>
        <v>2237431.4740642216</v>
      </c>
      <c r="AD212">
        <f t="shared" si="60"/>
        <v>115.32260586735845</v>
      </c>
      <c r="AE212">
        <f t="shared" si="61"/>
        <v>2.4938593352831275</v>
      </c>
      <c r="AF212">
        <f t="shared" si="62"/>
        <v>2232943.079938435</v>
      </c>
      <c r="AG212">
        <f t="shared" si="63"/>
        <v>0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71.43513037777484</v>
      </c>
      <c r="Y213">
        <f t="shared" si="68"/>
        <v>115.30158823220064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2.493552367700469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2232943.0799384341</v>
      </c>
      <c r="AC213">
        <f t="shared" ref="AC213:AC276" si="73">MAX(0,AB213+(Z213-AA213)*1800)</f>
        <v>2228454.6856765733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115.28057059640567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2.493245400108504</v>
      </c>
      <c r="AF213">
        <f t="shared" ref="AF213:AF276" si="76">MAX(0,AB213+(Z213-AE213)*3600)</f>
        <v>2223967.3964980436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71.43513037777484</v>
      </c>
      <c r="Y214">
        <f t="shared" si="68"/>
        <v>115.25955552303182</v>
      </c>
      <c r="Z214">
        <f t="shared" si="69"/>
        <v>0</v>
      </c>
      <c r="AA214">
        <f t="shared" si="71"/>
        <v>2.4929384766578528</v>
      </c>
      <c r="AB214">
        <f t="shared" si="72"/>
        <v>2223967.3964980426</v>
      </c>
      <c r="AC214">
        <f t="shared" si="73"/>
        <v>2219480.1072400585</v>
      </c>
      <c r="AD214">
        <f t="shared" si="74"/>
        <v>115.23841883557557</v>
      </c>
      <c r="AE214">
        <f t="shared" si="75"/>
        <v>2.4926300896867661</v>
      </c>
      <c r="AF214">
        <f t="shared" si="76"/>
        <v>2214993.9281751704</v>
      </c>
      <c r="AG214">
        <f t="shared" si="77"/>
        <v>0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71.43513037777484</v>
      </c>
      <c r="Y215">
        <f t="shared" si="68"/>
        <v>115.21728737751354</v>
      </c>
      <c r="Z215">
        <f t="shared" si="69"/>
        <v>8.290925241603872E-2</v>
      </c>
      <c r="AA215">
        <f t="shared" si="71"/>
        <v>2.4923217790132095</v>
      </c>
      <c r="AB215">
        <f t="shared" si="72"/>
        <v>2214993.928175169</v>
      </c>
      <c r="AC215">
        <f t="shared" si="73"/>
        <v>2210656.9856272941</v>
      </c>
      <c r="AD215">
        <f t="shared" si="74"/>
        <v>115.19685887516393</v>
      </c>
      <c r="AE215">
        <f t="shared" si="75"/>
        <v>2.4920237245533285</v>
      </c>
      <c r="AF215">
        <f t="shared" si="76"/>
        <v>2206321.1160754748</v>
      </c>
      <c r="AG215">
        <f t="shared" si="77"/>
        <v>0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71.441982382106744</v>
      </c>
      <c r="Y216">
        <f t="shared" si="68"/>
        <v>115.17643542699759</v>
      </c>
      <c r="Z216">
        <f t="shared" si="69"/>
        <v>0.37318496847466487</v>
      </c>
      <c r="AA216">
        <f t="shared" si="71"/>
        <v>2.4917257438346279</v>
      </c>
      <c r="AB216">
        <f t="shared" si="72"/>
        <v>2206321.1160754752</v>
      </c>
      <c r="AC216">
        <f t="shared" si="73"/>
        <v>2202507.7426798274</v>
      </c>
      <c r="AD216">
        <f t="shared" si="74"/>
        <v>115.15847311679565</v>
      </c>
      <c r="AE216">
        <f t="shared" si="75"/>
        <v>2.4914636714333418</v>
      </c>
      <c r="AF216">
        <f t="shared" si="76"/>
        <v>2198695.3127448242</v>
      </c>
      <c r="AG216">
        <f t="shared" si="77"/>
        <v>0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71.472824115038534</v>
      </c>
      <c r="Y217">
        <f t="shared" si="68"/>
        <v>115.14051525062028</v>
      </c>
      <c r="Z217">
        <f t="shared" si="69"/>
        <v>0.71359044683386808</v>
      </c>
      <c r="AA217">
        <f t="shared" si="71"/>
        <v>2.4912016638709709</v>
      </c>
      <c r="AB217">
        <f t="shared" si="72"/>
        <v>2198695.3127448233</v>
      </c>
      <c r="AC217">
        <f t="shared" si="73"/>
        <v>2195495.6125541567</v>
      </c>
      <c r="AD217">
        <f t="shared" si="74"/>
        <v>115.12544355387966</v>
      </c>
      <c r="AE217">
        <f t="shared" si="75"/>
        <v>2.4909817658894826</v>
      </c>
      <c r="AF217">
        <f t="shared" si="76"/>
        <v>2192296.7039962229</v>
      </c>
      <c r="AG217">
        <f t="shared" si="77"/>
        <v>0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71.531798532132242</v>
      </c>
      <c r="Y218">
        <f t="shared" si="68"/>
        <v>115.11037558600354</v>
      </c>
      <c r="Z218">
        <f t="shared" si="69"/>
        <v>1.1098101207633262</v>
      </c>
      <c r="AA218">
        <f t="shared" si="71"/>
        <v>2.4907619223126041</v>
      </c>
      <c r="AB218">
        <f t="shared" si="72"/>
        <v>2192296.7039962229</v>
      </c>
      <c r="AC218">
        <f t="shared" si="73"/>
        <v>2189810.9907534341</v>
      </c>
      <c r="AD218">
        <f t="shared" si="74"/>
        <v>115.09866701521658</v>
      </c>
      <c r="AE218">
        <f t="shared" si="75"/>
        <v>2.4905910927685602</v>
      </c>
      <c r="AF218">
        <f t="shared" si="76"/>
        <v>2187325.892497004</v>
      </c>
      <c r="AG218">
        <f t="shared" si="77"/>
        <v>0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71.623518376823426</v>
      </c>
      <c r="Y219">
        <f t="shared" si="68"/>
        <v>115.08694332336648</v>
      </c>
      <c r="Z219">
        <f t="shared" si="69"/>
        <v>1.5799751316042332</v>
      </c>
      <c r="AA219">
        <f t="shared" si="71"/>
        <v>2.490420088796053</v>
      </c>
      <c r="AB219">
        <f t="shared" si="72"/>
        <v>2187325.8924970026</v>
      </c>
      <c r="AC219">
        <f t="shared" si="73"/>
        <v>2185687.0915740575</v>
      </c>
      <c r="AD219">
        <f t="shared" si="74"/>
        <v>115.07917823104788</v>
      </c>
      <c r="AE219">
        <f t="shared" si="75"/>
        <v>2.4903069124459809</v>
      </c>
      <c r="AF219">
        <f t="shared" si="76"/>
        <v>2184048.6980859721</v>
      </c>
      <c r="AG219">
        <f t="shared" si="77"/>
        <v>0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71.754094833980801</v>
      </c>
      <c r="Y220">
        <f t="shared" si="68"/>
        <v>115.07141506926838</v>
      </c>
      <c r="Z220">
        <f t="shared" si="69"/>
        <v>2.151296631662825</v>
      </c>
      <c r="AA220">
        <f t="shared" si="71"/>
        <v>2.4901937642335481</v>
      </c>
      <c r="AB220">
        <f t="shared" si="72"/>
        <v>2184048.6980859716</v>
      </c>
      <c r="AC220">
        <f t="shared" si="73"/>
        <v>2183438.6832473446</v>
      </c>
      <c r="AD220">
        <f t="shared" si="74"/>
        <v>115.06852465013856</v>
      </c>
      <c r="AE220">
        <f t="shared" si="75"/>
        <v>2.4901516363265159</v>
      </c>
      <c r="AF220">
        <f t="shared" si="76"/>
        <v>2182828.8200691822</v>
      </c>
      <c r="AG220">
        <f t="shared" si="77"/>
        <v>0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71.93188794403558</v>
      </c>
      <c r="Y221">
        <f t="shared" si="68"/>
        <v>115.06563494961797</v>
      </c>
      <c r="Z221">
        <f t="shared" si="69"/>
        <v>2.8670449539058867</v>
      </c>
      <c r="AA221">
        <f t="shared" si="71"/>
        <v>2.4901095188932256</v>
      </c>
      <c r="AB221">
        <f t="shared" si="72"/>
        <v>2182828.8200691808</v>
      </c>
      <c r="AC221">
        <f t="shared" si="73"/>
        <v>2183507.3038522038</v>
      </c>
      <c r="AD221">
        <f t="shared" si="74"/>
        <v>115.06884979355544</v>
      </c>
      <c r="AE221">
        <f t="shared" si="75"/>
        <v>2.4901563752972407</v>
      </c>
      <c r="AF221">
        <f t="shared" si="76"/>
        <v>2184185.6189521719</v>
      </c>
      <c r="AG221">
        <f t="shared" si="77"/>
        <v>0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72.168833807994744</v>
      </c>
      <c r="Y222">
        <f t="shared" si="68"/>
        <v>115.07206383822592</v>
      </c>
      <c r="Z222">
        <f t="shared" si="69"/>
        <v>3.8016498967414432</v>
      </c>
      <c r="AA222">
        <f t="shared" si="71"/>
        <v>2.4902032200519262</v>
      </c>
      <c r="AB222">
        <f t="shared" si="72"/>
        <v>2184185.6189521709</v>
      </c>
      <c r="AC222">
        <f t="shared" si="73"/>
        <v>2186546.2229702119</v>
      </c>
      <c r="AD222">
        <f t="shared" si="74"/>
        <v>115.08324903337142</v>
      </c>
      <c r="AE222">
        <f t="shared" si="75"/>
        <v>2.4903662444577508</v>
      </c>
      <c r="AF222">
        <f t="shared" si="76"/>
        <v>2188906.2401003921</v>
      </c>
      <c r="AG222">
        <f t="shared" si="77"/>
        <v>0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72.483019749874202</v>
      </c>
      <c r="Y223">
        <f t="shared" si="68"/>
        <v>115.09440532610324</v>
      </c>
      <c r="Z223">
        <f t="shared" si="69"/>
        <v>5.0984560723761243</v>
      </c>
      <c r="AA223">
        <f t="shared" si="71"/>
        <v>2.4905289141797868</v>
      </c>
      <c r="AB223">
        <f t="shared" si="72"/>
        <v>2188906.2401003935</v>
      </c>
      <c r="AC223">
        <f t="shared" si="73"/>
        <v>2193600.5089851469</v>
      </c>
      <c r="AD223">
        <f t="shared" si="74"/>
        <v>115.11651695932949</v>
      </c>
      <c r="AE223">
        <f t="shared" si="75"/>
        <v>2.4908515257342483</v>
      </c>
      <c r="AF223">
        <f t="shared" si="76"/>
        <v>2198293.6164683043</v>
      </c>
      <c r="AG223">
        <f t="shared" si="77"/>
        <v>0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72.9043797558557</v>
      </c>
      <c r="Y224">
        <f t="shared" si="68"/>
        <v>115.13862312195172</v>
      </c>
      <c r="Z224">
        <f t="shared" si="69"/>
        <v>7.0873161890697238</v>
      </c>
      <c r="AA224">
        <f t="shared" si="71"/>
        <v>2.4911740574718979</v>
      </c>
      <c r="AB224">
        <f t="shared" si="72"/>
        <v>2198293.6164683029</v>
      </c>
      <c r="AC224">
        <f t="shared" si="73"/>
        <v>2206566.6723051788</v>
      </c>
      <c r="AD224">
        <f t="shared" si="74"/>
        <v>115.17759208193597</v>
      </c>
      <c r="AE224">
        <f t="shared" si="75"/>
        <v>2.4917426195779901</v>
      </c>
      <c r="AF224">
        <f t="shared" si="76"/>
        <v>2214837.6813184731</v>
      </c>
      <c r="AG224">
        <f t="shared" si="77"/>
        <v>0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73.49010836652262</v>
      </c>
      <c r="Y225">
        <f t="shared" si="68"/>
        <v>115.21655140067182</v>
      </c>
      <c r="Z225">
        <f t="shared" si="69"/>
        <v>10.828470308023808</v>
      </c>
      <c r="AA225">
        <f t="shared" si="71"/>
        <v>2.4923110410170368</v>
      </c>
      <c r="AB225">
        <f t="shared" si="72"/>
        <v>2214837.6813184735</v>
      </c>
      <c r="AC225">
        <f t="shared" si="73"/>
        <v>2229842.7679990856</v>
      </c>
      <c r="AD225">
        <f t="shared" si="74"/>
        <v>115.2870705175369</v>
      </c>
      <c r="AE225">
        <f t="shared" si="75"/>
        <v>2.4933403330094772</v>
      </c>
      <c r="AF225">
        <f t="shared" si="76"/>
        <v>2244844.1492285253</v>
      </c>
      <c r="AG225">
        <f t="shared" si="77"/>
        <v>0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74.385023268012191</v>
      </c>
      <c r="Y226">
        <f t="shared" si="68"/>
        <v>115.35731692387006</v>
      </c>
      <c r="Z226">
        <f t="shared" si="69"/>
        <v>35.786412423488535</v>
      </c>
      <c r="AA226">
        <f t="shared" si="71"/>
        <v>2.4943662985560597</v>
      </c>
      <c r="AB226">
        <f t="shared" si="72"/>
        <v>2244844.1492285263</v>
      </c>
      <c r="AC226">
        <f t="shared" si="73"/>
        <v>2304769.8322534049</v>
      </c>
      <c r="AD226">
        <f t="shared" si="74"/>
        <v>115.6364957090539</v>
      </c>
      <c r="AE226">
        <f t="shared" si="75"/>
        <v>2.4984474432806745</v>
      </c>
      <c r="AF226">
        <f t="shared" si="76"/>
        <v>2364680.8231572746</v>
      </c>
      <c r="AG226">
        <f t="shared" si="77"/>
        <v>0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77.342578013755045</v>
      </c>
      <c r="Y227">
        <f t="shared" si="68"/>
        <v>115.91292751848013</v>
      </c>
      <c r="Z227">
        <f t="shared" si="69"/>
        <v>18.708981116955272</v>
      </c>
      <c r="AA227">
        <f t="shared" si="71"/>
        <v>2.5024953100749574</v>
      </c>
      <c r="AB227">
        <f t="shared" si="72"/>
        <v>2364680.8231572732</v>
      </c>
      <c r="AC227">
        <f t="shared" si="73"/>
        <v>2393852.4976096577</v>
      </c>
      <c r="AD227">
        <f t="shared" si="74"/>
        <v>116.04652570207834</v>
      </c>
      <c r="AE227">
        <f t="shared" si="75"/>
        <v>2.504454209636144</v>
      </c>
      <c r="AF227">
        <f t="shared" si="76"/>
        <v>2423017.1200236222</v>
      </c>
      <c r="AG227">
        <f t="shared" si="77"/>
        <v>0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78.888774800280274</v>
      </c>
      <c r="Y228">
        <f t="shared" si="68"/>
        <v>116.179529292206</v>
      </c>
      <c r="Z228">
        <f t="shared" si="69"/>
        <v>7.6918197053704631</v>
      </c>
      <c r="AA228">
        <f t="shared" si="71"/>
        <v>2.5064058488379075</v>
      </c>
      <c r="AB228">
        <f t="shared" si="72"/>
        <v>2423017.1200236222</v>
      </c>
      <c r="AC228">
        <f t="shared" si="73"/>
        <v>2432350.8649653806</v>
      </c>
      <c r="AD228">
        <f t="shared" si="74"/>
        <v>116.22197763883595</v>
      </c>
      <c r="AE228">
        <f t="shared" si="75"/>
        <v>2.5070290242898929</v>
      </c>
      <c r="AF228">
        <f t="shared" si="76"/>
        <v>2441682.3664755123</v>
      </c>
      <c r="AG228">
        <f t="shared" si="77"/>
        <v>0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79.52446237923651</v>
      </c>
      <c r="Y229">
        <f t="shared" si="68"/>
        <v>116.26441578270548</v>
      </c>
      <c r="Z229">
        <f t="shared" si="69"/>
        <v>5.1438816132702456</v>
      </c>
      <c r="AA229">
        <f t="shared" si="71"/>
        <v>2.5076520499572497</v>
      </c>
      <c r="AB229">
        <f t="shared" si="72"/>
        <v>2441682.3664755113</v>
      </c>
      <c r="AC229">
        <f t="shared" si="73"/>
        <v>2446427.5796894748</v>
      </c>
      <c r="AD229">
        <f t="shared" si="74"/>
        <v>116.28596160601687</v>
      </c>
      <c r="AE229">
        <f t="shared" si="75"/>
        <v>2.5079684498472186</v>
      </c>
      <c r="AF229">
        <f t="shared" si="76"/>
        <v>2451171.6538638342</v>
      </c>
      <c r="AG229">
        <f t="shared" si="77"/>
        <v>0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79.949576562151407</v>
      </c>
      <c r="Y230">
        <f t="shared" si="68"/>
        <v>116.30741227338427</v>
      </c>
      <c r="Z230">
        <f t="shared" si="69"/>
        <v>3.8193106513760045</v>
      </c>
      <c r="AA230">
        <f t="shared" si="71"/>
        <v>2.5082836868292588</v>
      </c>
      <c r="AB230">
        <f t="shared" si="72"/>
        <v>2451171.6538638356</v>
      </c>
      <c r="AC230">
        <f t="shared" si="73"/>
        <v>2453531.5024000197</v>
      </c>
      <c r="AD230">
        <f t="shared" si="74"/>
        <v>116.31808249567142</v>
      </c>
      <c r="AE230">
        <f t="shared" si="75"/>
        <v>2.5084404954083999</v>
      </c>
      <c r="AF230">
        <f t="shared" si="76"/>
        <v>2455890.786425319</v>
      </c>
      <c r="AG230">
        <f t="shared" si="77"/>
        <v>0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80.265222070529589</v>
      </c>
      <c r="Y231">
        <f t="shared" si="68"/>
        <v>116.32875016548262</v>
      </c>
      <c r="Z231">
        <f t="shared" si="69"/>
        <v>2.9920352248174282</v>
      </c>
      <c r="AA231">
        <f t="shared" si="71"/>
        <v>2.508597266476595</v>
      </c>
      <c r="AB231">
        <f t="shared" si="72"/>
        <v>2455890.786425319</v>
      </c>
      <c r="AC231">
        <f t="shared" si="73"/>
        <v>2456760.9747503325</v>
      </c>
      <c r="AD231">
        <f t="shared" si="74"/>
        <v>116.33268478362324</v>
      </c>
      <c r="AE231">
        <f t="shared" si="75"/>
        <v>2.5086550892532427</v>
      </c>
      <c r="AF231">
        <f t="shared" si="76"/>
        <v>2457630.9549133503</v>
      </c>
      <c r="AG231">
        <f t="shared" si="77"/>
        <v>0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80.512497708944252</v>
      </c>
      <c r="Y232">
        <f t="shared" si="68"/>
        <v>116.33661846054464</v>
      </c>
      <c r="Z232">
        <f t="shared" si="69"/>
        <v>2.422864555111937</v>
      </c>
      <c r="AA232">
        <f t="shared" si="71"/>
        <v>2.5087128981978219</v>
      </c>
      <c r="AB232">
        <f t="shared" si="72"/>
        <v>2457630.9549133508</v>
      </c>
      <c r="AC232">
        <f t="shared" si="73"/>
        <v>2457476.427895796</v>
      </c>
      <c r="AD232">
        <f t="shared" si="74"/>
        <v>116.33591975569075</v>
      </c>
      <c r="AE232">
        <f t="shared" si="75"/>
        <v>2.5087026300972677</v>
      </c>
      <c r="AF232">
        <f t="shared" si="76"/>
        <v>2457321.9378434038</v>
      </c>
      <c r="AG232">
        <f t="shared" si="77"/>
        <v>0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80.712734449036148</v>
      </c>
      <c r="Y233">
        <f t="shared" si="68"/>
        <v>116.33522121797746</v>
      </c>
      <c r="Z233">
        <f t="shared" si="69"/>
        <v>2.0085061281406951</v>
      </c>
      <c r="AA233">
        <f t="shared" si="71"/>
        <v>2.5086923644529966</v>
      </c>
      <c r="AB233">
        <f t="shared" si="72"/>
        <v>2457321.9378434042</v>
      </c>
      <c r="AC233">
        <f t="shared" si="73"/>
        <v>2456421.6026180419</v>
      </c>
      <c r="AD233">
        <f t="shared" si="74"/>
        <v>116.33115028849184</v>
      </c>
      <c r="AE233">
        <f t="shared" si="75"/>
        <v>2.5086325384576944</v>
      </c>
      <c r="AF233">
        <f t="shared" si="76"/>
        <v>2455521.4827662632</v>
      </c>
      <c r="AG233">
        <f t="shared" si="77"/>
        <v>0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80.878726691031247</v>
      </c>
      <c r="Y234">
        <f t="shared" si="68"/>
        <v>116.32708033283312</v>
      </c>
      <c r="Z234">
        <f t="shared" si="69"/>
        <v>1.6948572093749492</v>
      </c>
      <c r="AA234">
        <f t="shared" si="71"/>
        <v>2.5085727267736604</v>
      </c>
      <c r="AB234">
        <f t="shared" si="72"/>
        <v>2455521.4827662627</v>
      </c>
      <c r="AC234">
        <f t="shared" si="73"/>
        <v>2454056.7948349449</v>
      </c>
      <c r="AD234">
        <f t="shared" si="74"/>
        <v>116.32045764261855</v>
      </c>
      <c r="AE234">
        <f t="shared" si="75"/>
        <v>2.5084754003436491</v>
      </c>
      <c r="AF234">
        <f t="shared" si="76"/>
        <v>2452592.4572787755</v>
      </c>
      <c r="AG234">
        <f t="shared" si="77"/>
        <v>0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81.018797534781243</v>
      </c>
      <c r="Y235">
        <f t="shared" si="68"/>
        <v>116.31383653665003</v>
      </c>
      <c r="Z235">
        <f t="shared" si="69"/>
        <v>0</v>
      </c>
      <c r="AA235">
        <f t="shared" si="71"/>
        <v>2.508378097195568</v>
      </c>
      <c r="AB235">
        <f t="shared" si="72"/>
        <v>2452592.4572787769</v>
      </c>
      <c r="AC235">
        <f t="shared" si="73"/>
        <v>2448077.3767038248</v>
      </c>
      <c r="AD235">
        <f t="shared" si="74"/>
        <v>116.2934212800603</v>
      </c>
      <c r="AE235">
        <f t="shared" si="75"/>
        <v>2.5080780765125423</v>
      </c>
      <c r="AF235">
        <f t="shared" si="76"/>
        <v>2443563.3762033316</v>
      </c>
      <c r="AG235">
        <f t="shared" si="77"/>
        <v>0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81.018797534781243</v>
      </c>
      <c r="Y236">
        <f t="shared" si="68"/>
        <v>116.27297030754401</v>
      </c>
      <c r="Z236">
        <f t="shared" si="69"/>
        <v>0</v>
      </c>
      <c r="AA236">
        <f t="shared" si="71"/>
        <v>2.507777637178096</v>
      </c>
      <c r="AB236">
        <f t="shared" si="72"/>
        <v>2443563.3762033302</v>
      </c>
      <c r="AC236">
        <f t="shared" si="73"/>
        <v>2439049.3764564097</v>
      </c>
      <c r="AD236">
        <f t="shared" si="74"/>
        <v>116.25244137439441</v>
      </c>
      <c r="AE236">
        <f t="shared" si="75"/>
        <v>2.5074762561300705</v>
      </c>
      <c r="AF236">
        <f t="shared" si="76"/>
        <v>2434536.4616812621</v>
      </c>
      <c r="AG236">
        <f t="shared" si="77"/>
        <v>0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81.018797534781243</v>
      </c>
      <c r="Y237">
        <f t="shared" si="68"/>
        <v>116.23191737551912</v>
      </c>
      <c r="Z237">
        <f t="shared" si="69"/>
        <v>0</v>
      </c>
      <c r="AA237">
        <f t="shared" si="71"/>
        <v>2.5071749475211118</v>
      </c>
      <c r="AB237">
        <f t="shared" si="72"/>
        <v>2434536.4616812607</v>
      </c>
      <c r="AC237">
        <f t="shared" si="73"/>
        <v>2430023.5467757229</v>
      </c>
      <c r="AD237">
        <f t="shared" si="74"/>
        <v>116.21139337605084</v>
      </c>
      <c r="AE237">
        <f t="shared" si="75"/>
        <v>2.5068736389034476</v>
      </c>
      <c r="AF237">
        <f t="shared" si="76"/>
        <v>2425511.7165812082</v>
      </c>
      <c r="AG237">
        <f t="shared" si="77"/>
        <v>0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81.018797534781243</v>
      </c>
      <c r="Y238">
        <f t="shared" si="68"/>
        <v>116.19087430967102</v>
      </c>
      <c r="Z238">
        <f t="shared" si="69"/>
        <v>0</v>
      </c>
      <c r="AA238">
        <f t="shared" si="71"/>
        <v>2.5065724027074414</v>
      </c>
      <c r="AB238">
        <f t="shared" si="72"/>
        <v>2425511.7165812082</v>
      </c>
      <c r="AC238">
        <f t="shared" si="73"/>
        <v>2420999.8862563348</v>
      </c>
      <c r="AD238">
        <f t="shared" si="74"/>
        <v>116.17035524269835</v>
      </c>
      <c r="AE238">
        <f t="shared" si="75"/>
        <v>2.5062711665027315</v>
      </c>
      <c r="AF238">
        <f t="shared" si="76"/>
        <v>2416489.1403817981</v>
      </c>
      <c r="AG238">
        <f t="shared" si="77"/>
        <v>0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81.018797534781243</v>
      </c>
      <c r="Y239">
        <f t="shared" si="68"/>
        <v>116.14984110762859</v>
      </c>
      <c r="Z239">
        <f t="shared" si="69"/>
        <v>0</v>
      </c>
      <c r="AA239">
        <f t="shared" si="71"/>
        <v>2.5059700027022749</v>
      </c>
      <c r="AB239">
        <f t="shared" si="72"/>
        <v>2416489.1403817986</v>
      </c>
      <c r="AC239">
        <f t="shared" si="73"/>
        <v>2411978.3943769345</v>
      </c>
      <c r="AD239">
        <f t="shared" si="74"/>
        <v>116.12932697196612</v>
      </c>
      <c r="AE239">
        <f t="shared" si="75"/>
        <v>2.5056688388931163</v>
      </c>
      <c r="AF239">
        <f t="shared" si="76"/>
        <v>2407468.7325617834</v>
      </c>
      <c r="AG239">
        <f t="shared" si="77"/>
        <v>0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81.018797534781243</v>
      </c>
      <c r="Y240">
        <f t="shared" si="68"/>
        <v>116.10881087943871</v>
      </c>
      <c r="Z240">
        <f t="shared" si="69"/>
        <v>0</v>
      </c>
      <c r="AA240">
        <f t="shared" si="71"/>
        <v>2.505367664324559</v>
      </c>
      <c r="AB240">
        <f t="shared" si="72"/>
        <v>2407468.7325617829</v>
      </c>
      <c r="AC240">
        <f t="shared" si="73"/>
        <v>2402959.0707659987</v>
      </c>
      <c r="AD240">
        <f t="shared" si="74"/>
        <v>116.08818218980656</v>
      </c>
      <c r="AE240">
        <f t="shared" si="75"/>
        <v>2.5050651304945384</v>
      </c>
      <c r="AF240">
        <f t="shared" si="76"/>
        <v>2398450.4980920027</v>
      </c>
      <c r="AG240">
        <f t="shared" si="77"/>
        <v>0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81.018797534781243</v>
      </c>
      <c r="Y241">
        <f t="shared" si="68"/>
        <v>116.06755848217892</v>
      </c>
      <c r="Z241">
        <f t="shared" si="69"/>
        <v>0</v>
      </c>
      <c r="AA241">
        <f t="shared" si="71"/>
        <v>2.5047626697290184</v>
      </c>
      <c r="AB241">
        <f t="shared" si="72"/>
        <v>2398450.4980920036</v>
      </c>
      <c r="AC241">
        <f t="shared" si="73"/>
        <v>2393941.9252864914</v>
      </c>
      <c r="AD241">
        <f t="shared" si="74"/>
        <v>116.04693477394969</v>
      </c>
      <c r="AE241">
        <f t="shared" si="75"/>
        <v>2.5044602089546757</v>
      </c>
      <c r="AF241">
        <f t="shared" si="76"/>
        <v>2389434.4413397666</v>
      </c>
      <c r="AG241">
        <f t="shared" si="77"/>
        <v>0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81.018797534781243</v>
      </c>
      <c r="Y242">
        <f t="shared" si="68"/>
        <v>116.02631604652188</v>
      </c>
      <c r="Z242">
        <f t="shared" si="69"/>
        <v>0</v>
      </c>
      <c r="AA242">
        <f t="shared" si="71"/>
        <v>2.5041578212271896</v>
      </c>
      <c r="AB242">
        <f t="shared" si="72"/>
        <v>2389434.441339768</v>
      </c>
      <c r="AC242">
        <f t="shared" si="73"/>
        <v>2384926.9572615591</v>
      </c>
      <c r="AD242">
        <f t="shared" si="74"/>
        <v>116.00569731849264</v>
      </c>
      <c r="AE242">
        <f t="shared" si="75"/>
        <v>2.5038554334908829</v>
      </c>
      <c r="AF242">
        <f t="shared" si="76"/>
        <v>2380420.561779201</v>
      </c>
      <c r="AG242">
        <f t="shared" si="77"/>
        <v>0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81.018797534781243</v>
      </c>
      <c r="Y243">
        <f t="shared" si="68"/>
        <v>115.98508357006206</v>
      </c>
      <c r="Z243">
        <f t="shared" si="69"/>
        <v>0</v>
      </c>
      <c r="AA243">
        <f t="shared" si="71"/>
        <v>2.5035531187837932</v>
      </c>
      <c r="AB243">
        <f t="shared" si="72"/>
        <v>2380420.5617792006</v>
      </c>
      <c r="AC243">
        <f t="shared" si="73"/>
        <v>2375914.1661653896</v>
      </c>
      <c r="AD243">
        <f t="shared" si="74"/>
        <v>115.96446982103018</v>
      </c>
      <c r="AE243">
        <f t="shared" si="75"/>
        <v>2.5032508040678851</v>
      </c>
      <c r="AF243">
        <f t="shared" si="76"/>
        <v>2371408.8588845562</v>
      </c>
      <c r="AG243">
        <f t="shared" si="77"/>
        <v>0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81.018797534781243</v>
      </c>
      <c r="Y244">
        <f t="shared" si="68"/>
        <v>115.94386105039452</v>
      </c>
      <c r="Z244">
        <f t="shared" si="69"/>
        <v>0</v>
      </c>
      <c r="AA244">
        <f t="shared" si="71"/>
        <v>2.5029485623635597</v>
      </c>
      <c r="AB244">
        <f t="shared" si="72"/>
        <v>2371408.8588845567</v>
      </c>
      <c r="AC244">
        <f t="shared" si="73"/>
        <v>2366903.5514723021</v>
      </c>
      <c r="AD244">
        <f t="shared" si="74"/>
        <v>115.92315442339989</v>
      </c>
      <c r="AE244">
        <f t="shared" si="75"/>
        <v>2.50264514008424</v>
      </c>
      <c r="AF244">
        <f t="shared" si="76"/>
        <v>2362399.3363802535</v>
      </c>
      <c r="AG244">
        <f t="shared" si="77"/>
        <v>0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81.018797534781243</v>
      </c>
      <c r="Y245">
        <f t="shared" si="68"/>
        <v>115.90243026238882</v>
      </c>
      <c r="Z245">
        <f t="shared" si="69"/>
        <v>0</v>
      </c>
      <c r="AA245">
        <f t="shared" si="71"/>
        <v>2.5023415192663068</v>
      </c>
      <c r="AB245">
        <f t="shared" si="72"/>
        <v>2362399.3363802531</v>
      </c>
      <c r="AC245">
        <f t="shared" si="73"/>
        <v>2357895.1216455735</v>
      </c>
      <c r="AD245">
        <f t="shared" si="74"/>
        <v>115.88170610302203</v>
      </c>
      <c r="AE245">
        <f t="shared" si="75"/>
        <v>2.5020378984724636</v>
      </c>
      <c r="AF245">
        <f t="shared" si="76"/>
        <v>2353391.9999457523</v>
      </c>
      <c r="AG245">
        <f t="shared" si="77"/>
        <v>0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81.018797534781243</v>
      </c>
      <c r="Y246">
        <f t="shared" si="68"/>
        <v>115.8609869727735</v>
      </c>
      <c r="Z246">
        <f t="shared" si="69"/>
        <v>0</v>
      </c>
      <c r="AA246">
        <f t="shared" si="71"/>
        <v>2.5017343513580808</v>
      </c>
      <c r="AB246">
        <f t="shared" si="72"/>
        <v>2353391.9999457528</v>
      </c>
      <c r="AC246">
        <f t="shared" si="73"/>
        <v>2348888.8781133085</v>
      </c>
      <c r="AD246">
        <f t="shared" si="74"/>
        <v>115.84026784191477</v>
      </c>
      <c r="AE246">
        <f t="shared" si="75"/>
        <v>2.5014308042347579</v>
      </c>
      <c r="AF246">
        <f t="shared" si="76"/>
        <v>2344386.8490505079</v>
      </c>
      <c r="AG246">
        <f t="shared" si="77"/>
        <v>0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81.018797534781243</v>
      </c>
      <c r="Y247">
        <f t="shared" si="68"/>
        <v>115.81955373895404</v>
      </c>
      <c r="Z247">
        <f t="shared" si="69"/>
        <v>0</v>
      </c>
      <c r="AA247">
        <f t="shared" si="71"/>
        <v>2.5011273307730182</v>
      </c>
      <c r="AB247">
        <f t="shared" si="72"/>
        <v>2344386.8490505093</v>
      </c>
      <c r="AC247">
        <f t="shared" si="73"/>
        <v>2339884.8198551177</v>
      </c>
      <c r="AD247">
        <f t="shared" si="74"/>
        <v>115.79883963538325</v>
      </c>
      <c r="AE247">
        <f t="shared" si="75"/>
        <v>2.5008238573023402</v>
      </c>
      <c r="AF247">
        <f t="shared" si="76"/>
        <v>2335383.883164221</v>
      </c>
      <c r="AG247">
        <f t="shared" si="77"/>
        <v>0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81.018797534781243</v>
      </c>
      <c r="Y248">
        <f t="shared" si="68"/>
        <v>115.77813055849049</v>
      </c>
      <c r="Z248">
        <f t="shared" si="69"/>
        <v>0</v>
      </c>
      <c r="AA248">
        <f t="shared" si="71"/>
        <v>2.5005204574753721</v>
      </c>
      <c r="AB248">
        <f t="shared" si="72"/>
        <v>2335383.883164221</v>
      </c>
      <c r="AC248">
        <f t="shared" si="73"/>
        <v>2330882.9463407653</v>
      </c>
      <c r="AD248">
        <f t="shared" si="74"/>
        <v>115.75734777024104</v>
      </c>
      <c r="AE248">
        <f t="shared" si="75"/>
        <v>2.5002161689240983</v>
      </c>
      <c r="AF248">
        <f t="shared" si="76"/>
        <v>2326383.1049560942</v>
      </c>
      <c r="AG248">
        <f t="shared" si="77"/>
        <v>0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81.018797534781243</v>
      </c>
      <c r="Y249">
        <f t="shared" si="68"/>
        <v>115.73652240622917</v>
      </c>
      <c r="Z249">
        <f t="shared" si="69"/>
        <v>0</v>
      </c>
      <c r="AA249">
        <f t="shared" si="71"/>
        <v>2.499911380118681</v>
      </c>
      <c r="AB249">
        <f t="shared" si="72"/>
        <v>2326383.1049560946</v>
      </c>
      <c r="AC249">
        <f t="shared" si="73"/>
        <v>2321883.2644718811</v>
      </c>
      <c r="AD249">
        <f t="shared" si="74"/>
        <v>115.71569704638465</v>
      </c>
      <c r="AE249">
        <f t="shared" si="75"/>
        <v>2.4996065913742549</v>
      </c>
      <c r="AF249">
        <f t="shared" si="76"/>
        <v>2317384.5212271474</v>
      </c>
      <c r="AG249">
        <f t="shared" si="77"/>
        <v>0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81.018797534781243</v>
      </c>
      <c r="Y250">
        <f t="shared" si="68"/>
        <v>115.69487676458834</v>
      </c>
      <c r="Z250">
        <f t="shared" si="69"/>
        <v>0</v>
      </c>
      <c r="AA250">
        <f t="shared" si="71"/>
        <v>2.499301876949406</v>
      </c>
      <c r="AB250">
        <f t="shared" si="72"/>
        <v>2317384.5212271479</v>
      </c>
      <c r="AC250">
        <f t="shared" si="73"/>
        <v>2312885.7778486391</v>
      </c>
      <c r="AD250">
        <f t="shared" si="74"/>
        <v>115.67405648217293</v>
      </c>
      <c r="AE250">
        <f t="shared" si="75"/>
        <v>2.4989971625154963</v>
      </c>
      <c r="AF250">
        <f t="shared" si="76"/>
        <v>2308388.1314420919</v>
      </c>
      <c r="AG250">
        <f t="shared" si="77"/>
        <v>0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81.018797534781243</v>
      </c>
      <c r="Y251">
        <f t="shared" si="68"/>
        <v>115.65324127656767</v>
      </c>
      <c r="Z251">
        <f t="shared" si="69"/>
        <v>0</v>
      </c>
      <c r="AA251">
        <f t="shared" si="71"/>
        <v>2.4986925223830445</v>
      </c>
      <c r="AB251">
        <f t="shared" si="72"/>
        <v>2308388.1314420928</v>
      </c>
      <c r="AC251">
        <f t="shared" si="73"/>
        <v>2303890.4849018035</v>
      </c>
      <c r="AD251">
        <f t="shared" si="74"/>
        <v>115.63242607034344</v>
      </c>
      <c r="AE251">
        <f t="shared" si="75"/>
        <v>2.4983878822415333</v>
      </c>
      <c r="AF251">
        <f t="shared" si="76"/>
        <v>2299393.9350660234</v>
      </c>
      <c r="AG251">
        <f t="shared" si="77"/>
        <v>0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81.018797534781243</v>
      </c>
      <c r="Y252">
        <f t="shared" si="68"/>
        <v>115.61161593969159</v>
      </c>
      <c r="Z252">
        <f t="shared" si="69"/>
        <v>0</v>
      </c>
      <c r="AA252">
        <f t="shared" si="71"/>
        <v>2.4980833163833647</v>
      </c>
      <c r="AB252">
        <f t="shared" si="72"/>
        <v>2299393.9350660224</v>
      </c>
      <c r="AC252">
        <f t="shared" si="73"/>
        <v>2294897.3850965323</v>
      </c>
      <c r="AD252">
        <f t="shared" si="74"/>
        <v>115.5907517716726</v>
      </c>
      <c r="AE252">
        <f t="shared" si="75"/>
        <v>2.4977780994144156</v>
      </c>
      <c r="AF252">
        <f t="shared" si="76"/>
        <v>2290401.9339081305</v>
      </c>
      <c r="AG252">
        <f t="shared" si="77"/>
        <v>0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81.018797534781243</v>
      </c>
      <c r="Y253">
        <f t="shared" si="68"/>
        <v>115.56982444870704</v>
      </c>
      <c r="Z253">
        <f t="shared" si="69"/>
        <v>0</v>
      </c>
      <c r="AA253">
        <f t="shared" si="71"/>
        <v>2.4974721346277979</v>
      </c>
      <c r="AB253">
        <f t="shared" si="72"/>
        <v>2290401.9339081296</v>
      </c>
      <c r="AC253">
        <f t="shared" si="73"/>
        <v>2285906.4840657995</v>
      </c>
      <c r="AD253">
        <f t="shared" si="74"/>
        <v>115.54889713200775</v>
      </c>
      <c r="AE253">
        <f t="shared" si="75"/>
        <v>2.4971661699327954</v>
      </c>
      <c r="AF253">
        <f t="shared" si="76"/>
        <v>2281412.1356963716</v>
      </c>
      <c r="AG253">
        <f t="shared" si="77"/>
        <v>0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81.018797534781243</v>
      </c>
      <c r="Y254">
        <f t="shared" si="68"/>
        <v>115.52797494290927</v>
      </c>
      <c r="Z254">
        <f t="shared" si="69"/>
        <v>0</v>
      </c>
      <c r="AA254">
        <f t="shared" si="71"/>
        <v>2.4968602802051114</v>
      </c>
      <c r="AB254">
        <f t="shared" si="72"/>
        <v>2281412.1356963711</v>
      </c>
      <c r="AC254">
        <f t="shared" si="73"/>
        <v>2276917.7871920019</v>
      </c>
      <c r="AD254">
        <f t="shared" si="74"/>
        <v>115.50705275318261</v>
      </c>
      <c r="AE254">
        <f t="shared" si="75"/>
        <v>2.4965543904682432</v>
      </c>
      <c r="AF254">
        <f t="shared" si="76"/>
        <v>2272424.5398906856</v>
      </c>
      <c r="AG254">
        <f t="shared" si="77"/>
        <v>0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81.018797534781243</v>
      </c>
      <c r="Y255">
        <f t="shared" si="68"/>
        <v>115.48613568980055</v>
      </c>
      <c r="Z255">
        <f t="shared" si="69"/>
        <v>0</v>
      </c>
      <c r="AA255">
        <f t="shared" si="71"/>
        <v>2.4962485756803274</v>
      </c>
      <c r="AB255">
        <f t="shared" si="72"/>
        <v>2272424.5398906856</v>
      </c>
      <c r="AC255">
        <f t="shared" si="73"/>
        <v>2267931.2924544611</v>
      </c>
      <c r="AD255">
        <f t="shared" si="74"/>
        <v>115.46521862579047</v>
      </c>
      <c r="AE255">
        <f t="shared" si="75"/>
        <v>2.4959427608832296</v>
      </c>
      <c r="AF255">
        <f t="shared" si="76"/>
        <v>2263439.1459515058</v>
      </c>
      <c r="AG255">
        <f t="shared" si="77"/>
        <v>0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81.018797534781243</v>
      </c>
      <c r="Y256">
        <f t="shared" si="68"/>
        <v>115.44430668686908</v>
      </c>
      <c r="Z256">
        <f t="shared" si="69"/>
        <v>0</v>
      </c>
      <c r="AA256">
        <f t="shared" si="71"/>
        <v>2.4956370210167225</v>
      </c>
      <c r="AB256">
        <f t="shared" si="72"/>
        <v>2263439.1459515067</v>
      </c>
      <c r="AC256">
        <f t="shared" si="73"/>
        <v>2258946.9993136767</v>
      </c>
      <c r="AD256">
        <f t="shared" si="74"/>
        <v>115.42335581204875</v>
      </c>
      <c r="AE256">
        <f t="shared" si="75"/>
        <v>2.495330812294807</v>
      </c>
      <c r="AF256">
        <f t="shared" si="76"/>
        <v>2254455.9550272455</v>
      </c>
      <c r="AG256">
        <f t="shared" si="77"/>
        <v>0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81.018797534781243</v>
      </c>
      <c r="Y257">
        <f t="shared" si="68"/>
        <v>115.40232576708291</v>
      </c>
      <c r="Z257">
        <f t="shared" si="69"/>
        <v>0</v>
      </c>
      <c r="AA257">
        <f t="shared" si="71"/>
        <v>2.4950236634639373</v>
      </c>
      <c r="AB257">
        <f t="shared" si="72"/>
        <v>2254455.9550272455</v>
      </c>
      <c r="AC257">
        <f t="shared" si="73"/>
        <v>2249964.9124330105</v>
      </c>
      <c r="AD257">
        <f t="shared" si="74"/>
        <v>115.38129573004106</v>
      </c>
      <c r="AE257">
        <f t="shared" si="75"/>
        <v>2.4947165147487991</v>
      </c>
      <c r="AF257">
        <f t="shared" si="76"/>
        <v>2245474.9755741498</v>
      </c>
      <c r="AG257">
        <f t="shared" si="77"/>
        <v>0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81.018797534781243</v>
      </c>
      <c r="Y258">
        <f t="shared" si="68"/>
        <v>115.36027087078484</v>
      </c>
      <c r="Z258">
        <f t="shared" si="69"/>
        <v>0</v>
      </c>
      <c r="AA258">
        <f t="shared" si="71"/>
        <v>2.4944094416564573</v>
      </c>
      <c r="AB258">
        <f t="shared" si="72"/>
        <v>2245474.9755741488</v>
      </c>
      <c r="AC258">
        <f t="shared" si="73"/>
        <v>2240985.0385791673</v>
      </c>
      <c r="AD258">
        <f t="shared" si="74"/>
        <v>115.33924601089123</v>
      </c>
      <c r="AE258">
        <f t="shared" si="75"/>
        <v>2.494102368554806</v>
      </c>
      <c r="AF258">
        <f t="shared" si="76"/>
        <v>2236496.2070473516</v>
      </c>
      <c r="AG258">
        <f t="shared" si="77"/>
        <v>0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81.018797534781243</v>
      </c>
      <c r="Y259">
        <f t="shared" si="68"/>
        <v>115.3182263275086</v>
      </c>
      <c r="Z259">
        <f t="shared" si="69"/>
        <v>0</v>
      </c>
      <c r="AA259">
        <f t="shared" si="71"/>
        <v>2.4937953710573346</v>
      </c>
      <c r="AB259">
        <f t="shared" si="72"/>
        <v>2236496.2070473516</v>
      </c>
      <c r="AC259">
        <f t="shared" si="73"/>
        <v>2232007.3753794483</v>
      </c>
      <c r="AD259">
        <f t="shared" si="74"/>
        <v>115.29720664348871</v>
      </c>
      <c r="AE259">
        <f t="shared" si="75"/>
        <v>2.4934883735505555</v>
      </c>
      <c r="AF259">
        <f t="shared" si="76"/>
        <v>2227519.6489025694</v>
      </c>
      <c r="AG259">
        <f t="shared" si="77"/>
        <v>0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81.018797534781243</v>
      </c>
      <c r="Y260">
        <f t="shared" si="68"/>
        <v>115.27619213470547</v>
      </c>
      <c r="Z260">
        <f t="shared" ref="Z260:Z271" si="81">(V261-V260)*43560/3600</f>
        <v>0</v>
      </c>
      <c r="AA260">
        <f t="shared" si="71"/>
        <v>2.4931814516293445</v>
      </c>
      <c r="AB260">
        <f t="shared" si="72"/>
        <v>2227519.6489025694</v>
      </c>
      <c r="AC260">
        <f t="shared" si="73"/>
        <v>2223031.9222896365</v>
      </c>
      <c r="AD260">
        <f t="shared" si="74"/>
        <v>115.25514911532559</v>
      </c>
      <c r="AE260">
        <f t="shared" si="75"/>
        <v>2.4928741866063153</v>
      </c>
      <c r="AF260">
        <f t="shared" si="76"/>
        <v>2218545.3018307867</v>
      </c>
      <c r="AG260">
        <f t="shared" si="77"/>
        <v>0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81.018797534781243</v>
      </c>
      <c r="Y261">
        <f t="shared" si="68"/>
        <v>115.23401557814505</v>
      </c>
      <c r="Z261">
        <f t="shared" si="81"/>
        <v>0</v>
      </c>
      <c r="AA261">
        <f t="shared" si="71"/>
        <v>2.4925658455981536</v>
      </c>
      <c r="AB261">
        <f t="shared" si="72"/>
        <v>2218545.3018307881</v>
      </c>
      <c r="AC261">
        <f t="shared" si="73"/>
        <v>2214058.6833087113</v>
      </c>
      <c r="AD261">
        <f t="shared" si="74"/>
        <v>115.21288205008737</v>
      </c>
      <c r="AE261">
        <f t="shared" si="75"/>
        <v>2.4922575047230957</v>
      </c>
      <c r="AF261">
        <f t="shared" si="76"/>
        <v>2209573.1748137851</v>
      </c>
      <c r="AG261">
        <f t="shared" si="77"/>
        <v>0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81.018797534781243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115.19175375064225</v>
      </c>
      <c r="Z262">
        <f t="shared" si="81"/>
        <v>0</v>
      </c>
      <c r="AA262">
        <f t="shared" si="71"/>
        <v>2.4919492401341632</v>
      </c>
      <c r="AB262">
        <f t="shared" si="72"/>
        <v>2209573.1748137861</v>
      </c>
      <c r="AC262">
        <f t="shared" si="73"/>
        <v>2205087.6661815448</v>
      </c>
      <c r="AD262">
        <f t="shared" si="74"/>
        <v>115.17062545055032</v>
      </c>
      <c r="AE262">
        <f t="shared" si="75"/>
        <v>2.4916409755357938</v>
      </c>
      <c r="AF262">
        <f t="shared" si="76"/>
        <v>2200603.267301857</v>
      </c>
      <c r="AG262">
        <f t="shared" si="77"/>
        <v>0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81.018797534781243</v>
      </c>
      <c r="Y263">
        <f t="shared" si="83"/>
        <v>115.14950237777751</v>
      </c>
      <c r="Z263">
        <f t="shared" si="81"/>
        <v>0</v>
      </c>
      <c r="AA263">
        <f t="shared" si="71"/>
        <v>2.4913327872046782</v>
      </c>
      <c r="AB263">
        <f t="shared" si="72"/>
        <v>2200603.2673018579</v>
      </c>
      <c r="AC263">
        <f t="shared" si="73"/>
        <v>2196118.8682848895</v>
      </c>
      <c r="AD263">
        <f t="shared" si="74"/>
        <v>115.12837930435805</v>
      </c>
      <c r="AE263">
        <f t="shared" si="75"/>
        <v>2.491024598864128</v>
      </c>
      <c r="AF263">
        <f t="shared" si="76"/>
        <v>2191635.5787459472</v>
      </c>
      <c r="AG263">
        <f t="shared" si="77"/>
        <v>0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81.018797534781243</v>
      </c>
      <c r="Y264">
        <f t="shared" si="83"/>
        <v>115.10726145696458</v>
      </c>
      <c r="Z264">
        <f t="shared" si="81"/>
        <v>0</v>
      </c>
      <c r="AA264">
        <f t="shared" si="71"/>
        <v>2.4907164867719644</v>
      </c>
      <c r="AB264">
        <f t="shared" si="72"/>
        <v>2191635.5787459472</v>
      </c>
      <c r="AC264">
        <f t="shared" si="73"/>
        <v>2187152.2890697578</v>
      </c>
      <c r="AD264">
        <f t="shared" si="74"/>
        <v>115.08612074228265</v>
      </c>
      <c r="AE264">
        <f t="shared" si="75"/>
        <v>2.4904080996630347</v>
      </c>
      <c r="AF264">
        <f t="shared" si="76"/>
        <v>2182670.1095871604</v>
      </c>
      <c r="AG264">
        <f t="shared" si="77"/>
        <v>0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81.018797534781243</v>
      </c>
      <c r="Y265">
        <f t="shared" si="83"/>
        <v>115.0648829354303</v>
      </c>
      <c r="Z265">
        <f t="shared" si="81"/>
        <v>0</v>
      </c>
      <c r="AA265">
        <f t="shared" si="71"/>
        <v>2.4900985582738961</v>
      </c>
      <c r="AB265">
        <f t="shared" si="72"/>
        <v>2182670.1095871609</v>
      </c>
      <c r="AC265">
        <f t="shared" si="73"/>
        <v>2178187.9321822678</v>
      </c>
      <c r="AD265">
        <f t="shared" si="74"/>
        <v>115.04364513842269</v>
      </c>
      <c r="AE265">
        <f t="shared" si="75"/>
        <v>2.4897890170282442</v>
      </c>
      <c r="AF265">
        <f t="shared" si="76"/>
        <v>2173706.8691258593</v>
      </c>
      <c r="AG265">
        <f t="shared" si="77"/>
        <v>0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81.018797534781243</v>
      </c>
      <c r="Y266">
        <f t="shared" si="83"/>
        <v>115.0224126215066</v>
      </c>
      <c r="Z266">
        <f t="shared" si="81"/>
        <v>0</v>
      </c>
      <c r="AA266">
        <f t="shared" si="71"/>
        <v>2.4894795527400144</v>
      </c>
      <c r="AB266">
        <f t="shared" si="72"/>
        <v>2173706.8691258584</v>
      </c>
      <c r="AC266">
        <f t="shared" si="73"/>
        <v>2169225.8059309265</v>
      </c>
      <c r="AD266">
        <f t="shared" si="74"/>
        <v>115.00118010393416</v>
      </c>
      <c r="AE266">
        <f t="shared" si="75"/>
        <v>2.4891700884422185</v>
      </c>
      <c r="AF266">
        <f t="shared" si="76"/>
        <v>2164745.8568074666</v>
      </c>
      <c r="AG266">
        <f t="shared" si="77"/>
        <v>0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81.018797534781243</v>
      </c>
      <c r="Y267">
        <f t="shared" si="83"/>
        <v>114.97995286514066</v>
      </c>
      <c r="Z267">
        <f t="shared" si="81"/>
        <v>0</v>
      </c>
      <c r="AA267">
        <f t="shared" si="71"/>
        <v>2.4888607010827135</v>
      </c>
      <c r="AB267">
        <f t="shared" si="72"/>
        <v>2164745.8568074661</v>
      </c>
      <c r="AC267">
        <f t="shared" si="73"/>
        <v>2160265.9075455172</v>
      </c>
      <c r="AD267">
        <f t="shared" si="74"/>
        <v>114.95872562569097</v>
      </c>
      <c r="AE267">
        <f t="shared" si="75"/>
        <v>2.4885513137136446</v>
      </c>
      <c r="AF267">
        <f t="shared" si="76"/>
        <v>2155787.0720780971</v>
      </c>
      <c r="AG267">
        <f t="shared" si="77"/>
        <v>0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81.018797534781243</v>
      </c>
      <c r="Y268">
        <f t="shared" si="83"/>
        <v>114.937503663708</v>
      </c>
      <c r="Z268">
        <f t="shared" si="81"/>
        <v>0</v>
      </c>
      <c r="AA268">
        <f t="shared" si="71"/>
        <v>2.4882420032637413</v>
      </c>
      <c r="AB268">
        <f t="shared" si="72"/>
        <v>2155787.0720780962</v>
      </c>
      <c r="AC268">
        <f t="shared" si="73"/>
        <v>2151308.2364722216</v>
      </c>
      <c r="AD268">
        <f t="shared" si="74"/>
        <v>114.91625958768958</v>
      </c>
      <c r="AE268">
        <f t="shared" si="75"/>
        <v>2.4879324270231882</v>
      </c>
      <c r="AF268">
        <f t="shared" si="76"/>
        <v>2146830.5153408125</v>
      </c>
      <c r="AG268">
        <f t="shared" si="77"/>
        <v>0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81.018797534781243</v>
      </c>
      <c r="Y269">
        <f t="shared" si="83"/>
        <v>114.89491672639015</v>
      </c>
      <c r="Z269">
        <f t="shared" si="81"/>
        <v>0</v>
      </c>
      <c r="AA269">
        <f t="shared" si="71"/>
        <v>2.4876216769780792</v>
      </c>
      <c r="AB269">
        <f t="shared" si="72"/>
        <v>2146830.5153408116</v>
      </c>
      <c r="AC269">
        <f t="shared" si="73"/>
        <v>2142352.7963222512</v>
      </c>
      <c r="AD269">
        <f t="shared" si="74"/>
        <v>114.87357387516153</v>
      </c>
      <c r="AE269">
        <f t="shared" si="75"/>
        <v>2.4873109270796001</v>
      </c>
      <c r="AF269">
        <f t="shared" si="76"/>
        <v>2137876.1960033248</v>
      </c>
      <c r="AG269">
        <f t="shared" si="77"/>
        <v>0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81.018797534781243</v>
      </c>
      <c r="Y270">
        <f t="shared" si="83"/>
        <v>114.85223635616563</v>
      </c>
      <c r="Z270">
        <f t="shared" si="81"/>
        <v>0</v>
      </c>
      <c r="AA270">
        <f t="shared" si="71"/>
        <v>2.487000254817926</v>
      </c>
      <c r="AB270">
        <f t="shared" si="72"/>
        <v>2137876.1960033262</v>
      </c>
      <c r="AC270">
        <f t="shared" si="73"/>
        <v>2133399.5955446539</v>
      </c>
      <c r="AD270">
        <f t="shared" si="74"/>
        <v>114.83089883650364</v>
      </c>
      <c r="AE270">
        <f t="shared" si="75"/>
        <v>2.4866895825465534</v>
      </c>
      <c r="AF270">
        <f t="shared" si="76"/>
        <v>2128924.1135061588</v>
      </c>
      <c r="AG270">
        <f t="shared" si="77"/>
        <v>0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81.018797534781243</v>
      </c>
      <c r="Y271">
        <f t="shared" si="83"/>
        <v>114.80956664774234</v>
      </c>
      <c r="Z271">
        <f t="shared" si="81"/>
        <v>0</v>
      </c>
      <c r="AA271">
        <f t="shared" si="71"/>
        <v>2.4863789878925919</v>
      </c>
      <c r="AB271">
        <f t="shared" si="72"/>
        <v>2128924.1135061583</v>
      </c>
      <c r="AC271">
        <f t="shared" si="73"/>
        <v>2124448.6313279518</v>
      </c>
      <c r="AD271">
        <f t="shared" si="74"/>
        <v>114.78823445831512</v>
      </c>
      <c r="AE271">
        <f t="shared" si="75"/>
        <v>2.4860683932289342</v>
      </c>
      <c r="AF271">
        <f t="shared" si="76"/>
        <v>2119974.267290534</v>
      </c>
      <c r="AG271">
        <f t="shared" si="77"/>
        <v>0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81.018797534781243</v>
      </c>
      <c r="Y272">
        <f t="shared" si="83"/>
        <v>114.76690759845691</v>
      </c>
      <c r="Z272">
        <f t="shared" ref="Z272:Z307" si="86">(V273-V272)*43560/3600</f>
        <v>0</v>
      </c>
      <c r="AA272">
        <f t="shared" si="71"/>
        <v>2.4857578761632984</v>
      </c>
      <c r="AB272">
        <f t="shared" si="72"/>
        <v>2119974.2672905349</v>
      </c>
      <c r="AC272">
        <f t="shared" si="73"/>
        <v>2115499.9031134411</v>
      </c>
      <c r="AD272">
        <f t="shared" si="74"/>
        <v>114.74555437741705</v>
      </c>
      <c r="AE272">
        <f t="shared" si="75"/>
        <v>2.485447042459644</v>
      </c>
      <c r="AF272">
        <f t="shared" si="76"/>
        <v>2111026.6579376804</v>
      </c>
      <c r="AG272">
        <f t="shared" si="77"/>
        <v>0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81.018797534781243</v>
      </c>
      <c r="Y273">
        <f t="shared" si="83"/>
        <v>114.72410566950084</v>
      </c>
      <c r="Z273">
        <f t="shared" si="86"/>
        <v>0</v>
      </c>
      <c r="AA273">
        <f t="shared" si="71"/>
        <v>2.4851350754115984</v>
      </c>
      <c r="AB273">
        <f t="shared" si="72"/>
        <v>2111026.6579376818</v>
      </c>
      <c r="AC273">
        <f t="shared" si="73"/>
        <v>2106553.4148019408</v>
      </c>
      <c r="AD273">
        <f t="shared" si="74"/>
        <v>114.7026569713663</v>
      </c>
      <c r="AE273">
        <f t="shared" si="75"/>
        <v>2.4848231085058248</v>
      </c>
      <c r="AF273">
        <f t="shared" si="76"/>
        <v>2102081.2947470606</v>
      </c>
      <c r="AG273">
        <f t="shared" si="77"/>
        <v>0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81.018797534781243</v>
      </c>
      <c r="Y274">
        <f t="shared" si="83"/>
        <v>114.68121365827827</v>
      </c>
      <c r="Z274">
        <f t="shared" si="86"/>
        <v>0</v>
      </c>
      <c r="AA274">
        <f t="shared" si="71"/>
        <v>2.4845112199244461</v>
      </c>
      <c r="AB274">
        <f t="shared" si="72"/>
        <v>2102081.2947470606</v>
      </c>
      <c r="AC274">
        <f t="shared" si="73"/>
        <v>2097609.1745511964</v>
      </c>
      <c r="AD274">
        <f t="shared" si="74"/>
        <v>114.65977034451423</v>
      </c>
      <c r="AE274">
        <f t="shared" si="75"/>
        <v>2.4841993313332349</v>
      </c>
      <c r="AF274">
        <f t="shared" si="76"/>
        <v>2093138.1771542609</v>
      </c>
      <c r="AG274">
        <f t="shared" si="77"/>
        <v>0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81.018797534781243</v>
      </c>
      <c r="Y275">
        <f t="shared" si="83"/>
        <v>114.63833241444489</v>
      </c>
      <c r="Z275">
        <f t="shared" si="86"/>
        <v>0</v>
      </c>
      <c r="AA275">
        <f t="shared" si="71"/>
        <v>2.4838875210467566</v>
      </c>
      <c r="AB275">
        <f t="shared" si="72"/>
        <v>2093138.1771542614</v>
      </c>
      <c r="AC275">
        <f t="shared" si="73"/>
        <v>2088667.1796163772</v>
      </c>
      <c r="AD275">
        <f t="shared" si="74"/>
        <v>114.61689448369971</v>
      </c>
      <c r="AE275">
        <f t="shared" si="75"/>
        <v>2.4835757107504484</v>
      </c>
      <c r="AF275">
        <f t="shared" si="76"/>
        <v>2084197.3045955598</v>
      </c>
      <c r="AG275">
        <f t="shared" si="77"/>
        <v>0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81.018797534781243</v>
      </c>
      <c r="Y276">
        <f t="shared" si="83"/>
        <v>114.59546193529771</v>
      </c>
      <c r="Z276">
        <f t="shared" si="86"/>
        <v>0</v>
      </c>
      <c r="AA276">
        <f t="shared" si="71"/>
        <v>2.483263978739215</v>
      </c>
      <c r="AB276">
        <f t="shared" si="72"/>
        <v>2084197.3045955587</v>
      </c>
      <c r="AC276">
        <f t="shared" si="73"/>
        <v>2079727.429433828</v>
      </c>
      <c r="AD276">
        <f t="shared" si="74"/>
        <v>114.57399366549019</v>
      </c>
      <c r="AE276">
        <f t="shared" si="75"/>
        <v>2.4829518179298691</v>
      </c>
      <c r="AF276">
        <f t="shared" si="76"/>
        <v>2075258.6780510112</v>
      </c>
      <c r="AG276">
        <f t="shared" si="77"/>
        <v>0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81.018797534781243</v>
      </c>
      <c r="Y277">
        <f t="shared" si="83"/>
        <v>114.55243831131608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2.4826386254592743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2075258.6780510114</v>
      </c>
      <c r="AC277">
        <f t="shared" ref="AC277:AC340" si="89">MAX(0,AB277+(Z277-AA277)*1800)</f>
        <v>2070789.9285251847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114.5308829660993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2.4823254331188269</v>
      </c>
      <c r="AF277">
        <f t="shared" ref="AF277:AF340" si="92">MAX(0,AB277+(Z277-AE277)*3600)</f>
        <v>2066322.3064917836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81.018797534781243</v>
      </c>
      <c r="Y278">
        <f t="shared" si="83"/>
        <v>114.50933305942596</v>
      </c>
      <c r="Z278">
        <f t="shared" si="86"/>
        <v>0</v>
      </c>
      <c r="AA278">
        <f t="shared" si="87"/>
        <v>2.4820123197986934</v>
      </c>
      <c r="AB278">
        <f t="shared" si="88"/>
        <v>2066322.3064917836</v>
      </c>
      <c r="AC278">
        <f t="shared" si="89"/>
        <v>2061854.684316146</v>
      </c>
      <c r="AD278">
        <f t="shared" si="90"/>
        <v>114.48778315206653</v>
      </c>
      <c r="AE278">
        <f t="shared" si="91"/>
        <v>2.481699206468591</v>
      </c>
      <c r="AF278">
        <f t="shared" si="92"/>
        <v>2057388.1893484967</v>
      </c>
      <c r="AG278">
        <f t="shared" si="93"/>
        <v>0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81.018797534781243</v>
      </c>
      <c r="Y279">
        <f t="shared" si="83"/>
        <v>114.46623868187855</v>
      </c>
      <c r="Z279">
        <f t="shared" si="86"/>
        <v>0</v>
      </c>
      <c r="AA279">
        <f t="shared" si="87"/>
        <v>2.4813861721388681</v>
      </c>
      <c r="AB279">
        <f t="shared" si="88"/>
        <v>2057388.1893484972</v>
      </c>
      <c r="AC279">
        <f t="shared" si="89"/>
        <v>2052921.6942386471</v>
      </c>
      <c r="AD279">
        <f t="shared" si="90"/>
        <v>114.44469421100466</v>
      </c>
      <c r="AE279">
        <f t="shared" si="91"/>
        <v>2.4810731377991795</v>
      </c>
      <c r="AF279">
        <f t="shared" si="92"/>
        <v>2048456.3260524201</v>
      </c>
      <c r="AG279">
        <f t="shared" si="93"/>
        <v>0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81.018797534781243</v>
      </c>
      <c r="Y280">
        <f t="shared" si="83"/>
        <v>114.42315517593055</v>
      </c>
      <c r="Z280">
        <f t="shared" si="86"/>
        <v>0</v>
      </c>
      <c r="AA280">
        <f t="shared" si="87"/>
        <v>2.4807601824399401</v>
      </c>
      <c r="AB280">
        <f t="shared" si="88"/>
        <v>2048456.3260524201</v>
      </c>
      <c r="AC280">
        <f t="shared" si="89"/>
        <v>2043990.9577240283</v>
      </c>
      <c r="AD280">
        <f t="shared" si="90"/>
        <v>114.4015658310837</v>
      </c>
      <c r="AE280">
        <f t="shared" si="91"/>
        <v>2.4804466235452973</v>
      </c>
      <c r="AF280">
        <f t="shared" si="92"/>
        <v>2039526.7182076571</v>
      </c>
      <c r="AG280">
        <f t="shared" si="93"/>
        <v>0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81.018797534781243</v>
      </c>
      <c r="Y281">
        <f t="shared" si="83"/>
        <v>114.37990302346151</v>
      </c>
      <c r="Z281">
        <f t="shared" si="86"/>
        <v>0</v>
      </c>
      <c r="AA281">
        <f t="shared" si="87"/>
        <v>2.4801321971592203</v>
      </c>
      <c r="AB281">
        <f t="shared" si="88"/>
        <v>2039526.7182076585</v>
      </c>
      <c r="AC281">
        <f t="shared" si="89"/>
        <v>2035062.4802527719</v>
      </c>
      <c r="AD281">
        <f t="shared" si="90"/>
        <v>114.35824022341644</v>
      </c>
      <c r="AE281">
        <f t="shared" si="91"/>
        <v>2.4798177708831224</v>
      </c>
      <c r="AF281">
        <f t="shared" si="92"/>
        <v>2030599.3742324794</v>
      </c>
      <c r="AG281">
        <f t="shared" si="93"/>
        <v>0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81.018797534781243</v>
      </c>
      <c r="Y282">
        <f t="shared" si="83"/>
        <v>114.33658291610564</v>
      </c>
      <c r="Z282">
        <f t="shared" si="86"/>
        <v>0</v>
      </c>
      <c r="AA282">
        <f t="shared" si="87"/>
        <v>2.4795034243317122</v>
      </c>
      <c r="AB282">
        <f t="shared" si="88"/>
        <v>2030599.3742324805</v>
      </c>
      <c r="AC282">
        <f t="shared" si="89"/>
        <v>2026136.2680686836</v>
      </c>
      <c r="AD282">
        <f t="shared" si="90"/>
        <v>114.31492560809848</v>
      </c>
      <c r="AE282">
        <f t="shared" si="91"/>
        <v>2.4791890777701946</v>
      </c>
      <c r="AF282">
        <f t="shared" si="92"/>
        <v>2021674.2935525079</v>
      </c>
      <c r="AG282">
        <f t="shared" si="93"/>
        <v>0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81.018797534781243</v>
      </c>
      <c r="Y283">
        <f t="shared" si="83"/>
        <v>114.29327379143304</v>
      </c>
      <c r="Z283">
        <f t="shared" si="86"/>
        <v>0</v>
      </c>
      <c r="AA283">
        <f t="shared" si="87"/>
        <v>2.4788748109131533</v>
      </c>
      <c r="AB283">
        <f t="shared" si="88"/>
        <v>2021674.2935525076</v>
      </c>
      <c r="AC283">
        <f t="shared" si="89"/>
        <v>2017212.318892864</v>
      </c>
      <c r="AD283">
        <f t="shared" si="90"/>
        <v>114.27162197407142</v>
      </c>
      <c r="AE283">
        <f t="shared" si="91"/>
        <v>2.4785605440460077</v>
      </c>
      <c r="AF283">
        <f t="shared" si="92"/>
        <v>2012751.475593942</v>
      </c>
      <c r="AG283">
        <f t="shared" si="93"/>
        <v>0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81.018797534781243</v>
      </c>
      <c r="Y284">
        <f t="shared" si="83"/>
        <v>114.24997564665934</v>
      </c>
      <c r="Z284">
        <f t="shared" si="86"/>
        <v>0</v>
      </c>
      <c r="AA284">
        <f t="shared" si="87"/>
        <v>2.4782463568631306</v>
      </c>
      <c r="AB284">
        <f t="shared" si="88"/>
        <v>2012751.4755939431</v>
      </c>
      <c r="AC284">
        <f t="shared" si="89"/>
        <v>2008290.6321515895</v>
      </c>
      <c r="AD284">
        <f t="shared" si="90"/>
        <v>114.22825907545703</v>
      </c>
      <c r="AE284">
        <f t="shared" si="91"/>
        <v>2.4779313275401016</v>
      </c>
      <c r="AF284">
        <f t="shared" si="92"/>
        <v>2003830.9228147988</v>
      </c>
      <c r="AG284">
        <f t="shared" si="93"/>
        <v>0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81.018797534781243</v>
      </c>
      <c r="Y285">
        <f t="shared" si="83"/>
        <v>114.20648799956912</v>
      </c>
      <c r="Z285">
        <f t="shared" si="86"/>
        <v>0</v>
      </c>
      <c r="AA285">
        <f t="shared" si="87"/>
        <v>2.4776156586716076</v>
      </c>
      <c r="AB285">
        <f t="shared" si="88"/>
        <v>2003830.9228147976</v>
      </c>
      <c r="AC285">
        <f t="shared" si="89"/>
        <v>1999371.2146291886</v>
      </c>
      <c r="AD285">
        <f t="shared" si="90"/>
        <v>114.18471692930098</v>
      </c>
      <c r="AE285">
        <f t="shared" si="91"/>
        <v>2.4772999898845973</v>
      </c>
      <c r="AF285">
        <f t="shared" si="92"/>
        <v>1994912.642851213</v>
      </c>
      <c r="AG285">
        <f t="shared" si="93"/>
        <v>0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81.018797534781243</v>
      </c>
      <c r="Y286">
        <f t="shared" si="83"/>
        <v>114.16295140666271</v>
      </c>
      <c r="Z286">
        <f t="shared" si="86"/>
        <v>0</v>
      </c>
      <c r="AA286">
        <f t="shared" si="87"/>
        <v>2.4769844015352307</v>
      </c>
      <c r="AB286">
        <f t="shared" si="88"/>
        <v>1994912.6428512123</v>
      </c>
      <c r="AC286">
        <f t="shared" si="89"/>
        <v>1990454.0709284488</v>
      </c>
      <c r="AD286">
        <f t="shared" si="90"/>
        <v>114.14118588331765</v>
      </c>
      <c r="AE286">
        <f t="shared" si="91"/>
        <v>2.4766688131756158</v>
      </c>
      <c r="AF286">
        <f t="shared" si="92"/>
        <v>1985996.63512378</v>
      </c>
      <c r="AG286">
        <f t="shared" si="93"/>
        <v>0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81.018797534781243</v>
      </c>
      <c r="Y287">
        <f t="shared" si="83"/>
        <v>114.11942590618902</v>
      </c>
      <c r="Z287">
        <f t="shared" si="86"/>
        <v>0</v>
      </c>
      <c r="AA287">
        <f t="shared" si="87"/>
        <v>2.4763533052331508</v>
      </c>
      <c r="AB287">
        <f t="shared" si="88"/>
        <v>1985996.6351237807</v>
      </c>
      <c r="AC287">
        <f t="shared" si="89"/>
        <v>1981539.1991743611</v>
      </c>
      <c r="AD287">
        <f t="shared" si="90"/>
        <v>114.09766592835376</v>
      </c>
      <c r="AE287">
        <f t="shared" si="91"/>
        <v>2.4760377972804397</v>
      </c>
      <c r="AF287">
        <f t="shared" si="92"/>
        <v>1977082.899053571</v>
      </c>
      <c r="AG287">
        <f t="shared" si="93"/>
        <v>0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81.018797534781243</v>
      </c>
      <c r="Y288">
        <f t="shared" si="83"/>
        <v>114.07591149532186</v>
      </c>
      <c r="Z288">
        <f t="shared" si="86"/>
        <v>0</v>
      </c>
      <c r="AA288">
        <f t="shared" si="87"/>
        <v>2.4757223697243895</v>
      </c>
      <c r="AB288">
        <f t="shared" si="88"/>
        <v>1977082.899053572</v>
      </c>
      <c r="AC288">
        <f t="shared" si="89"/>
        <v>1972626.5987880682</v>
      </c>
      <c r="AD288">
        <f t="shared" si="90"/>
        <v>114.05406141882843</v>
      </c>
      <c r="AE288">
        <f t="shared" si="91"/>
        <v>2.4754057962393579</v>
      </c>
      <c r="AF288">
        <f t="shared" si="92"/>
        <v>1968171.4381871102</v>
      </c>
      <c r="AG288">
        <f t="shared" si="93"/>
        <v>0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81.018797534781243</v>
      </c>
      <c r="Y289">
        <f t="shared" si="83"/>
        <v>114.03218125215069</v>
      </c>
      <c r="Z289">
        <f t="shared" si="86"/>
        <v>0</v>
      </c>
      <c r="AA289">
        <f t="shared" si="87"/>
        <v>2.4750888762468275</v>
      </c>
      <c r="AB289">
        <f t="shared" si="88"/>
        <v>1968171.4381871093</v>
      </c>
      <c r="AC289">
        <f t="shared" si="89"/>
        <v>1963716.2782098651</v>
      </c>
      <c r="AD289">
        <f t="shared" si="90"/>
        <v>114.01030108853614</v>
      </c>
      <c r="AE289">
        <f t="shared" si="91"/>
        <v>2.4747719562986652</v>
      </c>
      <c r="AF289">
        <f t="shared" si="92"/>
        <v>1959262.259144434</v>
      </c>
      <c r="AG289">
        <f t="shared" si="93"/>
        <v>0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81.018797534781243</v>
      </c>
      <c r="Y290">
        <f t="shared" si="83"/>
        <v>113.98842652816306</v>
      </c>
      <c r="Z290">
        <f t="shared" si="86"/>
        <v>0</v>
      </c>
      <c r="AA290">
        <f t="shared" si="87"/>
        <v>2.4744551175098137</v>
      </c>
      <c r="AB290">
        <f t="shared" si="88"/>
        <v>1959262.2591444335</v>
      </c>
      <c r="AC290">
        <f t="shared" si="89"/>
        <v>1954808.2399329159</v>
      </c>
      <c r="AD290">
        <f t="shared" si="90"/>
        <v>113.96655196707252</v>
      </c>
      <c r="AE290">
        <f t="shared" si="91"/>
        <v>2.4741382787105706</v>
      </c>
      <c r="AF290">
        <f t="shared" si="92"/>
        <v>1950355.3613410755</v>
      </c>
      <c r="AG290">
        <f t="shared" si="93"/>
        <v>0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81.018797534781243</v>
      </c>
      <c r="Y291">
        <f t="shared" si="83"/>
        <v>113.94468300778871</v>
      </c>
      <c r="Z291">
        <f t="shared" si="86"/>
        <v>0</v>
      </c>
      <c r="AA291">
        <f t="shared" si="87"/>
        <v>2.4738215210498562</v>
      </c>
      <c r="AB291">
        <f t="shared" si="88"/>
        <v>1950355.3613410748</v>
      </c>
      <c r="AC291">
        <f t="shared" si="89"/>
        <v>1945902.4826031851</v>
      </c>
      <c r="AD291">
        <f t="shared" si="90"/>
        <v>113.92281404778763</v>
      </c>
      <c r="AE291">
        <f t="shared" si="91"/>
        <v>2.4735047633787532</v>
      </c>
      <c r="AF291">
        <f t="shared" si="92"/>
        <v>1941450.7441929113</v>
      </c>
      <c r="AG291">
        <f t="shared" si="93"/>
        <v>0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81.018797534781243</v>
      </c>
      <c r="Y292">
        <f t="shared" si="83"/>
        <v>113.90095068815891</v>
      </c>
      <c r="Z292">
        <f t="shared" si="86"/>
        <v>0</v>
      </c>
      <c r="AA292">
        <f t="shared" si="87"/>
        <v>2.4731880868254037</v>
      </c>
      <c r="AB292">
        <f t="shared" si="88"/>
        <v>1941450.7441929122</v>
      </c>
      <c r="AC292">
        <f t="shared" si="89"/>
        <v>1936999.0056366266</v>
      </c>
      <c r="AD292">
        <f t="shared" si="90"/>
        <v>113.87896069718664</v>
      </c>
      <c r="AE292">
        <f t="shared" si="91"/>
        <v>2.4728698940265934</v>
      </c>
      <c r="AF292">
        <f t="shared" si="92"/>
        <v>1932548.4125744165</v>
      </c>
      <c r="AG292">
        <f t="shared" si="93"/>
        <v>0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81.018797534781243</v>
      </c>
      <c r="Y293">
        <f t="shared" si="83"/>
        <v>113.85697060940865</v>
      </c>
      <c r="Z293">
        <f t="shared" si="86"/>
        <v>0</v>
      </c>
      <c r="AA293">
        <f t="shared" si="87"/>
        <v>2.4725517141930329</v>
      </c>
      <c r="AB293">
        <f t="shared" si="88"/>
        <v>1932548.412574417</v>
      </c>
      <c r="AC293">
        <f t="shared" si="89"/>
        <v>1928097.8194888695</v>
      </c>
      <c r="AD293">
        <f t="shared" si="90"/>
        <v>113.83498052151535</v>
      </c>
      <c r="AE293">
        <f t="shared" si="91"/>
        <v>2.4722335343578039</v>
      </c>
      <c r="AF293">
        <f t="shared" si="92"/>
        <v>1923648.3718507288</v>
      </c>
      <c r="AG293">
        <f t="shared" si="93"/>
        <v>0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81.018797534781243</v>
      </c>
      <c r="Y294">
        <f t="shared" si="83"/>
        <v>113.81299609320239</v>
      </c>
      <c r="Z294">
        <f t="shared" si="86"/>
        <v>0</v>
      </c>
      <c r="AA294">
        <f t="shared" si="87"/>
        <v>2.4719154364123948</v>
      </c>
      <c r="AB294">
        <f t="shared" si="88"/>
        <v>1923648.3718507297</v>
      </c>
      <c r="AC294">
        <f t="shared" si="89"/>
        <v>1919198.9240651873</v>
      </c>
      <c r="AD294">
        <f t="shared" si="90"/>
        <v>113.79101166416112</v>
      </c>
      <c r="AE294">
        <f t="shared" si="91"/>
        <v>2.4715973384564478</v>
      </c>
      <c r="AF294">
        <f t="shared" si="92"/>
        <v>1914750.6214322865</v>
      </c>
      <c r="AG294">
        <f t="shared" si="93"/>
        <v>0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81.018797534781243</v>
      </c>
      <c r="Y295">
        <f t="shared" si="83"/>
        <v>113.76903289324379</v>
      </c>
      <c r="Z295">
        <f t="shared" si="86"/>
        <v>0</v>
      </c>
      <c r="AA295">
        <f t="shared" si="87"/>
        <v>2.4712793223692477</v>
      </c>
      <c r="AB295">
        <f t="shared" si="88"/>
        <v>1914750.6214322862</v>
      </c>
      <c r="AC295">
        <f t="shared" si="89"/>
        <v>1910302.3186520215</v>
      </c>
      <c r="AD295">
        <f t="shared" si="90"/>
        <v>113.74705412159834</v>
      </c>
      <c r="AE295">
        <f t="shared" si="91"/>
        <v>2.4709613062715121</v>
      </c>
      <c r="AF295">
        <f t="shared" si="92"/>
        <v>1905855.1607297088</v>
      </c>
      <c r="AG295">
        <f t="shared" si="93"/>
        <v>0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81.018797534781243</v>
      </c>
      <c r="Y296">
        <f t="shared" si="83"/>
        <v>113.72505113062934</v>
      </c>
      <c r="Z296">
        <f t="shared" si="86"/>
        <v>0</v>
      </c>
      <c r="AA296">
        <f t="shared" si="87"/>
        <v>2.4706430145215132</v>
      </c>
      <c r="AB296">
        <f t="shared" si="88"/>
        <v>1905855.1607297077</v>
      </c>
      <c r="AC296">
        <f t="shared" si="89"/>
        <v>1901408.003303569</v>
      </c>
      <c r="AD296">
        <f t="shared" si="90"/>
        <v>113.70294456223726</v>
      </c>
      <c r="AE296">
        <f t="shared" si="91"/>
        <v>2.470323483356931</v>
      </c>
      <c r="AF296">
        <f t="shared" si="92"/>
        <v>1896961.9961896227</v>
      </c>
      <c r="AG296">
        <f t="shared" si="93"/>
        <v>0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81.018797534781243</v>
      </c>
      <c r="Y297">
        <f t="shared" si="83"/>
        <v>113.68084371198213</v>
      </c>
      <c r="Z297">
        <f t="shared" si="86"/>
        <v>0</v>
      </c>
      <c r="AA297">
        <f t="shared" si="87"/>
        <v>2.470004034843031</v>
      </c>
      <c r="AB297">
        <f t="shared" si="88"/>
        <v>1896961.9961896222</v>
      </c>
      <c r="AC297">
        <f t="shared" si="89"/>
        <v>1892515.9889269047</v>
      </c>
      <c r="AD297">
        <f t="shared" si="90"/>
        <v>113.65874286098747</v>
      </c>
      <c r="AE297">
        <f t="shared" si="91"/>
        <v>2.4696845863184418</v>
      </c>
      <c r="AF297">
        <f t="shared" si="92"/>
        <v>1888071.1316788758</v>
      </c>
      <c r="AG297">
        <f t="shared" si="93"/>
        <v>0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81.018797534781243</v>
      </c>
      <c r="Y298">
        <f t="shared" si="83"/>
        <v>113.63664772665086</v>
      </c>
      <c r="Z298">
        <f t="shared" si="86"/>
        <v>0</v>
      </c>
      <c r="AA298">
        <f t="shared" si="87"/>
        <v>2.4693652204231582</v>
      </c>
      <c r="AB298">
        <f t="shared" si="88"/>
        <v>1888071.1316788746</v>
      </c>
      <c r="AC298">
        <f t="shared" si="89"/>
        <v>1883626.274282113</v>
      </c>
      <c r="AD298">
        <f t="shared" si="90"/>
        <v>113.61455259157492</v>
      </c>
      <c r="AE298">
        <f t="shared" si="91"/>
        <v>2.4690458545171885</v>
      </c>
      <c r="AF298">
        <f t="shared" si="92"/>
        <v>1879182.5666026126</v>
      </c>
      <c r="AG298">
        <f t="shared" si="93"/>
        <v>0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81.018797534781243</v>
      </c>
      <c r="Y299">
        <f t="shared" si="83"/>
        <v>113.59246317167855</v>
      </c>
      <c r="Z299">
        <f t="shared" si="86"/>
        <v>0</v>
      </c>
      <c r="AA299">
        <f t="shared" si="87"/>
        <v>2.4687265712191544</v>
      </c>
      <c r="AB299">
        <f t="shared" si="88"/>
        <v>1879182.5666026117</v>
      </c>
      <c r="AC299">
        <f t="shared" si="89"/>
        <v>1874738.8587744173</v>
      </c>
      <c r="AD299">
        <f t="shared" si="90"/>
        <v>113.57037375104302</v>
      </c>
      <c r="AE299">
        <f t="shared" si="91"/>
        <v>2.4684072879104368</v>
      </c>
      <c r="AF299">
        <f t="shared" si="92"/>
        <v>1870296.3003661341</v>
      </c>
      <c r="AG299">
        <f t="shared" si="93"/>
        <v>0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81.018797534781243</v>
      </c>
      <c r="Y300">
        <f t="shared" si="83"/>
        <v>113.54821870589777</v>
      </c>
      <c r="Z300">
        <f t="shared" si="86"/>
        <v>0</v>
      </c>
      <c r="AA300">
        <f t="shared" si="87"/>
        <v>2.4680872340851132</v>
      </c>
      <c r="AB300">
        <f t="shared" si="88"/>
        <v>1870296.3003661332</v>
      </c>
      <c r="AC300">
        <f t="shared" si="89"/>
        <v>1865853.7433447801</v>
      </c>
      <c r="AD300">
        <f t="shared" si="90"/>
        <v>113.52600046976997</v>
      </c>
      <c r="AE300">
        <f t="shared" si="91"/>
        <v>2.4677664246030435</v>
      </c>
      <c r="AF300">
        <f t="shared" si="92"/>
        <v>1861412.3412375622</v>
      </c>
      <c r="AG300">
        <f t="shared" si="93"/>
        <v>0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81.018797534781243</v>
      </c>
      <c r="Y301">
        <f t="shared" si="83"/>
        <v>113.50378800962991</v>
      </c>
      <c r="Z301">
        <f t="shared" si="86"/>
        <v>0</v>
      </c>
      <c r="AA301">
        <f t="shared" si="87"/>
        <v>2.4674456985205575</v>
      </c>
      <c r="AB301">
        <f t="shared" si="88"/>
        <v>1861412.3412375618</v>
      </c>
      <c r="AC301">
        <f t="shared" si="89"/>
        <v>1856970.9389802248</v>
      </c>
      <c r="AD301">
        <f t="shared" si="90"/>
        <v>113.48157554873909</v>
      </c>
      <c r="AE301">
        <f t="shared" si="91"/>
        <v>2.4671249724272304</v>
      </c>
      <c r="AF301">
        <f t="shared" si="92"/>
        <v>1852530.6913368239</v>
      </c>
      <c r="AG301">
        <f t="shared" si="93"/>
        <v>0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81.018797534781243</v>
      </c>
      <c r="Y302">
        <f t="shared" si="83"/>
        <v>113.45936886233466</v>
      </c>
      <c r="Z302">
        <f t="shared" si="86"/>
        <v>0</v>
      </c>
      <c r="AA302">
        <f t="shared" si="87"/>
        <v>2.4668043297118092</v>
      </c>
      <c r="AB302">
        <f t="shared" si="88"/>
        <v>1852530.6913368241</v>
      </c>
      <c r="AC302">
        <f t="shared" si="89"/>
        <v>1848090.4435433429</v>
      </c>
      <c r="AD302">
        <f t="shared" si="90"/>
        <v>113.43716217517964</v>
      </c>
      <c r="AE302">
        <f t="shared" si="91"/>
        <v>2.46648368698555</v>
      </c>
      <c r="AF302">
        <f t="shared" si="92"/>
        <v>1843651.350063676</v>
      </c>
      <c r="AG302">
        <f t="shared" si="93"/>
        <v>0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81.018797534781243</v>
      </c>
      <c r="Y303">
        <f t="shared" si="83"/>
        <v>113.41496126101003</v>
      </c>
      <c r="Z303">
        <f t="shared" si="86"/>
        <v>0</v>
      </c>
      <c r="AA303">
        <f t="shared" si="87"/>
        <v>2.4661631276155238</v>
      </c>
      <c r="AB303">
        <f t="shared" si="88"/>
        <v>1843651.3500636762</v>
      </c>
      <c r="AC303">
        <f t="shared" si="89"/>
        <v>1839212.2564339682</v>
      </c>
      <c r="AD303">
        <f t="shared" si="90"/>
        <v>113.39276034609004</v>
      </c>
      <c r="AE303">
        <f t="shared" si="91"/>
        <v>2.4658425682346623</v>
      </c>
      <c r="AF303">
        <f t="shared" si="92"/>
        <v>1834774.3168180315</v>
      </c>
      <c r="AG303">
        <f t="shared" si="93"/>
        <v>0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81.018797534781243</v>
      </c>
      <c r="Y304">
        <f t="shared" si="83"/>
        <v>113.37044644219526</v>
      </c>
      <c r="Z304">
        <f t="shared" si="86"/>
        <v>0</v>
      </c>
      <c r="AA304">
        <f t="shared" si="87"/>
        <v>2.465520672880094</v>
      </c>
      <c r="AB304">
        <f t="shared" si="88"/>
        <v>1834774.3168180319</v>
      </c>
      <c r="AC304">
        <f t="shared" si="89"/>
        <v>1830336.3796068479</v>
      </c>
      <c r="AD304">
        <f t="shared" si="90"/>
        <v>113.34811568271925</v>
      </c>
      <c r="AE304">
        <f t="shared" si="91"/>
        <v>2.4651985761141102</v>
      </c>
      <c r="AF304">
        <f t="shared" si="92"/>
        <v>1825899.6019440212</v>
      </c>
      <c r="AG304">
        <f t="shared" si="93"/>
        <v>0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81.018797534781243</v>
      </c>
      <c r="Y305">
        <f t="shared" si="83"/>
        <v>113.32579075784481</v>
      </c>
      <c r="Z305">
        <f t="shared" si="86"/>
        <v>0</v>
      </c>
      <c r="AA305">
        <f t="shared" si="87"/>
        <v>2.4648765635058685</v>
      </c>
      <c r="AB305">
        <f t="shared" si="88"/>
        <v>1825899.6019440212</v>
      </c>
      <c r="AC305">
        <f t="shared" si="89"/>
        <v>1821462.8241297107</v>
      </c>
      <c r="AD305">
        <f t="shared" si="90"/>
        <v>113.30346583220815</v>
      </c>
      <c r="AE305">
        <f t="shared" si="91"/>
        <v>2.4645545508866324</v>
      </c>
      <c r="AF305">
        <f t="shared" si="92"/>
        <v>1817027.2055608293</v>
      </c>
      <c r="AG305">
        <f t="shared" si="93"/>
        <v>0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81.018797534781243</v>
      </c>
      <c r="Y306">
        <f t="shared" si="83"/>
        <v>113.28114673964879</v>
      </c>
      <c r="Z306">
        <f t="shared" si="86"/>
        <v>0</v>
      </c>
      <c r="AA306">
        <f t="shared" si="87"/>
        <v>2.4642326224031526</v>
      </c>
      <c r="AB306">
        <f t="shared" si="88"/>
        <v>1817027.205560829</v>
      </c>
      <c r="AC306">
        <f t="shared" si="89"/>
        <v>1812591.5868405034</v>
      </c>
      <c r="AD306">
        <f t="shared" si="90"/>
        <v>113.2588276463274</v>
      </c>
      <c r="AE306">
        <f t="shared" si="91"/>
        <v>2.4639106939086814</v>
      </c>
      <c r="AF306">
        <f t="shared" si="92"/>
        <v>1808157.1270627577</v>
      </c>
      <c r="AG306">
        <f t="shared" si="93"/>
        <v>0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81.018797534781243</v>
      </c>
      <c r="Y307">
        <f t="shared" si="83"/>
        <v>113.23651438455944</v>
      </c>
      <c r="Z307">
        <f t="shared" si="86"/>
        <v>0</v>
      </c>
      <c r="AA307">
        <f t="shared" si="87"/>
        <v>2.4635888495279858</v>
      </c>
      <c r="AB307">
        <f t="shared" si="88"/>
        <v>1808157.127062757</v>
      </c>
      <c r="AC307">
        <f t="shared" si="89"/>
        <v>1803722.6671336067</v>
      </c>
      <c r="AD307">
        <f t="shared" si="90"/>
        <v>113.21416557815452</v>
      </c>
      <c r="AE307">
        <f t="shared" si="91"/>
        <v>2.4632665806194005</v>
      </c>
      <c r="AF307">
        <f t="shared" si="92"/>
        <v>1799289.3673725273</v>
      </c>
      <c r="AG307">
        <f t="shared" si="93"/>
        <v>0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81.018797534781243</v>
      </c>
      <c r="Y308">
        <f t="shared" si="83"/>
        <v>113.19172142132057</v>
      </c>
      <c r="Z308">
        <f t="shared" ref="Z308:Z371" si="98">(V309-V308)*43560/3600</f>
        <v>0</v>
      </c>
      <c r="AA308">
        <f t="shared" si="87"/>
        <v>2.4629431873767813</v>
      </c>
      <c r="AB308">
        <f t="shared" si="88"/>
        <v>1799289.3673725266</v>
      </c>
      <c r="AC308">
        <f t="shared" si="89"/>
        <v>1794856.0696352483</v>
      </c>
      <c r="AD308">
        <f t="shared" si="90"/>
        <v>113.16927727473237</v>
      </c>
      <c r="AE308">
        <f t="shared" si="91"/>
        <v>2.4626197942817911</v>
      </c>
      <c r="AF308">
        <f t="shared" si="92"/>
        <v>1790423.9361131121</v>
      </c>
      <c r="AG308">
        <f t="shared" si="93"/>
        <v>0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81.018797534781243</v>
      </c>
      <c r="Y309">
        <f t="shared" si="83"/>
        <v>113.1468390221348</v>
      </c>
      <c r="Z309">
        <f t="shared" si="98"/>
        <v>0</v>
      </c>
      <c r="AA309">
        <f t="shared" si="87"/>
        <v>2.4622964861121006</v>
      </c>
      <c r="AB309">
        <f t="shared" si="88"/>
        <v>1790423.9361131119</v>
      </c>
      <c r="AC309">
        <f t="shared" si="89"/>
        <v>1785991.8024381101</v>
      </c>
      <c r="AD309">
        <f t="shared" si="90"/>
        <v>113.12440076876332</v>
      </c>
      <c r="AE309">
        <f t="shared" si="91"/>
        <v>2.4619731779312586</v>
      </c>
      <c r="AF309">
        <f t="shared" si="92"/>
        <v>1781560.8326725594</v>
      </c>
      <c r="AG309">
        <f t="shared" si="93"/>
        <v>0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81.018797534781243</v>
      </c>
      <c r="Y310">
        <f t="shared" si="83"/>
        <v>113.10196840783487</v>
      </c>
      <c r="Z310">
        <f t="shared" si="98"/>
        <v>0</v>
      </c>
      <c r="AA310">
        <f t="shared" si="87"/>
        <v>2.4616499546534176</v>
      </c>
      <c r="AB310">
        <f t="shared" si="88"/>
        <v>1781560.832672558</v>
      </c>
      <c r="AC310">
        <f t="shared" si="89"/>
        <v>1777129.862754182</v>
      </c>
      <c r="AD310">
        <f t="shared" si="90"/>
        <v>113.07953604613273</v>
      </c>
      <c r="AE310">
        <f t="shared" si="91"/>
        <v>2.4613267313644283</v>
      </c>
      <c r="AF310">
        <f t="shared" si="92"/>
        <v>1772700.0564396461</v>
      </c>
      <c r="AG310">
        <f t="shared" si="93"/>
        <v>0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81.018797534781243</v>
      </c>
      <c r="Y311">
        <f t="shared" si="83"/>
        <v>113.05710957532642</v>
      </c>
      <c r="Z311">
        <f t="shared" si="98"/>
        <v>0</v>
      </c>
      <c r="AA311">
        <f t="shared" si="87"/>
        <v>2.4610035929561462</v>
      </c>
      <c r="AB311">
        <f t="shared" si="88"/>
        <v>1772700.0564396468</v>
      </c>
      <c r="AC311">
        <f t="shared" si="89"/>
        <v>1768270.2499723257</v>
      </c>
      <c r="AD311">
        <f t="shared" si="90"/>
        <v>113.03458893113682</v>
      </c>
      <c r="AE311">
        <f t="shared" si="91"/>
        <v>2.460679330501315</v>
      </c>
      <c r="AF311">
        <f t="shared" si="92"/>
        <v>1763841.610849842</v>
      </c>
      <c r="AG311">
        <f t="shared" si="93"/>
        <v>0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81.018797534781243</v>
      </c>
      <c r="Y312">
        <f t="shared" si="83"/>
        <v>113.01203052143799</v>
      </c>
      <c r="Z312">
        <f t="shared" si="98"/>
        <v>0</v>
      </c>
      <c r="AA312">
        <f t="shared" si="87"/>
        <v>2.4603546318952851</v>
      </c>
      <c r="AB312">
        <f t="shared" si="88"/>
        <v>1763841.6108498422</v>
      </c>
      <c r="AC312">
        <f t="shared" si="89"/>
        <v>1759412.9725124307</v>
      </c>
      <c r="AD312">
        <f t="shared" si="90"/>
        <v>112.98947211573812</v>
      </c>
      <c r="AE312">
        <f t="shared" si="91"/>
        <v>2.460029933346815</v>
      </c>
      <c r="AF312">
        <f t="shared" si="92"/>
        <v>1754985.5030897937</v>
      </c>
      <c r="AG312">
        <f t="shared" si="93"/>
        <v>0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81.018797534781243</v>
      </c>
      <c r="Y313">
        <f t="shared" si="83"/>
        <v>112.96691966420559</v>
      </c>
      <c r="Z313">
        <f t="shared" si="98"/>
        <v>0</v>
      </c>
      <c r="AA313">
        <f t="shared" si="87"/>
        <v>2.4597053205007442</v>
      </c>
      <c r="AB313">
        <f t="shared" si="88"/>
        <v>1754985.5030897949</v>
      </c>
      <c r="AC313">
        <f t="shared" si="89"/>
        <v>1750558.0335128936</v>
      </c>
      <c r="AD313">
        <f t="shared" si="90"/>
        <v>112.94436721188727</v>
      </c>
      <c r="AE313">
        <f t="shared" si="91"/>
        <v>2.4593807076433629</v>
      </c>
      <c r="AF313">
        <f t="shared" si="92"/>
        <v>1746131.7325422787</v>
      </c>
      <c r="AG313">
        <f t="shared" si="93"/>
        <v>0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81.018797534781243</v>
      </c>
      <c r="Y314">
        <f t="shared" si="83"/>
        <v>112.92182071216492</v>
      </c>
      <c r="Z314">
        <f t="shared" si="98"/>
        <v>0</v>
      </c>
      <c r="AA314">
        <f t="shared" si="87"/>
        <v>2.4590561804657631</v>
      </c>
      <c r="AB314">
        <f t="shared" si="88"/>
        <v>1746131.7325422789</v>
      </c>
      <c r="AC314">
        <f t="shared" si="89"/>
        <v>1741705.4314174405</v>
      </c>
      <c r="AD314">
        <f t="shared" si="90"/>
        <v>112.89927421165699</v>
      </c>
      <c r="AE314">
        <f t="shared" si="91"/>
        <v>2.4587316532768559</v>
      </c>
      <c r="AF314">
        <f t="shared" si="92"/>
        <v>1737280.2985904822</v>
      </c>
      <c r="AG314">
        <f t="shared" si="93"/>
        <v>0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81.018797534781243</v>
      </c>
      <c r="Y315">
        <f t="shared" si="83"/>
        <v>112.87671351787918</v>
      </c>
      <c r="Z315">
        <f t="shared" si="98"/>
        <v>0</v>
      </c>
      <c r="AA315">
        <f t="shared" si="87"/>
        <v>2.4584069714569132</v>
      </c>
      <c r="AB315">
        <f t="shared" si="88"/>
        <v>1737280.298590482</v>
      </c>
      <c r="AC315">
        <f t="shared" si="89"/>
        <v>1732855.1660418594</v>
      </c>
      <c r="AD315">
        <f t="shared" si="90"/>
        <v>112.85403395680576</v>
      </c>
      <c r="AE315">
        <f t="shared" si="91"/>
        <v>2.4580808717497278</v>
      </c>
      <c r="AF315">
        <f t="shared" si="92"/>
        <v>1728431.2074521829</v>
      </c>
      <c r="AG315">
        <f t="shared" si="93"/>
        <v>0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81.018797534781243</v>
      </c>
      <c r="Y316">
        <f t="shared" si="83"/>
        <v>112.83136041247272</v>
      </c>
      <c r="Z316">
        <f t="shared" si="98"/>
        <v>0</v>
      </c>
      <c r="AA316">
        <f t="shared" si="87"/>
        <v>2.457754858554678</v>
      </c>
      <c r="AB316">
        <f t="shared" si="88"/>
        <v>1728431.2074521829</v>
      </c>
      <c r="AC316">
        <f t="shared" si="89"/>
        <v>1724007.2487067846</v>
      </c>
      <c r="AD316">
        <f t="shared" si="90"/>
        <v>112.80868686734156</v>
      </c>
      <c r="AE316">
        <f t="shared" si="91"/>
        <v>2.457428845348153</v>
      </c>
      <c r="AF316">
        <f t="shared" si="92"/>
        <v>1719584.4636089297</v>
      </c>
      <c r="AG316">
        <f t="shared" si="93"/>
        <v>0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81.018797534781243</v>
      </c>
      <c r="Y317">
        <f t="shared" si="83"/>
        <v>112.78601933735479</v>
      </c>
      <c r="Z317">
        <f t="shared" si="98"/>
        <v>0</v>
      </c>
      <c r="AA317">
        <f t="shared" si="87"/>
        <v>2.4571029186308158</v>
      </c>
      <c r="AB317">
        <f t="shared" si="88"/>
        <v>1719584.4636089294</v>
      </c>
      <c r="AC317">
        <f t="shared" si="89"/>
        <v>1715161.6783553939</v>
      </c>
      <c r="AD317">
        <f t="shared" si="90"/>
        <v>112.76335180657011</v>
      </c>
      <c r="AE317">
        <f t="shared" si="91"/>
        <v>2.4567769919020059</v>
      </c>
      <c r="AF317">
        <f t="shared" si="92"/>
        <v>1710740.0664380821</v>
      </c>
      <c r="AG317">
        <f t="shared" si="93"/>
        <v>0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81.018797534781243</v>
      </c>
      <c r="Y318">
        <f t="shared" si="83"/>
        <v>112.74069028933425</v>
      </c>
      <c r="Z318">
        <f t="shared" si="98"/>
        <v>0</v>
      </c>
      <c r="AA318">
        <f t="shared" si="87"/>
        <v>2.4564511516394418</v>
      </c>
      <c r="AB318">
        <f t="shared" si="88"/>
        <v>1710740.0664380826</v>
      </c>
      <c r="AC318">
        <f t="shared" si="89"/>
        <v>1706318.4543651317</v>
      </c>
      <c r="AD318">
        <f t="shared" si="90"/>
        <v>112.71802877130071</v>
      </c>
      <c r="AE318">
        <f t="shared" si="91"/>
        <v>2.4561253113654087</v>
      </c>
      <c r="AF318">
        <f t="shared" si="92"/>
        <v>1701898.0153171672</v>
      </c>
      <c r="AG318">
        <f t="shared" si="93"/>
        <v>0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81.018797534781243</v>
      </c>
      <c r="Y319">
        <f t="shared" si="83"/>
        <v>112.69528277958946</v>
      </c>
      <c r="Z319">
        <f t="shared" si="98"/>
        <v>0</v>
      </c>
      <c r="AA319">
        <f t="shared" si="87"/>
        <v>2.4557984788740512</v>
      </c>
      <c r="AB319">
        <f t="shared" si="88"/>
        <v>1701898.0153171669</v>
      </c>
      <c r="AC319">
        <f t="shared" si="89"/>
        <v>1697477.5780551936</v>
      </c>
      <c r="AD319">
        <f t="shared" si="90"/>
        <v>112.67248712855664</v>
      </c>
      <c r="AE319">
        <f t="shared" si="91"/>
        <v>2.4554710544266141</v>
      </c>
      <c r="AF319">
        <f t="shared" si="92"/>
        <v>1693058.3195212311</v>
      </c>
      <c r="AG319">
        <f t="shared" si="93"/>
        <v>0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81.018797534781243</v>
      </c>
      <c r="Y320">
        <f t="shared" si="83"/>
        <v>112.64969755607913</v>
      </c>
      <c r="Z320">
        <f t="shared" si="98"/>
        <v>0</v>
      </c>
      <c r="AA320">
        <f t="shared" si="87"/>
        <v>2.4551437172882697</v>
      </c>
      <c r="AB320">
        <f t="shared" si="88"/>
        <v>1693058.319521232</v>
      </c>
      <c r="AC320">
        <f t="shared" si="89"/>
        <v>1688639.0608301132</v>
      </c>
      <c r="AD320">
        <f t="shared" si="90"/>
        <v>112.62690798279118</v>
      </c>
      <c r="AE320">
        <f t="shared" si="91"/>
        <v>2.454816380138285</v>
      </c>
      <c r="AF320">
        <f t="shared" si="92"/>
        <v>1684220.9805527341</v>
      </c>
      <c r="AG320">
        <f t="shared" si="93"/>
        <v>0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81.018797534781243</v>
      </c>
      <c r="Y321">
        <f t="shared" si="83"/>
        <v>112.6041244864379</v>
      </c>
      <c r="Z321">
        <f t="shared" si="98"/>
        <v>0</v>
      </c>
      <c r="AA321">
        <f t="shared" si="87"/>
        <v>2.4544891302741147</v>
      </c>
      <c r="AB321">
        <f t="shared" si="88"/>
        <v>1684220.9805527348</v>
      </c>
      <c r="AC321">
        <f t="shared" si="89"/>
        <v>1679802.9001182413</v>
      </c>
      <c r="AD321">
        <f t="shared" si="90"/>
        <v>112.58134098927438</v>
      </c>
      <c r="AE321">
        <f t="shared" si="91"/>
        <v>2.4541618803983067</v>
      </c>
      <c r="AF321">
        <f t="shared" si="92"/>
        <v>1675385.9977833009</v>
      </c>
      <c r="AG321">
        <f t="shared" si="93"/>
        <v>0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81.018797534781243</v>
      </c>
      <c r="Y322">
        <f t="shared" si="83"/>
        <v>112.55856356742531</v>
      </c>
      <c r="Z322">
        <f t="shared" si="98"/>
        <v>0</v>
      </c>
      <c r="AA322">
        <f t="shared" si="87"/>
        <v>2.4538347177850417</v>
      </c>
      <c r="AB322">
        <f t="shared" si="88"/>
        <v>1675385.9977833021</v>
      </c>
      <c r="AC322">
        <f t="shared" si="89"/>
        <v>1670969.095291289</v>
      </c>
      <c r="AD322">
        <f t="shared" si="90"/>
        <v>112.53575999563495</v>
      </c>
      <c r="AE322">
        <f t="shared" si="91"/>
        <v>2.4535072436392888</v>
      </c>
      <c r="AF322">
        <f t="shared" si="92"/>
        <v>1666553.3717062008</v>
      </c>
      <c r="AG322">
        <f t="shared" si="93"/>
        <v>0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81.018797534781243</v>
      </c>
      <c r="Y323">
        <f t="shared" si="83"/>
        <v>112.51284734459934</v>
      </c>
      <c r="Z323">
        <f t="shared" si="98"/>
        <v>0</v>
      </c>
      <c r="AA323">
        <f t="shared" si="87"/>
        <v>2.4531784849024754</v>
      </c>
      <c r="AB323">
        <f t="shared" si="88"/>
        <v>1666553.3717062005</v>
      </c>
      <c r="AC323">
        <f t="shared" si="89"/>
        <v>1662137.650433376</v>
      </c>
      <c r="AD323">
        <f t="shared" si="90"/>
        <v>112.48993470556178</v>
      </c>
      <c r="AE323">
        <f t="shared" si="91"/>
        <v>2.4528497263378144</v>
      </c>
      <c r="AF323">
        <f t="shared" si="92"/>
        <v>1657723.1126913845</v>
      </c>
      <c r="AG323">
        <f t="shared" si="93"/>
        <v>0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81.018797534781243</v>
      </c>
      <c r="Y324">
        <f t="shared" si="83"/>
        <v>112.46702820772134</v>
      </c>
      <c r="Z324">
        <f t="shared" si="98"/>
        <v>0</v>
      </c>
      <c r="AA324">
        <f t="shared" si="87"/>
        <v>2.4525210558891994</v>
      </c>
      <c r="AB324">
        <f t="shared" si="88"/>
        <v>1657723.1126913845</v>
      </c>
      <c r="AC324">
        <f t="shared" si="89"/>
        <v>1653308.5747907839</v>
      </c>
      <c r="AD324">
        <f t="shared" si="90"/>
        <v>112.4441217090579</v>
      </c>
      <c r="AE324">
        <f t="shared" si="91"/>
        <v>2.4521923854287753</v>
      </c>
      <c r="AF324">
        <f t="shared" si="92"/>
        <v>1648895.2201038408</v>
      </c>
      <c r="AG324">
        <f t="shared" si="93"/>
        <v>0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81.018797534781243</v>
      </c>
      <c r="Y325">
        <f t="shared" si="83"/>
        <v>112.4212213499458</v>
      </c>
      <c r="Z325">
        <f t="shared" si="98"/>
        <v>0</v>
      </c>
      <c r="AA325">
        <f t="shared" si="87"/>
        <v>2.4518638030607831</v>
      </c>
      <c r="AB325">
        <f t="shared" si="88"/>
        <v>1648895.2201038408</v>
      </c>
      <c r="AC325">
        <f t="shared" si="89"/>
        <v>1644481.8652583314</v>
      </c>
      <c r="AD325">
        <f t="shared" si="90"/>
        <v>112.39832099001092</v>
      </c>
      <c r="AE325">
        <f t="shared" si="91"/>
        <v>2.4515352206809848</v>
      </c>
      <c r="AF325">
        <f t="shared" si="92"/>
        <v>1640069.6933093893</v>
      </c>
      <c r="AG325">
        <f t="shared" si="93"/>
        <v>0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81.018797534781243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112.37542676798202</v>
      </c>
      <c r="Z326">
        <f t="shared" si="98"/>
        <v>0</v>
      </c>
      <c r="AA326">
        <f t="shared" si="87"/>
        <v>2.4512067263700104</v>
      </c>
      <c r="AB326">
        <f t="shared" si="88"/>
        <v>1640069.6933093898</v>
      </c>
      <c r="AC326">
        <f t="shared" si="89"/>
        <v>1635657.5212019237</v>
      </c>
      <c r="AD326">
        <f t="shared" si="90"/>
        <v>112.35242381325381</v>
      </c>
      <c r="AE326">
        <f t="shared" si="91"/>
        <v>2.4508769375199191</v>
      </c>
      <c r="AF326">
        <f t="shared" si="92"/>
        <v>1631246.5363343181</v>
      </c>
      <c r="AG326">
        <f t="shared" si="93"/>
        <v>0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81.018797534781243</v>
      </c>
      <c r="Y327">
        <f t="shared" si="99"/>
        <v>112.32939327662672</v>
      </c>
      <c r="Z327">
        <f t="shared" si="98"/>
        <v>0</v>
      </c>
      <c r="AA327">
        <f t="shared" si="87"/>
        <v>2.4505468353363757</v>
      </c>
      <c r="AB327">
        <f t="shared" si="88"/>
        <v>1631246.536334319</v>
      </c>
      <c r="AC327">
        <f t="shared" si="89"/>
        <v>1626835.5520307135</v>
      </c>
      <c r="AD327">
        <f t="shared" si="90"/>
        <v>112.30636274294436</v>
      </c>
      <c r="AE327">
        <f t="shared" si="91"/>
        <v>2.45021673319504</v>
      </c>
      <c r="AF327">
        <f t="shared" si="92"/>
        <v>1622425.7560948168</v>
      </c>
      <c r="AG327">
        <f t="shared" si="93"/>
        <v>0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81.018797534781243</v>
      </c>
      <c r="Y328">
        <f t="shared" si="99"/>
        <v>112.28333841394121</v>
      </c>
      <c r="Z328">
        <f t="shared" si="98"/>
        <v>0</v>
      </c>
      <c r="AA328">
        <f t="shared" si="87"/>
        <v>2.4498867199868535</v>
      </c>
      <c r="AB328">
        <f t="shared" si="88"/>
        <v>1622425.7560948173</v>
      </c>
      <c r="AC328">
        <f t="shared" si="89"/>
        <v>1618015.9599988409</v>
      </c>
      <c r="AD328">
        <f t="shared" si="90"/>
        <v>112.26031408410225</v>
      </c>
      <c r="AE328">
        <f t="shared" si="91"/>
        <v>2.4495567067666868</v>
      </c>
      <c r="AF328">
        <f t="shared" si="92"/>
        <v>1613607.3519504573</v>
      </c>
      <c r="AG328">
        <f t="shared" si="93"/>
        <v>0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81.018797534781243</v>
      </c>
      <c r="Y329">
        <f t="shared" si="99"/>
        <v>112.2372959572711</v>
      </c>
      <c r="Z329">
        <f t="shared" si="98"/>
        <v>0</v>
      </c>
      <c r="AA329">
        <f t="shared" si="87"/>
        <v>2.4492267824557135</v>
      </c>
      <c r="AB329">
        <f t="shared" si="88"/>
        <v>1613607.351950458</v>
      </c>
      <c r="AC329">
        <f t="shared" si="89"/>
        <v>1609198.7437420378</v>
      </c>
      <c r="AD329">
        <f t="shared" si="90"/>
        <v>112.21427782960437</v>
      </c>
      <c r="AE329">
        <f t="shared" si="91"/>
        <v>2.4488968581327635</v>
      </c>
      <c r="AF329">
        <f t="shared" si="92"/>
        <v>1604791.32326118</v>
      </c>
      <c r="AG329">
        <f t="shared" si="93"/>
        <v>0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81.018797534781243</v>
      </c>
      <c r="Y330">
        <f t="shared" si="99"/>
        <v>112.19121136529319</v>
      </c>
      <c r="Z330">
        <f t="shared" si="98"/>
        <v>0</v>
      </c>
      <c r="AA330">
        <f t="shared" si="87"/>
        <v>2.4485663737951762</v>
      </c>
      <c r="AB330">
        <f t="shared" si="88"/>
        <v>1604791.32326118</v>
      </c>
      <c r="AC330">
        <f t="shared" si="89"/>
        <v>1600383.9037883487</v>
      </c>
      <c r="AD330">
        <f t="shared" si="90"/>
        <v>112.16805575178047</v>
      </c>
      <c r="AE330">
        <f t="shared" si="91"/>
        <v>2.4482348287617985</v>
      </c>
      <c r="AF330">
        <f t="shared" si="92"/>
        <v>1595977.6778776376</v>
      </c>
      <c r="AG330">
        <f t="shared" si="93"/>
        <v>0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81.018797534781243</v>
      </c>
      <c r="Y331">
        <f t="shared" si="99"/>
        <v>112.14490640898087</v>
      </c>
      <c r="Z331">
        <f t="shared" si="98"/>
        <v>0</v>
      </c>
      <c r="AA331">
        <f t="shared" si="87"/>
        <v>2.4479033735132925</v>
      </c>
      <c r="AB331">
        <f t="shared" si="88"/>
        <v>1595977.6778776373</v>
      </c>
      <c r="AC331">
        <f t="shared" si="89"/>
        <v>1591571.4518053134</v>
      </c>
      <c r="AD331">
        <f t="shared" si="90"/>
        <v>112.1217570653322</v>
      </c>
      <c r="AE331">
        <f t="shared" si="91"/>
        <v>2.4475719182526294</v>
      </c>
      <c r="AF331">
        <f t="shared" si="92"/>
        <v>1587166.4189719278</v>
      </c>
      <c r="AG331">
        <f t="shared" si="93"/>
        <v>0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81.018797534781243</v>
      </c>
      <c r="Y332">
        <f t="shared" si="99"/>
        <v>112.09861399069874</v>
      </c>
      <c r="Z332">
        <f t="shared" si="98"/>
        <v>0</v>
      </c>
      <c r="AA332">
        <f t="shared" si="87"/>
        <v>2.4472405527525272</v>
      </c>
      <c r="AB332">
        <f t="shared" si="88"/>
        <v>1587166.4189719274</v>
      </c>
      <c r="AC332">
        <f t="shared" si="89"/>
        <v>1582761.3859769728</v>
      </c>
      <c r="AD332">
        <f t="shared" si="90"/>
        <v>112.07547091521643</v>
      </c>
      <c r="AE332">
        <f t="shared" si="91"/>
        <v>2.4469091872402706</v>
      </c>
      <c r="AF332">
        <f t="shared" si="92"/>
        <v>1578357.5458978624</v>
      </c>
      <c r="AG332">
        <f t="shared" si="93"/>
        <v>0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81.018797534781243</v>
      </c>
      <c r="Y333">
        <f t="shared" si="99"/>
        <v>112.05233410705185</v>
      </c>
      <c r="Z333">
        <f t="shared" si="98"/>
        <v>0</v>
      </c>
      <c r="AA333">
        <f t="shared" si="87"/>
        <v>2.4465779114642707</v>
      </c>
      <c r="AB333">
        <f t="shared" si="88"/>
        <v>1578357.5458978619</v>
      </c>
      <c r="AC333">
        <f t="shared" si="89"/>
        <v>1573953.7056572263</v>
      </c>
      <c r="AD333">
        <f t="shared" si="90"/>
        <v>112.02919227005998</v>
      </c>
      <c r="AE333">
        <f t="shared" si="91"/>
        <v>2.446246575890576</v>
      </c>
      <c r="AF333">
        <f t="shared" si="92"/>
        <v>1569551.0582246559</v>
      </c>
      <c r="AG333">
        <f t="shared" si="93"/>
        <v>0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81.018797534781243</v>
      </c>
      <c r="Y334">
        <f t="shared" si="99"/>
        <v>112.00591684230062</v>
      </c>
      <c r="Z334">
        <f t="shared" si="98"/>
        <v>0</v>
      </c>
      <c r="AA334">
        <f t="shared" si="87"/>
        <v>2.4459136670590782</v>
      </c>
      <c r="AB334">
        <f t="shared" si="88"/>
        <v>1569551.0582246559</v>
      </c>
      <c r="AC334">
        <f t="shared" si="89"/>
        <v>1565148.4136239495</v>
      </c>
      <c r="AD334">
        <f t="shared" si="90"/>
        <v>111.98264142951244</v>
      </c>
      <c r="AE334">
        <f t="shared" si="91"/>
        <v>2.445580758441714</v>
      </c>
      <c r="AF334">
        <f t="shared" si="92"/>
        <v>1560746.9674942656</v>
      </c>
      <c r="AG334">
        <f t="shared" si="93"/>
        <v>0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81.018797534781243</v>
      </c>
      <c r="Y335">
        <f t="shared" si="99"/>
        <v>111.95937235266784</v>
      </c>
      <c r="Z335">
        <f t="shared" si="98"/>
        <v>0</v>
      </c>
      <c r="AA335">
        <f t="shared" si="87"/>
        <v>2.4452479404474561</v>
      </c>
      <c r="AB335">
        <f t="shared" si="88"/>
        <v>1560746.9674942668</v>
      </c>
      <c r="AC335">
        <f t="shared" si="89"/>
        <v>1556345.5212014613</v>
      </c>
      <c r="AD335">
        <f t="shared" si="90"/>
        <v>111.93610327496086</v>
      </c>
      <c r="AE335">
        <f t="shared" si="91"/>
        <v>2.4449151224408636</v>
      </c>
      <c r="AF335">
        <f t="shared" si="92"/>
        <v>1551945.2730534796</v>
      </c>
      <c r="AG335">
        <f t="shared" si="93"/>
        <v>0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81.018797534781243</v>
      </c>
      <c r="Y336">
        <f t="shared" si="99"/>
        <v>111.91284053147294</v>
      </c>
      <c r="Z336">
        <f t="shared" si="98"/>
        <v>0</v>
      </c>
      <c r="AA336">
        <f t="shared" si="87"/>
        <v>2.4445823950327119</v>
      </c>
      <c r="AB336">
        <f t="shared" si="88"/>
        <v>1551945.2730534782</v>
      </c>
      <c r="AC336">
        <f t="shared" si="89"/>
        <v>1547545.0247424194</v>
      </c>
      <c r="AD336">
        <f t="shared" si="90"/>
        <v>111.88957778712289</v>
      </c>
      <c r="AE336">
        <f t="shared" si="91"/>
        <v>2.4442496676122292</v>
      </c>
      <c r="AF336">
        <f t="shared" si="92"/>
        <v>1543145.9742500742</v>
      </c>
      <c r="AG336">
        <f t="shared" si="93"/>
        <v>0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81.018797534781243</v>
      </c>
      <c r="Y337">
        <f t="shared" si="99"/>
        <v>111.86632137526784</v>
      </c>
      <c r="Z337">
        <f t="shared" si="98"/>
        <v>0</v>
      </c>
      <c r="AA337">
        <f t="shared" si="87"/>
        <v>2.4439170307655282</v>
      </c>
      <c r="AB337">
        <f t="shared" si="88"/>
        <v>1543145.974250074</v>
      </c>
      <c r="AC337">
        <f t="shared" si="89"/>
        <v>1538746.923594696</v>
      </c>
      <c r="AD337">
        <f t="shared" si="90"/>
        <v>111.84295855129605</v>
      </c>
      <c r="AE337">
        <f t="shared" si="91"/>
        <v>2.4435831294197712</v>
      </c>
      <c r="AF337">
        <f t="shared" si="92"/>
        <v>1534349.0749841628</v>
      </c>
      <c r="AG337">
        <f t="shared" si="93"/>
        <v>0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81.018797534781243</v>
      </c>
      <c r="Y338">
        <f t="shared" si="99"/>
        <v>111.8195624017504</v>
      </c>
      <c r="Z338">
        <f t="shared" si="98"/>
        <v>0</v>
      </c>
      <c r="AA338">
        <f t="shared" si="87"/>
        <v>2.4432488474443663</v>
      </c>
      <c r="AB338">
        <f t="shared" si="88"/>
        <v>1534349.0749841635</v>
      </c>
      <c r="AC338">
        <f t="shared" si="89"/>
        <v>1529951.2270587636</v>
      </c>
      <c r="AD338">
        <f t="shared" si="90"/>
        <v>111.7961662558496</v>
      </c>
      <c r="AE338">
        <f t="shared" si="91"/>
        <v>2.4429145655210385</v>
      </c>
      <c r="AF338">
        <f t="shared" si="92"/>
        <v>1525554.5825482877</v>
      </c>
      <c r="AG338">
        <f t="shared" si="93"/>
        <v>0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81.018797534781243</v>
      </c>
      <c r="Y339">
        <f t="shared" si="99"/>
        <v>111.77277651200534</v>
      </c>
      <c r="Z339">
        <f t="shared" si="98"/>
        <v>0</v>
      </c>
      <c r="AA339">
        <f t="shared" si="87"/>
        <v>2.4425803750696895</v>
      </c>
      <c r="AB339">
        <f t="shared" si="88"/>
        <v>1525554.5825482875</v>
      </c>
      <c r="AC339">
        <f t="shared" si="89"/>
        <v>1521157.9378731621</v>
      </c>
      <c r="AD339">
        <f t="shared" si="90"/>
        <v>111.74938676728516</v>
      </c>
      <c r="AE339">
        <f t="shared" si="91"/>
        <v>2.4422461846058261</v>
      </c>
      <c r="AF339">
        <f t="shared" si="92"/>
        <v>1516762.4962837065</v>
      </c>
      <c r="AG339">
        <f t="shared" si="93"/>
        <v>0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81.018797534781243</v>
      </c>
      <c r="Y340">
        <f t="shared" si="99"/>
        <v>111.72600342286994</v>
      </c>
      <c r="Z340">
        <f t="shared" si="98"/>
        <v>0</v>
      </c>
      <c r="AA340">
        <f t="shared" si="87"/>
        <v>2.4419120855889154</v>
      </c>
      <c r="AB340">
        <f t="shared" si="88"/>
        <v>1516762.4962837056</v>
      </c>
      <c r="AC340">
        <f t="shared" si="89"/>
        <v>1512367.0545296455</v>
      </c>
      <c r="AD340">
        <f t="shared" si="90"/>
        <v>111.70262007757904</v>
      </c>
      <c r="AE340">
        <f t="shared" si="91"/>
        <v>2.4415779865594929</v>
      </c>
      <c r="AF340">
        <f t="shared" si="92"/>
        <v>1507972.8155320913</v>
      </c>
      <c r="AG340">
        <f t="shared" si="93"/>
        <v>0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81.018797534781243</v>
      </c>
      <c r="Y341">
        <f t="shared" si="99"/>
        <v>111.67917532706655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2.4412431737508982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1507972.8155320915</v>
      </c>
      <c r="AC341">
        <f t="shared" ref="AC341:AC404" si="102">MAX(0,AB341+(Z341-AA341)*1800)</f>
        <v>1503578.5778193399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111.65565103529475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2.4409074163696531</v>
      </c>
      <c r="AF341">
        <f t="shared" ref="AF341:AF404" si="105">MAX(0,AB341+(Z341-AE341)*3600)</f>
        <v>1499185.5488331609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81.018797534781243</v>
      </c>
      <c r="Y342">
        <f t="shared" si="99"/>
        <v>111.63213321436919</v>
      </c>
      <c r="Z342">
        <f t="shared" si="98"/>
        <v>0</v>
      </c>
      <c r="AA342">
        <f t="shared" si="100"/>
        <v>2.4405717513454661</v>
      </c>
      <c r="AB342">
        <f t="shared" si="101"/>
        <v>1499185.5488331602</v>
      </c>
      <c r="AC342">
        <f t="shared" si="102"/>
        <v>1494792.5196807384</v>
      </c>
      <c r="AD342">
        <f t="shared" si="103"/>
        <v>111.60861539255366</v>
      </c>
      <c r="AE342">
        <f t="shared" si="104"/>
        <v>2.4402360863085772</v>
      </c>
      <c r="AF342">
        <f t="shared" si="105"/>
        <v>1490400.6989224493</v>
      </c>
      <c r="AG342">
        <f t="shared" si="106"/>
        <v>0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81.018797534781243</v>
      </c>
      <c r="Y343">
        <f t="shared" si="99"/>
        <v>111.58510403980468</v>
      </c>
      <c r="Z343">
        <f t="shared" si="98"/>
        <v>0</v>
      </c>
      <c r="AA343">
        <f t="shared" si="100"/>
        <v>2.4399005136033449</v>
      </c>
      <c r="AB343">
        <f t="shared" si="101"/>
        <v>1490400.6989224497</v>
      </c>
      <c r="AC343">
        <f t="shared" si="102"/>
        <v>1486008.8779979637</v>
      </c>
      <c r="AD343">
        <f t="shared" si="103"/>
        <v>111.56159268616597</v>
      </c>
      <c r="AE343">
        <f t="shared" si="104"/>
        <v>2.4395649408854143</v>
      </c>
      <c r="AF343">
        <f t="shared" si="105"/>
        <v>1481618.2651352622</v>
      </c>
      <c r="AG343">
        <f t="shared" si="106"/>
        <v>0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81.018797534781243</v>
      </c>
      <c r="Y344">
        <f t="shared" si="99"/>
        <v>111.53808779981458</v>
      </c>
      <c r="Z344">
        <f t="shared" si="98"/>
        <v>0</v>
      </c>
      <c r="AA344">
        <f t="shared" si="100"/>
        <v>2.4392294604737459</v>
      </c>
      <c r="AB344">
        <f t="shared" si="101"/>
        <v>1481618.2651352612</v>
      </c>
      <c r="AC344">
        <f t="shared" si="102"/>
        <v>1477227.6521064085</v>
      </c>
      <c r="AD344">
        <f t="shared" si="103"/>
        <v>111.51454865909086</v>
      </c>
      <c r="AE344">
        <f t="shared" si="104"/>
        <v>2.4388935735322805</v>
      </c>
      <c r="AF344">
        <f t="shared" si="105"/>
        <v>1472838.2482705449</v>
      </c>
      <c r="AG344">
        <f t="shared" si="106"/>
        <v>0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81.018797534781243</v>
      </c>
      <c r="Y345">
        <f t="shared" si="99"/>
        <v>111.49090165934732</v>
      </c>
      <c r="Z345">
        <f t="shared" si="98"/>
        <v>0</v>
      </c>
      <c r="AA345">
        <f t="shared" si="100"/>
        <v>2.4385564220978169</v>
      </c>
      <c r="AB345">
        <f t="shared" si="101"/>
        <v>1472838.2482705456</v>
      </c>
      <c r="AC345">
        <f t="shared" si="102"/>
        <v>1468448.8467107695</v>
      </c>
      <c r="AD345">
        <f t="shared" si="103"/>
        <v>111.4672546718657</v>
      </c>
      <c r="AE345">
        <f t="shared" si="104"/>
        <v>2.4382192708381796</v>
      </c>
      <c r="AF345">
        <f t="shared" si="105"/>
        <v>1464060.6588955282</v>
      </c>
      <c r="AG345">
        <f t="shared" si="106"/>
        <v>0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81.018797534781243</v>
      </c>
      <c r="Y346">
        <f t="shared" si="99"/>
        <v>111.44361422318021</v>
      </c>
      <c r="Z346">
        <f t="shared" si="98"/>
        <v>0</v>
      </c>
      <c r="AA346">
        <f t="shared" si="100"/>
        <v>2.4378822128066271</v>
      </c>
      <c r="AB346">
        <f t="shared" si="101"/>
        <v>1464060.6588955289</v>
      </c>
      <c r="AC346">
        <f t="shared" si="102"/>
        <v>1459672.470912477</v>
      </c>
      <c r="AD346">
        <f t="shared" si="103"/>
        <v>111.41997377359066</v>
      </c>
      <c r="AE346">
        <f t="shared" si="104"/>
        <v>2.4375451547621849</v>
      </c>
      <c r="AF346">
        <f t="shared" si="105"/>
        <v>1455285.4963383849</v>
      </c>
      <c r="AG346">
        <f t="shared" si="106"/>
        <v>0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81.018797534781243</v>
      </c>
      <c r="Y347">
        <f t="shared" si="99"/>
        <v>111.39633986098937</v>
      </c>
      <c r="Z347">
        <f t="shared" si="98"/>
        <v>0</v>
      </c>
      <c r="AA347">
        <f t="shared" si="100"/>
        <v>2.4372081899200517</v>
      </c>
      <c r="AB347">
        <f t="shared" si="101"/>
        <v>1455285.4963383852</v>
      </c>
      <c r="AC347">
        <f t="shared" si="102"/>
        <v>1450898.5215965291</v>
      </c>
      <c r="AD347">
        <f t="shared" si="103"/>
        <v>111.37270594748429</v>
      </c>
      <c r="AE347">
        <f t="shared" si="104"/>
        <v>2.436871225065032</v>
      </c>
      <c r="AF347">
        <f t="shared" si="105"/>
        <v>1446512.759928151</v>
      </c>
      <c r="AG347">
        <f t="shared" si="106"/>
        <v>0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81.018797534781243</v>
      </c>
      <c r="Y348">
        <f t="shared" si="99"/>
        <v>111.34907272426292</v>
      </c>
      <c r="Z348">
        <f t="shared" si="98"/>
        <v>0</v>
      </c>
      <c r="AA348">
        <f t="shared" si="100"/>
        <v>2.4365342840640261</v>
      </c>
      <c r="AB348">
        <f t="shared" si="101"/>
        <v>1446512.7599281499</v>
      </c>
      <c r="AC348">
        <f t="shared" si="102"/>
        <v>1442126.9982168346</v>
      </c>
      <c r="AD348">
        <f t="shared" si="103"/>
        <v>111.32529547054266</v>
      </c>
      <c r="AE348">
        <f t="shared" si="104"/>
        <v>2.4361956348103302</v>
      </c>
      <c r="AF348">
        <f t="shared" si="105"/>
        <v>1437742.4556428327</v>
      </c>
      <c r="AG348">
        <f t="shared" si="106"/>
        <v>0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81.018797534781243</v>
      </c>
      <c r="Y349">
        <f t="shared" si="99"/>
        <v>111.30152482633271</v>
      </c>
      <c r="Z349">
        <f t="shared" si="98"/>
        <v>0</v>
      </c>
      <c r="AA349">
        <f t="shared" si="100"/>
        <v>2.4358570796930628</v>
      </c>
      <c r="AB349">
        <f t="shared" si="101"/>
        <v>1437742.4556428338</v>
      </c>
      <c r="AC349">
        <f t="shared" si="102"/>
        <v>1433357.9128993864</v>
      </c>
      <c r="AD349">
        <f t="shared" si="103"/>
        <v>111.2777541812041</v>
      </c>
      <c r="AE349">
        <f t="shared" si="104"/>
        <v>2.4355185245627111</v>
      </c>
      <c r="AF349">
        <f t="shared" si="105"/>
        <v>1428974.5889544082</v>
      </c>
      <c r="AG349">
        <f t="shared" si="106"/>
        <v>0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81.018797534781243</v>
      </c>
      <c r="Y350">
        <f t="shared" si="99"/>
        <v>111.25399014374878</v>
      </c>
      <c r="Z350">
        <f t="shared" si="98"/>
        <v>0</v>
      </c>
      <c r="AA350">
        <f t="shared" si="100"/>
        <v>2.4351800635426235</v>
      </c>
      <c r="AB350">
        <f t="shared" si="101"/>
        <v>1428974.5889544087</v>
      </c>
      <c r="AC350">
        <f t="shared" si="102"/>
        <v>1424591.264840032</v>
      </c>
      <c r="AD350">
        <f t="shared" si="103"/>
        <v>111.23022610537507</v>
      </c>
      <c r="AE350">
        <f t="shared" si="104"/>
        <v>2.4348416025094557</v>
      </c>
      <c r="AF350">
        <f t="shared" si="105"/>
        <v>1420209.1591853746</v>
      </c>
      <c r="AG350">
        <f t="shared" si="106"/>
        <v>0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81.018797534781243</v>
      </c>
      <c r="Y351">
        <f t="shared" si="99"/>
        <v>111.2064686728381</v>
      </c>
      <c r="Z351">
        <f t="shared" si="98"/>
        <v>0</v>
      </c>
      <c r="AA351">
        <f t="shared" si="100"/>
        <v>2.4345032355603946</v>
      </c>
      <c r="AB351">
        <f t="shared" si="101"/>
        <v>1420209.1591853753</v>
      </c>
      <c r="AC351">
        <f t="shared" si="102"/>
        <v>1415827.0533613665</v>
      </c>
      <c r="AD351">
        <f t="shared" si="103"/>
        <v>111.182711239383</v>
      </c>
      <c r="AE351">
        <f t="shared" si="104"/>
        <v>2.4341648685982573</v>
      </c>
      <c r="AF351">
        <f t="shared" si="105"/>
        <v>1411446.1656584216</v>
      </c>
      <c r="AG351">
        <f t="shared" si="106"/>
        <v>0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81.018797534781243</v>
      </c>
      <c r="Y352">
        <f t="shared" si="99"/>
        <v>111.15882652520735</v>
      </c>
      <c r="Z352">
        <f t="shared" si="98"/>
        <v>0</v>
      </c>
      <c r="AA352">
        <f t="shared" si="100"/>
        <v>2.4338250087859934</v>
      </c>
      <c r="AB352">
        <f t="shared" si="101"/>
        <v>1411446.165658422</v>
      </c>
      <c r="AC352">
        <f t="shared" si="102"/>
        <v>1407065.2806426072</v>
      </c>
      <c r="AD352">
        <f t="shared" si="103"/>
        <v>111.13492457281227</v>
      </c>
      <c r="AE352">
        <f t="shared" si="104"/>
        <v>2.4334849446874722</v>
      </c>
      <c r="AF352">
        <f t="shared" si="105"/>
        <v>1402685.6198575471</v>
      </c>
      <c r="AG352">
        <f t="shared" si="106"/>
        <v>0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81.018797534781243</v>
      </c>
      <c r="Y353">
        <f t="shared" si="99"/>
        <v>111.11102929977653</v>
      </c>
      <c r="Z353">
        <f t="shared" si="98"/>
        <v>0</v>
      </c>
      <c r="AA353">
        <f t="shared" si="100"/>
        <v>2.4331449756192769</v>
      </c>
      <c r="AB353">
        <f t="shared" si="101"/>
        <v>1402685.6198575483</v>
      </c>
      <c r="AC353">
        <f t="shared" si="102"/>
        <v>1398305.9589014335</v>
      </c>
      <c r="AD353">
        <f t="shared" si="103"/>
        <v>111.08713402580752</v>
      </c>
      <c r="AE353">
        <f t="shared" si="104"/>
        <v>2.4328050065378028</v>
      </c>
      <c r="AF353">
        <f t="shared" si="105"/>
        <v>1393927.5218340121</v>
      </c>
      <c r="AG353">
        <f t="shared" si="106"/>
        <v>0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81.018797534781243</v>
      </c>
      <c r="Y354">
        <f t="shared" si="99"/>
        <v>111.06324542933157</v>
      </c>
      <c r="Z354">
        <f t="shared" si="98"/>
        <v>0</v>
      </c>
      <c r="AA354">
        <f t="shared" si="100"/>
        <v>2.4324651324601021</v>
      </c>
      <c r="AB354">
        <f t="shared" si="101"/>
        <v>1393927.5218340126</v>
      </c>
      <c r="AC354">
        <f t="shared" si="102"/>
        <v>1389549.0845955843</v>
      </c>
      <c r="AD354">
        <f t="shared" si="103"/>
        <v>111.03935683192262</v>
      </c>
      <c r="AE354">
        <f t="shared" si="104"/>
        <v>2.4321252583691266</v>
      </c>
      <c r="AF354">
        <f t="shared" si="105"/>
        <v>1385171.8709038838</v>
      </c>
      <c r="AG354">
        <f t="shared" si="106"/>
        <v>0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81.018797534781243</v>
      </c>
      <c r="Y355">
        <f t="shared" si="99"/>
        <v>111.01547491014097</v>
      </c>
      <c r="Z355">
        <f t="shared" si="98"/>
        <v>0</v>
      </c>
      <c r="AA355">
        <f t="shared" si="100"/>
        <v>2.4317854792553795</v>
      </c>
      <c r="AB355">
        <f t="shared" si="101"/>
        <v>1385171.8709038845</v>
      </c>
      <c r="AC355">
        <f t="shared" si="102"/>
        <v>1380794.6570412249</v>
      </c>
      <c r="AD355">
        <f t="shared" si="103"/>
        <v>110.99147548115097</v>
      </c>
      <c r="AE355">
        <f t="shared" si="104"/>
        <v>2.431444308238456</v>
      </c>
      <c r="AF355">
        <f t="shared" si="105"/>
        <v>1376418.6713942261</v>
      </c>
      <c r="AG355">
        <f t="shared" si="106"/>
        <v>0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81.018797534781243</v>
      </c>
      <c r="Y356">
        <f t="shared" si="99"/>
        <v>110.96744784543112</v>
      </c>
      <c r="Z356">
        <f t="shared" si="98"/>
        <v>0</v>
      </c>
      <c r="AA356">
        <f t="shared" si="100"/>
        <v>2.4311028190695909</v>
      </c>
      <c r="AB356">
        <f t="shared" si="101"/>
        <v>1376418.6713942271</v>
      </c>
      <c r="AC356">
        <f t="shared" si="102"/>
        <v>1372042.6863199018</v>
      </c>
      <c r="AD356">
        <f t="shared" si="103"/>
        <v>110.94342021285571</v>
      </c>
      <c r="AE356">
        <f t="shared" si="104"/>
        <v>2.4307613299454154</v>
      </c>
      <c r="AF356">
        <f t="shared" si="105"/>
        <v>1367667.9306064236</v>
      </c>
      <c r="AG356">
        <f t="shared" si="106"/>
        <v>0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81.018797534781243</v>
      </c>
      <c r="Y357">
        <f t="shared" si="99"/>
        <v>110.91939933044745</v>
      </c>
      <c r="Z357">
        <f t="shared" si="98"/>
        <v>0</v>
      </c>
      <c r="AA357">
        <f t="shared" si="100"/>
        <v>2.4304199367569779</v>
      </c>
      <c r="AB357">
        <f t="shared" si="101"/>
        <v>1367667.9306064236</v>
      </c>
      <c r="AC357">
        <f t="shared" si="102"/>
        <v>1363293.174720261</v>
      </c>
      <c r="AD357">
        <f t="shared" si="103"/>
        <v>110.89537844709102</v>
      </c>
      <c r="AE357">
        <f t="shared" si="104"/>
        <v>2.4300785435550649</v>
      </c>
      <c r="AF357">
        <f t="shared" si="105"/>
        <v>1358919.6478496254</v>
      </c>
      <c r="AG357">
        <f t="shared" si="106"/>
        <v>0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81.018797534781243</v>
      </c>
      <c r="Y358">
        <f t="shared" si="99"/>
        <v>110.87136431200565</v>
      </c>
      <c r="Z358">
        <f t="shared" si="98"/>
        <v>0</v>
      </c>
      <c r="AA358">
        <f t="shared" si="100"/>
        <v>2.4297372462619422</v>
      </c>
      <c r="AB358">
        <f t="shared" si="101"/>
        <v>1358919.6478496247</v>
      </c>
      <c r="AC358">
        <f t="shared" si="102"/>
        <v>1354546.1208063532</v>
      </c>
      <c r="AD358">
        <f t="shared" si="103"/>
        <v>110.84735017597239</v>
      </c>
      <c r="AE358">
        <f t="shared" si="104"/>
        <v>2.4293959489553481</v>
      </c>
      <c r="AF358">
        <f t="shared" si="105"/>
        <v>1350173.8224333855</v>
      </c>
      <c r="AG358">
        <f t="shared" si="106"/>
        <v>0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81.018797534781243</v>
      </c>
      <c r="Y359">
        <f t="shared" si="99"/>
        <v>110.82323610986789</v>
      </c>
      <c r="Z359">
        <f t="shared" si="98"/>
        <v>0</v>
      </c>
      <c r="AA359">
        <f t="shared" si="100"/>
        <v>2.4290534847286107</v>
      </c>
      <c r="AB359">
        <f t="shared" si="101"/>
        <v>1350173.8224333851</v>
      </c>
      <c r="AC359">
        <f t="shared" si="102"/>
        <v>1345801.5261608735</v>
      </c>
      <c r="AD359">
        <f t="shared" si="103"/>
        <v>110.79907498323276</v>
      </c>
      <c r="AE359">
        <f t="shared" si="104"/>
        <v>2.4287104634416026</v>
      </c>
      <c r="AF359">
        <f t="shared" si="105"/>
        <v>1341430.4647649953</v>
      </c>
      <c r="AG359">
        <f t="shared" si="106"/>
        <v>0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81.018797534781243</v>
      </c>
      <c r="Y360">
        <f t="shared" si="99"/>
        <v>110.77492068047435</v>
      </c>
      <c r="Z360">
        <f t="shared" si="98"/>
        <v>0</v>
      </c>
      <c r="AA360">
        <f t="shared" si="100"/>
        <v>2.4283675390348027</v>
      </c>
      <c r="AB360">
        <f t="shared" si="101"/>
        <v>1341430.4647649964</v>
      </c>
      <c r="AC360">
        <f t="shared" si="102"/>
        <v>1337059.4031947339</v>
      </c>
      <c r="AD360">
        <f t="shared" si="103"/>
        <v>110.7507663767523</v>
      </c>
      <c r="AE360">
        <f t="shared" si="104"/>
        <v>2.4280246146143218</v>
      </c>
      <c r="AF360">
        <f t="shared" si="105"/>
        <v>1332689.576152385</v>
      </c>
      <c r="AG360">
        <f t="shared" si="106"/>
        <v>0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81.018797534781243</v>
      </c>
      <c r="Y361">
        <f t="shared" si="99"/>
        <v>110.72661889497994</v>
      </c>
      <c r="Z361">
        <f t="shared" si="98"/>
        <v>0</v>
      </c>
      <c r="AA361">
        <f t="shared" si="100"/>
        <v>2.4276817870466907</v>
      </c>
      <c r="AB361">
        <f t="shared" si="101"/>
        <v>1332689.576152384</v>
      </c>
      <c r="AC361">
        <f t="shared" si="102"/>
        <v>1328319.7489356999</v>
      </c>
      <c r="AD361">
        <f t="shared" si="103"/>
        <v>110.70247141224421</v>
      </c>
      <c r="AE361">
        <f t="shared" si="104"/>
        <v>2.4273389594653825</v>
      </c>
      <c r="AF361">
        <f t="shared" si="105"/>
        <v>1323951.1558983086</v>
      </c>
      <c r="AG361">
        <f t="shared" si="106"/>
        <v>0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81.018797534781243</v>
      </c>
      <c r="Y362">
        <f t="shared" si="99"/>
        <v>110.67833074953172</v>
      </c>
      <c r="Z362">
        <f t="shared" si="98"/>
        <v>0</v>
      </c>
      <c r="AA362">
        <f t="shared" si="100"/>
        <v>2.426996228709573</v>
      </c>
      <c r="AB362">
        <f t="shared" si="101"/>
        <v>1323951.1558983081</v>
      </c>
      <c r="AC362">
        <f t="shared" si="102"/>
        <v>1319582.562686631</v>
      </c>
      <c r="AD362">
        <f t="shared" si="103"/>
        <v>110.65408851044685</v>
      </c>
      <c r="AE362">
        <f t="shared" si="104"/>
        <v>2.4266522962900248</v>
      </c>
      <c r="AF362">
        <f t="shared" si="105"/>
        <v>1315215.2076316641</v>
      </c>
      <c r="AG362">
        <f t="shared" si="106"/>
        <v>0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81.018797534781243</v>
      </c>
      <c r="Y363">
        <f t="shared" si="99"/>
        <v>110.62979963399007</v>
      </c>
      <c r="Z363">
        <f t="shared" si="98"/>
        <v>0</v>
      </c>
      <c r="AA363">
        <f t="shared" si="100"/>
        <v>2.4263078283401902</v>
      </c>
      <c r="AB363">
        <f t="shared" si="101"/>
        <v>1315215.2076316646</v>
      </c>
      <c r="AC363">
        <f t="shared" si="102"/>
        <v>1310847.8535406522</v>
      </c>
      <c r="AD363">
        <f t="shared" si="103"/>
        <v>110.6055107628943</v>
      </c>
      <c r="AE363">
        <f t="shared" si="104"/>
        <v>2.4259633604663859</v>
      </c>
      <c r="AF363">
        <f t="shared" si="105"/>
        <v>1306481.7395339855</v>
      </c>
      <c r="AG363">
        <f t="shared" si="106"/>
        <v>0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81.018797534781243</v>
      </c>
      <c r="Y364">
        <f t="shared" si="99"/>
        <v>110.58122878847971</v>
      </c>
      <c r="Z364">
        <f t="shared" si="98"/>
        <v>0</v>
      </c>
      <c r="AA364">
        <f t="shared" si="100"/>
        <v>2.4256189904021954</v>
      </c>
      <c r="AB364">
        <f t="shared" si="101"/>
        <v>1306481.739533985</v>
      </c>
      <c r="AC364">
        <f t="shared" si="102"/>
        <v>1302115.6253512611</v>
      </c>
      <c r="AD364">
        <f t="shared" si="103"/>
        <v>110.55694681308599</v>
      </c>
      <c r="AE364">
        <f t="shared" si="104"/>
        <v>2.4252746203241191</v>
      </c>
      <c r="AF364">
        <f t="shared" si="105"/>
        <v>1297750.7509008183</v>
      </c>
      <c r="AG364">
        <f t="shared" si="106"/>
        <v>0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81.018797534781243</v>
      </c>
      <c r="Y365">
        <f t="shared" si="99"/>
        <v>110.53267173241547</v>
      </c>
      <c r="Z365">
        <f t="shared" si="98"/>
        <v>0</v>
      </c>
      <c r="AA365">
        <f t="shared" si="100"/>
        <v>2.4249303480278881</v>
      </c>
      <c r="AB365">
        <f t="shared" si="101"/>
        <v>1297750.7509008194</v>
      </c>
      <c r="AC365">
        <f t="shared" si="102"/>
        <v>1293385.8762743692</v>
      </c>
      <c r="AD365">
        <f t="shared" si="103"/>
        <v>110.50839665076609</v>
      </c>
      <c r="AE365">
        <f t="shared" si="104"/>
        <v>2.4245860757177744</v>
      </c>
      <c r="AF365">
        <f t="shared" si="105"/>
        <v>1289022.2410282355</v>
      </c>
      <c r="AG365">
        <f t="shared" si="106"/>
        <v>0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81.018797534781243</v>
      </c>
      <c r="Y366">
        <f t="shared" si="99"/>
        <v>110.48402616192512</v>
      </c>
      <c r="Z366">
        <f t="shared" si="98"/>
        <v>0</v>
      </c>
      <c r="AA366">
        <f t="shared" si="100"/>
        <v>2.4242406917131198</v>
      </c>
      <c r="AB366">
        <f t="shared" si="101"/>
        <v>1289022.241028236</v>
      </c>
      <c r="AC366">
        <f t="shared" si="102"/>
        <v>1284658.6077831525</v>
      </c>
      <c r="AD366">
        <f t="shared" si="103"/>
        <v>110.45960156369412</v>
      </c>
      <c r="AE366">
        <f t="shared" si="104"/>
        <v>2.423894668022557</v>
      </c>
      <c r="AF366">
        <f t="shared" si="105"/>
        <v>1280296.2202233549</v>
      </c>
      <c r="AG366">
        <f t="shared" si="106"/>
        <v>0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81.018797534781243</v>
      </c>
      <c r="Y367">
        <f t="shared" si="99"/>
        <v>110.43518393794706</v>
      </c>
      <c r="Z367">
        <f t="shared" si="98"/>
        <v>0</v>
      </c>
      <c r="AA367">
        <f t="shared" si="100"/>
        <v>2.4235487431112901</v>
      </c>
      <c r="AB367">
        <f t="shared" si="101"/>
        <v>1280296.220223356</v>
      </c>
      <c r="AC367">
        <f t="shared" si="102"/>
        <v>1275933.8324857557</v>
      </c>
      <c r="AD367">
        <f t="shared" si="103"/>
        <v>110.41076631120477</v>
      </c>
      <c r="AE367">
        <f t="shared" si="104"/>
        <v>2.4232028181859238</v>
      </c>
      <c r="AF367">
        <f t="shared" si="105"/>
        <v>1271572.6900778867</v>
      </c>
      <c r="AG367">
        <f t="shared" si="106"/>
        <v>0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81.018797534781243</v>
      </c>
      <c r="Y368">
        <f t="shared" si="99"/>
        <v>110.38635565495625</v>
      </c>
      <c r="Z368">
        <f t="shared" si="98"/>
        <v>0</v>
      </c>
      <c r="AA368">
        <f t="shared" si="100"/>
        <v>2.4228569920116589</v>
      </c>
      <c r="AB368">
        <f t="shared" si="101"/>
        <v>1271572.6900778858</v>
      </c>
      <c r="AC368">
        <f t="shared" si="102"/>
        <v>1267211.5474922648</v>
      </c>
      <c r="AD368">
        <f t="shared" si="103"/>
        <v>110.3619449977128</v>
      </c>
      <c r="AE368">
        <f t="shared" si="104"/>
        <v>2.4225111658232987</v>
      </c>
      <c r="AF368">
        <f t="shared" si="105"/>
        <v>1262851.6498809219</v>
      </c>
      <c r="AG368">
        <f t="shared" si="106"/>
        <v>0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81.018797534781243</v>
      </c>
      <c r="Y369">
        <f t="shared" si="99"/>
        <v>110.33754130897354</v>
      </c>
      <c r="Z369">
        <f t="shared" si="98"/>
        <v>0</v>
      </c>
      <c r="AA369">
        <f t="shared" si="100"/>
        <v>2.4221654383578541</v>
      </c>
      <c r="AB369">
        <f t="shared" si="101"/>
        <v>1262851.6498809226</v>
      </c>
      <c r="AC369">
        <f t="shared" si="102"/>
        <v>1258491.7520918786</v>
      </c>
      <c r="AD369">
        <f t="shared" si="103"/>
        <v>110.3130285814083</v>
      </c>
      <c r="AE369">
        <f t="shared" si="104"/>
        <v>2.4218184225945345</v>
      </c>
      <c r="AF369">
        <f t="shared" si="105"/>
        <v>1254133.1035595823</v>
      </c>
      <c r="AG369">
        <f t="shared" si="106"/>
        <v>0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81.018797534781243</v>
      </c>
      <c r="Y370">
        <f t="shared" si="99"/>
        <v>110.28847412689038</v>
      </c>
      <c r="Z370">
        <f t="shared" si="98"/>
        <v>0</v>
      </c>
      <c r="AA370">
        <f t="shared" si="100"/>
        <v>2.421470930272879</v>
      </c>
      <c r="AB370">
        <f t="shared" si="101"/>
        <v>1254133.1035595816</v>
      </c>
      <c r="AC370">
        <f t="shared" si="102"/>
        <v>1249774.4558850904</v>
      </c>
      <c r="AD370">
        <f t="shared" si="103"/>
        <v>110.2639196772049</v>
      </c>
      <c r="AE370">
        <f t="shared" si="104"/>
        <v>2.4211234380196114</v>
      </c>
      <c r="AF370">
        <f t="shared" si="105"/>
        <v>1245417.0591827109</v>
      </c>
      <c r="AG370">
        <f t="shared" si="106"/>
        <v>0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81.018797534781243</v>
      </c>
      <c r="Y371">
        <f t="shared" si="99"/>
        <v>110.23937227487311</v>
      </c>
      <c r="Z371">
        <f t="shared" si="98"/>
        <v>0</v>
      </c>
      <c r="AA371">
        <f t="shared" si="100"/>
        <v>2.4207760454998279</v>
      </c>
      <c r="AB371">
        <f t="shared" si="101"/>
        <v>1245417.0591827098</v>
      </c>
      <c r="AC371">
        <f t="shared" si="102"/>
        <v>1241059.66230081</v>
      </c>
      <c r="AD371">
        <f t="shared" si="103"/>
        <v>110.21482487152998</v>
      </c>
      <c r="AE371">
        <f t="shared" si="104"/>
        <v>2.4204286529657324</v>
      </c>
      <c r="AF371">
        <f t="shared" si="105"/>
        <v>1236703.5160320331</v>
      </c>
      <c r="AG371">
        <f t="shared" si="106"/>
        <v>0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81.018797534781243</v>
      </c>
      <c r="Y372">
        <f t="shared" si="99"/>
        <v>110.19028451351819</v>
      </c>
      <c r="Z372">
        <f t="shared" ref="Z372:Z435" si="111">(V373-V372)*43560/3600</f>
        <v>0</v>
      </c>
      <c r="AA372">
        <f t="shared" si="100"/>
        <v>2.4200813601365003</v>
      </c>
      <c r="AB372">
        <f t="shared" si="101"/>
        <v>1236703.5160320322</v>
      </c>
      <c r="AC372">
        <f t="shared" si="102"/>
        <v>1232347.3695837865</v>
      </c>
      <c r="AD372">
        <f t="shared" si="103"/>
        <v>110.16574415449537</v>
      </c>
      <c r="AE372">
        <f t="shared" si="104"/>
        <v>2.4197340672929601</v>
      </c>
      <c r="AF372">
        <f t="shared" si="105"/>
        <v>1227992.4733897776</v>
      </c>
      <c r="AG372">
        <f t="shared" si="106"/>
        <v>0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81.018797534781243</v>
      </c>
      <c r="Y373">
        <f t="shared" si="99"/>
        <v>110.14108894764641</v>
      </c>
      <c r="Z373">
        <f t="shared" si="111"/>
        <v>0</v>
      </c>
      <c r="AA373">
        <f t="shared" si="100"/>
        <v>2.419385434900843</v>
      </c>
      <c r="AB373">
        <f t="shared" si="101"/>
        <v>1227992.4733897788</v>
      </c>
      <c r="AC373">
        <f t="shared" si="102"/>
        <v>1223637.5796069573</v>
      </c>
      <c r="AD373">
        <f t="shared" si="103"/>
        <v>110.11639649035131</v>
      </c>
      <c r="AE373">
        <f t="shared" si="104"/>
        <v>2.4190363627073821</v>
      </c>
      <c r="AF373">
        <f t="shared" si="105"/>
        <v>1219283.9424840321</v>
      </c>
      <c r="AG373">
        <f t="shared" si="106"/>
        <v>0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81.018797534781243</v>
      </c>
      <c r="Y374">
        <f t="shared" si="99"/>
        <v>110.09171115837827</v>
      </c>
      <c r="Z374">
        <f t="shared" si="111"/>
        <v>0</v>
      </c>
      <c r="AA374">
        <f t="shared" si="100"/>
        <v>2.418687391243135</v>
      </c>
      <c r="AB374">
        <f t="shared" si="101"/>
        <v>1219283.9424840312</v>
      </c>
      <c r="AC374">
        <f t="shared" si="102"/>
        <v>1214930.3051797936</v>
      </c>
      <c r="AD374">
        <f t="shared" si="103"/>
        <v>110.0670258253772</v>
      </c>
      <c r="AE374">
        <f t="shared" si="104"/>
        <v>2.4183384197643547</v>
      </c>
      <c r="AF374">
        <f t="shared" si="105"/>
        <v>1210577.9241728794</v>
      </c>
      <c r="AG374">
        <f t="shared" si="106"/>
        <v>0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81.018797534781243</v>
      </c>
      <c r="Y375">
        <f t="shared" si="99"/>
        <v>110.0423476156424</v>
      </c>
      <c r="Z375">
        <f t="shared" si="111"/>
        <v>0</v>
      </c>
      <c r="AA375">
        <f t="shared" si="100"/>
        <v>2.4179895489857253</v>
      </c>
      <c r="AB375">
        <f t="shared" si="101"/>
        <v>1210577.9241728799</v>
      </c>
      <c r="AC375">
        <f t="shared" si="102"/>
        <v>1206225.5429847057</v>
      </c>
      <c r="AD375">
        <f t="shared" si="103"/>
        <v>110.01766940487984</v>
      </c>
      <c r="AE375">
        <f t="shared" si="104"/>
        <v>2.4176406781925666</v>
      </c>
      <c r="AF375">
        <f t="shared" si="105"/>
        <v>1201874.4177313866</v>
      </c>
      <c r="AG375">
        <f t="shared" si="106"/>
        <v>0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81.018797534781243</v>
      </c>
      <c r="Y376">
        <f t="shared" si="99"/>
        <v>109.99299831532835</v>
      </c>
      <c r="Z376">
        <f t="shared" si="111"/>
        <v>0</v>
      </c>
      <c r="AA376">
        <f t="shared" si="100"/>
        <v>2.4172919080705055</v>
      </c>
      <c r="AB376">
        <f t="shared" si="101"/>
        <v>1201874.4177313868</v>
      </c>
      <c r="AC376">
        <f t="shared" si="102"/>
        <v>1197523.2922968599</v>
      </c>
      <c r="AD376">
        <f t="shared" si="103"/>
        <v>109.96818616917807</v>
      </c>
      <c r="AE376">
        <f t="shared" si="104"/>
        <v>2.4169414734915211</v>
      </c>
      <c r="AF376">
        <f t="shared" si="105"/>
        <v>1193173.4284268173</v>
      </c>
      <c r="AG376">
        <f t="shared" si="106"/>
        <v>0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81.018797534781243</v>
      </c>
      <c r="Y377">
        <f t="shared" si="99"/>
        <v>109.94336170841271</v>
      </c>
      <c r="Z377">
        <f t="shared" si="111"/>
        <v>0</v>
      </c>
      <c r="AA377">
        <f t="shared" si="100"/>
        <v>2.4165909103173182</v>
      </c>
      <c r="AB377">
        <f t="shared" si="101"/>
        <v>1193173.4284268178</v>
      </c>
      <c r="AC377">
        <f t="shared" si="102"/>
        <v>1188823.5647882465</v>
      </c>
      <c r="AD377">
        <f t="shared" si="103"/>
        <v>109.91853724896833</v>
      </c>
      <c r="AE377">
        <f t="shared" si="104"/>
        <v>2.4162403471617702</v>
      </c>
      <c r="AF377">
        <f t="shared" si="105"/>
        <v>1184474.9631770353</v>
      </c>
      <c r="AG377">
        <f t="shared" si="106"/>
        <v>0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81.018797534781243</v>
      </c>
      <c r="Y378">
        <f t="shared" si="99"/>
        <v>109.89371999185251</v>
      </c>
      <c r="Z378">
        <f t="shared" si="111"/>
        <v>0</v>
      </c>
      <c r="AA378">
        <f t="shared" si="100"/>
        <v>2.4158898857152251</v>
      </c>
      <c r="AB378">
        <f t="shared" si="101"/>
        <v>1184474.9631770349</v>
      </c>
      <c r="AC378">
        <f t="shared" si="102"/>
        <v>1180126.3613827475</v>
      </c>
      <c r="AD378">
        <f t="shared" si="103"/>
        <v>109.86890273369187</v>
      </c>
      <c r="AE378">
        <f t="shared" si="104"/>
        <v>2.4155394242539252</v>
      </c>
      <c r="AF378">
        <f t="shared" si="105"/>
        <v>1175779.0212497208</v>
      </c>
      <c r="AG378">
        <f t="shared" si="106"/>
        <v>0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81.018797534781243</v>
      </c>
      <c r="Y379">
        <f t="shared" si="99"/>
        <v>109.84409267577045</v>
      </c>
      <c r="Z379">
        <f t="shared" si="111"/>
        <v>0</v>
      </c>
      <c r="AA379">
        <f t="shared" si="100"/>
        <v>2.4151890644721239</v>
      </c>
      <c r="AB379">
        <f t="shared" si="101"/>
        <v>1175779.0212497201</v>
      </c>
      <c r="AC379">
        <f t="shared" si="102"/>
        <v>1171431.6809336704</v>
      </c>
      <c r="AD379">
        <f t="shared" si="103"/>
        <v>109.81927793252827</v>
      </c>
      <c r="AE379">
        <f t="shared" si="104"/>
        <v>2.4148386494369483</v>
      </c>
      <c r="AF379">
        <f t="shared" si="105"/>
        <v>1167085.602111747</v>
      </c>
      <c r="AG379">
        <f t="shared" si="106"/>
        <v>0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81.018797534781243</v>
      </c>
      <c r="Y380">
        <f t="shared" si="99"/>
        <v>109.79431311833314</v>
      </c>
      <c r="Z380">
        <f t="shared" si="111"/>
        <v>0</v>
      </c>
      <c r="AA380">
        <f t="shared" si="100"/>
        <v>2.4144864814821347</v>
      </c>
      <c r="AB380">
        <f t="shared" si="101"/>
        <v>1167085.602111747</v>
      </c>
      <c r="AC380">
        <f t="shared" si="102"/>
        <v>1162739.5264450791</v>
      </c>
      <c r="AD380">
        <f t="shared" si="103"/>
        <v>109.76934832226247</v>
      </c>
      <c r="AE380">
        <f t="shared" si="104"/>
        <v>2.4141343137829949</v>
      </c>
      <c r="AF380">
        <f t="shared" si="105"/>
        <v>1158394.7185821282</v>
      </c>
      <c r="AG380">
        <f t="shared" si="106"/>
        <v>0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81.018797534781243</v>
      </c>
      <c r="Y381">
        <f t="shared" si="99"/>
        <v>109.74439080872983</v>
      </c>
      <c r="Z381">
        <f t="shared" si="111"/>
        <v>0</v>
      </c>
      <c r="AA381">
        <f t="shared" si="100"/>
        <v>2.4137822488155041</v>
      </c>
      <c r="AB381">
        <f t="shared" si="101"/>
        <v>1158394.7185821277</v>
      </c>
      <c r="AC381">
        <f t="shared" si="102"/>
        <v>1154049.9105342599</v>
      </c>
      <c r="AD381">
        <f t="shared" si="103"/>
        <v>109.71943329413499</v>
      </c>
      <c r="AE381">
        <f t="shared" si="104"/>
        <v>2.4134301838330292</v>
      </c>
      <c r="AF381">
        <f t="shared" si="105"/>
        <v>1149706.3699203287</v>
      </c>
      <c r="AG381">
        <f t="shared" si="106"/>
        <v>0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81.018797534781243</v>
      </c>
      <c r="Y382">
        <f t="shared" si="99"/>
        <v>109.69448305995405</v>
      </c>
      <c r="Z382">
        <f t="shared" si="111"/>
        <v>0</v>
      </c>
      <c r="AA382">
        <f t="shared" si="100"/>
        <v>2.4130782215522388</v>
      </c>
      <c r="AB382">
        <f t="shared" si="101"/>
        <v>1149706.3699203283</v>
      </c>
      <c r="AC382">
        <f t="shared" si="102"/>
        <v>1145362.8291215342</v>
      </c>
      <c r="AD382">
        <f t="shared" si="103"/>
        <v>109.66953282471123</v>
      </c>
      <c r="AE382">
        <f t="shared" si="104"/>
        <v>2.4127262592564693</v>
      </c>
      <c r="AF382">
        <f t="shared" si="105"/>
        <v>1141020.555387005</v>
      </c>
      <c r="AG382">
        <f t="shared" si="106"/>
        <v>0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81.018797534781243</v>
      </c>
      <c r="Y383">
        <f t="shared" si="99"/>
        <v>109.64455442566282</v>
      </c>
      <c r="Z383">
        <f t="shared" si="111"/>
        <v>0</v>
      </c>
      <c r="AA383">
        <f t="shared" si="100"/>
        <v>2.4123739819546204</v>
      </c>
      <c r="AB383">
        <f t="shared" si="101"/>
        <v>1141020.5553870054</v>
      </c>
      <c r="AC383">
        <f t="shared" si="102"/>
        <v>1136678.2822194872</v>
      </c>
      <c r="AD383">
        <f t="shared" si="103"/>
        <v>109.61944806920377</v>
      </c>
      <c r="AE383">
        <f t="shared" si="104"/>
        <v>2.4120201967085784</v>
      </c>
      <c r="AF383">
        <f t="shared" si="105"/>
        <v>1132337.2826788547</v>
      </c>
      <c r="AG383">
        <f t="shared" si="106"/>
        <v>0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81.018797534781243</v>
      </c>
      <c r="Y384">
        <f t="shared" si="99"/>
        <v>109.59434907665974</v>
      </c>
      <c r="Z384">
        <f t="shared" si="111"/>
        <v>0</v>
      </c>
      <c r="AA384">
        <f t="shared" si="100"/>
        <v>2.4116665152308587</v>
      </c>
      <c r="AB384">
        <f t="shared" si="101"/>
        <v>1132337.2826788542</v>
      </c>
      <c r="AC384">
        <f t="shared" si="102"/>
        <v>1127996.2829514386</v>
      </c>
      <c r="AD384">
        <f t="shared" si="103"/>
        <v>109.56925008303575</v>
      </c>
      <c r="AE384">
        <f t="shared" si="104"/>
        <v>2.4113128337379206</v>
      </c>
      <c r="AF384">
        <f t="shared" si="105"/>
        <v>1123656.5564773977</v>
      </c>
      <c r="AG384">
        <f t="shared" si="106"/>
        <v>0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81.018797534781243</v>
      </c>
      <c r="Y385">
        <f t="shared" si="99"/>
        <v>109.54415845116721</v>
      </c>
      <c r="Z385">
        <f t="shared" si="111"/>
        <v>0</v>
      </c>
      <c r="AA385">
        <f t="shared" si="100"/>
        <v>2.4109592559828732</v>
      </c>
      <c r="AB385">
        <f t="shared" si="101"/>
        <v>1123656.5564773965</v>
      </c>
      <c r="AC385">
        <f t="shared" si="102"/>
        <v>1119316.8298166273</v>
      </c>
      <c r="AD385">
        <f t="shared" si="103"/>
        <v>109.51906681821903</v>
      </c>
      <c r="AE385">
        <f t="shared" si="104"/>
        <v>2.4106056782126122</v>
      </c>
      <c r="AF385">
        <f t="shared" si="105"/>
        <v>1114978.3760358312</v>
      </c>
      <c r="AG385">
        <f t="shared" si="106"/>
        <v>0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81.018797534781243</v>
      </c>
      <c r="Y386">
        <f t="shared" si="99"/>
        <v>109.49398254486732</v>
      </c>
      <c r="Z386">
        <f t="shared" si="111"/>
        <v>0</v>
      </c>
      <c r="AA386">
        <f t="shared" si="100"/>
        <v>2.4102522041498187</v>
      </c>
      <c r="AB386">
        <f t="shared" si="101"/>
        <v>1114978.3760358302</v>
      </c>
      <c r="AC386">
        <f t="shared" si="102"/>
        <v>1110639.9220683605</v>
      </c>
      <c r="AD386">
        <f t="shared" si="103"/>
        <v>109.46882530334484</v>
      </c>
      <c r="AE386">
        <f t="shared" si="104"/>
        <v>2.4098978707209664</v>
      </c>
      <c r="AF386">
        <f t="shared" si="105"/>
        <v>1106302.7437012347</v>
      </c>
      <c r="AG386">
        <f t="shared" si="106"/>
        <v>0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81.018797534781243</v>
      </c>
      <c r="Y387">
        <f t="shared" si="99"/>
        <v>109.44358358411984</v>
      </c>
      <c r="Z387">
        <f t="shared" si="111"/>
        <v>0</v>
      </c>
      <c r="AA387">
        <f t="shared" si="100"/>
        <v>2.4095425594461939</v>
      </c>
      <c r="AB387">
        <f t="shared" si="101"/>
        <v>1106302.7437012338</v>
      </c>
      <c r="AC387">
        <f t="shared" si="102"/>
        <v>1101965.5670942306</v>
      </c>
      <c r="AD387">
        <f t="shared" si="103"/>
        <v>109.41834187513847</v>
      </c>
      <c r="AE387">
        <f t="shared" si="104"/>
        <v>2.4091872483156145</v>
      </c>
      <c r="AF387">
        <f t="shared" si="105"/>
        <v>1097629.6696072975</v>
      </c>
      <c r="AG387">
        <f t="shared" si="106"/>
        <v>0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81.018797534781243</v>
      </c>
      <c r="Y388">
        <f t="shared" si="99"/>
        <v>109.3931076104416</v>
      </c>
      <c r="Z388">
        <f t="shared" si="111"/>
        <v>0</v>
      </c>
      <c r="AA388">
        <f t="shared" si="100"/>
        <v>2.4088320419733895</v>
      </c>
      <c r="AB388">
        <f t="shared" si="101"/>
        <v>1097629.6696072975</v>
      </c>
      <c r="AC388">
        <f t="shared" si="102"/>
        <v>1093293.7719317453</v>
      </c>
      <c r="AD388">
        <f t="shared" si="103"/>
        <v>109.36787334464699</v>
      </c>
      <c r="AE388">
        <f t="shared" si="104"/>
        <v>2.408476835615712</v>
      </c>
      <c r="AF388">
        <f t="shared" si="105"/>
        <v>1088959.152999081</v>
      </c>
      <c r="AG388">
        <f t="shared" si="106"/>
        <v>0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81.018797534781243</v>
      </c>
      <c r="Y389">
        <f t="shared" si="99"/>
        <v>109.34264652094174</v>
      </c>
      <c r="Z389">
        <f t="shared" si="111"/>
        <v>0</v>
      </c>
      <c r="AA389">
        <f t="shared" si="100"/>
        <v>2.4081217340154892</v>
      </c>
      <c r="AB389">
        <f t="shared" si="101"/>
        <v>1088959.1529990803</v>
      </c>
      <c r="AC389">
        <f t="shared" si="102"/>
        <v>1084624.5338778524</v>
      </c>
      <c r="AD389">
        <f t="shared" si="103"/>
        <v>109.31741969613908</v>
      </c>
      <c r="AE389">
        <f t="shared" si="104"/>
        <v>2.4077666323998188</v>
      </c>
      <c r="AF389">
        <f t="shared" si="105"/>
        <v>1080291.1931224409</v>
      </c>
      <c r="AG389">
        <f t="shared" si="106"/>
        <v>0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81.018797534781243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109.29208293548554</v>
      </c>
      <c r="Z390">
        <f t="shared" si="111"/>
        <v>0</v>
      </c>
      <c r="AA390">
        <f t="shared" si="100"/>
        <v>2.4074102540353848</v>
      </c>
      <c r="AB390">
        <f t="shared" si="101"/>
        <v>1080291.19312244</v>
      </c>
      <c r="AC390">
        <f t="shared" si="102"/>
        <v>1075957.8546651762</v>
      </c>
      <c r="AD390">
        <f t="shared" si="103"/>
        <v>109.26669726090209</v>
      </c>
      <c r="AE390">
        <f t="shared" si="104"/>
        <v>2.4070533000003498</v>
      </c>
      <c r="AF390">
        <f t="shared" si="105"/>
        <v>1071625.8012424388</v>
      </c>
      <c r="AG390">
        <f t="shared" si="106"/>
        <v>0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81.018797534781243</v>
      </c>
      <c r="Y391">
        <f t="shared" si="112"/>
        <v>109.2413191143409</v>
      </c>
      <c r="Z391">
        <f t="shared" si="111"/>
        <v>0</v>
      </c>
      <c r="AA391">
        <f t="shared" si="100"/>
        <v>2.4066964518186342</v>
      </c>
      <c r="AB391">
        <f t="shared" si="101"/>
        <v>1071625.8012424391</v>
      </c>
      <c r="AC391">
        <f t="shared" si="102"/>
        <v>1067293.7476291656</v>
      </c>
      <c r="AD391">
        <f t="shared" si="103"/>
        <v>109.2159409666635</v>
      </c>
      <c r="AE391">
        <f t="shared" si="104"/>
        <v>2.4063396036212232</v>
      </c>
      <c r="AF391">
        <f t="shared" si="105"/>
        <v>1062962.9786694027</v>
      </c>
      <c r="AG391">
        <f t="shared" si="106"/>
        <v>0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81.018797534781243</v>
      </c>
      <c r="Y392">
        <f t="shared" si="112"/>
        <v>109.19057034477626</v>
      </c>
      <c r="Z392">
        <f t="shared" si="111"/>
        <v>0</v>
      </c>
      <c r="AA392">
        <f t="shared" si="100"/>
        <v>2.4059828612457457</v>
      </c>
      <c r="AB392">
        <f t="shared" si="101"/>
        <v>1062962.978669402</v>
      </c>
      <c r="AC392">
        <f t="shared" si="102"/>
        <v>1058632.2095191595</v>
      </c>
      <c r="AD392">
        <f t="shared" si="103"/>
        <v>109.16519972177316</v>
      </c>
      <c r="AE392">
        <f t="shared" si="104"/>
        <v>2.4056261188545776</v>
      </c>
      <c r="AF392">
        <f t="shared" si="105"/>
        <v>1054302.7246415254</v>
      </c>
      <c r="AG392">
        <f t="shared" si="106"/>
        <v>0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81.018797534781243</v>
      </c>
      <c r="Y393">
        <f t="shared" si="112"/>
        <v>109.13983554141033</v>
      </c>
      <c r="Z393">
        <f t="shared" si="111"/>
        <v>0</v>
      </c>
      <c r="AA393">
        <f t="shared" si="100"/>
        <v>2.4052694695400656</v>
      </c>
      <c r="AB393">
        <f t="shared" si="101"/>
        <v>1054302.724641525</v>
      </c>
      <c r="AC393">
        <f t="shared" si="102"/>
        <v>1049973.2395963529</v>
      </c>
      <c r="AD393">
        <f t="shared" si="103"/>
        <v>109.11430463687876</v>
      </c>
      <c r="AE393">
        <f t="shared" si="104"/>
        <v>2.4049108591923694</v>
      </c>
      <c r="AF393">
        <f t="shared" si="105"/>
        <v>1045645.0455484324</v>
      </c>
      <c r="AG393">
        <f t="shared" si="106"/>
        <v>0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81.018797534781243</v>
      </c>
      <c r="Y394">
        <f t="shared" si="112"/>
        <v>109.08878134533747</v>
      </c>
      <c r="Z394">
        <f t="shared" si="111"/>
        <v>0</v>
      </c>
      <c r="AA394">
        <f t="shared" si="100"/>
        <v>2.4045523557777071</v>
      </c>
      <c r="AB394">
        <f t="shared" si="101"/>
        <v>1045645.0455484332</v>
      </c>
      <c r="AC394">
        <f t="shared" si="102"/>
        <v>1041316.8513080333</v>
      </c>
      <c r="AD394">
        <f t="shared" si="103"/>
        <v>109.06325805266113</v>
      </c>
      <c r="AE394">
        <f t="shared" si="104"/>
        <v>2.404193852347102</v>
      </c>
      <c r="AF394">
        <f t="shared" si="105"/>
        <v>1036989.9476799837</v>
      </c>
      <c r="AG394">
        <f t="shared" si="106"/>
        <v>0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81.018797534781243</v>
      </c>
      <c r="Y395">
        <f t="shared" si="112"/>
        <v>109.0377423707053</v>
      </c>
      <c r="Z395">
        <f t="shared" si="111"/>
        <v>0</v>
      </c>
      <c r="AA395">
        <f t="shared" si="100"/>
        <v>2.4038354558176498</v>
      </c>
      <c r="AB395">
        <f t="shared" si="101"/>
        <v>1036989.9476799831</v>
      </c>
      <c r="AC395">
        <f t="shared" si="102"/>
        <v>1032663.0438595114</v>
      </c>
      <c r="AD395">
        <f t="shared" si="103"/>
        <v>109.01222668761477</v>
      </c>
      <c r="AE395">
        <f t="shared" si="104"/>
        <v>2.4034770592722592</v>
      </c>
      <c r="AF395">
        <f t="shared" si="105"/>
        <v>1028337.430266603</v>
      </c>
      <c r="AG395">
        <f t="shared" si="106"/>
        <v>0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81.018797534781243</v>
      </c>
      <c r="Y396">
        <f t="shared" si="112"/>
        <v>108.98671861297569</v>
      </c>
      <c r="Z396">
        <f t="shared" si="111"/>
        <v>0</v>
      </c>
      <c r="AA396">
        <f t="shared" si="100"/>
        <v>2.4031187695961505</v>
      </c>
      <c r="AB396">
        <f t="shared" si="101"/>
        <v>1028337.430266603</v>
      </c>
      <c r="AC396">
        <f t="shared" si="102"/>
        <v>1024011.81648133</v>
      </c>
      <c r="AD396">
        <f t="shared" si="103"/>
        <v>108.96115219247527</v>
      </c>
      <c r="AE396">
        <f t="shared" si="104"/>
        <v>2.4027597940868195</v>
      </c>
      <c r="AF396">
        <f t="shared" si="105"/>
        <v>1019687.4950078905</v>
      </c>
      <c r="AG396">
        <f t="shared" si="106"/>
        <v>0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81.018797534781243</v>
      </c>
      <c r="Y397">
        <f t="shared" si="112"/>
        <v>108.93548246463186</v>
      </c>
      <c r="Z397">
        <f t="shared" si="111"/>
        <v>0</v>
      </c>
      <c r="AA397">
        <f t="shared" si="100"/>
        <v>2.4023996217072541</v>
      </c>
      <c r="AB397">
        <f t="shared" si="101"/>
        <v>1019687.4950078903</v>
      </c>
      <c r="AC397">
        <f t="shared" si="102"/>
        <v>1015363.1756888172</v>
      </c>
      <c r="AD397">
        <f t="shared" si="103"/>
        <v>108.90981274957706</v>
      </c>
      <c r="AE397">
        <f t="shared" si="104"/>
        <v>2.402039449507126</v>
      </c>
      <c r="AF397">
        <f t="shared" si="105"/>
        <v>1011040.1529896646</v>
      </c>
      <c r="AG397">
        <f t="shared" si="106"/>
        <v>0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81.018797534781243</v>
      </c>
      <c r="Y398">
        <f t="shared" si="112"/>
        <v>108.88415073142467</v>
      </c>
      <c r="Z398">
        <f t="shared" si="111"/>
        <v>0</v>
      </c>
      <c r="AA398">
        <f t="shared" si="100"/>
        <v>2.4016793853023639</v>
      </c>
      <c r="AB398">
        <f t="shared" si="101"/>
        <v>1011040.1529896636</v>
      </c>
      <c r="AC398">
        <f t="shared" si="102"/>
        <v>1006717.1300961194</v>
      </c>
      <c r="AD398">
        <f t="shared" si="103"/>
        <v>108.85848871211836</v>
      </c>
      <c r="AE398">
        <f t="shared" si="104"/>
        <v>2.4013193210814112</v>
      </c>
      <c r="AF398">
        <f t="shared" si="105"/>
        <v>1002395.4034337705</v>
      </c>
      <c r="AG398">
        <f t="shared" si="106"/>
        <v>0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81.018797534781243</v>
      </c>
      <c r="Y399">
        <f t="shared" si="112"/>
        <v>108.83283438740696</v>
      </c>
      <c r="Z399">
        <f t="shared" si="111"/>
        <v>0</v>
      </c>
      <c r="AA399">
        <f t="shared" si="100"/>
        <v>2.4009593648234482</v>
      </c>
      <c r="AB399">
        <f t="shared" si="101"/>
        <v>1002395.4034337708</v>
      </c>
      <c r="AC399">
        <f t="shared" si="102"/>
        <v>998073.67657708854</v>
      </c>
      <c r="AD399">
        <f t="shared" si="103"/>
        <v>108.80718006154197</v>
      </c>
      <c r="AE399">
        <f t="shared" si="104"/>
        <v>2.400599408549299</v>
      </c>
      <c r="AF399">
        <f t="shared" si="105"/>
        <v>993753.24556299322</v>
      </c>
      <c r="AG399">
        <f t="shared" si="106"/>
        <v>0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81.018797534781243</v>
      </c>
      <c r="Y400">
        <f t="shared" si="112"/>
        <v>108.78141043808267</v>
      </c>
      <c r="Z400">
        <f t="shared" si="111"/>
        <v>0</v>
      </c>
      <c r="AA400">
        <f t="shared" si="100"/>
        <v>2.4002381154416161</v>
      </c>
      <c r="AB400">
        <f t="shared" si="101"/>
        <v>993753.24556299404</v>
      </c>
      <c r="AC400">
        <f t="shared" si="102"/>
        <v>989432.81695519912</v>
      </c>
      <c r="AD400">
        <f t="shared" si="103"/>
        <v>108.75559300881578</v>
      </c>
      <c r="AE400">
        <f t="shared" si="104"/>
        <v>2.3998762607909563</v>
      </c>
      <c r="AF400">
        <f t="shared" si="105"/>
        <v>985113.69102414662</v>
      </c>
      <c r="AG400">
        <f t="shared" si="106"/>
        <v>0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81.018797534781243</v>
      </c>
      <c r="Y401">
        <f t="shared" si="112"/>
        <v>108.72978336390727</v>
      </c>
      <c r="Z401">
        <f t="shared" si="111"/>
        <v>0</v>
      </c>
      <c r="AA401">
        <f t="shared" si="100"/>
        <v>2.3995145152451287</v>
      </c>
      <c r="AB401">
        <f t="shared" si="101"/>
        <v>985113.69102414546</v>
      </c>
      <c r="AC401">
        <f t="shared" si="102"/>
        <v>980794.56489670428</v>
      </c>
      <c r="AD401">
        <f t="shared" si="103"/>
        <v>108.70397371782522</v>
      </c>
      <c r="AE401">
        <f t="shared" si="104"/>
        <v>2.3991527696828525</v>
      </c>
      <c r="AF401">
        <f t="shared" si="105"/>
        <v>976476.74105328717</v>
      </c>
      <c r="AG401">
        <f t="shared" si="106"/>
        <v>0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81.018797534781243</v>
      </c>
      <c r="Y402">
        <f t="shared" si="112"/>
        <v>108.67817185375479</v>
      </c>
      <c r="Z402">
        <f t="shared" si="111"/>
        <v>0</v>
      </c>
      <c r="AA402">
        <f t="shared" si="100"/>
        <v>2.3987911331925162</v>
      </c>
      <c r="AB402">
        <f t="shared" si="101"/>
        <v>976476.74105328717</v>
      </c>
      <c r="AC402">
        <f t="shared" si="102"/>
        <v>972158.91701354063</v>
      </c>
      <c r="AD402">
        <f t="shared" si="103"/>
        <v>108.65236998851117</v>
      </c>
      <c r="AE402">
        <f t="shared" si="104"/>
        <v>2.3984294966857371</v>
      </c>
      <c r="AF402">
        <f t="shared" si="105"/>
        <v>967842.39486521855</v>
      </c>
      <c r="AG402">
        <f t="shared" si="106"/>
        <v>0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81.018797534781243</v>
      </c>
      <c r="Y403">
        <f t="shared" si="112"/>
        <v>108.62655302178527</v>
      </c>
      <c r="Z403">
        <f t="shared" si="111"/>
        <v>0</v>
      </c>
      <c r="AA403">
        <f t="shared" si="100"/>
        <v>2.3980677006056785</v>
      </c>
      <c r="AB403">
        <f t="shared" si="101"/>
        <v>967842.39486521936</v>
      </c>
      <c r="AC403">
        <f t="shared" si="102"/>
        <v>963525.87300412916</v>
      </c>
      <c r="AD403">
        <f t="shared" si="103"/>
        <v>108.60058657182674</v>
      </c>
      <c r="AE403">
        <f t="shared" si="104"/>
        <v>2.3977041496769873</v>
      </c>
      <c r="AF403">
        <f t="shared" si="105"/>
        <v>959210.65992638224</v>
      </c>
      <c r="AG403">
        <f t="shared" si="106"/>
        <v>0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81.018797534781243</v>
      </c>
      <c r="Y404">
        <f t="shared" si="112"/>
        <v>108.57462799497954</v>
      </c>
      <c r="Z404">
        <f t="shared" si="111"/>
        <v>0</v>
      </c>
      <c r="AA404">
        <f t="shared" si="100"/>
        <v>2.3973407089781098</v>
      </c>
      <c r="AB404">
        <f t="shared" si="101"/>
        <v>959210.65992638317</v>
      </c>
      <c r="AC404">
        <f t="shared" si="102"/>
        <v>954895.44665022253</v>
      </c>
      <c r="AD404">
        <f t="shared" si="103"/>
        <v>108.54866941693875</v>
      </c>
      <c r="AE404">
        <f t="shared" si="104"/>
        <v>2.3969772682625208</v>
      </c>
      <c r="AF404">
        <f t="shared" si="105"/>
        <v>950581.54176063812</v>
      </c>
      <c r="AG404">
        <f t="shared" si="106"/>
        <v>0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81.018797534781243</v>
      </c>
      <c r="Y405">
        <f t="shared" si="112"/>
        <v>108.52271870962252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2.3966139377433286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950581.54176063824</v>
      </c>
      <c r="AC405">
        <f t="shared" ref="AC405:AC468" si="115">MAX(0,AB405+(Z405-AA405)*1800)</f>
        <v>946267.63667270029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108.49676800111307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2.3962506072074303</v>
      </c>
      <c r="AF405">
        <f t="shared" ref="AF405:AF468" si="118">MAX(0,AB405+(Z405-AE405)*3600)</f>
        <v>941955.03957469144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81.018797534781243</v>
      </c>
      <c r="Y406">
        <f t="shared" si="112"/>
        <v>108.4708251609421</v>
      </c>
      <c r="Z406">
        <f t="shared" si="111"/>
        <v>0</v>
      </c>
      <c r="AA406">
        <f t="shared" si="113"/>
        <v>2.3958873868345218</v>
      </c>
      <c r="AB406">
        <f t="shared" si="114"/>
        <v>941955.03957469109</v>
      </c>
      <c r="AC406">
        <f t="shared" si="115"/>
        <v>937642.442278389</v>
      </c>
      <c r="AD406">
        <f t="shared" si="116"/>
        <v>108.44478095869491</v>
      </c>
      <c r="AE406">
        <f t="shared" si="117"/>
        <v>2.3955229772886426</v>
      </c>
      <c r="AF406">
        <f t="shared" si="118"/>
        <v>933331.156856452</v>
      </c>
      <c r="AG406">
        <f t="shared" si="119"/>
        <v>0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81.018797534781243</v>
      </c>
      <c r="Y407">
        <f t="shared" si="112"/>
        <v>108.41867212062699</v>
      </c>
      <c r="Z407">
        <f t="shared" si="111"/>
        <v>0</v>
      </c>
      <c r="AA407">
        <f t="shared" si="113"/>
        <v>2.3951578273468517</v>
      </c>
      <c r="AB407">
        <f t="shared" si="114"/>
        <v>933331.15685645107</v>
      </c>
      <c r="AC407">
        <f t="shared" si="115"/>
        <v>929019.87276722677</v>
      </c>
      <c r="AD407">
        <f t="shared" si="116"/>
        <v>108.39256329062991</v>
      </c>
      <c r="AE407">
        <f t="shared" si="117"/>
        <v>2.3947926775179367</v>
      </c>
      <c r="AF407">
        <f t="shared" si="118"/>
        <v>924709.90321738645</v>
      </c>
      <c r="AG407">
        <f t="shared" si="119"/>
        <v>0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81.018797534781243</v>
      </c>
      <c r="Y408">
        <f t="shared" si="112"/>
        <v>108.3664624213899</v>
      </c>
      <c r="Z408">
        <f t="shared" si="111"/>
        <v>0</v>
      </c>
      <c r="AA408">
        <f t="shared" si="113"/>
        <v>2.3944276390256496</v>
      </c>
      <c r="AB408">
        <f t="shared" si="114"/>
        <v>924709.90321738739</v>
      </c>
      <c r="AC408">
        <f t="shared" si="115"/>
        <v>920399.93346714124</v>
      </c>
      <c r="AD408">
        <f t="shared" si="116"/>
        <v>108.34036155093624</v>
      </c>
      <c r="AE408">
        <f t="shared" si="117"/>
        <v>2.3940626005163885</v>
      </c>
      <c r="AF408">
        <f t="shared" si="118"/>
        <v>916091.2778555284</v>
      </c>
      <c r="AG408">
        <f t="shared" si="119"/>
        <v>0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81.018797534781243</v>
      </c>
      <c r="Y409">
        <f t="shared" si="112"/>
        <v>108.31426863881273</v>
      </c>
      <c r="Z409">
        <f t="shared" si="111"/>
        <v>0</v>
      </c>
      <c r="AA409">
        <f t="shared" si="113"/>
        <v>2.3936976733098128</v>
      </c>
      <c r="AB409">
        <f t="shared" si="114"/>
        <v>916091.2778555284</v>
      </c>
      <c r="AC409">
        <f t="shared" si="115"/>
        <v>911782.62204357074</v>
      </c>
      <c r="AD409">
        <f t="shared" si="116"/>
        <v>108.28816345295488</v>
      </c>
      <c r="AE409">
        <f t="shared" si="117"/>
        <v>2.3933326021989414</v>
      </c>
      <c r="AF409">
        <f t="shared" si="118"/>
        <v>907475.28048761224</v>
      </c>
      <c r="AG409">
        <f t="shared" si="119"/>
        <v>0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81.018797534781243</v>
      </c>
      <c r="Y410">
        <f t="shared" si="112"/>
        <v>108.26190301621523</v>
      </c>
      <c r="Z410">
        <f t="shared" si="111"/>
        <v>0</v>
      </c>
      <c r="AA410">
        <f t="shared" si="113"/>
        <v>2.3929657288705091</v>
      </c>
      <c r="AB410">
        <f t="shared" si="114"/>
        <v>907475.28048761317</v>
      </c>
      <c r="AC410">
        <f t="shared" si="115"/>
        <v>903167.94217564631</v>
      </c>
      <c r="AD410">
        <f t="shared" si="116"/>
        <v>108.23564259925313</v>
      </c>
      <c r="AE410">
        <f t="shared" si="117"/>
        <v>2.3925988558183802</v>
      </c>
      <c r="AF410">
        <f t="shared" si="118"/>
        <v>898861.92460666702</v>
      </c>
      <c r="AG410">
        <f t="shared" si="119"/>
        <v>0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81.018797534781243</v>
      </c>
      <c r="Y411">
        <f t="shared" si="112"/>
        <v>108.20939023442416</v>
      </c>
      <c r="Z411">
        <f t="shared" si="111"/>
        <v>0</v>
      </c>
      <c r="AA411">
        <f t="shared" si="113"/>
        <v>2.3922320952591591</v>
      </c>
      <c r="AB411">
        <f t="shared" si="114"/>
        <v>898861.92460666772</v>
      </c>
      <c r="AC411">
        <f t="shared" si="115"/>
        <v>894555.9068352012</v>
      </c>
      <c r="AD411">
        <f t="shared" si="116"/>
        <v>108.1831378683607</v>
      </c>
      <c r="AE411">
        <f t="shared" si="117"/>
        <v>2.3918653346826915</v>
      </c>
      <c r="AF411">
        <f t="shared" si="118"/>
        <v>890251.20940181008</v>
      </c>
      <c r="AG411">
        <f t="shared" si="119"/>
        <v>0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81.018797534781243</v>
      </c>
      <c r="Y412">
        <f t="shared" si="112"/>
        <v>108.15689355196176</v>
      </c>
      <c r="Z412">
        <f t="shared" si="111"/>
        <v>0</v>
      </c>
      <c r="AA412">
        <f t="shared" si="113"/>
        <v>2.3914986865646428</v>
      </c>
      <c r="AB412">
        <f t="shared" si="114"/>
        <v>890251.20940181054</v>
      </c>
      <c r="AC412">
        <f t="shared" si="115"/>
        <v>885946.51176599413</v>
      </c>
      <c r="AD412">
        <f t="shared" si="116"/>
        <v>108.1306492343287</v>
      </c>
      <c r="AE412">
        <f t="shared" si="117"/>
        <v>2.3911320384293537</v>
      </c>
      <c r="AF412">
        <f t="shared" si="118"/>
        <v>881643.13406346482</v>
      </c>
      <c r="AG412">
        <f t="shared" si="119"/>
        <v>0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81.018797534781243</v>
      </c>
      <c r="Y413">
        <f t="shared" si="112"/>
        <v>108.10430775064712</v>
      </c>
      <c r="Z413">
        <f t="shared" si="111"/>
        <v>0</v>
      </c>
      <c r="AA413">
        <f t="shared" si="113"/>
        <v>2.390764269956088</v>
      </c>
      <c r="AB413">
        <f t="shared" si="114"/>
        <v>881643.13406346447</v>
      </c>
      <c r="AC413">
        <f t="shared" si="115"/>
        <v>877339.75837754353</v>
      </c>
      <c r="AD413">
        <f t="shared" si="116"/>
        <v>108.07789439649802</v>
      </c>
      <c r="AE413">
        <f t="shared" si="117"/>
        <v>2.3903956594190698</v>
      </c>
      <c r="AF413">
        <f t="shared" si="118"/>
        <v>873037.70968955581</v>
      </c>
      <c r="AG413">
        <f t="shared" si="119"/>
        <v>0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81.018797534781243</v>
      </c>
      <c r="Y414">
        <f t="shared" si="112"/>
        <v>108.0514891872261</v>
      </c>
      <c r="Z414">
        <f t="shared" si="111"/>
        <v>0</v>
      </c>
      <c r="AA414">
        <f t="shared" si="113"/>
        <v>2.3900271625475682</v>
      </c>
      <c r="AB414">
        <f t="shared" si="114"/>
        <v>873037.70968955546</v>
      </c>
      <c r="AC414">
        <f t="shared" si="115"/>
        <v>868735.66079696978</v>
      </c>
      <c r="AD414">
        <f t="shared" si="116"/>
        <v>108.02508397669838</v>
      </c>
      <c r="AE414">
        <f t="shared" si="117"/>
        <v>2.3896586656585419</v>
      </c>
      <c r="AF414">
        <f t="shared" si="118"/>
        <v>864434.93849318475</v>
      </c>
      <c r="AG414">
        <f t="shared" si="119"/>
        <v>0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81.018797534781243</v>
      </c>
      <c r="Y415">
        <f t="shared" si="112"/>
        <v>107.99868690853665</v>
      </c>
      <c r="Z415">
        <f t="shared" si="111"/>
        <v>0</v>
      </c>
      <c r="AA415">
        <f t="shared" si="113"/>
        <v>2.3892902823999873</v>
      </c>
      <c r="AB415">
        <f t="shared" si="114"/>
        <v>864434.93849318556</v>
      </c>
      <c r="AC415">
        <f t="shared" si="115"/>
        <v>860134.21598486556</v>
      </c>
      <c r="AD415">
        <f t="shared" si="116"/>
        <v>107.97228983911953</v>
      </c>
      <c r="AE415">
        <f t="shared" si="117"/>
        <v>2.3889218991239134</v>
      </c>
      <c r="AF415">
        <f t="shared" si="118"/>
        <v>855834.81965633947</v>
      </c>
      <c r="AG415">
        <f t="shared" si="119"/>
        <v>0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81.018797534781243</v>
      </c>
      <c r="Y416">
        <f t="shared" si="112"/>
        <v>107.94587314680025</v>
      </c>
      <c r="Z416">
        <f t="shared" si="111"/>
        <v>0</v>
      </c>
      <c r="AA416">
        <f t="shared" si="113"/>
        <v>2.3885533043625284</v>
      </c>
      <c r="AB416">
        <f t="shared" si="114"/>
        <v>855834.81965634017</v>
      </c>
      <c r="AC416">
        <f t="shared" si="115"/>
        <v>851535.42370848765</v>
      </c>
      <c r="AD416">
        <f t="shared" si="116"/>
        <v>107.91930548982933</v>
      </c>
      <c r="AE416">
        <f t="shared" si="117"/>
        <v>2.3881829419252951</v>
      </c>
      <c r="AF416">
        <f t="shared" si="118"/>
        <v>847237.36106540915</v>
      </c>
      <c r="AG416">
        <f t="shared" si="119"/>
        <v>0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81.018797534781243</v>
      </c>
      <c r="Y417">
        <f t="shared" si="112"/>
        <v>107.89274607187251</v>
      </c>
      <c r="Z417">
        <f t="shared" si="111"/>
        <v>0</v>
      </c>
      <c r="AA417">
        <f t="shared" si="113"/>
        <v>2.3878126943428026</v>
      </c>
      <c r="AB417">
        <f t="shared" si="114"/>
        <v>847237.36106540961</v>
      </c>
      <c r="AC417">
        <f t="shared" si="115"/>
        <v>842939.29821559251</v>
      </c>
      <c r="AD417">
        <f t="shared" si="116"/>
        <v>107.86618665263818</v>
      </c>
      <c r="AE417">
        <f t="shared" si="117"/>
        <v>2.3874424467425008</v>
      </c>
      <c r="AF417">
        <f t="shared" si="118"/>
        <v>838642.56825713662</v>
      </c>
      <c r="AG417">
        <f t="shared" si="119"/>
        <v>0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81.018797534781243</v>
      </c>
      <c r="Y418">
        <f t="shared" si="112"/>
        <v>107.8396354698633</v>
      </c>
      <c r="Z418">
        <f t="shared" si="111"/>
        <v>0</v>
      </c>
      <c r="AA418">
        <f t="shared" si="113"/>
        <v>2.387072313961327</v>
      </c>
      <c r="AB418">
        <f t="shared" si="114"/>
        <v>838642.56825713592</v>
      </c>
      <c r="AC418">
        <f t="shared" si="115"/>
        <v>834345.83809200558</v>
      </c>
      <c r="AD418">
        <f t="shared" si="116"/>
        <v>107.8130842858113</v>
      </c>
      <c r="AE418">
        <f t="shared" si="117"/>
        <v>2.3867021811623497</v>
      </c>
      <c r="AF418">
        <f t="shared" si="118"/>
        <v>830050.44040495146</v>
      </c>
      <c r="AG418">
        <f t="shared" si="119"/>
        <v>0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81.018797534781243</v>
      </c>
      <c r="Y419">
        <f t="shared" si="112"/>
        <v>107.78654133566494</v>
      </c>
      <c r="Z419">
        <f t="shared" si="111"/>
        <v>0</v>
      </c>
      <c r="AA419">
        <f t="shared" si="113"/>
        <v>2.3863321631468986</v>
      </c>
      <c r="AB419">
        <f t="shared" si="114"/>
        <v>830050.44040495227</v>
      </c>
      <c r="AC419">
        <f t="shared" si="115"/>
        <v>825755.04251128784</v>
      </c>
      <c r="AD419">
        <f t="shared" si="116"/>
        <v>107.75986245484471</v>
      </c>
      <c r="AE419">
        <f t="shared" si="117"/>
        <v>2.3859605545109588</v>
      </c>
      <c r="AF419">
        <f t="shared" si="118"/>
        <v>821460.98240871285</v>
      </c>
      <c r="AG419">
        <f t="shared" si="119"/>
        <v>0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81.018797534781243</v>
      </c>
      <c r="Y420">
        <f t="shared" si="112"/>
        <v>107.73314744254209</v>
      </c>
      <c r="Z420">
        <f t="shared" si="111"/>
        <v>0</v>
      </c>
      <c r="AA420">
        <f t="shared" si="113"/>
        <v>2.3855885415823446</v>
      </c>
      <c r="AB420">
        <f t="shared" si="114"/>
        <v>821460.98240871355</v>
      </c>
      <c r="AC420">
        <f t="shared" si="115"/>
        <v>817166.92303386529</v>
      </c>
      <c r="AD420">
        <f t="shared" si="116"/>
        <v>107.70643243476694</v>
      </c>
      <c r="AE420">
        <f t="shared" si="117"/>
        <v>2.3852165287167764</v>
      </c>
      <c r="AF420">
        <f t="shared" si="118"/>
        <v>812874.20290533314</v>
      </c>
      <c r="AG420">
        <f t="shared" si="119"/>
        <v>0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81.018797534781243</v>
      </c>
      <c r="Y421">
        <f t="shared" si="112"/>
        <v>107.67972575896223</v>
      </c>
      <c r="Z421">
        <f t="shared" si="111"/>
        <v>0</v>
      </c>
      <c r="AA421">
        <f t="shared" si="113"/>
        <v>2.3848446318758874</v>
      </c>
      <c r="AB421">
        <f t="shared" si="114"/>
        <v>812874.20290533418</v>
      </c>
      <c r="AC421">
        <f t="shared" si="115"/>
        <v>808581.4825679576</v>
      </c>
      <c r="AD421">
        <f t="shared" si="116"/>
        <v>107.65301908185822</v>
      </c>
      <c r="AE421">
        <f t="shared" si="117"/>
        <v>2.3844727350169053</v>
      </c>
      <c r="AF421">
        <f t="shared" si="118"/>
        <v>804290.10105927335</v>
      </c>
      <c r="AG421">
        <f t="shared" si="119"/>
        <v>0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81.018797534781243</v>
      </c>
      <c r="Y422">
        <f t="shared" si="112"/>
        <v>107.62632073412644</v>
      </c>
      <c r="Z422">
        <f t="shared" si="111"/>
        <v>0</v>
      </c>
      <c r="AA422">
        <f t="shared" si="113"/>
        <v>2.3841009541464211</v>
      </c>
      <c r="AB422">
        <f t="shared" si="114"/>
        <v>804290.10105927405</v>
      </c>
      <c r="AC422">
        <f t="shared" si="115"/>
        <v>799998.71934181044</v>
      </c>
      <c r="AD422">
        <f t="shared" si="116"/>
        <v>107.59955161918765</v>
      </c>
      <c r="AE422">
        <f t="shared" si="117"/>
        <v>2.3837283457123166</v>
      </c>
      <c r="AF422">
        <f t="shared" si="118"/>
        <v>795708.67901470966</v>
      </c>
      <c r="AG422">
        <f t="shared" si="119"/>
        <v>0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81.018797534781243</v>
      </c>
      <c r="Y423">
        <f t="shared" si="112"/>
        <v>107.57267961388234</v>
      </c>
      <c r="Z423">
        <f t="shared" si="111"/>
        <v>0</v>
      </c>
      <c r="AA423">
        <f t="shared" si="113"/>
        <v>2.3833545526844917</v>
      </c>
      <c r="AB423">
        <f t="shared" si="114"/>
        <v>795708.67901470966</v>
      </c>
      <c r="AC423">
        <f t="shared" si="115"/>
        <v>791418.64081987762</v>
      </c>
      <c r="AD423">
        <f t="shared" si="116"/>
        <v>107.54580762193316</v>
      </c>
      <c r="AE423">
        <f t="shared" si="117"/>
        <v>2.3829807598424524</v>
      </c>
      <c r="AF423">
        <f t="shared" si="118"/>
        <v>787129.94827927684</v>
      </c>
      <c r="AG423">
        <f t="shared" si="119"/>
        <v>0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81.018797534781243</v>
      </c>
      <c r="Y424">
        <f t="shared" si="112"/>
        <v>107.51894405890887</v>
      </c>
      <c r="Z424">
        <f t="shared" si="111"/>
        <v>0</v>
      </c>
      <c r="AA424">
        <f t="shared" si="113"/>
        <v>2.3826070842478351</v>
      </c>
      <c r="AB424">
        <f t="shared" si="114"/>
        <v>787129.94827927707</v>
      </c>
      <c r="AC424">
        <f t="shared" si="115"/>
        <v>782841.25552763091</v>
      </c>
      <c r="AD424">
        <f t="shared" si="116"/>
        <v>107.49208049456263</v>
      </c>
      <c r="AE424">
        <f t="shared" si="117"/>
        <v>2.3822334086348294</v>
      </c>
      <c r="AF424">
        <f t="shared" si="118"/>
        <v>778553.90800819173</v>
      </c>
      <c r="AG424">
        <f t="shared" si="119"/>
        <v>0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81.018797534781243</v>
      </c>
      <c r="Y425">
        <f t="shared" si="112"/>
        <v>107.46522535649778</v>
      </c>
      <c r="Z425">
        <f t="shared" si="111"/>
        <v>0</v>
      </c>
      <c r="AA425">
        <f t="shared" si="113"/>
        <v>2.381859850232475</v>
      </c>
      <c r="AB425">
        <f t="shared" si="114"/>
        <v>778553.90800819255</v>
      </c>
      <c r="AC425">
        <f t="shared" si="115"/>
        <v>774266.56027777412</v>
      </c>
      <c r="AD425">
        <f t="shared" si="116"/>
        <v>107.43835906545041</v>
      </c>
      <c r="AE425">
        <f t="shared" si="117"/>
        <v>2.3814861614870528</v>
      </c>
      <c r="AF425">
        <f t="shared" si="118"/>
        <v>769980.55782683915</v>
      </c>
      <c r="AG425">
        <f t="shared" si="119"/>
        <v>0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81.018797534781243</v>
      </c>
      <c r="Y426">
        <f t="shared" si="112"/>
        <v>107.41132865612462</v>
      </c>
      <c r="Z426">
        <f t="shared" si="111"/>
        <v>0</v>
      </c>
      <c r="AA426">
        <f t="shared" si="113"/>
        <v>2.3811105734985789</v>
      </c>
      <c r="AB426">
        <f t="shared" si="114"/>
        <v>769980.55782683915</v>
      </c>
      <c r="AC426">
        <f t="shared" si="115"/>
        <v>765694.55879454175</v>
      </c>
      <c r="AD426">
        <f t="shared" si="116"/>
        <v>107.38429826835906</v>
      </c>
      <c r="AE426">
        <f t="shared" si="117"/>
        <v>2.3807349858096849</v>
      </c>
      <c r="AF426">
        <f t="shared" si="118"/>
        <v>761409.91187792434</v>
      </c>
      <c r="AG426">
        <f t="shared" si="119"/>
        <v>0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81.018797534781243</v>
      </c>
      <c r="Y427">
        <f t="shared" si="112"/>
        <v>107.35727640794288</v>
      </c>
      <c r="Z427">
        <f t="shared" si="111"/>
        <v>0</v>
      </c>
      <c r="AA427">
        <f t="shared" si="113"/>
        <v>2.3803595166084528</v>
      </c>
      <c r="AB427">
        <f t="shared" si="114"/>
        <v>761409.91187792527</v>
      </c>
      <c r="AC427">
        <f t="shared" si="115"/>
        <v>757125.26474803011</v>
      </c>
      <c r="AD427">
        <f t="shared" si="116"/>
        <v>107.33025454618161</v>
      </c>
      <c r="AE427">
        <f t="shared" si="117"/>
        <v>2.3799840473885308</v>
      </c>
      <c r="AF427">
        <f t="shared" si="118"/>
        <v>752841.9693073266</v>
      </c>
      <c r="AG427">
        <f t="shared" si="119"/>
        <v>0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81.018797534781243</v>
      </c>
      <c r="Y428">
        <f t="shared" si="112"/>
        <v>107.30324120907999</v>
      </c>
      <c r="Z428">
        <f t="shared" si="111"/>
        <v>0</v>
      </c>
      <c r="AA428">
        <f t="shared" si="113"/>
        <v>2.3796086966188965</v>
      </c>
      <c r="AB428">
        <f t="shared" si="114"/>
        <v>752841.9693073259</v>
      </c>
      <c r="AC428">
        <f t="shared" si="115"/>
        <v>748558.67365341191</v>
      </c>
      <c r="AD428">
        <f t="shared" si="116"/>
        <v>107.27622787063372</v>
      </c>
      <c r="AE428">
        <f t="shared" si="117"/>
        <v>2.3792333458305785</v>
      </c>
      <c r="AF428">
        <f t="shared" si="118"/>
        <v>744276.72926233581</v>
      </c>
      <c r="AG428">
        <f t="shared" si="119"/>
        <v>0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81.018797534781243</v>
      </c>
      <c r="Y429">
        <f t="shared" si="112"/>
        <v>107.24908040150059</v>
      </c>
      <c r="Z429">
        <f t="shared" si="111"/>
        <v>0</v>
      </c>
      <c r="AA429">
        <f t="shared" si="113"/>
        <v>2.3788564474125065</v>
      </c>
      <c r="AB429">
        <f t="shared" si="114"/>
        <v>744276.72926233651</v>
      </c>
      <c r="AC429">
        <f t="shared" si="115"/>
        <v>739994.78765699395</v>
      </c>
      <c r="AD429">
        <f t="shared" si="116"/>
        <v>107.22189019005232</v>
      </c>
      <c r="AE429">
        <f t="shared" si="117"/>
        <v>2.3784790498451818</v>
      </c>
      <c r="AF429">
        <f t="shared" si="118"/>
        <v>735714.20468289382</v>
      </c>
      <c r="AG429">
        <f t="shared" si="119"/>
        <v>0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81.018797534781243</v>
      </c>
      <c r="Y430">
        <f t="shared" si="112"/>
        <v>107.19470860587506</v>
      </c>
      <c r="Z430">
        <f t="shared" si="111"/>
        <v>0</v>
      </c>
      <c r="AA430">
        <f t="shared" si="113"/>
        <v>2.3781017720235638</v>
      </c>
      <c r="AB430">
        <f t="shared" si="114"/>
        <v>735714.204682893</v>
      </c>
      <c r="AC430">
        <f t="shared" si="115"/>
        <v>731433.6214932506</v>
      </c>
      <c r="AD430">
        <f t="shared" si="116"/>
        <v>107.16752702032913</v>
      </c>
      <c r="AE430">
        <f t="shared" si="117"/>
        <v>2.377724494182949</v>
      </c>
      <c r="AF430">
        <f t="shared" si="118"/>
        <v>727154.3965038344</v>
      </c>
      <c r="AG430">
        <f t="shared" si="119"/>
        <v>0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81.018797534781243</v>
      </c>
      <c r="Y431">
        <f t="shared" si="112"/>
        <v>107.14035405931729</v>
      </c>
      <c r="Z431">
        <f t="shared" si="111"/>
        <v>0</v>
      </c>
      <c r="AA431">
        <f t="shared" si="113"/>
        <v>2.3773473360500526</v>
      </c>
      <c r="AB431">
        <f t="shared" si="114"/>
        <v>727154.3965038351</v>
      </c>
      <c r="AC431">
        <f t="shared" si="115"/>
        <v>722875.17129894497</v>
      </c>
      <c r="AD431">
        <f t="shared" si="116"/>
        <v>107.1131810969372</v>
      </c>
      <c r="AE431">
        <f t="shared" si="117"/>
        <v>2.3769701778981651</v>
      </c>
      <c r="AF431">
        <f t="shared" si="118"/>
        <v>718597.30386340176</v>
      </c>
      <c r="AG431">
        <f t="shared" si="119"/>
        <v>0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81.018797534781243</v>
      </c>
      <c r="Y432">
        <f t="shared" si="112"/>
        <v>107.08592041792679</v>
      </c>
      <c r="Z432">
        <f t="shared" si="111"/>
        <v>0</v>
      </c>
      <c r="AA432">
        <f t="shared" si="113"/>
        <v>2.376592015005861</v>
      </c>
      <c r="AB432">
        <f t="shared" si="114"/>
        <v>718597.30386340199</v>
      </c>
      <c r="AC432">
        <f t="shared" si="115"/>
        <v>714319.4382363914</v>
      </c>
      <c r="AD432">
        <f t="shared" si="116"/>
        <v>107.05856893849104</v>
      </c>
      <c r="AE432">
        <f t="shared" si="117"/>
        <v>2.3762127923653433</v>
      </c>
      <c r="AF432">
        <f t="shared" si="118"/>
        <v>710042.93781088677</v>
      </c>
      <c r="AG432">
        <f t="shared" si="119"/>
        <v>0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81.018797534781243</v>
      </c>
      <c r="Y433">
        <f t="shared" si="112"/>
        <v>107.03122618777286</v>
      </c>
      <c r="Z433">
        <f t="shared" si="111"/>
        <v>0</v>
      </c>
      <c r="AA433">
        <f t="shared" si="113"/>
        <v>2.3758336907467004</v>
      </c>
      <c r="AB433">
        <f t="shared" si="114"/>
        <v>710042.9378108863</v>
      </c>
      <c r="AC433">
        <f t="shared" si="115"/>
        <v>705766.43716754229</v>
      </c>
      <c r="AD433">
        <f t="shared" si="116"/>
        <v>107.00388343566188</v>
      </c>
      <c r="AE433">
        <f t="shared" si="117"/>
        <v>2.3754545891087466</v>
      </c>
      <c r="AF433">
        <f t="shared" si="118"/>
        <v>701491.30129009485</v>
      </c>
      <c r="AG433">
        <f t="shared" si="119"/>
        <v>0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81.018797534781243</v>
      </c>
      <c r="Y434">
        <f t="shared" si="112"/>
        <v>106.97654940948333</v>
      </c>
      <c r="Z434">
        <f t="shared" si="111"/>
        <v>0</v>
      </c>
      <c r="AA434">
        <f t="shared" si="113"/>
        <v>2.3750756084540527</v>
      </c>
      <c r="AB434">
        <f t="shared" si="114"/>
        <v>701491.30129009474</v>
      </c>
      <c r="AC434">
        <f t="shared" si="115"/>
        <v>697216.16519487742</v>
      </c>
      <c r="AD434">
        <f t="shared" si="116"/>
        <v>106.94921538191241</v>
      </c>
      <c r="AE434">
        <f t="shared" si="117"/>
        <v>2.3746966277800534</v>
      </c>
      <c r="AF434">
        <f t="shared" si="118"/>
        <v>692942.39343008655</v>
      </c>
      <c r="AG434">
        <f t="shared" si="119"/>
        <v>0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81.018797534781243</v>
      </c>
      <c r="Y435">
        <f t="shared" si="112"/>
        <v>106.92183401053558</v>
      </c>
      <c r="Z435">
        <f t="shared" si="111"/>
        <v>0</v>
      </c>
      <c r="AA435">
        <f t="shared" si="113"/>
        <v>2.3743171140910908</v>
      </c>
      <c r="AB435">
        <f t="shared" si="114"/>
        <v>692942.3934300855</v>
      </c>
      <c r="AC435">
        <f t="shared" si="115"/>
        <v>688668.62262472149</v>
      </c>
      <c r="AD435">
        <f t="shared" si="116"/>
        <v>106.89431980215066</v>
      </c>
      <c r="AE435">
        <f t="shared" si="117"/>
        <v>2.3739360510174006</v>
      </c>
      <c r="AF435">
        <f t="shared" si="118"/>
        <v>684396.22364642285</v>
      </c>
      <c r="AG435">
        <f t="shared" si="119"/>
        <v>0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81.018797534781243</v>
      </c>
      <c r="Y436">
        <f t="shared" si="112"/>
        <v>106.8668144254831</v>
      </c>
      <c r="Z436">
        <f t="shared" ref="Z436:Z499" si="124">(V437-V436)*43560/3600</f>
        <v>0</v>
      </c>
      <c r="AA436">
        <f t="shared" si="113"/>
        <v>2.3735551102601988</v>
      </c>
      <c r="AB436">
        <f t="shared" si="114"/>
        <v>684396.2236464232</v>
      </c>
      <c r="AC436">
        <f t="shared" si="115"/>
        <v>680123.82444795489</v>
      </c>
      <c r="AD436">
        <f t="shared" si="116"/>
        <v>106.83930904739809</v>
      </c>
      <c r="AE436">
        <f t="shared" si="117"/>
        <v>2.3731741694833661</v>
      </c>
      <c r="AF436">
        <f t="shared" si="118"/>
        <v>675852.79663628305</v>
      </c>
      <c r="AG436">
        <f t="shared" si="119"/>
        <v>0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81.018797534781243</v>
      </c>
      <c r="Y437">
        <f t="shared" si="112"/>
        <v>106.81181249819602</v>
      </c>
      <c r="Z437">
        <f t="shared" si="124"/>
        <v>0</v>
      </c>
      <c r="AA437">
        <f t="shared" si="113"/>
        <v>2.3727933509837662</v>
      </c>
      <c r="AB437">
        <f t="shared" si="114"/>
        <v>675852.79663628305</v>
      </c>
      <c r="AC437">
        <f t="shared" si="115"/>
        <v>671581.76860451233</v>
      </c>
      <c r="AD437">
        <f t="shared" si="116"/>
        <v>106.78431594757696</v>
      </c>
      <c r="AE437">
        <f t="shared" si="117"/>
        <v>2.3724125324645415</v>
      </c>
      <c r="AF437">
        <f t="shared" si="118"/>
        <v>667312.11151941074</v>
      </c>
      <c r="AG437">
        <f t="shared" si="119"/>
        <v>0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81.018797534781243</v>
      </c>
      <c r="Y438">
        <f t="shared" si="112"/>
        <v>106.7568062192565</v>
      </c>
      <c r="Z438">
        <f t="shared" si="124"/>
        <v>0</v>
      </c>
      <c r="AA438">
        <f t="shared" si="113"/>
        <v>2.3720315796999012</v>
      </c>
      <c r="AB438">
        <f t="shared" si="114"/>
        <v>667312.11151941074</v>
      </c>
      <c r="AC438">
        <f t="shared" si="115"/>
        <v>663042.45467595092</v>
      </c>
      <c r="AD438">
        <f t="shared" si="116"/>
        <v>106.72912780408187</v>
      </c>
      <c r="AE438">
        <f t="shared" si="117"/>
        <v>2.3716486606657767</v>
      </c>
      <c r="AF438">
        <f t="shared" si="118"/>
        <v>658774.17634101398</v>
      </c>
      <c r="AG438">
        <f t="shared" si="119"/>
        <v>0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81.018797534781243</v>
      </c>
      <c r="Y439">
        <f t="shared" si="112"/>
        <v>106.70145832520649</v>
      </c>
      <c r="Z439">
        <f t="shared" si="124"/>
        <v>0</v>
      </c>
      <c r="AA439">
        <f t="shared" si="113"/>
        <v>2.3712658652615297</v>
      </c>
      <c r="AB439">
        <f t="shared" si="114"/>
        <v>658774.17634101352</v>
      </c>
      <c r="AC439">
        <f t="shared" si="115"/>
        <v>654505.89778354275</v>
      </c>
      <c r="AD439">
        <f t="shared" si="116"/>
        <v>106.67378884488851</v>
      </c>
      <c r="AE439">
        <f t="shared" si="117"/>
        <v>2.3708830698373249</v>
      </c>
      <c r="AF439">
        <f t="shared" si="118"/>
        <v>650238.99728959915</v>
      </c>
      <c r="AG439">
        <f t="shared" si="119"/>
        <v>0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81.018797534781243</v>
      </c>
      <c r="Y440">
        <f t="shared" si="112"/>
        <v>106.64612829798504</v>
      </c>
      <c r="Z440">
        <f t="shared" si="124"/>
        <v>0</v>
      </c>
      <c r="AA440">
        <f t="shared" si="113"/>
        <v>2.3705003980030885</v>
      </c>
      <c r="AB440">
        <f t="shared" si="114"/>
        <v>650238.99728959822</v>
      </c>
      <c r="AC440">
        <f t="shared" si="115"/>
        <v>645972.09657319263</v>
      </c>
      <c r="AD440">
        <f t="shared" si="116"/>
        <v>106.61846774963945</v>
      </c>
      <c r="AE440">
        <f t="shared" si="117"/>
        <v>2.370117726148901</v>
      </c>
      <c r="AF440">
        <f t="shared" si="118"/>
        <v>641706.57347546215</v>
      </c>
      <c r="AG440">
        <f t="shared" si="119"/>
        <v>0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81.018797534781243</v>
      </c>
      <c r="Y441">
        <f t="shared" si="112"/>
        <v>106.5908161318246</v>
      </c>
      <c r="Z441">
        <f t="shared" si="124"/>
        <v>0</v>
      </c>
      <c r="AA441">
        <f t="shared" si="113"/>
        <v>2.3697351778447864</v>
      </c>
      <c r="AB441">
        <f t="shared" si="114"/>
        <v>641706.57347546192</v>
      </c>
      <c r="AC441">
        <f t="shared" si="115"/>
        <v>637441.05015534128</v>
      </c>
      <c r="AD441">
        <f t="shared" si="116"/>
        <v>106.56297769719889</v>
      </c>
      <c r="AE441">
        <f t="shared" si="117"/>
        <v>2.3693504533470269</v>
      </c>
      <c r="AF441">
        <f t="shared" si="118"/>
        <v>633176.91184341267</v>
      </c>
      <c r="AG441">
        <f t="shared" si="119"/>
        <v>0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81.018797534781243</v>
      </c>
      <c r="Y442">
        <f t="shared" si="112"/>
        <v>106.53514262200505</v>
      </c>
      <c r="Z442">
        <f t="shared" si="124"/>
        <v>0</v>
      </c>
      <c r="AA442">
        <f t="shared" si="113"/>
        <v>2.3689657876074643</v>
      </c>
      <c r="AB442">
        <f t="shared" si="114"/>
        <v>633176.9118434136</v>
      </c>
      <c r="AC442">
        <f t="shared" si="115"/>
        <v>628912.77342572017</v>
      </c>
      <c r="AD442">
        <f t="shared" si="116"/>
        <v>106.50730754612081</v>
      </c>
      <c r="AE442">
        <f t="shared" si="117"/>
        <v>2.3685811218583606</v>
      </c>
      <c r="AF442">
        <f t="shared" si="118"/>
        <v>624650.01980472356</v>
      </c>
      <c r="AG442">
        <f t="shared" si="119"/>
        <v>0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81.018797534781243</v>
      </c>
      <c r="Y443">
        <f t="shared" si="112"/>
        <v>106.4794815097933</v>
      </c>
      <c r="Z443">
        <f t="shared" si="124"/>
        <v>0</v>
      </c>
      <c r="AA443">
        <f t="shared" si="113"/>
        <v>2.3681965810310599</v>
      </c>
      <c r="AB443">
        <f t="shared" si="114"/>
        <v>624650.01980472461</v>
      </c>
      <c r="AC443">
        <f t="shared" si="115"/>
        <v>620387.26595886867</v>
      </c>
      <c r="AD443">
        <f t="shared" si="116"/>
        <v>106.45165547199797</v>
      </c>
      <c r="AE443">
        <f t="shared" si="117"/>
        <v>2.3678120401834746</v>
      </c>
      <c r="AF443">
        <f t="shared" si="118"/>
        <v>616125.8964600641</v>
      </c>
      <c r="AG443">
        <f t="shared" si="119"/>
        <v>0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81.018797534781243</v>
      </c>
      <c r="Y444">
        <f t="shared" si="112"/>
        <v>106.42383847082422</v>
      </c>
      <c r="Z444">
        <f t="shared" si="124"/>
        <v>0</v>
      </c>
      <c r="AA444">
        <f t="shared" si="113"/>
        <v>2.3674276242171297</v>
      </c>
      <c r="AB444">
        <f t="shared" si="114"/>
        <v>616125.89646006504</v>
      </c>
      <c r="AC444">
        <f t="shared" si="115"/>
        <v>611864.52673647425</v>
      </c>
      <c r="AD444">
        <f t="shared" si="116"/>
        <v>106.39585395846611</v>
      </c>
      <c r="AE444">
        <f t="shared" si="117"/>
        <v>2.3670412582100013</v>
      </c>
      <c r="AF444">
        <f t="shared" si="118"/>
        <v>607604.54793050908</v>
      </c>
      <c r="AG444">
        <f t="shared" si="119"/>
        <v>0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81.018797534781243</v>
      </c>
      <c r="Y445">
        <f t="shared" si="112"/>
        <v>106.36785177418042</v>
      </c>
      <c r="Z445">
        <f t="shared" si="124"/>
        <v>0</v>
      </c>
      <c r="AA445">
        <f t="shared" si="113"/>
        <v>2.3666547062569583</v>
      </c>
      <c r="AB445">
        <f t="shared" si="114"/>
        <v>607604.54793051013</v>
      </c>
      <c r="AC445">
        <f t="shared" si="115"/>
        <v>603344.56945924764</v>
      </c>
      <c r="AD445">
        <f t="shared" si="116"/>
        <v>106.33984959209484</v>
      </c>
      <c r="AE445">
        <f t="shared" si="117"/>
        <v>2.3662681543342861</v>
      </c>
      <c r="AF445">
        <f t="shared" si="118"/>
        <v>599085.98257490667</v>
      </c>
      <c r="AG445">
        <f t="shared" si="119"/>
        <v>0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81.018797534781243</v>
      </c>
      <c r="Y446">
        <f t="shared" si="112"/>
        <v>106.31185655734899</v>
      </c>
      <c r="Z446">
        <f t="shared" si="124"/>
        <v>0</v>
      </c>
      <c r="AA446">
        <f t="shared" si="113"/>
        <v>2.3658817286846938</v>
      </c>
      <c r="AB446">
        <f t="shared" si="114"/>
        <v>599085.98257490771</v>
      </c>
      <c r="AC446">
        <f t="shared" si="115"/>
        <v>594827.39546327526</v>
      </c>
      <c r="AD446">
        <f t="shared" si="116"/>
        <v>106.28386352110908</v>
      </c>
      <c r="AE446">
        <f t="shared" si="117"/>
        <v>2.3654953030144763</v>
      </c>
      <c r="AF446">
        <f t="shared" si="118"/>
        <v>590570.19948405563</v>
      </c>
      <c r="AG446">
        <f t="shared" si="119"/>
        <v>0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81.018797534781243</v>
      </c>
      <c r="Y447">
        <f t="shared" si="112"/>
        <v>106.25587962922128</v>
      </c>
      <c r="Z447">
        <f t="shared" si="124"/>
        <v>0</v>
      </c>
      <c r="AA447">
        <f t="shared" si="113"/>
        <v>2.3651090035760967</v>
      </c>
      <c r="AB447">
        <f t="shared" si="114"/>
        <v>590570.19948405551</v>
      </c>
      <c r="AC447">
        <f t="shared" si="115"/>
        <v>586313.00327761855</v>
      </c>
      <c r="AD447">
        <f t="shared" si="116"/>
        <v>106.22774077816912</v>
      </c>
      <c r="AE447">
        <f t="shared" si="117"/>
        <v>2.3647209013887482</v>
      </c>
      <c r="AF447">
        <f t="shared" si="118"/>
        <v>582057.20423905598</v>
      </c>
      <c r="AG447">
        <f t="shared" si="119"/>
        <v>0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81.018797534781243</v>
      </c>
      <c r="Y448">
        <f t="shared" si="112"/>
        <v>106.19956995752086</v>
      </c>
      <c r="Z448">
        <f t="shared" si="124"/>
        <v>0</v>
      </c>
      <c r="AA448">
        <f t="shared" si="113"/>
        <v>2.3643324472127318</v>
      </c>
      <c r="AB448">
        <f t="shared" si="114"/>
        <v>582057.20423905679</v>
      </c>
      <c r="AC448">
        <f t="shared" si="115"/>
        <v>577801.4058340739</v>
      </c>
      <c r="AD448">
        <f t="shared" si="116"/>
        <v>106.17139914106652</v>
      </c>
      <c r="AE448">
        <f t="shared" si="117"/>
        <v>2.3639439930945465</v>
      </c>
      <c r="AF448">
        <f t="shared" si="118"/>
        <v>573547.00586391648</v>
      </c>
      <c r="AG448">
        <f t="shared" si="119"/>
        <v>0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81.018797534781243</v>
      </c>
      <c r="Y449">
        <f t="shared" si="112"/>
        <v>106.14323758140657</v>
      </c>
      <c r="Z449">
        <f t="shared" si="124"/>
        <v>0</v>
      </c>
      <c r="AA449">
        <f t="shared" si="113"/>
        <v>2.3635556666205106</v>
      </c>
      <c r="AB449">
        <f t="shared" si="114"/>
        <v>573547.00586391706</v>
      </c>
      <c r="AC449">
        <f t="shared" si="115"/>
        <v>569292.60566400015</v>
      </c>
      <c r="AD449">
        <f t="shared" si="116"/>
        <v>106.11507602022574</v>
      </c>
      <c r="AE449">
        <f t="shared" si="117"/>
        <v>2.3631673401255031</v>
      </c>
      <c r="AF449">
        <f t="shared" si="118"/>
        <v>565039.60343946528</v>
      </c>
      <c r="AG449">
        <f t="shared" si="119"/>
        <v>0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81.018797534781243</v>
      </c>
      <c r="Y450">
        <f t="shared" si="112"/>
        <v>106.08692371279807</v>
      </c>
      <c r="Z450">
        <f t="shared" si="124"/>
        <v>0</v>
      </c>
      <c r="AA450">
        <f t="shared" si="113"/>
        <v>2.3627791412327084</v>
      </c>
      <c r="AB450">
        <f t="shared" si="114"/>
        <v>565039.60343946575</v>
      </c>
      <c r="AC450">
        <f t="shared" si="115"/>
        <v>560786.60098524683</v>
      </c>
      <c r="AD450">
        <f t="shared" si="116"/>
        <v>106.05862206141452</v>
      </c>
      <c r="AE450">
        <f t="shared" si="117"/>
        <v>2.3623892060448326</v>
      </c>
      <c r="AF450">
        <f t="shared" si="118"/>
        <v>556535.00229770434</v>
      </c>
      <c r="AG450">
        <f t="shared" si="119"/>
        <v>0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81.018797534781243</v>
      </c>
      <c r="Y451">
        <f t="shared" si="112"/>
        <v>106.03028105940983</v>
      </c>
      <c r="Z451">
        <f t="shared" si="124"/>
        <v>0</v>
      </c>
      <c r="AA451">
        <f t="shared" si="113"/>
        <v>2.3619988334614659</v>
      </c>
      <c r="AB451">
        <f t="shared" si="114"/>
        <v>556535.00229770399</v>
      </c>
      <c r="AC451">
        <f t="shared" si="115"/>
        <v>552283.40439747332</v>
      </c>
      <c r="AD451">
        <f t="shared" si="116"/>
        <v>106.00194006265333</v>
      </c>
      <c r="AE451">
        <f t="shared" si="117"/>
        <v>2.3616084609503885</v>
      </c>
      <c r="AF451">
        <f t="shared" si="118"/>
        <v>548033.21183828264</v>
      </c>
      <c r="AG451">
        <f t="shared" si="119"/>
        <v>0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81.018797534781243</v>
      </c>
      <c r="Y452">
        <f t="shared" si="112"/>
        <v>105.97360843384901</v>
      </c>
      <c r="Z452">
        <f t="shared" si="124"/>
        <v>0</v>
      </c>
      <c r="AA452">
        <f t="shared" si="113"/>
        <v>2.3612182174746814</v>
      </c>
      <c r="AB452">
        <f t="shared" si="114"/>
        <v>548033.21183828241</v>
      </c>
      <c r="AC452">
        <f t="shared" si="115"/>
        <v>543783.01904682803</v>
      </c>
      <c r="AD452">
        <f t="shared" si="116"/>
        <v>105.94527680349643</v>
      </c>
      <c r="AE452">
        <f t="shared" si="117"/>
        <v>2.3608279739776488</v>
      </c>
      <c r="AF452">
        <f t="shared" si="118"/>
        <v>539534.23113196285</v>
      </c>
      <c r="AG452">
        <f t="shared" si="119"/>
        <v>0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81.018797534781243</v>
      </c>
      <c r="Y453">
        <f t="shared" si="112"/>
        <v>105.91695453800003</v>
      </c>
      <c r="Z453">
        <f t="shared" si="124"/>
        <v>0</v>
      </c>
      <c r="AA453">
        <f t="shared" si="113"/>
        <v>2.3604378594733415</v>
      </c>
      <c r="AB453">
        <f t="shared" si="114"/>
        <v>539534.23113196227</v>
      </c>
      <c r="AC453">
        <f t="shared" si="115"/>
        <v>535285.44298491022</v>
      </c>
      <c r="AD453">
        <f t="shared" si="116"/>
        <v>105.88848141910874</v>
      </c>
      <c r="AE453">
        <f t="shared" si="117"/>
        <v>2.3600459922647623</v>
      </c>
      <c r="AF453">
        <f t="shared" si="118"/>
        <v>531038.0655598091</v>
      </c>
      <c r="AG453">
        <f t="shared" si="119"/>
        <v>0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81.018797534781243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105.8599686727954</v>
      </c>
      <c r="Z454">
        <f t="shared" si="124"/>
        <v>0</v>
      </c>
      <c r="AA454">
        <f t="shared" si="113"/>
        <v>2.3596536849126184</v>
      </c>
      <c r="AB454">
        <f t="shared" si="114"/>
        <v>531038.0655598084</v>
      </c>
      <c r="AC454">
        <f t="shared" si="115"/>
        <v>526790.6889269657</v>
      </c>
      <c r="AD454">
        <f t="shared" si="116"/>
        <v>105.83145593180052</v>
      </c>
      <c r="AE454">
        <f t="shared" si="117"/>
        <v>2.3592613776336515</v>
      </c>
      <c r="AF454">
        <f t="shared" si="118"/>
        <v>522544.72460032726</v>
      </c>
      <c r="AG454">
        <f t="shared" si="119"/>
        <v>0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81.018797534781243</v>
      </c>
      <c r="Y455">
        <f t="shared" si="125"/>
        <v>105.80295267165098</v>
      </c>
      <c r="Z455">
        <f t="shared" si="124"/>
        <v>0</v>
      </c>
      <c r="AA455">
        <f t="shared" si="113"/>
        <v>2.3588692008017937</v>
      </c>
      <c r="AB455">
        <f t="shared" si="114"/>
        <v>522544.72460032807</v>
      </c>
      <c r="AC455">
        <f t="shared" si="115"/>
        <v>518298.76003888482</v>
      </c>
      <c r="AD455">
        <f t="shared" si="116"/>
        <v>105.7744494099252</v>
      </c>
      <c r="AE455">
        <f t="shared" si="117"/>
        <v>2.358477023948248</v>
      </c>
      <c r="AF455">
        <f t="shared" si="118"/>
        <v>514054.20731411438</v>
      </c>
      <c r="AG455">
        <f t="shared" si="119"/>
        <v>0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81.018797534781243</v>
      </c>
      <c r="Y456">
        <f t="shared" si="125"/>
        <v>105.74595562589279</v>
      </c>
      <c r="Z456">
        <f t="shared" si="124"/>
        <v>0</v>
      </c>
      <c r="AA456">
        <f t="shared" si="113"/>
        <v>2.3580849774984438</v>
      </c>
      <c r="AB456">
        <f t="shared" si="114"/>
        <v>514054.20731411473</v>
      </c>
      <c r="AC456">
        <f t="shared" si="115"/>
        <v>509809.65435461752</v>
      </c>
      <c r="AD456">
        <f t="shared" si="116"/>
        <v>105.71730216178699</v>
      </c>
      <c r="AE456">
        <f t="shared" si="117"/>
        <v>2.3576910769974013</v>
      </c>
      <c r="AF456">
        <f t="shared" si="118"/>
        <v>505566.51943692408</v>
      </c>
      <c r="AG456">
        <f t="shared" si="119"/>
        <v>0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81.018797534781243</v>
      </c>
      <c r="Y457">
        <f t="shared" si="125"/>
        <v>105.6886160900162</v>
      </c>
      <c r="Z457">
        <f t="shared" si="124"/>
        <v>0</v>
      </c>
      <c r="AA457">
        <f t="shared" si="113"/>
        <v>2.3572968183358149</v>
      </c>
      <c r="AB457">
        <f t="shared" si="114"/>
        <v>505566.51943692466</v>
      </c>
      <c r="AC457">
        <f t="shared" si="115"/>
        <v>501323.38516392017</v>
      </c>
      <c r="AD457">
        <f t="shared" si="116"/>
        <v>105.65993002260387</v>
      </c>
      <c r="AE457">
        <f t="shared" si="117"/>
        <v>2.3569025597341313</v>
      </c>
      <c r="AF457">
        <f t="shared" si="118"/>
        <v>497081.67022188177</v>
      </c>
      <c r="AG457">
        <f t="shared" si="119"/>
        <v>0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81.018797534781243</v>
      </c>
      <c r="Y458">
        <f t="shared" si="125"/>
        <v>105.63125355069836</v>
      </c>
      <c r="Z458">
        <f t="shared" si="124"/>
        <v>0</v>
      </c>
      <c r="AA458">
        <f t="shared" si="113"/>
        <v>2.3565084330121868</v>
      </c>
      <c r="AB458">
        <f t="shared" si="114"/>
        <v>497081.67022188223</v>
      </c>
      <c r="AC458">
        <f t="shared" si="115"/>
        <v>492839.95504246029</v>
      </c>
      <c r="AD458">
        <f t="shared" si="116"/>
        <v>105.60257707718799</v>
      </c>
      <c r="AE458">
        <f t="shared" si="117"/>
        <v>2.3561143062681853</v>
      </c>
      <c r="AF458">
        <f t="shared" si="118"/>
        <v>488599.65871931677</v>
      </c>
      <c r="AG458">
        <f t="shared" si="119"/>
        <v>0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81.018797534781243</v>
      </c>
      <c r="Y459">
        <f t="shared" si="125"/>
        <v>105.57391019597526</v>
      </c>
      <c r="Z459">
        <f t="shared" si="124"/>
        <v>0</v>
      </c>
      <c r="AA459">
        <f t="shared" si="113"/>
        <v>2.3557203113598169</v>
      </c>
      <c r="AB459">
        <f t="shared" si="114"/>
        <v>488599.65871931746</v>
      </c>
      <c r="AC459">
        <f t="shared" si="115"/>
        <v>484359.3621588698</v>
      </c>
      <c r="AD459">
        <f t="shared" si="116"/>
        <v>105.54506729329468</v>
      </c>
      <c r="AE459">
        <f t="shared" si="117"/>
        <v>2.355324273989917</v>
      </c>
      <c r="AF459">
        <f t="shared" si="118"/>
        <v>480120.49133295374</v>
      </c>
      <c r="AG459">
        <f t="shared" si="119"/>
        <v>0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81.018797534781243</v>
      </c>
      <c r="Y460">
        <f t="shared" si="125"/>
        <v>105.51620629647958</v>
      </c>
      <c r="Z460">
        <f t="shared" si="124"/>
        <v>0</v>
      </c>
      <c r="AA460">
        <f t="shared" si="113"/>
        <v>2.3549280472967697</v>
      </c>
      <c r="AB460">
        <f t="shared" si="114"/>
        <v>480120.49133295449</v>
      </c>
      <c r="AC460">
        <f t="shared" si="115"/>
        <v>475881.6208478203</v>
      </c>
      <c r="AD460">
        <f t="shared" si="116"/>
        <v>105.48734530198473</v>
      </c>
      <c r="AE460">
        <f t="shared" si="117"/>
        <v>2.3545318206354766</v>
      </c>
      <c r="AF460">
        <f t="shared" si="118"/>
        <v>471644.17677866679</v>
      </c>
      <c r="AG460">
        <f t="shared" si="119"/>
        <v>0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81.018797534781243</v>
      </c>
      <c r="Y461">
        <f t="shared" si="125"/>
        <v>105.45849401946008</v>
      </c>
      <c r="Z461">
        <f t="shared" si="124"/>
        <v>0</v>
      </c>
      <c r="AA461">
        <f t="shared" si="113"/>
        <v>2.3541357273078258</v>
      </c>
      <c r="AB461">
        <f t="shared" si="114"/>
        <v>471644.17677866621</v>
      </c>
      <c r="AC461">
        <f t="shared" si="115"/>
        <v>467406.73246951215</v>
      </c>
      <c r="AD461">
        <f t="shared" si="116"/>
        <v>105.42964273530134</v>
      </c>
      <c r="AE461">
        <f t="shared" si="117"/>
        <v>2.3537396339577414</v>
      </c>
      <c r="AF461">
        <f t="shared" si="118"/>
        <v>463170.71409641835</v>
      </c>
      <c r="AG461">
        <f t="shared" si="119"/>
        <v>0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81.018797534781243</v>
      </c>
      <c r="Y462">
        <f t="shared" si="125"/>
        <v>105.40080115984517</v>
      </c>
      <c r="Z462">
        <f t="shared" si="124"/>
        <v>0</v>
      </c>
      <c r="AA462">
        <f t="shared" si="113"/>
        <v>2.3533436738964388</v>
      </c>
      <c r="AB462">
        <f t="shared" si="114"/>
        <v>463170.71409641852</v>
      </c>
      <c r="AC462">
        <f t="shared" si="115"/>
        <v>458934.69548340491</v>
      </c>
      <c r="AD462">
        <f t="shared" si="116"/>
        <v>105.37175950431752</v>
      </c>
      <c r="AE462">
        <f t="shared" si="117"/>
        <v>2.3529453937222278</v>
      </c>
      <c r="AF462">
        <f t="shared" si="118"/>
        <v>454700.11067901849</v>
      </c>
      <c r="AG462">
        <f t="shared" si="119"/>
        <v>0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81.018797534781243</v>
      </c>
      <c r="Y463">
        <f t="shared" si="125"/>
        <v>105.3427219641886</v>
      </c>
      <c r="Z463">
        <f t="shared" si="124"/>
        <v>0</v>
      </c>
      <c r="AA463">
        <f t="shared" si="113"/>
        <v>2.352547182091707</v>
      </c>
      <c r="AB463">
        <f t="shared" si="114"/>
        <v>454700.11067901849</v>
      </c>
      <c r="AC463">
        <f t="shared" si="115"/>
        <v>450465.52575125342</v>
      </c>
      <c r="AD463">
        <f t="shared" si="116"/>
        <v>105.31368442321364</v>
      </c>
      <c r="AE463">
        <f t="shared" si="117"/>
        <v>2.3521489704495844</v>
      </c>
      <c r="AF463">
        <f t="shared" si="118"/>
        <v>446232.37438539998</v>
      </c>
      <c r="AG463">
        <f t="shared" si="119"/>
        <v>0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81.018797534781243</v>
      </c>
      <c r="Y464">
        <f t="shared" si="125"/>
        <v>105.28465671250858</v>
      </c>
      <c r="Z464">
        <f t="shared" si="124"/>
        <v>0</v>
      </c>
      <c r="AA464">
        <f t="shared" si="113"/>
        <v>2.35175089361667</v>
      </c>
      <c r="AB464">
        <f t="shared" si="114"/>
        <v>446232.37438539928</v>
      </c>
      <c r="AC464">
        <f t="shared" si="115"/>
        <v>441999.22277688928</v>
      </c>
      <c r="AD464">
        <f t="shared" si="116"/>
        <v>105.25562900013956</v>
      </c>
      <c r="AE464">
        <f t="shared" si="117"/>
        <v>2.3513528167609365</v>
      </c>
      <c r="AF464">
        <f t="shared" si="118"/>
        <v>437767.50424505991</v>
      </c>
      <c r="AG464">
        <f t="shared" si="119"/>
        <v>0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81.018797534781243</v>
      </c>
      <c r="Y465">
        <f t="shared" si="125"/>
        <v>105.22658684722239</v>
      </c>
      <c r="Z465">
        <f t="shared" si="124"/>
        <v>0</v>
      </c>
      <c r="AA465">
        <f t="shared" si="113"/>
        <v>2.3509545934486291</v>
      </c>
      <c r="AB465">
        <f t="shared" si="114"/>
        <v>437767.50424505956</v>
      </c>
      <c r="AC465">
        <f t="shared" si="115"/>
        <v>433535.78597685206</v>
      </c>
      <c r="AD465">
        <f t="shared" si="116"/>
        <v>105.19736116925191</v>
      </c>
      <c r="AE465">
        <f t="shared" si="117"/>
        <v>2.3505542433877906</v>
      </c>
      <c r="AF465">
        <f t="shared" si="118"/>
        <v>429305.50896886352</v>
      </c>
      <c r="AG465">
        <f t="shared" si="119"/>
        <v>0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81.018797534781243</v>
      </c>
      <c r="Y466">
        <f t="shared" si="125"/>
        <v>105.16814544511207</v>
      </c>
      <c r="Z466">
        <f t="shared" si="124"/>
        <v>0</v>
      </c>
      <c r="AA466">
        <f t="shared" si="113"/>
        <v>2.3501540296802208</v>
      </c>
      <c r="AB466">
        <f t="shared" si="114"/>
        <v>429305.50896886276</v>
      </c>
      <c r="AC466">
        <f t="shared" si="115"/>
        <v>425075.23171543836</v>
      </c>
      <c r="AD466">
        <f t="shared" si="116"/>
        <v>105.13892971927719</v>
      </c>
      <c r="AE466">
        <f t="shared" si="117"/>
        <v>2.3497538159494304</v>
      </c>
      <c r="AF466">
        <f t="shared" si="118"/>
        <v>420846.3952314448</v>
      </c>
      <c r="AG466">
        <f t="shared" si="119"/>
        <v>0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81.018797534781243</v>
      </c>
      <c r="Y467">
        <f t="shared" si="125"/>
        <v>105.1097239438834</v>
      </c>
      <c r="Z467">
        <f t="shared" si="124"/>
        <v>0</v>
      </c>
      <c r="AA467">
        <f t="shared" si="113"/>
        <v>2.3493537385254766</v>
      </c>
      <c r="AB467">
        <f t="shared" si="114"/>
        <v>420846.3952314441</v>
      </c>
      <c r="AC467">
        <f t="shared" si="115"/>
        <v>416617.55850209825</v>
      </c>
      <c r="AD467">
        <f t="shared" si="116"/>
        <v>105.08051816679513</v>
      </c>
      <c r="AE467">
        <f t="shared" si="117"/>
        <v>2.3489536610783106</v>
      </c>
      <c r="AF467">
        <f t="shared" si="118"/>
        <v>412390.16205156216</v>
      </c>
      <c r="AG467">
        <f t="shared" si="119"/>
        <v>0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81.018797534781243</v>
      </c>
      <c r="Y468">
        <f t="shared" si="125"/>
        <v>105.05125997353672</v>
      </c>
      <c r="Z468">
        <f t="shared" si="124"/>
        <v>0</v>
      </c>
      <c r="AA468">
        <f t="shared" si="113"/>
        <v>2.3485529976759629</v>
      </c>
      <c r="AB468">
        <f t="shared" si="114"/>
        <v>412390.16205156199</v>
      </c>
      <c r="AC468">
        <f t="shared" si="115"/>
        <v>408162.76665574528</v>
      </c>
      <c r="AD468">
        <f t="shared" si="116"/>
        <v>105.02185433098137</v>
      </c>
      <c r="AE468">
        <f t="shared" si="117"/>
        <v>2.3481506267091907</v>
      </c>
      <c r="AF468">
        <f t="shared" si="118"/>
        <v>403936.81979540893</v>
      </c>
      <c r="AG468">
        <f t="shared" si="119"/>
        <v>0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81.018797534781243</v>
      </c>
      <c r="Y469">
        <f t="shared" si="125"/>
        <v>104.99245876439777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2.3477483936165862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403936.81979540933</v>
      </c>
      <c r="AC469">
        <f t="shared" ref="AC469:AC524" si="128">MAX(0,AB469+(Z469-AA469)*1800)</f>
        <v>399710.8726868995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104.96306319608787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2.34734616050036</v>
      </c>
      <c r="AF469">
        <f t="shared" ref="AF469:AF524" si="131">MAX(0,AB469+(Z469-AE469)*3600)</f>
        <v>395486.37361760804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81.018797534781243</v>
      </c>
      <c r="Y470">
        <f t="shared" si="125"/>
        <v>104.93367770029775</v>
      </c>
      <c r="Z470">
        <f t="shared" si="124"/>
        <v>0</v>
      </c>
      <c r="AA470">
        <f t="shared" si="126"/>
        <v>2.3469440652110665</v>
      </c>
      <c r="AB470">
        <f t="shared" si="127"/>
        <v>395486.37361760851</v>
      </c>
      <c r="AC470">
        <f t="shared" si="128"/>
        <v>391261.87430022861</v>
      </c>
      <c r="AD470">
        <f t="shared" si="129"/>
        <v>104.90429220278192</v>
      </c>
      <c r="AE470">
        <f t="shared" si="130"/>
        <v>2.3465419698981593</v>
      </c>
      <c r="AF470">
        <f t="shared" si="131"/>
        <v>387038.82252597512</v>
      </c>
      <c r="AG470">
        <f t="shared" si="132"/>
        <v>0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81.018797534781243</v>
      </c>
      <c r="Y471">
        <f t="shared" si="125"/>
        <v>104.87480798574458</v>
      </c>
      <c r="Z471">
        <f t="shared" si="124"/>
        <v>0</v>
      </c>
      <c r="AA471">
        <f t="shared" si="126"/>
        <v>2.3461387533287326</v>
      </c>
      <c r="AB471">
        <f t="shared" si="127"/>
        <v>387038.82252597454</v>
      </c>
      <c r="AC471">
        <f t="shared" si="128"/>
        <v>382815.77276998281</v>
      </c>
      <c r="AD471">
        <f t="shared" si="129"/>
        <v>104.84522069955283</v>
      </c>
      <c r="AE471">
        <f t="shared" si="130"/>
        <v>2.3457343439450922</v>
      </c>
      <c r="AF471">
        <f t="shared" si="131"/>
        <v>378594.1788877722</v>
      </c>
      <c r="AG471">
        <f t="shared" si="132"/>
        <v>0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81.018797534781243</v>
      </c>
      <c r="Y472">
        <f t="shared" si="125"/>
        <v>104.8156436134195</v>
      </c>
      <c r="Z472">
        <f t="shared" si="124"/>
        <v>0</v>
      </c>
      <c r="AA472">
        <f t="shared" si="126"/>
        <v>2.3453300739794201</v>
      </c>
      <c r="AB472">
        <f t="shared" si="127"/>
        <v>378594.17888777191</v>
      </c>
      <c r="AC472">
        <f t="shared" si="128"/>
        <v>374372.58475460898</v>
      </c>
      <c r="AD472">
        <f t="shared" si="129"/>
        <v>104.78606652552796</v>
      </c>
      <c r="AE472">
        <f t="shared" si="130"/>
        <v>2.3449258039897161</v>
      </c>
      <c r="AF472">
        <f t="shared" si="131"/>
        <v>370152.44599340891</v>
      </c>
      <c r="AG472">
        <f t="shared" si="132"/>
        <v>0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81.018797534781243</v>
      </c>
      <c r="Y473">
        <f t="shared" si="125"/>
        <v>104.75649963417902</v>
      </c>
      <c r="Z473">
        <f t="shared" si="124"/>
        <v>0</v>
      </c>
      <c r="AA473">
        <f t="shared" si="126"/>
        <v>2.3445216733699259</v>
      </c>
      <c r="AB473">
        <f t="shared" si="127"/>
        <v>370152.44599340815</v>
      </c>
      <c r="AC473">
        <f t="shared" si="128"/>
        <v>365932.30698134226</v>
      </c>
      <c r="AD473">
        <f t="shared" si="129"/>
        <v>104.72693274107249</v>
      </c>
      <c r="AE473">
        <f t="shared" si="130"/>
        <v>2.3441175427261118</v>
      </c>
      <c r="AF473">
        <f t="shared" si="131"/>
        <v>361713.62283959414</v>
      </c>
      <c r="AG473">
        <f t="shared" si="132"/>
        <v>0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81.018797534781243</v>
      </c>
      <c r="Y474">
        <f t="shared" si="125"/>
        <v>104.69721227386451</v>
      </c>
      <c r="Z474">
        <f t="shared" si="124"/>
        <v>0</v>
      </c>
      <c r="AA474">
        <f t="shared" si="126"/>
        <v>2.3437116573255876</v>
      </c>
      <c r="AB474">
        <f t="shared" si="127"/>
        <v>361713.62283959449</v>
      </c>
      <c r="AC474">
        <f t="shared" si="128"/>
        <v>357494.94185640843</v>
      </c>
      <c r="AD474">
        <f t="shared" si="129"/>
        <v>104.66744164519595</v>
      </c>
      <c r="AE474">
        <f t="shared" si="130"/>
        <v>2.3433051918200793</v>
      </c>
      <c r="AF474">
        <f t="shared" si="131"/>
        <v>353277.72414904222</v>
      </c>
      <c r="AG474">
        <f t="shared" si="132"/>
        <v>0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81.018797534781243</v>
      </c>
      <c r="Y475">
        <f t="shared" si="125"/>
        <v>104.6376813426557</v>
      </c>
      <c r="Z475">
        <f t="shared" si="124"/>
        <v>0</v>
      </c>
      <c r="AA475">
        <f t="shared" si="126"/>
        <v>2.342898867299668</v>
      </c>
      <c r="AB475">
        <f t="shared" si="127"/>
        <v>353277.72414904193</v>
      </c>
      <c r="AC475">
        <f t="shared" si="128"/>
        <v>349060.50618790253</v>
      </c>
      <c r="AD475">
        <f t="shared" si="129"/>
        <v>104.6079210383246</v>
      </c>
      <c r="AE475">
        <f t="shared" si="130"/>
        <v>2.3424925427548056</v>
      </c>
      <c r="AF475">
        <f t="shared" si="131"/>
        <v>344844.75099512463</v>
      </c>
      <c r="AG475">
        <f t="shared" si="132"/>
        <v>0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81.018797534781243</v>
      </c>
      <c r="Y476">
        <f t="shared" si="125"/>
        <v>104.57817105654074</v>
      </c>
      <c r="Z476">
        <f t="shared" si="124"/>
        <v>0</v>
      </c>
      <c r="AA476">
        <f t="shared" si="126"/>
        <v>2.3420863591461467</v>
      </c>
      <c r="AB476">
        <f t="shared" si="127"/>
        <v>344844.75099512527</v>
      </c>
      <c r="AC476">
        <f t="shared" si="128"/>
        <v>340628.99554866221</v>
      </c>
      <c r="AD476">
        <f t="shared" si="129"/>
        <v>104.54840960213539</v>
      </c>
      <c r="AE476">
        <f t="shared" si="130"/>
        <v>2.3416800429317246</v>
      </c>
      <c r="AF476">
        <f t="shared" si="131"/>
        <v>336414.70284057106</v>
      </c>
      <c r="AG476">
        <f t="shared" si="132"/>
        <v>0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81.018797534781243</v>
      </c>
      <c r="Y477">
        <f t="shared" si="125"/>
        <v>104.51845388364485</v>
      </c>
      <c r="Z477">
        <f t="shared" si="124"/>
        <v>0</v>
      </c>
      <c r="AA477">
        <f t="shared" si="126"/>
        <v>2.3412715030148488</v>
      </c>
      <c r="AB477">
        <f t="shared" si="127"/>
        <v>336414.70284057036</v>
      </c>
      <c r="AC477">
        <f t="shared" si="128"/>
        <v>332200.41413514363</v>
      </c>
      <c r="AD477">
        <f t="shared" si="129"/>
        <v>104.48849819360576</v>
      </c>
      <c r="AE477">
        <f t="shared" si="130"/>
        <v>2.3408629634859972</v>
      </c>
      <c r="AF477">
        <f t="shared" si="131"/>
        <v>327987.59617202077</v>
      </c>
      <c r="AG477">
        <f t="shared" si="132"/>
        <v>0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81.018797534781243</v>
      </c>
      <c r="Y478">
        <f t="shared" si="125"/>
        <v>104.45855295778651</v>
      </c>
      <c r="Z478">
        <f t="shared" si="124"/>
        <v>0</v>
      </c>
      <c r="AA478">
        <f t="shared" si="126"/>
        <v>2.3404545665331322</v>
      </c>
      <c r="AB478">
        <f t="shared" si="127"/>
        <v>327987.5961720217</v>
      </c>
      <c r="AC478">
        <f t="shared" si="128"/>
        <v>323774.77795226208</v>
      </c>
      <c r="AD478">
        <f t="shared" si="129"/>
        <v>104.42860772014305</v>
      </c>
      <c r="AE478">
        <f t="shared" si="130"/>
        <v>2.340046169555388</v>
      </c>
      <c r="AF478">
        <f t="shared" si="131"/>
        <v>319563.42996162229</v>
      </c>
      <c r="AG478">
        <f t="shared" si="132"/>
        <v>0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81.018797534781243</v>
      </c>
      <c r="Y479">
        <f t="shared" si="125"/>
        <v>104.39867293307164</v>
      </c>
      <c r="Z479">
        <f t="shared" si="124"/>
        <v>0</v>
      </c>
      <c r="AA479">
        <f t="shared" si="126"/>
        <v>2.3396379151038809</v>
      </c>
      <c r="AB479">
        <f t="shared" si="127"/>
        <v>319563.42996162135</v>
      </c>
      <c r="AC479">
        <f t="shared" si="128"/>
        <v>315352.08171443437</v>
      </c>
      <c r="AD479">
        <f t="shared" si="129"/>
        <v>104.36865602903927</v>
      </c>
      <c r="AE479">
        <f t="shared" si="130"/>
        <v>2.3392287121507724</v>
      </c>
      <c r="AF479">
        <f t="shared" si="131"/>
        <v>311142.2065978786</v>
      </c>
      <c r="AG479">
        <f t="shared" si="132"/>
        <v>0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81.018797534781243</v>
      </c>
      <c r="Y480">
        <f t="shared" si="125"/>
        <v>104.33851351999654</v>
      </c>
      <c r="Z480">
        <f t="shared" si="124"/>
        <v>0</v>
      </c>
      <c r="AA480">
        <f t="shared" si="126"/>
        <v>2.3388180802472784</v>
      </c>
      <c r="AB480">
        <f t="shared" si="127"/>
        <v>311142.20659787831</v>
      </c>
      <c r="AC480">
        <f t="shared" si="128"/>
        <v>306932.33405343321</v>
      </c>
      <c r="AD480">
        <f t="shared" si="129"/>
        <v>104.30837102937001</v>
      </c>
      <c r="AE480">
        <f t="shared" si="130"/>
        <v>2.3384074485946691</v>
      </c>
      <c r="AF480">
        <f t="shared" si="131"/>
        <v>302723.93978293752</v>
      </c>
      <c r="AG480">
        <f t="shared" si="132"/>
        <v>0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81.018797534781243</v>
      </c>
      <c r="Y481">
        <f t="shared" si="125"/>
        <v>104.27823912311585</v>
      </c>
      <c r="Z481">
        <f t="shared" si="124"/>
        <v>0</v>
      </c>
      <c r="AA481">
        <f t="shared" si="126"/>
        <v>2.337996961133141</v>
      </c>
      <c r="AB481">
        <f t="shared" si="127"/>
        <v>302723.9397829384</v>
      </c>
      <c r="AC481">
        <f t="shared" si="128"/>
        <v>298515.54525289877</v>
      </c>
      <c r="AD481">
        <f t="shared" si="129"/>
        <v>104.24810721500337</v>
      </c>
      <c r="AE481">
        <f t="shared" si="130"/>
        <v>2.3375864736462972</v>
      </c>
      <c r="AF481">
        <f t="shared" si="131"/>
        <v>294308.6284778117</v>
      </c>
      <c r="AG481">
        <f t="shared" si="132"/>
        <v>0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81.018797534781243</v>
      </c>
      <c r="Y482">
        <f t="shared" si="125"/>
        <v>104.21798588754727</v>
      </c>
      <c r="Z482">
        <f t="shared" si="124"/>
        <v>0</v>
      </c>
      <c r="AA482">
        <f t="shared" si="126"/>
        <v>2.3371761302999112</v>
      </c>
      <c r="AB482">
        <f t="shared" si="127"/>
        <v>294308.62847781146</v>
      </c>
      <c r="AC482">
        <f t="shared" si="128"/>
        <v>290101.7114432716</v>
      </c>
      <c r="AD482">
        <f t="shared" si="129"/>
        <v>104.18770256843818</v>
      </c>
      <c r="AE482">
        <f t="shared" si="130"/>
        <v>2.3367639170775005</v>
      </c>
      <c r="AF482">
        <f t="shared" si="131"/>
        <v>285896.27837633248</v>
      </c>
      <c r="AG482">
        <f t="shared" si="132"/>
        <v>0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81.018797534781243</v>
      </c>
      <c r="Y483">
        <f t="shared" si="125"/>
        <v>104.15737151054896</v>
      </c>
      <c r="Z483">
        <f t="shared" si="124"/>
        <v>0</v>
      </c>
      <c r="AA483">
        <f t="shared" si="126"/>
        <v>2.3363511749059116</v>
      </c>
      <c r="AB483">
        <f t="shared" si="127"/>
        <v>285896.27837633167</v>
      </c>
      <c r="AC483">
        <f t="shared" si="128"/>
        <v>281690.84626150102</v>
      </c>
      <c r="AD483">
        <f t="shared" si="129"/>
        <v>104.12704045952668</v>
      </c>
      <c r="AE483">
        <f t="shared" si="130"/>
        <v>2.3359384328277675</v>
      </c>
      <c r="AF483">
        <f t="shared" si="131"/>
        <v>277486.90001815173</v>
      </c>
      <c r="AG483">
        <f t="shared" si="132"/>
        <v>0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81.018797534781243</v>
      </c>
      <c r="Y484">
        <f t="shared" si="125"/>
        <v>104.09672012513055</v>
      </c>
      <c r="Z484">
        <f t="shared" si="124"/>
        <v>0</v>
      </c>
      <c r="AA484">
        <f t="shared" si="126"/>
        <v>2.3355258365804601</v>
      </c>
      <c r="AB484">
        <f t="shared" si="127"/>
        <v>277486.9000181522</v>
      </c>
      <c r="AC484">
        <f t="shared" si="128"/>
        <v>273282.95351230737</v>
      </c>
      <c r="AD484">
        <f t="shared" si="129"/>
        <v>104.0663997888412</v>
      </c>
      <c r="AE484">
        <f t="shared" si="130"/>
        <v>2.3351132403073898</v>
      </c>
      <c r="AF484">
        <f t="shared" si="131"/>
        <v>269080.49235304561</v>
      </c>
      <c r="AG484">
        <f t="shared" si="132"/>
        <v>0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81.018797534781243</v>
      </c>
      <c r="Y485">
        <f t="shared" si="125"/>
        <v>104.03606144767824</v>
      </c>
      <c r="Z485">
        <f t="shared" si="124"/>
        <v>0</v>
      </c>
      <c r="AA485">
        <f t="shared" si="126"/>
        <v>2.3347004585416018</v>
      </c>
      <c r="AB485">
        <f t="shared" si="127"/>
        <v>269080.49235304561</v>
      </c>
      <c r="AC485">
        <f t="shared" si="128"/>
        <v>264878.03152767074</v>
      </c>
      <c r="AD485">
        <f t="shared" si="129"/>
        <v>104.00552920263516</v>
      </c>
      <c r="AE485">
        <f t="shared" si="130"/>
        <v>2.334285440010369</v>
      </c>
      <c r="AF485">
        <f t="shared" si="131"/>
        <v>260677.06476900828</v>
      </c>
      <c r="AG485">
        <f t="shared" si="132"/>
        <v>0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81.018797534781243</v>
      </c>
      <c r="Y486">
        <f t="shared" si="125"/>
        <v>103.97500781247281</v>
      </c>
      <c r="Z486">
        <f t="shared" si="124"/>
        <v>0</v>
      </c>
      <c r="AA486">
        <f t="shared" si="126"/>
        <v>2.3338705690272987</v>
      </c>
      <c r="AB486">
        <f t="shared" si="127"/>
        <v>260677.06476900895</v>
      </c>
      <c r="AC486">
        <f t="shared" si="128"/>
        <v>256476.09774475981</v>
      </c>
      <c r="AD486">
        <f t="shared" si="129"/>
        <v>103.94448642038088</v>
      </c>
      <c r="AE486">
        <f t="shared" si="130"/>
        <v>2.3334556980180001</v>
      </c>
      <c r="AF486">
        <f t="shared" si="131"/>
        <v>252276.62425614416</v>
      </c>
      <c r="AG486">
        <f t="shared" si="132"/>
        <v>0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81.018797534781243</v>
      </c>
      <c r="Y487">
        <f t="shared" si="125"/>
        <v>103.91397587931121</v>
      </c>
      <c r="Z487">
        <f t="shared" si="124"/>
        <v>0</v>
      </c>
      <c r="AA487">
        <f t="shared" si="126"/>
        <v>2.3330409745044167</v>
      </c>
      <c r="AB487">
        <f t="shared" si="127"/>
        <v>252276.62425614489</v>
      </c>
      <c r="AC487">
        <f t="shared" si="128"/>
        <v>248077.15050203694</v>
      </c>
      <c r="AD487">
        <f t="shared" si="129"/>
        <v>103.88346533631264</v>
      </c>
      <c r="AE487">
        <f t="shared" si="130"/>
        <v>2.3326262509646143</v>
      </c>
      <c r="AF487">
        <f t="shared" si="131"/>
        <v>243879.16975267229</v>
      </c>
      <c r="AG487">
        <f t="shared" si="132"/>
        <v>0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81.018797534781243</v>
      </c>
      <c r="Y488">
        <f t="shared" si="125"/>
        <v>103.85284006201643</v>
      </c>
      <c r="Z488">
        <f t="shared" si="124"/>
        <v>0</v>
      </c>
      <c r="AA488">
        <f t="shared" si="126"/>
        <v>2.3322102272115943</v>
      </c>
      <c r="AB488">
        <f t="shared" si="127"/>
        <v>243879.16975267287</v>
      </c>
      <c r="AC488">
        <f t="shared" si="128"/>
        <v>239681.19134369199</v>
      </c>
      <c r="AD488">
        <f t="shared" si="129"/>
        <v>103.82211553746944</v>
      </c>
      <c r="AE488">
        <f t="shared" si="130"/>
        <v>2.3317930593462903</v>
      </c>
      <c r="AF488">
        <f t="shared" si="131"/>
        <v>235484.71473902621</v>
      </c>
      <c r="AG488">
        <f t="shared" si="132"/>
        <v>0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81.018797534781243</v>
      </c>
      <c r="Y489">
        <f t="shared" si="125"/>
        <v>103.79140200445673</v>
      </c>
      <c r="Z489">
        <f t="shared" si="124"/>
        <v>0</v>
      </c>
      <c r="AA489">
        <f t="shared" si="126"/>
        <v>2.3313760407205582</v>
      </c>
      <c r="AB489">
        <f t="shared" si="127"/>
        <v>235484.71473902656</v>
      </c>
      <c r="AC489">
        <f t="shared" si="128"/>
        <v>231288.23786572955</v>
      </c>
      <c r="AD489">
        <f t="shared" si="129"/>
        <v>103.76068846947793</v>
      </c>
      <c r="AE489">
        <f t="shared" si="130"/>
        <v>2.3309590220681313</v>
      </c>
      <c r="AF489">
        <f t="shared" si="131"/>
        <v>227093.2622595813</v>
      </c>
      <c r="AG489">
        <f t="shared" si="132"/>
        <v>0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81.018797534781243</v>
      </c>
      <c r="Y490">
        <f t="shared" si="125"/>
        <v>103.72998592210195</v>
      </c>
      <c r="Z490">
        <f t="shared" si="124"/>
        <v>0</v>
      </c>
      <c r="AA490">
        <f t="shared" si="126"/>
        <v>2.3305421526018959</v>
      </c>
      <c r="AB490">
        <f t="shared" si="127"/>
        <v>227093.26225958159</v>
      </c>
      <c r="AC490">
        <f t="shared" si="128"/>
        <v>222898.28638489818</v>
      </c>
      <c r="AD490">
        <f t="shared" si="129"/>
        <v>103.69927807019022</v>
      </c>
      <c r="AE490">
        <f t="shared" si="130"/>
        <v>2.3301252220215156</v>
      </c>
      <c r="AF490">
        <f t="shared" si="131"/>
        <v>218704.81146030413</v>
      </c>
      <c r="AG490">
        <f t="shared" si="132"/>
        <v>0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81.018797534781243</v>
      </c>
      <c r="Y491">
        <f t="shared" si="125"/>
        <v>103.6683594087379</v>
      </c>
      <c r="Z491">
        <f t="shared" si="124"/>
        <v>0</v>
      </c>
      <c r="AA491">
        <f t="shared" si="126"/>
        <v>2.329705885442114</v>
      </c>
      <c r="AB491">
        <f t="shared" si="127"/>
        <v>218704.8114603039</v>
      </c>
      <c r="AC491">
        <f t="shared" si="128"/>
        <v>214511.34086650811</v>
      </c>
      <c r="AD491">
        <f t="shared" si="129"/>
        <v>103.63744077921673</v>
      </c>
      <c r="AE491">
        <f t="shared" si="130"/>
        <v>2.3292865492957802</v>
      </c>
      <c r="AF491">
        <f t="shared" si="131"/>
        <v>210319.3798828391</v>
      </c>
      <c r="AG491">
        <f t="shared" si="132"/>
        <v>0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81.018797534781243</v>
      </c>
      <c r="Y492">
        <f t="shared" si="125"/>
        <v>103.60653328011253</v>
      </c>
      <c r="Z492">
        <f t="shared" si="124"/>
        <v>0</v>
      </c>
      <c r="AA492">
        <f t="shared" si="126"/>
        <v>2.3288673641065309</v>
      </c>
      <c r="AB492">
        <f t="shared" si="127"/>
        <v>210319.37988283852</v>
      </c>
      <c r="AC492">
        <f t="shared" si="128"/>
        <v>206127.41862744675</v>
      </c>
      <c r="AD492">
        <f t="shared" si="129"/>
        <v>103.57562577900491</v>
      </c>
      <c r="AE492">
        <f t="shared" si="130"/>
        <v>2.3284481788901101</v>
      </c>
      <c r="AF492">
        <f t="shared" si="131"/>
        <v>201936.96643883412</v>
      </c>
      <c r="AG492">
        <f t="shared" si="132"/>
        <v>0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81.018797534781243</v>
      </c>
      <c r="Y493">
        <f t="shared" si="125"/>
        <v>103.54472940430811</v>
      </c>
      <c r="Z493">
        <f t="shared" si="124"/>
        <v>0</v>
      </c>
      <c r="AA493">
        <f t="shared" si="126"/>
        <v>2.3280291445764396</v>
      </c>
      <c r="AB493">
        <f t="shared" si="127"/>
        <v>201936.96643883339</v>
      </c>
      <c r="AC493">
        <f t="shared" si="128"/>
        <v>197746.51397859579</v>
      </c>
      <c r="AD493">
        <f t="shared" si="129"/>
        <v>103.51371295842883</v>
      </c>
      <c r="AE493">
        <f t="shared" si="130"/>
        <v>2.3276087279039781</v>
      </c>
      <c r="AF493">
        <f t="shared" si="131"/>
        <v>193557.57501837908</v>
      </c>
      <c r="AG493">
        <f t="shared" si="132"/>
        <v>0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81.018797534781243</v>
      </c>
      <c r="Y494">
        <f t="shared" si="125"/>
        <v>103.48259836190176</v>
      </c>
      <c r="Z494">
        <f t="shared" si="124"/>
        <v>0</v>
      </c>
      <c r="AA494">
        <f t="shared" si="126"/>
        <v>2.3271872041170965</v>
      </c>
      <c r="AB494">
        <f t="shared" si="127"/>
        <v>193557.57501837882</v>
      </c>
      <c r="AC494">
        <f t="shared" si="128"/>
        <v>189368.63805096803</v>
      </c>
      <c r="AD494">
        <f t="shared" si="129"/>
        <v>103.45148378017687</v>
      </c>
      <c r="AE494">
        <f t="shared" si="130"/>
        <v>2.3267656805307468</v>
      </c>
      <c r="AF494">
        <f t="shared" si="131"/>
        <v>185181.21856846812</v>
      </c>
      <c r="AG494">
        <f t="shared" si="132"/>
        <v>0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81.018797534781243</v>
      </c>
      <c r="Y495">
        <f t="shared" si="125"/>
        <v>103.42038047002485</v>
      </c>
      <c r="Z495">
        <f t="shared" si="124"/>
        <v>0</v>
      </c>
      <c r="AA495">
        <f t="shared" si="126"/>
        <v>2.3263443096455925</v>
      </c>
      <c r="AB495">
        <f t="shared" si="127"/>
        <v>185181.21856846823</v>
      </c>
      <c r="AC495">
        <f t="shared" si="128"/>
        <v>180993.79881110616</v>
      </c>
      <c r="AD495">
        <f t="shared" si="129"/>
        <v>103.38927715783122</v>
      </c>
      <c r="AE495">
        <f t="shared" si="130"/>
        <v>2.3259229387327793</v>
      </c>
      <c r="AF495">
        <f t="shared" si="131"/>
        <v>176807.89598903022</v>
      </c>
      <c r="AG495">
        <f t="shared" si="132"/>
        <v>0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81.018797534781243</v>
      </c>
      <c r="Y496">
        <f t="shared" si="125"/>
        <v>103.35817158405263</v>
      </c>
      <c r="Z496">
        <f t="shared" si="124"/>
        <v>0</v>
      </c>
      <c r="AA496">
        <f t="shared" si="126"/>
        <v>2.3255015648106285</v>
      </c>
      <c r="AB496">
        <f t="shared" si="127"/>
        <v>176807.89598902981</v>
      </c>
      <c r="AC496">
        <f t="shared" si="128"/>
        <v>172621.99317237068</v>
      </c>
      <c r="AD496">
        <f t="shared" si="129"/>
        <v>103.32684776372351</v>
      </c>
      <c r="AE496">
        <f t="shared" si="130"/>
        <v>2.3250776799101516</v>
      </c>
      <c r="AF496">
        <f t="shared" si="131"/>
        <v>168437.61634135328</v>
      </c>
      <c r="AG496">
        <f t="shared" si="132"/>
        <v>0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81.018797534781243</v>
      </c>
      <c r="Y497">
        <f t="shared" si="125"/>
        <v>103.29553536260362</v>
      </c>
      <c r="Z497">
        <f t="shared" si="124"/>
        <v>0</v>
      </c>
      <c r="AA497">
        <f t="shared" si="126"/>
        <v>2.3246539495384106</v>
      </c>
      <c r="AB497">
        <f t="shared" si="127"/>
        <v>168437.61634135409</v>
      </c>
      <c r="AC497">
        <f t="shared" si="128"/>
        <v>164253.23923218495</v>
      </c>
      <c r="AD497">
        <f t="shared" si="129"/>
        <v>103.26422295940226</v>
      </c>
      <c r="AE497">
        <f t="shared" si="130"/>
        <v>2.3242302191385029</v>
      </c>
      <c r="AF497">
        <f t="shared" si="131"/>
        <v>160070.38755245548</v>
      </c>
      <c r="AG497">
        <f t="shared" si="132"/>
        <v>0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81.018797534781243</v>
      </c>
      <c r="Y498">
        <f t="shared" si="125"/>
        <v>103.23292197124799</v>
      </c>
      <c r="Z498">
        <f t="shared" si="124"/>
        <v>0</v>
      </c>
      <c r="AA498">
        <f t="shared" si="126"/>
        <v>2.3238066432110074</v>
      </c>
      <c r="AB498">
        <f t="shared" si="127"/>
        <v>160070.3875524562</v>
      </c>
      <c r="AC498">
        <f t="shared" si="128"/>
        <v>155887.53559467639</v>
      </c>
      <c r="AD498">
        <f t="shared" si="129"/>
        <v>103.20162098101301</v>
      </c>
      <c r="AE498">
        <f t="shared" si="130"/>
        <v>2.3233830672553553</v>
      </c>
      <c r="AF498">
        <f t="shared" si="131"/>
        <v>151706.20851033693</v>
      </c>
      <c r="AG498">
        <f t="shared" si="132"/>
        <v>0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81.018797534781243</v>
      </c>
      <c r="Y499">
        <f t="shared" si="125"/>
        <v>103.17018423355623</v>
      </c>
      <c r="Z499">
        <f t="shared" si="124"/>
        <v>0</v>
      </c>
      <c r="AA499">
        <f t="shared" si="126"/>
        <v>2.322957953623709</v>
      </c>
      <c r="AB499">
        <f t="shared" si="127"/>
        <v>151706.20851033748</v>
      </c>
      <c r="AC499">
        <f t="shared" si="128"/>
        <v>147524.8841938148</v>
      </c>
      <c r="AD499">
        <f t="shared" si="129"/>
        <v>103.13866055426334</v>
      </c>
      <c r="AE499">
        <f t="shared" si="130"/>
        <v>2.3225318405196016</v>
      </c>
      <c r="AF499">
        <f t="shared" si="131"/>
        <v>143345.09388446691</v>
      </c>
      <c r="AG499">
        <f t="shared" si="132"/>
        <v>0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81.018797534781243</v>
      </c>
      <c r="Y500">
        <f t="shared" si="125"/>
        <v>103.1071484400983</v>
      </c>
      <c r="Z500">
        <f t="shared" ref="Z500:Z524" si="137">(V501-V500)*43560/3600</f>
        <v>0</v>
      </c>
      <c r="AA500">
        <f t="shared" si="126"/>
        <v>2.3221058837440895</v>
      </c>
      <c r="AB500">
        <f t="shared" si="127"/>
        <v>143345.09388446785</v>
      </c>
      <c r="AC500">
        <f t="shared" si="128"/>
        <v>139165.30329372847</v>
      </c>
      <c r="AD500">
        <f t="shared" si="129"/>
        <v>103.07563632381179</v>
      </c>
      <c r="AE500">
        <f t="shared" si="130"/>
        <v>2.3216799269399018</v>
      </c>
      <c r="AF500">
        <f t="shared" si="131"/>
        <v>134987.04614748419</v>
      </c>
      <c r="AG500">
        <f t="shared" si="132"/>
        <v>0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81.018797534781243</v>
      </c>
      <c r="Y501">
        <f t="shared" si="125"/>
        <v>103.04413576841098</v>
      </c>
      <c r="Z501">
        <f t="shared" si="137"/>
        <v>0</v>
      </c>
      <c r="AA501">
        <f t="shared" si="126"/>
        <v>2.3212541264069673</v>
      </c>
      <c r="AB501">
        <f t="shared" si="127"/>
        <v>134987.04614748494</v>
      </c>
      <c r="AC501">
        <f t="shared" si="128"/>
        <v>130808.7887199524</v>
      </c>
      <c r="AD501">
        <f t="shared" si="129"/>
        <v>103.0125798977345</v>
      </c>
      <c r="AE501">
        <f t="shared" si="130"/>
        <v>2.3208276902902267</v>
      </c>
      <c r="AF501">
        <f t="shared" si="131"/>
        <v>126632.06646244013</v>
      </c>
      <c r="AG501">
        <f t="shared" si="132"/>
        <v>0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81.018797534781243</v>
      </c>
      <c r="Y502">
        <f t="shared" si="125"/>
        <v>102.98085441649646</v>
      </c>
      <c r="Z502">
        <f t="shared" si="137"/>
        <v>0</v>
      </c>
      <c r="AA502">
        <f t="shared" si="126"/>
        <v>2.3203993287882874</v>
      </c>
      <c r="AB502">
        <f t="shared" si="127"/>
        <v>126632.06646244061</v>
      </c>
      <c r="AC502">
        <f t="shared" si="128"/>
        <v>122455.34767062169</v>
      </c>
      <c r="AD502">
        <f t="shared" si="129"/>
        <v>102.94912896158307</v>
      </c>
      <c r="AE502">
        <f t="shared" si="130"/>
        <v>2.3199709676417868</v>
      </c>
      <c r="AF502">
        <f t="shared" si="131"/>
        <v>118280.17097893017</v>
      </c>
      <c r="AG502">
        <f t="shared" si="132"/>
        <v>0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81.018797534781243</v>
      </c>
      <c r="Y503">
        <f t="shared" si="125"/>
        <v>102.91741522012958</v>
      </c>
      <c r="Z503">
        <f t="shared" si="137"/>
        <v>0</v>
      </c>
      <c r="AA503">
        <f t="shared" si="126"/>
        <v>2.3195427646519184</v>
      </c>
      <c r="AB503">
        <f t="shared" si="127"/>
        <v>118280.17097892956</v>
      </c>
      <c r="AC503">
        <f t="shared" si="128"/>
        <v>114104.99400255611</v>
      </c>
      <c r="AD503">
        <f t="shared" si="129"/>
        <v>102.88570147651372</v>
      </c>
      <c r="AE503">
        <f t="shared" si="130"/>
        <v>2.3191145616328535</v>
      </c>
      <c r="AF503">
        <f t="shared" si="131"/>
        <v>109931.35855705128</v>
      </c>
      <c r="AG503">
        <f t="shared" si="132"/>
        <v>0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81.018797534781243</v>
      </c>
      <c r="Y504">
        <f t="shared" si="125"/>
        <v>102.85399944203378</v>
      </c>
      <c r="Z504">
        <f t="shared" si="137"/>
        <v>0</v>
      </c>
      <c r="AA504">
        <f t="shared" si="126"/>
        <v>2.3186865167120381</v>
      </c>
      <c r="AB504">
        <f t="shared" si="127"/>
        <v>109931.35855705204</v>
      </c>
      <c r="AC504">
        <f t="shared" si="128"/>
        <v>105757.72282697036</v>
      </c>
      <c r="AD504">
        <f t="shared" si="129"/>
        <v>102.82208856115025</v>
      </c>
      <c r="AE504">
        <f t="shared" si="130"/>
        <v>2.3182560736932465</v>
      </c>
      <c r="AF504">
        <f t="shared" si="131"/>
        <v>101585.63669175634</v>
      </c>
      <c r="AG504">
        <f t="shared" si="132"/>
        <v>0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81.018797534781243</v>
      </c>
      <c r="Y505">
        <f t="shared" si="125"/>
        <v>102.79015938840732</v>
      </c>
      <c r="Z505">
        <f t="shared" si="137"/>
        <v>0</v>
      </c>
      <c r="AA505">
        <f t="shared" si="126"/>
        <v>2.317825444407855</v>
      </c>
      <c r="AB505">
        <f t="shared" si="127"/>
        <v>101585.63669175586</v>
      </c>
      <c r="AC505">
        <f t="shared" si="128"/>
        <v>97413.550891821724</v>
      </c>
      <c r="AD505">
        <f t="shared" si="129"/>
        <v>102.7582302182303</v>
      </c>
      <c r="AE505">
        <f t="shared" si="130"/>
        <v>2.3173948151570696</v>
      </c>
      <c r="AF505">
        <f t="shared" si="131"/>
        <v>93243.015357190408</v>
      </c>
      <c r="AG505">
        <f t="shared" si="132"/>
        <v>0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81.018797534781243</v>
      </c>
      <c r="Y506">
        <f t="shared" si="125"/>
        <v>102.72631291230704</v>
      </c>
      <c r="Z506">
        <f t="shared" si="137"/>
        <v>0</v>
      </c>
      <c r="AA506">
        <f t="shared" si="126"/>
        <v>2.3169643459196729</v>
      </c>
      <c r="AB506">
        <f t="shared" si="127"/>
        <v>93243.015357190365</v>
      </c>
      <c r="AC506">
        <f t="shared" si="128"/>
        <v>89072.479534534956</v>
      </c>
      <c r="AD506">
        <f t="shared" si="129"/>
        <v>102.69439560417952</v>
      </c>
      <c r="AE506">
        <f t="shared" si="130"/>
        <v>2.3165338766525472</v>
      </c>
      <c r="AF506">
        <f t="shared" si="131"/>
        <v>84903.493401241198</v>
      </c>
      <c r="AG506">
        <f t="shared" si="132"/>
        <v>0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81.018797534781243</v>
      </c>
      <c r="Y507">
        <f t="shared" si="125"/>
        <v>102.66235765328197</v>
      </c>
      <c r="Z507">
        <f t="shared" si="137"/>
        <v>0</v>
      </c>
      <c r="AA507">
        <f t="shared" si="126"/>
        <v>2.316102046869831</v>
      </c>
      <c r="AB507">
        <f t="shared" si="127"/>
        <v>84903.49340124063</v>
      </c>
      <c r="AC507">
        <f t="shared" si="128"/>
        <v>80734.509716874934</v>
      </c>
      <c r="AD507">
        <f t="shared" si="129"/>
        <v>102.630210785106</v>
      </c>
      <c r="AE507">
        <f t="shared" si="130"/>
        <v>2.3156689672973996</v>
      </c>
      <c r="AF507">
        <f t="shared" si="131"/>
        <v>76567.08511896999</v>
      </c>
      <c r="AG507">
        <f t="shared" si="132"/>
        <v>0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81.018797534781243</v>
      </c>
      <c r="Y508">
        <f t="shared" si="125"/>
        <v>102.59807593898402</v>
      </c>
      <c r="Z508">
        <f t="shared" si="137"/>
        <v>0</v>
      </c>
      <c r="AA508">
        <f t="shared" si="126"/>
        <v>2.3152360496849442</v>
      </c>
      <c r="AB508">
        <f t="shared" si="127"/>
        <v>76567.085118970252</v>
      </c>
      <c r="AC508">
        <f t="shared" si="128"/>
        <v>72399.660229537345</v>
      </c>
      <c r="AD508">
        <f t="shared" si="129"/>
        <v>102.56594109061409</v>
      </c>
      <c r="AE508">
        <f t="shared" si="130"/>
        <v>2.3148031320422047</v>
      </c>
      <c r="AF508">
        <f t="shared" si="131"/>
        <v>68233.793843618318</v>
      </c>
      <c r="AG508">
        <f t="shared" si="132"/>
        <v>0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81.018797534781243</v>
      </c>
      <c r="Y509">
        <f t="shared" si="125"/>
        <v>102.53381825980306</v>
      </c>
      <c r="Z509">
        <f t="shared" si="137"/>
        <v>0</v>
      </c>
      <c r="AA509">
        <f t="shared" si="126"/>
        <v>2.3143703762988839</v>
      </c>
      <c r="AB509">
        <f t="shared" si="127"/>
        <v>68233.793843619176</v>
      </c>
      <c r="AC509">
        <f t="shared" si="128"/>
        <v>64067.927166281188</v>
      </c>
      <c r="AD509">
        <f t="shared" si="129"/>
        <v>102.50163234469093</v>
      </c>
      <c r="AE509">
        <f t="shared" si="130"/>
        <v>2.3139368971343846</v>
      </c>
      <c r="AF509">
        <f t="shared" si="131"/>
        <v>59903.621013935393</v>
      </c>
      <c r="AG509">
        <f t="shared" si="132"/>
        <v>0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81.018797534781243</v>
      </c>
      <c r="Y510">
        <f t="shared" si="125"/>
        <v>102.46927762914979</v>
      </c>
      <c r="Z510">
        <f t="shared" si="137"/>
        <v>0</v>
      </c>
      <c r="AA510">
        <f t="shared" si="126"/>
        <v>2.3135015063775781</v>
      </c>
      <c r="AB510">
        <f t="shared" si="127"/>
        <v>59903.621013935335</v>
      </c>
      <c r="AC510">
        <f t="shared" si="128"/>
        <v>55739.318302455693</v>
      </c>
      <c r="AD510">
        <f t="shared" si="129"/>
        <v>102.43692294034255</v>
      </c>
      <c r="AE510">
        <f t="shared" si="130"/>
        <v>2.3130661159805239</v>
      </c>
      <c r="AF510">
        <f t="shared" si="131"/>
        <v>51576.58299640545</v>
      </c>
      <c r="AG510">
        <f t="shared" si="132"/>
        <v>0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81.018797534781243</v>
      </c>
      <c r="Y511">
        <f t="shared" si="125"/>
        <v>102.4045804295441</v>
      </c>
      <c r="Z511">
        <f t="shared" si="137"/>
        <v>0</v>
      </c>
      <c r="AA511">
        <f t="shared" si="126"/>
        <v>2.3126308894604315</v>
      </c>
      <c r="AB511">
        <f t="shared" si="127"/>
        <v>51576.58299640633</v>
      </c>
      <c r="AC511">
        <f t="shared" si="128"/>
        <v>47413.847395377554</v>
      </c>
      <c r="AD511">
        <f t="shared" si="129"/>
        <v>102.37223791645378</v>
      </c>
      <c r="AE511">
        <f t="shared" si="130"/>
        <v>2.3121956629094975</v>
      </c>
      <c r="AF511">
        <f t="shared" si="131"/>
        <v>43252.67860993214</v>
      </c>
      <c r="AG511">
        <f t="shared" si="132"/>
        <v>0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81.018797534781243</v>
      </c>
      <c r="Y512">
        <f t="shared" si="125"/>
        <v>102.33990687206038</v>
      </c>
      <c r="Z512">
        <f t="shared" si="137"/>
        <v>0</v>
      </c>
      <c r="AA512">
        <f t="shared" si="126"/>
        <v>2.3117605920977273</v>
      </c>
      <c r="AB512">
        <f t="shared" si="127"/>
        <v>43252.678609931332</v>
      </c>
      <c r="AC512">
        <f t="shared" si="128"/>
        <v>39091.509544155422</v>
      </c>
      <c r="AD512">
        <f t="shared" si="129"/>
        <v>102.30733001064989</v>
      </c>
      <c r="AE512">
        <f t="shared" si="130"/>
        <v>2.3113227042421896</v>
      </c>
      <c r="AF512">
        <f t="shared" si="131"/>
        <v>34931.916874659451</v>
      </c>
      <c r="AG512">
        <f t="shared" si="132"/>
        <v>0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81.018797534781243</v>
      </c>
      <c r="Y513">
        <f t="shared" si="125"/>
        <v>102.27476549049312</v>
      </c>
      <c r="Z513">
        <f t="shared" si="137"/>
        <v>0</v>
      </c>
      <c r="AA513">
        <f t="shared" si="126"/>
        <v>2.3108849822738762</v>
      </c>
      <c r="AB513">
        <f t="shared" si="127"/>
        <v>34931.916874660339</v>
      </c>
      <c r="AC513">
        <f t="shared" si="128"/>
        <v>30772.323906567362</v>
      </c>
      <c r="AD513">
        <f t="shared" si="129"/>
        <v>102.2422009679987</v>
      </c>
      <c r="AE513">
        <f t="shared" si="130"/>
        <v>2.3104472602741408</v>
      </c>
      <c r="AF513">
        <f t="shared" si="131"/>
        <v>26614.306737673433</v>
      </c>
      <c r="AG513">
        <f t="shared" si="132"/>
        <v>0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81.018797534781243</v>
      </c>
      <c r="Y514">
        <f t="shared" si="125"/>
        <v>102.20964878208355</v>
      </c>
      <c r="Z514">
        <f t="shared" si="137"/>
        <v>0</v>
      </c>
      <c r="AA514">
        <f t="shared" si="126"/>
        <v>2.3100097040987979</v>
      </c>
      <c r="AB514">
        <f t="shared" si="127"/>
        <v>26614.306737672821</v>
      </c>
      <c r="AC514">
        <f t="shared" si="128"/>
        <v>22456.289270294983</v>
      </c>
      <c r="AD514">
        <f t="shared" si="129"/>
        <v>102.17709659383165</v>
      </c>
      <c r="AE514">
        <f t="shared" si="130"/>
        <v>2.309572147892045</v>
      </c>
      <c r="AF514">
        <f t="shared" si="131"/>
        <v>18299.847005261458</v>
      </c>
      <c r="AG514">
        <f t="shared" si="132"/>
        <v>0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81.018797534781243</v>
      </c>
      <c r="Y515">
        <f t="shared" si="125"/>
        <v>102.1443619895748</v>
      </c>
      <c r="Z515">
        <f t="shared" si="137"/>
        <v>0</v>
      </c>
      <c r="AA515">
        <f t="shared" si="126"/>
        <v>2.3091325271259402</v>
      </c>
      <c r="AB515">
        <f t="shared" si="127"/>
        <v>18299.847005262072</v>
      </c>
      <c r="AC515">
        <f t="shared" si="128"/>
        <v>14143.40845643538</v>
      </c>
      <c r="AD515">
        <f t="shared" si="129"/>
        <v>102.11157309585992</v>
      </c>
      <c r="AE515">
        <f t="shared" si="130"/>
        <v>2.3086922846759239</v>
      </c>
      <c r="AF515">
        <f t="shared" si="131"/>
        <v>9988.5547804287471</v>
      </c>
      <c r="AG515">
        <f t="shared" si="132"/>
        <v>0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81.018797534781243</v>
      </c>
      <c r="Y516">
        <f t="shared" si="125"/>
        <v>102.0787967047301</v>
      </c>
      <c r="Z516">
        <f t="shared" si="137"/>
        <v>0</v>
      </c>
      <c r="AA516">
        <f t="shared" si="126"/>
        <v>2.3082522100927685</v>
      </c>
      <c r="AB516">
        <f t="shared" si="127"/>
        <v>9988.5547804283124</v>
      </c>
      <c r="AC516">
        <f t="shared" si="128"/>
        <v>5833.700802261329</v>
      </c>
      <c r="AD516">
        <f t="shared" si="129"/>
        <v>102.04602031121661</v>
      </c>
      <c r="AE516">
        <f t="shared" si="130"/>
        <v>2.3078121354776089</v>
      </c>
      <c r="AF516">
        <f t="shared" si="131"/>
        <v>1680.4310927089209</v>
      </c>
      <c r="AG516">
        <f t="shared" si="132"/>
        <v>0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81.018797534781243</v>
      </c>
      <c r="Y517">
        <f t="shared" si="125"/>
        <v>102.01325641552178</v>
      </c>
      <c r="Z517">
        <f t="shared" si="137"/>
        <v>0</v>
      </c>
      <c r="AA517">
        <f t="shared" si="126"/>
        <v>2.3073722286653142</v>
      </c>
      <c r="AB517">
        <f t="shared" si="127"/>
        <v>1680.4310927085462</v>
      </c>
      <c r="AC517">
        <f t="shared" si="128"/>
        <v>0</v>
      </c>
      <c r="AD517">
        <f t="shared" si="129"/>
        <v>102</v>
      </c>
      <c r="AE517">
        <f t="shared" si="130"/>
        <v>2.3071942404447143</v>
      </c>
      <c r="AF517">
        <f t="shared" si="131"/>
        <v>0</v>
      </c>
      <c r="AG517">
        <f t="shared" si="132"/>
        <v>0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81.018797534781243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102</v>
      </c>
      <c r="Z518">
        <f t="shared" si="137"/>
        <v>0</v>
      </c>
      <c r="AA518">
        <f t="shared" si="126"/>
        <v>2.3071942404447143</v>
      </c>
      <c r="AB518">
        <f t="shared" si="127"/>
        <v>0</v>
      </c>
      <c r="AC518">
        <f t="shared" si="128"/>
        <v>0</v>
      </c>
      <c r="AD518">
        <f t="shared" si="129"/>
        <v>102</v>
      </c>
      <c r="AE518">
        <f t="shared" si="130"/>
        <v>2.3071942404447143</v>
      </c>
      <c r="AF518">
        <f t="shared" si="131"/>
        <v>0</v>
      </c>
      <c r="AG518">
        <f t="shared" si="132"/>
        <v>0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81.018797534781243</v>
      </c>
      <c r="Y519">
        <f t="shared" si="138"/>
        <v>102</v>
      </c>
      <c r="Z519">
        <f t="shared" si="137"/>
        <v>0</v>
      </c>
      <c r="AA519">
        <f t="shared" si="126"/>
        <v>2.3071942404447143</v>
      </c>
      <c r="AB519">
        <f t="shared" si="127"/>
        <v>0</v>
      </c>
      <c r="AC519">
        <f t="shared" si="128"/>
        <v>0</v>
      </c>
      <c r="AD519">
        <f t="shared" si="129"/>
        <v>102</v>
      </c>
      <c r="AE519">
        <f t="shared" si="130"/>
        <v>2.3071942404447143</v>
      </c>
      <c r="AF519">
        <f t="shared" si="131"/>
        <v>0</v>
      </c>
      <c r="AG519">
        <f t="shared" si="132"/>
        <v>0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81.018797534781243</v>
      </c>
      <c r="Y520">
        <f t="shared" si="138"/>
        <v>102</v>
      </c>
      <c r="Z520">
        <f t="shared" si="137"/>
        <v>0</v>
      </c>
      <c r="AA520">
        <f t="shared" si="126"/>
        <v>2.3071942404447143</v>
      </c>
      <c r="AB520">
        <f t="shared" si="127"/>
        <v>0</v>
      </c>
      <c r="AC520">
        <f t="shared" si="128"/>
        <v>0</v>
      </c>
      <c r="AD520">
        <f t="shared" si="129"/>
        <v>102</v>
      </c>
      <c r="AE520">
        <f t="shared" si="130"/>
        <v>2.3071942404447143</v>
      </c>
      <c r="AF520">
        <f t="shared" si="131"/>
        <v>0</v>
      </c>
      <c r="AG520">
        <f t="shared" si="132"/>
        <v>0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81.018797534781243</v>
      </c>
      <c r="Y521">
        <f t="shared" si="138"/>
        <v>102</v>
      </c>
      <c r="Z521">
        <f t="shared" si="137"/>
        <v>0</v>
      </c>
      <c r="AA521">
        <f t="shared" si="126"/>
        <v>2.3071942404447143</v>
      </c>
      <c r="AB521">
        <f t="shared" si="127"/>
        <v>0</v>
      </c>
      <c r="AC521">
        <f t="shared" si="128"/>
        <v>0</v>
      </c>
      <c r="AD521">
        <f t="shared" si="129"/>
        <v>102</v>
      </c>
      <c r="AE521">
        <f t="shared" si="130"/>
        <v>2.3071942404447143</v>
      </c>
      <c r="AF521">
        <f t="shared" si="131"/>
        <v>0</v>
      </c>
      <c r="AG521">
        <f t="shared" si="132"/>
        <v>0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81.018797534781243</v>
      </c>
      <c r="Y522">
        <f t="shared" si="138"/>
        <v>102</v>
      </c>
      <c r="Z522">
        <f t="shared" si="137"/>
        <v>0</v>
      </c>
      <c r="AA522">
        <f t="shared" si="126"/>
        <v>2.3071942404447143</v>
      </c>
      <c r="AB522">
        <f t="shared" si="127"/>
        <v>0</v>
      </c>
      <c r="AC522">
        <f t="shared" si="128"/>
        <v>0</v>
      </c>
      <c r="AD522">
        <f t="shared" si="129"/>
        <v>102</v>
      </c>
      <c r="AE522">
        <f t="shared" si="130"/>
        <v>2.3071942404447143</v>
      </c>
      <c r="AF522">
        <f t="shared" si="131"/>
        <v>0</v>
      </c>
      <c r="AG522">
        <f t="shared" si="132"/>
        <v>0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81.018797534781243</v>
      </c>
      <c r="Y523">
        <f t="shared" si="138"/>
        <v>102</v>
      </c>
      <c r="Z523">
        <f t="shared" si="137"/>
        <v>0</v>
      </c>
      <c r="AA523">
        <f t="shared" si="126"/>
        <v>2.3071942404447143</v>
      </c>
      <c r="AB523">
        <f t="shared" si="127"/>
        <v>0</v>
      </c>
      <c r="AC523">
        <f t="shared" si="128"/>
        <v>0</v>
      </c>
      <c r="AD523">
        <f t="shared" si="129"/>
        <v>102</v>
      </c>
      <c r="AE523">
        <f t="shared" si="130"/>
        <v>2.3071942404447143</v>
      </c>
      <c r="AF523">
        <f t="shared" si="131"/>
        <v>0</v>
      </c>
      <c r="AG523">
        <f t="shared" si="132"/>
        <v>0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81.018797534781243</v>
      </c>
      <c r="Y524">
        <f t="shared" si="138"/>
        <v>102</v>
      </c>
      <c r="Z524">
        <f t="shared" si="137"/>
        <v>-980.32745017085301</v>
      </c>
      <c r="AA524">
        <f t="shared" si="126"/>
        <v>2.3071942404447143</v>
      </c>
      <c r="AB524">
        <f t="shared" si="127"/>
        <v>0</v>
      </c>
      <c r="AC524">
        <f t="shared" si="128"/>
        <v>0</v>
      </c>
      <c r="AD524">
        <f t="shared" si="129"/>
        <v>102</v>
      </c>
      <c r="AE524">
        <f t="shared" si="130"/>
        <v>2.3071942404447143</v>
      </c>
      <c r="AF524">
        <f t="shared" si="131"/>
        <v>0</v>
      </c>
      <c r="AG524">
        <f t="shared" si="132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2022-03-14T01:20:20Z</dcterms:modified>
</cp:coreProperties>
</file>