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R75" i="2"/>
  <c r="F75" i="2"/>
  <c r="F74" i="2"/>
  <c r="F73" i="2"/>
  <c r="F72" i="2"/>
  <c r="F71" i="2"/>
  <c r="F70" i="2"/>
  <c r="F69" i="2"/>
  <c r="F68" i="2"/>
  <c r="R67" i="2"/>
  <c r="F67" i="2"/>
  <c r="S66" i="2"/>
  <c r="S90" i="2" s="1"/>
  <c r="S114" i="2" s="1"/>
  <c r="S138" i="2" s="1"/>
  <c r="S162" i="2" s="1"/>
  <c r="S186" i="2" s="1"/>
  <c r="S210" i="2" s="1"/>
  <c r="S234" i="2" s="1"/>
  <c r="F66" i="2"/>
  <c r="R65" i="2"/>
  <c r="F65" i="2"/>
  <c r="S64" i="2"/>
  <c r="S88" i="2" s="1"/>
  <c r="S112" i="2" s="1"/>
  <c r="S136" i="2" s="1"/>
  <c r="S160" i="2" s="1"/>
  <c r="S184" i="2" s="1"/>
  <c r="S208" i="2" s="1"/>
  <c r="S232" i="2" s="1"/>
  <c r="F64" i="2"/>
  <c r="R63" i="2"/>
  <c r="F63" i="2"/>
  <c r="S62" i="2"/>
  <c r="S86" i="2" s="1"/>
  <c r="S110" i="2" s="1"/>
  <c r="S134" i="2" s="1"/>
  <c r="S158" i="2" s="1"/>
  <c r="S182" i="2" s="1"/>
  <c r="S206" i="2" s="1"/>
  <c r="S230" i="2" s="1"/>
  <c r="F62" i="2"/>
  <c r="R61" i="2"/>
  <c r="F61" i="2"/>
  <c r="S60" i="2"/>
  <c r="S84" i="2" s="1"/>
  <c r="S108" i="2" s="1"/>
  <c r="S132" i="2" s="1"/>
  <c r="S156" i="2" s="1"/>
  <c r="S180" i="2" s="1"/>
  <c r="S204" i="2" s="1"/>
  <c r="S228" i="2" s="1"/>
  <c r="F60" i="2"/>
  <c r="R59" i="2"/>
  <c r="F59" i="2"/>
  <c r="S58" i="2"/>
  <c r="S82" i="2" s="1"/>
  <c r="S106" i="2" s="1"/>
  <c r="S130" i="2" s="1"/>
  <c r="S154" i="2" s="1"/>
  <c r="S178" i="2" s="1"/>
  <c r="S202" i="2" s="1"/>
  <c r="S226" i="2" s="1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T54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T52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T50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T48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T46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T44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T32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0" i="2"/>
  <c r="M10" i="2" s="1"/>
  <c r="F12" i="2"/>
  <c r="T11" i="2"/>
  <c r="F11" i="2"/>
  <c r="T10" i="2"/>
  <c r="F10" i="2"/>
  <c r="T9" i="2"/>
  <c r="P9" i="2"/>
  <c r="F9" i="2"/>
  <c r="T8" i="2"/>
  <c r="F8" i="2"/>
  <c r="T7" i="2"/>
  <c r="H7" i="2"/>
  <c r="H8" i="2" s="1"/>
  <c r="G7" i="2"/>
  <c r="F7" i="2"/>
  <c r="B7" i="2"/>
  <c r="B8" i="2" s="1"/>
  <c r="B9" i="2" s="1"/>
  <c r="F6" i="2"/>
  <c r="BH5" i="2"/>
  <c r="BB8" i="2" s="1"/>
  <c r="T31" i="2" l="1"/>
  <c r="T33" i="2"/>
  <c r="T35" i="2"/>
  <c r="T37" i="2"/>
  <c r="T39" i="2"/>
  <c r="T41" i="2"/>
  <c r="T43" i="2"/>
  <c r="T47" i="2"/>
  <c r="T51" i="2"/>
  <c r="R71" i="2"/>
  <c r="T71" i="2" s="1"/>
  <c r="P11" i="2"/>
  <c r="T60" i="2"/>
  <c r="R84" i="2"/>
  <c r="P7" i="2"/>
  <c r="M12" i="2" s="1"/>
  <c r="N10" i="2" s="1"/>
  <c r="P8" i="2"/>
  <c r="R93" i="2"/>
  <c r="T69" i="2"/>
  <c r="T62" i="2"/>
  <c r="R86" i="2"/>
  <c r="H9" i="2"/>
  <c r="B10" i="2"/>
  <c r="G8" i="2"/>
  <c r="T64" i="2"/>
  <c r="R88" i="2"/>
  <c r="R97" i="2"/>
  <c r="T73" i="2"/>
  <c r="T58" i="2"/>
  <c r="R82" i="2"/>
  <c r="T66" i="2"/>
  <c r="R90" i="2"/>
  <c r="R101" i="2"/>
  <c r="T77" i="2"/>
  <c r="R70" i="2"/>
  <c r="R74" i="2"/>
  <c r="R78" i="2"/>
  <c r="R57" i="2"/>
  <c r="T59" i="2"/>
  <c r="T61" i="2"/>
  <c r="T63" i="2"/>
  <c r="T65" i="2"/>
  <c r="T67" i="2"/>
  <c r="R95" i="2"/>
  <c r="R99" i="2"/>
  <c r="T75" i="2"/>
  <c r="R83" i="2"/>
  <c r="R87" i="2"/>
  <c r="R91" i="2"/>
  <c r="R55" i="2"/>
  <c r="R56" i="2"/>
  <c r="R68" i="2"/>
  <c r="R72" i="2"/>
  <c r="R76" i="2"/>
  <c r="T34" i="2"/>
  <c r="T36" i="2"/>
  <c r="T38" i="2"/>
  <c r="T40" i="2"/>
  <c r="T42" i="2"/>
  <c r="T45" i="2"/>
  <c r="T49" i="2"/>
  <c r="T53" i="2"/>
  <c r="R85" i="2"/>
  <c r="R89" i="2"/>
  <c r="W15" i="3"/>
  <c r="M11" i="2" l="1"/>
  <c r="N11" i="2" s="1"/>
  <c r="T55" i="2"/>
  <c r="R79" i="2"/>
  <c r="T68" i="2"/>
  <c r="R92" i="2"/>
  <c r="T70" i="2"/>
  <c r="R94" i="2"/>
  <c r="R112" i="2"/>
  <c r="T88" i="2"/>
  <c r="N9" i="2"/>
  <c r="N14" i="2"/>
  <c r="N12" i="2"/>
  <c r="N16" i="2"/>
  <c r="N8" i="2"/>
  <c r="R96" i="2"/>
  <c r="T72" i="2"/>
  <c r="R123" i="2"/>
  <c r="T99" i="2"/>
  <c r="R98" i="2"/>
  <c r="T74" i="2"/>
  <c r="R114" i="2"/>
  <c r="T90" i="2"/>
  <c r="H10" i="2"/>
  <c r="M7" i="2"/>
  <c r="M15" i="2"/>
  <c r="N15" i="2" s="1"/>
  <c r="R111" i="2"/>
  <c r="T87" i="2"/>
  <c r="R121" i="2"/>
  <c r="T97" i="2"/>
  <c r="R110" i="2"/>
  <c r="T86" i="2"/>
  <c r="R117" i="2"/>
  <c r="T93" i="2"/>
  <c r="R100" i="2"/>
  <c r="T76" i="2"/>
  <c r="R102" i="2"/>
  <c r="T78" i="2"/>
  <c r="R107" i="2"/>
  <c r="T83" i="2"/>
  <c r="R125" i="2"/>
  <c r="T101" i="2"/>
  <c r="R106" i="2"/>
  <c r="T82" i="2"/>
  <c r="G9" i="2"/>
  <c r="R115" i="2"/>
  <c r="T91" i="2"/>
  <c r="R119" i="2"/>
  <c r="T95" i="2"/>
  <c r="R113" i="2"/>
  <c r="T89" i="2"/>
  <c r="R109" i="2"/>
  <c r="T85" i="2"/>
  <c r="T56" i="2"/>
  <c r="R80" i="2"/>
  <c r="T57" i="2"/>
  <c r="R81" i="2"/>
  <c r="B11" i="2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R108" i="2"/>
  <c r="T84" i="2"/>
  <c r="M13" i="2"/>
  <c r="N13" i="2" s="1"/>
  <c r="G13" i="3"/>
  <c r="G12" i="3"/>
  <c r="G11" i="3"/>
  <c r="G10" i="3"/>
  <c r="G9" i="3"/>
  <c r="G8" i="3"/>
  <c r="G7" i="3"/>
  <c r="G6" i="3"/>
  <c r="I7" i="2" l="1"/>
  <c r="I6" i="2"/>
  <c r="J6" i="2" s="1"/>
  <c r="U31" i="2" s="1"/>
  <c r="I9" i="2"/>
  <c r="T115" i="2"/>
  <c r="R139" i="2"/>
  <c r="R126" i="2"/>
  <c r="T102" i="2"/>
  <c r="R105" i="2"/>
  <c r="T81" i="2"/>
  <c r="R136" i="2"/>
  <c r="T112" i="2"/>
  <c r="R131" i="2"/>
  <c r="T107" i="2"/>
  <c r="R124" i="2"/>
  <c r="T100" i="2"/>
  <c r="R118" i="2"/>
  <c r="T94" i="2"/>
  <c r="R130" i="2"/>
  <c r="T106" i="2"/>
  <c r="U55" i="2"/>
  <c r="R133" i="2"/>
  <c r="T109" i="2"/>
  <c r="R143" i="2"/>
  <c r="T119" i="2"/>
  <c r="R132" i="2"/>
  <c r="T108" i="2"/>
  <c r="I8" i="2"/>
  <c r="J8" i="2" s="1"/>
  <c r="R134" i="2"/>
  <c r="T110" i="2"/>
  <c r="R135" i="2"/>
  <c r="T111" i="2"/>
  <c r="R138" i="2"/>
  <c r="T114" i="2"/>
  <c r="T123" i="2"/>
  <c r="R147" i="2"/>
  <c r="R103" i="2"/>
  <c r="T79" i="2"/>
  <c r="U79" i="2"/>
  <c r="R104" i="2"/>
  <c r="T80" i="2"/>
  <c r="G10" i="2"/>
  <c r="R149" i="2"/>
  <c r="T125" i="2"/>
  <c r="M17" i="2"/>
  <c r="U7" i="2"/>
  <c r="V7" i="2" s="1"/>
  <c r="W7" i="2" s="1"/>
  <c r="U9" i="2"/>
  <c r="N7" i="2"/>
  <c r="R116" i="2"/>
  <c r="T92" i="2"/>
  <c r="R137" i="2"/>
  <c r="T113" i="2"/>
  <c r="J9" i="2"/>
  <c r="U82" i="2" s="1"/>
  <c r="R141" i="2"/>
  <c r="T117" i="2"/>
  <c r="T121" i="2"/>
  <c r="R145" i="2"/>
  <c r="H11" i="2"/>
  <c r="I10" i="2"/>
  <c r="J10" i="2" s="1"/>
  <c r="R122" i="2"/>
  <c r="T98" i="2"/>
  <c r="R120" i="2"/>
  <c r="T96" i="2"/>
  <c r="C14" i="3"/>
  <c r="C13" i="3" s="1"/>
  <c r="J7" i="2" l="1"/>
  <c r="U58" i="2"/>
  <c r="T147" i="2"/>
  <c r="R171" i="2"/>
  <c r="U57" i="2"/>
  <c r="U33" i="2"/>
  <c r="T130" i="2"/>
  <c r="R154" i="2"/>
  <c r="U130" i="2"/>
  <c r="U35" i="2"/>
  <c r="R159" i="2"/>
  <c r="T135" i="2"/>
  <c r="R150" i="2"/>
  <c r="T126" i="2"/>
  <c r="R148" i="2"/>
  <c r="T124" i="2"/>
  <c r="U32" i="2"/>
  <c r="U56" i="2"/>
  <c r="I11" i="2"/>
  <c r="J11" i="2" s="1"/>
  <c r="H12" i="2"/>
  <c r="T141" i="2"/>
  <c r="R165" i="2"/>
  <c r="U11" i="2"/>
  <c r="U10" i="2"/>
  <c r="R128" i="2"/>
  <c r="U104" i="2"/>
  <c r="T104" i="2"/>
  <c r="T133" i="2"/>
  <c r="R157" i="2"/>
  <c r="U107" i="2"/>
  <c r="U81" i="2"/>
  <c r="T139" i="2"/>
  <c r="R163" i="2"/>
  <c r="T145" i="2"/>
  <c r="R169" i="2"/>
  <c r="R156" i="2"/>
  <c r="T132" i="2"/>
  <c r="T120" i="2"/>
  <c r="R144" i="2"/>
  <c r="AC7" i="2"/>
  <c r="AD7" i="2"/>
  <c r="AF7" i="2"/>
  <c r="AE7" i="2"/>
  <c r="U34" i="2"/>
  <c r="U59" i="2"/>
  <c r="T138" i="2"/>
  <c r="R162" i="2"/>
  <c r="R142" i="2"/>
  <c r="T118" i="2"/>
  <c r="R155" i="2"/>
  <c r="T131" i="2"/>
  <c r="U131" i="2"/>
  <c r="T134" i="2"/>
  <c r="R158" i="2"/>
  <c r="R129" i="2"/>
  <c r="U105" i="2"/>
  <c r="T105" i="2"/>
  <c r="R146" i="2"/>
  <c r="T122" i="2"/>
  <c r="T137" i="2"/>
  <c r="R161" i="2"/>
  <c r="R140" i="2"/>
  <c r="T116" i="2"/>
  <c r="T149" i="2"/>
  <c r="R173" i="2"/>
  <c r="G11" i="2"/>
  <c r="U60" i="2"/>
  <c r="U83" i="2"/>
  <c r="R127" i="2"/>
  <c r="U103" i="2"/>
  <c r="T103" i="2"/>
  <c r="T143" i="2"/>
  <c r="R167" i="2"/>
  <c r="U106" i="2"/>
  <c r="R160" i="2"/>
  <c r="T136" i="2"/>
  <c r="I18" i="3"/>
  <c r="L120" i="3"/>
  <c r="F13" i="3"/>
  <c r="F6" i="3"/>
  <c r="U80" i="2" l="1"/>
  <c r="U8" i="2"/>
  <c r="V8" i="2" s="1"/>
  <c r="R168" i="2"/>
  <c r="T144" i="2"/>
  <c r="R151" i="2"/>
  <c r="U127" i="2"/>
  <c r="T127" i="2"/>
  <c r="G12" i="2"/>
  <c r="U36" i="2"/>
  <c r="U12" i="2"/>
  <c r="T167" i="2"/>
  <c r="R191" i="2"/>
  <c r="R180" i="2"/>
  <c r="T156" i="2"/>
  <c r="U156" i="2"/>
  <c r="R187" i="2"/>
  <c r="T163" i="2"/>
  <c r="T157" i="2"/>
  <c r="R181" i="2"/>
  <c r="R172" i="2"/>
  <c r="T148" i="2"/>
  <c r="R178" i="2"/>
  <c r="T154" i="2"/>
  <c r="U154" i="2"/>
  <c r="T171" i="2"/>
  <c r="R195" i="2"/>
  <c r="R193" i="2"/>
  <c r="T169" i="2"/>
  <c r="R185" i="2"/>
  <c r="T161" i="2"/>
  <c r="U84" i="2"/>
  <c r="R186" i="2"/>
  <c r="T162" i="2"/>
  <c r="H13" i="2"/>
  <c r="I12" i="2"/>
  <c r="J12" i="2" s="1"/>
  <c r="T159" i="2"/>
  <c r="R183" i="2"/>
  <c r="R197" i="2"/>
  <c r="T173" i="2"/>
  <c r="T129" i="2"/>
  <c r="U129" i="2"/>
  <c r="R153" i="2"/>
  <c r="U155" i="2"/>
  <c r="R179" i="2"/>
  <c r="T155" i="2"/>
  <c r="R174" i="2"/>
  <c r="T150" i="2"/>
  <c r="R184" i="2"/>
  <c r="T160" i="2"/>
  <c r="U132" i="2"/>
  <c r="T140" i="2"/>
  <c r="R164" i="2"/>
  <c r="R170" i="2"/>
  <c r="T146" i="2"/>
  <c r="R182" i="2"/>
  <c r="T158" i="2"/>
  <c r="R166" i="2"/>
  <c r="T142" i="2"/>
  <c r="U133" i="2"/>
  <c r="T128" i="2"/>
  <c r="U128" i="2"/>
  <c r="R152" i="2"/>
  <c r="T165" i="2"/>
  <c r="R189" i="2"/>
  <c r="U108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W8" i="2" l="1"/>
  <c r="V9" i="2"/>
  <c r="U67" i="3"/>
  <c r="U157" i="2"/>
  <c r="T180" i="2"/>
  <c r="U180" i="2"/>
  <c r="R204" i="2"/>
  <c r="U37" i="2"/>
  <c r="R209" i="2"/>
  <c r="T185" i="2"/>
  <c r="U13" i="2"/>
  <c r="U61" i="2"/>
  <c r="I13" i="2"/>
  <c r="J13" i="2" s="1"/>
  <c r="H14" i="2"/>
  <c r="T186" i="2"/>
  <c r="R210" i="2"/>
  <c r="T189" i="2"/>
  <c r="R213" i="2"/>
  <c r="T166" i="2"/>
  <c r="R190" i="2"/>
  <c r="T170" i="2"/>
  <c r="R194" i="2"/>
  <c r="T184" i="2"/>
  <c r="R208" i="2"/>
  <c r="R198" i="2"/>
  <c r="T174" i="2"/>
  <c r="T153" i="2"/>
  <c r="U153" i="2"/>
  <c r="R177" i="2"/>
  <c r="R207" i="2"/>
  <c r="T183" i="2"/>
  <c r="T172" i="2"/>
  <c r="R196" i="2"/>
  <c r="G13" i="2"/>
  <c r="U182" i="2" s="1"/>
  <c r="U85" i="2"/>
  <c r="R221" i="2"/>
  <c r="T197" i="2"/>
  <c r="R215" i="2"/>
  <c r="T191" i="2"/>
  <c r="R188" i="2"/>
  <c r="T164" i="2"/>
  <c r="R192" i="2"/>
  <c r="T168" i="2"/>
  <c r="T182" i="2"/>
  <c r="R206" i="2"/>
  <c r="R211" i="2"/>
  <c r="T187" i="2"/>
  <c r="T179" i="2"/>
  <c r="U179" i="2"/>
  <c r="R203" i="2"/>
  <c r="U178" i="2"/>
  <c r="T178" i="2"/>
  <c r="R202" i="2"/>
  <c r="R205" i="2"/>
  <c r="T181" i="2"/>
  <c r="U181" i="2"/>
  <c r="U109" i="2"/>
  <c r="T151" i="2"/>
  <c r="U151" i="2"/>
  <c r="R175" i="2"/>
  <c r="R176" i="2"/>
  <c r="T152" i="2"/>
  <c r="U152" i="2"/>
  <c r="R217" i="2"/>
  <c r="T193" i="2"/>
  <c r="R219" i="2"/>
  <c r="T195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103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AE8" i="2" l="1"/>
  <c r="Z8" i="2" s="1"/>
  <c r="AC8" i="2"/>
  <c r="X8" i="2" s="1"/>
  <c r="AF8" i="2"/>
  <c r="AA8" i="2" s="1"/>
  <c r="AD8" i="2"/>
  <c r="Y8" i="2" s="1"/>
  <c r="U79" i="3"/>
  <c r="W9" i="2"/>
  <c r="V10" i="2"/>
  <c r="R220" i="2"/>
  <c r="T196" i="2"/>
  <c r="T207" i="2"/>
  <c r="R231" i="2"/>
  <c r="R218" i="2"/>
  <c r="T194" i="2"/>
  <c r="R200" i="2"/>
  <c r="U176" i="2"/>
  <c r="T176" i="2"/>
  <c r="T203" i="2"/>
  <c r="U203" i="2"/>
  <c r="R227" i="2"/>
  <c r="T213" i="2"/>
  <c r="R237" i="2"/>
  <c r="T210" i="2"/>
  <c r="R234" i="2"/>
  <c r="R199" i="2"/>
  <c r="U175" i="2"/>
  <c r="T175" i="2"/>
  <c r="T215" i="2"/>
  <c r="R239" i="2"/>
  <c r="R222" i="2"/>
  <c r="T198" i="2"/>
  <c r="T217" i="2"/>
  <c r="R241" i="2"/>
  <c r="T205" i="2"/>
  <c r="R229" i="2"/>
  <c r="U205" i="2"/>
  <c r="R216" i="2"/>
  <c r="T192" i="2"/>
  <c r="T188" i="2"/>
  <c r="R212" i="2"/>
  <c r="U177" i="2"/>
  <c r="R201" i="2"/>
  <c r="T177" i="2"/>
  <c r="T190" i="2"/>
  <c r="R214" i="2"/>
  <c r="T219" i="2"/>
  <c r="R243" i="2"/>
  <c r="R228" i="2"/>
  <c r="T204" i="2"/>
  <c r="U204" i="2"/>
  <c r="T202" i="2"/>
  <c r="R226" i="2"/>
  <c r="U202" i="2"/>
  <c r="R230" i="2"/>
  <c r="T206" i="2"/>
  <c r="U206" i="2"/>
  <c r="R232" i="2"/>
  <c r="T208" i="2"/>
  <c r="H15" i="2"/>
  <c r="I14" i="2"/>
  <c r="J14" i="2" s="1"/>
  <c r="T209" i="2"/>
  <c r="R233" i="2"/>
  <c r="G14" i="2"/>
  <c r="U38" i="2"/>
  <c r="U135" i="2"/>
  <c r="U110" i="2"/>
  <c r="U159" i="2"/>
  <c r="U86" i="2"/>
  <c r="U14" i="2"/>
  <c r="U158" i="2"/>
  <c r="U15" i="2"/>
  <c r="U134" i="2"/>
  <c r="U62" i="2"/>
  <c r="T211" i="2"/>
  <c r="R235" i="2"/>
  <c r="T221" i="2"/>
  <c r="R245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W10" i="2" l="1"/>
  <c r="V11" i="2"/>
  <c r="V12" i="2" s="1"/>
  <c r="U111" i="2"/>
  <c r="AE9" i="2"/>
  <c r="AC9" i="2"/>
  <c r="X9" i="2" s="1"/>
  <c r="AF9" i="2"/>
  <c r="AA9" i="2" s="1"/>
  <c r="AD9" i="2"/>
  <c r="Y9" i="2" s="1"/>
  <c r="Z9" i="2"/>
  <c r="T232" i="2"/>
  <c r="T199" i="2"/>
  <c r="R223" i="2"/>
  <c r="U199" i="2"/>
  <c r="U227" i="2"/>
  <c r="T227" i="2"/>
  <c r="T233" i="2"/>
  <c r="U230" i="2"/>
  <c r="T230" i="2"/>
  <c r="U228" i="2"/>
  <c r="T228" i="2"/>
  <c r="T214" i="2"/>
  <c r="R238" i="2"/>
  <c r="T237" i="2"/>
  <c r="T235" i="2"/>
  <c r="T216" i="2"/>
  <c r="R240" i="2"/>
  <c r="T241" i="2"/>
  <c r="T239" i="2"/>
  <c r="T218" i="2"/>
  <c r="R242" i="2"/>
  <c r="T220" i="2"/>
  <c r="R244" i="2"/>
  <c r="T245" i="2"/>
  <c r="U226" i="2"/>
  <c r="T226" i="2"/>
  <c r="U63" i="2"/>
  <c r="I15" i="2"/>
  <c r="J15" i="2" s="1"/>
  <c r="H16" i="2"/>
  <c r="T243" i="2"/>
  <c r="R236" i="2"/>
  <c r="T212" i="2"/>
  <c r="G15" i="2"/>
  <c r="U136" i="2" s="1"/>
  <c r="U87" i="2"/>
  <c r="T222" i="2"/>
  <c r="R246" i="2"/>
  <c r="T234" i="2"/>
  <c r="R224" i="2"/>
  <c r="T200" i="2"/>
  <c r="U200" i="2"/>
  <c r="U207" i="2"/>
  <c r="R225" i="2"/>
  <c r="T201" i="2"/>
  <c r="U201" i="2"/>
  <c r="U229" i="2"/>
  <c r="T229" i="2"/>
  <c r="U231" i="2"/>
  <c r="T231" i="2"/>
  <c r="U183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232" i="2" l="1"/>
  <c r="W11" i="2"/>
  <c r="AE10" i="2"/>
  <c r="Z10" i="2" s="1"/>
  <c r="AC10" i="2"/>
  <c r="X10" i="2" s="1"/>
  <c r="AD10" i="2"/>
  <c r="Y10" i="2" s="1"/>
  <c r="AF10" i="2"/>
  <c r="AA10" i="2" s="1"/>
  <c r="U208" i="2"/>
  <c r="W12" i="2"/>
  <c r="V13" i="2"/>
  <c r="T240" i="2"/>
  <c r="U184" i="2"/>
  <c r="T246" i="2"/>
  <c r="U224" i="2"/>
  <c r="T224" i="2"/>
  <c r="T244" i="2"/>
  <c r="U223" i="2"/>
  <c r="T223" i="2"/>
  <c r="G16" i="2"/>
  <c r="U88" i="2"/>
  <c r="U160" i="2"/>
  <c r="U112" i="2"/>
  <c r="H17" i="2"/>
  <c r="I16" i="2"/>
  <c r="J16" i="2" s="1"/>
  <c r="U16" i="2"/>
  <c r="T236" i="2"/>
  <c r="U225" i="2"/>
  <c r="T225" i="2"/>
  <c r="T242" i="2"/>
  <c r="T238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W13" i="2" l="1"/>
  <c r="V14" i="2"/>
  <c r="AC12" i="2"/>
  <c r="AE12" i="2"/>
  <c r="AF12" i="2"/>
  <c r="AD12" i="2"/>
  <c r="AE11" i="2"/>
  <c r="Z11" i="2" s="1"/>
  <c r="Z12" i="2" s="1"/>
  <c r="AC11" i="2"/>
  <c r="X11" i="2" s="1"/>
  <c r="X12" i="2" s="1"/>
  <c r="AF11" i="2"/>
  <c r="AA11" i="2" s="1"/>
  <c r="AA12" i="2" s="1"/>
  <c r="AD11" i="2"/>
  <c r="Y11" i="2" s="1"/>
  <c r="Y12" i="2" s="1"/>
  <c r="H18" i="2"/>
  <c r="I17" i="2"/>
  <c r="J17" i="2" s="1"/>
  <c r="G17" i="2"/>
  <c r="U162" i="2" s="1"/>
  <c r="U137" i="2"/>
  <c r="U186" i="2"/>
  <c r="U233" i="2"/>
  <c r="U185" i="2"/>
  <c r="U113" i="2"/>
  <c r="U161" i="2"/>
  <c r="U17" i="2"/>
  <c r="U209" i="2"/>
  <c r="U138" i="2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AF13" i="2" l="1"/>
  <c r="AA13" i="2" s="1"/>
  <c r="AD13" i="2"/>
  <c r="Y13" i="2" s="1"/>
  <c r="AE13" i="2"/>
  <c r="Z13" i="2" s="1"/>
  <c r="AC13" i="2"/>
  <c r="X13" i="2" s="1"/>
  <c r="U114" i="2"/>
  <c r="U234" i="2"/>
  <c r="W14" i="2"/>
  <c r="V15" i="2"/>
  <c r="H19" i="2"/>
  <c r="I18" i="2"/>
  <c r="J18" i="2" s="1"/>
  <c r="G18" i="2"/>
  <c r="U210" i="2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W15" i="2" l="1"/>
  <c r="V16" i="2"/>
  <c r="AC14" i="2"/>
  <c r="X14" i="2" s="1"/>
  <c r="AF14" i="2"/>
  <c r="AA14" i="2" s="1"/>
  <c r="AD14" i="2"/>
  <c r="Y14" i="2" s="1"/>
  <c r="AE14" i="2"/>
  <c r="Z14" i="2" s="1"/>
  <c r="G19" i="2"/>
  <c r="U163" i="2"/>
  <c r="U211" i="2"/>
  <c r="U140" i="2"/>
  <c r="U235" i="2"/>
  <c r="U187" i="2"/>
  <c r="U139" i="2"/>
  <c r="H20" i="2"/>
  <c r="I19" i="2"/>
  <c r="J19" i="2" s="1"/>
  <c r="U212" i="2" s="1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W16" i="2" l="1"/>
  <c r="V17" i="2"/>
  <c r="W17" i="2" s="1"/>
  <c r="U188" i="2"/>
  <c r="AF15" i="2"/>
  <c r="AA15" i="2" s="1"/>
  <c r="AD15" i="2"/>
  <c r="Y15" i="2" s="1"/>
  <c r="AE15" i="2"/>
  <c r="Z15" i="2" s="1"/>
  <c r="AC15" i="2"/>
  <c r="X15" i="2" s="1"/>
  <c r="U236" i="2"/>
  <c r="U164" i="2"/>
  <c r="H21" i="2"/>
  <c r="I20" i="2"/>
  <c r="J20" i="2" s="1"/>
  <c r="G20" i="2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AC17" i="2" l="1"/>
  <c r="AE17" i="2"/>
  <c r="Z17" i="2" s="1"/>
  <c r="AF17" i="2"/>
  <c r="AD17" i="2"/>
  <c r="Y17" i="2" s="1"/>
  <c r="AE16" i="2"/>
  <c r="Z16" i="2" s="1"/>
  <c r="AC16" i="2"/>
  <c r="X16" i="2" s="1"/>
  <c r="AD16" i="2"/>
  <c r="Y16" i="2" s="1"/>
  <c r="AF16" i="2"/>
  <c r="AA16" i="2" s="1"/>
  <c r="G21" i="2"/>
  <c r="U237" i="2"/>
  <c r="U189" i="2"/>
  <c r="I21" i="2"/>
  <c r="J21" i="2" s="1"/>
  <c r="U238" i="2" s="1"/>
  <c r="H22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A17" i="2" l="1"/>
  <c r="X17" i="2"/>
  <c r="U214" i="2"/>
  <c r="I22" i="2"/>
  <c r="J22" i="2" s="1"/>
  <c r="H23" i="2"/>
  <c r="G22" i="2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4" i="2" l="1"/>
  <c r="I23" i="2"/>
  <c r="J23" i="2" s="1"/>
  <c r="G23" i="2"/>
  <c r="G24" i="2" s="1"/>
  <c r="G25" i="2" s="1"/>
  <c r="G26" i="2" s="1"/>
  <c r="G27" i="2" s="1"/>
  <c r="G28" i="2" s="1"/>
  <c r="G29" i="2" s="1"/>
  <c r="U239" i="2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H25" i="2" l="1"/>
  <c r="I24" i="2"/>
  <c r="J24" i="2" s="1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AD30" i="1" l="1"/>
  <c r="O31" i="1"/>
  <c r="R33" i="1"/>
  <c r="I25" i="2"/>
  <c r="J25" i="2" s="1"/>
  <c r="H26" i="2"/>
  <c r="U27" i="1"/>
  <c r="AD27" i="1"/>
  <c r="AE24" i="1"/>
  <c r="AD26" i="1"/>
  <c r="O27" i="1"/>
  <c r="R29" i="1"/>
  <c r="U31" i="1"/>
  <c r="AD31" i="1"/>
  <c r="AE32" i="1"/>
  <c r="AD34" i="1"/>
  <c r="T618" i="1"/>
  <c r="T1101" i="1" s="1"/>
  <c r="U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1095" i="1" s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Q1095" i="1"/>
  <c r="Q1094" i="1"/>
  <c r="T1094" i="1"/>
  <c r="M1092" i="1"/>
  <c r="T1096" i="1"/>
  <c r="Q1106" i="1"/>
  <c r="T1106" i="1"/>
  <c r="N1106" i="1"/>
  <c r="M1107" i="1"/>
  <c r="I26" i="2" l="1"/>
  <c r="J26" i="2" s="1"/>
  <c r="H27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8" i="2" l="1"/>
  <c r="I27" i="2"/>
  <c r="J27" i="2" s="1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I28" i="2" l="1"/>
  <c r="J28" i="2" s="1"/>
  <c r="H29" i="2"/>
  <c r="I29" i="2" s="1"/>
  <c r="J29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2" i="2" l="1"/>
  <c r="U52" i="2"/>
  <c r="U53" i="2"/>
  <c r="U64" i="2"/>
  <c r="U39" i="2"/>
  <c r="U40" i="2"/>
  <c r="U46" i="2"/>
  <c r="U77" i="2"/>
  <c r="U119" i="2"/>
  <c r="U115" i="2"/>
  <c r="U45" i="2"/>
  <c r="U43" i="2"/>
  <c r="U93" i="2"/>
  <c r="U247" i="2"/>
  <c r="U50" i="2"/>
  <c r="U94" i="2"/>
  <c r="U78" i="2"/>
  <c r="U49" i="2"/>
  <c r="U101" i="2"/>
  <c r="U48" i="2"/>
  <c r="U90" i="2"/>
  <c r="U70" i="2"/>
  <c r="U47" i="2"/>
  <c r="U65" i="2"/>
  <c r="U71" i="2"/>
  <c r="U28" i="2"/>
  <c r="U51" i="2"/>
  <c r="U145" i="2"/>
  <c r="U170" i="2"/>
  <c r="U91" i="2"/>
  <c r="U67" i="2"/>
  <c r="U95" i="2"/>
  <c r="U141" i="2"/>
  <c r="U97" i="2"/>
  <c r="U123" i="2"/>
  <c r="U66" i="2"/>
  <c r="U73" i="2"/>
  <c r="U143" i="2"/>
  <c r="U72" i="2"/>
  <c r="U100" i="2"/>
  <c r="U54" i="2"/>
  <c r="U76" i="2"/>
  <c r="U142" i="2"/>
  <c r="U89" i="2"/>
  <c r="U75" i="2"/>
  <c r="U102" i="2"/>
  <c r="U69" i="2"/>
  <c r="U125" i="2"/>
  <c r="U41" i="2"/>
  <c r="U44" i="2"/>
  <c r="U27" i="2"/>
  <c r="U30" i="2"/>
  <c r="U144" i="2"/>
  <c r="U98" i="2"/>
  <c r="U118" i="2"/>
  <c r="U24" i="2"/>
  <c r="U25" i="2"/>
  <c r="U96" i="2"/>
  <c r="U126" i="2"/>
  <c r="U68" i="2"/>
  <c r="U149" i="2"/>
  <c r="U18" i="2"/>
  <c r="V18" i="2" s="1"/>
  <c r="W18" i="2" s="1"/>
  <c r="U147" i="2"/>
  <c r="U121" i="2"/>
  <c r="U117" i="2"/>
  <c r="U146" i="2"/>
  <c r="U29" i="2"/>
  <c r="U26" i="2"/>
  <c r="U19" i="2"/>
  <c r="U122" i="2"/>
  <c r="U20" i="2"/>
  <c r="U99" i="2"/>
  <c r="U74" i="2"/>
  <c r="U116" i="2"/>
  <c r="U120" i="2"/>
  <c r="U92" i="2"/>
  <c r="U21" i="2"/>
  <c r="U23" i="2"/>
  <c r="U22" i="2"/>
  <c r="U148" i="2"/>
  <c r="U172" i="2"/>
  <c r="U165" i="2"/>
  <c r="U197" i="2"/>
  <c r="U221" i="2"/>
  <c r="U173" i="2"/>
  <c r="U196" i="2"/>
  <c r="U169" i="2"/>
  <c r="U166" i="2"/>
  <c r="U213" i="2"/>
  <c r="U124" i="2"/>
  <c r="U171" i="2"/>
  <c r="U244" i="2"/>
  <c r="U167" i="2"/>
  <c r="U192" i="2"/>
  <c r="U190" i="2"/>
  <c r="U194" i="2"/>
  <c r="U150" i="2"/>
  <c r="U174" i="2"/>
  <c r="U168" i="2"/>
  <c r="U219" i="2"/>
  <c r="U217" i="2"/>
  <c r="U195" i="2"/>
  <c r="U240" i="2"/>
  <c r="U193" i="2"/>
  <c r="U198" i="2"/>
  <c r="U191" i="2"/>
  <c r="U220" i="2"/>
  <c r="U215" i="2"/>
  <c r="U216" i="2"/>
  <c r="U222" i="2"/>
  <c r="U243" i="2"/>
  <c r="U246" i="2"/>
  <c r="U245" i="2"/>
  <c r="U242" i="2"/>
  <c r="U218" i="2"/>
  <c r="U241" i="2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18" i="2" l="1"/>
  <c r="AA18" i="2" s="1"/>
  <c r="AE18" i="2"/>
  <c r="Z18" i="2" s="1"/>
  <c r="AD18" i="2"/>
  <c r="Y18" i="2" s="1"/>
  <c r="AC18" i="2"/>
  <c r="X18" i="2" s="1"/>
  <c r="V19" i="2"/>
  <c r="W19" i="2" s="1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F19" i="2" l="1"/>
  <c r="AE19" i="2"/>
  <c r="Z19" i="2" s="1"/>
  <c r="AD19" i="2"/>
  <c r="Y19" i="2" s="1"/>
  <c r="AC19" i="2"/>
  <c r="X19" i="2" s="1"/>
  <c r="AA19" i="2"/>
  <c r="V20" i="2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20" i="2" l="1"/>
  <c r="V2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E20" i="2" l="1"/>
  <c r="Z20" i="2" s="1"/>
  <c r="AF20" i="2"/>
  <c r="AA20" i="2" s="1"/>
  <c r="AC20" i="2"/>
  <c r="X20" i="2" s="1"/>
  <c r="AD20" i="2"/>
  <c r="Y20" i="2" s="1"/>
  <c r="W21" i="2"/>
  <c r="V2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AF21" i="2" l="1"/>
  <c r="AC21" i="2"/>
  <c r="AE21" i="2"/>
  <c r="Z21" i="2" s="1"/>
  <c r="AD21" i="2"/>
  <c r="W22" i="2"/>
  <c r="V23" i="2"/>
  <c r="Y21" i="2"/>
  <c r="X21" i="2"/>
  <c r="AA21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23" i="2" l="1"/>
  <c r="V24" i="2"/>
  <c r="AD22" i="2"/>
  <c r="Y22" i="2" s="1"/>
  <c r="AF22" i="2"/>
  <c r="AA22" i="2" s="1"/>
  <c r="AE22" i="2"/>
  <c r="Z22" i="2" s="1"/>
  <c r="AC22" i="2"/>
  <c r="X2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23" i="2" l="1"/>
  <c r="AA23" i="2" s="1"/>
  <c r="AE23" i="2"/>
  <c r="Z23" i="2" s="1"/>
  <c r="AD23" i="2"/>
  <c r="Y23" i="2" s="1"/>
  <c r="AC23" i="2"/>
  <c r="X23" i="2" s="1"/>
  <c r="W24" i="2"/>
  <c r="V25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25" i="2" l="1"/>
  <c r="V26" i="2"/>
  <c r="AE24" i="2"/>
  <c r="Z24" i="2" s="1"/>
  <c r="AF24" i="2"/>
  <c r="AA24" i="2" s="1"/>
  <c r="AD24" i="2"/>
  <c r="Y24" i="2" s="1"/>
  <c r="AC24" i="2"/>
  <c r="X2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26" i="2" l="1"/>
  <c r="V27" i="2"/>
  <c r="AF25" i="2"/>
  <c r="AA25" i="2" s="1"/>
  <c r="AC25" i="2"/>
  <c r="X25" i="2" s="1"/>
  <c r="AD25" i="2"/>
  <c r="Y25" i="2" s="1"/>
  <c r="AE25" i="2"/>
  <c r="Z25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27" i="2" l="1"/>
  <c r="V28" i="2"/>
  <c r="AD26" i="2"/>
  <c r="Y26" i="2" s="1"/>
  <c r="AF26" i="2"/>
  <c r="AA26" i="2" s="1"/>
  <c r="AE26" i="2"/>
  <c r="Z26" i="2" s="1"/>
  <c r="AC26" i="2"/>
  <c r="X2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28" i="2" l="1"/>
  <c r="V29" i="2"/>
  <c r="AE27" i="2"/>
  <c r="Z27" i="2" s="1"/>
  <c r="AD27" i="2"/>
  <c r="Y27" i="2" s="1"/>
  <c r="AC27" i="2"/>
  <c r="X27" i="2" s="1"/>
  <c r="AF27" i="2"/>
  <c r="AA2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29" i="2" l="1"/>
  <c r="V30" i="2"/>
  <c r="AC28" i="2"/>
  <c r="X28" i="2" s="1"/>
  <c r="AE28" i="2"/>
  <c r="Z28" i="2" s="1"/>
  <c r="AF28" i="2"/>
  <c r="AA28" i="2" s="1"/>
  <c r="AD28" i="2"/>
  <c r="Y2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30" i="2" l="1"/>
  <c r="V31" i="2"/>
  <c r="AF29" i="2"/>
  <c r="AA29" i="2" s="1"/>
  <c r="AC29" i="2"/>
  <c r="X29" i="2" s="1"/>
  <c r="AD29" i="2"/>
  <c r="Y29" i="2" s="1"/>
  <c r="AE29" i="2"/>
  <c r="Z2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31" i="2" l="1"/>
  <c r="V32" i="2"/>
  <c r="AC30" i="2"/>
  <c r="X30" i="2" s="1"/>
  <c r="AE30" i="2"/>
  <c r="Z30" i="2" s="1"/>
  <c r="AD30" i="2"/>
  <c r="Y30" i="2" s="1"/>
  <c r="AF30" i="2"/>
  <c r="AA3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32" i="2" l="1"/>
  <c r="V33" i="2"/>
  <c r="AC31" i="2"/>
  <c r="X31" i="2" s="1"/>
  <c r="AE31" i="2"/>
  <c r="Z31" i="2" s="1"/>
  <c r="AF31" i="2"/>
  <c r="AA31" i="2" s="1"/>
  <c r="AD31" i="2"/>
  <c r="Y31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C32" i="2" l="1"/>
  <c r="X32" i="2" s="1"/>
  <c r="AE32" i="2"/>
  <c r="Z32" i="2" s="1"/>
  <c r="AF32" i="2"/>
  <c r="AA32" i="2" s="1"/>
  <c r="AD32" i="2"/>
  <c r="Y32" i="2" s="1"/>
  <c r="W33" i="2"/>
  <c r="V34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34" i="2" l="1"/>
  <c r="V35" i="2"/>
  <c r="AC33" i="2"/>
  <c r="X33" i="2" s="1"/>
  <c r="AE33" i="2"/>
  <c r="Z33" i="2" s="1"/>
  <c r="AF33" i="2"/>
  <c r="AA33" i="2" s="1"/>
  <c r="AD33" i="2"/>
  <c r="Y3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35" i="2" l="1"/>
  <c r="V36" i="2"/>
  <c r="AC34" i="2"/>
  <c r="X34" i="2" s="1"/>
  <c r="AE34" i="2"/>
  <c r="Z34" i="2" s="1"/>
  <c r="AF34" i="2"/>
  <c r="AA34" i="2" s="1"/>
  <c r="AD34" i="2"/>
  <c r="Y3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C35" i="2" l="1"/>
  <c r="X35" i="2" s="1"/>
  <c r="AE35" i="2"/>
  <c r="Z35" i="2" s="1"/>
  <c r="AF35" i="2"/>
  <c r="AA35" i="2" s="1"/>
  <c r="AD35" i="2"/>
  <c r="Y35" i="2" s="1"/>
  <c r="W36" i="2"/>
  <c r="V37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37" i="2" l="1"/>
  <c r="V38" i="2"/>
  <c r="AC36" i="2"/>
  <c r="X36" i="2" s="1"/>
  <c r="AE36" i="2"/>
  <c r="Z36" i="2" s="1"/>
  <c r="AF36" i="2"/>
  <c r="AA36" i="2" s="1"/>
  <c r="AD36" i="2"/>
  <c r="Y3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38" i="2" l="1"/>
  <c r="V39" i="2"/>
  <c r="AC37" i="2"/>
  <c r="X37" i="2" s="1"/>
  <c r="AE37" i="2"/>
  <c r="Z37" i="2" s="1"/>
  <c r="AD37" i="2"/>
  <c r="Y37" i="2" s="1"/>
  <c r="AF37" i="2"/>
  <c r="AA3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39" i="2" l="1"/>
  <c r="V40" i="2"/>
  <c r="AC38" i="2"/>
  <c r="X38" i="2" s="1"/>
  <c r="AE38" i="2"/>
  <c r="Z38" i="2" s="1"/>
  <c r="AD38" i="2"/>
  <c r="Y38" i="2" s="1"/>
  <c r="AF38" i="2"/>
  <c r="AA3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C39" i="2" l="1"/>
  <c r="X39" i="2" s="1"/>
  <c r="AE39" i="2"/>
  <c r="Z39" i="2" s="1"/>
  <c r="AF39" i="2"/>
  <c r="AA39" i="2" s="1"/>
  <c r="AD39" i="2"/>
  <c r="Y39" i="2" s="1"/>
  <c r="W40" i="2"/>
  <c r="V41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41" i="2" l="1"/>
  <c r="V42" i="2"/>
  <c r="AC40" i="2"/>
  <c r="X40" i="2" s="1"/>
  <c r="AE40" i="2"/>
  <c r="Z40" i="2" s="1"/>
  <c r="AF40" i="2"/>
  <c r="AA40" i="2" s="1"/>
  <c r="AD40" i="2"/>
  <c r="Y4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42" i="2" l="1"/>
  <c r="V43" i="2"/>
  <c r="AC41" i="2"/>
  <c r="X41" i="2" s="1"/>
  <c r="AE41" i="2"/>
  <c r="Z41" i="2" s="1"/>
  <c r="AF41" i="2"/>
  <c r="AA41" i="2" s="1"/>
  <c r="AD41" i="2"/>
  <c r="Y41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C42" i="2" l="1"/>
  <c r="X42" i="2" s="1"/>
  <c r="AE42" i="2"/>
  <c r="Z42" i="2" s="1"/>
  <c r="AF42" i="2"/>
  <c r="AA42" i="2" s="1"/>
  <c r="AD42" i="2"/>
  <c r="Y42" i="2" s="1"/>
  <c r="W43" i="2"/>
  <c r="V44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44" i="2" l="1"/>
  <c r="V45" i="2"/>
  <c r="AC43" i="2"/>
  <c r="X43" i="2" s="1"/>
  <c r="AE43" i="2"/>
  <c r="Z43" i="2" s="1"/>
  <c r="AF43" i="2"/>
  <c r="AA43" i="2" s="1"/>
  <c r="AD43" i="2"/>
  <c r="Y43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45" i="2" l="1"/>
  <c r="V46" i="2"/>
  <c r="AC44" i="2"/>
  <c r="X44" i="2" s="1"/>
  <c r="AE44" i="2"/>
  <c r="Z44" i="2" s="1"/>
  <c r="AF44" i="2"/>
  <c r="AA44" i="2" s="1"/>
  <c r="AD44" i="2"/>
  <c r="Y4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C45" i="2" l="1"/>
  <c r="X45" i="2" s="1"/>
  <c r="AE45" i="2"/>
  <c r="Z45" i="2" s="1"/>
  <c r="AD45" i="2"/>
  <c r="Y45" i="2" s="1"/>
  <c r="AF45" i="2"/>
  <c r="AA45" i="2" s="1"/>
  <c r="W46" i="2"/>
  <c r="V4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C46" i="2" l="1"/>
  <c r="X46" i="2" s="1"/>
  <c r="AE46" i="2"/>
  <c r="Z46" i="2" s="1"/>
  <c r="AD46" i="2"/>
  <c r="Y46" i="2" s="1"/>
  <c r="AF46" i="2"/>
  <c r="AA46" i="2" s="1"/>
  <c r="W47" i="2"/>
  <c r="V48" i="2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48" i="2" l="1"/>
  <c r="V49" i="2"/>
  <c r="AC47" i="2"/>
  <c r="X47" i="2" s="1"/>
  <c r="AE47" i="2"/>
  <c r="Z47" i="2" s="1"/>
  <c r="AF47" i="2"/>
  <c r="AA47" i="2" s="1"/>
  <c r="AD47" i="2"/>
  <c r="Y47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49" i="2" l="1"/>
  <c r="V50" i="2"/>
  <c r="AC48" i="2"/>
  <c r="X48" i="2" s="1"/>
  <c r="AE48" i="2"/>
  <c r="Z48" i="2" s="1"/>
  <c r="AF48" i="2"/>
  <c r="AA48" i="2" s="1"/>
  <c r="AD48" i="2"/>
  <c r="Y4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C49" i="2" l="1"/>
  <c r="X49" i="2" s="1"/>
  <c r="AE49" i="2"/>
  <c r="Z49" i="2" s="1"/>
  <c r="AF49" i="2"/>
  <c r="AA49" i="2" s="1"/>
  <c r="AD49" i="2"/>
  <c r="Y49" i="2" s="1"/>
  <c r="W50" i="2"/>
  <c r="V5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C50" i="2" l="1"/>
  <c r="X50" i="2" s="1"/>
  <c r="AE50" i="2"/>
  <c r="Z50" i="2" s="1"/>
  <c r="AF50" i="2"/>
  <c r="AA50" i="2" s="1"/>
  <c r="AD50" i="2"/>
  <c r="Y50" i="2" s="1"/>
  <c r="W51" i="2"/>
  <c r="V52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52" i="2" l="1"/>
  <c r="V53" i="2"/>
  <c r="AC51" i="2"/>
  <c r="X51" i="2" s="1"/>
  <c r="AE51" i="2"/>
  <c r="Z51" i="2" s="1"/>
  <c r="AF51" i="2"/>
  <c r="AA51" i="2" s="1"/>
  <c r="AD51" i="2"/>
  <c r="Y51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53" i="2" l="1"/>
  <c r="V54" i="2"/>
  <c r="AC52" i="2"/>
  <c r="X52" i="2" s="1"/>
  <c r="AE52" i="2"/>
  <c r="Z52" i="2" s="1"/>
  <c r="AF52" i="2"/>
  <c r="AA52" i="2" s="1"/>
  <c r="AD52" i="2"/>
  <c r="Y5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C53" i="2" l="1"/>
  <c r="X53" i="2" s="1"/>
  <c r="AE53" i="2"/>
  <c r="Z53" i="2" s="1"/>
  <c r="AF53" i="2"/>
  <c r="AA53" i="2" s="1"/>
  <c r="AD53" i="2"/>
  <c r="Y53" i="2" s="1"/>
  <c r="W54" i="2"/>
  <c r="V55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AC54" i="2" l="1"/>
  <c r="X54" i="2" s="1"/>
  <c r="AE54" i="2"/>
  <c r="Z54" i="2" s="1"/>
  <c r="AF54" i="2"/>
  <c r="AA54" i="2" s="1"/>
  <c r="AD54" i="2"/>
  <c r="Y54" i="2" s="1"/>
  <c r="W55" i="2"/>
  <c r="V56" i="2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56" i="2" l="1"/>
  <c r="V57" i="2"/>
  <c r="AC55" i="2"/>
  <c r="X55" i="2" s="1"/>
  <c r="AE55" i="2"/>
  <c r="Z55" i="2" s="1"/>
  <c r="AD55" i="2"/>
  <c r="Y55" i="2" s="1"/>
  <c r="AF55" i="2"/>
  <c r="AA55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57" i="2" l="1"/>
  <c r="V58" i="2"/>
  <c r="AF56" i="2"/>
  <c r="AA56" i="2" s="1"/>
  <c r="AC56" i="2"/>
  <c r="X56" i="2" s="1"/>
  <c r="AD56" i="2"/>
  <c r="Y56" i="2" s="1"/>
  <c r="AE56" i="2"/>
  <c r="Z5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57" i="2" l="1"/>
  <c r="AA57" i="2" s="1"/>
  <c r="AC57" i="2"/>
  <c r="X57" i="2" s="1"/>
  <c r="AE57" i="2"/>
  <c r="Z57" i="2" s="1"/>
  <c r="AD57" i="2"/>
  <c r="Y57" i="2" s="1"/>
  <c r="W58" i="2"/>
  <c r="V5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59" i="2" l="1"/>
  <c r="V60" i="2"/>
  <c r="AF58" i="2"/>
  <c r="AA58" i="2" s="1"/>
  <c r="AC58" i="2"/>
  <c r="X58" i="2" s="1"/>
  <c r="AD58" i="2"/>
  <c r="Y58" i="2" s="1"/>
  <c r="AE58" i="2"/>
  <c r="Z5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60" i="2" l="1"/>
  <c r="V61" i="2"/>
  <c r="AF59" i="2"/>
  <c r="AA59" i="2" s="1"/>
  <c r="AC59" i="2"/>
  <c r="X59" i="2" s="1"/>
  <c r="AE59" i="2"/>
  <c r="Z59" i="2" s="1"/>
  <c r="AD59" i="2"/>
  <c r="Y59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F60" i="2" l="1"/>
  <c r="AA60" i="2" s="1"/>
  <c r="AC60" i="2"/>
  <c r="X60" i="2" s="1"/>
  <c r="AD60" i="2"/>
  <c r="Y60" i="2" s="1"/>
  <c r="AE60" i="2"/>
  <c r="Z60" i="2" s="1"/>
  <c r="W61" i="2"/>
  <c r="V62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62" i="2" l="1"/>
  <c r="V63" i="2"/>
  <c r="AF61" i="2"/>
  <c r="AA61" i="2" s="1"/>
  <c r="AC61" i="2"/>
  <c r="X61" i="2" s="1"/>
  <c r="AE61" i="2"/>
  <c r="Z61" i="2" s="1"/>
  <c r="AD61" i="2"/>
  <c r="Y61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63" i="2" l="1"/>
  <c r="V64" i="2"/>
  <c r="AF62" i="2"/>
  <c r="AA62" i="2" s="1"/>
  <c r="AC62" i="2"/>
  <c r="X62" i="2" s="1"/>
  <c r="AE62" i="2"/>
  <c r="Z62" i="2" s="1"/>
  <c r="AD62" i="2"/>
  <c r="Y6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64" i="2" l="1"/>
  <c r="V65" i="2"/>
  <c r="AF63" i="2"/>
  <c r="AA63" i="2" s="1"/>
  <c r="AC63" i="2"/>
  <c r="X63" i="2" s="1"/>
  <c r="AE63" i="2"/>
  <c r="Z63" i="2" s="1"/>
  <c r="AD63" i="2"/>
  <c r="Y63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F64" i="2" l="1"/>
  <c r="AA64" i="2" s="1"/>
  <c r="AC64" i="2"/>
  <c r="X64" i="2" s="1"/>
  <c r="AE64" i="2"/>
  <c r="Z64" i="2" s="1"/>
  <c r="AD64" i="2"/>
  <c r="Y64" i="2" s="1"/>
  <c r="W65" i="2"/>
  <c r="V66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66" i="2" l="1"/>
  <c r="V67" i="2"/>
  <c r="AF65" i="2"/>
  <c r="AA65" i="2" s="1"/>
  <c r="AC65" i="2"/>
  <c r="X65" i="2" s="1"/>
  <c r="AE65" i="2"/>
  <c r="Z65" i="2" s="1"/>
  <c r="AD65" i="2"/>
  <c r="Y6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67" i="2" l="1"/>
  <c r="V68" i="2"/>
  <c r="AF66" i="2"/>
  <c r="AA66" i="2" s="1"/>
  <c r="AC66" i="2"/>
  <c r="X66" i="2" s="1"/>
  <c r="AE66" i="2"/>
  <c r="Z66" i="2" s="1"/>
  <c r="AD66" i="2"/>
  <c r="Y6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68" i="2" l="1"/>
  <c r="V69" i="2"/>
  <c r="AF67" i="2"/>
  <c r="AA67" i="2" s="1"/>
  <c r="AC67" i="2"/>
  <c r="X67" i="2" s="1"/>
  <c r="AD67" i="2"/>
  <c r="Y67" i="2" s="1"/>
  <c r="AE67" i="2"/>
  <c r="Z6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69" i="2" l="1"/>
  <c r="V70" i="2"/>
  <c r="AF68" i="2"/>
  <c r="AA68" i="2" s="1"/>
  <c r="AC68" i="2"/>
  <c r="X68" i="2" s="1"/>
  <c r="AE68" i="2"/>
  <c r="Z68" i="2" s="1"/>
  <c r="AD68" i="2"/>
  <c r="Y6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F69" i="2" l="1"/>
  <c r="AA69" i="2" s="1"/>
  <c r="AC69" i="2"/>
  <c r="X69" i="2" s="1"/>
  <c r="AE69" i="2"/>
  <c r="Z69" i="2" s="1"/>
  <c r="AD69" i="2"/>
  <c r="Y69" i="2" s="1"/>
  <c r="W70" i="2"/>
  <c r="V7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AF70" i="2" l="1"/>
  <c r="AA70" i="2" s="1"/>
  <c r="AC70" i="2"/>
  <c r="X70" i="2" s="1"/>
  <c r="AE70" i="2"/>
  <c r="Z70" i="2" s="1"/>
  <c r="AD70" i="2"/>
  <c r="Y70" i="2" s="1"/>
  <c r="W71" i="2"/>
  <c r="V72" i="2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72" i="2" l="1"/>
  <c r="V73" i="2"/>
  <c r="AF71" i="2"/>
  <c r="AA71" i="2" s="1"/>
  <c r="AC71" i="2"/>
  <c r="X71" i="2" s="1"/>
  <c r="AD71" i="2"/>
  <c r="Y71" i="2" s="1"/>
  <c r="AE71" i="2"/>
  <c r="Z7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73" i="2" l="1"/>
  <c r="V74" i="2"/>
  <c r="AF72" i="2"/>
  <c r="AA72" i="2" s="1"/>
  <c r="AC72" i="2"/>
  <c r="X72" i="2" s="1"/>
  <c r="AE72" i="2"/>
  <c r="Z72" i="2" s="1"/>
  <c r="AD72" i="2"/>
  <c r="Y7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F73" i="2" l="1"/>
  <c r="AA73" i="2" s="1"/>
  <c r="AC73" i="2"/>
  <c r="X73" i="2" s="1"/>
  <c r="AE73" i="2"/>
  <c r="Z73" i="2" s="1"/>
  <c r="AD73" i="2"/>
  <c r="Y73" i="2" s="1"/>
  <c r="W74" i="2"/>
  <c r="V75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75" i="2" l="1"/>
  <c r="V76" i="2"/>
  <c r="AF74" i="2"/>
  <c r="AA74" i="2" s="1"/>
  <c r="AC74" i="2"/>
  <c r="X74" i="2" s="1"/>
  <c r="AE74" i="2"/>
  <c r="Z74" i="2" s="1"/>
  <c r="AD74" i="2"/>
  <c r="Y74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F75" i="2" l="1"/>
  <c r="AA75" i="2" s="1"/>
  <c r="AC75" i="2"/>
  <c r="X75" i="2" s="1"/>
  <c r="AD75" i="2"/>
  <c r="Y75" i="2" s="1"/>
  <c r="AE75" i="2"/>
  <c r="Z75" i="2" s="1"/>
  <c r="W76" i="2"/>
  <c r="V77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F76" i="2" l="1"/>
  <c r="AA76" i="2" s="1"/>
  <c r="AC76" i="2"/>
  <c r="X76" i="2" s="1"/>
  <c r="AE76" i="2"/>
  <c r="Z76" i="2" s="1"/>
  <c r="AD76" i="2"/>
  <c r="Y76" i="2" s="1"/>
  <c r="W77" i="2"/>
  <c r="V78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78" i="2" l="1"/>
  <c r="V79" i="2"/>
  <c r="AF77" i="2"/>
  <c r="AA77" i="2" s="1"/>
  <c r="AC77" i="2"/>
  <c r="X77" i="2" s="1"/>
  <c r="AE77" i="2"/>
  <c r="Z77" i="2" s="1"/>
  <c r="AD77" i="2"/>
  <c r="Y77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79" i="2" l="1"/>
  <c r="V80" i="2"/>
  <c r="AF78" i="2"/>
  <c r="AA78" i="2" s="1"/>
  <c r="AC78" i="2"/>
  <c r="X78" i="2" s="1"/>
  <c r="AE78" i="2"/>
  <c r="Z78" i="2" s="1"/>
  <c r="AD78" i="2"/>
  <c r="Y7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80" i="2" l="1"/>
  <c r="V81" i="2"/>
  <c r="AF79" i="2"/>
  <c r="AA79" i="2" s="1"/>
  <c r="AC79" i="2"/>
  <c r="X79" i="2" s="1"/>
  <c r="AD79" i="2"/>
  <c r="Y79" i="2" s="1"/>
  <c r="AE79" i="2"/>
  <c r="Z79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81" i="2" l="1"/>
  <c r="V82" i="2"/>
  <c r="AF80" i="2"/>
  <c r="AA80" i="2" s="1"/>
  <c r="AC80" i="2"/>
  <c r="X80" i="2" s="1"/>
  <c r="AE80" i="2"/>
  <c r="Z80" i="2" s="1"/>
  <c r="AD80" i="2"/>
  <c r="Y8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82" i="2" l="1"/>
  <c r="V83" i="2"/>
  <c r="AF81" i="2"/>
  <c r="AA81" i="2" s="1"/>
  <c r="AC81" i="2"/>
  <c r="X81" i="2" s="1"/>
  <c r="AE81" i="2"/>
  <c r="Z81" i="2" s="1"/>
  <c r="AD81" i="2"/>
  <c r="Y8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83" i="2" l="1"/>
  <c r="V84" i="2"/>
  <c r="AF82" i="2"/>
  <c r="AA82" i="2" s="1"/>
  <c r="AC82" i="2"/>
  <c r="X82" i="2" s="1"/>
  <c r="AE82" i="2"/>
  <c r="Z82" i="2" s="1"/>
  <c r="AD82" i="2"/>
  <c r="Y8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84" i="2" l="1"/>
  <c r="V85" i="2"/>
  <c r="AF83" i="2"/>
  <c r="AA83" i="2" s="1"/>
  <c r="AC83" i="2"/>
  <c r="X83" i="2" s="1"/>
  <c r="AD83" i="2"/>
  <c r="Y83" i="2" s="1"/>
  <c r="AE83" i="2"/>
  <c r="Z8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85" i="2" l="1"/>
  <c r="V86" i="2"/>
  <c r="AF84" i="2"/>
  <c r="AA84" i="2" s="1"/>
  <c r="AC84" i="2"/>
  <c r="X84" i="2" s="1"/>
  <c r="AE84" i="2"/>
  <c r="Z84" i="2" s="1"/>
  <c r="AD84" i="2"/>
  <c r="Y8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86" i="2" l="1"/>
  <c r="V87" i="2"/>
  <c r="AF85" i="2"/>
  <c r="AA85" i="2" s="1"/>
  <c r="AC85" i="2"/>
  <c r="X85" i="2" s="1"/>
  <c r="AE85" i="2"/>
  <c r="Z85" i="2" s="1"/>
  <c r="AD85" i="2"/>
  <c r="Y85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87" i="2" l="1"/>
  <c r="V88" i="2"/>
  <c r="AF86" i="2"/>
  <c r="AA86" i="2" s="1"/>
  <c r="AC86" i="2"/>
  <c r="X86" i="2" s="1"/>
  <c r="AE86" i="2"/>
  <c r="Z86" i="2" s="1"/>
  <c r="AD86" i="2"/>
  <c r="Y8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88" i="2" l="1"/>
  <c r="V89" i="2"/>
  <c r="AF87" i="2"/>
  <c r="AA87" i="2" s="1"/>
  <c r="AC87" i="2"/>
  <c r="X87" i="2" s="1"/>
  <c r="AD87" i="2"/>
  <c r="Y87" i="2" s="1"/>
  <c r="AE87" i="2"/>
  <c r="Z8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89" i="2" l="1"/>
  <c r="V90" i="2"/>
  <c r="AF88" i="2"/>
  <c r="AA88" i="2" s="1"/>
  <c r="AC88" i="2"/>
  <c r="X88" i="2" s="1"/>
  <c r="AE88" i="2"/>
  <c r="Z88" i="2" s="1"/>
  <c r="AD88" i="2"/>
  <c r="Y8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90" i="2" l="1"/>
  <c r="V91" i="2"/>
  <c r="AF89" i="2"/>
  <c r="AA89" i="2" s="1"/>
  <c r="AE89" i="2"/>
  <c r="Z89" i="2" s="1"/>
  <c r="AC89" i="2"/>
  <c r="X89" i="2" s="1"/>
  <c r="AD89" i="2"/>
  <c r="Y89" i="2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AF90" i="2" l="1"/>
  <c r="AA90" i="2" s="1"/>
  <c r="AE90" i="2"/>
  <c r="Z90" i="2" s="1"/>
  <c r="AC90" i="2"/>
  <c r="X90" i="2" s="1"/>
  <c r="AD90" i="2"/>
  <c r="Y90" i="2" s="1"/>
  <c r="W91" i="2"/>
  <c r="V92" i="2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F91" i="2" l="1"/>
  <c r="AA91" i="2" s="1"/>
  <c r="AE91" i="2"/>
  <c r="Z91" i="2" s="1"/>
  <c r="AC91" i="2"/>
  <c r="X91" i="2" s="1"/>
  <c r="AD91" i="2"/>
  <c r="Y91" i="2" s="1"/>
  <c r="W92" i="2"/>
  <c r="V93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93" i="2" l="1"/>
  <c r="V94" i="2"/>
  <c r="AF92" i="2"/>
  <c r="AA92" i="2" s="1"/>
  <c r="AD92" i="2"/>
  <c r="Y92" i="2" s="1"/>
  <c r="AE92" i="2"/>
  <c r="Z92" i="2" s="1"/>
  <c r="AC92" i="2"/>
  <c r="X9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94" i="2" l="1"/>
  <c r="V95" i="2"/>
  <c r="AF93" i="2"/>
  <c r="AA93" i="2" s="1"/>
  <c r="AD93" i="2"/>
  <c r="Y93" i="2" s="1"/>
  <c r="AE93" i="2"/>
  <c r="Z93" i="2" s="1"/>
  <c r="AC93" i="2"/>
  <c r="X9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95" i="2" l="1"/>
  <c r="V96" i="2"/>
  <c r="AF94" i="2"/>
  <c r="AA94" i="2" s="1"/>
  <c r="AD94" i="2"/>
  <c r="Y94" i="2" s="1"/>
  <c r="AE94" i="2"/>
  <c r="Z94" i="2" s="1"/>
  <c r="AC94" i="2"/>
  <c r="X9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96" i="2" l="1"/>
  <c r="V97" i="2"/>
  <c r="AF95" i="2"/>
  <c r="AA95" i="2" s="1"/>
  <c r="AD95" i="2"/>
  <c r="Y95" i="2" s="1"/>
  <c r="AC95" i="2"/>
  <c r="X95" i="2" s="1"/>
  <c r="AE95" i="2"/>
  <c r="Z95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97" i="2" l="1"/>
  <c r="V98" i="2"/>
  <c r="AF96" i="2"/>
  <c r="AA96" i="2" s="1"/>
  <c r="AD96" i="2"/>
  <c r="Y96" i="2" s="1"/>
  <c r="AC96" i="2"/>
  <c r="X96" i="2" s="1"/>
  <c r="AE96" i="2"/>
  <c r="Z96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98" i="2" l="1"/>
  <c r="V99" i="2"/>
  <c r="AF97" i="2"/>
  <c r="AA97" i="2" s="1"/>
  <c r="AD97" i="2"/>
  <c r="Y97" i="2" s="1"/>
  <c r="AC97" i="2"/>
  <c r="X97" i="2" s="1"/>
  <c r="AE97" i="2"/>
  <c r="Z9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99" i="2" l="1"/>
  <c r="V100" i="2"/>
  <c r="AF98" i="2"/>
  <c r="AA98" i="2" s="1"/>
  <c r="AD98" i="2"/>
  <c r="Y98" i="2" s="1"/>
  <c r="AC98" i="2"/>
  <c r="X98" i="2" s="1"/>
  <c r="AE98" i="2"/>
  <c r="Z9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F99" i="2" l="1"/>
  <c r="AA99" i="2" s="1"/>
  <c r="AD99" i="2"/>
  <c r="Y99" i="2" s="1"/>
  <c r="AC99" i="2"/>
  <c r="X99" i="2" s="1"/>
  <c r="AE99" i="2"/>
  <c r="Z99" i="2" s="1"/>
  <c r="W100" i="2"/>
  <c r="V10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01" i="2" l="1"/>
  <c r="V102" i="2"/>
  <c r="AF100" i="2"/>
  <c r="AA100" i="2" s="1"/>
  <c r="AD100" i="2"/>
  <c r="Y100" i="2" s="1"/>
  <c r="AC100" i="2"/>
  <c r="X100" i="2" s="1"/>
  <c r="AE100" i="2"/>
  <c r="Z10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02" i="2" l="1"/>
  <c r="V103" i="2"/>
  <c r="AF101" i="2"/>
  <c r="AA101" i="2" s="1"/>
  <c r="AD101" i="2"/>
  <c r="Y101" i="2" s="1"/>
  <c r="AC101" i="2"/>
  <c r="X101" i="2" s="1"/>
  <c r="AE101" i="2"/>
  <c r="Z101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03" i="2" l="1"/>
  <c r="V104" i="2"/>
  <c r="AF102" i="2"/>
  <c r="AA102" i="2" s="1"/>
  <c r="AD102" i="2"/>
  <c r="Y102" i="2" s="1"/>
  <c r="AC102" i="2"/>
  <c r="X102" i="2" s="1"/>
  <c r="AE102" i="2"/>
  <c r="Z10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F103" i="2" l="1"/>
  <c r="AA103" i="2" s="1"/>
  <c r="AD103" i="2"/>
  <c r="Y103" i="2" s="1"/>
  <c r="AC103" i="2"/>
  <c r="AE103" i="2"/>
  <c r="Z103" i="2" s="1"/>
  <c r="X103" i="2"/>
  <c r="W104" i="2"/>
  <c r="V105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AF104" i="2" l="1"/>
  <c r="AA104" i="2" s="1"/>
  <c r="AD104" i="2"/>
  <c r="Y104" i="2" s="1"/>
  <c r="AC104" i="2"/>
  <c r="X104" i="2" s="1"/>
  <c r="AE104" i="2"/>
  <c r="Z104" i="2" s="1"/>
  <c r="W105" i="2"/>
  <c r="V106" i="2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06" i="2" l="1"/>
  <c r="V107" i="2"/>
  <c r="AF105" i="2"/>
  <c r="AA105" i="2" s="1"/>
  <c r="AD105" i="2"/>
  <c r="Y105" i="2" s="1"/>
  <c r="AC105" i="2"/>
  <c r="X105" i="2" s="1"/>
  <c r="AE105" i="2"/>
  <c r="Z10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07" i="2" l="1"/>
  <c r="V108" i="2"/>
  <c r="AF106" i="2"/>
  <c r="AA106" i="2" s="1"/>
  <c r="AD106" i="2"/>
  <c r="Y106" i="2" s="1"/>
  <c r="AC106" i="2"/>
  <c r="X106" i="2" s="1"/>
  <c r="AE106" i="2"/>
  <c r="Z10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F107" i="2" l="1"/>
  <c r="AA107" i="2" s="1"/>
  <c r="AD107" i="2"/>
  <c r="Y107" i="2" s="1"/>
  <c r="AC107" i="2"/>
  <c r="X107" i="2" s="1"/>
  <c r="AE107" i="2"/>
  <c r="Z107" i="2" s="1"/>
  <c r="W108" i="2"/>
  <c r="V109" i="2"/>
  <c r="L1199" i="1"/>
  <c r="AD108" i="2" l="1"/>
  <c r="Y108" i="2" s="1"/>
  <c r="AE108" i="2"/>
  <c r="Z108" i="2" s="1"/>
  <c r="AC108" i="2"/>
  <c r="X108" i="2" s="1"/>
  <c r="AF108" i="2"/>
  <c r="AA108" i="2" s="1"/>
  <c r="W109" i="2"/>
  <c r="V110" i="2"/>
  <c r="V21" i="3"/>
  <c r="W110" i="2" l="1"/>
  <c r="V111" i="2"/>
  <c r="AD109" i="2"/>
  <c r="Y109" i="2" s="1"/>
  <c r="AC109" i="2"/>
  <c r="X109" i="2" s="1"/>
  <c r="AE109" i="2"/>
  <c r="Z109" i="2" s="1"/>
  <c r="AF109" i="2"/>
  <c r="AA109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10" i="3"/>
  <c r="V93" i="3"/>
  <c r="V116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15" i="3"/>
  <c r="V67" i="3"/>
  <c r="V51" i="3"/>
  <c r="V107" i="3"/>
  <c r="V55" i="3"/>
  <c r="V24" i="3"/>
  <c r="V33" i="3"/>
  <c r="V86" i="3"/>
  <c r="V78" i="3"/>
  <c r="V91" i="3"/>
  <c r="V118" i="3"/>
  <c r="V109" i="3"/>
  <c r="V22" i="3"/>
  <c r="Z21" i="3" s="1"/>
  <c r="V108" i="3"/>
  <c r="V42" i="3"/>
  <c r="V66" i="3"/>
  <c r="V46" i="3"/>
  <c r="V65" i="3"/>
  <c r="V88" i="3"/>
  <c r="V70" i="3"/>
  <c r="V83" i="3"/>
  <c r="V85" i="3"/>
  <c r="V47" i="3"/>
  <c r="V96" i="3"/>
  <c r="V63" i="3"/>
  <c r="V106" i="3"/>
  <c r="V94" i="3"/>
  <c r="V59" i="3"/>
  <c r="V98" i="3"/>
  <c r="V28" i="3"/>
  <c r="V100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80" i="3"/>
  <c r="Z79" i="3" s="1"/>
  <c r="Z64" i="3" l="1"/>
  <c r="Z84" i="3"/>
  <c r="Z23" i="3"/>
  <c r="Z58" i="3"/>
  <c r="Z69" i="3"/>
  <c r="Z27" i="3"/>
  <c r="Z33" i="3"/>
  <c r="Z110" i="3"/>
  <c r="V122" i="3"/>
  <c r="Z121" i="3" s="1"/>
  <c r="W111" i="2"/>
  <c r="V112" i="2"/>
  <c r="AD110" i="2"/>
  <c r="Y110" i="2" s="1"/>
  <c r="AF110" i="2"/>
  <c r="AA110" i="2" s="1"/>
  <c r="AC110" i="2"/>
  <c r="X110" i="2" s="1"/>
  <c r="AE110" i="2"/>
  <c r="Z110" i="2" s="1"/>
  <c r="Z75" i="3"/>
  <c r="Z111" i="3"/>
  <c r="Z77" i="3"/>
  <c r="Z54" i="3"/>
  <c r="Z50" i="3"/>
  <c r="Z24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86" i="3"/>
  <c r="Z29" i="3"/>
  <c r="Z46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23" i="3" l="1"/>
  <c r="Z122" i="3" s="1"/>
  <c r="W112" i="2"/>
  <c r="V113" i="2"/>
  <c r="AD111" i="2"/>
  <c r="Y111" i="2" s="1"/>
  <c r="AC111" i="2"/>
  <c r="X111" i="2" s="1"/>
  <c r="AE111" i="2"/>
  <c r="Z111" i="2" s="1"/>
  <c r="AF111" i="2"/>
  <c r="AA111" i="2" s="1"/>
  <c r="Y21" i="3"/>
  <c r="AA21" i="3" l="1"/>
  <c r="AB21" i="3"/>
  <c r="AG21" i="3"/>
  <c r="V124" i="3"/>
  <c r="Z123" i="3" s="1"/>
  <c r="W113" i="2"/>
  <c r="V114" i="2"/>
  <c r="AF112" i="2"/>
  <c r="AA112" i="2" s="1"/>
  <c r="AD112" i="2"/>
  <c r="Y112" i="2" s="1"/>
  <c r="AE112" i="2"/>
  <c r="Z112" i="2" s="1"/>
  <c r="AC112" i="2"/>
  <c r="X112" i="2" s="1"/>
  <c r="AC21" i="3" l="1"/>
  <c r="AD21" i="3" s="1"/>
  <c r="AE21" i="3" s="1"/>
  <c r="AF21" i="3" s="1"/>
  <c r="Y22" i="3" s="1"/>
  <c r="V125" i="3"/>
  <c r="Z124" i="3" s="1"/>
  <c r="W114" i="2"/>
  <c r="V115" i="2"/>
  <c r="AF113" i="2"/>
  <c r="AA113" i="2" s="1"/>
  <c r="AD113" i="2"/>
  <c r="Y113" i="2" s="1"/>
  <c r="AE113" i="2"/>
  <c r="Z113" i="2" s="1"/>
  <c r="AC113" i="2"/>
  <c r="X113" i="2" s="1"/>
  <c r="AB22" i="3" l="1"/>
  <c r="AG22" i="3"/>
  <c r="AA22" i="3"/>
  <c r="V126" i="3"/>
  <c r="Z125" i="3" s="1"/>
  <c r="W115" i="2"/>
  <c r="V116" i="2"/>
  <c r="AF114" i="2"/>
  <c r="AA114" i="2" s="1"/>
  <c r="AD114" i="2"/>
  <c r="Y114" i="2" s="1"/>
  <c r="AE114" i="2"/>
  <c r="Z114" i="2" s="1"/>
  <c r="AC114" i="2"/>
  <c r="X114" i="2" s="1"/>
  <c r="AC22" i="3" l="1"/>
  <c r="AD22" i="3" s="1"/>
  <c r="AE22" i="3" s="1"/>
  <c r="AF22" i="3" s="1"/>
  <c r="Y23" i="3" s="1"/>
  <c r="V127" i="3"/>
  <c r="Z126" i="3" s="1"/>
  <c r="AF115" i="2"/>
  <c r="AA115" i="2" s="1"/>
  <c r="AD115" i="2"/>
  <c r="Y115" i="2" s="1"/>
  <c r="AC115" i="2"/>
  <c r="X115" i="2" s="1"/>
  <c r="AE115" i="2"/>
  <c r="Z115" i="2" s="1"/>
  <c r="W116" i="2"/>
  <c r="V117" i="2"/>
  <c r="AG23" i="3" l="1"/>
  <c r="AA23" i="3"/>
  <c r="AB23" i="3"/>
  <c r="V128" i="3"/>
  <c r="Z127" i="3" s="1"/>
  <c r="W117" i="2"/>
  <c r="V118" i="2"/>
  <c r="AF116" i="2"/>
  <c r="AA116" i="2" s="1"/>
  <c r="AD116" i="2"/>
  <c r="Y116" i="2" s="1"/>
  <c r="AE116" i="2"/>
  <c r="Z116" i="2" s="1"/>
  <c r="AC116" i="2"/>
  <c r="X116" i="2" s="1"/>
  <c r="AC23" i="3" l="1"/>
  <c r="AD23" i="3" s="1"/>
  <c r="AE23" i="3" s="1"/>
  <c r="AF23" i="3" s="1"/>
  <c r="Y24" i="3" s="1"/>
  <c r="V129" i="3"/>
  <c r="Z128" i="3" s="1"/>
  <c r="W118" i="2"/>
  <c r="V119" i="2"/>
  <c r="AF117" i="2"/>
  <c r="AA117" i="2" s="1"/>
  <c r="AD117" i="2"/>
  <c r="Y117" i="2" s="1"/>
  <c r="AE117" i="2"/>
  <c r="Z117" i="2" s="1"/>
  <c r="AC117" i="2"/>
  <c r="X117" i="2" s="1"/>
  <c r="AG24" i="3" l="1"/>
  <c r="AA24" i="3"/>
  <c r="AB24" i="3"/>
  <c r="V130" i="3"/>
  <c r="Z129" i="3" s="1"/>
  <c r="AF118" i="2"/>
  <c r="AA118" i="2" s="1"/>
  <c r="AD118" i="2"/>
  <c r="Y118" i="2" s="1"/>
  <c r="AE118" i="2"/>
  <c r="Z118" i="2" s="1"/>
  <c r="AC118" i="2"/>
  <c r="X118" i="2" s="1"/>
  <c r="W119" i="2"/>
  <c r="V120" i="2"/>
  <c r="AC24" i="3" l="1"/>
  <c r="AD24" i="3" s="1"/>
  <c r="AE24" i="3" s="1"/>
  <c r="AF24" i="3" s="1"/>
  <c r="Y25" i="3" s="1"/>
  <c r="V131" i="3"/>
  <c r="Z130" i="3" s="1"/>
  <c r="W120" i="2"/>
  <c r="V121" i="2"/>
  <c r="AF119" i="2"/>
  <c r="AA119" i="2" s="1"/>
  <c r="AD119" i="2"/>
  <c r="Y119" i="2" s="1"/>
  <c r="AC119" i="2"/>
  <c r="X119" i="2" s="1"/>
  <c r="AE119" i="2"/>
  <c r="Z119" i="2" s="1"/>
  <c r="AG25" i="3" l="1"/>
  <c r="AA25" i="3"/>
  <c r="AB25" i="3"/>
  <c r="V132" i="3"/>
  <c r="Z131" i="3" s="1"/>
  <c r="W121" i="2"/>
  <c r="V122" i="2"/>
  <c r="AF120" i="2"/>
  <c r="AA120" i="2" s="1"/>
  <c r="AD120" i="2"/>
  <c r="Y120" i="2" s="1"/>
  <c r="AE120" i="2"/>
  <c r="AC120" i="2"/>
  <c r="X120" i="2" s="1"/>
  <c r="Z120" i="2"/>
  <c r="AC25" i="3" l="1"/>
  <c r="AD25" i="3" s="1"/>
  <c r="AE25" i="3" s="1"/>
  <c r="AF25" i="3" s="1"/>
  <c r="Y26" i="3" s="1"/>
  <c r="V133" i="3"/>
  <c r="Z132" i="3" s="1"/>
  <c r="W122" i="2"/>
  <c r="V123" i="2"/>
  <c r="AF121" i="2"/>
  <c r="AA121" i="2" s="1"/>
  <c r="AD121" i="2"/>
  <c r="Y121" i="2" s="1"/>
  <c r="AE121" i="2"/>
  <c r="Z121" i="2" s="1"/>
  <c r="AC121" i="2"/>
  <c r="X121" i="2" s="1"/>
  <c r="AG26" i="3" l="1"/>
  <c r="AA26" i="3"/>
  <c r="AB26" i="3"/>
  <c r="V134" i="3"/>
  <c r="Z133" i="3" s="1"/>
  <c r="W123" i="2"/>
  <c r="V124" i="2"/>
  <c r="AF122" i="2"/>
  <c r="AA122" i="2" s="1"/>
  <c r="AD122" i="2"/>
  <c r="Y122" i="2" s="1"/>
  <c r="AE122" i="2"/>
  <c r="AC122" i="2"/>
  <c r="X122" i="2" s="1"/>
  <c r="Z122" i="2"/>
  <c r="AC26" i="3" l="1"/>
  <c r="AD26" i="3" s="1"/>
  <c r="AE26" i="3" s="1"/>
  <c r="AF26" i="3" s="1"/>
  <c r="Y27" i="3" s="1"/>
  <c r="V135" i="3"/>
  <c r="Z134" i="3" s="1"/>
  <c r="W124" i="2"/>
  <c r="V125" i="2"/>
  <c r="AF123" i="2"/>
  <c r="AA123" i="2" s="1"/>
  <c r="AD123" i="2"/>
  <c r="Y123" i="2" s="1"/>
  <c r="AC123" i="2"/>
  <c r="X123" i="2" s="1"/>
  <c r="AE123" i="2"/>
  <c r="Z123" i="2" s="1"/>
  <c r="AG27" i="3" l="1"/>
  <c r="AA27" i="3"/>
  <c r="AB27" i="3"/>
  <c r="V136" i="3"/>
  <c r="Z135" i="3" s="1"/>
  <c r="W125" i="2"/>
  <c r="V126" i="2"/>
  <c r="AF124" i="2"/>
  <c r="AA124" i="2" s="1"/>
  <c r="AD124" i="2"/>
  <c r="Y124" i="2" s="1"/>
  <c r="AE124" i="2"/>
  <c r="AC124" i="2"/>
  <c r="X124" i="2" s="1"/>
  <c r="Z124" i="2"/>
  <c r="AC27" i="3" l="1"/>
  <c r="AD27" i="3" s="1"/>
  <c r="AE27" i="3" s="1"/>
  <c r="AF27" i="3" s="1"/>
  <c r="Y28" i="3" s="1"/>
  <c r="V137" i="3"/>
  <c r="Z136" i="3" s="1"/>
  <c r="W126" i="2"/>
  <c r="V127" i="2"/>
  <c r="AF125" i="2"/>
  <c r="AA125" i="2" s="1"/>
  <c r="AD125" i="2"/>
  <c r="Y125" i="2" s="1"/>
  <c r="AE125" i="2"/>
  <c r="Z125" i="2" s="1"/>
  <c r="AC125" i="2"/>
  <c r="X125" i="2" s="1"/>
  <c r="AA28" i="3" l="1"/>
  <c r="AB28" i="3"/>
  <c r="AG28" i="3"/>
  <c r="V138" i="3"/>
  <c r="Z137" i="3" s="1"/>
  <c r="W127" i="2"/>
  <c r="V128" i="2"/>
  <c r="AF126" i="2"/>
  <c r="AA126" i="2" s="1"/>
  <c r="AD126" i="2"/>
  <c r="Y126" i="2" s="1"/>
  <c r="AE126" i="2"/>
  <c r="Z126" i="2" s="1"/>
  <c r="AC126" i="2"/>
  <c r="X126" i="2" s="1"/>
  <c r="AC28" i="3" l="1"/>
  <c r="AD28" i="3" s="1"/>
  <c r="AE28" i="3" s="1"/>
  <c r="AF28" i="3" s="1"/>
  <c r="Y29" i="3" s="1"/>
  <c r="V139" i="3"/>
  <c r="Z138" i="3" s="1"/>
  <c r="AF127" i="2"/>
  <c r="AA127" i="2" s="1"/>
  <c r="AD127" i="2"/>
  <c r="Y127" i="2" s="1"/>
  <c r="AC127" i="2"/>
  <c r="X127" i="2" s="1"/>
  <c r="AE127" i="2"/>
  <c r="Z127" i="2" s="1"/>
  <c r="W128" i="2"/>
  <c r="V129" i="2"/>
  <c r="AA29" i="3" l="1"/>
  <c r="AB29" i="3"/>
  <c r="AG29" i="3"/>
  <c r="V140" i="3"/>
  <c r="Z139" i="3" s="1"/>
  <c r="V130" i="2"/>
  <c r="W129" i="2"/>
  <c r="AC128" i="2"/>
  <c r="X128" i="2" s="1"/>
  <c r="AF128" i="2"/>
  <c r="AA128" i="2" s="1"/>
  <c r="AE128" i="2"/>
  <c r="Z128" i="2" s="1"/>
  <c r="AD128" i="2"/>
  <c r="Y128" i="2" s="1"/>
  <c r="AC29" i="3" l="1"/>
  <c r="AD29" i="3" s="1"/>
  <c r="AE29" i="3" s="1"/>
  <c r="AF29" i="3" s="1"/>
  <c r="Y30" i="3" s="1"/>
  <c r="V141" i="3"/>
  <c r="Z140" i="3" s="1"/>
  <c r="AC129" i="2"/>
  <c r="X129" i="2" s="1"/>
  <c r="AE129" i="2"/>
  <c r="Z129" i="2" s="1"/>
  <c r="AD129" i="2"/>
  <c r="Y129" i="2" s="1"/>
  <c r="AF129" i="2"/>
  <c r="AA129" i="2" s="1"/>
  <c r="W130" i="2"/>
  <c r="V131" i="2"/>
  <c r="AB30" i="3" l="1"/>
  <c r="AG30" i="3"/>
  <c r="AA30" i="3"/>
  <c r="V142" i="3"/>
  <c r="Z141" i="3" s="1"/>
  <c r="AF130" i="2"/>
  <c r="AA130" i="2" s="1"/>
  <c r="AC130" i="2"/>
  <c r="X130" i="2" s="1"/>
  <c r="AE130" i="2"/>
  <c r="Z130" i="2" s="1"/>
  <c r="AD130" i="2"/>
  <c r="Y130" i="2" s="1"/>
  <c r="W131" i="2"/>
  <c r="V132" i="2"/>
  <c r="AC30" i="3" l="1"/>
  <c r="AD30" i="3" s="1"/>
  <c r="AE30" i="3" s="1"/>
  <c r="AF30" i="3" s="1"/>
  <c r="Y31" i="3" s="1"/>
  <c r="V143" i="3"/>
  <c r="Z142" i="3" s="1"/>
  <c r="AF131" i="2"/>
  <c r="AA131" i="2" s="1"/>
  <c r="AC131" i="2"/>
  <c r="X131" i="2" s="1"/>
  <c r="AD131" i="2"/>
  <c r="Y131" i="2" s="1"/>
  <c r="AE131" i="2"/>
  <c r="Z131" i="2" s="1"/>
  <c r="W132" i="2"/>
  <c r="V133" i="2"/>
  <c r="AG31" i="3" l="1"/>
  <c r="AA31" i="3"/>
  <c r="AB31" i="3"/>
  <c r="V144" i="3"/>
  <c r="Z143" i="3" s="1"/>
  <c r="W133" i="2"/>
  <c r="V134" i="2"/>
  <c r="AF132" i="2"/>
  <c r="AA132" i="2" s="1"/>
  <c r="AC132" i="2"/>
  <c r="X132" i="2" s="1"/>
  <c r="AE132" i="2"/>
  <c r="Z132" i="2" s="1"/>
  <c r="AD132" i="2"/>
  <c r="Y132" i="2" s="1"/>
  <c r="AC31" i="3" l="1"/>
  <c r="AD31" i="3" s="1"/>
  <c r="AE31" i="3" s="1"/>
  <c r="AF31" i="3" s="1"/>
  <c r="Y32" i="3" s="1"/>
  <c r="V145" i="3"/>
  <c r="Z144" i="3" s="1"/>
  <c r="AF133" i="2"/>
  <c r="AA133" i="2" s="1"/>
  <c r="AC133" i="2"/>
  <c r="X133" i="2" s="1"/>
  <c r="AD133" i="2"/>
  <c r="Y133" i="2" s="1"/>
  <c r="AE133" i="2"/>
  <c r="Z133" i="2" s="1"/>
  <c r="W134" i="2"/>
  <c r="V135" i="2"/>
  <c r="AG32" i="3" l="1"/>
  <c r="AA32" i="3"/>
  <c r="AB32" i="3"/>
  <c r="V146" i="3"/>
  <c r="Z145" i="3" s="1"/>
  <c r="W135" i="2"/>
  <c r="V136" i="2"/>
  <c r="AF134" i="2"/>
  <c r="AA134" i="2" s="1"/>
  <c r="AC134" i="2"/>
  <c r="X134" i="2" s="1"/>
  <c r="AE134" i="2"/>
  <c r="Z134" i="2" s="1"/>
  <c r="AD134" i="2"/>
  <c r="Y134" i="2" s="1"/>
  <c r="AC32" i="3" l="1"/>
  <c r="AD32" i="3" s="1"/>
  <c r="AE32" i="3" s="1"/>
  <c r="AF32" i="3" s="1"/>
  <c r="Y33" i="3" s="1"/>
  <c r="W136" i="2"/>
  <c r="V137" i="2"/>
  <c r="AF135" i="2"/>
  <c r="AA135" i="2" s="1"/>
  <c r="AC135" i="2"/>
  <c r="X135" i="2" s="1"/>
  <c r="AD135" i="2"/>
  <c r="Y135" i="2" s="1"/>
  <c r="AE135" i="2"/>
  <c r="Z135" i="2" s="1"/>
  <c r="V147" i="3"/>
  <c r="Z146" i="3" s="1"/>
  <c r="AG33" i="3" l="1"/>
  <c r="AA33" i="3"/>
  <c r="AB33" i="3"/>
  <c r="V148" i="3"/>
  <c r="Z147" i="3" s="1"/>
  <c r="W137" i="2"/>
  <c r="V138" i="2"/>
  <c r="AF136" i="2"/>
  <c r="AA136" i="2" s="1"/>
  <c r="AC136" i="2"/>
  <c r="X136" i="2" s="1"/>
  <c r="AE136" i="2"/>
  <c r="Z136" i="2" s="1"/>
  <c r="AD136" i="2"/>
  <c r="Y136" i="2" s="1"/>
  <c r="AC33" i="3" l="1"/>
  <c r="AD33" i="3" s="1"/>
  <c r="AE33" i="3" s="1"/>
  <c r="AF33" i="3" s="1"/>
  <c r="Y34" i="3" s="1"/>
  <c r="V149" i="3"/>
  <c r="Z148" i="3" s="1"/>
  <c r="AF137" i="2"/>
  <c r="AA137" i="2" s="1"/>
  <c r="AC137" i="2"/>
  <c r="X137" i="2" s="1"/>
  <c r="AD137" i="2"/>
  <c r="Y137" i="2" s="1"/>
  <c r="AE137" i="2"/>
  <c r="Z137" i="2" s="1"/>
  <c r="W138" i="2"/>
  <c r="V139" i="2"/>
  <c r="AG34" i="3" l="1"/>
  <c r="AA34" i="3"/>
  <c r="AB34" i="3"/>
  <c r="V150" i="3"/>
  <c r="Z149" i="3" s="1"/>
  <c r="W139" i="2"/>
  <c r="V140" i="2"/>
  <c r="AF138" i="2"/>
  <c r="AA138" i="2" s="1"/>
  <c r="AC138" i="2"/>
  <c r="X138" i="2" s="1"/>
  <c r="AD138" i="2"/>
  <c r="Y138" i="2" s="1"/>
  <c r="AE138" i="2"/>
  <c r="Z138" i="2" s="1"/>
  <c r="AC34" i="3" l="1"/>
  <c r="AD34" i="3" s="1"/>
  <c r="AE34" i="3" s="1"/>
  <c r="AF34" i="3" s="1"/>
  <c r="Y35" i="3" s="1"/>
  <c r="V151" i="3"/>
  <c r="Z150" i="3" s="1"/>
  <c r="AF139" i="2"/>
  <c r="AA139" i="2" s="1"/>
  <c r="AC139" i="2"/>
  <c r="X139" i="2" s="1"/>
  <c r="AE139" i="2"/>
  <c r="Z139" i="2" s="1"/>
  <c r="AD139" i="2"/>
  <c r="Y139" i="2" s="1"/>
  <c r="W140" i="2"/>
  <c r="V141" i="2"/>
  <c r="AG35" i="3" l="1"/>
  <c r="AA35" i="3"/>
  <c r="AB35" i="3"/>
  <c r="V152" i="3"/>
  <c r="Z151" i="3" s="1"/>
  <c r="W141" i="2"/>
  <c r="V142" i="2"/>
  <c r="AF140" i="2"/>
  <c r="AA140" i="2" s="1"/>
  <c r="AC140" i="2"/>
  <c r="X140" i="2" s="1"/>
  <c r="AE140" i="2"/>
  <c r="Z140" i="2" s="1"/>
  <c r="AD140" i="2"/>
  <c r="Y140" i="2" s="1"/>
  <c r="AC35" i="3" l="1"/>
  <c r="AD35" i="3" s="1"/>
  <c r="AE35" i="3" s="1"/>
  <c r="AF35" i="3" s="1"/>
  <c r="Y36" i="3" s="1"/>
  <c r="V153" i="3"/>
  <c r="Z152" i="3" s="1"/>
  <c r="AF141" i="2"/>
  <c r="AA141" i="2" s="1"/>
  <c r="AC141" i="2"/>
  <c r="X141" i="2" s="1"/>
  <c r="AE141" i="2"/>
  <c r="Z141" i="2" s="1"/>
  <c r="AD141" i="2"/>
  <c r="Y141" i="2" s="1"/>
  <c r="W142" i="2"/>
  <c r="V143" i="2"/>
  <c r="AA36" i="3" l="1"/>
  <c r="AB36" i="3"/>
  <c r="AG36" i="3"/>
  <c r="V154" i="3"/>
  <c r="Z153" i="3" s="1"/>
  <c r="W143" i="2"/>
  <c r="V144" i="2"/>
  <c r="AF142" i="2"/>
  <c r="AA142" i="2" s="1"/>
  <c r="AC142" i="2"/>
  <c r="X142" i="2" s="1"/>
  <c r="AE142" i="2"/>
  <c r="Z142" i="2" s="1"/>
  <c r="AD142" i="2"/>
  <c r="Y142" i="2" s="1"/>
  <c r="AC36" i="3" l="1"/>
  <c r="AD36" i="3" s="1"/>
  <c r="AE36" i="3" s="1"/>
  <c r="AF36" i="3" s="1"/>
  <c r="Y37" i="3" s="1"/>
  <c r="V155" i="3"/>
  <c r="Z154" i="3" s="1"/>
  <c r="W144" i="2"/>
  <c r="V145" i="2"/>
  <c r="AF143" i="2"/>
  <c r="AA143" i="2" s="1"/>
  <c r="AC143" i="2"/>
  <c r="X143" i="2" s="1"/>
  <c r="AE143" i="2"/>
  <c r="AD143" i="2"/>
  <c r="Y143" i="2" s="1"/>
  <c r="Z143" i="2"/>
  <c r="AA37" i="3" l="1"/>
  <c r="AB37" i="3"/>
  <c r="AG37" i="3"/>
  <c r="V156" i="3"/>
  <c r="Z155" i="3" s="1"/>
  <c r="AF144" i="2"/>
  <c r="AA144" i="2" s="1"/>
  <c r="AC144" i="2"/>
  <c r="X144" i="2" s="1"/>
  <c r="AD144" i="2"/>
  <c r="Y144" i="2" s="1"/>
  <c r="AE144" i="2"/>
  <c r="Z144" i="2" s="1"/>
  <c r="W145" i="2"/>
  <c r="V146" i="2"/>
  <c r="AC37" i="3" l="1"/>
  <c r="AD37" i="3" s="1"/>
  <c r="AE37" i="3" s="1"/>
  <c r="AF37" i="3" s="1"/>
  <c r="Y38" i="3" s="1"/>
  <c r="V157" i="3"/>
  <c r="Z156" i="3" s="1"/>
  <c r="W146" i="2"/>
  <c r="V147" i="2"/>
  <c r="AF145" i="2"/>
  <c r="AA145" i="2" s="1"/>
  <c r="AC145" i="2"/>
  <c r="X145" i="2" s="1"/>
  <c r="AD145" i="2"/>
  <c r="Y145" i="2" s="1"/>
  <c r="AE145" i="2"/>
  <c r="Z145" i="2" s="1"/>
  <c r="AB38" i="3" l="1"/>
  <c r="AG38" i="3"/>
  <c r="AA38" i="3"/>
  <c r="AF146" i="2"/>
  <c r="AA146" i="2" s="1"/>
  <c r="AC146" i="2"/>
  <c r="X146" i="2" s="1"/>
  <c r="AD146" i="2"/>
  <c r="Y146" i="2" s="1"/>
  <c r="AE146" i="2"/>
  <c r="Z146" i="2" s="1"/>
  <c r="W147" i="2"/>
  <c r="V148" i="2"/>
  <c r="V158" i="3"/>
  <c r="Z157" i="3" s="1"/>
  <c r="AC38" i="3" l="1"/>
  <c r="AD38" i="3" s="1"/>
  <c r="AE38" i="3" s="1"/>
  <c r="AF38" i="3" s="1"/>
  <c r="Y39" i="3" s="1"/>
  <c r="V159" i="3"/>
  <c r="Z158" i="3" s="1"/>
  <c r="AF147" i="2"/>
  <c r="AA147" i="2" s="1"/>
  <c r="AC147" i="2"/>
  <c r="X147" i="2" s="1"/>
  <c r="AE147" i="2"/>
  <c r="Z147" i="2" s="1"/>
  <c r="AD147" i="2"/>
  <c r="Y147" i="2" s="1"/>
  <c r="W148" i="2"/>
  <c r="V149" i="2"/>
  <c r="AG39" i="3" l="1"/>
  <c r="AA39" i="3"/>
  <c r="AB39" i="3"/>
  <c r="V160" i="3"/>
  <c r="Z159" i="3" s="1"/>
  <c r="W149" i="2"/>
  <c r="V150" i="2"/>
  <c r="AF148" i="2"/>
  <c r="AA148" i="2" s="1"/>
  <c r="AC148" i="2"/>
  <c r="X148" i="2" s="1"/>
  <c r="AE148" i="2"/>
  <c r="Z148" i="2" s="1"/>
  <c r="AD148" i="2"/>
  <c r="Y148" i="2" s="1"/>
  <c r="AC39" i="3" l="1"/>
  <c r="AD39" i="3" s="1"/>
  <c r="AE39" i="3" s="1"/>
  <c r="AF39" i="3" s="1"/>
  <c r="Y40" i="3" s="1"/>
  <c r="AF149" i="2"/>
  <c r="AA149" i="2" s="1"/>
  <c r="AC149" i="2"/>
  <c r="X149" i="2" s="1"/>
  <c r="AE149" i="2"/>
  <c r="Z149" i="2" s="1"/>
  <c r="AD149" i="2"/>
  <c r="Y149" i="2" s="1"/>
  <c r="W150" i="2"/>
  <c r="V151" i="2"/>
  <c r="V161" i="3"/>
  <c r="Z160" i="3" s="1"/>
  <c r="AG40" i="3" l="1"/>
  <c r="AA40" i="3"/>
  <c r="AB40" i="3"/>
  <c r="V162" i="3"/>
  <c r="Z161" i="3" s="1"/>
  <c r="W151" i="2"/>
  <c r="V152" i="2"/>
  <c r="AF150" i="2"/>
  <c r="AA150" i="2" s="1"/>
  <c r="AC150" i="2"/>
  <c r="X150" i="2" s="1"/>
  <c r="AE150" i="2"/>
  <c r="Z150" i="2" s="1"/>
  <c r="AD150" i="2"/>
  <c r="Y150" i="2" s="1"/>
  <c r="AC40" i="3" l="1"/>
  <c r="AD40" i="3" s="1"/>
  <c r="AE40" i="3" s="1"/>
  <c r="AF40" i="3" s="1"/>
  <c r="Y41" i="3" s="1"/>
  <c r="W152" i="2"/>
  <c r="V153" i="2"/>
  <c r="AF151" i="2"/>
  <c r="AA151" i="2" s="1"/>
  <c r="AC151" i="2"/>
  <c r="X151" i="2" s="1"/>
  <c r="AE151" i="2"/>
  <c r="Z151" i="2" s="1"/>
  <c r="AD151" i="2"/>
  <c r="Y151" i="2" s="1"/>
  <c r="V163" i="3"/>
  <c r="Z162" i="3" s="1"/>
  <c r="AG41" i="3" l="1"/>
  <c r="AA41" i="3"/>
  <c r="AB41" i="3"/>
  <c r="V164" i="3"/>
  <c r="Z163" i="3" s="1"/>
  <c r="W153" i="2"/>
  <c r="V154" i="2"/>
  <c r="AF152" i="2"/>
  <c r="AA152" i="2" s="1"/>
  <c r="AC152" i="2"/>
  <c r="X152" i="2" s="1"/>
  <c r="AD152" i="2"/>
  <c r="Y152" i="2" s="1"/>
  <c r="AE152" i="2"/>
  <c r="Z152" i="2" s="1"/>
  <c r="AC41" i="3" l="1"/>
  <c r="AD41" i="3" s="1"/>
  <c r="AE41" i="3" s="1"/>
  <c r="AF41" i="3" s="1"/>
  <c r="Y42" i="3" s="1"/>
  <c r="V155" i="2"/>
  <c r="W154" i="2"/>
  <c r="AF153" i="2"/>
  <c r="AA153" i="2" s="1"/>
  <c r="AC153" i="2"/>
  <c r="X153" i="2" s="1"/>
  <c r="AD153" i="2"/>
  <c r="Y153" i="2" s="1"/>
  <c r="AE153" i="2"/>
  <c r="Z153" i="2" s="1"/>
  <c r="V165" i="3"/>
  <c r="Z164" i="3" s="1"/>
  <c r="AG42" i="3" l="1"/>
  <c r="AA42" i="3"/>
  <c r="AB42" i="3"/>
  <c r="V166" i="3"/>
  <c r="Z165" i="3" s="1"/>
  <c r="W155" i="2"/>
  <c r="V156" i="2"/>
  <c r="AF154" i="2"/>
  <c r="AA154" i="2" s="1"/>
  <c r="AC154" i="2"/>
  <c r="X154" i="2" s="1"/>
  <c r="AD154" i="2"/>
  <c r="Y154" i="2" s="1"/>
  <c r="AE154" i="2"/>
  <c r="Z154" i="2" s="1"/>
  <c r="AC42" i="3" l="1"/>
  <c r="AD42" i="3" s="1"/>
  <c r="AE42" i="3" s="1"/>
  <c r="AF42" i="3" s="1"/>
  <c r="Y43" i="3" s="1"/>
  <c r="V167" i="3"/>
  <c r="Z166" i="3" s="1"/>
  <c r="W156" i="2"/>
  <c r="V157" i="2"/>
  <c r="AF155" i="2"/>
  <c r="AA155" i="2" s="1"/>
  <c r="AE155" i="2"/>
  <c r="Z155" i="2" s="1"/>
  <c r="AC155" i="2"/>
  <c r="X155" i="2" s="1"/>
  <c r="AD155" i="2"/>
  <c r="Y155" i="2" s="1"/>
  <c r="AG43" i="3" l="1"/>
  <c r="AA43" i="3"/>
  <c r="AB43" i="3"/>
  <c r="AF156" i="2"/>
  <c r="AA156" i="2" s="1"/>
  <c r="AD156" i="2"/>
  <c r="Y156" i="2" s="1"/>
  <c r="AE156" i="2"/>
  <c r="Z156" i="2" s="1"/>
  <c r="AC156" i="2"/>
  <c r="X156" i="2" s="1"/>
  <c r="V168" i="3"/>
  <c r="Z167" i="3" s="1"/>
  <c r="W157" i="2"/>
  <c r="V158" i="2"/>
  <c r="AC43" i="3" l="1"/>
  <c r="AD43" i="3" s="1"/>
  <c r="AE43" i="3" s="1"/>
  <c r="AF43" i="3" s="1"/>
  <c r="Y44" i="3" s="1"/>
  <c r="V169" i="3"/>
  <c r="Z168" i="3" s="1"/>
  <c r="W158" i="2"/>
  <c r="V159" i="2"/>
  <c r="AF157" i="2"/>
  <c r="AA157" i="2" s="1"/>
  <c r="AD157" i="2"/>
  <c r="Y157" i="2" s="1"/>
  <c r="AE157" i="2"/>
  <c r="Z157" i="2" s="1"/>
  <c r="AC157" i="2"/>
  <c r="X157" i="2" s="1"/>
  <c r="AA44" i="3" l="1"/>
  <c r="AB44" i="3"/>
  <c r="AG44" i="3"/>
  <c r="W159" i="2"/>
  <c r="V160" i="2"/>
  <c r="AF158" i="2"/>
  <c r="AA158" i="2" s="1"/>
  <c r="AC158" i="2"/>
  <c r="X158" i="2" s="1"/>
  <c r="AE158" i="2"/>
  <c r="Z158" i="2" s="1"/>
  <c r="AD158" i="2"/>
  <c r="Y158" i="2" s="1"/>
  <c r="V170" i="3"/>
  <c r="Z169" i="3" s="1"/>
  <c r="AC44" i="3" l="1"/>
  <c r="AD44" i="3" s="1"/>
  <c r="AE44" i="3" s="1"/>
  <c r="AF44" i="3" s="1"/>
  <c r="Y45" i="3" s="1"/>
  <c r="V171" i="3"/>
  <c r="Z170" i="3" s="1"/>
  <c r="W160" i="2"/>
  <c r="V161" i="2"/>
  <c r="AF159" i="2"/>
  <c r="AA159" i="2" s="1"/>
  <c r="AE159" i="2"/>
  <c r="Z159" i="2" s="1"/>
  <c r="AD159" i="2"/>
  <c r="Y159" i="2" s="1"/>
  <c r="AC159" i="2"/>
  <c r="X159" i="2" s="1"/>
  <c r="AA45" i="3" l="1"/>
  <c r="AB45" i="3"/>
  <c r="AG45" i="3"/>
  <c r="V172" i="3"/>
  <c r="Z171" i="3" s="1"/>
  <c r="W161" i="2"/>
  <c r="V162" i="2"/>
  <c r="AF160" i="2"/>
  <c r="AA160" i="2" s="1"/>
  <c r="AD160" i="2"/>
  <c r="Y160" i="2" s="1"/>
  <c r="AC160" i="2"/>
  <c r="X160" i="2" s="1"/>
  <c r="AE160" i="2"/>
  <c r="Z160" i="2" s="1"/>
  <c r="AC45" i="3" l="1"/>
  <c r="AD45" i="3" s="1"/>
  <c r="AE45" i="3" s="1"/>
  <c r="AF45" i="3" s="1"/>
  <c r="Y46" i="3" s="1"/>
  <c r="W162" i="2"/>
  <c r="V163" i="2"/>
  <c r="AF161" i="2"/>
  <c r="AA161" i="2" s="1"/>
  <c r="AD161" i="2"/>
  <c r="Y161" i="2" s="1"/>
  <c r="AC161" i="2"/>
  <c r="X161" i="2" s="1"/>
  <c r="AE161" i="2"/>
  <c r="Z161" i="2" s="1"/>
  <c r="V173" i="3"/>
  <c r="Z172" i="3" s="1"/>
  <c r="AB46" i="3" l="1"/>
  <c r="AG46" i="3"/>
  <c r="AA46" i="3"/>
  <c r="V174" i="3"/>
  <c r="Z173" i="3" s="1"/>
  <c r="W163" i="2"/>
  <c r="V164" i="2"/>
  <c r="AF162" i="2"/>
  <c r="AA162" i="2" s="1"/>
  <c r="AD162" i="2"/>
  <c r="Y162" i="2" s="1"/>
  <c r="AC162" i="2"/>
  <c r="X162" i="2" s="1"/>
  <c r="AE162" i="2"/>
  <c r="Z162" i="2" s="1"/>
  <c r="AC46" i="3" l="1"/>
  <c r="AD46" i="3" s="1"/>
  <c r="AE46" i="3" s="1"/>
  <c r="AF46" i="3" s="1"/>
  <c r="Y47" i="3" s="1"/>
  <c r="V175" i="3"/>
  <c r="Z174" i="3" s="1"/>
  <c r="AF163" i="2"/>
  <c r="AA163" i="2" s="1"/>
  <c r="AD163" i="2"/>
  <c r="Y163" i="2" s="1"/>
  <c r="AC163" i="2"/>
  <c r="X163" i="2" s="1"/>
  <c r="AE163" i="2"/>
  <c r="Z163" i="2" s="1"/>
  <c r="W164" i="2"/>
  <c r="V165" i="2"/>
  <c r="AG47" i="3" l="1"/>
  <c r="AA47" i="3"/>
  <c r="AB47" i="3"/>
  <c r="V176" i="3"/>
  <c r="Z175" i="3" s="1"/>
  <c r="W165" i="2"/>
  <c r="V166" i="2"/>
  <c r="AF164" i="2"/>
  <c r="AA164" i="2" s="1"/>
  <c r="AD164" i="2"/>
  <c r="Y164" i="2" s="1"/>
  <c r="AC164" i="2"/>
  <c r="X164" i="2" s="1"/>
  <c r="AE164" i="2"/>
  <c r="Z164" i="2" s="1"/>
  <c r="AC47" i="3" l="1"/>
  <c r="AD47" i="3" s="1"/>
  <c r="AE47" i="3" s="1"/>
  <c r="AF47" i="3" s="1"/>
  <c r="Y48" i="3" s="1"/>
  <c r="V177" i="3"/>
  <c r="Z176" i="3" s="1"/>
  <c r="W166" i="2"/>
  <c r="V167" i="2"/>
  <c r="AF165" i="2"/>
  <c r="AA165" i="2" s="1"/>
  <c r="AE165" i="2"/>
  <c r="Z165" i="2" s="1"/>
  <c r="AD165" i="2"/>
  <c r="Y165" i="2" s="1"/>
  <c r="AC165" i="2"/>
  <c r="X165" i="2" s="1"/>
  <c r="AG48" i="3" l="1"/>
  <c r="AA48" i="3"/>
  <c r="AB48" i="3"/>
  <c r="V178" i="3"/>
  <c r="Z177" i="3" s="1"/>
  <c r="AF166" i="2"/>
  <c r="AA166" i="2" s="1"/>
  <c r="AE166" i="2"/>
  <c r="Z166" i="2" s="1"/>
  <c r="AD166" i="2"/>
  <c r="Y166" i="2" s="1"/>
  <c r="AC166" i="2"/>
  <c r="X166" i="2" s="1"/>
  <c r="W167" i="2"/>
  <c r="V168" i="2"/>
  <c r="AC48" i="3" l="1"/>
  <c r="AD48" i="3" s="1"/>
  <c r="AE48" i="3" s="1"/>
  <c r="AF48" i="3" s="1"/>
  <c r="Y49" i="3" s="1"/>
  <c r="V179" i="3"/>
  <c r="Z178" i="3" s="1"/>
  <c r="W168" i="2"/>
  <c r="V169" i="2"/>
  <c r="AF167" i="2"/>
  <c r="AA167" i="2" s="1"/>
  <c r="AE167" i="2"/>
  <c r="Z167" i="2" s="1"/>
  <c r="AD167" i="2"/>
  <c r="Y167" i="2" s="1"/>
  <c r="AC167" i="2"/>
  <c r="X167" i="2" s="1"/>
  <c r="AG49" i="3" l="1"/>
  <c r="AA49" i="3"/>
  <c r="AB49" i="3"/>
  <c r="V180" i="3"/>
  <c r="Z179" i="3" s="1"/>
  <c r="AF168" i="2"/>
  <c r="AA168" i="2" s="1"/>
  <c r="AE168" i="2"/>
  <c r="Z168" i="2" s="1"/>
  <c r="AD168" i="2"/>
  <c r="Y168" i="2" s="1"/>
  <c r="AC168" i="2"/>
  <c r="X168" i="2" s="1"/>
  <c r="W169" i="2"/>
  <c r="V170" i="2"/>
  <c r="AC49" i="3" l="1"/>
  <c r="AD49" i="3" s="1"/>
  <c r="AE49" i="3" s="1"/>
  <c r="AF49" i="3" s="1"/>
  <c r="Y50" i="3" s="1"/>
  <c r="V181" i="3"/>
  <c r="Z180" i="3" s="1"/>
  <c r="W170" i="2"/>
  <c r="V171" i="2"/>
  <c r="AF169" i="2"/>
  <c r="AA169" i="2" s="1"/>
  <c r="AE169" i="2"/>
  <c r="Z169" i="2" s="1"/>
  <c r="AD169" i="2"/>
  <c r="Y169" i="2" s="1"/>
  <c r="AC169" i="2"/>
  <c r="X169" i="2" s="1"/>
  <c r="AG50" i="3" l="1"/>
  <c r="AA50" i="3"/>
  <c r="AB50" i="3"/>
  <c r="V182" i="3"/>
  <c r="Z181" i="3" s="1"/>
  <c r="W171" i="2"/>
  <c r="V172" i="2"/>
  <c r="AF170" i="2"/>
  <c r="AA170" i="2" s="1"/>
  <c r="AE170" i="2"/>
  <c r="Z170" i="2" s="1"/>
  <c r="AD170" i="2"/>
  <c r="Y170" i="2" s="1"/>
  <c r="AC170" i="2"/>
  <c r="X170" i="2" s="1"/>
  <c r="AC50" i="3" l="1"/>
  <c r="AD50" i="3" s="1"/>
  <c r="AE50" i="3" s="1"/>
  <c r="AF50" i="3" s="1"/>
  <c r="Y51" i="3" s="1"/>
  <c r="V183" i="3"/>
  <c r="Z182" i="3" s="1"/>
  <c r="W172" i="2"/>
  <c r="V173" i="2"/>
  <c r="AF171" i="2"/>
  <c r="AA171" i="2" s="1"/>
  <c r="AE171" i="2"/>
  <c r="Z171" i="2" s="1"/>
  <c r="AD171" i="2"/>
  <c r="Y171" i="2" s="1"/>
  <c r="AC171" i="2"/>
  <c r="X171" i="2" s="1"/>
  <c r="AG51" i="3" l="1"/>
  <c r="AA51" i="3"/>
  <c r="AB51" i="3"/>
  <c r="V184" i="3"/>
  <c r="Z183" i="3" s="1"/>
  <c r="AF172" i="2"/>
  <c r="AA172" i="2" s="1"/>
  <c r="AE172" i="2"/>
  <c r="Z172" i="2" s="1"/>
  <c r="AD172" i="2"/>
  <c r="Y172" i="2" s="1"/>
  <c r="AC172" i="2"/>
  <c r="X172" i="2" s="1"/>
  <c r="W173" i="2"/>
  <c r="V174" i="2"/>
  <c r="AC51" i="3" l="1"/>
  <c r="AD51" i="3" s="1"/>
  <c r="AE51" i="3" s="1"/>
  <c r="AF51" i="3" s="1"/>
  <c r="Y52" i="3" s="1"/>
  <c r="V185" i="3"/>
  <c r="Z184" i="3" s="1"/>
  <c r="W174" i="2"/>
  <c r="V175" i="2"/>
  <c r="AF173" i="2"/>
  <c r="AA173" i="2" s="1"/>
  <c r="AE173" i="2"/>
  <c r="Z173" i="2" s="1"/>
  <c r="AD173" i="2"/>
  <c r="Y173" i="2" s="1"/>
  <c r="AC173" i="2"/>
  <c r="X173" i="2" s="1"/>
  <c r="AA52" i="3" l="1"/>
  <c r="AB52" i="3"/>
  <c r="AG52" i="3"/>
  <c r="V186" i="3"/>
  <c r="Z185" i="3" s="1"/>
  <c r="W175" i="2"/>
  <c r="V176" i="2"/>
  <c r="AF174" i="2"/>
  <c r="AA174" i="2" s="1"/>
  <c r="AE174" i="2"/>
  <c r="Z174" i="2" s="1"/>
  <c r="AD174" i="2"/>
  <c r="Y174" i="2" s="1"/>
  <c r="AC174" i="2"/>
  <c r="X174" i="2" s="1"/>
  <c r="AC52" i="3" l="1"/>
  <c r="AD52" i="3" s="1"/>
  <c r="AE52" i="3" s="1"/>
  <c r="AF52" i="3" s="1"/>
  <c r="Y53" i="3" s="1"/>
  <c r="V187" i="3"/>
  <c r="Z186" i="3" s="1"/>
  <c r="W176" i="2"/>
  <c r="V177" i="2"/>
  <c r="AF175" i="2"/>
  <c r="AA175" i="2" s="1"/>
  <c r="AE175" i="2"/>
  <c r="Z175" i="2" s="1"/>
  <c r="AD175" i="2"/>
  <c r="Y175" i="2" s="1"/>
  <c r="AC175" i="2"/>
  <c r="X175" i="2" s="1"/>
  <c r="AA53" i="3" l="1"/>
  <c r="AB53" i="3"/>
  <c r="AG53" i="3"/>
  <c r="V188" i="3"/>
  <c r="Z187" i="3" s="1"/>
  <c r="V178" i="2"/>
  <c r="W177" i="2"/>
  <c r="AF176" i="2"/>
  <c r="AA176" i="2" s="1"/>
  <c r="AE176" i="2"/>
  <c r="Z176" i="2" s="1"/>
  <c r="AD176" i="2"/>
  <c r="Y176" i="2" s="1"/>
  <c r="AC176" i="2"/>
  <c r="X176" i="2" s="1"/>
  <c r="AC53" i="3" l="1"/>
  <c r="AD53" i="3" s="1"/>
  <c r="AE53" i="3" s="1"/>
  <c r="AF53" i="3" s="1"/>
  <c r="Y54" i="3" s="1"/>
  <c r="V189" i="3"/>
  <c r="Z188" i="3" s="1"/>
  <c r="AF177" i="2"/>
  <c r="AA177" i="2" s="1"/>
  <c r="AE177" i="2"/>
  <c r="Z177" i="2" s="1"/>
  <c r="AD177" i="2"/>
  <c r="Y177" i="2" s="1"/>
  <c r="AC177" i="2"/>
  <c r="X177" i="2" s="1"/>
  <c r="W178" i="2"/>
  <c r="V179" i="2"/>
  <c r="AB54" i="3" l="1"/>
  <c r="AG54" i="3"/>
  <c r="AA54" i="3"/>
  <c r="V190" i="3"/>
  <c r="Z189" i="3" s="1"/>
  <c r="W179" i="2"/>
  <c r="V180" i="2"/>
  <c r="AC178" i="2"/>
  <c r="X178" i="2" s="1"/>
  <c r="AF178" i="2"/>
  <c r="AA178" i="2" s="1"/>
  <c r="AE178" i="2"/>
  <c r="Z178" i="2" s="1"/>
  <c r="AD178" i="2"/>
  <c r="Y178" i="2" s="1"/>
  <c r="AC54" i="3" l="1"/>
  <c r="AD54" i="3" s="1"/>
  <c r="AE54" i="3" s="1"/>
  <c r="AF54" i="3" s="1"/>
  <c r="Y55" i="3" s="1"/>
  <c r="V191" i="3"/>
  <c r="Z190" i="3" s="1"/>
  <c r="AF179" i="2"/>
  <c r="AA179" i="2" s="1"/>
  <c r="AC179" i="2"/>
  <c r="X179" i="2" s="1"/>
  <c r="AE179" i="2"/>
  <c r="Z179" i="2" s="1"/>
  <c r="AD179" i="2"/>
  <c r="Y179" i="2" s="1"/>
  <c r="W180" i="2"/>
  <c r="V181" i="2"/>
  <c r="AG55" i="3" l="1"/>
  <c r="AA55" i="3"/>
  <c r="AB55" i="3"/>
  <c r="V192" i="3"/>
  <c r="Z191" i="3" s="1"/>
  <c r="AF180" i="2"/>
  <c r="AA180" i="2" s="1"/>
  <c r="AC180" i="2"/>
  <c r="X180" i="2" s="1"/>
  <c r="AE180" i="2"/>
  <c r="Z180" i="2" s="1"/>
  <c r="AD180" i="2"/>
  <c r="Y180" i="2" s="1"/>
  <c r="W181" i="2"/>
  <c r="V182" i="2"/>
  <c r="AC55" i="3" l="1"/>
  <c r="AD55" i="3" s="1"/>
  <c r="AE55" i="3" s="1"/>
  <c r="AF55" i="3" s="1"/>
  <c r="Y56" i="3" s="1"/>
  <c r="V193" i="3"/>
  <c r="Z192" i="3" s="1"/>
  <c r="W182" i="2"/>
  <c r="V183" i="2"/>
  <c r="AF181" i="2"/>
  <c r="AA181" i="2" s="1"/>
  <c r="AC181" i="2"/>
  <c r="X181" i="2" s="1"/>
  <c r="AE181" i="2"/>
  <c r="Z181" i="2" s="1"/>
  <c r="AD181" i="2"/>
  <c r="Y181" i="2" s="1"/>
  <c r="AG56" i="3" l="1"/>
  <c r="AA56" i="3"/>
  <c r="AB56" i="3"/>
  <c r="AF182" i="2"/>
  <c r="AA182" i="2" s="1"/>
  <c r="AC182" i="2"/>
  <c r="X182" i="2" s="1"/>
  <c r="AE182" i="2"/>
  <c r="Z182" i="2" s="1"/>
  <c r="AD182" i="2"/>
  <c r="Y182" i="2" s="1"/>
  <c r="V194" i="3"/>
  <c r="Z193" i="3" s="1"/>
  <c r="W183" i="2"/>
  <c r="V184" i="2"/>
  <c r="AC56" i="3" l="1"/>
  <c r="AD56" i="3" s="1"/>
  <c r="AE56" i="3" s="1"/>
  <c r="AF56" i="3" s="1"/>
  <c r="Y57" i="3" s="1"/>
  <c r="W184" i="2"/>
  <c r="V185" i="2"/>
  <c r="V195" i="3"/>
  <c r="Z194" i="3" s="1"/>
  <c r="AF183" i="2"/>
  <c r="AA183" i="2" s="1"/>
  <c r="AE183" i="2"/>
  <c r="Z183" i="2" s="1"/>
  <c r="AC183" i="2"/>
  <c r="X183" i="2" s="1"/>
  <c r="AD183" i="2"/>
  <c r="Y183" i="2" s="1"/>
  <c r="AG57" i="3" l="1"/>
  <c r="AA57" i="3"/>
  <c r="AB57" i="3"/>
  <c r="V196" i="3"/>
  <c r="Z195" i="3" s="1"/>
  <c r="W185" i="2"/>
  <c r="V186" i="2"/>
  <c r="AF184" i="2"/>
  <c r="AA184" i="2" s="1"/>
  <c r="AE184" i="2"/>
  <c r="Z184" i="2" s="1"/>
  <c r="AC184" i="2"/>
  <c r="X184" i="2" s="1"/>
  <c r="AD184" i="2"/>
  <c r="Y184" i="2" s="1"/>
  <c r="AC57" i="3" l="1"/>
  <c r="AD57" i="3" s="1"/>
  <c r="AE57" i="3" s="1"/>
  <c r="AF57" i="3" s="1"/>
  <c r="Y58" i="3" s="1"/>
  <c r="V197" i="3"/>
  <c r="Z196" i="3" s="1"/>
  <c r="W186" i="2"/>
  <c r="V187" i="2"/>
  <c r="AF185" i="2"/>
  <c r="AA185" i="2" s="1"/>
  <c r="AE185" i="2"/>
  <c r="Z185" i="2" s="1"/>
  <c r="AC185" i="2"/>
  <c r="X185" i="2" s="1"/>
  <c r="AD185" i="2"/>
  <c r="Y185" i="2" s="1"/>
  <c r="AG58" i="3" l="1"/>
  <c r="AA58" i="3"/>
  <c r="AB58" i="3"/>
  <c r="W187" i="2"/>
  <c r="V188" i="2"/>
  <c r="AF186" i="2"/>
  <c r="AA186" i="2" s="1"/>
  <c r="AE186" i="2"/>
  <c r="Z186" i="2" s="1"/>
  <c r="AC186" i="2"/>
  <c r="X186" i="2" s="1"/>
  <c r="AD186" i="2"/>
  <c r="Y186" i="2" s="1"/>
  <c r="V198" i="3"/>
  <c r="Z197" i="3" s="1"/>
  <c r="AC58" i="3" l="1"/>
  <c r="AD58" i="3" s="1"/>
  <c r="AE58" i="3" s="1"/>
  <c r="AF58" i="3" s="1"/>
  <c r="Y59" i="3" s="1"/>
  <c r="V199" i="3"/>
  <c r="Z198" i="3" s="1"/>
  <c r="W188" i="2"/>
  <c r="V189" i="2"/>
  <c r="AF187" i="2"/>
  <c r="AA187" i="2" s="1"/>
  <c r="AE187" i="2"/>
  <c r="Z187" i="2" s="1"/>
  <c r="AC187" i="2"/>
  <c r="X187" i="2" s="1"/>
  <c r="AD187" i="2"/>
  <c r="Y187" i="2" s="1"/>
  <c r="AG59" i="3" l="1"/>
  <c r="AA59" i="3"/>
  <c r="AB59" i="3"/>
  <c r="W189" i="2"/>
  <c r="V190" i="2"/>
  <c r="V200" i="3"/>
  <c r="Z199" i="3" s="1"/>
  <c r="AF188" i="2"/>
  <c r="AA188" i="2" s="1"/>
  <c r="AE188" i="2"/>
  <c r="Z188" i="2" s="1"/>
  <c r="AC188" i="2"/>
  <c r="X188" i="2" s="1"/>
  <c r="AD188" i="2"/>
  <c r="Y188" i="2" s="1"/>
  <c r="AC59" i="3" l="1"/>
  <c r="AD59" i="3" s="1"/>
  <c r="AE59" i="3" s="1"/>
  <c r="AF59" i="3" s="1"/>
  <c r="Y60" i="3" s="1"/>
  <c r="V201" i="3"/>
  <c r="Z200" i="3" s="1"/>
  <c r="W190" i="2"/>
  <c r="V191" i="2"/>
  <c r="AF189" i="2"/>
  <c r="AA189" i="2" s="1"/>
  <c r="AE189" i="2"/>
  <c r="Z189" i="2" s="1"/>
  <c r="AC189" i="2"/>
  <c r="X189" i="2" s="1"/>
  <c r="AD189" i="2"/>
  <c r="Y189" i="2" s="1"/>
  <c r="AA60" i="3" l="1"/>
  <c r="AB60" i="3"/>
  <c r="AG60" i="3"/>
  <c r="W191" i="2"/>
  <c r="V192" i="2"/>
  <c r="AF190" i="2"/>
  <c r="AA190" i="2" s="1"/>
  <c r="AE190" i="2"/>
  <c r="Z190" i="2" s="1"/>
  <c r="AC190" i="2"/>
  <c r="X190" i="2" s="1"/>
  <c r="AD190" i="2"/>
  <c r="Y190" i="2" s="1"/>
  <c r="V202" i="3"/>
  <c r="Z201" i="3" s="1"/>
  <c r="AC60" i="3" l="1"/>
  <c r="AD60" i="3" s="1"/>
  <c r="AE60" i="3" s="1"/>
  <c r="AF60" i="3" s="1"/>
  <c r="Y61" i="3" s="1"/>
  <c r="V203" i="3"/>
  <c r="Z202" i="3" s="1"/>
  <c r="W192" i="2"/>
  <c r="V193" i="2"/>
  <c r="AF191" i="2"/>
  <c r="AA191" i="2" s="1"/>
  <c r="AE191" i="2"/>
  <c r="Z191" i="2" s="1"/>
  <c r="AC191" i="2"/>
  <c r="X191" i="2" s="1"/>
  <c r="AD191" i="2"/>
  <c r="Y191" i="2" s="1"/>
  <c r="AA61" i="3" l="1"/>
  <c r="AB61" i="3"/>
  <c r="AG61" i="3"/>
  <c r="AF192" i="2"/>
  <c r="AA192" i="2" s="1"/>
  <c r="AE192" i="2"/>
  <c r="Z192" i="2" s="1"/>
  <c r="AC192" i="2"/>
  <c r="AD192" i="2"/>
  <c r="Y192" i="2" s="1"/>
  <c r="X192" i="2"/>
  <c r="V204" i="3"/>
  <c r="Z203" i="3" s="1"/>
  <c r="W193" i="2"/>
  <c r="V194" i="2"/>
  <c r="AC61" i="3" l="1"/>
  <c r="AD61" i="3" s="1"/>
  <c r="AE61" i="3" s="1"/>
  <c r="AF61" i="3" s="1"/>
  <c r="Y62" i="3" s="1"/>
  <c r="V205" i="3"/>
  <c r="Z204" i="3" s="1"/>
  <c r="W194" i="2"/>
  <c r="V195" i="2"/>
  <c r="AF193" i="2"/>
  <c r="AA193" i="2" s="1"/>
  <c r="AE193" i="2"/>
  <c r="Z193" i="2" s="1"/>
  <c r="AC193" i="2"/>
  <c r="X193" i="2" s="1"/>
  <c r="AD193" i="2"/>
  <c r="Y193" i="2" s="1"/>
  <c r="AB62" i="3" l="1"/>
  <c r="AG62" i="3"/>
  <c r="AA62" i="3"/>
  <c r="AF194" i="2"/>
  <c r="AA194" i="2" s="1"/>
  <c r="AE194" i="2"/>
  <c r="Z194" i="2" s="1"/>
  <c r="AC194" i="2"/>
  <c r="X194" i="2" s="1"/>
  <c r="AD194" i="2"/>
  <c r="Y194" i="2" s="1"/>
  <c r="W195" i="2"/>
  <c r="V196" i="2"/>
  <c r="V206" i="3"/>
  <c r="Z205" i="3" s="1"/>
  <c r="AC62" i="3" l="1"/>
  <c r="AD62" i="3" s="1"/>
  <c r="AE62" i="3" s="1"/>
  <c r="AF62" i="3" s="1"/>
  <c r="Y63" i="3" s="1"/>
  <c r="V207" i="3"/>
  <c r="Z206" i="3" s="1"/>
  <c r="AF195" i="2"/>
  <c r="AA195" i="2" s="1"/>
  <c r="AE195" i="2"/>
  <c r="Z195" i="2" s="1"/>
  <c r="AC195" i="2"/>
  <c r="X195" i="2" s="1"/>
  <c r="AD195" i="2"/>
  <c r="Y195" i="2" s="1"/>
  <c r="W196" i="2"/>
  <c r="V197" i="2"/>
  <c r="AG63" i="3" l="1"/>
  <c r="AA63" i="3"/>
  <c r="AB63" i="3"/>
  <c r="V208" i="3"/>
  <c r="Z207" i="3" s="1"/>
  <c r="W197" i="2"/>
  <c r="V198" i="2"/>
  <c r="AF196" i="2"/>
  <c r="AA196" i="2" s="1"/>
  <c r="AE196" i="2"/>
  <c r="Z196" i="2" s="1"/>
  <c r="AC196" i="2"/>
  <c r="X196" i="2" s="1"/>
  <c r="AD196" i="2"/>
  <c r="Y196" i="2" s="1"/>
  <c r="AC63" i="3" l="1"/>
  <c r="AD63" i="3" s="1"/>
  <c r="AE63" i="3" s="1"/>
  <c r="AF63" i="3" s="1"/>
  <c r="Y64" i="3" s="1"/>
  <c r="V209" i="3"/>
  <c r="Z208" i="3" s="1"/>
  <c r="AF197" i="2"/>
  <c r="AA197" i="2" s="1"/>
  <c r="AE197" i="2"/>
  <c r="Z197" i="2" s="1"/>
  <c r="AC197" i="2"/>
  <c r="X197" i="2" s="1"/>
  <c r="AD197" i="2"/>
  <c r="Y197" i="2" s="1"/>
  <c r="W198" i="2"/>
  <c r="V199" i="2"/>
  <c r="AG64" i="3" l="1"/>
  <c r="AA64" i="3"/>
  <c r="AB64" i="3"/>
  <c r="V210" i="3"/>
  <c r="Z209" i="3" s="1"/>
  <c r="AF198" i="2"/>
  <c r="AA198" i="2" s="1"/>
  <c r="AE198" i="2"/>
  <c r="Z198" i="2" s="1"/>
  <c r="AC198" i="2"/>
  <c r="X198" i="2" s="1"/>
  <c r="AD198" i="2"/>
  <c r="Y198" i="2" s="1"/>
  <c r="W199" i="2"/>
  <c r="V200" i="2"/>
  <c r="AC64" i="3" l="1"/>
  <c r="AD64" i="3" s="1"/>
  <c r="AE64" i="3" s="1"/>
  <c r="AF64" i="3" s="1"/>
  <c r="Y65" i="3" s="1"/>
  <c r="V211" i="3"/>
  <c r="Z210" i="3" s="1"/>
  <c r="W200" i="2"/>
  <c r="V201" i="2"/>
  <c r="AF199" i="2"/>
  <c r="AA199" i="2" s="1"/>
  <c r="AE199" i="2"/>
  <c r="Z199" i="2" s="1"/>
  <c r="AC199" i="2"/>
  <c r="X199" i="2" s="1"/>
  <c r="AD199" i="2"/>
  <c r="Y199" i="2" s="1"/>
  <c r="AG65" i="3" l="1"/>
  <c r="AA65" i="3"/>
  <c r="AB65" i="3"/>
  <c r="V212" i="3"/>
  <c r="Z211" i="3" s="1"/>
  <c r="W201" i="2"/>
  <c r="V202" i="2"/>
  <c r="AF200" i="2"/>
  <c r="AA200" i="2" s="1"/>
  <c r="AE200" i="2"/>
  <c r="Z200" i="2" s="1"/>
  <c r="AC200" i="2"/>
  <c r="X200" i="2" s="1"/>
  <c r="AD200" i="2"/>
  <c r="Y200" i="2" s="1"/>
  <c r="AC65" i="3" l="1"/>
  <c r="AD65" i="3" s="1"/>
  <c r="AE65" i="3" s="1"/>
  <c r="AF65" i="3" s="1"/>
  <c r="Y66" i="3" s="1"/>
  <c r="V213" i="3"/>
  <c r="Z212" i="3" s="1"/>
  <c r="V203" i="2"/>
  <c r="W202" i="2"/>
  <c r="AF201" i="2"/>
  <c r="AA201" i="2" s="1"/>
  <c r="AE201" i="2"/>
  <c r="Z201" i="2" s="1"/>
  <c r="AC201" i="2"/>
  <c r="X201" i="2" s="1"/>
  <c r="AD201" i="2"/>
  <c r="Y201" i="2" s="1"/>
  <c r="AG66" i="3" l="1"/>
  <c r="AA66" i="3"/>
  <c r="AB66" i="3"/>
  <c r="V214" i="3"/>
  <c r="Z213" i="3" s="1"/>
  <c r="AF202" i="2"/>
  <c r="AA202" i="2" s="1"/>
  <c r="AE202" i="2"/>
  <c r="Z202" i="2" s="1"/>
  <c r="AC202" i="2"/>
  <c r="X202" i="2" s="1"/>
  <c r="AD202" i="2"/>
  <c r="Y202" i="2" s="1"/>
  <c r="W203" i="2"/>
  <c r="V204" i="2"/>
  <c r="AC66" i="3" l="1"/>
  <c r="AD66" i="3" s="1"/>
  <c r="AE66" i="3" s="1"/>
  <c r="AF66" i="3" s="1"/>
  <c r="Y67" i="3" s="1"/>
  <c r="V215" i="3"/>
  <c r="Z214" i="3" s="1"/>
  <c r="W204" i="2"/>
  <c r="V205" i="2"/>
  <c r="AF203" i="2"/>
  <c r="AA203" i="2" s="1"/>
  <c r="AE203" i="2"/>
  <c r="Z203" i="2" s="1"/>
  <c r="AC203" i="2"/>
  <c r="X203" i="2" s="1"/>
  <c r="AD203" i="2"/>
  <c r="Y203" i="2" s="1"/>
  <c r="AG67" i="3" l="1"/>
  <c r="AA67" i="3"/>
  <c r="AB67" i="3"/>
  <c r="V216" i="3"/>
  <c r="Z215" i="3" s="1"/>
  <c r="W205" i="2"/>
  <c r="V206" i="2"/>
  <c r="AE204" i="2"/>
  <c r="Z204" i="2" s="1"/>
  <c r="AF204" i="2"/>
  <c r="AA204" i="2" s="1"/>
  <c r="AC204" i="2"/>
  <c r="X204" i="2" s="1"/>
  <c r="AD204" i="2"/>
  <c r="Y204" i="2" s="1"/>
  <c r="AC67" i="3" l="1"/>
  <c r="AD67" i="3" s="1"/>
  <c r="AE67" i="3" s="1"/>
  <c r="AF67" i="3" s="1"/>
  <c r="Y68" i="3" s="1"/>
  <c r="W206" i="2"/>
  <c r="V207" i="2"/>
  <c r="AE205" i="2"/>
  <c r="Z205" i="2" s="1"/>
  <c r="AF205" i="2"/>
  <c r="AA205" i="2" s="1"/>
  <c r="AC205" i="2"/>
  <c r="X205" i="2" s="1"/>
  <c r="AD205" i="2"/>
  <c r="Y205" i="2" s="1"/>
  <c r="V217" i="3"/>
  <c r="Z216" i="3" s="1"/>
  <c r="AA68" i="3" l="1"/>
  <c r="AB68" i="3"/>
  <c r="AG68" i="3"/>
  <c r="V218" i="3"/>
  <c r="Z217" i="3" s="1"/>
  <c r="W207" i="2"/>
  <c r="V208" i="2"/>
  <c r="AE206" i="2"/>
  <c r="Z206" i="2" s="1"/>
  <c r="AF206" i="2"/>
  <c r="AA206" i="2" s="1"/>
  <c r="AD206" i="2"/>
  <c r="Y206" i="2" s="1"/>
  <c r="AC206" i="2"/>
  <c r="X206" i="2" s="1"/>
  <c r="AC68" i="3" l="1"/>
  <c r="AD68" i="3" s="1"/>
  <c r="AE68" i="3" s="1"/>
  <c r="AF68" i="3" s="1"/>
  <c r="Y69" i="3" s="1"/>
  <c r="V219" i="3"/>
  <c r="Z218" i="3" s="1"/>
  <c r="W208" i="2"/>
  <c r="V209" i="2"/>
  <c r="AE207" i="2"/>
  <c r="Z207" i="2" s="1"/>
  <c r="AF207" i="2"/>
  <c r="AA207" i="2" s="1"/>
  <c r="AC207" i="2"/>
  <c r="X207" i="2" s="1"/>
  <c r="AD207" i="2"/>
  <c r="Y207" i="2" s="1"/>
  <c r="AA69" i="3" l="1"/>
  <c r="AB69" i="3"/>
  <c r="AG69" i="3"/>
  <c r="V220" i="3"/>
  <c r="Z219" i="3" s="1"/>
  <c r="W209" i="2"/>
  <c r="V210" i="2"/>
  <c r="AE208" i="2"/>
  <c r="Z208" i="2" s="1"/>
  <c r="AF208" i="2"/>
  <c r="AA208" i="2" s="1"/>
  <c r="AD208" i="2"/>
  <c r="AC208" i="2"/>
  <c r="X208" i="2" s="1"/>
  <c r="Y208" i="2"/>
  <c r="AC69" i="3" l="1"/>
  <c r="AD69" i="3" s="1"/>
  <c r="AE69" i="3" s="1"/>
  <c r="AF69" i="3" s="1"/>
  <c r="Y70" i="3" s="1"/>
  <c r="V221" i="3"/>
  <c r="Z220" i="3" s="1"/>
  <c r="W210" i="2"/>
  <c r="V211" i="2"/>
  <c r="AE209" i="2"/>
  <c r="Z209" i="2" s="1"/>
  <c r="AF209" i="2"/>
  <c r="AA209" i="2" s="1"/>
  <c r="AC209" i="2"/>
  <c r="X209" i="2" s="1"/>
  <c r="AD209" i="2"/>
  <c r="Y209" i="2" s="1"/>
  <c r="AB70" i="3" l="1"/>
  <c r="AG70" i="3"/>
  <c r="AA70" i="3"/>
  <c r="AE210" i="2"/>
  <c r="Z210" i="2" s="1"/>
  <c r="AF210" i="2"/>
  <c r="AA210" i="2" s="1"/>
  <c r="AD210" i="2"/>
  <c r="AC210" i="2"/>
  <c r="X210" i="2" s="1"/>
  <c r="Y210" i="2"/>
  <c r="V222" i="3"/>
  <c r="Z221" i="3" s="1"/>
  <c r="W211" i="2"/>
  <c r="V212" i="2"/>
  <c r="AC70" i="3" l="1"/>
  <c r="AD70" i="3" s="1"/>
  <c r="AE70" i="3" s="1"/>
  <c r="AF70" i="3" s="1"/>
  <c r="Y71" i="3" s="1"/>
  <c r="V223" i="3"/>
  <c r="Z222" i="3" s="1"/>
  <c r="W212" i="2"/>
  <c r="V213" i="2"/>
  <c r="AE211" i="2"/>
  <c r="Z211" i="2" s="1"/>
  <c r="AF211" i="2"/>
  <c r="AA211" i="2" s="1"/>
  <c r="AC211" i="2"/>
  <c r="X211" i="2" s="1"/>
  <c r="AD211" i="2"/>
  <c r="Y211" i="2" s="1"/>
  <c r="AG71" i="3" l="1"/>
  <c r="AA71" i="3"/>
  <c r="AB71" i="3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C71" i="3" l="1"/>
  <c r="AD71" i="3" s="1"/>
  <c r="AE71" i="3" s="1"/>
  <c r="AF71" i="3" s="1"/>
  <c r="Y72" i="3" s="1"/>
  <c r="V225" i="3"/>
  <c r="Z224" i="3" s="1"/>
  <c r="W214" i="2"/>
  <c r="V215" i="2"/>
  <c r="AE213" i="2"/>
  <c r="Z213" i="2" s="1"/>
  <c r="AC213" i="2"/>
  <c r="X213" i="2" s="1"/>
  <c r="AD213" i="2"/>
  <c r="Y213" i="2" s="1"/>
  <c r="AF213" i="2"/>
  <c r="AA213" i="2" s="1"/>
  <c r="AG72" i="3" l="1"/>
  <c r="AA72" i="3"/>
  <c r="AB72" i="3"/>
  <c r="AE214" i="2"/>
  <c r="Z214" i="2" s="1"/>
  <c r="AC214" i="2"/>
  <c r="X214" i="2" s="1"/>
  <c r="AD214" i="2"/>
  <c r="Y214" i="2" s="1"/>
  <c r="AF214" i="2"/>
  <c r="AA214" i="2" s="1"/>
  <c r="W215" i="2"/>
  <c r="V216" i="2"/>
  <c r="V226" i="3"/>
  <c r="Z225" i="3" s="1"/>
  <c r="AC72" i="3" l="1"/>
  <c r="AD72" i="3" s="1"/>
  <c r="AE72" i="3" s="1"/>
  <c r="AF72" i="3" s="1"/>
  <c r="Y73" i="3" s="1"/>
  <c r="V227" i="3"/>
  <c r="Z226" i="3" s="1"/>
  <c r="AE215" i="2"/>
  <c r="Z215" i="2" s="1"/>
  <c r="AD215" i="2"/>
  <c r="Y215" i="2" s="1"/>
  <c r="AC215" i="2"/>
  <c r="X215" i="2" s="1"/>
  <c r="AF215" i="2"/>
  <c r="AA215" i="2" s="1"/>
  <c r="W216" i="2"/>
  <c r="V217" i="2"/>
  <c r="AG73" i="3" l="1"/>
  <c r="AA73" i="3"/>
  <c r="AB73" i="3"/>
  <c r="V228" i="3"/>
  <c r="Z227" i="3" s="1"/>
  <c r="W217" i="2"/>
  <c r="V218" i="2"/>
  <c r="AE216" i="2"/>
  <c r="Z216" i="2" s="1"/>
  <c r="AD216" i="2"/>
  <c r="Y216" i="2" s="1"/>
  <c r="AC216" i="2"/>
  <c r="X216" i="2" s="1"/>
  <c r="AF216" i="2"/>
  <c r="AA216" i="2" s="1"/>
  <c r="AC73" i="3" l="1"/>
  <c r="AD73" i="3" s="1"/>
  <c r="AE73" i="3" s="1"/>
  <c r="AF73" i="3" s="1"/>
  <c r="Y74" i="3" s="1"/>
  <c r="V229" i="3"/>
  <c r="Z228" i="3" s="1"/>
  <c r="W218" i="2"/>
  <c r="V219" i="2"/>
  <c r="AE217" i="2"/>
  <c r="Z217" i="2" s="1"/>
  <c r="AD217" i="2"/>
  <c r="Y217" i="2" s="1"/>
  <c r="AC217" i="2"/>
  <c r="X217" i="2" s="1"/>
  <c r="AF217" i="2"/>
  <c r="AA217" i="2" s="1"/>
  <c r="AG74" i="3" l="1"/>
  <c r="AA74" i="3"/>
  <c r="AB74" i="3"/>
  <c r="V230" i="3"/>
  <c r="Z229" i="3" s="1"/>
  <c r="W219" i="2"/>
  <c r="V220" i="2"/>
  <c r="AE218" i="2"/>
  <c r="Z218" i="2" s="1"/>
  <c r="AD218" i="2"/>
  <c r="Y218" i="2" s="1"/>
  <c r="AC218" i="2"/>
  <c r="X218" i="2" s="1"/>
  <c r="AF218" i="2"/>
  <c r="AA218" i="2" s="1"/>
  <c r="AC74" i="3" l="1"/>
  <c r="AD74" i="3" s="1"/>
  <c r="AE74" i="3" s="1"/>
  <c r="AF74" i="3" s="1"/>
  <c r="Y75" i="3" s="1"/>
  <c r="V231" i="3"/>
  <c r="Z230" i="3" s="1"/>
  <c r="W220" i="2"/>
  <c r="V221" i="2"/>
  <c r="AE219" i="2"/>
  <c r="Z219" i="2" s="1"/>
  <c r="AD219" i="2"/>
  <c r="Y219" i="2" s="1"/>
  <c r="AC219" i="2"/>
  <c r="X219" i="2" s="1"/>
  <c r="AF219" i="2"/>
  <c r="AA219" i="2" s="1"/>
  <c r="AG75" i="3" l="1"/>
  <c r="AA75" i="3"/>
  <c r="AB75" i="3"/>
  <c r="V232" i="3"/>
  <c r="Z231" i="3" s="1"/>
  <c r="W221" i="2"/>
  <c r="V222" i="2"/>
  <c r="AE220" i="2"/>
  <c r="Z220" i="2" s="1"/>
  <c r="AD220" i="2"/>
  <c r="Y220" i="2" s="1"/>
  <c r="AC220" i="2"/>
  <c r="X220" i="2" s="1"/>
  <c r="AF220" i="2"/>
  <c r="AA220" i="2" s="1"/>
  <c r="AC75" i="3" l="1"/>
  <c r="AD75" i="3" s="1"/>
  <c r="AE75" i="3" s="1"/>
  <c r="AF75" i="3" s="1"/>
  <c r="Y76" i="3" s="1"/>
  <c r="V233" i="3"/>
  <c r="Z232" i="3" s="1"/>
  <c r="AE221" i="2"/>
  <c r="Z221" i="2" s="1"/>
  <c r="AD221" i="2"/>
  <c r="Y221" i="2" s="1"/>
  <c r="AC221" i="2"/>
  <c r="X221" i="2" s="1"/>
  <c r="AF221" i="2"/>
  <c r="AA221" i="2" s="1"/>
  <c r="W222" i="2"/>
  <c r="V223" i="2"/>
  <c r="AA76" i="3" l="1"/>
  <c r="AB76" i="3"/>
  <c r="AG76" i="3"/>
  <c r="V234" i="3"/>
  <c r="Z233" i="3" s="1"/>
  <c r="W223" i="2"/>
  <c r="V224" i="2"/>
  <c r="AE222" i="2"/>
  <c r="Z222" i="2" s="1"/>
  <c r="AD222" i="2"/>
  <c r="Y222" i="2" s="1"/>
  <c r="AC222" i="2"/>
  <c r="X222" i="2" s="1"/>
  <c r="AF222" i="2"/>
  <c r="AA222" i="2" s="1"/>
  <c r="AC76" i="3" l="1"/>
  <c r="AD76" i="3" s="1"/>
  <c r="AE76" i="3" s="1"/>
  <c r="AF76" i="3" s="1"/>
  <c r="Y77" i="3" s="1"/>
  <c r="V235" i="3"/>
  <c r="W224" i="2"/>
  <c r="V225" i="2"/>
  <c r="AE223" i="2"/>
  <c r="Z223" i="2" s="1"/>
  <c r="AD223" i="2"/>
  <c r="Y223" i="2" s="1"/>
  <c r="AC223" i="2"/>
  <c r="X223" i="2" s="1"/>
  <c r="AF223" i="2"/>
  <c r="AA223" i="2" s="1"/>
  <c r="AA77" i="3" l="1"/>
  <c r="AB77" i="3"/>
  <c r="AG77" i="3"/>
  <c r="V236" i="3"/>
  <c r="Z235" i="3" s="1"/>
  <c r="V226" i="2"/>
  <c r="W225" i="2"/>
  <c r="AE224" i="2"/>
  <c r="Z224" i="2" s="1"/>
  <c r="AD224" i="2"/>
  <c r="Y224" i="2" s="1"/>
  <c r="AC224" i="2"/>
  <c r="X224" i="2" s="1"/>
  <c r="AF224" i="2"/>
  <c r="AA224" i="2" s="1"/>
  <c r="Z234" i="3"/>
  <c r="AG3" i="3"/>
  <c r="AC77" i="3" l="1"/>
  <c r="AD77" i="3" s="1"/>
  <c r="AE77" i="3" s="1"/>
  <c r="AF77" i="3" s="1"/>
  <c r="Y78" i="3" s="1"/>
  <c r="V237" i="3"/>
  <c r="Z236" i="3" s="1"/>
  <c r="V227" i="2"/>
  <c r="W226" i="2"/>
  <c r="AE225" i="2"/>
  <c r="Z225" i="2" s="1"/>
  <c r="AD225" i="2"/>
  <c r="Y225" i="2" s="1"/>
  <c r="AC225" i="2"/>
  <c r="X225" i="2" s="1"/>
  <c r="AF225" i="2"/>
  <c r="AA225" i="2" s="1"/>
  <c r="AB78" i="3" l="1"/>
  <c r="AG78" i="3"/>
  <c r="AA78" i="3"/>
  <c r="V238" i="3"/>
  <c r="Z237" i="3" s="1"/>
  <c r="AE226" i="2"/>
  <c r="Z226" i="2" s="1"/>
  <c r="AD226" i="2"/>
  <c r="Y226" i="2" s="1"/>
  <c r="AC226" i="2"/>
  <c r="X226" i="2" s="1"/>
  <c r="AF226" i="2"/>
  <c r="AA226" i="2" s="1"/>
  <c r="W227" i="2"/>
  <c r="V228" i="2"/>
  <c r="AC78" i="3" l="1"/>
  <c r="AD78" i="3" s="1"/>
  <c r="AE78" i="3" s="1"/>
  <c r="AF78" i="3" s="1"/>
  <c r="Y79" i="3" s="1"/>
  <c r="V239" i="3"/>
  <c r="Z238" i="3" s="1"/>
  <c r="W228" i="2"/>
  <c r="V229" i="2"/>
  <c r="AE227" i="2"/>
  <c r="Z227" i="2" s="1"/>
  <c r="AD227" i="2"/>
  <c r="Y227" i="2" s="1"/>
  <c r="AC227" i="2"/>
  <c r="X227" i="2" s="1"/>
  <c r="AF227" i="2"/>
  <c r="AA227" i="2" s="1"/>
  <c r="AG79" i="3" l="1"/>
  <c r="AB79" i="3"/>
  <c r="AA79" i="3"/>
  <c r="AE228" i="2"/>
  <c r="Z228" i="2" s="1"/>
  <c r="AD228" i="2"/>
  <c r="Y228" i="2" s="1"/>
  <c r="AC228" i="2"/>
  <c r="X228" i="2" s="1"/>
  <c r="AF228" i="2"/>
  <c r="AA228" i="2" s="1"/>
  <c r="W229" i="2"/>
  <c r="V230" i="2"/>
  <c r="V240" i="3"/>
  <c r="Z239" i="3" s="1"/>
  <c r="AC79" i="3" l="1"/>
  <c r="AD79" i="3" s="1"/>
  <c r="AE79" i="3" s="1"/>
  <c r="AF79" i="3" s="1"/>
  <c r="Y80" i="3" s="1"/>
  <c r="V241" i="3"/>
  <c r="Z240" i="3" s="1"/>
  <c r="AE229" i="2"/>
  <c r="Z229" i="2" s="1"/>
  <c r="AD229" i="2"/>
  <c r="Y229" i="2" s="1"/>
  <c r="AC229" i="2"/>
  <c r="X229" i="2" s="1"/>
  <c r="AF229" i="2"/>
  <c r="AA229" i="2" s="1"/>
  <c r="W230" i="2"/>
  <c r="V231" i="2"/>
  <c r="AG80" i="3" l="1"/>
  <c r="AA80" i="3"/>
  <c r="AB80" i="3"/>
  <c r="V242" i="3"/>
  <c r="Z241" i="3" s="1"/>
  <c r="W231" i="2"/>
  <c r="V232" i="2"/>
  <c r="AE230" i="2"/>
  <c r="Z230" i="2" s="1"/>
  <c r="AD230" i="2"/>
  <c r="Y230" i="2" s="1"/>
  <c r="AC230" i="2"/>
  <c r="X230" i="2" s="1"/>
  <c r="AF230" i="2"/>
  <c r="AA230" i="2" s="1"/>
  <c r="AC80" i="3" l="1"/>
  <c r="AD80" i="3" s="1"/>
  <c r="AE80" i="3" s="1"/>
  <c r="AF80" i="3" s="1"/>
  <c r="Y81" i="3" s="1"/>
  <c r="V243" i="3"/>
  <c r="Z242" i="3" s="1"/>
  <c r="W232" i="2"/>
  <c r="V233" i="2"/>
  <c r="AE231" i="2"/>
  <c r="Z231" i="2" s="1"/>
  <c r="AD231" i="2"/>
  <c r="Y231" i="2" s="1"/>
  <c r="AC231" i="2"/>
  <c r="X231" i="2" s="1"/>
  <c r="AF231" i="2"/>
  <c r="AA231" i="2" s="1"/>
  <c r="AG81" i="3" l="1"/>
  <c r="AA81" i="3"/>
  <c r="AB81" i="3"/>
  <c r="V244" i="3"/>
  <c r="Z243" i="3" s="1"/>
  <c r="W233" i="2"/>
  <c r="V234" i="2"/>
  <c r="AE232" i="2"/>
  <c r="Z232" i="2" s="1"/>
  <c r="AD232" i="2"/>
  <c r="Y232" i="2" s="1"/>
  <c r="AC232" i="2"/>
  <c r="X232" i="2" s="1"/>
  <c r="AF232" i="2"/>
  <c r="AA232" i="2" s="1"/>
  <c r="AC81" i="3" l="1"/>
  <c r="AD81" i="3" s="1"/>
  <c r="AE81" i="3" s="1"/>
  <c r="AF81" i="3" s="1"/>
  <c r="Y82" i="3" s="1"/>
  <c r="V245" i="3"/>
  <c r="Z244" i="3" s="1"/>
  <c r="W234" i="2"/>
  <c r="V235" i="2"/>
  <c r="AE233" i="2"/>
  <c r="Z233" i="2" s="1"/>
  <c r="AD233" i="2"/>
  <c r="Y233" i="2" s="1"/>
  <c r="AC233" i="2"/>
  <c r="X233" i="2" s="1"/>
  <c r="AF233" i="2"/>
  <c r="AA233" i="2" s="1"/>
  <c r="AA82" i="3" l="1"/>
  <c r="AB82" i="3"/>
  <c r="AG82" i="3"/>
  <c r="V246" i="3"/>
  <c r="Z245" i="3" s="1"/>
  <c r="AE234" i="2"/>
  <c r="Z234" i="2" s="1"/>
  <c r="AD234" i="2"/>
  <c r="Y234" i="2" s="1"/>
  <c r="AC234" i="2"/>
  <c r="X234" i="2" s="1"/>
  <c r="AF234" i="2"/>
  <c r="AA234" i="2" s="1"/>
  <c r="W235" i="2"/>
  <c r="V236" i="2"/>
  <c r="AC82" i="3" l="1"/>
  <c r="AD82" i="3" s="1"/>
  <c r="AE82" i="3" s="1"/>
  <c r="AF82" i="3" s="1"/>
  <c r="Y83" i="3" s="1"/>
  <c r="V247" i="3"/>
  <c r="Z246" i="3" s="1"/>
  <c r="AE235" i="2"/>
  <c r="Z235" i="2" s="1"/>
  <c r="AD235" i="2"/>
  <c r="Y235" i="2" s="1"/>
  <c r="AC235" i="2"/>
  <c r="X235" i="2" s="1"/>
  <c r="AF235" i="2"/>
  <c r="AA235" i="2" s="1"/>
  <c r="W236" i="2"/>
  <c r="V237" i="2"/>
  <c r="AG83" i="3" l="1"/>
  <c r="AA83" i="3"/>
  <c r="AB83" i="3"/>
  <c r="V248" i="3"/>
  <c r="Z247" i="3" s="1"/>
  <c r="W237" i="2"/>
  <c r="V238" i="2"/>
  <c r="AE236" i="2"/>
  <c r="Z236" i="2" s="1"/>
  <c r="AD236" i="2"/>
  <c r="Y236" i="2" s="1"/>
  <c r="AC236" i="2"/>
  <c r="X236" i="2" s="1"/>
  <c r="AF236" i="2"/>
  <c r="AA236" i="2" s="1"/>
  <c r="AC83" i="3" l="1"/>
  <c r="AD83" i="3" s="1"/>
  <c r="AE83" i="3" s="1"/>
  <c r="AF83" i="3" s="1"/>
  <c r="Y84" i="3" s="1"/>
  <c r="V249" i="3"/>
  <c r="Z248" i="3" s="1"/>
  <c r="W238" i="2"/>
  <c r="V239" i="2"/>
  <c r="AE237" i="2"/>
  <c r="Z237" i="2" s="1"/>
  <c r="AD237" i="2"/>
  <c r="Y237" i="2" s="1"/>
  <c r="AC237" i="2"/>
  <c r="X237" i="2" s="1"/>
  <c r="AF237" i="2"/>
  <c r="AA237" i="2" s="1"/>
  <c r="AB84" i="3" l="1"/>
  <c r="AA84" i="3"/>
  <c r="AG84" i="3"/>
  <c r="V250" i="3"/>
  <c r="Z249" i="3" s="1"/>
  <c r="W239" i="2"/>
  <c r="V240" i="2"/>
  <c r="AE238" i="2"/>
  <c r="Z238" i="2" s="1"/>
  <c r="AD238" i="2"/>
  <c r="Y238" i="2" s="1"/>
  <c r="AC238" i="2"/>
  <c r="X238" i="2" s="1"/>
  <c r="AF238" i="2"/>
  <c r="AA238" i="2" s="1"/>
  <c r="AC84" i="3" l="1"/>
  <c r="AD84" i="3" s="1"/>
  <c r="AE84" i="3" s="1"/>
  <c r="AF84" i="3" s="1"/>
  <c r="Y85" i="3" s="1"/>
  <c r="W240" i="2"/>
  <c r="V241" i="2"/>
  <c r="V251" i="3"/>
  <c r="Z250" i="3" s="1"/>
  <c r="AE239" i="2"/>
  <c r="Z239" i="2" s="1"/>
  <c r="AD239" i="2"/>
  <c r="Y239" i="2" s="1"/>
  <c r="AC239" i="2"/>
  <c r="X239" i="2" s="1"/>
  <c r="AF239" i="2"/>
  <c r="AA239" i="2" s="1"/>
  <c r="AA85" i="3" l="1"/>
  <c r="AB85" i="3"/>
  <c r="AG85" i="3"/>
  <c r="AE240" i="2"/>
  <c r="Z240" i="2" s="1"/>
  <c r="AD240" i="2"/>
  <c r="Y240" i="2" s="1"/>
  <c r="AC240" i="2"/>
  <c r="X240" i="2" s="1"/>
  <c r="AF240" i="2"/>
  <c r="AA240" i="2" s="1"/>
  <c r="V252" i="3"/>
  <c r="Z251" i="3" s="1"/>
  <c r="W241" i="2"/>
  <c r="V242" i="2"/>
  <c r="AC85" i="3" l="1"/>
  <c r="AD85" i="3" s="1"/>
  <c r="AE85" i="3" s="1"/>
  <c r="AF85" i="3" s="1"/>
  <c r="Y86" i="3" s="1"/>
  <c r="V253" i="3"/>
  <c r="Z252" i="3" s="1"/>
  <c r="W242" i="2"/>
  <c r="V243" i="2"/>
  <c r="AE241" i="2"/>
  <c r="Z241" i="2" s="1"/>
  <c r="AD241" i="2"/>
  <c r="Y241" i="2" s="1"/>
  <c r="AC241" i="2"/>
  <c r="X241" i="2" s="1"/>
  <c r="AF241" i="2"/>
  <c r="AA241" i="2" s="1"/>
  <c r="AB86" i="3" l="1"/>
  <c r="AG86" i="3"/>
  <c r="AA86" i="3"/>
  <c r="AE242" i="2"/>
  <c r="Z242" i="2" s="1"/>
  <c r="AD242" i="2"/>
  <c r="Y242" i="2" s="1"/>
  <c r="AC242" i="2"/>
  <c r="AF242" i="2"/>
  <c r="AA242" i="2" s="1"/>
  <c r="X242" i="2"/>
  <c r="V254" i="3"/>
  <c r="Z253" i="3" s="1"/>
  <c r="W243" i="2"/>
  <c r="V244" i="2"/>
  <c r="AC86" i="3" l="1"/>
  <c r="AD86" i="3" s="1"/>
  <c r="AE86" i="3" s="1"/>
  <c r="AF86" i="3" s="1"/>
  <c r="Y87" i="3" s="1"/>
  <c r="V255" i="3"/>
  <c r="Z254" i="3" s="1"/>
  <c r="W244" i="2"/>
  <c r="V245" i="2"/>
  <c r="AE243" i="2"/>
  <c r="Z243" i="2" s="1"/>
  <c r="AD243" i="2"/>
  <c r="Y243" i="2" s="1"/>
  <c r="AC243" i="2"/>
  <c r="X243" i="2" s="1"/>
  <c r="AF243" i="2"/>
  <c r="AA243" i="2" s="1"/>
  <c r="AG87" i="3" l="1"/>
  <c r="AA87" i="3"/>
  <c r="AB87" i="3"/>
  <c r="W245" i="2"/>
  <c r="V246" i="2"/>
  <c r="W246" i="2" s="1"/>
  <c r="AE244" i="2"/>
  <c r="Z244" i="2" s="1"/>
  <c r="AD244" i="2"/>
  <c r="Y244" i="2" s="1"/>
  <c r="AC244" i="2"/>
  <c r="X244" i="2" s="1"/>
  <c r="AF244" i="2"/>
  <c r="AA244" i="2" s="1"/>
  <c r="V256" i="3"/>
  <c r="Z255" i="3" s="1"/>
  <c r="AC87" i="3" l="1"/>
  <c r="AD87" i="3" s="1"/>
  <c r="AE87" i="3" s="1"/>
  <c r="AF87" i="3" s="1"/>
  <c r="Y88" i="3" s="1"/>
  <c r="V257" i="3"/>
  <c r="Z256" i="3" s="1"/>
  <c r="AE246" i="2"/>
  <c r="AD246" i="2"/>
  <c r="AC246" i="2"/>
  <c r="AF246" i="2"/>
  <c r="AE245" i="2"/>
  <c r="Z245" i="2" s="1"/>
  <c r="AD245" i="2"/>
  <c r="Y245" i="2" s="1"/>
  <c r="Y246" i="2" s="1"/>
  <c r="AC245" i="2"/>
  <c r="X245" i="2" s="1"/>
  <c r="AF245" i="2"/>
  <c r="AA245" i="2" s="1"/>
  <c r="AA88" i="3" l="1"/>
  <c r="AG88" i="3"/>
  <c r="AB88" i="3"/>
  <c r="AA246" i="2"/>
  <c r="X246" i="2"/>
  <c r="V258" i="3"/>
  <c r="Z257" i="3" s="1"/>
  <c r="Z246" i="2"/>
  <c r="AC88" i="3" l="1"/>
  <c r="AD88" i="3" s="1"/>
  <c r="AE88" i="3" s="1"/>
  <c r="AF88" i="3" s="1"/>
  <c r="Y89" i="3" s="1"/>
  <c r="V259" i="3"/>
  <c r="AB89" i="3" l="1"/>
  <c r="AG89" i="3"/>
  <c r="AA89" i="3"/>
  <c r="V260" i="3"/>
  <c r="Z258" i="3"/>
  <c r="AC89" i="3" l="1"/>
  <c r="AD89" i="3" s="1"/>
  <c r="AE89" i="3" s="1"/>
  <c r="AF89" i="3" s="1"/>
  <c r="Y90" i="3" s="1"/>
  <c r="V261" i="3"/>
  <c r="Z259" i="3"/>
  <c r="AA90" i="3" l="1"/>
  <c r="AB90" i="3"/>
  <c r="AG90" i="3"/>
  <c r="V262" i="3"/>
  <c r="Z260" i="3"/>
  <c r="AC90" i="3" l="1"/>
  <c r="AD90" i="3" s="1"/>
  <c r="AE90" i="3" s="1"/>
  <c r="AF90" i="3" s="1"/>
  <c r="Y91" i="3" s="1"/>
  <c r="V263" i="3"/>
  <c r="Z261" i="3"/>
  <c r="AG91" i="3" l="1"/>
  <c r="AA91" i="3"/>
  <c r="AB91" i="3"/>
  <c r="Z262" i="3"/>
  <c r="V264" i="3"/>
  <c r="AC91" i="3" l="1"/>
  <c r="AD91" i="3" s="1"/>
  <c r="AE91" i="3" s="1"/>
  <c r="AF91" i="3" s="1"/>
  <c r="Y92" i="3" s="1"/>
  <c r="V265" i="3"/>
  <c r="Z263" i="3"/>
  <c r="AG92" i="3" l="1"/>
  <c r="AA92" i="3"/>
  <c r="AB92" i="3"/>
  <c r="Z264" i="3"/>
  <c r="V266" i="3"/>
  <c r="AC92" i="3" l="1"/>
  <c r="AD92" i="3" s="1"/>
  <c r="AE92" i="3" s="1"/>
  <c r="AF92" i="3" s="1"/>
  <c r="Y93" i="3" s="1"/>
  <c r="Z265" i="3"/>
  <c r="V267" i="3"/>
  <c r="AA93" i="3" l="1"/>
  <c r="AB93" i="3"/>
  <c r="AG93" i="3"/>
  <c r="Z266" i="3"/>
  <c r="V268" i="3"/>
  <c r="AC93" i="3" l="1"/>
  <c r="AD93" i="3" s="1"/>
  <c r="AE93" i="3" s="1"/>
  <c r="AF93" i="3" s="1"/>
  <c r="Y94" i="3" s="1"/>
  <c r="V269" i="3"/>
  <c r="Z267" i="3"/>
  <c r="AB94" i="3" l="1"/>
  <c r="AG94" i="3"/>
  <c r="AA94" i="3"/>
  <c r="V270" i="3"/>
  <c r="Z268" i="3"/>
  <c r="AC94" i="3" l="1"/>
  <c r="AD94" i="3" s="1"/>
  <c r="AE94" i="3" s="1"/>
  <c r="AF94" i="3" s="1"/>
  <c r="Y95" i="3" s="1"/>
  <c r="V271" i="3"/>
  <c r="Z269" i="3"/>
  <c r="AG95" i="3" l="1"/>
  <c r="AA95" i="3"/>
  <c r="AB95" i="3"/>
  <c r="V272" i="3"/>
  <c r="Z270" i="3"/>
  <c r="AC95" i="3" l="1"/>
  <c r="AD95" i="3" s="1"/>
  <c r="AE95" i="3" s="1"/>
  <c r="AF95" i="3" s="1"/>
  <c r="Y96" i="3" s="1"/>
  <c r="Z271" i="3"/>
  <c r="V273" i="3"/>
  <c r="AA96" i="3" l="1"/>
  <c r="AB96" i="3"/>
  <c r="AG96" i="3"/>
  <c r="Z272" i="3"/>
  <c r="V274" i="3"/>
  <c r="AC96" i="3" l="1"/>
  <c r="AD96" i="3" s="1"/>
  <c r="AE96" i="3" s="1"/>
  <c r="AF96" i="3" s="1"/>
  <c r="Y97" i="3" s="1"/>
  <c r="Z273" i="3"/>
  <c r="V275" i="3"/>
  <c r="AB97" i="3" l="1"/>
  <c r="AA97" i="3"/>
  <c r="AG97" i="3"/>
  <c r="Z274" i="3"/>
  <c r="V276" i="3"/>
  <c r="AC97" i="3" l="1"/>
  <c r="AD97" i="3" s="1"/>
  <c r="AE97" i="3" s="1"/>
  <c r="AF97" i="3" s="1"/>
  <c r="Y98" i="3" s="1"/>
  <c r="Z275" i="3"/>
  <c r="V277" i="3"/>
  <c r="AA98" i="3" l="1"/>
  <c r="AB98" i="3"/>
  <c r="AG98" i="3"/>
  <c r="Z276" i="3"/>
  <c r="V278" i="3"/>
  <c r="AC98" i="3" l="1"/>
  <c r="AD98" i="3" s="1"/>
  <c r="AE98" i="3" s="1"/>
  <c r="AF98" i="3" s="1"/>
  <c r="Y99" i="3" s="1"/>
  <c r="Z277" i="3"/>
  <c r="V279" i="3"/>
  <c r="AG99" i="3" l="1"/>
  <c r="AA99" i="3"/>
  <c r="AB99" i="3"/>
  <c r="V280" i="3"/>
  <c r="Z278" i="3"/>
  <c r="AC99" i="3" l="1"/>
  <c r="AD99" i="3" s="1"/>
  <c r="AE99" i="3" s="1"/>
  <c r="AF99" i="3" s="1"/>
  <c r="Y100" i="3" s="1"/>
  <c r="V281" i="3"/>
  <c r="Z279" i="3"/>
  <c r="AB100" i="3" l="1"/>
  <c r="AG100" i="3"/>
  <c r="AA100" i="3"/>
  <c r="Z280" i="3"/>
  <c r="V282" i="3"/>
  <c r="AC100" i="3" l="1"/>
  <c r="AD100" i="3" s="1"/>
  <c r="AE100" i="3" s="1"/>
  <c r="AF100" i="3" s="1"/>
  <c r="Y101" i="3" s="1"/>
  <c r="Z281" i="3"/>
  <c r="V283" i="3"/>
  <c r="AA101" i="3" l="1"/>
  <c r="AB101" i="3"/>
  <c r="AG101" i="3"/>
  <c r="Z282" i="3"/>
  <c r="V284" i="3"/>
  <c r="AC101" i="3" l="1"/>
  <c r="AD101" i="3" s="1"/>
  <c r="AE101" i="3" s="1"/>
  <c r="AF101" i="3" s="1"/>
  <c r="Y102" i="3" s="1"/>
  <c r="Z283" i="3"/>
  <c r="V285" i="3"/>
  <c r="AB102" i="3" l="1"/>
  <c r="AG102" i="3"/>
  <c r="AA102" i="3"/>
  <c r="V286" i="3"/>
  <c r="Z284" i="3"/>
  <c r="AC102" i="3" l="1"/>
  <c r="AD102" i="3" s="1"/>
  <c r="AE102" i="3" s="1"/>
  <c r="AF102" i="3" s="1"/>
  <c r="Y103" i="3" s="1"/>
  <c r="Z285" i="3"/>
  <c r="V287" i="3"/>
  <c r="AB103" i="3" l="1"/>
  <c r="AG103" i="3"/>
  <c r="AA103" i="3"/>
  <c r="Z286" i="3"/>
  <c r="V288" i="3"/>
  <c r="AC103" i="3" l="1"/>
  <c r="AD103" i="3" s="1"/>
  <c r="AE103" i="3" s="1"/>
  <c r="AF103" i="3" s="1"/>
  <c r="Y104" i="3" s="1"/>
  <c r="V289" i="3"/>
  <c r="Z287" i="3"/>
  <c r="AA104" i="3" l="1"/>
  <c r="AB104" i="3"/>
  <c r="AG104" i="3"/>
  <c r="V290" i="3"/>
  <c r="Z288" i="3"/>
  <c r="AC104" i="3" l="1"/>
  <c r="AD104" i="3" s="1"/>
  <c r="AE104" i="3" s="1"/>
  <c r="AF104" i="3" s="1"/>
  <c r="Y105" i="3" s="1"/>
  <c r="Z289" i="3"/>
  <c r="V291" i="3"/>
  <c r="AB105" i="3" l="1"/>
  <c r="AG105" i="3"/>
  <c r="AA105" i="3"/>
  <c r="Z290" i="3"/>
  <c r="V292" i="3"/>
  <c r="AC105" i="3" l="1"/>
  <c r="AD105" i="3" s="1"/>
  <c r="AE105" i="3" s="1"/>
  <c r="AF105" i="3" s="1"/>
  <c r="Y106" i="3" s="1"/>
  <c r="V293" i="3"/>
  <c r="Z291" i="3"/>
  <c r="AB106" i="3" l="1"/>
  <c r="AG106" i="3"/>
  <c r="AA106" i="3"/>
  <c r="V294" i="3"/>
  <c r="Z292" i="3"/>
  <c r="AC106" i="3" l="1"/>
  <c r="AD106" i="3" s="1"/>
  <c r="AE106" i="3" s="1"/>
  <c r="AF106" i="3" s="1"/>
  <c r="Y107" i="3" s="1"/>
  <c r="V295" i="3"/>
  <c r="Z293" i="3"/>
  <c r="AG107" i="3" l="1"/>
  <c r="AA107" i="3"/>
  <c r="AB107" i="3"/>
  <c r="V296" i="3"/>
  <c r="Z294" i="3"/>
  <c r="AC107" i="3" l="1"/>
  <c r="AD107" i="3" s="1"/>
  <c r="AE107" i="3" s="1"/>
  <c r="AF107" i="3" s="1"/>
  <c r="Y108" i="3" s="1"/>
  <c r="Z295" i="3"/>
  <c r="V297" i="3"/>
  <c r="AG108" i="3" l="1"/>
  <c r="AA108" i="3"/>
  <c r="AB108" i="3"/>
  <c r="Z296" i="3"/>
  <c r="V298" i="3"/>
  <c r="AC108" i="3" l="1"/>
  <c r="AD108" i="3" s="1"/>
  <c r="AE108" i="3" s="1"/>
  <c r="AF108" i="3" s="1"/>
  <c r="Y109" i="3" s="1"/>
  <c r="V299" i="3"/>
  <c r="Z297" i="3"/>
  <c r="AA109" i="3" l="1"/>
  <c r="AG109" i="3"/>
  <c r="AB109" i="3"/>
  <c r="Z298" i="3"/>
  <c r="V300" i="3"/>
  <c r="AC109" i="3" l="1"/>
  <c r="AD109" i="3" s="1"/>
  <c r="AE109" i="3" s="1"/>
  <c r="AF109" i="3" s="1"/>
  <c r="Y110" i="3" s="1"/>
  <c r="Z299" i="3"/>
  <c r="V301" i="3"/>
  <c r="AB110" i="3" l="1"/>
  <c r="AG110" i="3"/>
  <c r="AA110" i="3"/>
  <c r="V302" i="3"/>
  <c r="Z300" i="3"/>
  <c r="AC110" i="3" l="1"/>
  <c r="AD110" i="3" s="1"/>
  <c r="AE110" i="3" s="1"/>
  <c r="AF110" i="3" s="1"/>
  <c r="Y111" i="3" s="1"/>
  <c r="Z301" i="3"/>
  <c r="V303" i="3"/>
  <c r="AG111" i="3" l="1"/>
  <c r="AA111" i="3"/>
  <c r="AB111" i="3"/>
  <c r="Z302" i="3"/>
  <c r="V304" i="3"/>
  <c r="AC111" i="3" l="1"/>
  <c r="AD111" i="3" s="1"/>
  <c r="AE111" i="3" s="1"/>
  <c r="AF111" i="3" s="1"/>
  <c r="Y112" i="3" s="1"/>
  <c r="Z303" i="3"/>
  <c r="V305" i="3"/>
  <c r="AA112" i="3" l="1"/>
  <c r="AG112" i="3"/>
  <c r="AB112" i="3"/>
  <c r="Z304" i="3"/>
  <c r="V306" i="3"/>
  <c r="AC112" i="3" l="1"/>
  <c r="AD112" i="3" s="1"/>
  <c r="AE112" i="3" s="1"/>
  <c r="AF112" i="3" s="1"/>
  <c r="Y113" i="3" s="1"/>
  <c r="V307" i="3"/>
  <c r="Z305" i="3"/>
  <c r="AB113" i="3" l="1"/>
  <c r="AG113" i="3"/>
  <c r="AA113" i="3"/>
  <c r="V308" i="3"/>
  <c r="Z306" i="3"/>
  <c r="AC113" i="3" l="1"/>
  <c r="AD113" i="3" s="1"/>
  <c r="AE113" i="3" s="1"/>
  <c r="AF113" i="3" s="1"/>
  <c r="Y114" i="3" s="1"/>
  <c r="Z307" i="3"/>
  <c r="V309" i="3"/>
  <c r="AA114" i="3" l="1"/>
  <c r="AB114" i="3"/>
  <c r="AG114" i="3"/>
  <c r="V310" i="3"/>
  <c r="Z308" i="3"/>
  <c r="AC114" i="3" l="1"/>
  <c r="AD114" i="3" s="1"/>
  <c r="AE114" i="3" s="1"/>
  <c r="AF114" i="3" s="1"/>
  <c r="Y115" i="3" s="1"/>
  <c r="V311" i="3"/>
  <c r="Z309" i="3"/>
  <c r="AG115" i="3" l="1"/>
  <c r="AA115" i="3"/>
  <c r="AB115" i="3"/>
  <c r="Z310" i="3"/>
  <c r="V312" i="3"/>
  <c r="AC115" i="3" l="1"/>
  <c r="AD115" i="3" s="1"/>
  <c r="AE115" i="3" s="1"/>
  <c r="AF115" i="3" s="1"/>
  <c r="Y116" i="3" s="1"/>
  <c r="V313" i="3"/>
  <c r="Z311" i="3"/>
  <c r="AG116" i="3" l="1"/>
  <c r="AA116" i="3"/>
  <c r="AB116" i="3"/>
  <c r="Z312" i="3"/>
  <c r="V314" i="3"/>
  <c r="AC116" i="3" l="1"/>
  <c r="AD116" i="3" s="1"/>
  <c r="AE116" i="3" s="1"/>
  <c r="AF116" i="3" s="1"/>
  <c r="Y117" i="3" s="1"/>
  <c r="Z313" i="3"/>
  <c r="V315" i="3"/>
  <c r="AA117" i="3" l="1"/>
  <c r="AG117" i="3"/>
  <c r="AB117" i="3"/>
  <c r="Z314" i="3"/>
  <c r="V316" i="3"/>
  <c r="AC117" i="3" l="1"/>
  <c r="AD117" i="3" s="1"/>
  <c r="AE117" i="3" s="1"/>
  <c r="AF117" i="3" s="1"/>
  <c r="Y118" i="3" s="1"/>
  <c r="Z315" i="3"/>
  <c r="V317" i="3"/>
  <c r="AA118" i="3" l="1"/>
  <c r="AG118" i="3"/>
  <c r="AB118" i="3"/>
  <c r="V318" i="3"/>
  <c r="Z316" i="3"/>
  <c r="AC118" i="3" l="1"/>
  <c r="AD118" i="3" s="1"/>
  <c r="AE118" i="3" s="1"/>
  <c r="AF118" i="3" s="1"/>
  <c r="Y119" i="3" s="1"/>
  <c r="Z317" i="3"/>
  <c r="V319" i="3"/>
  <c r="AB119" i="3" l="1"/>
  <c r="AA119" i="3"/>
  <c r="AG119" i="3"/>
  <c r="Z318" i="3"/>
  <c r="V320" i="3"/>
  <c r="AC119" i="3" l="1"/>
  <c r="AD119" i="3" s="1"/>
  <c r="AE119" i="3" s="1"/>
  <c r="AF119" i="3" s="1"/>
  <c r="Y120" i="3" s="1"/>
  <c r="V321" i="3"/>
  <c r="Z319" i="3"/>
  <c r="AG120" i="3" l="1"/>
  <c r="AA120" i="3"/>
  <c r="AB120" i="3"/>
  <c r="Z320" i="3"/>
  <c r="V322" i="3"/>
  <c r="AC120" i="3" l="1"/>
  <c r="AD120" i="3" s="1"/>
  <c r="AE120" i="3" s="1"/>
  <c r="AF120" i="3" s="1"/>
  <c r="Y121" i="3" s="1"/>
  <c r="Z321" i="3"/>
  <c r="V323" i="3"/>
  <c r="AA121" i="3" l="1"/>
  <c r="AB121" i="3"/>
  <c r="AG121" i="3"/>
  <c r="Z322" i="3"/>
  <c r="V324" i="3"/>
  <c r="AC121" i="3" l="1"/>
  <c r="AD121" i="3" s="1"/>
  <c r="AE121" i="3" s="1"/>
  <c r="AF121" i="3" s="1"/>
  <c r="Y122" i="3" s="1"/>
  <c r="Z323" i="3"/>
  <c r="V325" i="3"/>
  <c r="AG122" i="3" l="1"/>
  <c r="AA122" i="3"/>
  <c r="AB122" i="3"/>
  <c r="V326" i="3"/>
  <c r="Z324" i="3"/>
  <c r="AC122" i="3" l="1"/>
  <c r="AD122" i="3" s="1"/>
  <c r="AE122" i="3" s="1"/>
  <c r="AF122" i="3" s="1"/>
  <c r="Y123" i="3" s="1"/>
  <c r="Z325" i="3"/>
  <c r="V327" i="3"/>
  <c r="AG123" i="3" l="1"/>
  <c r="AB123" i="3"/>
  <c r="AA123" i="3"/>
  <c r="V328" i="3"/>
  <c r="Z326" i="3"/>
  <c r="AC123" i="3" l="1"/>
  <c r="AD123" i="3" s="1"/>
  <c r="AE123" i="3" s="1"/>
  <c r="AF123" i="3" s="1"/>
  <c r="Y124" i="3" s="1"/>
  <c r="Z327" i="3"/>
  <c r="V329" i="3"/>
  <c r="AA124" i="3" l="1"/>
  <c r="AG124" i="3"/>
  <c r="AB124" i="3"/>
  <c r="Z328" i="3"/>
  <c r="V330" i="3"/>
  <c r="AC124" i="3" l="1"/>
  <c r="AD124" i="3" s="1"/>
  <c r="AE124" i="3" s="1"/>
  <c r="AF124" i="3" s="1"/>
  <c r="Y125" i="3" s="1"/>
  <c r="V331" i="3"/>
  <c r="Z329" i="3"/>
  <c r="AB125" i="3" l="1"/>
  <c r="AA125" i="3"/>
  <c r="AG125" i="3"/>
  <c r="Z330" i="3"/>
  <c r="V332" i="3"/>
  <c r="AC125" i="3" l="1"/>
  <c r="AD125" i="3" s="1"/>
  <c r="AE125" i="3" s="1"/>
  <c r="AF125" i="3" s="1"/>
  <c r="Y126" i="3" s="1"/>
  <c r="Z331" i="3"/>
  <c r="V333" i="3"/>
  <c r="AA126" i="3" l="1"/>
  <c r="AB126" i="3"/>
  <c r="AG126" i="3"/>
  <c r="V334" i="3"/>
  <c r="Z332" i="3"/>
  <c r="AC126" i="3" l="1"/>
  <c r="AD126" i="3" s="1"/>
  <c r="AE126" i="3" s="1"/>
  <c r="AF126" i="3" s="1"/>
  <c r="Y127" i="3" s="1"/>
  <c r="V335" i="3"/>
  <c r="Z333" i="3"/>
  <c r="AG127" i="3" l="1"/>
  <c r="AA127" i="3"/>
  <c r="AB127" i="3"/>
  <c r="Z334" i="3"/>
  <c r="V336" i="3"/>
  <c r="AC127" i="3" l="1"/>
  <c r="AD127" i="3" s="1"/>
  <c r="AE127" i="3" s="1"/>
  <c r="AF127" i="3" s="1"/>
  <c r="Y128" i="3" s="1"/>
  <c r="Z335" i="3"/>
  <c r="V337" i="3"/>
  <c r="AG128" i="3" l="1"/>
  <c r="AA128" i="3"/>
  <c r="AB128" i="3"/>
  <c r="Z336" i="3"/>
  <c r="V338" i="3"/>
  <c r="AC128" i="3" l="1"/>
  <c r="AD128" i="3" s="1"/>
  <c r="AE128" i="3" s="1"/>
  <c r="AF128" i="3" s="1"/>
  <c r="Y129" i="3" s="1"/>
  <c r="Z337" i="3"/>
  <c r="V339" i="3"/>
  <c r="AA129" i="3" l="1"/>
  <c r="AB129" i="3"/>
  <c r="AG129" i="3"/>
  <c r="Z338" i="3"/>
  <c r="V340" i="3"/>
  <c r="AC129" i="3" l="1"/>
  <c r="AD129" i="3" s="1"/>
  <c r="AE129" i="3" s="1"/>
  <c r="AF129" i="3" s="1"/>
  <c r="Y130" i="3" s="1"/>
  <c r="Z339" i="3"/>
  <c r="V341" i="3"/>
  <c r="AG130" i="3" l="1"/>
  <c r="AA130" i="3"/>
  <c r="AB130" i="3"/>
  <c r="V342" i="3"/>
  <c r="Z340" i="3"/>
  <c r="AC130" i="3" l="1"/>
  <c r="AD130" i="3" s="1"/>
  <c r="AE130" i="3" s="1"/>
  <c r="AF130" i="3" s="1"/>
  <c r="Y131" i="3" s="1"/>
  <c r="Z341" i="3"/>
  <c r="V343" i="3"/>
  <c r="AG131" i="3" l="1"/>
  <c r="AA131" i="3"/>
  <c r="AB131" i="3"/>
  <c r="Z342" i="3"/>
  <c r="V344" i="3"/>
  <c r="AC131" i="3" l="1"/>
  <c r="AD131" i="3" s="1"/>
  <c r="AE131" i="3" s="1"/>
  <c r="AF131" i="3" s="1"/>
  <c r="Y132" i="3" s="1"/>
  <c r="Z343" i="3"/>
  <c r="V345" i="3"/>
  <c r="AA132" i="3" l="1"/>
  <c r="AG132" i="3"/>
  <c r="AB132" i="3"/>
  <c r="Z344" i="3"/>
  <c r="V346" i="3"/>
  <c r="AC132" i="3" l="1"/>
  <c r="AD132" i="3" s="1"/>
  <c r="AE132" i="3" s="1"/>
  <c r="AF132" i="3" s="1"/>
  <c r="Y133" i="3" s="1"/>
  <c r="Z345" i="3"/>
  <c r="V347" i="3"/>
  <c r="AB133" i="3" l="1"/>
  <c r="AG133" i="3"/>
  <c r="AA133" i="3"/>
  <c r="V348" i="3"/>
  <c r="Z346" i="3"/>
  <c r="AC133" i="3" l="1"/>
  <c r="AD133" i="3" s="1"/>
  <c r="AE133" i="3" s="1"/>
  <c r="AF133" i="3" s="1"/>
  <c r="Y134" i="3" s="1"/>
  <c r="Z347" i="3"/>
  <c r="V349" i="3"/>
  <c r="AA134" i="3" l="1"/>
  <c r="AB134" i="3"/>
  <c r="AG134" i="3"/>
  <c r="V350" i="3"/>
  <c r="Z348" i="3"/>
  <c r="AC134" i="3" l="1"/>
  <c r="AD134" i="3" s="1"/>
  <c r="AE134" i="3" s="1"/>
  <c r="AF134" i="3" s="1"/>
  <c r="Y135" i="3" s="1"/>
  <c r="Z349" i="3"/>
  <c r="V351" i="3"/>
  <c r="AB135" i="3" l="1"/>
  <c r="AG135" i="3"/>
  <c r="AA135" i="3"/>
  <c r="Z350" i="3"/>
  <c r="V352" i="3"/>
  <c r="AC135" i="3" l="1"/>
  <c r="AD135" i="3" s="1"/>
  <c r="AE135" i="3" s="1"/>
  <c r="AF135" i="3" s="1"/>
  <c r="Y136" i="3" s="1"/>
  <c r="Z351" i="3"/>
  <c r="V353" i="3"/>
  <c r="AG136" i="3" l="1"/>
  <c r="AA136" i="3"/>
  <c r="AB136" i="3"/>
  <c r="Z352" i="3"/>
  <c r="V354" i="3"/>
  <c r="AC136" i="3" l="1"/>
  <c r="AD136" i="3" s="1"/>
  <c r="AE136" i="3" s="1"/>
  <c r="AF136" i="3" s="1"/>
  <c r="Y137" i="3" s="1"/>
  <c r="V355" i="3"/>
  <c r="Z353" i="3"/>
  <c r="AG137" i="3" l="1"/>
  <c r="AA137" i="3"/>
  <c r="AB137" i="3"/>
  <c r="V356" i="3"/>
  <c r="Z354" i="3"/>
  <c r="AC137" i="3" l="1"/>
  <c r="AD137" i="3" s="1"/>
  <c r="AE137" i="3" s="1"/>
  <c r="AF137" i="3" s="1"/>
  <c r="Y138" i="3" s="1"/>
  <c r="Z355" i="3"/>
  <c r="V357" i="3"/>
  <c r="AG138" i="3" l="1"/>
  <c r="AA138" i="3"/>
  <c r="AB138" i="3"/>
  <c r="V358" i="3"/>
  <c r="Z356" i="3"/>
  <c r="AC138" i="3" l="1"/>
  <c r="AD138" i="3" s="1"/>
  <c r="AE138" i="3" s="1"/>
  <c r="AF138" i="3" s="1"/>
  <c r="Y139" i="3" s="1"/>
  <c r="Z357" i="3"/>
  <c r="V359" i="3"/>
  <c r="AB139" i="3" l="1"/>
  <c r="AA139" i="3"/>
  <c r="AG139" i="3"/>
  <c r="V360" i="3"/>
  <c r="Z358" i="3"/>
  <c r="AC139" i="3" l="1"/>
  <c r="AD139" i="3" s="1"/>
  <c r="AE139" i="3" s="1"/>
  <c r="AF139" i="3" s="1"/>
  <c r="Y140" i="3" s="1"/>
  <c r="Z359" i="3"/>
  <c r="V361" i="3"/>
  <c r="AA140" i="3" l="1"/>
  <c r="AG140" i="3"/>
  <c r="AB140" i="3"/>
  <c r="Z360" i="3"/>
  <c r="V362" i="3"/>
  <c r="AC140" i="3" l="1"/>
  <c r="AD140" i="3" s="1"/>
  <c r="AE140" i="3" s="1"/>
  <c r="AF140" i="3" s="1"/>
  <c r="Y141" i="3" s="1"/>
  <c r="Z361" i="3"/>
  <c r="V363" i="3"/>
  <c r="AB141" i="3" l="1"/>
  <c r="AG141" i="3"/>
  <c r="AA141" i="3"/>
  <c r="Z362" i="3"/>
  <c r="V364" i="3"/>
  <c r="AC141" i="3" l="1"/>
  <c r="AD141" i="3" s="1"/>
  <c r="AE141" i="3" s="1"/>
  <c r="AF141" i="3" s="1"/>
  <c r="Y142" i="3" s="1"/>
  <c r="Z363" i="3"/>
  <c r="V365" i="3"/>
  <c r="AA142" i="3" l="1"/>
  <c r="AB142" i="3"/>
  <c r="AG142" i="3"/>
  <c r="V366" i="3"/>
  <c r="Z364" i="3"/>
  <c r="AC142" i="3" l="1"/>
  <c r="AD142" i="3" s="1"/>
  <c r="AE142" i="3" s="1"/>
  <c r="AF142" i="3" s="1"/>
  <c r="Y143" i="3" s="1"/>
  <c r="Z365" i="3"/>
  <c r="V367" i="3"/>
  <c r="AA143" i="3" l="1"/>
  <c r="AB143" i="3"/>
  <c r="AG143" i="3"/>
  <c r="Z366" i="3"/>
  <c r="V368" i="3"/>
  <c r="AC143" i="3" l="1"/>
  <c r="AD143" i="3" s="1"/>
  <c r="AE143" i="3" s="1"/>
  <c r="AF143" i="3" s="1"/>
  <c r="Y144" i="3" s="1"/>
  <c r="V369" i="3"/>
  <c r="Z367" i="3"/>
  <c r="AG144" i="3" l="1"/>
  <c r="AA144" i="3"/>
  <c r="AB144" i="3"/>
  <c r="Z368" i="3"/>
  <c r="V370" i="3"/>
  <c r="AC144" i="3" l="1"/>
  <c r="AD144" i="3" s="1"/>
  <c r="AE144" i="3" s="1"/>
  <c r="AF144" i="3" s="1"/>
  <c r="Y145" i="3" s="1"/>
  <c r="Z369" i="3"/>
  <c r="V371" i="3"/>
  <c r="AG145" i="3" l="1"/>
  <c r="AA145" i="3"/>
  <c r="AB145" i="3"/>
  <c r="V372" i="3"/>
  <c r="Z370" i="3"/>
  <c r="AC145" i="3" l="1"/>
  <c r="AD145" i="3" s="1"/>
  <c r="AE145" i="3" s="1"/>
  <c r="AF145" i="3" s="1"/>
  <c r="Y146" i="3" s="1"/>
  <c r="V373" i="3"/>
  <c r="Z371" i="3"/>
  <c r="AG146" i="3" l="1"/>
  <c r="AA146" i="3"/>
  <c r="AB146" i="3"/>
  <c r="Z372" i="3"/>
  <c r="V374" i="3"/>
  <c r="AC146" i="3" l="1"/>
  <c r="AD146" i="3" s="1"/>
  <c r="AE146" i="3" s="1"/>
  <c r="AF146" i="3" s="1"/>
  <c r="Y147" i="3" s="1"/>
  <c r="Z373" i="3"/>
  <c r="V375" i="3"/>
  <c r="AA147" i="3" l="1"/>
  <c r="AB147" i="3"/>
  <c r="AG147" i="3"/>
  <c r="V376" i="3"/>
  <c r="Z374" i="3"/>
  <c r="AC147" i="3" l="1"/>
  <c r="AD147" i="3" s="1"/>
  <c r="AE147" i="3" s="1"/>
  <c r="AF147" i="3" s="1"/>
  <c r="Y148" i="3" s="1"/>
  <c r="Z375" i="3"/>
  <c r="V377" i="3"/>
  <c r="AA148" i="3" l="1"/>
  <c r="AG148" i="3"/>
  <c r="AB148" i="3"/>
  <c r="V378" i="3"/>
  <c r="Z376" i="3"/>
  <c r="AC148" i="3" l="1"/>
  <c r="AD148" i="3" s="1"/>
  <c r="AE148" i="3" s="1"/>
  <c r="AF148" i="3" s="1"/>
  <c r="Y149" i="3" s="1"/>
  <c r="V379" i="3"/>
  <c r="Z377" i="3"/>
  <c r="AB149" i="3" l="1"/>
  <c r="AG149" i="3"/>
  <c r="AA149" i="3"/>
  <c r="V380" i="3"/>
  <c r="Z378" i="3"/>
  <c r="AC149" i="3" l="1"/>
  <c r="AD149" i="3" s="1"/>
  <c r="AE149" i="3" s="1"/>
  <c r="AF149" i="3" s="1"/>
  <c r="Y150" i="3" s="1"/>
  <c r="Z379" i="3"/>
  <c r="V381" i="3"/>
  <c r="AG150" i="3" l="1"/>
  <c r="AA150" i="3"/>
  <c r="AB150" i="3"/>
  <c r="Z380" i="3"/>
  <c r="V382" i="3"/>
  <c r="AC150" i="3" l="1"/>
  <c r="AD150" i="3" s="1"/>
  <c r="AE150" i="3" s="1"/>
  <c r="AF150" i="3" s="1"/>
  <c r="Y151" i="3" s="1"/>
  <c r="Z381" i="3"/>
  <c r="V383" i="3"/>
  <c r="AA151" i="3" l="1"/>
  <c r="AB151" i="3"/>
  <c r="AG151" i="3"/>
  <c r="V384" i="3"/>
  <c r="Z382" i="3"/>
  <c r="AC151" i="3" l="1"/>
  <c r="AD151" i="3" s="1"/>
  <c r="AE151" i="3" s="1"/>
  <c r="AF151" i="3" s="1"/>
  <c r="Y152" i="3" s="1"/>
  <c r="Z383" i="3"/>
  <c r="V385" i="3"/>
  <c r="AB152" i="3" l="1"/>
  <c r="AG152" i="3"/>
  <c r="AA152" i="3"/>
  <c r="Z384" i="3"/>
  <c r="V386" i="3"/>
  <c r="AC152" i="3" l="1"/>
  <c r="AD152" i="3" s="1"/>
  <c r="AE152" i="3" s="1"/>
  <c r="AF152" i="3" s="1"/>
  <c r="Y153" i="3" s="1"/>
  <c r="Z385" i="3"/>
  <c r="V387" i="3"/>
  <c r="AG153" i="3" l="1"/>
  <c r="AA153" i="3"/>
  <c r="AB153" i="3"/>
  <c r="Z386" i="3"/>
  <c r="V388" i="3"/>
  <c r="AC153" i="3" l="1"/>
  <c r="AD153" i="3" s="1"/>
  <c r="AE153" i="3" s="1"/>
  <c r="AF153" i="3" s="1"/>
  <c r="Y154" i="3" s="1"/>
  <c r="Z387" i="3"/>
  <c r="V389" i="3"/>
  <c r="AG154" i="3" l="1"/>
  <c r="AA154" i="3"/>
  <c r="AB154" i="3"/>
  <c r="V390" i="3"/>
  <c r="Z388" i="3"/>
  <c r="AC154" i="3" l="1"/>
  <c r="AD154" i="3" s="1"/>
  <c r="AE154" i="3" s="1"/>
  <c r="AF154" i="3" s="1"/>
  <c r="Y155" i="3" s="1"/>
  <c r="Z389" i="3"/>
  <c r="V391" i="3"/>
  <c r="AA155" i="3" l="1"/>
  <c r="AB155" i="3"/>
  <c r="AG155" i="3"/>
  <c r="Z390" i="3"/>
  <c r="V392" i="3"/>
  <c r="AC155" i="3" l="1"/>
  <c r="AD155" i="3" s="1"/>
  <c r="AE155" i="3" s="1"/>
  <c r="AF155" i="3" s="1"/>
  <c r="Y156" i="3" s="1"/>
  <c r="Z391" i="3"/>
  <c r="V393" i="3"/>
  <c r="AA156" i="3" l="1"/>
  <c r="AB156" i="3"/>
  <c r="AG156" i="3"/>
  <c r="V394" i="3"/>
  <c r="Z392" i="3"/>
  <c r="AC156" i="3" l="1"/>
  <c r="AD156" i="3" s="1"/>
  <c r="AE156" i="3" s="1"/>
  <c r="AF156" i="3" s="1"/>
  <c r="Y157" i="3" s="1"/>
  <c r="Z393" i="3"/>
  <c r="V395" i="3"/>
  <c r="AB157" i="3" l="1"/>
  <c r="AA157" i="3"/>
  <c r="Z394" i="3"/>
  <c r="V396" i="3"/>
  <c r="AC157" i="3" l="1"/>
  <c r="AD157" i="3" s="1"/>
  <c r="AE157" i="3" s="1"/>
  <c r="AF157" i="3" s="1"/>
  <c r="Y158" i="3" s="1"/>
  <c r="Z395" i="3"/>
  <c r="V397" i="3"/>
  <c r="AA158" i="3" l="1"/>
  <c r="AB158" i="3"/>
  <c r="Z396" i="3"/>
  <c r="V398" i="3"/>
  <c r="AC158" i="3" l="1"/>
  <c r="AD158" i="3" s="1"/>
  <c r="AE158" i="3" s="1"/>
  <c r="AF158" i="3" s="1"/>
  <c r="Y159" i="3" s="1"/>
  <c r="V399" i="3"/>
  <c r="Z397" i="3"/>
  <c r="AA159" i="3" l="1"/>
  <c r="AB159" i="3"/>
  <c r="Z398" i="3"/>
  <c r="V400" i="3"/>
  <c r="AC159" i="3" l="1"/>
  <c r="AD159" i="3" s="1"/>
  <c r="AE159" i="3" s="1"/>
  <c r="AF159" i="3" s="1"/>
  <c r="Y160" i="3" s="1"/>
  <c r="Z399" i="3"/>
  <c r="V401" i="3"/>
  <c r="AA160" i="3" l="1"/>
  <c r="AB160" i="3"/>
  <c r="Z400" i="3"/>
  <c r="V402" i="3"/>
  <c r="AC160" i="3" l="1"/>
  <c r="AD160" i="3" s="1"/>
  <c r="AE160" i="3" s="1"/>
  <c r="AF160" i="3" s="1"/>
  <c r="Y161" i="3" s="1"/>
  <c r="Z401" i="3"/>
  <c r="V403" i="3"/>
  <c r="AB161" i="3" l="1"/>
  <c r="AA161" i="3"/>
  <c r="Z402" i="3"/>
  <c r="V404" i="3"/>
  <c r="AC161" i="3" l="1"/>
  <c r="AD161" i="3" s="1"/>
  <c r="AE161" i="3" s="1"/>
  <c r="AF161" i="3" s="1"/>
  <c r="Y162" i="3" s="1"/>
  <c r="V405" i="3"/>
  <c r="Z403" i="3"/>
  <c r="AA162" i="3" l="1"/>
  <c r="AB162" i="3"/>
  <c r="V406" i="3"/>
  <c r="Z404" i="3"/>
  <c r="AC162" i="3" l="1"/>
  <c r="AD162" i="3" s="1"/>
  <c r="AE162" i="3" s="1"/>
  <c r="AF162" i="3" s="1"/>
  <c r="Y163" i="3" s="1"/>
  <c r="Z405" i="3"/>
  <c r="V407" i="3"/>
  <c r="AA163" i="3" l="1"/>
  <c r="AB163" i="3"/>
  <c r="Z406" i="3"/>
  <c r="V408" i="3"/>
  <c r="AC163" i="3" l="1"/>
  <c r="AD163" i="3" s="1"/>
  <c r="AE163" i="3" s="1"/>
  <c r="AF163" i="3" s="1"/>
  <c r="Y164" i="3" s="1"/>
  <c r="Z407" i="3"/>
  <c r="V409" i="3"/>
  <c r="AA164" i="3" l="1"/>
  <c r="AB164" i="3"/>
  <c r="Z408" i="3"/>
  <c r="V410" i="3"/>
  <c r="AC164" i="3" l="1"/>
  <c r="AD164" i="3" s="1"/>
  <c r="AE164" i="3" s="1"/>
  <c r="AF164" i="3" s="1"/>
  <c r="Y165" i="3" s="1"/>
  <c r="Z409" i="3"/>
  <c r="V411" i="3"/>
  <c r="AB165" i="3" l="1"/>
  <c r="AA165" i="3"/>
  <c r="Z410" i="3"/>
  <c r="V412" i="3"/>
  <c r="AC165" i="3" l="1"/>
  <c r="AD165" i="3" s="1"/>
  <c r="AE165" i="3" s="1"/>
  <c r="AF165" i="3" s="1"/>
  <c r="Y166" i="3" s="1"/>
  <c r="Z411" i="3"/>
  <c r="V413" i="3"/>
  <c r="AA166" i="3" l="1"/>
  <c r="AB166" i="3"/>
  <c r="Z412" i="3"/>
  <c r="V414" i="3"/>
  <c r="AC166" i="3" l="1"/>
  <c r="AD166" i="3" s="1"/>
  <c r="AE166" i="3" s="1"/>
  <c r="AF166" i="3" s="1"/>
  <c r="Y167" i="3" s="1"/>
  <c r="V415" i="3"/>
  <c r="Z413" i="3"/>
  <c r="AA167" i="3" l="1"/>
  <c r="AB167" i="3"/>
  <c r="Z414" i="3"/>
  <c r="V416" i="3"/>
  <c r="AC167" i="3" l="1"/>
  <c r="AD167" i="3" s="1"/>
  <c r="AE167" i="3" s="1"/>
  <c r="AF167" i="3" s="1"/>
  <c r="Y168" i="3" s="1"/>
  <c r="Z415" i="3"/>
  <c r="V417" i="3"/>
  <c r="AA168" i="3" l="1"/>
  <c r="AB168" i="3"/>
  <c r="Z416" i="3"/>
  <c r="V418" i="3"/>
  <c r="AC168" i="3" l="1"/>
  <c r="AD168" i="3" s="1"/>
  <c r="AE168" i="3" s="1"/>
  <c r="AF168" i="3" s="1"/>
  <c r="Y169" i="3" s="1"/>
  <c r="Z417" i="3"/>
  <c r="V419" i="3"/>
  <c r="AA169" i="3" l="1"/>
  <c r="AB169" i="3"/>
  <c r="Z418" i="3"/>
  <c r="V420" i="3"/>
  <c r="AC169" i="3" l="1"/>
  <c r="AD169" i="3" s="1"/>
  <c r="AE169" i="3" s="1"/>
  <c r="AF169" i="3" s="1"/>
  <c r="Y170" i="3" s="1"/>
  <c r="Z419" i="3"/>
  <c r="V421" i="3"/>
  <c r="AA170" i="3" l="1"/>
  <c r="AB170" i="3"/>
  <c r="Z420" i="3"/>
  <c r="V422" i="3"/>
  <c r="AC170" i="3" l="1"/>
  <c r="AD170" i="3" s="1"/>
  <c r="AE170" i="3" s="1"/>
  <c r="AF170" i="3" s="1"/>
  <c r="Y171" i="3" s="1"/>
  <c r="V423" i="3"/>
  <c r="Z421" i="3"/>
  <c r="AA171" i="3" l="1"/>
  <c r="AB171" i="3"/>
  <c r="Z422" i="3"/>
  <c r="V424" i="3"/>
  <c r="AC171" i="3" l="1"/>
  <c r="AD171" i="3" s="1"/>
  <c r="AE171" i="3" s="1"/>
  <c r="AF171" i="3" s="1"/>
  <c r="Y172" i="3" s="1"/>
  <c r="Z423" i="3"/>
  <c r="V425" i="3"/>
  <c r="AA172" i="3" l="1"/>
  <c r="AB172" i="3"/>
  <c r="Z424" i="3"/>
  <c r="V426" i="3"/>
  <c r="AC172" i="3" l="1"/>
  <c r="AD172" i="3" s="1"/>
  <c r="AE172" i="3" s="1"/>
  <c r="AF172" i="3" s="1"/>
  <c r="Y173" i="3" s="1"/>
  <c r="Z425" i="3"/>
  <c r="V427" i="3"/>
  <c r="AB173" i="3" l="1"/>
  <c r="AA173" i="3"/>
  <c r="Z426" i="3"/>
  <c r="V428" i="3"/>
  <c r="AC173" i="3" l="1"/>
  <c r="AD173" i="3" s="1"/>
  <c r="AE173" i="3" s="1"/>
  <c r="AF173" i="3" s="1"/>
  <c r="Y174" i="3" s="1"/>
  <c r="Z427" i="3"/>
  <c r="V429" i="3"/>
  <c r="AA174" i="3" l="1"/>
  <c r="AB174" i="3"/>
  <c r="Z428" i="3"/>
  <c r="V430" i="3"/>
  <c r="AC174" i="3" l="1"/>
  <c r="AD174" i="3" s="1"/>
  <c r="AE174" i="3" s="1"/>
  <c r="AF174" i="3" s="1"/>
  <c r="Y175" i="3" s="1"/>
  <c r="V431" i="3"/>
  <c r="Z429" i="3"/>
  <c r="AA175" i="3" l="1"/>
  <c r="AB175" i="3"/>
  <c r="Z430" i="3"/>
  <c r="V432" i="3"/>
  <c r="AC175" i="3" l="1"/>
  <c r="AD175" i="3" s="1"/>
  <c r="AE175" i="3" s="1"/>
  <c r="AF175" i="3" s="1"/>
  <c r="Y176" i="3" s="1"/>
  <c r="Z431" i="3"/>
  <c r="V433" i="3"/>
  <c r="AA176" i="3" l="1"/>
  <c r="AB176" i="3"/>
  <c r="V434" i="3"/>
  <c r="Z432" i="3"/>
  <c r="AC176" i="3" l="1"/>
  <c r="AD176" i="3" s="1"/>
  <c r="AE176" i="3" s="1"/>
  <c r="AF176" i="3" s="1"/>
  <c r="Y177" i="3" s="1"/>
  <c r="V435" i="3"/>
  <c r="Z433" i="3"/>
  <c r="AA177" i="3" l="1"/>
  <c r="AB177" i="3"/>
  <c r="Z434" i="3"/>
  <c r="V436" i="3"/>
  <c r="AC177" i="3" l="1"/>
  <c r="AD177" i="3" s="1"/>
  <c r="AE177" i="3" s="1"/>
  <c r="AF177" i="3" s="1"/>
  <c r="Y178" i="3" s="1"/>
  <c r="Z435" i="3"/>
  <c r="V437" i="3"/>
  <c r="AB178" i="3" l="1"/>
  <c r="AA178" i="3"/>
  <c r="Z436" i="3"/>
  <c r="V438" i="3"/>
  <c r="AC178" i="3" l="1"/>
  <c r="AD178" i="3" s="1"/>
  <c r="AE178" i="3" s="1"/>
  <c r="AF178" i="3" s="1"/>
  <c r="Y179" i="3" s="1"/>
  <c r="V439" i="3"/>
  <c r="Z437" i="3"/>
  <c r="AA179" i="3" l="1"/>
  <c r="AB179" i="3"/>
  <c r="Z438" i="3"/>
  <c r="V440" i="3"/>
  <c r="AC179" i="3" l="1"/>
  <c r="AD179" i="3" s="1"/>
  <c r="AE179" i="3" s="1"/>
  <c r="AF179" i="3" s="1"/>
  <c r="Y180" i="3" s="1"/>
  <c r="Z439" i="3"/>
  <c r="V441" i="3"/>
  <c r="AA180" i="3" l="1"/>
  <c r="AB180" i="3"/>
  <c r="Z440" i="3"/>
  <c r="V442" i="3"/>
  <c r="AC180" i="3" l="1"/>
  <c r="AD180" i="3" s="1"/>
  <c r="AE180" i="3" s="1"/>
  <c r="AF180" i="3" s="1"/>
  <c r="Y181" i="3" s="1"/>
  <c r="V443" i="3"/>
  <c r="Z441" i="3"/>
  <c r="AB181" i="3" l="1"/>
  <c r="AA181" i="3"/>
  <c r="Z442" i="3"/>
  <c r="V444" i="3"/>
  <c r="AC181" i="3" l="1"/>
  <c r="AD181" i="3" s="1"/>
  <c r="AE181" i="3" s="1"/>
  <c r="AF181" i="3" s="1"/>
  <c r="Y182" i="3" s="1"/>
  <c r="Z443" i="3"/>
  <c r="V445" i="3"/>
  <c r="AA182" i="3" l="1"/>
  <c r="AB182" i="3"/>
  <c r="Z444" i="3"/>
  <c r="V446" i="3"/>
  <c r="AC182" i="3" l="1"/>
  <c r="AD182" i="3" s="1"/>
  <c r="AE182" i="3" s="1"/>
  <c r="AF182" i="3" s="1"/>
  <c r="Y183" i="3" s="1"/>
  <c r="V447" i="3"/>
  <c r="Z445" i="3"/>
  <c r="AA183" i="3" l="1"/>
  <c r="AB183" i="3"/>
  <c r="Z446" i="3"/>
  <c r="V448" i="3"/>
  <c r="AC183" i="3" l="1"/>
  <c r="AD183" i="3" s="1"/>
  <c r="AE183" i="3" s="1"/>
  <c r="AF183" i="3" s="1"/>
  <c r="Y184" i="3" s="1"/>
  <c r="V449" i="3"/>
  <c r="Z447" i="3"/>
  <c r="AA184" i="3" l="1"/>
  <c r="AB184" i="3"/>
  <c r="Z448" i="3"/>
  <c r="V450" i="3"/>
  <c r="AC184" i="3" l="1"/>
  <c r="AD184" i="3" s="1"/>
  <c r="AE184" i="3" s="1"/>
  <c r="AF184" i="3" s="1"/>
  <c r="Y185" i="3" s="1"/>
  <c r="Z449" i="3"/>
  <c r="V451" i="3"/>
  <c r="AA185" i="3" l="1"/>
  <c r="AB185" i="3"/>
  <c r="Z450" i="3"/>
  <c r="V452" i="3"/>
  <c r="AC185" i="3" l="1"/>
  <c r="AD185" i="3" s="1"/>
  <c r="AE185" i="3" s="1"/>
  <c r="AF185" i="3" s="1"/>
  <c r="Y186" i="3" s="1"/>
  <c r="Z451" i="3"/>
  <c r="V453" i="3"/>
  <c r="AB186" i="3" l="1"/>
  <c r="AA186" i="3"/>
  <c r="Z452" i="3"/>
  <c r="V454" i="3"/>
  <c r="AC186" i="3" l="1"/>
  <c r="AD186" i="3" s="1"/>
  <c r="AE186" i="3" s="1"/>
  <c r="AF186" i="3" s="1"/>
  <c r="Y187" i="3" s="1"/>
  <c r="V455" i="3"/>
  <c r="Z453" i="3"/>
  <c r="AB187" i="3" l="1"/>
  <c r="AA187" i="3"/>
  <c r="Z454" i="3"/>
  <c r="V456" i="3"/>
  <c r="AC187" i="3" l="1"/>
  <c r="AD187" i="3" s="1"/>
  <c r="AE187" i="3" s="1"/>
  <c r="AF187" i="3" s="1"/>
  <c r="Y188" i="3" s="1"/>
  <c r="Z455" i="3"/>
  <c r="V457" i="3"/>
  <c r="AG188" i="3" l="1"/>
  <c r="AA188" i="3"/>
  <c r="AB188" i="3"/>
  <c r="V458" i="3"/>
  <c r="Z456" i="3"/>
  <c r="AC188" i="3" l="1"/>
  <c r="AD188" i="3" s="1"/>
  <c r="AE188" i="3" s="1"/>
  <c r="AF188" i="3" s="1"/>
  <c r="Y189" i="3" s="1"/>
  <c r="Z457" i="3"/>
  <c r="V459" i="3"/>
  <c r="AA189" i="3" l="1"/>
  <c r="AB189" i="3"/>
  <c r="AG189" i="3"/>
  <c r="Z458" i="3"/>
  <c r="V460" i="3"/>
  <c r="AC189" i="3" l="1"/>
  <c r="AD189" i="3" s="1"/>
  <c r="AE189" i="3" s="1"/>
  <c r="AF189" i="3" s="1"/>
  <c r="Y190" i="3" s="1"/>
  <c r="Z459" i="3"/>
  <c r="V461" i="3"/>
  <c r="AG190" i="3" l="1"/>
  <c r="AA190" i="3"/>
  <c r="AB190" i="3"/>
  <c r="V462" i="3"/>
  <c r="Z460" i="3"/>
  <c r="AC190" i="3" l="1"/>
  <c r="AD190" i="3" s="1"/>
  <c r="AE190" i="3" s="1"/>
  <c r="AF190" i="3" s="1"/>
  <c r="Y191" i="3" s="1"/>
  <c r="Z461" i="3"/>
  <c r="V463" i="3"/>
  <c r="AG191" i="3" l="1"/>
  <c r="AA191" i="3"/>
  <c r="AB191" i="3"/>
  <c r="Z462" i="3"/>
  <c r="V464" i="3"/>
  <c r="AC191" i="3" l="1"/>
  <c r="AD191" i="3" s="1"/>
  <c r="AE191" i="3" s="1"/>
  <c r="AF191" i="3" s="1"/>
  <c r="Y192" i="3" s="1"/>
  <c r="Z463" i="3"/>
  <c r="V465" i="3"/>
  <c r="AA192" i="3" l="1"/>
  <c r="AB192" i="3"/>
  <c r="AG192" i="3"/>
  <c r="Z464" i="3"/>
  <c r="V466" i="3"/>
  <c r="AC192" i="3" l="1"/>
  <c r="AD192" i="3" s="1"/>
  <c r="AE192" i="3" s="1"/>
  <c r="AF192" i="3" s="1"/>
  <c r="Y193" i="3" s="1"/>
  <c r="Z465" i="3"/>
  <c r="V467" i="3"/>
  <c r="AA193" i="3" l="1"/>
  <c r="AB193" i="3"/>
  <c r="AG193" i="3"/>
  <c r="V468" i="3"/>
  <c r="Z466" i="3"/>
  <c r="AC193" i="3" l="1"/>
  <c r="AD193" i="3" s="1"/>
  <c r="AE193" i="3" s="1"/>
  <c r="AF193" i="3" s="1"/>
  <c r="Y194" i="3" s="1"/>
  <c r="Z467" i="3"/>
  <c r="V469" i="3"/>
  <c r="AB194" i="3" l="1"/>
  <c r="AG194" i="3"/>
  <c r="AA194" i="3"/>
  <c r="Z468" i="3"/>
  <c r="V470" i="3"/>
  <c r="AC194" i="3" l="1"/>
  <c r="AD194" i="3" s="1"/>
  <c r="AE194" i="3" s="1"/>
  <c r="AF194" i="3" s="1"/>
  <c r="Y195" i="3" s="1"/>
  <c r="Z469" i="3"/>
  <c r="V471" i="3"/>
  <c r="AA195" i="3" l="1"/>
  <c r="AB195" i="3"/>
  <c r="AG195" i="3"/>
  <c r="Z470" i="3"/>
  <c r="V472" i="3"/>
  <c r="AC195" i="3" l="1"/>
  <c r="AD195" i="3" s="1"/>
  <c r="AE195" i="3" s="1"/>
  <c r="AF195" i="3" s="1"/>
  <c r="Y196" i="3" s="1"/>
  <c r="V473" i="3"/>
  <c r="Z471" i="3"/>
  <c r="AG196" i="3" l="1"/>
  <c r="AA196" i="3"/>
  <c r="AB196" i="3"/>
  <c r="Z472" i="3"/>
  <c r="V474" i="3"/>
  <c r="AC196" i="3" l="1"/>
  <c r="AD196" i="3" s="1"/>
  <c r="AE196" i="3" s="1"/>
  <c r="AF196" i="3" s="1"/>
  <c r="Y197" i="3" s="1"/>
  <c r="Z473" i="3"/>
  <c r="V475" i="3"/>
  <c r="AG197" i="3" l="1"/>
  <c r="AA197" i="3"/>
  <c r="AB197" i="3"/>
  <c r="V476" i="3"/>
  <c r="Z474" i="3"/>
  <c r="AC197" i="3" l="1"/>
  <c r="AD197" i="3" s="1"/>
  <c r="AE197" i="3" s="1"/>
  <c r="AF197" i="3" s="1"/>
  <c r="Y198" i="3" s="1"/>
  <c r="Z475" i="3"/>
  <c r="V477" i="3"/>
  <c r="AG198" i="3" l="1"/>
  <c r="AA198" i="3"/>
  <c r="AB198" i="3"/>
  <c r="Z476" i="3"/>
  <c r="V478" i="3"/>
  <c r="AC198" i="3" l="1"/>
  <c r="AD198" i="3" s="1"/>
  <c r="AE198" i="3" s="1"/>
  <c r="AF198" i="3" s="1"/>
  <c r="Y199" i="3" s="1"/>
  <c r="V479" i="3"/>
  <c r="Z477" i="3"/>
  <c r="AA199" i="3" l="1"/>
  <c r="AB199" i="3"/>
  <c r="AG199" i="3"/>
  <c r="Z478" i="3"/>
  <c r="V480" i="3"/>
  <c r="AC199" i="3" l="1"/>
  <c r="AD199" i="3" s="1"/>
  <c r="AE199" i="3" s="1"/>
  <c r="AF199" i="3" s="1"/>
  <c r="Y200" i="3" s="1"/>
  <c r="Z479" i="3"/>
  <c r="V481" i="3"/>
  <c r="AA200" i="3" l="1"/>
  <c r="AG200" i="3"/>
  <c r="AB200" i="3"/>
  <c r="Z480" i="3"/>
  <c r="V482" i="3"/>
  <c r="AC200" i="3" l="1"/>
  <c r="AD200" i="3" s="1"/>
  <c r="AE200" i="3" s="1"/>
  <c r="AF200" i="3" s="1"/>
  <c r="Y201" i="3" s="1"/>
  <c r="V483" i="3"/>
  <c r="Z481" i="3"/>
  <c r="AB201" i="3" l="1"/>
  <c r="AG201" i="3"/>
  <c r="AA201" i="3"/>
  <c r="V484" i="3"/>
  <c r="Z482" i="3"/>
  <c r="AC201" i="3" l="1"/>
  <c r="AD201" i="3" s="1"/>
  <c r="AE201" i="3" s="1"/>
  <c r="AF201" i="3" s="1"/>
  <c r="Y202" i="3" s="1"/>
  <c r="Z483" i="3"/>
  <c r="V485" i="3"/>
  <c r="AG202" i="3" l="1"/>
  <c r="AA202" i="3"/>
  <c r="AB202" i="3"/>
  <c r="Z484" i="3"/>
  <c r="V486" i="3"/>
  <c r="AC202" i="3" l="1"/>
  <c r="AD202" i="3" s="1"/>
  <c r="AE202" i="3" s="1"/>
  <c r="AF202" i="3" s="1"/>
  <c r="Y203" i="3" s="1"/>
  <c r="Z485" i="3"/>
  <c r="V487" i="3"/>
  <c r="AA203" i="3" l="1"/>
  <c r="AB203" i="3"/>
  <c r="AG203" i="3"/>
  <c r="V488" i="3"/>
  <c r="Z486" i="3"/>
  <c r="AC203" i="3" l="1"/>
  <c r="AD203" i="3" s="1"/>
  <c r="AE203" i="3" s="1"/>
  <c r="AF203" i="3" s="1"/>
  <c r="Y204" i="3" s="1"/>
  <c r="Z487" i="3"/>
  <c r="V489" i="3"/>
  <c r="AB204" i="3" l="1"/>
  <c r="AG204" i="3"/>
  <c r="AA204" i="3"/>
  <c r="V490" i="3"/>
  <c r="Z488" i="3"/>
  <c r="AC204" i="3" l="1"/>
  <c r="AD204" i="3" s="1"/>
  <c r="AE204" i="3" s="1"/>
  <c r="AF204" i="3" s="1"/>
  <c r="Y205" i="3" s="1"/>
  <c r="V491" i="3"/>
  <c r="Z489" i="3"/>
  <c r="AG205" i="3" l="1"/>
  <c r="AA205" i="3"/>
  <c r="AB205" i="3"/>
  <c r="Z490" i="3"/>
  <c r="V492" i="3"/>
  <c r="AC205" i="3" l="1"/>
  <c r="AD205" i="3" s="1"/>
  <c r="AE205" i="3" s="1"/>
  <c r="AF205" i="3" s="1"/>
  <c r="Y206" i="3" s="1"/>
  <c r="Z491" i="3"/>
  <c r="V493" i="3"/>
  <c r="AG206" i="3" l="1"/>
  <c r="AA206" i="3"/>
  <c r="AB206" i="3"/>
  <c r="V494" i="3"/>
  <c r="Z492" i="3"/>
  <c r="AC206" i="3" l="1"/>
  <c r="AD206" i="3" s="1"/>
  <c r="AE206" i="3" s="1"/>
  <c r="AF206" i="3" s="1"/>
  <c r="Y207" i="3" s="1"/>
  <c r="Z493" i="3"/>
  <c r="V495" i="3"/>
  <c r="AA207" i="3" l="1"/>
  <c r="AB207" i="3"/>
  <c r="AG207" i="3"/>
  <c r="Z494" i="3"/>
  <c r="V496" i="3"/>
  <c r="AC207" i="3" l="1"/>
  <c r="AD207" i="3" s="1"/>
  <c r="AE207" i="3" s="1"/>
  <c r="AF207" i="3" s="1"/>
  <c r="Y208" i="3" s="1"/>
  <c r="Z495" i="3"/>
  <c r="V497" i="3"/>
  <c r="AA208" i="3" l="1"/>
  <c r="AB208" i="3"/>
  <c r="AG208" i="3"/>
  <c r="Z496" i="3"/>
  <c r="V498" i="3"/>
  <c r="AC208" i="3" l="1"/>
  <c r="AD208" i="3" s="1"/>
  <c r="AE208" i="3" s="1"/>
  <c r="AF208" i="3" s="1"/>
  <c r="Y209" i="3" s="1"/>
  <c r="Z497" i="3"/>
  <c r="V499" i="3"/>
  <c r="AB209" i="3" l="1"/>
  <c r="AG209" i="3"/>
  <c r="AA209" i="3"/>
  <c r="Z498" i="3"/>
  <c r="V500" i="3"/>
  <c r="AC209" i="3" l="1"/>
  <c r="AD209" i="3" s="1"/>
  <c r="AE209" i="3" s="1"/>
  <c r="AF209" i="3" s="1"/>
  <c r="Y210" i="3" s="1"/>
  <c r="Z499" i="3"/>
  <c r="V501" i="3"/>
  <c r="AG210" i="3" l="1"/>
  <c r="AA210" i="3"/>
  <c r="AB210" i="3"/>
  <c r="V502" i="3"/>
  <c r="Z500" i="3"/>
  <c r="AC210" i="3" l="1"/>
  <c r="AD210" i="3" s="1"/>
  <c r="AE210" i="3" s="1"/>
  <c r="AF210" i="3" s="1"/>
  <c r="Y211" i="3" s="1"/>
  <c r="Z501" i="3"/>
  <c r="V503" i="3"/>
  <c r="AI5" i="3" l="1"/>
  <c r="AA211" i="3"/>
  <c r="AB211" i="3"/>
  <c r="AG211" i="3"/>
  <c r="V504" i="3"/>
  <c r="Z502" i="3"/>
  <c r="AC211" i="3" l="1"/>
  <c r="AD211" i="3" s="1"/>
  <c r="AE211" i="3" s="1"/>
  <c r="AF211" i="3" s="1"/>
  <c r="Y212" i="3" s="1"/>
  <c r="Z503" i="3"/>
  <c r="V505" i="3"/>
  <c r="AA212" i="3" l="1"/>
  <c r="AB212" i="3"/>
  <c r="AG212" i="3"/>
  <c r="Z504" i="3"/>
  <c r="V506" i="3"/>
  <c r="AC212" i="3" l="1"/>
  <c r="AD212" i="3" s="1"/>
  <c r="AE212" i="3" s="1"/>
  <c r="AF212" i="3" s="1"/>
  <c r="Y213" i="3" s="1"/>
  <c r="Z505" i="3"/>
  <c r="V507" i="3"/>
  <c r="AB213" i="3" l="1"/>
  <c r="AG213" i="3"/>
  <c r="AA213" i="3"/>
  <c r="Z506" i="3"/>
  <c r="V508" i="3"/>
  <c r="AC213" i="3" l="1"/>
  <c r="AD213" i="3" s="1"/>
  <c r="AE213" i="3" s="1"/>
  <c r="AF213" i="3" s="1"/>
  <c r="Y214" i="3" s="1"/>
  <c r="V509" i="3"/>
  <c r="Z507" i="3"/>
  <c r="AG214" i="3" l="1"/>
  <c r="AA214" i="3"/>
  <c r="AB214" i="3"/>
  <c r="Z508" i="3"/>
  <c r="V510" i="3"/>
  <c r="AC214" i="3" l="1"/>
  <c r="AD214" i="3" s="1"/>
  <c r="AE214" i="3" s="1"/>
  <c r="AF214" i="3" s="1"/>
  <c r="Y215" i="3" s="1"/>
  <c r="V511" i="3"/>
  <c r="Z509" i="3"/>
  <c r="AG215" i="3" l="1"/>
  <c r="AA215" i="3"/>
  <c r="AB215" i="3"/>
  <c r="V512" i="3"/>
  <c r="Z510" i="3"/>
  <c r="AC215" i="3" l="1"/>
  <c r="AD215" i="3" s="1"/>
  <c r="AE215" i="3" s="1"/>
  <c r="AF215" i="3" s="1"/>
  <c r="Y216" i="3" s="1"/>
  <c r="V513" i="3"/>
  <c r="Z511" i="3"/>
  <c r="AG216" i="3" l="1"/>
  <c r="AA216" i="3"/>
  <c r="AB216" i="3"/>
  <c r="Z512" i="3"/>
  <c r="V514" i="3"/>
  <c r="AC216" i="3" l="1"/>
  <c r="AD216" i="3" s="1"/>
  <c r="AE216" i="3" s="1"/>
  <c r="AF216" i="3" s="1"/>
  <c r="Y217" i="3" s="1"/>
  <c r="Z513" i="3"/>
  <c r="V515" i="3"/>
  <c r="AG217" i="3" l="1"/>
  <c r="AA217" i="3"/>
  <c r="AB217" i="3"/>
  <c r="Z514" i="3"/>
  <c r="V516" i="3"/>
  <c r="AC217" i="3" l="1"/>
  <c r="AD217" i="3" s="1"/>
  <c r="AE217" i="3" s="1"/>
  <c r="AF217" i="3" s="1"/>
  <c r="Y218" i="3" s="1"/>
  <c r="Z515" i="3"/>
  <c r="V517" i="3"/>
  <c r="AG218" i="3" l="1"/>
  <c r="AA218" i="3"/>
  <c r="AB218" i="3"/>
  <c r="Z516" i="3"/>
  <c r="V518" i="3"/>
  <c r="AC218" i="3" l="1"/>
  <c r="AD218" i="3" s="1"/>
  <c r="AE218" i="3" s="1"/>
  <c r="AF218" i="3" s="1"/>
  <c r="Y219" i="3" s="1"/>
  <c r="Z517" i="3"/>
  <c r="V519" i="3"/>
  <c r="AA219" i="3" l="1"/>
  <c r="AB219" i="3"/>
  <c r="AG219" i="3"/>
  <c r="Z518" i="3"/>
  <c r="V520" i="3"/>
  <c r="AC219" i="3" l="1"/>
  <c r="AD219" i="3" s="1"/>
  <c r="AE219" i="3" s="1"/>
  <c r="AF219" i="3" s="1"/>
  <c r="Y220" i="3" s="1"/>
  <c r="Z519" i="3"/>
  <c r="V521" i="3"/>
  <c r="AA220" i="3" l="1"/>
  <c r="AB220" i="3"/>
  <c r="AG220" i="3"/>
  <c r="Z520" i="3"/>
  <c r="V522" i="3"/>
  <c r="AC220" i="3" l="1"/>
  <c r="AD220" i="3" s="1"/>
  <c r="AE220" i="3" s="1"/>
  <c r="AF220" i="3" s="1"/>
  <c r="Y221" i="3" s="1"/>
  <c r="V523" i="3"/>
  <c r="Z521" i="3"/>
  <c r="AB221" i="3" l="1"/>
  <c r="AG221" i="3"/>
  <c r="AA221" i="3"/>
  <c r="Z522" i="3"/>
  <c r="V524" i="3"/>
  <c r="AC221" i="3" l="1"/>
  <c r="AD221" i="3" s="1"/>
  <c r="AE221" i="3" s="1"/>
  <c r="AF221" i="3" s="1"/>
  <c r="Y222" i="3" s="1"/>
  <c r="Z523" i="3"/>
  <c r="Z524" i="3"/>
  <c r="AG222" i="3" l="1"/>
  <c r="AA222" i="3"/>
  <c r="AB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B225" i="3"/>
  <c r="AA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G230" i="3" l="1"/>
  <c r="AB230" i="3"/>
  <c r="AA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G233" i="3" l="1"/>
  <c r="AB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G239" i="3"/>
  <c r="AB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G241" i="3" l="1"/>
  <c r="AB241" i="3"/>
  <c r="AA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G245" i="3"/>
  <c r="AA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A247" i="3" l="1"/>
  <c r="AB247" i="3"/>
  <c r="AG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G249" i="3" l="1"/>
  <c r="AB249" i="3"/>
  <c r="AA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B253" i="3" l="1"/>
  <c r="AG253" i="3"/>
  <c r="AA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B259" i="3" l="1"/>
  <c r="AG259" i="3"/>
  <c r="C16" i="3" s="1"/>
  <c r="AA259" i="3"/>
  <c r="U7" i="3" s="1"/>
  <c r="AG5" i="3"/>
  <c r="AI4" i="3"/>
  <c r="AG6" i="3"/>
  <c r="D1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A269" i="3" l="1"/>
  <c r="AG269" i="3"/>
  <c r="AB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G271" i="3" l="1"/>
  <c r="AB271" i="3"/>
  <c r="AA271" i="3"/>
  <c r="AC271" i="3" l="1"/>
  <c r="AD271" i="3" s="1"/>
  <c r="AE271" i="3" s="1"/>
  <c r="AF271" i="3" s="1"/>
  <c r="Y272" i="3" s="1"/>
  <c r="AA272" i="3" l="1"/>
  <c r="AG272" i="3"/>
  <c r="AB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G274" i="3"/>
  <c r="AA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G278" i="3" l="1"/>
  <c r="AB278" i="3"/>
  <c r="AA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A280" i="3" l="1"/>
  <c r="AG280" i="3"/>
  <c r="AB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B282" i="3" l="1"/>
  <c r="AA282" i="3"/>
  <c r="AG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G286" i="3" l="1"/>
  <c r="AB286" i="3"/>
  <c r="AA286" i="3"/>
  <c r="AC286" i="3" l="1"/>
  <c r="AD286" i="3" s="1"/>
  <c r="AE286" i="3" s="1"/>
  <c r="AF286" i="3" s="1"/>
  <c r="Y287" i="3" s="1"/>
  <c r="AG287" i="3" l="1"/>
  <c r="AB287" i="3"/>
  <c r="AA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B290" i="3" l="1"/>
  <c r="AA290" i="3"/>
  <c r="AG290" i="3"/>
  <c r="AC290" i="3" l="1"/>
  <c r="AD290" i="3" s="1"/>
  <c r="AE290" i="3" s="1"/>
  <c r="AF290" i="3" s="1"/>
  <c r="Y291" i="3" s="1"/>
  <c r="AG291" i="3" l="1"/>
  <c r="AB291" i="3"/>
  <c r="AA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G294" i="3" l="1"/>
  <c r="AA294" i="3"/>
  <c r="AB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A296" i="3" l="1"/>
  <c r="AG296" i="3"/>
  <c r="AB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B298" i="3" l="1"/>
  <c r="AA298" i="3"/>
  <c r="AG298" i="3"/>
  <c r="AC298" i="3" l="1"/>
  <c r="AD298" i="3" s="1"/>
  <c r="AE298" i="3" s="1"/>
  <c r="AF298" i="3" s="1"/>
  <c r="Y299" i="3" s="1"/>
  <c r="AB299" i="3" l="1"/>
  <c r="AG299" i="3"/>
  <c r="AA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B306" i="3" l="1"/>
  <c r="AG306" i="3"/>
  <c r="AA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G311" i="3" l="1"/>
  <c r="AB311" i="3"/>
  <c r="AA311" i="3"/>
  <c r="AC311" i="3" l="1"/>
  <c r="AD311" i="3" s="1"/>
  <c r="AE311" i="3" s="1"/>
  <c r="AF311" i="3" s="1"/>
  <c r="Y312" i="3" s="1"/>
  <c r="AA312" i="3" l="1"/>
  <c r="AG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B314" i="3" l="1"/>
  <c r="AG314" i="3"/>
  <c r="AA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G319" i="3" l="1"/>
  <c r="AB319" i="3"/>
  <c r="AA319" i="3"/>
  <c r="AC319" i="3" l="1"/>
  <c r="AD319" i="3" s="1"/>
  <c r="AE319" i="3" s="1"/>
  <c r="AF319" i="3" s="1"/>
  <c r="Y320" i="3" s="1"/>
  <c r="AA320" i="3" l="1"/>
  <c r="AG320" i="3"/>
  <c r="AB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B322" i="3" l="1"/>
  <c r="AA322" i="3"/>
  <c r="AG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G327" i="3" l="1"/>
  <c r="AA327" i="3"/>
  <c r="AB327" i="3"/>
  <c r="AC327" i="3" l="1"/>
  <c r="AD327" i="3" s="1"/>
  <c r="AE327" i="3" s="1"/>
  <c r="AF327" i="3" s="1"/>
  <c r="Y328" i="3" s="1"/>
  <c r="AB328" i="3" l="1"/>
  <c r="AA328" i="3"/>
  <c r="AG328" i="3"/>
  <c r="AC328" i="3" l="1"/>
  <c r="AD328" i="3" s="1"/>
  <c r="AE328" i="3" s="1"/>
  <c r="AF328" i="3" s="1"/>
  <c r="Y329" i="3" s="1"/>
  <c r="AA329" i="3" l="1"/>
  <c r="AG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A335" i="3"/>
  <c r="AG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B339" i="3"/>
  <c r="AA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G343" i="3"/>
  <c r="AA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G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A351" i="3"/>
  <c r="AG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G355" i="3" l="1"/>
  <c r="AA355" i="3"/>
  <c r="AB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B359" i="3" l="1"/>
  <c r="AA359" i="3"/>
  <c r="AG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A365" i="3" l="1"/>
  <c r="AB365" i="3"/>
  <c r="AG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B369" i="3" l="1"/>
  <c r="AG369" i="3"/>
  <c r="AA369" i="3"/>
  <c r="AC369" i="3" l="1"/>
  <c r="AD369" i="3" s="1"/>
  <c r="AE369" i="3" s="1"/>
  <c r="AF369" i="3" s="1"/>
  <c r="Y370" i="3" s="1"/>
  <c r="AG370" i="3" l="1"/>
  <c r="AB370" i="3"/>
  <c r="AA370" i="3"/>
  <c r="AC370" i="3" l="1"/>
  <c r="AD370" i="3" s="1"/>
  <c r="AE370" i="3" s="1"/>
  <c r="AF370" i="3" s="1"/>
  <c r="Y371" i="3" s="1"/>
  <c r="AG371" i="3" l="1"/>
  <c r="AA371" i="3"/>
  <c r="AB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G373" i="3"/>
  <c r="AB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B375" i="3" l="1"/>
  <c r="AG375" i="3"/>
  <c r="AA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G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A383" i="3"/>
  <c r="AG383" i="3"/>
  <c r="AC383" i="3" l="1"/>
  <c r="AD383" i="3" s="1"/>
  <c r="AE383" i="3" s="1"/>
  <c r="AF383" i="3" s="1"/>
  <c r="Y384" i="3" s="1"/>
  <c r="AG384" i="3" l="1"/>
  <c r="AA384" i="3"/>
  <c r="AB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A391" i="3"/>
  <c r="AG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G395" i="3" l="1"/>
  <c r="AB395" i="3"/>
  <c r="AA395" i="3"/>
  <c r="AC395" i="3" l="1"/>
  <c r="AD395" i="3" s="1"/>
  <c r="AE395" i="3" s="1"/>
  <c r="AF395" i="3" s="1"/>
  <c r="Y396" i="3" s="1"/>
  <c r="AG396" i="3" l="1"/>
  <c r="AB396" i="3"/>
  <c r="AA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B399" i="3" l="1"/>
  <c r="AG399" i="3"/>
  <c r="AA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B401" i="3" l="1"/>
  <c r="AG401" i="3"/>
  <c r="AA401" i="3"/>
  <c r="AC401" i="3" l="1"/>
  <c r="AD401" i="3" s="1"/>
  <c r="AE401" i="3" s="1"/>
  <c r="AF401" i="3" s="1"/>
  <c r="Y402" i="3" s="1"/>
  <c r="AG402" i="3" l="1"/>
  <c r="AB402" i="3"/>
  <c r="AA402" i="3"/>
  <c r="AC402" i="3" l="1"/>
  <c r="AD402" i="3" s="1"/>
  <c r="AE402" i="3" s="1"/>
  <c r="AF402" i="3" s="1"/>
  <c r="Y403" i="3" s="1"/>
  <c r="AG403" i="3" l="1"/>
  <c r="AB403" i="3"/>
  <c r="AA403" i="3"/>
  <c r="AC403" i="3" l="1"/>
  <c r="AD403" i="3" s="1"/>
  <c r="AE403" i="3" s="1"/>
  <c r="AF403" i="3" s="1"/>
  <c r="Y404" i="3" s="1"/>
  <c r="AG404" i="3" l="1"/>
  <c r="AA404" i="3"/>
  <c r="AB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B407" i="3" l="1"/>
  <c r="AG407" i="3"/>
  <c r="AA407" i="3"/>
  <c r="AC407" i="3" l="1"/>
  <c r="AD407" i="3" s="1"/>
  <c r="AE407" i="3" s="1"/>
  <c r="AF407" i="3" s="1"/>
  <c r="Y408" i="3" s="1"/>
  <c r="AG408" i="3" l="1"/>
  <c r="AB408" i="3"/>
  <c r="AA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G413" i="3"/>
  <c r="AB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A418" i="3" l="1"/>
  <c r="AG418" i="3"/>
  <c r="AB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B423" i="3" l="1"/>
  <c r="AA423" i="3"/>
  <c r="AG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G428" i="3" l="1"/>
  <c r="AB428" i="3"/>
  <c r="AA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B431" i="3" l="1"/>
  <c r="AA431" i="3"/>
  <c r="AG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B433" i="3" l="1"/>
  <c r="AG433" i="3"/>
  <c r="AA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B439" i="3" l="1"/>
  <c r="AG439" i="3"/>
  <c r="AA439" i="3"/>
  <c r="AC439" i="3" l="1"/>
  <c r="AD439" i="3" s="1"/>
  <c r="AE439" i="3" s="1"/>
  <c r="AF439" i="3" s="1"/>
  <c r="Y440" i="3" s="1"/>
  <c r="AG440" i="3" l="1"/>
  <c r="AB440" i="3"/>
  <c r="AA440" i="3"/>
  <c r="AC440" i="3" l="1"/>
  <c r="AD440" i="3" s="1"/>
  <c r="AE440" i="3" s="1"/>
  <c r="AF440" i="3" s="1"/>
  <c r="Y441" i="3" s="1"/>
  <c r="AB441" i="3" l="1"/>
  <c r="AG441" i="3"/>
  <c r="AA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G447" i="3"/>
  <c r="AA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A450" i="3" l="1"/>
  <c r="AG450" i="3"/>
  <c r="AB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B455" i="3" l="1"/>
  <c r="AG455" i="3"/>
  <c r="AA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G460" i="3" l="1"/>
  <c r="AB460" i="3"/>
  <c r="AA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A462" i="3" l="1"/>
  <c r="AG462" i="3"/>
  <c r="AB462" i="3"/>
  <c r="AC462" i="3" l="1"/>
  <c r="AD462" i="3" s="1"/>
  <c r="AE462" i="3" s="1"/>
  <c r="AF462" i="3" s="1"/>
  <c r="Y463" i="3" s="1"/>
  <c r="AB463" i="3" l="1"/>
  <c r="AA463" i="3"/>
  <c r="AG463" i="3"/>
  <c r="AC463" i="3" l="1"/>
  <c r="AD463" i="3" s="1"/>
  <c r="AE463" i="3" s="1"/>
  <c r="AF463" i="3" s="1"/>
  <c r="Y464" i="3" s="1"/>
  <c r="AB464" i="3" l="1"/>
  <c r="AG464" i="3"/>
  <c r="AA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B468" i="3" l="1"/>
  <c r="AG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B476" i="3" l="1"/>
  <c r="AG476" i="3"/>
  <c r="AA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B484" i="3" l="1"/>
  <c r="AG484" i="3"/>
  <c r="AA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B492" i="3" l="1"/>
  <c r="AG492" i="3"/>
  <c r="AA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G495" i="3" l="1"/>
  <c r="AA495" i="3"/>
  <c r="AB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B500" i="3" l="1"/>
  <c r="AG500" i="3"/>
  <c r="AA500" i="3"/>
  <c r="AC500" i="3" l="1"/>
  <c r="AD500" i="3" s="1"/>
  <c r="AE500" i="3" s="1"/>
  <c r="AF500" i="3" s="1"/>
  <c r="Y501" i="3" s="1"/>
  <c r="AG501" i="3" l="1"/>
  <c r="AA501" i="3"/>
  <c r="AB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G510" i="3" l="1"/>
  <c r="AA510" i="3"/>
  <c r="AB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G513" i="3" l="1"/>
  <c r="AA513" i="3"/>
  <c r="AB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B520" i="3"/>
  <c r="AA520" i="3"/>
  <c r="AC520" i="3" l="1"/>
  <c r="AD520" i="3" s="1"/>
  <c r="AE520" i="3" s="1"/>
  <c r="AF520" i="3" s="1"/>
  <c r="Y521" i="3" s="1"/>
  <c r="AG521" i="3" l="1"/>
  <c r="AA521" i="3"/>
  <c r="AB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A523" i="3" l="1"/>
  <c r="AB523" i="3"/>
  <c r="AG523" i="3"/>
  <c r="AC523" i="3" l="1"/>
  <c r="AD523" i="3" s="1"/>
  <c r="AE523" i="3" s="1"/>
  <c r="AF523" i="3" s="1"/>
  <c r="Y524" i="3" s="1"/>
  <c r="AG524" i="3" l="1"/>
  <c r="AB524" i="3"/>
  <c r="AA524" i="3"/>
  <c r="AC524" i="3" l="1"/>
  <c r="AD524" i="3" s="1"/>
  <c r="AE524" i="3" s="1"/>
  <c r="AF524" i="3" s="1"/>
</calcChain>
</file>

<file path=xl/comments1.xml><?xml version="1.0" encoding="utf-8"?>
<comments xmlns="http://schemas.openxmlformats.org/spreadsheetml/2006/main">
  <authors>
    <author>Harvey Oslick</author>
  </authors>
  <commentList>
    <comment ref="T16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GIS show 155 acres</t>
        </r>
      </text>
    </comment>
  </commentList>
</comments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<sst xmlns="http://schemas.openxmlformats.org/spreadsheetml/2006/main" count="220" uniqueCount="156">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</sst>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4.7273389866773329E-3</c:v>
                </c:pt>
                <c:pt idx="1">
                  <c:v>5.1320934584051852E-3</c:v>
                </c:pt>
                <c:pt idx="2">
                  <c:v>5.5926925863955066E-3</c:v>
                </c:pt>
                <c:pt idx="3">
                  <c:v>6.1206588875186464E-3</c:v>
                </c:pt>
                <c:pt idx="4">
                  <c:v>6.7309109532023431E-3</c:v>
                </c:pt>
                <c:pt idx="5">
                  <c:v>7.4431497323762382E-3</c:v>
                </c:pt>
                <c:pt idx="6">
                  <c:v>8.2840104254298282E-3</c:v>
                </c:pt>
                <c:pt idx="7">
                  <c:v>9.2905422852344408E-3</c:v>
                </c:pt>
                <c:pt idx="8">
                  <c:v>1.0516122338805039E-2</c:v>
                </c:pt>
                <c:pt idx="9">
                  <c:v>1.2041144007628225E-2</c:v>
                </c:pt>
                <c:pt idx="10">
                  <c:v>1.3993913655587432E-2</c:v>
                </c:pt>
                <c:pt idx="11">
                  <c:v>1.6595971048067426E-2</c:v>
                </c:pt>
                <c:pt idx="12">
                  <c:v>2.0275680161488365E-2</c:v>
                </c:pt>
                <c:pt idx="13">
                  <c:v>2.6022899749707756E-2</c:v>
                </c:pt>
                <c:pt idx="14">
                  <c:v>3.703365374113373E-2</c:v>
                </c:pt>
                <c:pt idx="15">
                  <c:v>0.11226991423336449</c:v>
                </c:pt>
                <c:pt idx="16">
                  <c:v>5.5863267913402403E-2</c:v>
                </c:pt>
                <c:pt idx="17">
                  <c:v>2.2662557800059463E-2</c:v>
                </c:pt>
                <c:pt idx="18">
                  <c:v>1.507787604954278E-2</c:v>
                </c:pt>
                <c:pt idx="19">
                  <c:v>1.1151782297794132E-2</c:v>
                </c:pt>
                <c:pt idx="20">
                  <c:v>8.7036199268838935E-3</c:v>
                </c:pt>
                <c:pt idx="21">
                  <c:v>7.0278464619665986E-3</c:v>
                </c:pt>
                <c:pt idx="22">
                  <c:v>5.8128048365040852E-3</c:v>
                </c:pt>
                <c:pt idx="23">
                  <c:v>4.8960815289569434E-3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2.8775106875427218E-3</c:v>
                </c:pt>
                <c:pt idx="73">
                  <c:v>3.1238829746814147E-3</c:v>
                </c:pt>
                <c:pt idx="74">
                  <c:v>3.4042476612842184E-3</c:v>
                </c:pt>
                <c:pt idx="75">
                  <c:v>3.7256184532722162E-3</c:v>
                </c:pt>
                <c:pt idx="76">
                  <c:v>4.0970762323840311E-3</c:v>
                </c:pt>
                <c:pt idx="77">
                  <c:v>4.530612880576837E-3</c:v>
                </c:pt>
                <c:pt idx="78">
                  <c:v>5.0424411285224999E-3</c:v>
                </c:pt>
                <c:pt idx="79">
                  <c:v>5.6551126953600902E-3</c:v>
                </c:pt>
                <c:pt idx="80">
                  <c:v>6.4011179453595836E-3</c:v>
                </c:pt>
                <c:pt idx="81">
                  <c:v>7.3293920046432603E-3</c:v>
                </c:pt>
                <c:pt idx="82">
                  <c:v>8.5180343990532113E-3</c:v>
                </c:pt>
                <c:pt idx="83">
                  <c:v>1.0101895420562772E-2</c:v>
                </c:pt>
                <c:pt idx="84">
                  <c:v>1.2341718359166819E-2</c:v>
                </c:pt>
                <c:pt idx="85">
                  <c:v>1.5840025934604707E-2</c:v>
                </c:pt>
                <c:pt idx="86">
                  <c:v>2.254222401634225E-2</c:v>
                </c:pt>
                <c:pt idx="87">
                  <c:v>6.8338208663787023E-2</c:v>
                </c:pt>
                <c:pt idx="88">
                  <c:v>3.4003728295114478E-2</c:v>
                </c:pt>
                <c:pt idx="89">
                  <c:v>1.3794600400036182E-2</c:v>
                </c:pt>
                <c:pt idx="90">
                  <c:v>9.1778375953738573E-3</c:v>
                </c:pt>
                <c:pt idx="91">
                  <c:v>6.7880413986572919E-3</c:v>
                </c:pt>
                <c:pt idx="92">
                  <c:v>5.2978556076684526E-3</c:v>
                </c:pt>
                <c:pt idx="93">
                  <c:v>4.2778195855448821E-3</c:v>
                </c:pt>
                <c:pt idx="94">
                  <c:v>3.538229030915527E-3</c:v>
                </c:pt>
                <c:pt idx="95">
                  <c:v>2.9802235393650935E-3</c:v>
                </c:pt>
                <c:pt idx="96">
                  <c:v>4.1107295536324624E-3</c:v>
                </c:pt>
                <c:pt idx="97">
                  <c:v>4.4626899638305949E-3</c:v>
                </c:pt>
                <c:pt idx="98">
                  <c:v>4.8632109446917439E-3</c:v>
                </c:pt>
                <c:pt idx="99">
                  <c:v>5.3223120761031698E-3</c:v>
                </c:pt>
                <c:pt idx="100">
                  <c:v>5.8529660462629061E-3</c:v>
                </c:pt>
                <c:pt idx="101">
                  <c:v>6.4723041151097706E-3</c:v>
                </c:pt>
                <c:pt idx="102">
                  <c:v>7.2034873264607193E-3</c:v>
                </c:pt>
                <c:pt idx="103">
                  <c:v>8.0787324219429909E-3</c:v>
                </c:pt>
                <c:pt idx="104">
                  <c:v>9.1444542076565532E-3</c:v>
                </c:pt>
                <c:pt idx="105">
                  <c:v>1.0470560006633236E-2</c:v>
                </c:pt>
                <c:pt idx="106">
                  <c:v>1.2168620570076026E-2</c:v>
                </c:pt>
                <c:pt idx="107">
                  <c:v>1.4431279172232541E-2</c:v>
                </c:pt>
                <c:pt idx="108">
                  <c:v>1.7631026227381181E-2</c:v>
                </c:pt>
                <c:pt idx="109">
                  <c:v>2.262860847800674E-2</c:v>
                </c:pt>
                <c:pt idx="110">
                  <c:v>3.2203177166203238E-2</c:v>
                </c:pt>
                <c:pt idx="111">
                  <c:v>9.762601237683867E-2</c:v>
                </c:pt>
                <c:pt idx="112">
                  <c:v>4.8576754707306428E-2</c:v>
                </c:pt>
                <c:pt idx="113">
                  <c:v>1.9706572000051704E-2</c:v>
                </c:pt>
                <c:pt idx="114">
                  <c:v>1.3111196564819806E-2</c:v>
                </c:pt>
                <c:pt idx="115">
                  <c:v>9.6972019980818523E-3</c:v>
                </c:pt>
                <c:pt idx="116">
                  <c:v>7.5683651538120799E-3</c:v>
                </c:pt>
                <c:pt idx="117">
                  <c:v>6.1111708364926928E-3</c:v>
                </c:pt>
                <c:pt idx="118">
                  <c:v>5.054612901307899E-3</c:v>
                </c:pt>
                <c:pt idx="119">
                  <c:v>4.2574621990929939E-3</c:v>
                </c:pt>
                <c:pt idx="120">
                  <c:v>3.0727703413402661E-2</c:v>
                </c:pt>
                <c:pt idx="121">
                  <c:v>3.3358607479633706E-2</c:v>
                </c:pt>
                <c:pt idx="122">
                  <c:v>3.6352501811570792E-2</c:v>
                </c:pt>
                <c:pt idx="123">
                  <c:v>3.97842827688712E-2</c:v>
                </c:pt>
                <c:pt idx="124">
                  <c:v>4.375092119581523E-2</c:v>
                </c:pt>
                <c:pt idx="125">
                  <c:v>4.8380473260445547E-2</c:v>
                </c:pt>
                <c:pt idx="126">
                  <c:v>5.3846067765293888E-2</c:v>
                </c:pt>
                <c:pt idx="127">
                  <c:v>6.0388524854023871E-2</c:v>
                </c:pt>
                <c:pt idx="128">
                  <c:v>6.8354795202232754E-2</c:v>
                </c:pt>
                <c:pt idx="129">
                  <c:v>7.8267436049583458E-2</c:v>
                </c:pt>
                <c:pt idx="130">
                  <c:v>9.0960438761318305E-2</c:v>
                </c:pt>
                <c:pt idx="131">
                  <c:v>0.10787381181243826</c:v>
                </c:pt>
                <c:pt idx="132">
                  <c:v>0.13179192104967435</c:v>
                </c:pt>
                <c:pt idx="133">
                  <c:v>0.1691488483731004</c:v>
                </c:pt>
                <c:pt idx="134">
                  <c:v>0.24071874931736922</c:v>
                </c:pt>
                <c:pt idx="135">
                  <c:v>0.72975444251686916</c:v>
                </c:pt>
                <c:pt idx="136">
                  <c:v>0.36311124143711559</c:v>
                </c:pt>
                <c:pt idx="137">
                  <c:v>0.1473066257003865</c:v>
                </c:pt>
                <c:pt idx="138">
                  <c:v>9.8006194322028076E-2</c:v>
                </c:pt>
                <c:pt idx="139">
                  <c:v>7.248658493566186E-2</c:v>
                </c:pt>
                <c:pt idx="140">
                  <c:v>5.6573529524745307E-2</c:v>
                </c:pt>
                <c:pt idx="141">
                  <c:v>4.568100200278289E-2</c:v>
                </c:pt>
                <c:pt idx="142">
                  <c:v>3.7783231437276556E-2</c:v>
                </c:pt>
                <c:pt idx="143">
                  <c:v>3.1824529938220138E-2</c:v>
                </c:pt>
                <c:pt idx="144">
                  <c:v>1.952596537975421E-3</c:v>
                </c:pt>
                <c:pt idx="145">
                  <c:v>2.1197777328195344E-3</c:v>
                </c:pt>
                <c:pt idx="146">
                  <c:v>2.3100251987285799E-3</c:v>
                </c:pt>
                <c:pt idx="147">
                  <c:v>2.5280982361490074E-3</c:v>
                </c:pt>
                <c:pt idx="148">
                  <c:v>2.7801588719748825E-3</c:v>
                </c:pt>
                <c:pt idx="149">
                  <c:v>3.0743444546771433E-3</c:v>
                </c:pt>
                <c:pt idx="150">
                  <c:v>3.421656480068844E-3</c:v>
                </c:pt>
                <c:pt idx="151">
                  <c:v>3.8373979004229235E-3</c:v>
                </c:pt>
                <c:pt idx="152">
                  <c:v>4.3436157486368664E-3</c:v>
                </c:pt>
                <c:pt idx="153">
                  <c:v>4.9735160031507911E-3</c:v>
                </c:pt>
                <c:pt idx="154">
                  <c:v>5.7800947707861167E-3</c:v>
                </c:pt>
                <c:pt idx="155">
                  <c:v>6.8548576068104619E-3</c:v>
                </c:pt>
                <c:pt idx="156">
                  <c:v>8.3747374580060673E-3</c:v>
                </c:pt>
                <c:pt idx="157">
                  <c:v>1.074858902705321E-2</c:v>
                </c:pt>
                <c:pt idx="158">
                  <c:v>1.5296509153946548E-2</c:v>
                </c:pt>
                <c:pt idx="159">
                  <c:v>4.6372355878998399E-2</c:v>
                </c:pt>
                <c:pt idx="160">
                  <c:v>2.3073958485970568E-2</c:v>
                </c:pt>
                <c:pt idx="161">
                  <c:v>9.3606217000245656E-3</c:v>
                </c:pt>
                <c:pt idx="162">
                  <c:v>6.2278183682894124E-3</c:v>
                </c:pt>
                <c:pt idx="163">
                  <c:v>4.6061709490888827E-3</c:v>
                </c:pt>
                <c:pt idx="164">
                  <c:v>3.5949734480607404E-3</c:v>
                </c:pt>
                <c:pt idx="165">
                  <c:v>2.9028061473340312E-3</c:v>
                </c:pt>
                <c:pt idx="166">
                  <c:v>2.4009411281212538E-3</c:v>
                </c:pt>
                <c:pt idx="167">
                  <c:v>2.0222945445691736E-3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6.8854720023343785E-3</c:v>
                </c:pt>
                <c:pt idx="193">
                  <c:v>7.4750056894162514E-3</c:v>
                </c:pt>
                <c:pt idx="194">
                  <c:v>8.1458783323586758E-3</c:v>
                </c:pt>
                <c:pt idx="195">
                  <c:v>8.9148727274728154E-3</c:v>
                </c:pt>
                <c:pt idx="196">
                  <c:v>9.8037181274903736E-3</c:v>
                </c:pt>
                <c:pt idx="197">
                  <c:v>1.0841109392808874E-2</c:v>
                </c:pt>
                <c:pt idx="198">
                  <c:v>1.2065841271821712E-2</c:v>
                </c:pt>
                <c:pt idx="199">
                  <c:v>1.3531876806754519E-2</c:v>
                </c:pt>
                <c:pt idx="200">
                  <c:v>1.5316960797824738E-2</c:v>
                </c:pt>
                <c:pt idx="201">
                  <c:v>1.7538188011110682E-2</c:v>
                </c:pt>
                <c:pt idx="202">
                  <c:v>2.0382439454877357E-2</c:v>
                </c:pt>
                <c:pt idx="203">
                  <c:v>2.417239261348952E-2</c:v>
                </c:pt>
                <c:pt idx="204">
                  <c:v>2.95319689308635E-2</c:v>
                </c:pt>
                <c:pt idx="205">
                  <c:v>3.7902919200661314E-2</c:v>
                </c:pt>
                <c:pt idx="206">
                  <c:v>5.3940321753390454E-2</c:v>
                </c:pt>
                <c:pt idx="207">
                  <c:v>0.16352357073120488</c:v>
                </c:pt>
                <c:pt idx="208">
                  <c:v>8.136606413473832E-2</c:v>
                </c:pt>
                <c:pt idx="209">
                  <c:v>3.3008508100086625E-2</c:v>
                </c:pt>
                <c:pt idx="210">
                  <c:v>2.1961254246073189E-2</c:v>
                </c:pt>
                <c:pt idx="211">
                  <c:v>1.6242813346787111E-2</c:v>
                </c:pt>
                <c:pt idx="212">
                  <c:v>1.2677011632635241E-2</c:v>
                </c:pt>
                <c:pt idx="213">
                  <c:v>1.0236211151125267E-2</c:v>
                </c:pt>
                <c:pt idx="214">
                  <c:v>8.466476609690736E-3</c:v>
                </c:pt>
                <c:pt idx="215">
                  <c:v>7.1312491834807689E-3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802-436F-9C3C-86CE30905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7.0106440854357114E-3</c:v>
                </c:pt>
                <c:pt idx="6">
                  <c:v>9.4533559037058679E-2</c:v>
                </c:pt>
                <c:pt idx="7">
                  <c:v>0.22666271898132864</c:v>
                </c:pt>
                <c:pt idx="8">
                  <c:v>0.39479076242224603</c:v>
                </c:pt>
                <c:pt idx="9">
                  <c:v>0.6140477962806733</c:v>
                </c:pt>
                <c:pt idx="10">
                  <c:v>0.9103423051619719</c:v>
                </c:pt>
                <c:pt idx="11">
                  <c:v>1.3333354807919773</c:v>
                </c:pt>
                <c:pt idx="12">
                  <c:v>1.9967484666735831</c:v>
                </c:pt>
                <c:pt idx="13">
                  <c:v>3.2643250384640021</c:v>
                </c:pt>
                <c:pt idx="14">
                  <c:v>11.787056645599282</c:v>
                </c:pt>
                <c:pt idx="15">
                  <c:v>6.5075079658977941</c:v>
                </c:pt>
                <c:pt idx="16">
                  <c:v>2.7189883939755508</c:v>
                </c:pt>
                <c:pt idx="17">
                  <c:v>1.830038503326322</c:v>
                </c:pt>
                <c:pt idx="18">
                  <c:v>1.3634058777042597</c:v>
                </c:pt>
                <c:pt idx="19">
                  <c:v>1.0695846314632693</c:v>
                </c:pt>
                <c:pt idx="20">
                  <c:v>0.86699970772081936</c:v>
                </c:pt>
                <c:pt idx="21">
                  <c:v>0.71928393094895959</c:v>
                </c:pt>
                <c:pt idx="22">
                  <c:v>0.60733287237127709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1.9368187943495839E-2</c:v>
                </c:pt>
                <c:pt idx="81">
                  <c:v>0.10509521435576068</c:v>
                </c:pt>
                <c:pt idx="82">
                  <c:v>0.23045210127620924</c:v>
                </c:pt>
                <c:pt idx="83">
                  <c:v>0.41730535268943819</c:v>
                </c:pt>
                <c:pt idx="84">
                  <c:v>0.72169090275147574</c:v>
                </c:pt>
                <c:pt idx="85">
                  <c:v>1.3221262365872999</c:v>
                </c:pt>
                <c:pt idx="86">
                  <c:v>5.4750135584100663</c:v>
                </c:pt>
                <c:pt idx="87">
                  <c:v>3.2768889461991884</c:v>
                </c:pt>
                <c:pt idx="88">
                  <c:v>1.4032816525223926</c:v>
                </c:pt>
                <c:pt idx="89">
                  <c:v>0.95393596073573539</c:v>
                </c:pt>
                <c:pt idx="90">
                  <c:v>0.71522333879439792</c:v>
                </c:pt>
                <c:pt idx="91">
                  <c:v>0.56363671878772403</c:v>
                </c:pt>
                <c:pt idx="92">
                  <c:v>0.45845238725291032</c:v>
                </c:pt>
                <c:pt idx="93">
                  <c:v>0.38137386075030932</c:v>
                </c:pt>
                <c:pt idx="94">
                  <c:v>0.3227230965971804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2.0666176037239751E-2</c:v>
                </c:pt>
                <c:pt idx="103">
                  <c:v>0.11814605622776747</c:v>
                </c:pt>
                <c:pt idx="104">
                  <c:v>0.24970424415894818</c:v>
                </c:pt>
                <c:pt idx="105">
                  <c:v>0.42347731612185935</c:v>
                </c:pt>
                <c:pt idx="106">
                  <c:v>0.66102283510371884</c:v>
                </c:pt>
                <c:pt idx="107">
                  <c:v>1.0036194032323051</c:v>
                </c:pt>
                <c:pt idx="108">
                  <c:v>1.5456725107872307</c:v>
                </c:pt>
                <c:pt idx="109">
                  <c:v>2.5887199051680874</c:v>
                </c:pt>
                <c:pt idx="110">
                  <c:v>9.6408932088213248</c:v>
                </c:pt>
                <c:pt idx="111">
                  <c:v>5.4240645592683672</c:v>
                </c:pt>
                <c:pt idx="112">
                  <c:v>2.2793404227772482</c:v>
                </c:pt>
                <c:pt idx="113">
                  <c:v>1.5376775145475789</c:v>
                </c:pt>
                <c:pt idx="114">
                  <c:v>1.1472792003761645</c:v>
                </c:pt>
                <c:pt idx="115">
                  <c:v>0.9009783909924004</c:v>
                </c:pt>
                <c:pt idx="116">
                  <c:v>0.7309081709307701</c:v>
                </c:pt>
                <c:pt idx="117">
                  <c:v>0.60675814743658141</c:v>
                </c:pt>
                <c:pt idx="118">
                  <c:v>0.51258025965345377</c:v>
                </c:pt>
                <c:pt idx="119">
                  <c:v>0</c:v>
                </c:pt>
                <c:pt idx="120">
                  <c:v>0.33497219076921048</c:v>
                </c:pt>
                <c:pt idx="121">
                  <c:v>1.5609384677242713</c:v>
                </c:pt>
                <c:pt idx="122">
                  <c:v>2.6834456456360973</c:v>
                </c:pt>
                <c:pt idx="123">
                  <c:v>3.7213506591502612</c:v>
                </c:pt>
                <c:pt idx="124">
                  <c:v>4.7413844835465593</c:v>
                </c:pt>
                <c:pt idx="125">
                  <c:v>5.7992233727962832</c:v>
                </c:pt>
                <c:pt idx="126">
                  <c:v>6.9495575100459721</c:v>
                </c:pt>
                <c:pt idx="127">
                  <c:v>8.2553566329106189</c:v>
                </c:pt>
                <c:pt idx="128">
                  <c:v>9.7998662762296522</c:v>
                </c:pt>
                <c:pt idx="129">
                  <c:v>11.70696758922772</c:v>
                </c:pt>
                <c:pt idx="130">
                  <c:v>14.183157903418158</c:v>
                </c:pt>
                <c:pt idx="131">
                  <c:v>17.68426616902746</c:v>
                </c:pt>
                <c:pt idx="132">
                  <c:v>23.204801123125307</c:v>
                </c:pt>
                <c:pt idx="133">
                  <c:v>33.726517103118709</c:v>
                </c:pt>
                <c:pt idx="134">
                  <c:v>105.31451983201715</c:v>
                </c:pt>
                <c:pt idx="135">
                  <c:v>53.489469835987421</c:v>
                </c:pt>
                <c:pt idx="136">
                  <c:v>21.843162670548786</c:v>
                </c:pt>
                <c:pt idx="137">
                  <c:v>14.572340694014807</c:v>
                </c:pt>
                <c:pt idx="138">
                  <c:v>10.796842828826293</c:v>
                </c:pt>
                <c:pt idx="139">
                  <c:v>8.4372607867003211</c:v>
                </c:pt>
                <c:pt idx="140">
                  <c:v>6.8193412677541527</c:v>
                </c:pt>
                <c:pt idx="141">
                  <c:v>5.6446546854170458</c:v>
                </c:pt>
                <c:pt idx="142">
                  <c:v>4.7574035784129327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6.7758030066976003E-3</c:v>
                </c:pt>
                <c:pt idx="155">
                  <c:v>8.0007187494219784E-2</c:v>
                </c:pt>
                <c:pt idx="156">
                  <c:v>0.22171940116474287</c:v>
                </c:pt>
                <c:pt idx="157">
                  <c:v>0.51338624329180216</c:v>
                </c:pt>
                <c:pt idx="158">
                  <c:v>2.6194986532888849</c:v>
                </c:pt>
                <c:pt idx="159">
                  <c:v>1.73685410775877</c:v>
                </c:pt>
                <c:pt idx="160">
                  <c:v>0.76653470274444546</c:v>
                </c:pt>
                <c:pt idx="161">
                  <c:v>0.52745073981428869</c:v>
                </c:pt>
                <c:pt idx="162">
                  <c:v>0.39853652527559402</c:v>
                </c:pt>
                <c:pt idx="163">
                  <c:v>0.31580983882097441</c:v>
                </c:pt>
                <c:pt idx="164">
                  <c:v>0.2579524746507964</c:v>
                </c:pt>
                <c:pt idx="165">
                  <c:v>0.21529329006236606</c:v>
                </c:pt>
                <c:pt idx="166">
                  <c:v>0.18267221011191595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1.1483703885488694E-4</c:v>
                </c:pt>
                <c:pt idx="196">
                  <c:v>8.2544422113221577E-2</c:v>
                </c:pt>
                <c:pt idx="197">
                  <c:v>0.25355924411839653</c:v>
                </c:pt>
                <c:pt idx="198">
                  <c:v>0.45635622430386891</c:v>
                </c:pt>
                <c:pt idx="199">
                  <c:v>0.70092803349392629</c:v>
                </c:pt>
                <c:pt idx="200">
                  <c:v>1.0022646211131032</c:v>
                </c:pt>
                <c:pt idx="201">
                  <c:v>1.3841856595237261</c:v>
                </c:pt>
                <c:pt idx="202">
                  <c:v>1.8876263226401122</c:v>
                </c:pt>
                <c:pt idx="203">
                  <c:v>2.5913389924636139</c:v>
                </c:pt>
                <c:pt idx="204">
                  <c:v>3.6763241744387907</c:v>
                </c:pt>
                <c:pt idx="205">
                  <c:v>5.7236120033252647</c:v>
                </c:pt>
                <c:pt idx="206">
                  <c:v>19.387125392598634</c:v>
                </c:pt>
                <c:pt idx="207">
                  <c:v>10.289389990737343</c:v>
                </c:pt>
                <c:pt idx="208">
                  <c:v>4.248810827007973</c:v>
                </c:pt>
                <c:pt idx="209">
                  <c:v>2.8462853836297568</c:v>
                </c:pt>
                <c:pt idx="210">
                  <c:v>2.1142092393378498</c:v>
                </c:pt>
                <c:pt idx="211">
                  <c:v>1.6550738449965592</c:v>
                </c:pt>
                <c:pt idx="212">
                  <c:v>1.3394474364171522</c:v>
                </c:pt>
                <c:pt idx="213">
                  <c:v>1.1098397732841796</c:v>
                </c:pt>
                <c:pt idx="214">
                  <c:v>0.93614771681973397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0.19538912005191469</c:v>
                </c:pt>
                <c:pt idx="1">
                  <c:v>0.19538912005191469</c:v>
                </c:pt>
                <c:pt idx="2">
                  <c:v>0.19538912005191469</c:v>
                </c:pt>
                <c:pt idx="3">
                  <c:v>0.19538912005191469</c:v>
                </c:pt>
                <c:pt idx="4">
                  <c:v>0.19538912005191469</c:v>
                </c:pt>
                <c:pt idx="5">
                  <c:v>0.19538912005191469</c:v>
                </c:pt>
                <c:pt idx="6">
                  <c:v>0.19538912005191469</c:v>
                </c:pt>
                <c:pt idx="7">
                  <c:v>0.19538912005191469</c:v>
                </c:pt>
                <c:pt idx="8">
                  <c:v>0.19545316413691363</c:v>
                </c:pt>
                <c:pt idx="9">
                  <c:v>0.19586138047674617</c:v>
                </c:pt>
                <c:pt idx="10">
                  <c:v>0.19671776948461867</c:v>
                </c:pt>
                <c:pt idx="11">
                  <c:v>0.19817917565422352</c:v>
                </c:pt>
                <c:pt idx="12">
                  <c:v>0.20050382166183392</c:v>
                </c:pt>
                <c:pt idx="13">
                  <c:v>0.20418228684219644</c:v>
                </c:pt>
                <c:pt idx="14">
                  <c:v>0.21995301795050565</c:v>
                </c:pt>
                <c:pt idx="15">
                  <c:v>0.31946778644689161</c:v>
                </c:pt>
                <c:pt idx="16">
                  <c:v>0.38297494944106814</c:v>
                </c:pt>
                <c:pt idx="17">
                  <c:v>0.40473360865907071</c:v>
                </c:pt>
                <c:pt idx="18">
                  <c:v>0.44550654803385142</c:v>
                </c:pt>
                <c:pt idx="19">
                  <c:v>0.48048318592678035</c:v>
                </c:pt>
                <c:pt idx="20">
                  <c:v>0.50293095037838287</c:v>
                </c:pt>
                <c:pt idx="21">
                  <c:v>0.51680382366855093</c:v>
                </c:pt>
                <c:pt idx="22">
                  <c:v>0.5245193466719178</c:v>
                </c:pt>
                <c:pt idx="23">
                  <c:v>0.5276749636414737</c:v>
                </c:pt>
                <c:pt idx="24">
                  <c:v>0.50756786089953765</c:v>
                </c:pt>
                <c:pt idx="25">
                  <c:v>0.48822694114623516</c:v>
                </c:pt>
                <c:pt idx="26">
                  <c:v>0.46962300890877362</c:v>
                </c:pt>
                <c:pt idx="27">
                  <c:v>0.45172798121044266</c:v>
                </c:pt>
                <c:pt idx="28">
                  <c:v>0.43451484517889627</c:v>
                </c:pt>
                <c:pt idx="29">
                  <c:v>0.4179576172698799</c:v>
                </c:pt>
                <c:pt idx="30">
                  <c:v>0.40747496365262637</c:v>
                </c:pt>
                <c:pt idx="31">
                  <c:v>0.40367956217720008</c:v>
                </c:pt>
                <c:pt idx="32">
                  <c:v>0.39991951274458792</c:v>
                </c:pt>
                <c:pt idx="33">
                  <c:v>0.39619448607028185</c:v>
                </c:pt>
                <c:pt idx="34">
                  <c:v>0.39250415593684895</c:v>
                </c:pt>
                <c:pt idx="35">
                  <c:v>0.38884819916542868</c:v>
                </c:pt>
                <c:pt idx="36">
                  <c:v>0.38522629558735699</c:v>
                </c:pt>
                <c:pt idx="37">
                  <c:v>0.38163812801618879</c:v>
                </c:pt>
                <c:pt idx="38">
                  <c:v>0.37808338221986804</c:v>
                </c:pt>
                <c:pt idx="39">
                  <c:v>0.37456174689325433</c:v>
                </c:pt>
                <c:pt idx="40">
                  <c:v>0.37107291363083916</c:v>
                </c:pt>
                <c:pt idx="41">
                  <c:v>0.36761657689971361</c:v>
                </c:pt>
                <c:pt idx="42">
                  <c:v>0.36398563636675924</c:v>
                </c:pt>
                <c:pt idx="43">
                  <c:v>0.36009996123082022</c:v>
                </c:pt>
                <c:pt idx="44">
                  <c:v>0.35625576704839995</c:v>
                </c:pt>
                <c:pt idx="45">
                  <c:v>0.35245261099568187</c:v>
                </c:pt>
                <c:pt idx="46">
                  <c:v>0.3486900549761292</c:v>
                </c:pt>
                <c:pt idx="47">
                  <c:v>0.34496766557006397</c:v>
                </c:pt>
                <c:pt idx="48">
                  <c:v>0.34128501398472744</c:v>
                </c:pt>
                <c:pt idx="49">
                  <c:v>0.33764167600484501</c:v>
                </c:pt>
                <c:pt idx="50">
                  <c:v>0.33403723194379276</c:v>
                </c:pt>
                <c:pt idx="51">
                  <c:v>0.33047126659526838</c:v>
                </c:pt>
                <c:pt idx="52">
                  <c:v>0.32694336918544342</c:v>
                </c:pt>
                <c:pt idx="53">
                  <c:v>0.32345313332564418</c:v>
                </c:pt>
                <c:pt idx="54">
                  <c:v>0.32000015696551382</c:v>
                </c:pt>
                <c:pt idx="55">
                  <c:v>0.3165840423467271</c:v>
                </c:pt>
                <c:pt idx="56">
                  <c:v>0.31334987685421345</c:v>
                </c:pt>
                <c:pt idx="57">
                  <c:v>0.31020039388680953</c:v>
                </c:pt>
                <c:pt idx="58">
                  <c:v>0.30708256640643378</c:v>
                </c:pt>
                <c:pt idx="59">
                  <c:v>0.30399607624344377</c:v>
                </c:pt>
                <c:pt idx="60">
                  <c:v>0.3009406084261354</c:v>
                </c:pt>
                <c:pt idx="61">
                  <c:v>0.29791585114857716</c:v>
                </c:pt>
                <c:pt idx="62">
                  <c:v>0.29492149573880566</c:v>
                </c:pt>
                <c:pt idx="63">
                  <c:v>0.29195723662731532</c:v>
                </c:pt>
                <c:pt idx="64">
                  <c:v>0.28902277131588605</c:v>
                </c:pt>
                <c:pt idx="65">
                  <c:v>0.28611780034672796</c:v>
                </c:pt>
                <c:pt idx="66">
                  <c:v>0.28324202727189679</c:v>
                </c:pt>
                <c:pt idx="67">
                  <c:v>0.28039515862302544</c:v>
                </c:pt>
                <c:pt idx="68">
                  <c:v>0.27757690388141715</c:v>
                </c:pt>
                <c:pt idx="69">
                  <c:v>0.27478697544840963</c:v>
                </c:pt>
                <c:pt idx="70">
                  <c:v>0.27202508861594255</c:v>
                </c:pt>
                <c:pt idx="71">
                  <c:v>0.26929096153759929</c:v>
                </c:pt>
                <c:pt idx="72">
                  <c:v>0.26698335480139251</c:v>
                </c:pt>
                <c:pt idx="73">
                  <c:v>0.26478343137300808</c:v>
                </c:pt>
                <c:pt idx="74">
                  <c:v>0.26260163515371199</c:v>
                </c:pt>
                <c:pt idx="75">
                  <c:v>0.26043781677659794</c:v>
                </c:pt>
                <c:pt idx="76">
                  <c:v>0.25829182810554241</c:v>
                </c:pt>
                <c:pt idx="77">
                  <c:v>0.25616352222508465</c:v>
                </c:pt>
                <c:pt idx="78">
                  <c:v>0.25405275343030753</c:v>
                </c:pt>
                <c:pt idx="79">
                  <c:v>0.25195937721690242</c:v>
                </c:pt>
                <c:pt idx="80">
                  <c:v>0.24988325027127134</c:v>
                </c:pt>
                <c:pt idx="81">
                  <c:v>0.24798382292088147</c:v>
                </c:pt>
                <c:pt idx="82">
                  <c:v>0.24680643117724854</c:v>
                </c:pt>
                <c:pt idx="83">
                  <c:v>0.24667167268815615</c:v>
                </c:pt>
                <c:pt idx="84">
                  <c:v>0.24807768180279335</c:v>
                </c:pt>
                <c:pt idx="85">
                  <c:v>0.25198022030197054</c:v>
                </c:pt>
                <c:pt idx="86">
                  <c:v>0.26079814565451365</c:v>
                </c:pt>
                <c:pt idx="87">
                  <c:v>0.311457108585314</c:v>
                </c:pt>
                <c:pt idx="88">
                  <c:v>0.34285277728923058</c:v>
                </c:pt>
                <c:pt idx="89">
                  <c:v>0.35417322980776755</c:v>
                </c:pt>
                <c:pt idx="90">
                  <c:v>0.3605759086450101</c:v>
                </c:pt>
                <c:pt idx="91">
                  <c:v>0.36436189513367728</c:v>
                </c:pt>
                <c:pt idx="92">
                  <c:v>0.36637535170044688</c:v>
                </c:pt>
                <c:pt idx="93">
                  <c:v>0.36723299780822083</c:v>
                </c:pt>
                <c:pt idx="94">
                  <c:v>0.36736471204064852</c:v>
                </c:pt>
                <c:pt idx="95">
                  <c:v>0.36694890035101974</c:v>
                </c:pt>
                <c:pt idx="96">
                  <c:v>0.36322759152914075</c:v>
                </c:pt>
                <c:pt idx="97">
                  <c:v>0.35935000878940415</c:v>
                </c:pt>
                <c:pt idx="98">
                  <c:v>0.35551382061398423</c:v>
                </c:pt>
                <c:pt idx="99">
                  <c:v>0.35171858510130349</c:v>
                </c:pt>
                <c:pt idx="100">
                  <c:v>0.34796386506725385</c:v>
                </c:pt>
                <c:pt idx="101">
                  <c:v>0.3442492279947762</c:v>
                </c:pt>
                <c:pt idx="102">
                  <c:v>0.34057424598411284</c:v>
                </c:pt>
                <c:pt idx="103">
                  <c:v>0.33715911442675739</c:v>
                </c:pt>
                <c:pt idx="104">
                  <c:v>0.33482107273043549</c:v>
                </c:pt>
                <c:pt idx="105">
                  <c:v>0.33391242054369646</c:v>
                </c:pt>
                <c:pt idx="106">
                  <c:v>0.33486855741568489</c:v>
                </c:pt>
                <c:pt idx="107">
                  <c:v>0.3383503694452602</c:v>
                </c:pt>
                <c:pt idx="108">
                  <c:v>0.34545235118580636</c:v>
                </c:pt>
                <c:pt idx="109">
                  <c:v>0.35826512500394131</c:v>
                </c:pt>
                <c:pt idx="110">
                  <c:v>0.37997127719336021</c:v>
                </c:pt>
                <c:pt idx="111">
                  <c:v>0.59631026175883672</c:v>
                </c:pt>
                <c:pt idx="112">
                  <c:v>0.61594581824119488</c:v>
                </c:pt>
                <c:pt idx="113">
                  <c:v>0.62250052796877031</c:v>
                </c:pt>
                <c:pt idx="114">
                  <c:v>0.62610683971225023</c:v>
                </c:pt>
                <c:pt idx="115">
                  <c:v>0.62816055176161667</c:v>
                </c:pt>
                <c:pt idx="116">
                  <c:v>0.62920235796172552</c:v>
                </c:pt>
                <c:pt idx="117">
                  <c:v>0.62958654464995656</c:v>
                </c:pt>
                <c:pt idx="118">
                  <c:v>0.62950031195521983</c:v>
                </c:pt>
                <c:pt idx="119">
                  <c:v>0.62905865452808107</c:v>
                </c:pt>
                <c:pt idx="120">
                  <c:v>0.62660677772837947</c:v>
                </c:pt>
                <c:pt idx="121">
                  <c:v>0.62545757352943165</c:v>
                </c:pt>
                <c:pt idx="122">
                  <c:v>0.62911440681585751</c:v>
                </c:pt>
                <c:pt idx="123">
                  <c:v>0.63687450126992029</c:v>
                </c:pt>
                <c:pt idx="124">
                  <c:v>0.64843636811840888</c:v>
                </c:pt>
                <c:pt idx="125">
                  <c:v>0.66330351733018589</c:v>
                </c:pt>
                <c:pt idx="126">
                  <c:v>0.68124254280522134</c:v>
                </c:pt>
                <c:pt idx="127">
                  <c:v>0.70224944303183778</c:v>
                </c:pt>
                <c:pt idx="128">
                  <c:v>0.72653671137411147</c:v>
                </c:pt>
                <c:pt idx="129">
                  <c:v>0.75420890957373032</c:v>
                </c:pt>
                <c:pt idx="130">
                  <c:v>0.785844717038649</c:v>
                </c:pt>
                <c:pt idx="131">
                  <c:v>0.82233817605053383</c:v>
                </c:pt>
                <c:pt idx="132">
                  <c:v>0.86528112191864948</c:v>
                </c:pt>
                <c:pt idx="133">
                  <c:v>0.91811723314465499</c:v>
                </c:pt>
                <c:pt idx="134">
                  <c:v>0.98895592305306101</c:v>
                </c:pt>
                <c:pt idx="135">
                  <c:v>1.1784179497125244</c:v>
                </c:pt>
                <c:pt idx="136">
                  <c:v>1.2594522784907114</c:v>
                </c:pt>
                <c:pt idx="137">
                  <c:v>0.22256146023295803</c:v>
                </c:pt>
                <c:pt idx="138">
                  <c:v>0.22362812240152144</c:v>
                </c:pt>
                <c:pt idx="139">
                  <c:v>0.22441226794472616</c:v>
                </c:pt>
                <c:pt idx="140">
                  <c:v>0.22502032949146658</c:v>
                </c:pt>
                <c:pt idx="141">
                  <c:v>0.22550792472049544</c:v>
                </c:pt>
                <c:pt idx="142">
                  <c:v>0.22590817142529859</c:v>
                </c:pt>
                <c:pt idx="143">
                  <c:v>0.22624255669355528</c:v>
                </c:pt>
                <c:pt idx="144">
                  <c:v>0.22622586194464417</c:v>
                </c:pt>
                <c:pt idx="145">
                  <c:v>0.22620916842766159</c:v>
                </c:pt>
                <c:pt idx="146">
                  <c:v>0.22619247614251661</c:v>
                </c:pt>
                <c:pt idx="147">
                  <c:v>0.22617578508911826</c:v>
                </c:pt>
                <c:pt idx="148">
                  <c:v>0.22615909526737563</c:v>
                </c:pt>
                <c:pt idx="149">
                  <c:v>0.2261424066771979</c:v>
                </c:pt>
                <c:pt idx="150">
                  <c:v>0.22612571931849404</c:v>
                </c:pt>
                <c:pt idx="151">
                  <c:v>0.22610903319117337</c:v>
                </c:pt>
                <c:pt idx="152">
                  <c:v>0.22609234829514502</c:v>
                </c:pt>
                <c:pt idx="153">
                  <c:v>0.226075664630318</c:v>
                </c:pt>
                <c:pt idx="154">
                  <c:v>0.22605898219660139</c:v>
                </c:pt>
                <c:pt idx="155">
                  <c:v>0.22604280098971233</c:v>
                </c:pt>
                <c:pt idx="156">
                  <c:v>0.22603202482127169</c:v>
                </c:pt>
                <c:pt idx="157">
                  <c:v>0.22603170658685046</c:v>
                </c:pt>
                <c:pt idx="158">
                  <c:v>0.22605291087267904</c:v>
                </c:pt>
                <c:pt idx="159">
                  <c:v>0.22622952652044101</c:v>
                </c:pt>
                <c:pt idx="160">
                  <c:v>0.22634093819192555</c:v>
                </c:pt>
                <c:pt idx="161">
                  <c:v>0.22638076177747535</c:v>
                </c:pt>
                <c:pt idx="162">
                  <c:v>0.22640295693560852</c:v>
                </c:pt>
                <c:pt idx="163">
                  <c:v>0.22641564678198334</c:v>
                </c:pt>
                <c:pt idx="164">
                  <c:v>0.22642223700476627</c:v>
                </c:pt>
                <c:pt idx="165">
                  <c:v>0.22642456144314127</c:v>
                </c:pt>
                <c:pt idx="166">
                  <c:v>0.22642374083548672</c:v>
                </c:pt>
                <c:pt idx="167">
                  <c:v>0.22642051543204633</c:v>
                </c:pt>
                <c:pt idx="168">
                  <c:v>1.3611166149382099</c:v>
                </c:pt>
                <c:pt idx="169">
                  <c:v>1.3593079195722018</c:v>
                </c:pt>
                <c:pt idx="170">
                  <c:v>1.3574916506825934</c:v>
                </c:pt>
                <c:pt idx="171">
                  <c:v>1.3556745397882151</c:v>
                </c:pt>
                <c:pt idx="172">
                  <c:v>1.3538598612417665</c:v>
                </c:pt>
                <c:pt idx="173">
                  <c:v>1.3520476117873517</c:v>
                </c:pt>
                <c:pt idx="174">
                  <c:v>1.3502268469325183</c:v>
                </c:pt>
                <c:pt idx="175">
                  <c:v>1.3484060720990481</c:v>
                </c:pt>
                <c:pt idx="176">
                  <c:v>1.3465877525722565</c:v>
                </c:pt>
                <c:pt idx="177">
                  <c:v>1.3447718850411714</c:v>
                </c:pt>
                <c:pt idx="178">
                  <c:v>1.3429467277068852</c:v>
                </c:pt>
                <c:pt idx="179">
                  <c:v>1.3411222215520289</c:v>
                </c:pt>
                <c:pt idx="180">
                  <c:v>1.3393001941423384</c:v>
                </c:pt>
                <c:pt idx="181">
                  <c:v>1.3374806421102272</c:v>
                </c:pt>
                <c:pt idx="182">
                  <c:v>1.3356512031861296</c:v>
                </c:pt>
                <c:pt idx="183">
                  <c:v>1.3338228957385361</c:v>
                </c:pt>
                <c:pt idx="184">
                  <c:v>1.3319970909713683</c:v>
                </c:pt>
                <c:pt idx="185">
                  <c:v>1.3301737854588305</c:v>
                </c:pt>
                <c:pt idx="186">
                  <c:v>1.3283401837356585</c:v>
                </c:pt>
                <c:pt idx="187">
                  <c:v>1.3265080023070226</c:v>
                </c:pt>
                <c:pt idx="188">
                  <c:v>1.324678348008731</c:v>
                </c:pt>
                <c:pt idx="189">
                  <c:v>1.3228512173551108</c:v>
                </c:pt>
                <c:pt idx="190">
                  <c:v>1.321013580060203</c:v>
                </c:pt>
                <c:pt idx="191">
                  <c:v>1.3191774491094808</c:v>
                </c:pt>
                <c:pt idx="192">
                  <c:v>1.3173438702724682</c:v>
                </c:pt>
                <c:pt idx="193">
                  <c:v>1.3155128400018765</c:v>
                </c:pt>
                <c:pt idx="194">
                  <c:v>1.3136713033763514</c:v>
                </c:pt>
                <c:pt idx="195">
                  <c:v>1.3118311443654795</c:v>
                </c:pt>
                <c:pt idx="196">
                  <c:v>1.3099937238658241</c:v>
                </c:pt>
                <c:pt idx="197">
                  <c:v>1.3082743425508792</c:v>
                </c:pt>
                <c:pt idx="198">
                  <c:v>1.3067877785858835</c:v>
                </c:pt>
                <c:pt idx="199">
                  <c:v>1.3055871291023728</c:v>
                </c:pt>
                <c:pt idx="200">
                  <c:v>1.3047334641281778</c:v>
                </c:pt>
                <c:pt idx="201">
                  <c:v>1.3043064349824294</c:v>
                </c:pt>
                <c:pt idx="202">
                  <c:v>1.3044192094311262</c:v>
                </c:pt>
                <c:pt idx="203">
                  <c:v>1.3052425882388958</c:v>
                </c:pt>
                <c:pt idx="204">
                  <c:v>1.307058314590656</c:v>
                </c:pt>
                <c:pt idx="205">
                  <c:v>1.310384148025121</c:v>
                </c:pt>
                <c:pt idx="206">
                  <c:v>1.3165567441697104</c:v>
                </c:pt>
                <c:pt idx="207">
                  <c:v>1.3414103303175517</c:v>
                </c:pt>
                <c:pt idx="208">
                  <c:v>1.3534866358113435</c:v>
                </c:pt>
                <c:pt idx="209">
                  <c:v>1.3573622582712899</c:v>
                </c:pt>
                <c:pt idx="210">
                  <c:v>1.3593517016834631</c:v>
                </c:pt>
                <c:pt idx="211">
                  <c:v>1.3603547805639706</c:v>
                </c:pt>
                <c:pt idx="212">
                  <c:v>1.3607464126991322</c:v>
                </c:pt>
                <c:pt idx="213">
                  <c:v>1.3607181099370611</c:v>
                </c:pt>
                <c:pt idx="214">
                  <c:v>1.3603847347655618</c:v>
                </c:pt>
                <c:pt idx="215">
                  <c:v>1.3598209950242159</c:v>
                </c:pt>
                <c:pt idx="216">
                  <c:v>1.3580078010739456</c:v>
                </c:pt>
                <c:pt idx="217">
                  <c:v>1.3561899992710849</c:v>
                </c:pt>
                <c:pt idx="218">
                  <c:v>1.3543746307409852</c:v>
                </c:pt>
                <c:pt idx="219">
                  <c:v>1.3525616922265216</c:v>
                </c:pt>
                <c:pt idx="220">
                  <c:v>1.3507440396874262</c:v>
                </c:pt>
                <c:pt idx="221">
                  <c:v>1.3489225674218492</c:v>
                </c:pt>
                <c:pt idx="222">
                  <c:v>1.3471035514034337</c:v>
                </c:pt>
                <c:pt idx="223">
                  <c:v>1.3452869883199436</c:v>
                </c:pt>
                <c:pt idx="224">
                  <c:v>1.3434649822574232</c:v>
                </c:pt>
                <c:pt idx="225">
                  <c:v>1.3416397720101407</c:v>
                </c:pt>
                <c:pt idx="226">
                  <c:v>1.3398170414645936</c:v>
                </c:pt>
                <c:pt idx="227">
                  <c:v>1.337996787251897</c:v>
                </c:pt>
                <c:pt idx="228">
                  <c:v>1.3361705396353207</c:v>
                </c:pt>
                <c:pt idx="229">
                  <c:v>1.3343415212935235</c:v>
                </c:pt>
                <c:pt idx="230">
                  <c:v>1.3325150066052611</c:v>
                </c:pt>
                <c:pt idx="231">
                  <c:v>1.3306909921434034</c:v>
                </c:pt>
                <c:pt idx="232">
                  <c:v>1.3288606228881044</c:v>
                </c:pt>
                <c:pt idx="233">
                  <c:v>1.3270277236170351</c:v>
                </c:pt>
                <c:pt idx="234">
                  <c:v>1.3251973524664329</c:v>
                </c:pt>
                <c:pt idx="235">
                  <c:v>1.3233695059492574</c:v>
                </c:pt>
                <c:pt idx="236">
                  <c:v>1.3215351434544913</c:v>
                </c:pt>
                <c:pt idx="237">
                  <c:v>1.3196982875614187</c:v>
                </c:pt>
                <c:pt idx="238">
                  <c:v>1.3178639847896803</c:v>
                </c:pt>
                <c:pt idx="239">
                  <c:v>1.3160322315905912</c:v>
                </c:pt>
                <c:pt idx="240">
                  <c:v>1.3141940133193606</c:v>
                </c:pt>
                <c:pt idx="241">
                  <c:v>1.3123531221090365</c:v>
                </c:pt>
                <c:pt idx="242">
                  <c:v>1.3105148095746271</c:v>
                </c:pt>
                <c:pt idx="243">
                  <c:v>1.3086790721039823</c:v>
                </c:pt>
                <c:pt idx="244">
                  <c:v>1.3068371452084744</c:v>
                </c:pt>
                <c:pt idx="245">
                  <c:v>1.304992136829461</c:v>
                </c:pt>
                <c:pt idx="246">
                  <c:v>1.3031497332554414</c:v>
                </c:pt>
                <c:pt idx="247">
                  <c:v>1.3013099308089182</c:v>
                </c:pt>
                <c:pt idx="248">
                  <c:v>1.299464452805688</c:v>
                </c:pt>
                <c:pt idx="249">
                  <c:v>1.2976152420868268</c:v>
                </c:pt>
                <c:pt idx="250">
                  <c:v>1.2957686628984197</c:v>
                </c:pt>
                <c:pt idx="251">
                  <c:v>1.2939247114956527</c:v>
                </c:pt>
                <c:pt idx="252">
                  <c:v>1.2920758509951844</c:v>
                </c:pt>
                <c:pt idx="253">
                  <c:v>1.2902223492714324</c:v>
                </c:pt>
                <c:pt idx="254">
                  <c:v>1.2883715064230385</c:v>
                </c:pt>
                <c:pt idx="255">
                  <c:v>1.2865233186358067</c:v>
                </c:pt>
                <c:pt idx="256">
                  <c:v>1.2846712575627843</c:v>
                </c:pt>
                <c:pt idx="257">
                  <c:v>1.2828133724875401</c:v>
                </c:pt>
                <c:pt idx="258">
                  <c:v>1.2809581742762939</c:v>
                </c:pt>
                <c:pt idx="259">
                  <c:v>1.2791056590433181</c:v>
                </c:pt>
                <c:pt idx="260">
                  <c:v>1.2772505912552772</c:v>
                </c:pt>
                <c:pt idx="261">
                  <c:v>1.2753882266034842</c:v>
                </c:pt>
                <c:pt idx="262">
                  <c:v>1.2735285774737015</c:v>
                </c:pt>
                <c:pt idx="263">
                  <c:v>1.2716716399064167</c:v>
                </c:pt>
                <c:pt idx="264">
                  <c:v>1.2698137727926233</c:v>
                </c:pt>
                <c:pt idx="265">
                  <c:v>1.2679468282495501</c:v>
                </c:pt>
                <c:pt idx="266">
                  <c:v>1.2660826285829323</c:v>
                </c:pt>
                <c:pt idx="267">
                  <c:v>1.2642211697571115</c:v>
                </c:pt>
                <c:pt idx="268">
                  <c:v>1.2623607254167035</c:v>
                </c:pt>
                <c:pt idx="269">
                  <c:v>1.2604890963519704</c:v>
                </c:pt>
                <c:pt idx="270">
                  <c:v>1.2586202422431494</c:v>
                </c:pt>
                <c:pt idx="271">
                  <c:v>1.2567541589759705</c:v>
                </c:pt>
                <c:pt idx="272">
                  <c:v>1.2548908424422707</c:v>
                </c:pt>
                <c:pt idx="273">
                  <c:v>1.253014952536478</c:v>
                </c:pt>
                <c:pt idx="274">
                  <c:v>1.2511413355529759</c:v>
                </c:pt>
                <c:pt idx="275">
                  <c:v>1.2492705201646155</c:v>
                </c:pt>
                <c:pt idx="276">
                  <c:v>1.2474025021822046</c:v>
                </c:pt>
                <c:pt idx="277">
                  <c:v>1.2455243215779139</c:v>
                </c:pt>
                <c:pt idx="278">
                  <c:v>1.2436458285031622</c:v>
                </c:pt>
                <c:pt idx="279">
                  <c:v>1.2417701685615514</c:v>
                </c:pt>
                <c:pt idx="280">
                  <c:v>1.2398973374801618</c:v>
                </c:pt>
                <c:pt idx="281">
                  <c:v>1.2380171319067561</c:v>
                </c:pt>
                <c:pt idx="282">
                  <c:v>1.2361336444647097</c:v>
                </c:pt>
                <c:pt idx="283">
                  <c:v>1.2342530225120429</c:v>
                </c:pt>
                <c:pt idx="284">
                  <c:v>1.2323752616892729</c:v>
                </c:pt>
                <c:pt idx="285">
                  <c:v>1.2304933180967366</c:v>
                </c:pt>
                <c:pt idx="286">
                  <c:v>1.2286047126535451</c:v>
                </c:pt>
                <c:pt idx="287">
                  <c:v>1.2267190059099791</c:v>
                </c:pt>
                <c:pt idx="288">
                  <c:v>1.2248361934170078</c:v>
                </c:pt>
                <c:pt idx="289">
                  <c:v>1.2229528214918972</c:v>
                </c:pt>
                <c:pt idx="290">
                  <c:v>1.2210589687356639</c:v>
                </c:pt>
                <c:pt idx="291">
                  <c:v>1.219168048781252</c:v>
                </c:pt>
                <c:pt idx="292">
                  <c:v>1.2172800570869551</c:v>
                </c:pt>
                <c:pt idx="293">
                  <c:v>1.215394989118094</c:v>
                </c:pt>
                <c:pt idx="294">
                  <c:v>1.21349635056448</c:v>
                </c:pt>
                <c:pt idx="295">
                  <c:v>1.2116000830051297</c:v>
                </c:pt>
                <c:pt idx="296">
                  <c:v>1.2097067786443543</c:v>
                </c:pt>
                <c:pt idx="297">
                  <c:v>1.2078164328517169</c:v>
                </c:pt>
                <c:pt idx="298">
                  <c:v>1.2059168020192379</c:v>
                </c:pt>
                <c:pt idx="299">
                  <c:v>1.2040150461222694</c:v>
                </c:pt>
                <c:pt idx="300">
                  <c:v>1.2021162893339341</c:v>
                </c:pt>
                <c:pt idx="301">
                  <c:v>1.2002205269245749</c:v>
                </c:pt>
                <c:pt idx="302">
                  <c:v>1.1983202760060077</c:v>
                </c:pt>
                <c:pt idx="303">
                  <c:v>1.1964128843041666</c:v>
                </c:pt>
                <c:pt idx="304">
                  <c:v>1.1945085286379962</c:v>
                </c:pt>
                <c:pt idx="305">
                  <c:v>1.1926072041749785</c:v>
                </c:pt>
                <c:pt idx="306">
                  <c:v>1.1907067377875689</c:v>
                </c:pt>
                <c:pt idx="307">
                  <c:v>1.1887935556482632</c:v>
                </c:pt>
                <c:pt idx="308">
                  <c:v>1.1868834475369949</c:v>
                </c:pt>
                <c:pt idx="309">
                  <c:v>1.184976408514534</c:v>
                </c:pt>
                <c:pt idx="310">
                  <c:v>1.1830724336495866</c:v>
                </c:pt>
                <c:pt idx="311">
                  <c:v>1.1811570211897111</c:v>
                </c:pt>
                <c:pt idx="312">
                  <c:v>1.1792409995036708</c:v>
                </c:pt>
                <c:pt idx="313">
                  <c:v>1.1773280859048982</c:v>
                </c:pt>
                <c:pt idx="314">
                  <c:v>1.1754182753515905</c:v>
                </c:pt>
                <c:pt idx="315">
                  <c:v>1.1735032532431799</c:v>
                </c:pt>
                <c:pt idx="316">
                  <c:v>1.171581148796734</c:v>
                </c:pt>
                <c:pt idx="317">
                  <c:v>1.1696621926035971</c:v>
                </c:pt>
                <c:pt idx="318">
                  <c:v>1.1677463795071858</c:v>
                </c:pt>
                <c:pt idx="319">
                  <c:v>1.1658322436516686</c:v>
                </c:pt>
                <c:pt idx="320">
                  <c:v>1.1639038786576115</c:v>
                </c:pt>
                <c:pt idx="321">
                  <c:v>1.1619787033090376</c:v>
                </c:pt>
                <c:pt idx="322">
                  <c:v>1.1600567123300571</c:v>
                </c:pt>
                <c:pt idx="323">
                  <c:v>1.1581379004535084</c:v>
                </c:pt>
                <c:pt idx="324">
                  <c:v>1.1562091756463646</c:v>
                </c:pt>
                <c:pt idx="325">
                  <c:v>1.1542775954800195</c:v>
                </c:pt>
                <c:pt idx="326">
                  <c:v>1.1523492422400994</c:v>
                </c:pt>
                <c:pt idx="327">
                  <c:v>1.1504241105356516</c:v>
                </c:pt>
                <c:pt idx="328">
                  <c:v>1.1484970477902312</c:v>
                </c:pt>
                <c:pt idx="329">
                  <c:v>1.1465588674083131</c:v>
                </c:pt>
                <c:pt idx="330">
                  <c:v>1.1446239578603958</c:v>
                </c:pt>
                <c:pt idx="331">
                  <c:v>1.142692313626684</c:v>
                </c:pt>
                <c:pt idx="332">
                  <c:v>1.1407639291967004</c:v>
                </c:pt>
                <c:pt idx="333">
                  <c:v>1.1388225319597365</c:v>
                </c:pt>
                <c:pt idx="334">
                  <c:v>1.1368808617177808</c:v>
                </c:pt>
                <c:pt idx="335">
                  <c:v>1.1349425019857773</c:v>
                </c:pt>
                <c:pt idx="336">
                  <c:v>1.1330074471193725</c:v>
                </c:pt>
                <c:pt idx="337">
                  <c:v>1.1310686183942709</c:v>
                </c:pt>
                <c:pt idx="338">
                  <c:v>1.1291199720040261</c:v>
                </c:pt>
                <c:pt idx="339">
                  <c:v>1.1271746828130653</c:v>
                </c:pt>
                <c:pt idx="340">
                  <c:v>1.1252327450374806</c:v>
                </c:pt>
                <c:pt idx="341">
                  <c:v>1.1232941529033311</c:v>
                </c:pt>
                <c:pt idx="342">
                  <c:v>1.1213413329085673</c:v>
                </c:pt>
                <c:pt idx="343">
                  <c:v>1.1193888885030132</c:v>
                </c:pt>
                <c:pt idx="344">
                  <c:v>1.1174398436324997</c:v>
                </c:pt>
                <c:pt idx="345">
                  <c:v>1.115494192377867</c:v>
                </c:pt>
                <c:pt idx="346">
                  <c:v>1.1135450053081599</c:v>
                </c:pt>
                <c:pt idx="347">
                  <c:v>1.1115851672817081</c:v>
                </c:pt>
                <c:pt idx="348">
                  <c:v>1.1096287785680996</c:v>
                </c:pt>
                <c:pt idx="349">
                  <c:v>1.1076758330965504</c:v>
                </c:pt>
                <c:pt idx="350">
                  <c:v>1.1057263248069573</c:v>
                </c:pt>
                <c:pt idx="351">
                  <c:v>1.1037635991222967</c:v>
                </c:pt>
                <c:pt idx="352">
                  <c:v>1.1017996163024777</c:v>
                </c:pt>
                <c:pt idx="353">
                  <c:v>1.0998391280973721</c:v>
                </c:pt>
                <c:pt idx="354">
                  <c:v>1.0978821282888374</c:v>
                </c:pt>
                <c:pt idx="355">
                  <c:v>1.0959242897371888</c:v>
                </c:pt>
                <c:pt idx="356">
                  <c:v>1.0939524480068741</c:v>
                </c:pt>
                <c:pt idx="357">
                  <c:v>1.0919841541127067</c:v>
                </c:pt>
                <c:pt idx="358">
                  <c:v>1.0900194016712421</c:v>
                </c:pt>
                <c:pt idx="359">
                  <c:v>1.088058184310523</c:v>
                </c:pt>
                <c:pt idx="360">
                  <c:v>1.0860873952497847</c:v>
                </c:pt>
                <c:pt idx="361">
                  <c:v>1.0841110171504711</c:v>
                </c:pt>
                <c:pt idx="362">
                  <c:v>1.0821382355116325</c:v>
                </c:pt>
                <c:pt idx="363">
                  <c:v>1.0801690437887095</c:v>
                </c:pt>
                <c:pt idx="364">
                  <c:v>1.0782034354490522</c:v>
                </c:pt>
                <c:pt idx="365">
                  <c:v>1.076219867831911</c:v>
                </c:pt>
                <c:pt idx="366">
                  <c:v>1.0742387637359996</c:v>
                </c:pt>
                <c:pt idx="367">
                  <c:v>1.0722613064538644</c:v>
                </c:pt>
                <c:pt idx="368">
                  <c:v>1.0702874892724552</c:v>
                </c:pt>
                <c:pt idx="369">
                  <c:v>1.0683108866690321</c:v>
                </c:pt>
                <c:pt idx="370">
                  <c:v>1.0663211488269633</c:v>
                </c:pt>
                <c:pt idx="371">
                  <c:v>1.0643351168880435</c:v>
                </c:pt>
                <c:pt idx="372">
                  <c:v>1.0623527839499991</c:v>
                </c:pt>
                <c:pt idx="373">
                  <c:v>1.0603741431234091</c:v>
                </c:pt>
                <c:pt idx="374">
                  <c:v>1.0583856027368006</c:v>
                </c:pt>
                <c:pt idx="375">
                  <c:v>1.0563906676514108</c:v>
                </c:pt>
                <c:pt idx="376">
                  <c:v>1.0543994927891254</c:v>
                </c:pt>
                <c:pt idx="377">
                  <c:v>1.0524120710623532</c:v>
                </c:pt>
                <c:pt idx="378">
                  <c:v>1.0504283953968678</c:v>
                </c:pt>
                <c:pt idx="379">
                  <c:v>1.0484282084327101</c:v>
                </c:pt>
                <c:pt idx="380">
                  <c:v>1.0464278445830062</c:v>
                </c:pt>
                <c:pt idx="381">
                  <c:v>1.0444312973566008</c:v>
                </c:pt>
                <c:pt idx="382">
                  <c:v>1.0424385594715184</c:v>
                </c:pt>
                <c:pt idx="383">
                  <c:v>1.0404480380430134</c:v>
                </c:pt>
                <c:pt idx="384">
                  <c:v>1.0384381154558135</c:v>
                </c:pt>
                <c:pt idx="385">
                  <c:v>1.0364320756082215</c:v>
                </c:pt>
                <c:pt idx="386">
                  <c:v>1.0344299109996182</c:v>
                </c:pt>
                <c:pt idx="387">
                  <c:v>1.0324316141438672</c:v>
                </c:pt>
                <c:pt idx="388">
                  <c:v>1.0304306469787721</c:v>
                </c:pt>
                <c:pt idx="389">
                  <c:v>1.0284147228708773</c:v>
                </c:pt>
                <c:pt idx="390">
                  <c:v>1.0264027426965381</c:v>
                </c:pt>
                <c:pt idx="391">
                  <c:v>1.0243946987398853</c:v>
                </c:pt>
                <c:pt idx="392">
                  <c:v>1.0223905833001459</c:v>
                </c:pt>
                <c:pt idx="393">
                  <c:v>1.0203796292928344</c:v>
                </c:pt>
                <c:pt idx="394">
                  <c:v>1.0183574181661279</c:v>
                </c:pt>
                <c:pt idx="395">
                  <c:v>1.0163392147025727</c:v>
                </c:pt>
                <c:pt idx="396">
                  <c:v>1.0143250109596942</c:v>
                </c:pt>
                <c:pt idx="397">
                  <c:v>1.0123147990107566</c:v>
                </c:pt>
                <c:pt idx="398">
                  <c:v>1.0102943845645105</c:v>
                </c:pt>
                <c:pt idx="399">
                  <c:v>1.0082655803906722</c:v>
                </c:pt>
                <c:pt idx="400">
                  <c:v>1.0062408503227969</c:v>
                </c:pt>
                <c:pt idx="401">
                  <c:v>1.0042201861795437</c:v>
                </c:pt>
                <c:pt idx="402">
                  <c:v>1.0022035797959998</c:v>
                </c:pt>
                <c:pt idx="403">
                  <c:v>1.0001743069601627</c:v>
                </c:pt>
                <c:pt idx="404">
                  <c:v>0.99813858124304566</c:v>
                </c:pt>
                <c:pt idx="405">
                  <c:v>0.99610699898289412</c:v>
                </c:pt>
                <c:pt idx="406">
                  <c:v>0.99407955174623175</c:v>
                </c:pt>
                <c:pt idx="407">
                  <c:v>0.9920562311167509</c:v>
                </c:pt>
                <c:pt idx="408">
                  <c:v>0.99001878208285465</c:v>
                </c:pt>
                <c:pt idx="409">
                  <c:v>0.9879757816983552</c:v>
                </c:pt>
                <c:pt idx="410">
                  <c:v>0.98593699724454953</c:v>
                </c:pt>
                <c:pt idx="411">
                  <c:v>0.98390242002145067</c:v>
                </c:pt>
                <c:pt idx="412">
                  <c:v>0.98187204134703099</c:v>
                </c:pt>
                <c:pt idx="413">
                  <c:v>0.97982719463037138</c:v>
                </c:pt>
                <c:pt idx="414">
                  <c:v>0.97777653938843001</c:v>
                </c:pt>
                <c:pt idx="415">
                  <c:v>0.97573017591032463</c:v>
                </c:pt>
                <c:pt idx="416">
                  <c:v>0.97368809521393429</c:v>
                </c:pt>
                <c:pt idx="417">
                  <c:v>0.97165028833593581</c:v>
                </c:pt>
                <c:pt idx="418">
                  <c:v>0.96959893245191808</c:v>
                </c:pt>
                <c:pt idx="419">
                  <c:v>0.9675402123479665</c:v>
                </c:pt>
                <c:pt idx="420">
                  <c:v>0.96548586346218146</c:v>
                </c:pt>
                <c:pt idx="421">
                  <c:v>0.96343587651328388</c:v>
                </c:pt>
                <c:pt idx="422">
                  <c:v>0.96139024223971037</c:v>
                </c:pt>
                <c:pt idx="423">
                  <c:v>0.95933339162912923</c:v>
                </c:pt>
                <c:pt idx="424">
                  <c:v>0.95726616373589213</c:v>
                </c:pt>
                <c:pt idx="425">
                  <c:v>0.95520339042664026</c:v>
                </c:pt>
                <c:pt idx="426">
                  <c:v>0.95314506210237204</c:v>
                </c:pt>
                <c:pt idx="427">
                  <c:v>0.95109116918477821</c:v>
                </c:pt>
                <c:pt idx="428">
                  <c:v>0.94902999140246092</c:v>
                </c:pt>
                <c:pt idx="429">
                  <c:v>0.94695377632487787</c:v>
                </c:pt>
                <c:pt idx="430">
                  <c:v>0.94488210343151369</c:v>
                </c:pt>
                <c:pt idx="431">
                  <c:v>0.94281496278532173</c:v>
                </c:pt>
                <c:pt idx="432">
                  <c:v>0.94075234447100564</c:v>
                </c:pt>
                <c:pt idx="433">
                  <c:v>0.93868817011227557</c:v>
                </c:pt>
                <c:pt idx="434">
                  <c:v>0.93660244797960002</c:v>
                </c:pt>
                <c:pt idx="435">
                  <c:v>0.93452136022600141</c:v>
                </c:pt>
                <c:pt idx="436">
                  <c:v>0.93244489655409812</c:v>
                </c:pt>
                <c:pt idx="437">
                  <c:v>0.93037304668939735</c:v>
                </c:pt>
                <c:pt idx="438">
                  <c:v>0.92830580038022659</c:v>
                </c:pt>
                <c:pt idx="439">
                  <c:v>0.92621160427600924</c:v>
                </c:pt>
                <c:pt idx="440">
                  <c:v>0.92412054172651104</c:v>
                </c:pt>
                <c:pt idx="441">
                  <c:v>0.92203420006645465</c:v>
                </c:pt>
                <c:pt idx="442">
                  <c:v>0.91995256863772079</c:v>
                </c:pt>
                <c:pt idx="443">
                  <c:v>0.91787563680625484</c:v>
                </c:pt>
                <c:pt idx="444">
                  <c:v>0.91578071103071301</c:v>
                </c:pt>
                <c:pt idx="445">
                  <c:v>0.91367906387699838</c:v>
                </c:pt>
                <c:pt idx="446">
                  <c:v>0.91158223984382547</c:v>
                </c:pt>
                <c:pt idx="447">
                  <c:v>0.90949022786249856</c:v>
                </c:pt>
                <c:pt idx="448">
                  <c:v>0.90740301688972613</c:v>
                </c:pt>
                <c:pt idx="449">
                  <c:v>0.90530930393112774</c:v>
                </c:pt>
                <c:pt idx="450">
                  <c:v>0.90319640645470567</c:v>
                </c:pt>
                <c:pt idx="451">
                  <c:v>0.90108844026058366</c:v>
                </c:pt>
                <c:pt idx="452">
                  <c:v>0.89898539383966392</c:v>
                </c:pt>
                <c:pt idx="453">
                  <c:v>0.89688725570970462</c:v>
                </c:pt>
                <c:pt idx="454">
                  <c:v>0.89479401441527007</c:v>
                </c:pt>
                <c:pt idx="455">
                  <c:v>0.89267212143851049</c:v>
                </c:pt>
                <c:pt idx="456">
                  <c:v>0.89055229100151079</c:v>
                </c:pt>
                <c:pt idx="457">
                  <c:v>0.88843749453048226</c:v>
                </c:pt>
                <c:pt idx="458">
                  <c:v>0.8863277200712556</c:v>
                </c:pt>
                <c:pt idx="459">
                  <c:v>0.88422295569804377</c:v>
                </c:pt>
                <c:pt idx="460">
                  <c:v>0.88210584154660443</c:v>
                </c:pt>
                <c:pt idx="461">
                  <c:v>0.87997335451940706</c:v>
                </c:pt>
                <c:pt idx="462">
                  <c:v>0.87784602277030399</c:v>
                </c:pt>
                <c:pt idx="463">
                  <c:v>0.87572383383643293</c:v>
                </c:pt>
                <c:pt idx="464">
                  <c:v>0.87360677528506081</c:v>
                </c:pt>
                <c:pt idx="465">
                  <c:v>0.87149483471350964</c:v>
                </c:pt>
                <c:pt idx="466">
                  <c:v>0.86935134467794295</c:v>
                </c:pt>
                <c:pt idx="467">
                  <c:v>0.86721061346187311</c:v>
                </c:pt>
                <c:pt idx="468">
                  <c:v>0.8650751536819965</c:v>
                </c:pt>
                <c:pt idx="469">
                  <c:v>0.86294495235768021</c:v>
                </c:pt>
                <c:pt idx="470">
                  <c:v>0.86081999654025732</c:v>
                </c:pt>
                <c:pt idx="471">
                  <c:v>0.85868609864299361</c:v>
                </c:pt>
                <c:pt idx="472">
                  <c:v>0.85653101401118892</c:v>
                </c:pt>
                <c:pt idx="473">
                  <c:v>0.85438133809600092</c:v>
                </c:pt>
                <c:pt idx="474">
                  <c:v>0.85223705732291977</c:v>
                </c:pt>
                <c:pt idx="475">
                  <c:v>0.85009815815151035</c:v>
                </c:pt>
                <c:pt idx="476">
                  <c:v>0.84796462707530729</c:v>
                </c:pt>
                <c:pt idx="477">
                  <c:v>0.84580718723114268</c:v>
                </c:pt>
                <c:pt idx="478">
                  <c:v>0.84364224819827416</c:v>
                </c:pt>
                <c:pt idx="479">
                  <c:v>0.84148285057139594</c:v>
                </c:pt>
                <c:pt idx="480">
                  <c:v>0.83932898016665758</c:v>
                </c:pt>
                <c:pt idx="481">
                  <c:v>0.83718062283650341</c:v>
                </c:pt>
                <c:pt idx="482">
                  <c:v>0.83503776446960121</c:v>
                </c:pt>
                <c:pt idx="483">
                  <c:v>0.83285797984532361</c:v>
                </c:pt>
                <c:pt idx="484">
                  <c:v>0.83068231227827882</c:v>
                </c:pt>
                <c:pt idx="485">
                  <c:v>0.82851232818845966</c:v>
                </c:pt>
                <c:pt idx="486">
                  <c:v>0.82634801272897207</c:v>
                </c:pt>
                <c:pt idx="487">
                  <c:v>0.82418935109170277</c:v>
                </c:pt>
                <c:pt idx="488">
                  <c:v>0.82202893035169833</c:v>
                </c:pt>
                <c:pt idx="489">
                  <c:v>0.81983570622122282</c:v>
                </c:pt>
                <c:pt idx="490">
                  <c:v>0.81764833374864665</c:v>
                </c:pt>
                <c:pt idx="491">
                  <c:v>0.81546679732138749</c:v>
                </c:pt>
                <c:pt idx="492">
                  <c:v>0.81329108136851813</c:v>
                </c:pt>
                <c:pt idx="493">
                  <c:v>0.81112117036064946</c:v>
                </c:pt>
                <c:pt idx="494">
                  <c:v>0.80894368796285721</c:v>
                </c:pt>
                <c:pt idx="495">
                  <c:v>0.80673749884494761</c:v>
                </c:pt>
                <c:pt idx="496">
                  <c:v>0.80453732654934063</c:v>
                </c:pt>
                <c:pt idx="497">
                  <c:v>0.80234315466667794</c:v>
                </c:pt>
                <c:pt idx="498">
                  <c:v>0.80015496683235376</c:v>
                </c:pt>
                <c:pt idx="499">
                  <c:v>0.79797274672638796</c:v>
                </c:pt>
                <c:pt idx="500">
                  <c:v>0.7957808126324506</c:v>
                </c:pt>
                <c:pt idx="501">
                  <c:v>0.79356041191984239</c:v>
                </c:pt>
                <c:pt idx="502">
                  <c:v>0.79134620660582555</c:v>
                </c:pt>
                <c:pt idx="503">
                  <c:v>0.78913817940389563</c:v>
                </c:pt>
                <c:pt idx="504">
                  <c:v>0.78693631307578071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177.5</c:v>
                </c:pt>
                <c:pt idx="1">
                  <c:v>177.5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171.6</c:v>
                </c:pt>
                <c:pt idx="1">
                  <c:v>171.6</c:v>
                </c:pt>
                <c:pt idx="2">
                  <c:v>171.6</c:v>
                </c:pt>
                <c:pt idx="3">
                  <c:v>171.6</c:v>
                </c:pt>
                <c:pt idx="4">
                  <c:v>171.6</c:v>
                </c:pt>
                <c:pt idx="5">
                  <c:v>171.6</c:v>
                </c:pt>
                <c:pt idx="6">
                  <c:v>171.6</c:v>
                </c:pt>
                <c:pt idx="7">
                  <c:v>171.6</c:v>
                </c:pt>
                <c:pt idx="8">
                  <c:v>171.60039935793091</c:v>
                </c:pt>
                <c:pt idx="9">
                  <c:v>171.60294486127981</c:v>
                </c:pt>
                <c:pt idx="10">
                  <c:v>171.60828502254918</c:v>
                </c:pt>
                <c:pt idx="11">
                  <c:v>171.61739787261382</c:v>
                </c:pt>
                <c:pt idx="12">
                  <c:v>171.63189360347997</c:v>
                </c:pt>
                <c:pt idx="13">
                  <c:v>171.65483130714773</c:v>
                </c:pt>
                <c:pt idx="14">
                  <c:v>171.69378939625724</c:v>
                </c:pt>
                <c:pt idx="15">
                  <c:v>171.84046867061394</c:v>
                </c:pt>
                <c:pt idx="16">
                  <c:v>171.91851089143515</c:v>
                </c:pt>
                <c:pt idx="17">
                  <c:v>171.94795389998555</c:v>
                </c:pt>
                <c:pt idx="18">
                  <c:v>171.96580834010294</c:v>
                </c:pt>
                <c:pt idx="19">
                  <c:v>171.97718468338073</c:v>
                </c:pt>
                <c:pt idx="20">
                  <c:v>171.98448594186652</c:v>
                </c:pt>
                <c:pt idx="21">
                  <c:v>171.98899816997951</c:v>
                </c:pt>
                <c:pt idx="22">
                  <c:v>171.99150768614635</c:v>
                </c:pt>
                <c:pt idx="23">
                  <c:v>171.99253406787031</c:v>
                </c:pt>
                <c:pt idx="24">
                  <c:v>171.98599412244118</c:v>
                </c:pt>
                <c:pt idx="25">
                  <c:v>171.97970338223067</c:v>
                </c:pt>
                <c:pt idx="26">
                  <c:v>171.97365235125113</c:v>
                </c:pt>
                <c:pt idx="27">
                  <c:v>171.9678318953604</c:v>
                </c:pt>
                <c:pt idx="28">
                  <c:v>171.96223322847362</c:v>
                </c:pt>
                <c:pt idx="29">
                  <c:v>171.95684789930053</c:v>
                </c:pt>
                <c:pt idx="30">
                  <c:v>171.95166339962458</c:v>
                </c:pt>
                <c:pt idx="31">
                  <c:v>171.94652760348137</c:v>
                </c:pt>
                <c:pt idx="32">
                  <c:v>171.94143964440792</c:v>
                </c:pt>
                <c:pt idx="33">
                  <c:v>171.93639907682868</c:v>
                </c:pt>
                <c:pt idx="34">
                  <c:v>171.93140545931834</c:v>
                </c:pt>
                <c:pt idx="35">
                  <c:v>171.92645835456329</c:v>
                </c:pt>
                <c:pt idx="36">
                  <c:v>171.92155732932321</c:v>
                </c:pt>
                <c:pt idx="37">
                  <c:v>171.91670195439318</c:v>
                </c:pt>
                <c:pt idx="38">
                  <c:v>171.91189180456607</c:v>
                </c:pt>
                <c:pt idx="39">
                  <c:v>171.90712645859534</c:v>
                </c:pt>
                <c:pt idx="40">
                  <c:v>171.90240549915814</c:v>
                </c:pt>
                <c:pt idx="41">
                  <c:v>171.89772851281867</c:v>
                </c:pt>
                <c:pt idx="42">
                  <c:v>171.89309150961449</c:v>
                </c:pt>
                <c:pt idx="43">
                  <c:v>171.88849840241244</c:v>
                </c:pt>
                <c:pt idx="44">
                  <c:v>171.88395432825089</c:v>
                </c:pt>
                <c:pt idx="45">
                  <c:v>171.87945876368485</c:v>
                </c:pt>
                <c:pt idx="46">
                  <c:v>171.87501119085724</c:v>
                </c:pt>
                <c:pt idx="47">
                  <c:v>171.87061109743931</c:v>
                </c:pt>
                <c:pt idx="48">
                  <c:v>171.86625797657163</c:v>
                </c:pt>
                <c:pt idx="49">
                  <c:v>171.86195132680564</c:v>
                </c:pt>
                <c:pt idx="50">
                  <c:v>171.8576906520459</c:v>
                </c:pt>
                <c:pt idx="51">
                  <c:v>171.85347546149302</c:v>
                </c:pt>
                <c:pt idx="52">
                  <c:v>171.84930526958703</c:v>
                </c:pt>
                <c:pt idx="53">
                  <c:v>171.84517959595152</c:v>
                </c:pt>
                <c:pt idx="54">
                  <c:v>171.84109796533821</c:v>
                </c:pt>
                <c:pt idx="55">
                  <c:v>171.83705990757227</c:v>
                </c:pt>
                <c:pt idx="56">
                  <c:v>171.83305883572027</c:v>
                </c:pt>
                <c:pt idx="57">
                  <c:v>171.82909600111196</c:v>
                </c:pt>
                <c:pt idx="58">
                  <c:v>171.82517299699674</c:v>
                </c:pt>
                <c:pt idx="59">
                  <c:v>171.82128942303788</c:v>
                </c:pt>
                <c:pt idx="60">
                  <c:v>171.81744488292247</c:v>
                </c:pt>
                <c:pt idx="61">
                  <c:v>171.81363898432093</c:v>
                </c:pt>
                <c:pt idx="62">
                  <c:v>171.80987133884699</c:v>
                </c:pt>
                <c:pt idx="63">
                  <c:v>171.80614156201804</c:v>
                </c:pt>
                <c:pt idx="64">
                  <c:v>171.80244927321593</c:v>
                </c:pt>
                <c:pt idx="65">
                  <c:v>171.79879409564811</c:v>
                </c:pt>
                <c:pt idx="66">
                  <c:v>171.79517565630917</c:v>
                </c:pt>
                <c:pt idx="67">
                  <c:v>171.79159358594276</c:v>
                </c:pt>
                <c:pt idx="68">
                  <c:v>171.78804751900395</c:v>
                </c:pt>
                <c:pt idx="69">
                  <c:v>171.78453709362194</c:v>
                </c:pt>
                <c:pt idx="70">
                  <c:v>171.781061951563</c:v>
                </c:pt>
                <c:pt idx="71">
                  <c:v>171.77762173819411</c:v>
                </c:pt>
                <c:pt idx="72">
                  <c:v>171.77420886338808</c:v>
                </c:pt>
                <c:pt idx="73">
                  <c:v>171.7708229443277</c:v>
                </c:pt>
                <c:pt idx="74">
                  <c:v>171.76746492499419</c:v>
                </c:pt>
                <c:pt idx="75">
                  <c:v>171.76413457549577</c:v>
                </c:pt>
                <c:pt idx="76">
                  <c:v>171.76083166783502</c:v>
                </c:pt>
                <c:pt idx="77">
                  <c:v>171.75755597589321</c:v>
                </c:pt>
                <c:pt idx="78">
                  <c:v>171.75430727541479</c:v>
                </c:pt>
                <c:pt idx="79">
                  <c:v>171.75108534399206</c:v>
                </c:pt>
                <c:pt idx="80">
                  <c:v>171.74788996104996</c:v>
                </c:pt>
                <c:pt idx="81">
                  <c:v>171.74496653781327</c:v>
                </c:pt>
                <c:pt idx="82">
                  <c:v>171.74315440512953</c:v>
                </c:pt>
                <c:pt idx="83">
                  <c:v>171.74294699730302</c:v>
                </c:pt>
                <c:pt idx="84">
                  <c:v>171.74511099673995</c:v>
                </c:pt>
                <c:pt idx="85">
                  <c:v>171.75111742374452</c:v>
                </c:pt>
                <c:pt idx="86">
                  <c:v>171.76468916044178</c:v>
                </c:pt>
                <c:pt idx="87">
                  <c:v>171.83067726144947</c:v>
                </c:pt>
                <c:pt idx="88">
                  <c:v>171.86811116930471</c:v>
                </c:pt>
                <c:pt idx="89">
                  <c:v>171.88149264103725</c:v>
                </c:pt>
                <c:pt idx="90">
                  <c:v>171.88906100155401</c:v>
                </c:pt>
                <c:pt idx="91">
                  <c:v>171.89353627063844</c:v>
                </c:pt>
                <c:pt idx="92">
                  <c:v>171.89604893303442</c:v>
                </c:pt>
                <c:pt idx="93">
                  <c:v>171.89720946785559</c:v>
                </c:pt>
                <c:pt idx="94">
                  <c:v>171.89738769865707</c:v>
                </c:pt>
                <c:pt idx="95">
                  <c:v>171.89682503774077</c:v>
                </c:pt>
                <c:pt idx="96">
                  <c:v>171.89219545395329</c:v>
                </c:pt>
                <c:pt idx="97">
                  <c:v>171.88761191246169</c:v>
                </c:pt>
                <c:pt idx="98">
                  <c:v>171.88307730189325</c:v>
                </c:pt>
                <c:pt idx="99">
                  <c:v>171.8785910998931</c:v>
                </c:pt>
                <c:pt idx="100">
                  <c:v>171.87415278968271</c:v>
                </c:pt>
                <c:pt idx="101">
                  <c:v>171.8697618600003</c:v>
                </c:pt>
                <c:pt idx="102">
                  <c:v>171.865417805042</c:v>
                </c:pt>
                <c:pt idx="103">
                  <c:v>171.86138090931519</c:v>
                </c:pt>
                <c:pt idx="104">
                  <c:v>171.85861720010678</c:v>
                </c:pt>
                <c:pt idx="105">
                  <c:v>171.85754311728795</c:v>
                </c:pt>
                <c:pt idx="106">
                  <c:v>171.85867332992777</c:v>
                </c:pt>
                <c:pt idx="107">
                  <c:v>171.86278904607741</c:v>
                </c:pt>
                <c:pt idx="108">
                  <c:v>171.87118402567302</c:v>
                </c:pt>
                <c:pt idx="109">
                  <c:v>171.88632951304484</c:v>
                </c:pt>
                <c:pt idx="110">
                  <c:v>171.91444643384216</c:v>
                </c:pt>
                <c:pt idx="111">
                  <c:v>172.03043143155534</c:v>
                </c:pt>
                <c:pt idx="112">
                  <c:v>172.09117564130079</c:v>
                </c:pt>
                <c:pt idx="113">
                  <c:v>172.11208012010911</c:v>
                </c:pt>
                <c:pt idx="114">
                  <c:v>172.12358147875824</c:v>
                </c:pt>
                <c:pt idx="115">
                  <c:v>172.13013123943395</c:v>
                </c:pt>
                <c:pt idx="116">
                  <c:v>172.13355519578624</c:v>
                </c:pt>
                <c:pt idx="117">
                  <c:v>172.1348310860788</c:v>
                </c:pt>
                <c:pt idx="118">
                  <c:v>172.1345447058853</c:v>
                </c:pt>
                <c:pt idx="119">
                  <c:v>172.13307795432627</c:v>
                </c:pt>
                <c:pt idx="120">
                  <c:v>172.12517589622263</c:v>
                </c:pt>
                <c:pt idx="121">
                  <c:v>172.12151081938143</c:v>
                </c:pt>
                <c:pt idx="122">
                  <c:v>172.13326310858835</c:v>
                </c:pt>
                <c:pt idx="123">
                  <c:v>172.15903450954158</c:v>
                </c:pt>
                <c:pt idx="124">
                  <c:v>172.19771456131502</c:v>
                </c:pt>
                <c:pt idx="125">
                  <c:v>172.24896813870069</c:v>
                </c:pt>
                <c:pt idx="126">
                  <c:v>172.31315696198305</c:v>
                </c:pt>
                <c:pt idx="127">
                  <c:v>172.39132351137425</c:v>
                </c:pt>
                <c:pt idx="128">
                  <c:v>172.4852861958141</c:v>
                </c:pt>
                <c:pt idx="129">
                  <c:v>172.59778386658962</c:v>
                </c:pt>
                <c:pt idx="130">
                  <c:v>172.73306745974833</c:v>
                </c:pt>
                <c:pt idx="131">
                  <c:v>172.8977965666852</c:v>
                </c:pt>
                <c:pt idx="132">
                  <c:v>173.10392047231346</c:v>
                </c:pt>
                <c:pt idx="133">
                  <c:v>173.37503200185949</c:v>
                </c:pt>
                <c:pt idx="134">
                  <c:v>173.76912902140384</c:v>
                </c:pt>
                <c:pt idx="135">
                  <c:v>174.99173994822922</c:v>
                </c:pt>
                <c:pt idx="136">
                  <c:v>175.58825455087154</c:v>
                </c:pt>
                <c:pt idx="137">
                  <c:v>175.8200972321755</c:v>
                </c:pt>
                <c:pt idx="138">
                  <c:v>175.98089813302269</c:v>
                </c:pt>
                <c:pt idx="139">
                  <c:v>176.09888780604331</c:v>
                </c:pt>
                <c:pt idx="140">
                  <c:v>176.19025503636558</c:v>
                </c:pt>
                <c:pt idx="141">
                  <c:v>176.26344282823823</c:v>
                </c:pt>
                <c:pt idx="142">
                  <c:v>176.32346367233114</c:v>
                </c:pt>
                <c:pt idx="143">
                  <c:v>176.37357082744745</c:v>
                </c:pt>
                <c:pt idx="144">
                  <c:v>176.37106914315473</c:v>
                </c:pt>
                <c:pt idx="145">
                  <c:v>176.36856764346473</c:v>
                </c:pt>
                <c:pt idx="146">
                  <c:v>176.36606632836384</c:v>
                </c:pt>
                <c:pt idx="147">
                  <c:v>176.36356519783843</c:v>
                </c:pt>
                <c:pt idx="148">
                  <c:v>176.36106425187486</c:v>
                </c:pt>
                <c:pt idx="149">
                  <c:v>176.35856349045955</c:v>
                </c:pt>
                <c:pt idx="150">
                  <c:v>176.35606291357882</c:v>
                </c:pt>
                <c:pt idx="151">
                  <c:v>176.35356252121912</c:v>
                </c:pt>
                <c:pt idx="152">
                  <c:v>176.35106231336681</c:v>
                </c:pt>
                <c:pt idx="153">
                  <c:v>176.34856229000826</c:v>
                </c:pt>
                <c:pt idx="154">
                  <c:v>176.34606245112985</c:v>
                </c:pt>
                <c:pt idx="155">
                  <c:v>176.34363772037605</c:v>
                </c:pt>
                <c:pt idx="156">
                  <c:v>176.3420229269181</c:v>
                </c:pt>
                <c:pt idx="157">
                  <c:v>176.34197523994436</c:v>
                </c:pt>
                <c:pt idx="158">
                  <c:v>176.34515267190685</c:v>
                </c:pt>
                <c:pt idx="159">
                  <c:v>176.37161827460673</c:v>
                </c:pt>
                <c:pt idx="160">
                  <c:v>176.38830584133461</c:v>
                </c:pt>
                <c:pt idx="161">
                  <c:v>176.39426866276398</c:v>
                </c:pt>
                <c:pt idx="162">
                  <c:v>176.39759196383588</c:v>
                </c:pt>
                <c:pt idx="163">
                  <c:v>176.39949202599388</c:v>
                </c:pt>
                <c:pt idx="164">
                  <c:v>176.40047878600285</c:v>
                </c:pt>
                <c:pt idx="165">
                  <c:v>176.40082682625996</c:v>
                </c:pt>
                <c:pt idx="166">
                  <c:v>176.40070395593474</c:v>
                </c:pt>
                <c:pt idx="167">
                  <c:v>176.40022101336473</c:v>
                </c:pt>
                <c:pt idx="168">
                  <c:v>176.39772171553855</c:v>
                </c:pt>
                <c:pt idx="169">
                  <c:v>176.3827067361247</c:v>
                </c:pt>
                <c:pt idx="170">
                  <c:v>176.36769207946816</c:v>
                </c:pt>
                <c:pt idx="171">
                  <c:v>176.35269107182805</c:v>
                </c:pt>
                <c:pt idx="172">
                  <c:v>176.33771014423368</c:v>
                </c:pt>
                <c:pt idx="173">
                  <c:v>176.32274926980628</c:v>
                </c:pt>
                <c:pt idx="174">
                  <c:v>176.30778720791253</c:v>
                </c:pt>
                <c:pt idx="175">
                  <c:v>176.29284053434543</c:v>
                </c:pt>
                <c:pt idx="176">
                  <c:v>176.27791401630046</c:v>
                </c:pt>
                <c:pt idx="177">
                  <c:v>176.26300762659795</c:v>
                </c:pt>
                <c:pt idx="178">
                  <c:v>176.24809891263868</c:v>
                </c:pt>
                <c:pt idx="179">
                  <c:v>176.23320695375847</c:v>
                </c:pt>
                <c:pt idx="180">
                  <c:v>176.21833522685773</c:v>
                </c:pt>
                <c:pt idx="181">
                  <c:v>176.20348370444961</c:v>
                </c:pt>
                <c:pt idx="182">
                  <c:v>176.18862909873661</c:v>
                </c:pt>
                <c:pt idx="183">
                  <c:v>176.17379223794083</c:v>
                </c:pt>
                <c:pt idx="184">
                  <c:v>176.15897568659636</c:v>
                </c:pt>
                <c:pt idx="185">
                  <c:v>176.1441794169026</c:v>
                </c:pt>
                <c:pt idx="186">
                  <c:v>176.1293796869455</c:v>
                </c:pt>
                <c:pt idx="187">
                  <c:v>176.11459831043035</c:v>
                </c:pt>
                <c:pt idx="188">
                  <c:v>176.099837321888</c:v>
                </c:pt>
                <c:pt idx="189">
                  <c:v>176.0850966931973</c:v>
                </c:pt>
                <c:pt idx="190">
                  <c:v>176.07035261376001</c:v>
                </c:pt>
                <c:pt idx="191">
                  <c:v>176.05562711053378</c:v>
                </c:pt>
                <c:pt idx="192">
                  <c:v>176.04092207488839</c:v>
                </c:pt>
                <c:pt idx="193">
                  <c:v>176.02623747837509</c:v>
                </c:pt>
                <c:pt idx="194">
                  <c:v>176.01154983153077</c:v>
                </c:pt>
                <c:pt idx="195">
                  <c:v>175.99688059342535</c:v>
                </c:pt>
                <c:pt idx="196">
                  <c:v>175.98223318597306</c:v>
                </c:pt>
                <c:pt idx="197">
                  <c:v>175.96852675421692</c:v>
                </c:pt>
                <c:pt idx="198">
                  <c:v>175.95673298732376</c:v>
                </c:pt>
                <c:pt idx="199">
                  <c:v>175.94721995701204</c:v>
                </c:pt>
                <c:pt idx="200">
                  <c:v>175.94045616717403</c:v>
                </c:pt>
                <c:pt idx="201">
                  <c:v>175.93707271408195</c:v>
                </c:pt>
                <c:pt idx="202">
                  <c:v>175.93796625275712</c:v>
                </c:pt>
                <c:pt idx="203">
                  <c:v>175.94449007812324</c:v>
                </c:pt>
                <c:pt idx="204">
                  <c:v>175.95887650818406</c:v>
                </c:pt>
                <c:pt idx="205">
                  <c:v>175.98534553926481</c:v>
                </c:pt>
                <c:pt idx="206">
                  <c:v>176.03460943800317</c:v>
                </c:pt>
                <c:pt idx="207">
                  <c:v>176.23555855113608</c:v>
                </c:pt>
                <c:pt idx="208">
                  <c:v>176.33462901277903</c:v>
                </c:pt>
                <c:pt idx="209">
                  <c:v>176.36662389119383</c:v>
                </c:pt>
                <c:pt idx="210">
                  <c:v>176.38307019561691</c:v>
                </c:pt>
                <c:pt idx="211">
                  <c:v>176.39139730753655</c:v>
                </c:pt>
                <c:pt idx="212">
                  <c:v>176.39464846224053</c:v>
                </c:pt>
                <c:pt idx="213">
                  <c:v>176.39441350537723</c:v>
                </c:pt>
                <c:pt idx="214">
                  <c:v>176.39164597391161</c:v>
                </c:pt>
                <c:pt idx="215">
                  <c:v>176.38696605889101</c:v>
                </c:pt>
                <c:pt idx="216">
                  <c:v>176.37195311603344</c:v>
                </c:pt>
                <c:pt idx="217">
                  <c:v>176.3569464046559</c:v>
                </c:pt>
                <c:pt idx="218">
                  <c:v>176.34195978095897</c:v>
                </c:pt>
                <c:pt idx="219">
                  <c:v>176.32699321805373</c:v>
                </c:pt>
                <c:pt idx="220">
                  <c:v>176.31203282419455</c:v>
                </c:pt>
                <c:pt idx="221">
                  <c:v>176.29708042543297</c:v>
                </c:pt>
                <c:pt idx="222">
                  <c:v>176.2821481899139</c:v>
                </c:pt>
                <c:pt idx="223">
                  <c:v>176.26723609044731</c:v>
                </c:pt>
                <c:pt idx="224">
                  <c:v>176.2523290027568</c:v>
                </c:pt>
                <c:pt idx="225">
                  <c:v>176.23743129694313</c:v>
                </c:pt>
                <c:pt idx="226">
                  <c:v>176.22255383091664</c:v>
                </c:pt>
                <c:pt idx="227">
                  <c:v>176.20769657717986</c:v>
                </c:pt>
                <c:pt idx="228">
                  <c:v>176.19284355545338</c:v>
                </c:pt>
                <c:pt idx="229">
                  <c:v>176.17800092569442</c:v>
                </c:pt>
                <c:pt idx="230">
                  <c:v>176.16317861328363</c:v>
                </c:pt>
                <c:pt idx="231">
                  <c:v>176.14837659040958</c:v>
                </c:pt>
                <c:pt idx="232">
                  <c:v>176.13357840162806</c:v>
                </c:pt>
                <c:pt idx="233">
                  <c:v>176.11879123382002</c:v>
                </c:pt>
                <c:pt idx="234">
                  <c:v>176.10402446197273</c:v>
                </c:pt>
                <c:pt idx="235">
                  <c:v>176.089278057954</c:v>
                </c:pt>
                <c:pt idx="236">
                  <c:v>176.07453547633975</c:v>
                </c:pt>
                <c:pt idx="237">
                  <c:v>176.05980415918128</c:v>
                </c:pt>
                <c:pt idx="238">
                  <c:v>176.04509331768466</c:v>
                </c:pt>
                <c:pt idx="239">
                  <c:v>176.03040292338994</c:v>
                </c:pt>
                <c:pt idx="240">
                  <c:v>176.01571673046112</c:v>
                </c:pt>
                <c:pt idx="241">
                  <c:v>176.00104165546441</c:v>
                </c:pt>
                <c:pt idx="242">
                  <c:v>175.98638713695806</c:v>
                </c:pt>
                <c:pt idx="243">
                  <c:v>175.97175314614702</c:v>
                </c:pt>
                <c:pt idx="244">
                  <c:v>175.95712413077032</c:v>
                </c:pt>
                <c:pt idx="245">
                  <c:v>175.94250569227017</c:v>
                </c:pt>
                <c:pt idx="246">
                  <c:v>175.92790789225711</c:v>
                </c:pt>
                <c:pt idx="247">
                  <c:v>175.91333070159345</c:v>
                </c:pt>
                <c:pt idx="248">
                  <c:v>175.8987596600345</c:v>
                </c:pt>
                <c:pt idx="249">
                  <c:v>175.88419825519514</c:v>
                </c:pt>
                <c:pt idx="250">
                  <c:v>175.86965757205067</c:v>
                </c:pt>
                <c:pt idx="251">
                  <c:v>175.85513758111296</c:v>
                </c:pt>
                <c:pt idx="252">
                  <c:v>175.84062531708454</c:v>
                </c:pt>
                <c:pt idx="253">
                  <c:v>175.82612134590363</c:v>
                </c:pt>
                <c:pt idx="254">
                  <c:v>175.81163818088172</c:v>
                </c:pt>
                <c:pt idx="255">
                  <c:v>175.79717579217206</c:v>
                </c:pt>
                <c:pt idx="256">
                  <c:v>175.78272312800868</c:v>
                </c:pt>
                <c:pt idx="257">
                  <c:v>175.76827699330241</c:v>
                </c:pt>
                <c:pt idx="258">
                  <c:v>175.75385175052307</c:v>
                </c:pt>
                <c:pt idx="259">
                  <c:v>175.73944736945688</c:v>
                </c:pt>
                <c:pt idx="260">
                  <c:v>175.72505512853013</c:v>
                </c:pt>
                <c:pt idx="261">
                  <c:v>175.71066723593992</c:v>
                </c:pt>
                <c:pt idx="262">
                  <c:v>175.69630032239857</c:v>
                </c:pt>
                <c:pt idx="263">
                  <c:v>175.68195435731644</c:v>
                </c:pt>
                <c:pt idx="264">
                  <c:v>175.66762336944066</c:v>
                </c:pt>
                <c:pt idx="265">
                  <c:v>175.65329412742869</c:v>
                </c:pt>
                <c:pt idx="266">
                  <c:v>175.63898595299432</c:v>
                </c:pt>
                <c:pt idx="267">
                  <c:v>175.6246988151629</c:v>
                </c:pt>
                <c:pt idx="268">
                  <c:v>175.61042991799229</c:v>
                </c:pt>
                <c:pt idx="269">
                  <c:v>175.5961597378307</c:v>
                </c:pt>
                <c:pt idx="270">
                  <c:v>175.58191071523797</c:v>
                </c:pt>
                <c:pt idx="271">
                  <c:v>175.56768281884496</c:v>
                </c:pt>
                <c:pt idx="272">
                  <c:v>175.5534760173291</c:v>
                </c:pt>
                <c:pt idx="273">
                  <c:v>175.53926615367058</c:v>
                </c:pt>
                <c:pt idx="274">
                  <c:v>175.52507669850746</c:v>
                </c:pt>
                <c:pt idx="275">
                  <c:v>175.51090846065236</c:v>
                </c:pt>
                <c:pt idx="276">
                  <c:v>175.49676140837929</c:v>
                </c:pt>
                <c:pt idx="277">
                  <c:v>175.48261547792629</c:v>
                </c:pt>
                <c:pt idx="278">
                  <c:v>175.46848600861648</c:v>
                </c:pt>
                <c:pt idx="279">
                  <c:v>175.45437784929621</c:v>
                </c:pt>
                <c:pt idx="280">
                  <c:v>175.44029096782583</c:v>
                </c:pt>
                <c:pt idx="281">
                  <c:v>175.42620983003553</c:v>
                </c:pt>
                <c:pt idx="282">
                  <c:v>175.41214076781495</c:v>
                </c:pt>
                <c:pt idx="283">
                  <c:v>175.39809310990398</c:v>
                </c:pt>
                <c:pt idx="284">
                  <c:v>175.38406682373866</c:v>
                </c:pt>
                <c:pt idx="285">
                  <c:v>175.37005136013985</c:v>
                </c:pt>
                <c:pt idx="286">
                  <c:v>175.35604312900475</c:v>
                </c:pt>
                <c:pt idx="287">
                  <c:v>175.34205639820709</c:v>
                </c:pt>
                <c:pt idx="288">
                  <c:v>175.32809113474738</c:v>
                </c:pt>
                <c:pt idx="289">
                  <c:v>175.314142248509</c:v>
                </c:pt>
                <c:pt idx="290">
                  <c:v>175.30019527515654</c:v>
                </c:pt>
                <c:pt idx="291">
                  <c:v>175.28626989995036</c:v>
                </c:pt>
                <c:pt idx="292">
                  <c:v>175.27236608944378</c:v>
                </c:pt>
                <c:pt idx="293">
                  <c:v>175.2584838102419</c:v>
                </c:pt>
                <c:pt idx="294">
                  <c:v>175.24459938257456</c:v>
                </c:pt>
                <c:pt idx="295">
                  <c:v>175.2307357942052</c:v>
                </c:pt>
                <c:pt idx="296">
                  <c:v>175.2168938697435</c:v>
                </c:pt>
                <c:pt idx="297">
                  <c:v>175.20307357533639</c:v>
                </c:pt>
                <c:pt idx="298">
                  <c:v>175.18925764391952</c:v>
                </c:pt>
                <c:pt idx="299">
                  <c:v>175.17545627634857</c:v>
                </c:pt>
                <c:pt idx="300">
                  <c:v>175.16167667382155</c:v>
                </c:pt>
                <c:pt idx="301">
                  <c:v>175.14791880201452</c:v>
                </c:pt>
                <c:pt idx="302">
                  <c:v>175.13417228353165</c:v>
                </c:pt>
                <c:pt idx="303">
                  <c:v>175.12043357335131</c:v>
                </c:pt>
                <c:pt idx="304">
                  <c:v>175.10671673136622</c:v>
                </c:pt>
                <c:pt idx="305">
                  <c:v>175.09302172276836</c:v>
                </c:pt>
                <c:pt idx="306">
                  <c:v>175.07934557363103</c:v>
                </c:pt>
                <c:pt idx="307">
                  <c:v>175.06566995993958</c:v>
                </c:pt>
                <c:pt idx="308">
                  <c:v>175.05201631970223</c:v>
                </c:pt>
                <c:pt idx="309">
                  <c:v>175.03838461761288</c:v>
                </c:pt>
                <c:pt idx="310">
                  <c:v>175.02477481842215</c:v>
                </c:pt>
                <c:pt idx="311">
                  <c:v>175.01116768599135</c:v>
                </c:pt>
                <c:pt idx="312">
                  <c:v>174.99757769128951</c:v>
                </c:pt>
                <c:pt idx="313">
                  <c:v>174.98400974168757</c:v>
                </c:pt>
                <c:pt idx="314">
                  <c:v>174.97046380142496</c:v>
                </c:pt>
                <c:pt idx="315">
                  <c:v>174.95692902826571</c:v>
                </c:pt>
                <c:pt idx="316">
                  <c:v>174.9434031253565</c:v>
                </c:pt>
                <c:pt idx="317">
                  <c:v>174.92989937679414</c:v>
                </c:pt>
                <c:pt idx="318">
                  <c:v>174.91641774629161</c:v>
                </c:pt>
                <c:pt idx="319">
                  <c:v>174.90295633804533</c:v>
                </c:pt>
                <c:pt idx="320">
                  <c:v>174.88949497544661</c:v>
                </c:pt>
                <c:pt idx="321">
                  <c:v>174.87605587884761</c:v>
                </c:pt>
                <c:pt idx="322">
                  <c:v>174.86263901141885</c:v>
                </c:pt>
                <c:pt idx="323">
                  <c:v>174.84924433639179</c:v>
                </c:pt>
                <c:pt idx="324">
                  <c:v>174.83585554822068</c:v>
                </c:pt>
                <c:pt idx="325">
                  <c:v>174.82248155685824</c:v>
                </c:pt>
                <c:pt idx="326">
                  <c:v>174.80912990828378</c:v>
                </c:pt>
                <c:pt idx="327">
                  <c:v>174.79580056517111</c:v>
                </c:pt>
                <c:pt idx="328">
                  <c:v>174.78248721894485</c:v>
                </c:pt>
                <c:pt idx="329">
                  <c:v>174.76917878820942</c:v>
                </c:pt>
                <c:pt idx="330">
                  <c:v>174.75589281651244</c:v>
                </c:pt>
                <c:pt idx="331">
                  <c:v>174.7426292659525</c:v>
                </c:pt>
                <c:pt idx="332">
                  <c:v>174.72938809869214</c:v>
                </c:pt>
                <c:pt idx="333">
                  <c:v>174.71614996116503</c:v>
                </c:pt>
                <c:pt idx="334">
                  <c:v>174.70293012645806</c:v>
                </c:pt>
                <c:pt idx="335">
                  <c:v>174.68973283131183</c:v>
                </c:pt>
                <c:pt idx="336">
                  <c:v>174.67655803729684</c:v>
                </c:pt>
                <c:pt idx="337">
                  <c:v>174.66339747303647</c:v>
                </c:pt>
                <c:pt idx="338">
                  <c:v>174.65024423734585</c:v>
                </c:pt>
                <c:pt idx="339">
                  <c:v>174.63711366253082</c:v>
                </c:pt>
                <c:pt idx="340">
                  <c:v>174.6240057095504</c:v>
                </c:pt>
                <c:pt idx="341">
                  <c:v>174.61092033943086</c:v>
                </c:pt>
                <c:pt idx="342">
                  <c:v>174.5978376110335</c:v>
                </c:pt>
                <c:pt idx="343">
                  <c:v>174.58477422323591</c:v>
                </c:pt>
                <c:pt idx="344">
                  <c:v>174.57173358099996</c:v>
                </c:pt>
                <c:pt idx="345">
                  <c:v>174.55871564472181</c:v>
                </c:pt>
                <c:pt idx="346">
                  <c:v>174.54571269056564</c:v>
                </c:pt>
                <c:pt idx="347">
                  <c:v>174.5327169580593</c:v>
                </c:pt>
                <c:pt idx="348">
                  <c:v>174.51974409802835</c:v>
                </c:pt>
                <c:pt idx="349">
                  <c:v>174.5067940702173</c:v>
                </c:pt>
                <c:pt idx="350">
                  <c:v>174.49386683444143</c:v>
                </c:pt>
                <c:pt idx="351">
                  <c:v>174.48094437932605</c:v>
                </c:pt>
                <c:pt idx="352">
                  <c:v>174.4680397743538</c:v>
                </c:pt>
                <c:pt idx="353">
                  <c:v>174.45515813120278</c:v>
                </c:pt>
                <c:pt idx="354">
                  <c:v>174.44229940901587</c:v>
                </c:pt>
                <c:pt idx="355">
                  <c:v>174.42945900367087</c:v>
                </c:pt>
                <c:pt idx="356">
                  <c:v>174.41662312771436</c:v>
                </c:pt>
                <c:pt idx="357">
                  <c:v>174.4038103467071</c:v>
                </c:pt>
                <c:pt idx="358">
                  <c:v>174.39102061909551</c:v>
                </c:pt>
                <c:pt idx="359">
                  <c:v>174.37825390340078</c:v>
                </c:pt>
                <c:pt idx="360">
                  <c:v>174.36549669283116</c:v>
                </c:pt>
                <c:pt idx="361">
                  <c:v>174.35275325239687</c:v>
                </c:pt>
                <c:pt idx="362">
                  <c:v>174.34003300149288</c:v>
                </c:pt>
                <c:pt idx="363">
                  <c:v>174.3273358979207</c:v>
                </c:pt>
                <c:pt idx="364">
                  <c:v>174.31466189955862</c:v>
                </c:pt>
                <c:pt idx="365">
                  <c:v>174.30198947173116</c:v>
                </c:pt>
                <c:pt idx="366">
                  <c:v>174.28933918029955</c:v>
                </c:pt>
                <c:pt idx="367">
                  <c:v>174.27671217550753</c:v>
                </c:pt>
                <c:pt idx="368">
                  <c:v>174.26410841448907</c:v>
                </c:pt>
                <c:pt idx="369">
                  <c:v>174.25152158901497</c:v>
                </c:pt>
                <c:pt idx="370">
                  <c:v>174.23894174010894</c:v>
                </c:pt>
                <c:pt idx="371">
                  <c:v>174.2263853212753</c:v>
                </c:pt>
                <c:pt idx="372">
                  <c:v>174.21385228887536</c:v>
                </c:pt>
                <c:pt idx="373">
                  <c:v>174.20134259935168</c:v>
                </c:pt>
                <c:pt idx="374">
                  <c:v>174.18884332586219</c:v>
                </c:pt>
                <c:pt idx="375">
                  <c:v>174.17635798011</c:v>
                </c:pt>
                <c:pt idx="376">
                  <c:v>174.16389616779801</c:v>
                </c:pt>
                <c:pt idx="377">
                  <c:v>174.1514578445684</c:v>
                </c:pt>
                <c:pt idx="378">
                  <c:v>174.13904296614695</c:v>
                </c:pt>
                <c:pt idx="379">
                  <c:v>174.12663287366917</c:v>
                </c:pt>
                <c:pt idx="380">
                  <c:v>174.11424277244024</c:v>
                </c:pt>
                <c:pt idx="381">
                  <c:v>174.10187631108514</c:v>
                </c:pt>
                <c:pt idx="382">
                  <c:v>174.08953344449986</c:v>
                </c:pt>
                <c:pt idx="383">
                  <c:v>174.07721270532178</c:v>
                </c:pt>
                <c:pt idx="384">
                  <c:v>174.0648948051174</c:v>
                </c:pt>
                <c:pt idx="385">
                  <c:v>174.05260070045586</c:v>
                </c:pt>
                <c:pt idx="386">
                  <c:v>174.04033034536926</c:v>
                </c:pt>
                <c:pt idx="387">
                  <c:v>174.02808369397849</c:v>
                </c:pt>
                <c:pt idx="388">
                  <c:v>174.01585501301685</c:v>
                </c:pt>
                <c:pt idx="389">
                  <c:v>174.00363375833143</c:v>
                </c:pt>
                <c:pt idx="390">
                  <c:v>173.9914364131852</c:v>
                </c:pt>
                <c:pt idx="391">
                  <c:v>173.97926293080178</c:v>
                </c:pt>
                <c:pt idx="392">
                  <c:v>173.96711326449633</c:v>
                </c:pt>
                <c:pt idx="393">
                  <c:v>173.95497827718717</c:v>
                </c:pt>
                <c:pt idx="394">
                  <c:v>173.94285443833283</c:v>
                </c:pt>
                <c:pt idx="395">
                  <c:v>173.93075462677297</c:v>
                </c:pt>
                <c:pt idx="396">
                  <c:v>173.91867879488976</c:v>
                </c:pt>
                <c:pt idx="397">
                  <c:v>173.90662689515975</c:v>
                </c:pt>
                <c:pt idx="398">
                  <c:v>173.89458727036913</c:v>
                </c:pt>
                <c:pt idx="399">
                  <c:v>173.88256162870249</c:v>
                </c:pt>
                <c:pt idx="400">
                  <c:v>173.87056013610803</c:v>
                </c:pt>
                <c:pt idx="401">
                  <c:v>173.85858274409122</c:v>
                </c:pt>
                <c:pt idx="402">
                  <c:v>173.84662940425494</c:v>
                </c:pt>
                <c:pt idx="403">
                  <c:v>173.83468683987033</c:v>
                </c:pt>
                <c:pt idx="404">
                  <c:v>173.82276018794209</c:v>
                </c:pt>
                <c:pt idx="405">
                  <c:v>173.8108578111746</c:v>
                </c:pt>
                <c:pt idx="406">
                  <c:v>173.79897966015886</c:v>
                </c:pt>
                <c:pt idx="407">
                  <c:v>173.78712568558649</c:v>
                </c:pt>
                <c:pt idx="408">
                  <c:v>173.77528187540517</c:v>
                </c:pt>
                <c:pt idx="409">
                  <c:v>173.76345501715011</c:v>
                </c:pt>
                <c:pt idx="410">
                  <c:v>173.75165256477138</c:v>
                </c:pt>
                <c:pt idx="411">
                  <c:v>173.73987446790505</c:v>
                </c:pt>
                <c:pt idx="412">
                  <c:v>173.72812067629118</c:v>
                </c:pt>
                <c:pt idx="413">
                  <c:v>173.71637733693058</c:v>
                </c:pt>
                <c:pt idx="414">
                  <c:v>173.70465108776881</c:v>
                </c:pt>
                <c:pt idx="415">
                  <c:v>173.69294938017359</c:v>
                </c:pt>
                <c:pt idx="416">
                  <c:v>173.68127216278251</c:v>
                </c:pt>
                <c:pt idx="417">
                  <c:v>173.66961938434065</c:v>
                </c:pt>
                <c:pt idx="418">
                  <c:v>173.65797825543467</c:v>
                </c:pt>
                <c:pt idx="419">
                  <c:v>173.64635344232701</c:v>
                </c:pt>
                <c:pt idx="420">
                  <c:v>173.63475331183363</c:v>
                </c:pt>
                <c:pt idx="421">
                  <c:v>173.62317781154667</c:v>
                </c:pt>
                <c:pt idx="422">
                  <c:v>173.61162688916957</c:v>
                </c:pt>
                <c:pt idx="423">
                  <c:v>173.60008973350367</c:v>
                </c:pt>
                <c:pt idx="424">
                  <c:v>173.58856719494841</c:v>
                </c:pt>
                <c:pt idx="425">
                  <c:v>173.57706948583547</c:v>
                </c:pt>
                <c:pt idx="426">
                  <c:v>173.56559655266088</c:v>
                </c:pt>
                <c:pt idx="427">
                  <c:v>173.55414834203603</c:v>
                </c:pt>
                <c:pt idx="428">
                  <c:v>173.54271699280233</c:v>
                </c:pt>
                <c:pt idx="429">
                  <c:v>173.53129757865455</c:v>
                </c:pt>
                <c:pt idx="430">
                  <c:v>173.51990314702581</c:v>
                </c:pt>
                <c:pt idx="431">
                  <c:v>173.50853364326127</c:v>
                </c:pt>
                <c:pt idx="432">
                  <c:v>173.49718901282569</c:v>
                </c:pt>
                <c:pt idx="433">
                  <c:v>173.48586530584959</c:v>
                </c:pt>
                <c:pt idx="434">
                  <c:v>173.47454987719053</c:v>
                </c:pt>
                <c:pt idx="435">
                  <c:v>173.46325959089583</c:v>
                </c:pt>
                <c:pt idx="436">
                  <c:v>173.4519943911003</c:v>
                </c:pt>
                <c:pt idx="437">
                  <c:v>173.44075422206291</c:v>
                </c:pt>
                <c:pt idx="438">
                  <c:v>173.42953902816643</c:v>
                </c:pt>
                <c:pt idx="439">
                  <c:v>173.41832944342315</c:v>
                </c:pt>
                <c:pt idx="440">
                  <c:v>173.40714418182918</c:v>
                </c:pt>
                <c:pt idx="441">
                  <c:v>173.39598417265216</c:v>
                </c:pt>
                <c:pt idx="442">
                  <c:v>173.38484935888096</c:v>
                </c:pt>
                <c:pt idx="443">
                  <c:v>173.37373968363315</c:v>
                </c:pt>
                <c:pt idx="444">
                  <c:v>173.36264170294746</c:v>
                </c:pt>
                <c:pt idx="445">
                  <c:v>173.3515623565587</c:v>
                </c:pt>
                <c:pt idx="446">
                  <c:v>173.34050843642814</c:v>
                </c:pt>
                <c:pt idx="447">
                  <c:v>173.32947988420443</c:v>
                </c:pt>
                <c:pt idx="448">
                  <c:v>173.31847664167017</c:v>
                </c:pt>
                <c:pt idx="449">
                  <c:v>173.30749223022778</c:v>
                </c:pt>
                <c:pt idx="450">
                  <c:v>173.2965196999493</c:v>
                </c:pt>
                <c:pt idx="451">
                  <c:v>173.28557277841188</c:v>
                </c:pt>
                <c:pt idx="452">
                  <c:v>173.27465140584738</c:v>
                </c:pt>
                <c:pt idx="453">
                  <c:v>173.26375552262715</c:v>
                </c:pt>
                <c:pt idx="454">
                  <c:v>173.25288506926174</c:v>
                </c:pt>
                <c:pt idx="455">
                  <c:v>173.24202189012598</c:v>
                </c:pt>
                <c:pt idx="456">
                  <c:v>173.23118288708497</c:v>
                </c:pt>
                <c:pt idx="457">
                  <c:v>173.22036962344816</c:v>
                </c:pt>
                <c:pt idx="458">
                  <c:v>173.20958203809215</c:v>
                </c:pt>
                <c:pt idx="459">
                  <c:v>173.19882007003864</c:v>
                </c:pt>
                <c:pt idx="460">
                  <c:v>173.18807462491074</c:v>
                </c:pt>
                <c:pt idx="461">
                  <c:v>173.17734446975939</c:v>
                </c:pt>
                <c:pt idx="462">
                  <c:v>173.16664025471135</c:v>
                </c:pt>
                <c:pt idx="463">
                  <c:v>173.15596191705654</c:v>
                </c:pt>
                <c:pt idx="464">
                  <c:v>173.14530939423648</c:v>
                </c:pt>
                <c:pt idx="465">
                  <c:v>173.1346826238439</c:v>
                </c:pt>
                <c:pt idx="466">
                  <c:v>173.1240635091491</c:v>
                </c:pt>
                <c:pt idx="467">
                  <c:v>173.11346929102135</c:v>
                </c:pt>
                <c:pt idx="468">
                  <c:v>173.10290116058945</c:v>
                </c:pt>
                <c:pt idx="469">
                  <c:v>173.09235905361385</c:v>
                </c:pt>
                <c:pt idx="470">
                  <c:v>173.08184290601315</c:v>
                </c:pt>
                <c:pt idx="471">
                  <c:v>173.07134593838649</c:v>
                </c:pt>
                <c:pt idx="472">
                  <c:v>173.06086267279548</c:v>
                </c:pt>
                <c:pt idx="473">
                  <c:v>173.05040571754606</c:v>
                </c:pt>
                <c:pt idx="474">
                  <c:v>173.03997500660591</c:v>
                </c:pt>
                <c:pt idx="475">
                  <c:v>173.02957047410851</c:v>
                </c:pt>
                <c:pt idx="476">
                  <c:v>173.01919205435254</c:v>
                </c:pt>
                <c:pt idx="477">
                  <c:v>173.00882658451269</c:v>
                </c:pt>
                <c:pt idx="478">
                  <c:v>172.99848177833732</c:v>
                </c:pt>
                <c:pt idx="479">
                  <c:v>172.98816345086183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171.6</c:v>
                </c:pt>
                <c:pt idx="1">
                  <c:v>172.44285714285715</c:v>
                </c:pt>
                <c:pt idx="2">
                  <c:v>173.28571428571431</c:v>
                </c:pt>
                <c:pt idx="3">
                  <c:v>174.12857142857146</c:v>
                </c:pt>
                <c:pt idx="4">
                  <c:v>174.97142857142862</c:v>
                </c:pt>
                <c:pt idx="5">
                  <c:v>175.81428571428577</c:v>
                </c:pt>
                <c:pt idx="6">
                  <c:v>176.65714285714293</c:v>
                </c:pt>
                <c:pt idx="7">
                  <c:v>177.5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34</xdr:row>
      <xdr:rowOff>50132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94875" y="4494182"/>
          <a:ext cx="5007462" cy="26746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0.43326653306613228</v>
      </c>
      <c r="N7">
        <f>M7/$M$12</f>
        <v>0.15384615384615385</v>
      </c>
      <c r="O7" t="s">
        <v>24</v>
      </c>
      <c r="P7">
        <f>P12*Q7/Q12</f>
        <v>2.8162324649298598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4.7273389866773329E-3</v>
      </c>
      <c r="V7">
        <f>U7</f>
        <v>4.7273389866773329E-3</v>
      </c>
      <c r="W7" s="21">
        <f>V7</f>
        <v>4.7273389866773329E-3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3.1929859719438878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5.1320934584051852E-3</v>
      </c>
      <c r="V8">
        <f>U8+V7</f>
        <v>9.8594324450825173E-3</v>
      </c>
      <c r="W8" s="21">
        <f t="shared" ref="W8:W71" si="10">IF(R8-R7=1,V8-V7,V8-V7+W7)</f>
        <v>9.8594324450825173E-3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3.3719438877755512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5.5926925863955066E-3</v>
      </c>
      <c r="V9">
        <f t="shared" ref="V9:V72" si="13">U9+V8</f>
        <v>1.5452125031478024E-2</v>
      </c>
      <c r="W9">
        <f t="shared" si="10"/>
        <v>1.5452125031478024E-2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0.26372745490981941</v>
      </c>
      <c r="N10">
        <f t="shared" si="7"/>
        <v>9.36454849498327E-2</v>
      </c>
      <c r="O10" t="s">
        <v>28</v>
      </c>
      <c r="P10">
        <f>P12*Q10/Q12</f>
        <v>3.6356713426853706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6.1206588875186464E-3</v>
      </c>
      <c r="V10">
        <f t="shared" si="13"/>
        <v>2.1572783918996669E-2</v>
      </c>
      <c r="W10">
        <f t="shared" si="10"/>
        <v>2.1572783918996669E-2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0.37675350701402799</v>
      </c>
      <c r="N11">
        <f>M11/$M$12</f>
        <v>0.13377926421404679</v>
      </c>
      <c r="O11" t="s">
        <v>29</v>
      </c>
      <c r="P11">
        <f>P12*Q11/Q12</f>
        <v>4.2667334669338679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6.7309109532023431E-3</v>
      </c>
      <c r="V11">
        <f t="shared" si="13"/>
        <v>2.8303694872199012E-2</v>
      </c>
      <c r="W11">
        <f t="shared" si="10"/>
        <v>2.8303694872199012E-2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2.8162324649298598</v>
      </c>
      <c r="N12">
        <f t="shared" si="7"/>
        <v>1</v>
      </c>
      <c r="O12" t="s">
        <v>30</v>
      </c>
      <c r="P12">
        <f>'Basin Evaluation'!U10</f>
        <v>4.7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7.4431497323762382E-3</v>
      </c>
      <c r="V12">
        <f t="shared" si="13"/>
        <v>3.5746844604575251E-2</v>
      </c>
      <c r="W12">
        <f t="shared" si="10"/>
        <v>3.5746844604575251E-2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0.17895791583166343</v>
      </c>
      <c r="N13">
        <f t="shared" si="7"/>
        <v>6.3545150501672282E-2</v>
      </c>
      <c r="R13">
        <v>1</v>
      </c>
      <c r="S13">
        <v>7</v>
      </c>
      <c r="T13">
        <f t="shared" si="8"/>
        <v>7</v>
      </c>
      <c r="U13">
        <f t="shared" si="9"/>
        <v>8.2840104254298282E-3</v>
      </c>
      <c r="V13">
        <f t="shared" si="13"/>
        <v>4.4030855030005076E-2</v>
      </c>
      <c r="W13">
        <f t="shared" si="10"/>
        <v>4.4030855030005076E-2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4.9847490739635661E-5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4.9847490739635661E-5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9.2905422852344408E-3</v>
      </c>
      <c r="V14">
        <f t="shared" si="13"/>
        <v>5.3321397315239515E-2</v>
      </c>
      <c r="W14">
        <f t="shared" si="10"/>
        <v>5.3321397315239515E-2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7.220055194825419E-4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7.220055194825419E-4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0.63106212424849728</v>
      </c>
      <c r="N15">
        <f t="shared" si="7"/>
        <v>0.22408026755852853</v>
      </c>
      <c r="R15">
        <v>1</v>
      </c>
      <c r="S15">
        <v>9</v>
      </c>
      <c r="T15">
        <f t="shared" si="8"/>
        <v>9</v>
      </c>
      <c r="U15">
        <f t="shared" si="9"/>
        <v>1.0516122338805039E-2</v>
      </c>
      <c r="V15">
        <f t="shared" si="13"/>
        <v>6.383751965404455E-2</v>
      </c>
      <c r="W15">
        <f t="shared" si="10"/>
        <v>6.383751965404455E-2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2.3336360127370307E-3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2.3336360127370307E-3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1.2041144007628225E-2</v>
      </c>
      <c r="V16">
        <f t="shared" si="13"/>
        <v>7.5878663661672771E-2</v>
      </c>
      <c r="W16">
        <f t="shared" si="10"/>
        <v>7.5878663661672771E-2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5.1407003329497058E-3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5.1407003329497058E-3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4.7000000000000011</v>
      </c>
      <c r="R17">
        <v>1</v>
      </c>
      <c r="S17">
        <v>11</v>
      </c>
      <c r="T17">
        <f t="shared" si="8"/>
        <v>11</v>
      </c>
      <c r="U17">
        <f t="shared" si="9"/>
        <v>1.3993913655587432E-2</v>
      </c>
      <c r="V17">
        <f t="shared" si="13"/>
        <v>8.9872577317260199E-2</v>
      </c>
      <c r="W17">
        <f t="shared" si="10"/>
        <v>8.9872577317260199E-2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9.5067388118368016E-3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9.5067388118368016E-3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1.6595971048067426E-2</v>
      </c>
      <c r="V18">
        <f t="shared" si="13"/>
        <v>0.10646854836532763</v>
      </c>
      <c r="W18">
        <f t="shared" si="10"/>
        <v>0.10646854836532763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1.5979507800456729E-2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1.5979507800456729E-2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2.0275680161488365E-2</v>
      </c>
      <c r="V19">
        <f t="shared" si="13"/>
        <v>0.12674422852681599</v>
      </c>
      <c r="W19">
        <f t="shared" si="10"/>
        <v>0.12674422852681599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2.5459867553661208E-2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2.5459867553661208E-2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2.6022899749707756E-2</v>
      </c>
      <c r="V20">
        <f t="shared" si="13"/>
        <v>0.15276712827652375</v>
      </c>
      <c r="W20">
        <f t="shared" si="10"/>
        <v>0.15276712827652375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3.9657265037961992E-2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3.9657265037961992E-2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3.703365374113373E-2</v>
      </c>
      <c r="V21">
        <f t="shared" si="13"/>
        <v>0.18980078201765749</v>
      </c>
      <c r="W21">
        <f t="shared" si="10"/>
        <v>0.18980078201765749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6.2867459442786391E-2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6.2867459442786391E-2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0.11226991423336449</v>
      </c>
      <c r="V22">
        <f t="shared" si="13"/>
        <v>0.30207069625102201</v>
      </c>
      <c r="W22">
        <f t="shared" si="10"/>
        <v>0.30207069625102201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0.14667647753424676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0.14667647753424676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5.5863267913402403E-2</v>
      </c>
      <c r="V23">
        <f t="shared" si="13"/>
        <v>0.35793396416442441</v>
      </c>
      <c r="W23">
        <f t="shared" si="10"/>
        <v>0.35793396416442441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0.19294654047212806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0.19294654047212806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2.2662557800059463E-2</v>
      </c>
      <c r="V24">
        <f t="shared" si="13"/>
        <v>0.3805965219644839</v>
      </c>
      <c r="W24">
        <f t="shared" si="10"/>
        <v>0.3805965219644839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0.21227925043973864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0.21227925043973864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1.507787604954278E-2</v>
      </c>
      <c r="V25">
        <f t="shared" si="13"/>
        <v>0.39567439801402671</v>
      </c>
      <c r="W25">
        <f t="shared" si="10"/>
        <v>0.39567439801402671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0.22529129701292677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0.22529129701292677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1.1151782297794132E-2</v>
      </c>
      <c r="V26">
        <f t="shared" si="13"/>
        <v>0.40682618031182083</v>
      </c>
      <c r="W26">
        <f t="shared" si="10"/>
        <v>0.40682618031182083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0.23498546505726045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0.23498546505726045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8.7036199268838935E-3</v>
      </c>
      <c r="V27">
        <f t="shared" si="13"/>
        <v>0.41552980023870473</v>
      </c>
      <c r="W27">
        <f t="shared" si="10"/>
        <v>0.41552980023870473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0.24259048812823392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0.24259048812823392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7.0278464619665986E-3</v>
      </c>
      <c r="V28">
        <f t="shared" si="13"/>
        <v>0.42255764670067131</v>
      </c>
      <c r="W28">
        <f t="shared" si="10"/>
        <v>0.42255764670067131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0.24875508005091659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0.24875508005091659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5.8128048365040852E-3</v>
      </c>
      <c r="V29">
        <f t="shared" si="13"/>
        <v>0.4283704515371754</v>
      </c>
      <c r="W29">
        <f t="shared" si="10"/>
        <v>0.4283704515371754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0.25386937463643594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0.25386937463643594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4.8960815289569434E-3</v>
      </c>
      <c r="V30">
        <f t="shared" si="13"/>
        <v>0.43326653306613233</v>
      </c>
      <c r="W30">
        <f t="shared" si="10"/>
        <v>0.43326653306613233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0.2581876682714383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0.2581876682714383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0.43326653306613233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0.2581876682714383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0.43326653306613233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0.2581876682714383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0.43326653306613233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0.2581876682714383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0.43326653306613233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0.2581876682714383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0.43326653306613233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0.2581876682714383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0.43326653306613233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0.2581876682714383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0.43326653306613233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0.2581876682714383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0.43326653306613233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0.2581876682714383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0.43326653306613233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0.2581876682714383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0.43326653306613233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0.2581876682714383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0.43326653306613233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0.2581876682714383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0.43326653306613233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0.2581876682714383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0.43326653306613233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0.2581876682714383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0.43326653306613233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0.2581876682714383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0.43326653306613233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0.2581876682714383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0.43326653306613233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0.2581876682714383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0.43326653306613233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0.2581876682714383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0.43326653306613233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0.2581876682714383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0.43326653306613233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0.2581876682714383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0.43326653306613233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0.2581876682714383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0.43326653306613233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0.2581876682714383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0.43326653306613233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0.2581876682714383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0.43326653306613233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0.2581876682714383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0.43326653306613233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0.2581876682714383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0.43326653306613233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0.2581876682714383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0.43326653306613233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0.2581876682714383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0.43326653306613233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0.2581876682714383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0.43326653306613233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0.2581876682714383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0.43326653306613233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0.2581876682714383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0.43326653306613233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0.2581876682714383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0.43326653306613233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0.2581876682714383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0.43326653306613233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0.2581876682714383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0.43326653306613233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0.2581876682714383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0.43326653306613233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0.2581876682714383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0.43326653306613233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0.2581876682714383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0.43326653306613233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0.2581876682714383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0.43326653306613233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0.2581876682714383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0.43326653306613233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0.2581876682714383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0.43326653306613233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0.2581876682714383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0.43326653306613233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0.2581876682714383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0.43326653306613233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0.2581876682714383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0.43326653306613233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0.2581876682714383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0.43326653306613233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0.2581876682714383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0.43326653306613233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0.2581876682714383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0.43326653306613233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0.2581876682714383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0.43326653306613233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0.2581876682714383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0.43326653306613233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0.2581876682714383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0.43326653306613233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0.2581876682714383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2.8775106875427218E-3</v>
      </c>
      <c r="V79">
        <f t="shared" si="26"/>
        <v>0.43614404375367505</v>
      </c>
      <c r="W79">
        <f>IF(R79-R78=1,V79-V78,V79-V78+W78)</f>
        <v>2.877510687542717E-3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0.2581876682714383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3.1238829746814147E-3</v>
      </c>
      <c r="V80">
        <f t="shared" si="26"/>
        <v>0.43926792672835646</v>
      </c>
      <c r="W80">
        <f t="shared" ref="W80:W143" si="27">IF(R80-R79=1,V80-V79,V80-V79+W79)</f>
        <v>6.0013936622241304E-3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0.2581876682714383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3.4042476612842184E-3</v>
      </c>
      <c r="V81">
        <f t="shared" si="26"/>
        <v>0.44267217438964068</v>
      </c>
      <c r="W81">
        <f t="shared" si="27"/>
        <v>9.4056413235083514E-3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0.2581876682714383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3.7256184532722162E-3</v>
      </c>
      <c r="V82">
        <f t="shared" si="26"/>
        <v>0.44639779284291292</v>
      </c>
      <c r="W82">
        <f t="shared" si="27"/>
        <v>1.3131259776780591E-2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0.2581876682714383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4.0970762323840311E-3</v>
      </c>
      <c r="V83">
        <f t="shared" si="26"/>
        <v>0.45049486907529696</v>
      </c>
      <c r="W83">
        <f t="shared" si="27"/>
        <v>1.7228336009164624E-2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0.2581876682714383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4.530612880576837E-3</v>
      </c>
      <c r="V84">
        <f t="shared" si="26"/>
        <v>0.45502548195587378</v>
      </c>
      <c r="W84">
        <f t="shared" si="27"/>
        <v>2.1758948889741447E-2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0.2581876682714383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5.0424411285224999E-3</v>
      </c>
      <c r="V85">
        <f t="shared" si="26"/>
        <v>0.46006792308439626</v>
      </c>
      <c r="W85">
        <f t="shared" si="27"/>
        <v>2.6801390018263926E-2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0.2581876682714383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5.6551126953600902E-3</v>
      </c>
      <c r="V86">
        <f t="shared" si="26"/>
        <v>0.46572303577975632</v>
      </c>
      <c r="W86">
        <f t="shared" si="27"/>
        <v>3.2456502713623991E-2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0.2581876682714383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6.4011179453595836E-3</v>
      </c>
      <c r="V87">
        <f t="shared" si="26"/>
        <v>0.4721241537251159</v>
      </c>
      <c r="W87">
        <f t="shared" si="27"/>
        <v>3.8857620658983572E-2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0.2581876682714383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7.3293920046432603E-3</v>
      </c>
      <c r="V88">
        <f t="shared" si="26"/>
        <v>0.47945354572975918</v>
      </c>
      <c r="W88">
        <f t="shared" si="27"/>
        <v>4.6187012663626847E-2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0.25832538109174286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1.377128203045385E-4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8.5180343990532113E-3</v>
      </c>
      <c r="V89">
        <f t="shared" si="26"/>
        <v>0.48797158012881237</v>
      </c>
      <c r="W89">
        <f t="shared" si="27"/>
        <v>5.4705047062680034E-2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0.2590726352185444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8.8496694710610258E-4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1.0101895420562772E-2</v>
      </c>
      <c r="V90">
        <f t="shared" si="26"/>
        <v>0.49807347554937514</v>
      </c>
      <c r="W90">
        <f t="shared" si="27"/>
        <v>6.4806942483242813E-2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0.2607112091989523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2.5235409275140151E-3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1.2341718359166819E-2</v>
      </c>
      <c r="V91">
        <f t="shared" si="26"/>
        <v>0.51041519390854195</v>
      </c>
      <c r="W91">
        <f t="shared" si="27"/>
        <v>7.7148660842409622E-2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0.26367835807290546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5.4906898014671635E-3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1.5840025934604707E-2</v>
      </c>
      <c r="V92">
        <f t="shared" si="26"/>
        <v>0.52625521984314672</v>
      </c>
      <c r="W92">
        <f t="shared" si="27"/>
        <v>9.2988686777014384E-2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0.26880976684981356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1.0622098578375238E-2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2.254222401634225E-2</v>
      </c>
      <c r="V93">
        <f t="shared" si="26"/>
        <v>0.54879744385948892</v>
      </c>
      <c r="W93">
        <f t="shared" si="27"/>
        <v>0.11553091079335659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0.27821042598066698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2.0022757709228668E-2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6.8338208663787023E-2</v>
      </c>
      <c r="V94">
        <f t="shared" si="26"/>
        <v>0.61713565252327596</v>
      </c>
      <c r="W94">
        <f t="shared" si="27"/>
        <v>0.18386911945714363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0.31713918692278853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5.895151865135019E-2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3.4003728295114478E-2</v>
      </c>
      <c r="V95">
        <f t="shared" si="26"/>
        <v>0.6511393808183904</v>
      </c>
      <c r="W95">
        <f t="shared" si="27"/>
        <v>0.21787284775225807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0.34043871395766112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8.2251045686222796E-2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1.3794600400036182E-2</v>
      </c>
      <c r="V96">
        <f t="shared" si="26"/>
        <v>0.66493398121842662</v>
      </c>
      <c r="W96">
        <f t="shared" si="27"/>
        <v>0.23166744815229429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0.35041640906338306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9.2228740791944736E-2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9.1778375953738573E-3</v>
      </c>
      <c r="V97">
        <f t="shared" si="26"/>
        <v>0.67411181881380045</v>
      </c>
      <c r="W97">
        <f t="shared" si="27"/>
        <v>0.24084528574766811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0.35719914020612725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9.9011471934688927E-2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6.7880413986572919E-3</v>
      </c>
      <c r="V98">
        <f t="shared" si="26"/>
        <v>0.68089986021245774</v>
      </c>
      <c r="W98">
        <f t="shared" si="27"/>
        <v>0.24763332714632541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0.3622845629323202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0.10409689466088186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5.2978556076684526E-3</v>
      </c>
      <c r="V99">
        <f t="shared" si="26"/>
        <v>0.68619771582012623</v>
      </c>
      <c r="W99">
        <f t="shared" si="27"/>
        <v>0.2529311827539939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0.36629216562586697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0.10810449735442863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4.2778195855448821E-3</v>
      </c>
      <c r="V100">
        <f t="shared" si="26"/>
        <v>0.69047553540567108</v>
      </c>
      <c r="W100">
        <f t="shared" si="27"/>
        <v>0.25720900233953875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0.36955188054644444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0.11136421227500611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3.538229030915527E-3</v>
      </c>
      <c r="V101">
        <f t="shared" si="26"/>
        <v>0.69401376443658658</v>
      </c>
      <c r="W101">
        <f t="shared" si="27"/>
        <v>0.26074723137045425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0.37226354722933647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0.11407587895789814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2.9802235393650935E-3</v>
      </c>
      <c r="V102">
        <f t="shared" si="26"/>
        <v>0.69699398797595169</v>
      </c>
      <c r="W102">
        <f t="shared" si="27"/>
        <v>0.26372745490981936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0.37455819182590278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0.11637052355446445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4.1107295536324624E-3</v>
      </c>
      <c r="V103">
        <f t="shared" si="26"/>
        <v>0.70110471752958414</v>
      </c>
      <c r="W103">
        <f t="shared" si="27"/>
        <v>4.1107295536324528E-3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0.37455819182590278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4.4626899638305949E-3</v>
      </c>
      <c r="V104">
        <f t="shared" si="26"/>
        <v>0.70556740749341473</v>
      </c>
      <c r="W104">
        <f t="shared" si="27"/>
        <v>8.5734195174630434E-3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0.37455819182590278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4.8632109446917439E-3</v>
      </c>
      <c r="V105">
        <f t="shared" si="26"/>
        <v>0.71043061843810651</v>
      </c>
      <c r="W105">
        <f t="shared" si="27"/>
        <v>1.3436630462154819E-2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0.37455819182590278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5.3223120761031698E-3</v>
      </c>
      <c r="V106">
        <f t="shared" si="26"/>
        <v>0.71575293051420963</v>
      </c>
      <c r="W106">
        <f t="shared" si="27"/>
        <v>1.8758942538257939E-2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0.37455819182590278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5.8529660462629061E-3</v>
      </c>
      <c r="V107">
        <f t="shared" si="26"/>
        <v>0.72160589656047258</v>
      </c>
      <c r="W107">
        <f t="shared" si="27"/>
        <v>2.4611908584520892E-2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0.37455819182590278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6.4723041151097706E-3</v>
      </c>
      <c r="V108">
        <f t="shared" si="26"/>
        <v>0.72807820067558238</v>
      </c>
      <c r="W108">
        <f t="shared" si="27"/>
        <v>3.1084212699630687E-2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0.37455819182590278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7.2034873264607193E-3</v>
      </c>
      <c r="V109">
        <f t="shared" si="26"/>
        <v>0.73528168800204308</v>
      </c>
      <c r="W109">
        <f t="shared" si="27"/>
        <v>3.8287700026091387E-2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0.37455819182590278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8.0787324219429909E-3</v>
      </c>
      <c r="V110">
        <f t="shared" si="26"/>
        <v>0.74336042042398609</v>
      </c>
      <c r="W110">
        <f t="shared" si="27"/>
        <v>4.63664324480344E-2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0.37470513367690617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1.4694185100338664E-4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9.1444542076565532E-3</v>
      </c>
      <c r="V111">
        <f t="shared" si="26"/>
        <v>0.75250487463164262</v>
      </c>
      <c r="W111">
        <f t="shared" si="27"/>
        <v>5.5510886655690928E-2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0.37554518266127457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9.8699083537177922E-4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1.0470560006633236E-2</v>
      </c>
      <c r="V112">
        <f t="shared" si="26"/>
        <v>0.76297543463827588</v>
      </c>
      <c r="W112">
        <f t="shared" si="27"/>
        <v>6.5981446662324195E-2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0.37732064435162321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2.7624525257203981E-3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1.2168620570076026E-2</v>
      </c>
      <c r="V113">
        <f t="shared" si="26"/>
        <v>0.77514405520835195</v>
      </c>
      <c r="W113">
        <f t="shared" si="27"/>
        <v>7.8150067232400255E-2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0.38033167748018892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5.7734856542861063E-3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1.4431279172232541E-2</v>
      </c>
      <c r="V114">
        <f t="shared" si="26"/>
        <v>0.78957533438058447</v>
      </c>
      <c r="W114">
        <f t="shared" si="27"/>
        <v>9.2581346404632781E-2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0.38503172062172752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1.0473528795824699E-2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1.7631026227381181E-2</v>
      </c>
      <c r="V115">
        <f t="shared" si="26"/>
        <v>0.80720636060796569</v>
      </c>
      <c r="W115">
        <f t="shared" si="27"/>
        <v>0.110212372632014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0.39216771387699378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1.760952205109096E-2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2.262860847800674E-2</v>
      </c>
      <c r="V116">
        <f t="shared" si="26"/>
        <v>0.82983496908597243</v>
      </c>
      <c r="W116">
        <f t="shared" si="27"/>
        <v>0.13284098111002074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0.40315784477353139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2.859965294762859E-2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3.2203177166203238E-2</v>
      </c>
      <c r="V117">
        <f t="shared" si="26"/>
        <v>0.86203814625217567</v>
      </c>
      <c r="W117">
        <f t="shared" si="27"/>
        <v>0.16504415827622398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0.42156431212914197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4.7006120303239161E-2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9.762601237683867E-2</v>
      </c>
      <c r="V118">
        <f t="shared" si="26"/>
        <v>0.95966415862901433</v>
      </c>
      <c r="W118">
        <f t="shared" si="27"/>
        <v>0.26267017065306264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0.490113553695535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0.11555536186963217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4.8576754707306428E-2</v>
      </c>
      <c r="V119">
        <f t="shared" si="26"/>
        <v>1.0082409133363208</v>
      </c>
      <c r="W119">
        <f t="shared" si="27"/>
        <v>0.31124692536036913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0.52868005409041452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0.15412186226451166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1.9706572000051704E-2</v>
      </c>
      <c r="V120">
        <f t="shared" si="26"/>
        <v>1.0279474853363726</v>
      </c>
      <c r="W120">
        <f t="shared" si="27"/>
        <v>0.3309534973604209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0.54488675339396431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0.17032856156806139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1.3111196564819806E-2</v>
      </c>
      <c r="V121">
        <f t="shared" si="26"/>
        <v>1.0410586819011924</v>
      </c>
      <c r="W121">
        <f t="shared" si="27"/>
        <v>0.34406469392524075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0.55582003780162548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0.18126184597572254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9.6972019980818523E-3</v>
      </c>
      <c r="V122">
        <f t="shared" si="26"/>
        <v>1.0507558838992743</v>
      </c>
      <c r="W122">
        <f t="shared" si="27"/>
        <v>0.35376189592332263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0.56397748933098424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0.18941929750508127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7.5683651538120799E-3</v>
      </c>
      <c r="V123">
        <f t="shared" si="26"/>
        <v>1.0583242490530864</v>
      </c>
      <c r="W123">
        <f t="shared" si="27"/>
        <v>0.36133026107713473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0.57038367847056803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0.19582548664466506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6.1111708364926928E-3</v>
      </c>
      <c r="V124">
        <f t="shared" si="26"/>
        <v>1.0644354198895791</v>
      </c>
      <c r="W124">
        <f t="shared" si="27"/>
        <v>0.36744143191362744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0.5755806244056334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0.20102243257973046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5.054612901307899E-3</v>
      </c>
      <c r="V125">
        <f t="shared" si="26"/>
        <v>1.0694900327908869</v>
      </c>
      <c r="W125">
        <f t="shared" si="27"/>
        <v>0.37249604481493526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0.57989483159786226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0.20533663977195932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4.2574621990929939E-3</v>
      </c>
      <c r="V126">
        <f t="shared" si="26"/>
        <v>1.0737474949899799</v>
      </c>
      <c r="W126">
        <f t="shared" si="27"/>
        <v>0.37675350701402821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0.58353940967585605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0.20898121784995313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3.0727703413402661E-2</v>
      </c>
      <c r="V127">
        <f t="shared" si="26"/>
        <v>1.1044751984033825</v>
      </c>
      <c r="W127">
        <f t="shared" si="27"/>
        <v>3.0727703413402585E-2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0.58353940967585605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3.3358607479633706E-2</v>
      </c>
      <c r="V128">
        <f t="shared" si="26"/>
        <v>1.1378338058830162</v>
      </c>
      <c r="W128">
        <f t="shared" si="27"/>
        <v>6.4086310893036291E-2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0.58592114849670018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2.3817388208441023E-3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3.6352501811570792E-2</v>
      </c>
      <c r="V129">
        <f t="shared" si="26"/>
        <v>1.1741863076945869</v>
      </c>
      <c r="W129">
        <f t="shared" si="27"/>
        <v>0.10043881270460697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0.59701982429122114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1.3480414615365021E-2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3.97842827688712E-2</v>
      </c>
      <c r="V130">
        <f t="shared" si="26"/>
        <v>1.2139705904634581</v>
      </c>
      <c r="W130">
        <f t="shared" si="27"/>
        <v>0.14022309547347822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0.61609981613520126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3.2560406459345131E-2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4.375092119581523E-2</v>
      </c>
      <c r="V131">
        <f t="shared" si="26"/>
        <v>1.2577215116592733</v>
      </c>
      <c r="W131">
        <f t="shared" si="27"/>
        <v>0.18397401666929336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0.6425595807816904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5.9020171105834289E-2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4.8380473260445547E-2</v>
      </c>
      <c r="V132">
        <f t="shared" si="26"/>
        <v>1.3061019849197189</v>
      </c>
      <c r="W132">
        <f t="shared" si="27"/>
        <v>0.23235448992973895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0.67627204945880337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9.2732639782947227E-2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5.3846067765293888E-2</v>
      </c>
      <c r="V133">
        <f t="shared" si="26"/>
        <v>1.3599480526850127</v>
      </c>
      <c r="W133">
        <f t="shared" si="27"/>
        <v>0.28620055769503283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0.7175060259450845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0.13396661626922837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6.0388524854023871E-2</v>
      </c>
      <c r="V134">
        <f t="shared" si="26"/>
        <v>1.4203365775390366</v>
      </c>
      <c r="W134">
        <f t="shared" si="27"/>
        <v>0.34658908254905674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0.76691917535117815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0.18337976567532197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6.8354795202232754E-2</v>
      </c>
      <c r="V135">
        <f t="shared" si="26"/>
        <v>1.4886913727412694</v>
      </c>
      <c r="W135">
        <f t="shared" si="27"/>
        <v>0.41494387775128949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0.8256168938912325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0.24207748421537634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7.8267436049583458E-2</v>
      </c>
      <c r="V136">
        <f t="shared" si="26"/>
        <v>1.5669588087908528</v>
      </c>
      <c r="W136">
        <f t="shared" si="27"/>
        <v>0.49321131380087291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0.89529647503968346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0.31175706536382725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9.0960438761318305E-2</v>
      </c>
      <c r="V137">
        <f t="shared" ref="V137:V200" si="40">U137+V136</f>
        <v>1.6579192475521711</v>
      </c>
      <c r="W137">
        <f t="shared" si="27"/>
        <v>0.58417175256219123</v>
      </c>
      <c r="X137">
        <f t="shared" si="38"/>
        <v>0</v>
      </c>
      <c r="Y137">
        <f t="shared" si="38"/>
        <v>0</v>
      </c>
      <c r="Z137">
        <f t="shared" si="38"/>
        <v>2.7416459151239168E-3</v>
      </c>
      <c r="AA137">
        <f t="shared" si="38"/>
        <v>0.97853603924828003</v>
      </c>
      <c r="AC137">
        <f t="shared" si="39"/>
        <v>0</v>
      </c>
      <c r="AD137">
        <f t="shared" si="39"/>
        <v>0</v>
      </c>
      <c r="AE137">
        <f t="shared" si="39"/>
        <v>2.7416459151239168E-3</v>
      </c>
      <c r="AF137">
        <f t="shared" si="39"/>
        <v>0.39499662957242382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0.10787381181243826</v>
      </c>
      <c r="V138">
        <f t="shared" si="40"/>
        <v>1.7657930593646094</v>
      </c>
      <c r="W138">
        <f t="shared" si="27"/>
        <v>0.6920455643746295</v>
      </c>
      <c r="X138">
        <f t="shared" si="38"/>
        <v>0</v>
      </c>
      <c r="Y138">
        <f t="shared" si="38"/>
        <v>0</v>
      </c>
      <c r="Z138">
        <f t="shared" si="38"/>
        <v>1.3700176283805824E-2</v>
      </c>
      <c r="AA138">
        <f t="shared" si="38"/>
        <v>1.079381956347135</v>
      </c>
      <c r="AC138">
        <f t="shared" si="39"/>
        <v>0</v>
      </c>
      <c r="AD138">
        <f t="shared" si="39"/>
        <v>0</v>
      </c>
      <c r="AE138">
        <f t="shared" si="39"/>
        <v>1.3700176283805824E-2</v>
      </c>
      <c r="AF138">
        <f t="shared" si="39"/>
        <v>0.49584254667127881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0.13179192104967435</v>
      </c>
      <c r="V139">
        <f t="shared" si="40"/>
        <v>1.8975849804142837</v>
      </c>
      <c r="W139">
        <f t="shared" si="27"/>
        <v>0.82383748542430379</v>
      </c>
      <c r="X139">
        <f t="shared" si="38"/>
        <v>0</v>
      </c>
      <c r="Y139">
        <f t="shared" si="38"/>
        <v>4.0371541863373391E-3</v>
      </c>
      <c r="Z139">
        <f t="shared" si="38"/>
        <v>3.7137660190164422E-2</v>
      </c>
      <c r="AA139">
        <f t="shared" si="38"/>
        <v>1.2046724269520821</v>
      </c>
      <c r="AC139">
        <f t="shared" si="39"/>
        <v>0</v>
      </c>
      <c r="AD139">
        <f t="shared" si="39"/>
        <v>4.0371541863373391E-3</v>
      </c>
      <c r="AE139">
        <f t="shared" si="39"/>
        <v>3.7137660190164422E-2</v>
      </c>
      <c r="AF139">
        <f t="shared" si="39"/>
        <v>0.62113301727622583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0.1691488483731004</v>
      </c>
      <c r="V140">
        <f t="shared" si="40"/>
        <v>2.0667338287873842</v>
      </c>
      <c r="W140">
        <f t="shared" si="27"/>
        <v>0.99298633379740431</v>
      </c>
      <c r="X140">
        <f t="shared" si="38"/>
        <v>0</v>
      </c>
      <c r="Y140">
        <f t="shared" si="38"/>
        <v>2.2152755070276975E-2</v>
      </c>
      <c r="Z140">
        <f t="shared" si="38"/>
        <v>8.1201682268508768E-2</v>
      </c>
      <c r="AA140">
        <f t="shared" si="38"/>
        <v>1.3676487604753818</v>
      </c>
      <c r="AC140">
        <f t="shared" si="39"/>
        <v>0</v>
      </c>
      <c r="AD140">
        <f t="shared" si="39"/>
        <v>2.2152755070276975E-2</v>
      </c>
      <c r="AE140">
        <f t="shared" si="39"/>
        <v>8.1201682268508768E-2</v>
      </c>
      <c r="AF140">
        <f t="shared" si="39"/>
        <v>0.7841093507995256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0.24071874931736922</v>
      </c>
      <c r="V141">
        <f t="shared" si="40"/>
        <v>2.3074525781047535</v>
      </c>
      <c r="W141">
        <f t="shared" si="27"/>
        <v>1.2337050831147736</v>
      </c>
      <c r="X141">
        <f t="shared" si="38"/>
        <v>0</v>
      </c>
      <c r="Y141">
        <f t="shared" si="38"/>
        <v>6.9715025332639555E-2</v>
      </c>
      <c r="Z141">
        <f t="shared" si="38"/>
        <v>0.16647255552133794</v>
      </c>
      <c r="AA141">
        <f t="shared" si="38"/>
        <v>1.6021605605235043</v>
      </c>
      <c r="AC141">
        <f t="shared" si="39"/>
        <v>0</v>
      </c>
      <c r="AD141">
        <f t="shared" si="39"/>
        <v>6.9715025332639555E-2</v>
      </c>
      <c r="AE141">
        <f t="shared" si="39"/>
        <v>0.16647255552133794</v>
      </c>
      <c r="AF141">
        <f t="shared" si="39"/>
        <v>1.0186211508476481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0.72975444251686916</v>
      </c>
      <c r="V142">
        <f t="shared" si="40"/>
        <v>3.0372070206216226</v>
      </c>
      <c r="W142">
        <f t="shared" si="27"/>
        <v>1.9634595256316427</v>
      </c>
      <c r="X142">
        <f t="shared" si="38"/>
        <v>6.6247127986915844E-2</v>
      </c>
      <c r="Y142">
        <f t="shared" si="38"/>
        <v>0.33293208271618224</v>
      </c>
      <c r="Z142">
        <f t="shared" si="38"/>
        <v>0.54036474178973115</v>
      </c>
      <c r="AA142">
        <f t="shared" si="38"/>
        <v>2.3216847568576906</v>
      </c>
      <c r="AC142">
        <f t="shared" si="39"/>
        <v>6.6247127986915844E-2</v>
      </c>
      <c r="AD142">
        <f t="shared" si="39"/>
        <v>0.33293208271618224</v>
      </c>
      <c r="AE142">
        <f t="shared" si="39"/>
        <v>0.54036474178973115</v>
      </c>
      <c r="AF142">
        <f t="shared" si="39"/>
        <v>1.7381453471818347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0.36311124143711559</v>
      </c>
      <c r="V143">
        <f t="shared" si="40"/>
        <v>3.4003182620587382</v>
      </c>
      <c r="W143">
        <f t="shared" si="27"/>
        <v>2.3265707670687581</v>
      </c>
      <c r="X143">
        <f t="shared" si="38"/>
        <v>0.14756205567684247</v>
      </c>
      <c r="Y143">
        <f t="shared" si="38"/>
        <v>0.51328628222245987</v>
      </c>
      <c r="Z143">
        <f t="shared" si="38"/>
        <v>0.7711328316884386</v>
      </c>
      <c r="AA143">
        <f t="shared" si="38"/>
        <v>2.6819399504566075</v>
      </c>
      <c r="AC143">
        <f t="shared" si="39"/>
        <v>0.14756205567684247</v>
      </c>
      <c r="AD143">
        <f t="shared" si="39"/>
        <v>0.51328628222245987</v>
      </c>
      <c r="AE143">
        <f t="shared" si="39"/>
        <v>0.7711328316884386</v>
      </c>
      <c r="AF143">
        <f t="shared" si="39"/>
        <v>2.0984005407807516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0.1473066257003865</v>
      </c>
      <c r="V144">
        <f t="shared" si="40"/>
        <v>3.5476248877591248</v>
      </c>
      <c r="W144">
        <f t="shared" ref="W144:W207" si="41">IF(R144-R143=1,V144-V143,V144-V143+W143)</f>
        <v>2.4738773927691446</v>
      </c>
      <c r="X144">
        <f t="shared" si="38"/>
        <v>0.18823900360541568</v>
      </c>
      <c r="Y144">
        <f t="shared" si="38"/>
        <v>0.59361303105958974</v>
      </c>
      <c r="Z144">
        <f t="shared" si="38"/>
        <v>0.87087589123079079</v>
      </c>
      <c r="AA144">
        <f t="shared" si="38"/>
        <v>2.8283121914194851</v>
      </c>
      <c r="AC144">
        <f t="shared" si="39"/>
        <v>0.18823900360541568</v>
      </c>
      <c r="AD144">
        <f t="shared" si="39"/>
        <v>0.59361303105958974</v>
      </c>
      <c r="AE144">
        <f t="shared" si="39"/>
        <v>0.87087589123079079</v>
      </c>
      <c r="AF144">
        <f t="shared" si="39"/>
        <v>2.2447727817436292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9.8006194322028076E-2</v>
      </c>
      <c r="V145">
        <f t="shared" si="40"/>
        <v>3.6456310820811528</v>
      </c>
      <c r="W145">
        <f t="shared" si="41"/>
        <v>2.5718835870911727</v>
      </c>
      <c r="X145">
        <f t="shared" si="38"/>
        <v>0.21756631938593654</v>
      </c>
      <c r="Y145">
        <f t="shared" si="38"/>
        <v>0.64908704085542313</v>
      </c>
      <c r="Z145">
        <f t="shared" si="38"/>
        <v>0.93893501806964963</v>
      </c>
      <c r="AA145">
        <f t="shared" si="38"/>
        <v>2.9257524765318084</v>
      </c>
      <c r="AC145">
        <f t="shared" si="39"/>
        <v>0.21756631938593654</v>
      </c>
      <c r="AD145">
        <f t="shared" si="39"/>
        <v>0.64908704085542313</v>
      </c>
      <c r="AE145">
        <f t="shared" si="39"/>
        <v>0.93893501806964963</v>
      </c>
      <c r="AF145">
        <f t="shared" si="39"/>
        <v>2.3422130668559524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7.248658493566186E-2</v>
      </c>
      <c r="V146">
        <f t="shared" si="40"/>
        <v>3.7181176670168146</v>
      </c>
      <c r="W146">
        <f t="shared" si="41"/>
        <v>2.6443701720268344</v>
      </c>
      <c r="X146">
        <f t="shared" si="38"/>
        <v>0.24037330723821448</v>
      </c>
      <c r="Y146">
        <f t="shared" si="38"/>
        <v>0.69109944716636729</v>
      </c>
      <c r="Z146">
        <f t="shared" si="38"/>
        <v>0.99008547216460485</v>
      </c>
      <c r="AA146">
        <f t="shared" si="38"/>
        <v>2.9978459245893818</v>
      </c>
      <c r="AC146">
        <f t="shared" si="39"/>
        <v>0.24037330723821448</v>
      </c>
      <c r="AD146">
        <f t="shared" si="39"/>
        <v>0.69109944716636729</v>
      </c>
      <c r="AE146">
        <f t="shared" si="39"/>
        <v>0.99008547216460485</v>
      </c>
      <c r="AF146">
        <f t="shared" si="39"/>
        <v>2.4143065149135259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5.6573529524745307E-2</v>
      </c>
      <c r="V147">
        <f t="shared" si="40"/>
        <v>3.7746911965415597</v>
      </c>
      <c r="W147">
        <f t="shared" si="41"/>
        <v>2.7009437015515796</v>
      </c>
      <c r="X147">
        <f t="shared" si="38"/>
        <v>0.25881371570127282</v>
      </c>
      <c r="Y147">
        <f t="shared" si="38"/>
        <v>0.72444574237199344</v>
      </c>
      <c r="Z147">
        <f t="shared" si="38"/>
        <v>1.0304639844550194</v>
      </c>
      <c r="AA147">
        <f t="shared" si="38"/>
        <v>3.0541264486721675</v>
      </c>
      <c r="AC147">
        <f t="shared" si="39"/>
        <v>0.25881371570127282</v>
      </c>
      <c r="AD147">
        <f t="shared" si="39"/>
        <v>0.72444574237199344</v>
      </c>
      <c r="AE147">
        <f t="shared" si="39"/>
        <v>1.0304639844550194</v>
      </c>
      <c r="AF147">
        <f t="shared" si="39"/>
        <v>2.4705870389963116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4.568100200278289E-2</v>
      </c>
      <c r="V148">
        <f t="shared" si="40"/>
        <v>3.8203721985443426</v>
      </c>
      <c r="W148">
        <f t="shared" si="41"/>
        <v>2.7466247035543625</v>
      </c>
      <c r="X148">
        <f t="shared" si="38"/>
        <v>0.27410415905503721</v>
      </c>
      <c r="Y148">
        <f t="shared" si="38"/>
        <v>0.75171671084026248</v>
      </c>
      <c r="Z148">
        <f t="shared" si="38"/>
        <v>1.0633498272659299</v>
      </c>
      <c r="AA148">
        <f t="shared" si="38"/>
        <v>3.0995791736616627</v>
      </c>
      <c r="AC148">
        <f t="shared" si="39"/>
        <v>0.27410415905503721</v>
      </c>
      <c r="AD148">
        <f t="shared" si="39"/>
        <v>0.75171671084026248</v>
      </c>
      <c r="AE148">
        <f t="shared" si="39"/>
        <v>1.0633498272659299</v>
      </c>
      <c r="AF148">
        <f t="shared" si="39"/>
        <v>2.5160397639858068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3.7783231437276556E-2</v>
      </c>
      <c r="V149">
        <f t="shared" si="40"/>
        <v>3.8581554299816192</v>
      </c>
      <c r="W149">
        <f t="shared" si="41"/>
        <v>2.7844079349916391</v>
      </c>
      <c r="X149">
        <f t="shared" si="38"/>
        <v>0.28701663964951007</v>
      </c>
      <c r="Y149">
        <f t="shared" si="38"/>
        <v>0.7744999563046816</v>
      </c>
      <c r="Z149">
        <f t="shared" si="38"/>
        <v>1.090734670696905</v>
      </c>
      <c r="AA149">
        <f t="shared" si="38"/>
        <v>3.137178941027976</v>
      </c>
      <c r="AC149">
        <f t="shared" si="39"/>
        <v>0.28701663964951007</v>
      </c>
      <c r="AD149">
        <f t="shared" si="39"/>
        <v>0.7744999563046816</v>
      </c>
      <c r="AE149">
        <f t="shared" si="39"/>
        <v>1.090734670696905</v>
      </c>
      <c r="AF149">
        <f t="shared" si="39"/>
        <v>2.5536395313521201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3.1824529938220138E-2</v>
      </c>
      <c r="V150">
        <f t="shared" si="40"/>
        <v>3.8899799599198395</v>
      </c>
      <c r="W150">
        <f t="shared" si="41"/>
        <v>2.8162324649298593</v>
      </c>
      <c r="X150">
        <f t="shared" si="38"/>
        <v>0.29807658222717903</v>
      </c>
      <c r="Y150">
        <f t="shared" si="38"/>
        <v>0.79384640155126629</v>
      </c>
      <c r="Z150">
        <f t="shared" si="38"/>
        <v>1.1139273011966593</v>
      </c>
      <c r="AA150">
        <f t="shared" si="38"/>
        <v>3.1688525507447425</v>
      </c>
      <c r="AC150">
        <f t="shared" si="39"/>
        <v>0.29807658222717903</v>
      </c>
      <c r="AD150">
        <f t="shared" si="39"/>
        <v>0.79384640155126629</v>
      </c>
      <c r="AE150">
        <f t="shared" si="39"/>
        <v>1.1139273011966593</v>
      </c>
      <c r="AF150">
        <f t="shared" si="39"/>
        <v>2.5853131410688865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1.952596537975421E-3</v>
      </c>
      <c r="V151">
        <f t="shared" si="40"/>
        <v>3.8919325564578151</v>
      </c>
      <c r="W151">
        <f t="shared" si="41"/>
        <v>1.9525965379756371E-3</v>
      </c>
      <c r="X151">
        <f t="shared" si="38"/>
        <v>0.29807658222717903</v>
      </c>
      <c r="Y151">
        <f t="shared" si="38"/>
        <v>0.79384640155126629</v>
      </c>
      <c r="Z151">
        <f t="shared" si="38"/>
        <v>1.1139273011966593</v>
      </c>
      <c r="AA151">
        <f t="shared" si="38"/>
        <v>3.1688525507447425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2.1197777328195344E-3</v>
      </c>
      <c r="V152">
        <f t="shared" si="40"/>
        <v>3.8940523341906346</v>
      </c>
      <c r="W152">
        <f t="shared" si="41"/>
        <v>4.0723742707950983E-3</v>
      </c>
      <c r="X152">
        <f t="shared" ref="X152:AA167" si="42">X151+IF(AC152&gt;AC151,AC152-AC151,0)</f>
        <v>0.29807658222717903</v>
      </c>
      <c r="Y152">
        <f t="shared" si="42"/>
        <v>0.79384640155126629</v>
      </c>
      <c r="Z152">
        <f t="shared" si="42"/>
        <v>1.1139273011966593</v>
      </c>
      <c r="AA152">
        <f t="shared" si="42"/>
        <v>3.1688525507447425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2.3100251987285799E-3</v>
      </c>
      <c r="V153">
        <f t="shared" si="40"/>
        <v>3.896362359389363</v>
      </c>
      <c r="W153">
        <f t="shared" si="41"/>
        <v>6.3823994695235697E-3</v>
      </c>
      <c r="X153">
        <f t="shared" si="42"/>
        <v>0.29807658222717903</v>
      </c>
      <c r="Y153">
        <f t="shared" si="42"/>
        <v>0.79384640155126629</v>
      </c>
      <c r="Z153">
        <f t="shared" si="42"/>
        <v>1.1139273011966593</v>
      </c>
      <c r="AA153">
        <f t="shared" si="42"/>
        <v>3.1688525507447425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2.5280982361490074E-3</v>
      </c>
      <c r="V154">
        <f t="shared" si="40"/>
        <v>3.8988904576255119</v>
      </c>
      <c r="W154">
        <f t="shared" si="41"/>
        <v>8.9104977056724266E-3</v>
      </c>
      <c r="X154">
        <f t="shared" si="42"/>
        <v>0.29807658222717903</v>
      </c>
      <c r="Y154">
        <f t="shared" si="42"/>
        <v>0.79384640155126629</v>
      </c>
      <c r="Z154">
        <f t="shared" si="42"/>
        <v>1.1139273011966593</v>
      </c>
      <c r="AA154">
        <f t="shared" si="42"/>
        <v>3.1688525507447425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2.7801588719748825E-3</v>
      </c>
      <c r="V155">
        <f t="shared" si="40"/>
        <v>3.9016706164974866</v>
      </c>
      <c r="W155">
        <f t="shared" si="41"/>
        <v>1.1690656577647118E-2</v>
      </c>
      <c r="X155">
        <f t="shared" si="42"/>
        <v>0.29807658222717903</v>
      </c>
      <c r="Y155">
        <f t="shared" si="42"/>
        <v>0.79384640155126629</v>
      </c>
      <c r="Z155">
        <f t="shared" si="42"/>
        <v>1.1139273011966593</v>
      </c>
      <c r="AA155">
        <f t="shared" si="42"/>
        <v>3.1688525507447425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3.0743444546771433E-3</v>
      </c>
      <c r="V156">
        <f t="shared" si="40"/>
        <v>3.9047449609521636</v>
      </c>
      <c r="W156">
        <f t="shared" si="41"/>
        <v>1.4765001032324143E-2</v>
      </c>
      <c r="X156">
        <f t="shared" si="42"/>
        <v>0.29807658222717903</v>
      </c>
      <c r="Y156">
        <f t="shared" si="42"/>
        <v>0.79384640155126629</v>
      </c>
      <c r="Z156">
        <f t="shared" si="42"/>
        <v>1.1139273011966593</v>
      </c>
      <c r="AA156">
        <f t="shared" si="42"/>
        <v>3.1688525507447425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3.421656480068844E-3</v>
      </c>
      <c r="V157">
        <f t="shared" si="40"/>
        <v>3.9081666174322325</v>
      </c>
      <c r="W157">
        <f t="shared" si="41"/>
        <v>1.8186657512393012E-2</v>
      </c>
      <c r="X157">
        <f t="shared" si="42"/>
        <v>0.29807658222717903</v>
      </c>
      <c r="Y157">
        <f t="shared" si="42"/>
        <v>0.79384640155126629</v>
      </c>
      <c r="Z157">
        <f t="shared" si="42"/>
        <v>1.1139273011966593</v>
      </c>
      <c r="AA157">
        <f t="shared" si="42"/>
        <v>3.1688525507447425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3.8373979004229235E-3</v>
      </c>
      <c r="V158">
        <f t="shared" si="40"/>
        <v>3.9120040153326556</v>
      </c>
      <c r="W158">
        <f t="shared" si="41"/>
        <v>2.2024055412816157E-2</v>
      </c>
      <c r="X158">
        <f t="shared" si="42"/>
        <v>0.29807658222717903</v>
      </c>
      <c r="Y158">
        <f t="shared" si="42"/>
        <v>0.79384640155126629</v>
      </c>
      <c r="Z158">
        <f t="shared" si="42"/>
        <v>1.1139273011966593</v>
      </c>
      <c r="AA158">
        <f t="shared" si="42"/>
        <v>3.1688525507447425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4.3436157486368664E-3</v>
      </c>
      <c r="V159">
        <f t="shared" si="40"/>
        <v>3.9163476310812926</v>
      </c>
      <c r="W159">
        <f t="shared" si="41"/>
        <v>2.636767116145311E-2</v>
      </c>
      <c r="X159">
        <f t="shared" si="42"/>
        <v>0.29807658222717903</v>
      </c>
      <c r="Y159">
        <f t="shared" si="42"/>
        <v>0.79384640155126629</v>
      </c>
      <c r="Z159">
        <f t="shared" si="42"/>
        <v>1.1139273011966593</v>
      </c>
      <c r="AA159">
        <f t="shared" si="42"/>
        <v>3.1688525507447425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4.9735160031507911E-3</v>
      </c>
      <c r="V160">
        <f t="shared" si="40"/>
        <v>3.9213211470844436</v>
      </c>
      <c r="W160">
        <f t="shared" si="41"/>
        <v>3.1341187164604101E-2</v>
      </c>
      <c r="X160">
        <f t="shared" si="42"/>
        <v>0.29807658222717903</v>
      </c>
      <c r="Y160">
        <f t="shared" si="42"/>
        <v>0.79384640155126629</v>
      </c>
      <c r="Z160">
        <f t="shared" si="42"/>
        <v>1.1139273011966593</v>
      </c>
      <c r="AA160">
        <f t="shared" si="42"/>
        <v>3.1688525507447425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5.7800947707861167E-3</v>
      </c>
      <c r="V161">
        <f t="shared" si="40"/>
        <v>3.9271012418552296</v>
      </c>
      <c r="W161">
        <f t="shared" si="41"/>
        <v>3.7121281935390105E-2</v>
      </c>
      <c r="X161">
        <f t="shared" si="42"/>
        <v>0.29807658222717903</v>
      </c>
      <c r="Y161">
        <f t="shared" si="42"/>
        <v>0.79384640155126629</v>
      </c>
      <c r="Z161">
        <f t="shared" si="42"/>
        <v>1.1139273011966593</v>
      </c>
      <c r="AA161">
        <f t="shared" si="42"/>
        <v>3.1688525507447425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6.8548576068104619E-3</v>
      </c>
      <c r="V162">
        <f t="shared" si="40"/>
        <v>3.9339560994620402</v>
      </c>
      <c r="W162">
        <f t="shared" si="41"/>
        <v>4.3976139542200698E-2</v>
      </c>
      <c r="X162">
        <f t="shared" si="42"/>
        <v>0.29807658222717903</v>
      </c>
      <c r="Y162">
        <f t="shared" si="42"/>
        <v>0.79384640155126629</v>
      </c>
      <c r="Z162">
        <f t="shared" si="42"/>
        <v>1.1139273011966593</v>
      </c>
      <c r="AA162">
        <f t="shared" si="42"/>
        <v>3.1689007284547377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4.8177709995134614E-5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8.3747374580060673E-3</v>
      </c>
      <c r="V163">
        <f t="shared" si="40"/>
        <v>3.9423308369200463</v>
      </c>
      <c r="W163">
        <f t="shared" si="41"/>
        <v>5.2350877000206797E-2</v>
      </c>
      <c r="X163">
        <f t="shared" si="42"/>
        <v>0.29807658222717903</v>
      </c>
      <c r="Y163">
        <f t="shared" si="42"/>
        <v>0.79384640155126629</v>
      </c>
      <c r="Z163">
        <f t="shared" si="42"/>
        <v>1.1139273011966593</v>
      </c>
      <c r="AA163">
        <f t="shared" si="42"/>
        <v>3.1694696002287319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6.1704948398952125E-4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1.074858902705321E-2</v>
      </c>
      <c r="V164">
        <f t="shared" si="40"/>
        <v>3.9530794259470996</v>
      </c>
      <c r="W164">
        <f t="shared" si="41"/>
        <v>6.3099466027260132E-2</v>
      </c>
      <c r="X164">
        <f t="shared" si="42"/>
        <v>0.29807658222717903</v>
      </c>
      <c r="Y164">
        <f t="shared" si="42"/>
        <v>0.79384640155126629</v>
      </c>
      <c r="Z164">
        <f t="shared" si="42"/>
        <v>1.1139273011966593</v>
      </c>
      <c r="AA164">
        <f t="shared" si="42"/>
        <v>3.1710460824551387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2.1935317103965249E-3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1.5296509153946548E-2</v>
      </c>
      <c r="V165">
        <f t="shared" si="40"/>
        <v>3.9683759351010464</v>
      </c>
      <c r="W165">
        <f t="shared" si="41"/>
        <v>7.8395975181206889E-2</v>
      </c>
      <c r="X165">
        <f t="shared" si="42"/>
        <v>0.29807658222717903</v>
      </c>
      <c r="Y165">
        <f t="shared" si="42"/>
        <v>0.79384640155126629</v>
      </c>
      <c r="Z165">
        <f t="shared" si="42"/>
        <v>1.1139273011966593</v>
      </c>
      <c r="AA165">
        <f t="shared" si="42"/>
        <v>3.1746963912850381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5.84384054029585E-3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4.6372355878998399E-2</v>
      </c>
      <c r="V166">
        <f t="shared" si="40"/>
        <v>4.0147482909800445</v>
      </c>
      <c r="W166">
        <f t="shared" si="41"/>
        <v>0.12476833106020502</v>
      </c>
      <c r="X166">
        <f t="shared" si="42"/>
        <v>0.29807658222717903</v>
      </c>
      <c r="Y166">
        <f t="shared" si="42"/>
        <v>0.79384640155126629</v>
      </c>
      <c r="Z166">
        <f t="shared" si="42"/>
        <v>1.1139273011966593</v>
      </c>
      <c r="AA166">
        <f t="shared" si="42"/>
        <v>3.1933217034918826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2.4469152747140389E-2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2.3073958485970568E-2</v>
      </c>
      <c r="V167">
        <f t="shared" si="40"/>
        <v>4.0378222494660152</v>
      </c>
      <c r="W167">
        <f t="shared" si="41"/>
        <v>0.14784228954617573</v>
      </c>
      <c r="X167">
        <f t="shared" si="42"/>
        <v>0.29807658222717903</v>
      </c>
      <c r="Y167">
        <f t="shared" si="42"/>
        <v>0.79384640155126629</v>
      </c>
      <c r="Z167">
        <f t="shared" si="42"/>
        <v>1.1139273011966593</v>
      </c>
      <c r="AA167">
        <f t="shared" si="42"/>
        <v>3.2056711849371697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3.6818634192427632E-2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9.3606217000245656E-3</v>
      </c>
      <c r="V168">
        <f t="shared" si="40"/>
        <v>4.04718287116604</v>
      </c>
      <c r="W168">
        <f t="shared" si="41"/>
        <v>0.15720291124620056</v>
      </c>
      <c r="X168">
        <f t="shared" ref="X168:AA183" si="45">X167+IF(AC168&gt;AC167,AC168-AC167,0)</f>
        <v>0.29807658222717903</v>
      </c>
      <c r="Y168">
        <f t="shared" si="45"/>
        <v>0.79384640155126629</v>
      </c>
      <c r="Z168">
        <f t="shared" si="45"/>
        <v>1.1139273011966593</v>
      </c>
      <c r="AA168">
        <f t="shared" si="45"/>
        <v>3.2111214447180139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4.2268893973271687E-2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6.2278183682894124E-3</v>
      </c>
      <c r="V169">
        <f t="shared" si="40"/>
        <v>4.0534106895343296</v>
      </c>
      <c r="W169">
        <f t="shared" si="41"/>
        <v>0.16343072961449012</v>
      </c>
      <c r="X169">
        <f t="shared" si="45"/>
        <v>0.29807658222717903</v>
      </c>
      <c r="Y169">
        <f t="shared" si="45"/>
        <v>0.79384640155126629</v>
      </c>
      <c r="Z169">
        <f t="shared" si="45"/>
        <v>1.1139273011966593</v>
      </c>
      <c r="AA169">
        <f t="shared" si="45"/>
        <v>3.2148717557519357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4.6019205007193753E-2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4.6061709490888827E-3</v>
      </c>
      <c r="V170">
        <f t="shared" si="40"/>
        <v>4.0580168604834181</v>
      </c>
      <c r="W170">
        <f t="shared" si="41"/>
        <v>0.16803690056357867</v>
      </c>
      <c r="X170">
        <f t="shared" si="45"/>
        <v>0.29807658222717903</v>
      </c>
      <c r="Y170">
        <f t="shared" si="45"/>
        <v>0.79384640155126629</v>
      </c>
      <c r="Z170">
        <f t="shared" si="45"/>
        <v>1.1139273011966593</v>
      </c>
      <c r="AA170">
        <f t="shared" si="45"/>
        <v>3.2177054534138025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4.8852902669060602E-2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3.5949734480607404E-3</v>
      </c>
      <c r="V171">
        <f t="shared" si="40"/>
        <v>4.0616118339314786</v>
      </c>
      <c r="W171">
        <f t="shared" si="41"/>
        <v>0.17163187401163915</v>
      </c>
      <c r="X171">
        <f t="shared" si="45"/>
        <v>0.29807658222717903</v>
      </c>
      <c r="Y171">
        <f t="shared" si="45"/>
        <v>0.79384640155126629</v>
      </c>
      <c r="Z171">
        <f t="shared" si="45"/>
        <v>1.1139273011966593</v>
      </c>
      <c r="AA171">
        <f t="shared" si="45"/>
        <v>3.2199509429614488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5.1098392216707034E-2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2.9028061473340312E-3</v>
      </c>
      <c r="V172">
        <f t="shared" si="40"/>
        <v>4.064514640078813</v>
      </c>
      <c r="W172">
        <f t="shared" si="41"/>
        <v>0.17453468015897355</v>
      </c>
      <c r="X172">
        <f t="shared" si="45"/>
        <v>0.29807658222717903</v>
      </c>
      <c r="Y172">
        <f t="shared" si="45"/>
        <v>0.79384640155126629</v>
      </c>
      <c r="Z172">
        <f t="shared" si="45"/>
        <v>1.1139273011966593</v>
      </c>
      <c r="AA172">
        <f t="shared" si="45"/>
        <v>3.2217850517016338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5.293250095689201E-2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2.4009411281212538E-3</v>
      </c>
      <c r="V173">
        <f t="shared" si="40"/>
        <v>4.066915581206934</v>
      </c>
      <c r="W173">
        <f t="shared" si="41"/>
        <v>0.1769356212870945</v>
      </c>
      <c r="X173">
        <f t="shared" si="45"/>
        <v>0.29807658222717903</v>
      </c>
      <c r="Y173">
        <f t="shared" si="45"/>
        <v>0.79384640155126629</v>
      </c>
      <c r="Z173">
        <f t="shared" si="45"/>
        <v>1.1139273011966593</v>
      </c>
      <c r="AA173">
        <f t="shared" si="45"/>
        <v>3.2233158426178323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5.4463291873090722E-2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2.0222945445691736E-3</v>
      </c>
      <c r="V174">
        <f t="shared" si="40"/>
        <v>4.0689378757515033</v>
      </c>
      <c r="W174">
        <f t="shared" si="41"/>
        <v>0.17895791583166387</v>
      </c>
      <c r="X174">
        <f t="shared" si="45"/>
        <v>0.29807658222717903</v>
      </c>
      <c r="Y174">
        <f t="shared" si="45"/>
        <v>0.79384640155126629</v>
      </c>
      <c r="Z174">
        <f t="shared" si="45"/>
        <v>1.1139273011966593</v>
      </c>
      <c r="AA174">
        <f t="shared" si="45"/>
        <v>3.2246146892274985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5.5762138482756747E-2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4.0689378757515033</v>
      </c>
      <c r="W175">
        <f t="shared" si="41"/>
        <v>0</v>
      </c>
      <c r="X175">
        <f t="shared" si="45"/>
        <v>0.29807658222717903</v>
      </c>
      <c r="Y175">
        <f t="shared" si="45"/>
        <v>0.79384640155126629</v>
      </c>
      <c r="Z175">
        <f t="shared" si="45"/>
        <v>1.1139273011966593</v>
      </c>
      <c r="AA175">
        <f t="shared" si="45"/>
        <v>3.2246146892274985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4.0689378757515033</v>
      </c>
      <c r="W176">
        <f t="shared" si="41"/>
        <v>0</v>
      </c>
      <c r="X176">
        <f t="shared" si="45"/>
        <v>0.29807658222717903</v>
      </c>
      <c r="Y176">
        <f t="shared" si="45"/>
        <v>0.79384640155126629</v>
      </c>
      <c r="Z176">
        <f t="shared" si="45"/>
        <v>1.1139273011966593</v>
      </c>
      <c r="AA176">
        <f t="shared" si="45"/>
        <v>3.2246146892274985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4.0689378757515033</v>
      </c>
      <c r="W177">
        <f t="shared" si="41"/>
        <v>0</v>
      </c>
      <c r="X177">
        <f t="shared" si="45"/>
        <v>0.29807658222717903</v>
      </c>
      <c r="Y177">
        <f t="shared" si="45"/>
        <v>0.79384640155126629</v>
      </c>
      <c r="Z177">
        <f t="shared" si="45"/>
        <v>1.1139273011966593</v>
      </c>
      <c r="AA177">
        <f t="shared" si="45"/>
        <v>3.2246146892274985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4.0689378757515033</v>
      </c>
      <c r="W178">
        <f t="shared" si="41"/>
        <v>0</v>
      </c>
      <c r="X178">
        <f t="shared" si="45"/>
        <v>0.29807658222717903</v>
      </c>
      <c r="Y178">
        <f t="shared" si="45"/>
        <v>0.79384640155126629</v>
      </c>
      <c r="Z178">
        <f t="shared" si="45"/>
        <v>1.1139273011966593</v>
      </c>
      <c r="AA178">
        <f t="shared" si="45"/>
        <v>3.2246146892274985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4.0689378757515033</v>
      </c>
      <c r="W179">
        <f t="shared" si="41"/>
        <v>0</v>
      </c>
      <c r="X179">
        <f t="shared" si="45"/>
        <v>0.29807658222717903</v>
      </c>
      <c r="Y179">
        <f t="shared" si="45"/>
        <v>0.79384640155126629</v>
      </c>
      <c r="Z179">
        <f t="shared" si="45"/>
        <v>1.1139273011966593</v>
      </c>
      <c r="AA179">
        <f t="shared" si="45"/>
        <v>3.2246146892274985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4.0689378757515033</v>
      </c>
      <c r="W180">
        <f t="shared" si="41"/>
        <v>0</v>
      </c>
      <c r="X180">
        <f t="shared" si="45"/>
        <v>0.29807658222717903</v>
      </c>
      <c r="Y180">
        <f t="shared" si="45"/>
        <v>0.79384640155126629</v>
      </c>
      <c r="Z180">
        <f t="shared" si="45"/>
        <v>1.1139273011966593</v>
      </c>
      <c r="AA180">
        <f t="shared" si="45"/>
        <v>3.2246146892274985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4.0689378757515033</v>
      </c>
      <c r="W181">
        <f t="shared" si="41"/>
        <v>0</v>
      </c>
      <c r="X181">
        <f t="shared" si="45"/>
        <v>0.29807658222717903</v>
      </c>
      <c r="Y181">
        <f t="shared" si="45"/>
        <v>0.79384640155126629</v>
      </c>
      <c r="Z181">
        <f t="shared" si="45"/>
        <v>1.1139273011966593</v>
      </c>
      <c r="AA181">
        <f t="shared" si="45"/>
        <v>3.2246146892274985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4.0689378757515033</v>
      </c>
      <c r="W182">
        <f t="shared" si="41"/>
        <v>0</v>
      </c>
      <c r="X182">
        <f t="shared" si="45"/>
        <v>0.29807658222717903</v>
      </c>
      <c r="Y182">
        <f t="shared" si="45"/>
        <v>0.79384640155126629</v>
      </c>
      <c r="Z182">
        <f t="shared" si="45"/>
        <v>1.1139273011966593</v>
      </c>
      <c r="AA182">
        <f t="shared" si="45"/>
        <v>3.2246146892274985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4.0689378757515033</v>
      </c>
      <c r="W183">
        <f t="shared" si="41"/>
        <v>0</v>
      </c>
      <c r="X183">
        <f t="shared" si="45"/>
        <v>0.29807658222717903</v>
      </c>
      <c r="Y183">
        <f t="shared" si="45"/>
        <v>0.79384640155126629</v>
      </c>
      <c r="Z183">
        <f t="shared" si="45"/>
        <v>1.1139273011966593</v>
      </c>
      <c r="AA183">
        <f t="shared" si="45"/>
        <v>3.2246146892274985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4.0689378757515033</v>
      </c>
      <c r="W184">
        <f t="shared" si="41"/>
        <v>0</v>
      </c>
      <c r="X184">
        <f t="shared" ref="X184:AA199" si="47">X183+IF(AC184&gt;AC183,AC184-AC183,0)</f>
        <v>0.29807658222717903</v>
      </c>
      <c r="Y184">
        <f t="shared" si="47"/>
        <v>0.79384640155126629</v>
      </c>
      <c r="Z184">
        <f t="shared" si="47"/>
        <v>1.1139273011966593</v>
      </c>
      <c r="AA184">
        <f t="shared" si="47"/>
        <v>3.2246146892274985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4.0689378757515033</v>
      </c>
      <c r="W185">
        <f t="shared" si="41"/>
        <v>0</v>
      </c>
      <c r="X185">
        <f t="shared" si="47"/>
        <v>0.29807658222717903</v>
      </c>
      <c r="Y185">
        <f t="shared" si="47"/>
        <v>0.79384640155126629</v>
      </c>
      <c r="Z185">
        <f t="shared" si="47"/>
        <v>1.1139273011966593</v>
      </c>
      <c r="AA185">
        <f t="shared" si="47"/>
        <v>3.2246146892274985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4.0689378757515033</v>
      </c>
      <c r="W186">
        <f t="shared" si="41"/>
        <v>0</v>
      </c>
      <c r="X186">
        <f t="shared" si="47"/>
        <v>0.29807658222717903</v>
      </c>
      <c r="Y186">
        <f t="shared" si="47"/>
        <v>0.79384640155126629</v>
      </c>
      <c r="Z186">
        <f t="shared" si="47"/>
        <v>1.1139273011966593</v>
      </c>
      <c r="AA186">
        <f t="shared" si="47"/>
        <v>3.2246146892274985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4.0689378757515033</v>
      </c>
      <c r="W187">
        <f t="shared" si="41"/>
        <v>0</v>
      </c>
      <c r="X187">
        <f t="shared" si="47"/>
        <v>0.29807658222717903</v>
      </c>
      <c r="Y187">
        <f t="shared" si="47"/>
        <v>0.79384640155126629</v>
      </c>
      <c r="Z187">
        <f t="shared" si="47"/>
        <v>1.1139273011966593</v>
      </c>
      <c r="AA187">
        <f t="shared" si="47"/>
        <v>3.2246146892274985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4.0689378757515033</v>
      </c>
      <c r="W188">
        <f t="shared" si="41"/>
        <v>0</v>
      </c>
      <c r="X188">
        <f t="shared" si="47"/>
        <v>0.29807658222717903</v>
      </c>
      <c r="Y188">
        <f t="shared" si="47"/>
        <v>0.79384640155126629</v>
      </c>
      <c r="Z188">
        <f t="shared" si="47"/>
        <v>1.1139273011966593</v>
      </c>
      <c r="AA188">
        <f t="shared" si="47"/>
        <v>3.2246146892274985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4.0689378757515033</v>
      </c>
      <c r="W189">
        <f t="shared" si="41"/>
        <v>0</v>
      </c>
      <c r="X189">
        <f t="shared" si="47"/>
        <v>0.29807658222717903</v>
      </c>
      <c r="Y189">
        <f t="shared" si="47"/>
        <v>0.79384640155126629</v>
      </c>
      <c r="Z189">
        <f t="shared" si="47"/>
        <v>1.1139273011966593</v>
      </c>
      <c r="AA189">
        <f t="shared" si="47"/>
        <v>3.2246146892274985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4.0689378757515033</v>
      </c>
      <c r="W190">
        <f t="shared" si="41"/>
        <v>0</v>
      </c>
      <c r="X190">
        <f t="shared" si="47"/>
        <v>0.29807658222717903</v>
      </c>
      <c r="Y190">
        <f t="shared" si="47"/>
        <v>0.79384640155126629</v>
      </c>
      <c r="Z190">
        <f t="shared" si="47"/>
        <v>1.1139273011966593</v>
      </c>
      <c r="AA190">
        <f t="shared" si="47"/>
        <v>3.2246146892274985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4.0689378757515033</v>
      </c>
      <c r="W191">
        <f t="shared" si="41"/>
        <v>0</v>
      </c>
      <c r="X191">
        <f t="shared" si="47"/>
        <v>0.29807658222717903</v>
      </c>
      <c r="Y191">
        <f t="shared" si="47"/>
        <v>0.79384640155126629</v>
      </c>
      <c r="Z191">
        <f t="shared" si="47"/>
        <v>1.1139273011966593</v>
      </c>
      <c r="AA191">
        <f t="shared" si="47"/>
        <v>3.2246146892274985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4.0689378757515033</v>
      </c>
      <c r="W192">
        <f t="shared" si="41"/>
        <v>0</v>
      </c>
      <c r="X192">
        <f t="shared" si="47"/>
        <v>0.29807658222717903</v>
      </c>
      <c r="Y192">
        <f t="shared" si="47"/>
        <v>0.79384640155126629</v>
      </c>
      <c r="Z192">
        <f t="shared" si="47"/>
        <v>1.1139273011966593</v>
      </c>
      <c r="AA192">
        <f t="shared" si="47"/>
        <v>3.2246146892274985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4.0689378757515033</v>
      </c>
      <c r="W193">
        <f t="shared" si="41"/>
        <v>0</v>
      </c>
      <c r="X193">
        <f t="shared" si="47"/>
        <v>0.29807658222717903</v>
      </c>
      <c r="Y193">
        <f t="shared" si="47"/>
        <v>0.79384640155126629</v>
      </c>
      <c r="Z193">
        <f t="shared" si="47"/>
        <v>1.1139273011966593</v>
      </c>
      <c r="AA193">
        <f t="shared" si="47"/>
        <v>3.2246146892274985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4.0689378757515033</v>
      </c>
      <c r="W194">
        <f t="shared" si="41"/>
        <v>0</v>
      </c>
      <c r="X194">
        <f t="shared" si="47"/>
        <v>0.29807658222717903</v>
      </c>
      <c r="Y194">
        <f t="shared" si="47"/>
        <v>0.79384640155126629</v>
      </c>
      <c r="Z194">
        <f t="shared" si="47"/>
        <v>1.1139273011966593</v>
      </c>
      <c r="AA194">
        <f t="shared" si="47"/>
        <v>3.2246146892274985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4.0689378757515033</v>
      </c>
      <c r="W195">
        <f t="shared" si="41"/>
        <v>0</v>
      </c>
      <c r="X195">
        <f t="shared" si="47"/>
        <v>0.29807658222717903</v>
      </c>
      <c r="Y195">
        <f t="shared" si="47"/>
        <v>0.79384640155126629</v>
      </c>
      <c r="Z195">
        <f t="shared" si="47"/>
        <v>1.1139273011966593</v>
      </c>
      <c r="AA195">
        <f t="shared" si="47"/>
        <v>3.2246146892274985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4.0689378757515033</v>
      </c>
      <c r="W196">
        <f t="shared" si="41"/>
        <v>0</v>
      </c>
      <c r="X196">
        <f t="shared" si="47"/>
        <v>0.29807658222717903</v>
      </c>
      <c r="Y196">
        <f t="shared" si="47"/>
        <v>0.79384640155126629</v>
      </c>
      <c r="Z196">
        <f t="shared" si="47"/>
        <v>1.1139273011966593</v>
      </c>
      <c r="AA196">
        <f t="shared" si="47"/>
        <v>3.2246146892274985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4.0689378757515033</v>
      </c>
      <c r="W197">
        <f t="shared" si="41"/>
        <v>0</v>
      </c>
      <c r="X197">
        <f t="shared" si="47"/>
        <v>0.29807658222717903</v>
      </c>
      <c r="Y197">
        <f t="shared" si="47"/>
        <v>0.79384640155126629</v>
      </c>
      <c r="Z197">
        <f t="shared" si="47"/>
        <v>1.1139273011966593</v>
      </c>
      <c r="AA197">
        <f t="shared" si="47"/>
        <v>3.2246146892274985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4.0689378757515033</v>
      </c>
      <c r="W198">
        <f t="shared" si="41"/>
        <v>0</v>
      </c>
      <c r="X198">
        <f t="shared" si="47"/>
        <v>0.29807658222717903</v>
      </c>
      <c r="Y198">
        <f t="shared" si="47"/>
        <v>0.79384640155126629</v>
      </c>
      <c r="Z198">
        <f t="shared" si="47"/>
        <v>1.1139273011966593</v>
      </c>
      <c r="AA198">
        <f t="shared" si="47"/>
        <v>3.2246146892274985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6.8854720023343785E-3</v>
      </c>
      <c r="V199">
        <f t="shared" si="40"/>
        <v>4.0758233477538379</v>
      </c>
      <c r="W199">
        <f t="shared" si="41"/>
        <v>6.8854720023345806E-3</v>
      </c>
      <c r="X199">
        <f t="shared" si="47"/>
        <v>0.29807658222717903</v>
      </c>
      <c r="Y199">
        <f t="shared" si="47"/>
        <v>0.79384640155126629</v>
      </c>
      <c r="Z199">
        <f t="shared" si="47"/>
        <v>1.1139273011966593</v>
      </c>
      <c r="AA199">
        <f t="shared" si="47"/>
        <v>3.2246146892274985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7.4750056894162514E-3</v>
      </c>
      <c r="V200">
        <f t="shared" si="40"/>
        <v>4.0832983534432543</v>
      </c>
      <c r="W200">
        <f t="shared" si="41"/>
        <v>1.4360477691750972E-2</v>
      </c>
      <c r="X200">
        <f t="shared" ref="X200:AA215" si="52">X199+IF(AC200&gt;AC199,AC200-AC199,0)</f>
        <v>0.29807658222717903</v>
      </c>
      <c r="Y200">
        <f t="shared" si="52"/>
        <v>0.79384640155126629</v>
      </c>
      <c r="Z200">
        <f t="shared" si="52"/>
        <v>1.1139273011966593</v>
      </c>
      <c r="AA200">
        <f t="shared" si="52"/>
        <v>3.2246146892274985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8.1458783323586758E-3</v>
      </c>
      <c r="V201">
        <f t="shared" ref="V201:V246" si="54">U201+V200</f>
        <v>4.091444231775613</v>
      </c>
      <c r="W201">
        <f t="shared" si="41"/>
        <v>2.2506356024109664E-2</v>
      </c>
      <c r="X201">
        <f t="shared" si="52"/>
        <v>0.29807658222717903</v>
      </c>
      <c r="Y201">
        <f t="shared" si="52"/>
        <v>0.79384640155126629</v>
      </c>
      <c r="Z201">
        <f t="shared" si="52"/>
        <v>1.1139273011966593</v>
      </c>
      <c r="AA201">
        <f t="shared" si="52"/>
        <v>3.2246146892274985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8.9148727274728154E-3</v>
      </c>
      <c r="V202">
        <f t="shared" si="54"/>
        <v>4.1003591045030854</v>
      </c>
      <c r="W202">
        <f t="shared" si="41"/>
        <v>3.1421228751582042E-2</v>
      </c>
      <c r="X202">
        <f t="shared" si="52"/>
        <v>0.29807658222717903</v>
      </c>
      <c r="Y202">
        <f t="shared" si="52"/>
        <v>0.79384640155126629</v>
      </c>
      <c r="Z202">
        <f t="shared" si="52"/>
        <v>1.1139273011966593</v>
      </c>
      <c r="AA202">
        <f t="shared" si="52"/>
        <v>3.2246146892274985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9.8037181274903736E-3</v>
      </c>
      <c r="V203">
        <f t="shared" si="54"/>
        <v>4.110162822630576</v>
      </c>
      <c r="W203">
        <f t="shared" si="41"/>
        <v>4.1224946879072633E-2</v>
      </c>
      <c r="X203">
        <f t="shared" si="52"/>
        <v>0.29807658222717903</v>
      </c>
      <c r="Y203">
        <f t="shared" si="52"/>
        <v>0.79384640155126629</v>
      </c>
      <c r="Z203">
        <f t="shared" si="52"/>
        <v>1.1139273011966593</v>
      </c>
      <c r="AA203">
        <f t="shared" si="52"/>
        <v>3.2246155057485146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8.1652101616147618E-7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1.0841109392808874E-2</v>
      </c>
      <c r="V204">
        <f t="shared" si="54"/>
        <v>4.1210039320233847</v>
      </c>
      <c r="W204">
        <f t="shared" si="41"/>
        <v>5.2066056271881322E-2</v>
      </c>
      <c r="X204">
        <f t="shared" si="52"/>
        <v>0.29807658222717903</v>
      </c>
      <c r="Y204">
        <f t="shared" si="52"/>
        <v>0.79384640155126629</v>
      </c>
      <c r="Z204">
        <f t="shared" si="52"/>
        <v>1.1139273011966593</v>
      </c>
      <c r="AA204">
        <f t="shared" si="52"/>
        <v>3.225202417916178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5.8772868867952338E-4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1.2065841271821712E-2</v>
      </c>
      <c r="V205">
        <f t="shared" si="54"/>
        <v>4.1330697732952064</v>
      </c>
      <c r="W205">
        <f t="shared" si="41"/>
        <v>6.4131897543703076E-2</v>
      </c>
      <c r="X205">
        <f t="shared" si="52"/>
        <v>0.29807658222717903</v>
      </c>
      <c r="Y205">
        <f t="shared" si="52"/>
        <v>0.79384640155126629</v>
      </c>
      <c r="Z205">
        <f t="shared" si="52"/>
        <v>1.1139273011966593</v>
      </c>
      <c r="AA205">
        <f t="shared" si="52"/>
        <v>3.2270052896522277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2.3906004247289717E-3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1.3531876806754519E-2</v>
      </c>
      <c r="V206">
        <f t="shared" si="54"/>
        <v>4.1466016501019611</v>
      </c>
      <c r="W206">
        <f t="shared" si="41"/>
        <v>7.7663774350457793E-2</v>
      </c>
      <c r="X206">
        <f t="shared" si="52"/>
        <v>0.29807658222717903</v>
      </c>
      <c r="Y206">
        <f t="shared" si="52"/>
        <v>0.79384640155126629</v>
      </c>
      <c r="Z206">
        <f t="shared" si="52"/>
        <v>1.1139273011966593</v>
      </c>
      <c r="AA206">
        <f t="shared" si="52"/>
        <v>3.2302501003126665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5.6354110851675526E-3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1.5316960797824738E-2</v>
      </c>
      <c r="V207">
        <f t="shared" si="54"/>
        <v>4.1619186108997859</v>
      </c>
      <c r="W207">
        <f t="shared" si="41"/>
        <v>9.2980735148282534E-2</v>
      </c>
      <c r="X207">
        <f t="shared" si="52"/>
        <v>0.29807658222717903</v>
      </c>
      <c r="Y207">
        <f t="shared" si="52"/>
        <v>0.79384640155126629</v>
      </c>
      <c r="Z207">
        <f t="shared" si="52"/>
        <v>1.1139273011966593</v>
      </c>
      <c r="AA207">
        <f t="shared" si="52"/>
        <v>3.2352338797247926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1.0619190497293695E-2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1.7538188011110682E-2</v>
      </c>
      <c r="V208">
        <f t="shared" si="54"/>
        <v>4.1794567989108966</v>
      </c>
      <c r="W208">
        <f t="shared" ref="W208:W246" si="55">IF(R208-R207=1,V208-V207,V208-V207+W207)</f>
        <v>0.11051892315939327</v>
      </c>
      <c r="X208">
        <f t="shared" si="52"/>
        <v>0.29807658222717903</v>
      </c>
      <c r="Y208">
        <f t="shared" si="52"/>
        <v>0.79384640155126629</v>
      </c>
      <c r="Z208">
        <f t="shared" si="52"/>
        <v>1.1139273011966593</v>
      </c>
      <c r="AA208">
        <f t="shared" si="52"/>
        <v>3.2423602401291656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1.7745550901666865E-2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2.0382439454877357E-2</v>
      </c>
      <c r="V209">
        <f t="shared" si="54"/>
        <v>4.1998392383657741</v>
      </c>
      <c r="W209">
        <f t="shared" si="55"/>
        <v>0.13090136261427077</v>
      </c>
      <c r="X209">
        <f t="shared" si="52"/>
        <v>0.29807658222717903</v>
      </c>
      <c r="Y209">
        <f t="shared" si="52"/>
        <v>0.79384640155126629</v>
      </c>
      <c r="Z209">
        <f t="shared" si="52"/>
        <v>1.1139273011966593</v>
      </c>
      <c r="AA209">
        <f t="shared" si="52"/>
        <v>3.2522021577909657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2.7587468563467006E-2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2.417239261348952E-2</v>
      </c>
      <c r="V210">
        <f t="shared" si="54"/>
        <v>4.2240116309792635</v>
      </c>
      <c r="W210">
        <f t="shared" si="55"/>
        <v>0.15507375522776012</v>
      </c>
      <c r="X210">
        <f t="shared" si="52"/>
        <v>0.29807658222717903</v>
      </c>
      <c r="Y210">
        <f t="shared" si="52"/>
        <v>0.79384640155126629</v>
      </c>
      <c r="Z210">
        <f t="shared" si="52"/>
        <v>1.1139273011966593</v>
      </c>
      <c r="AA210">
        <f t="shared" si="52"/>
        <v>3.2656236686380464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4.1008979410547826E-2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2.95319689308635E-2</v>
      </c>
      <c r="V211">
        <f t="shared" si="54"/>
        <v>4.2535435999101265</v>
      </c>
      <c r="W211">
        <f t="shared" si="55"/>
        <v>0.1846057241586232</v>
      </c>
      <c r="X211">
        <f t="shared" si="52"/>
        <v>0.29807658222717903</v>
      </c>
      <c r="Y211">
        <f t="shared" si="52"/>
        <v>0.79384640155126629</v>
      </c>
      <c r="Z211">
        <f t="shared" si="52"/>
        <v>1.1139273011966593</v>
      </c>
      <c r="AA211">
        <f t="shared" si="52"/>
        <v>3.2840487583810036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5.9434069153504965E-2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3.7902919200661314E-2</v>
      </c>
      <c r="V212">
        <f t="shared" si="54"/>
        <v>4.2914465191107878</v>
      </c>
      <c r="W212">
        <f t="shared" si="55"/>
        <v>0.22250864335928444</v>
      </c>
      <c r="X212">
        <f t="shared" si="52"/>
        <v>0.29807658222717903</v>
      </c>
      <c r="Y212">
        <f t="shared" si="52"/>
        <v>0.79384640155126629</v>
      </c>
      <c r="Z212">
        <f t="shared" si="52"/>
        <v>1.1139273011966593</v>
      </c>
      <c r="AA212">
        <f t="shared" si="52"/>
        <v>3.3101883730880095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8.5573683860511063E-2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5.3940321753390454E-2</v>
      </c>
      <c r="V213">
        <f t="shared" si="54"/>
        <v>4.3453868408641778</v>
      </c>
      <c r="W213">
        <f t="shared" si="55"/>
        <v>0.27644896511267447</v>
      </c>
      <c r="X213">
        <f t="shared" si="52"/>
        <v>0.29807658222717903</v>
      </c>
      <c r="Y213">
        <f t="shared" si="52"/>
        <v>0.79384640155126629</v>
      </c>
      <c r="Z213">
        <f t="shared" si="52"/>
        <v>1.1139273011966593</v>
      </c>
      <c r="AA213">
        <f t="shared" si="52"/>
        <v>3.3508847332021587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0.12627004397466041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0.16352357073120488</v>
      </c>
      <c r="V214">
        <f t="shared" si="54"/>
        <v>4.5089104115953829</v>
      </c>
      <c r="W214">
        <f t="shared" si="55"/>
        <v>0.43997253584387952</v>
      </c>
      <c r="X214">
        <f t="shared" si="52"/>
        <v>0.29807658222717903</v>
      </c>
      <c r="Y214">
        <f t="shared" si="52"/>
        <v>0.79384640155126629</v>
      </c>
      <c r="Z214">
        <f t="shared" si="52"/>
        <v>1.1139273011966593</v>
      </c>
      <c r="AA214">
        <f t="shared" si="52"/>
        <v>3.4887322036625927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0.26411751443509435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8.136606413473832E-2</v>
      </c>
      <c r="V215">
        <f t="shared" si="54"/>
        <v>4.5902764757301213</v>
      </c>
      <c r="W215">
        <f t="shared" si="55"/>
        <v>0.52133859997861798</v>
      </c>
      <c r="X215">
        <f t="shared" si="52"/>
        <v>0.29807658222717903</v>
      </c>
      <c r="Y215">
        <f t="shared" si="52"/>
        <v>0.79384640155126629</v>
      </c>
      <c r="Z215">
        <f t="shared" si="52"/>
        <v>1.1141078940964195</v>
      </c>
      <c r="AA215">
        <f t="shared" si="52"/>
        <v>3.5618924248960888</v>
      </c>
      <c r="AC215">
        <f t="shared" si="53"/>
        <v>0</v>
      </c>
      <c r="AD215">
        <f t="shared" si="53"/>
        <v>0</v>
      </c>
      <c r="AE215">
        <f t="shared" si="53"/>
        <v>1.805928997602054E-4</v>
      </c>
      <c r="AF215">
        <f t="shared" si="53"/>
        <v>0.33727773566859037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3.3008508100086625E-2</v>
      </c>
      <c r="V216">
        <f t="shared" si="54"/>
        <v>4.6232849838302084</v>
      </c>
      <c r="W216">
        <f t="shared" si="55"/>
        <v>0.55434710807870502</v>
      </c>
      <c r="X216">
        <f t="shared" ref="X216:AA231" si="56">X215+IF(AC216&gt;AC215,AC216-AC215,0)</f>
        <v>0.29807658222717903</v>
      </c>
      <c r="Y216">
        <f t="shared" si="56"/>
        <v>0.79384640155126629</v>
      </c>
      <c r="Z216">
        <f t="shared" si="56"/>
        <v>1.1150836076936022</v>
      </c>
      <c r="AA216">
        <f t="shared" si="56"/>
        <v>3.5921025676123244</v>
      </c>
      <c r="AC216">
        <f t="shared" si="53"/>
        <v>0</v>
      </c>
      <c r="AD216">
        <f t="shared" si="53"/>
        <v>0</v>
      </c>
      <c r="AE216">
        <f t="shared" si="53"/>
        <v>1.1563064969427942E-3</v>
      </c>
      <c r="AF216">
        <f t="shared" si="53"/>
        <v>0.36748787838482611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2.1961254246073189E-2</v>
      </c>
      <c r="V217">
        <f t="shared" si="54"/>
        <v>4.6452462380762816</v>
      </c>
      <c r="W217">
        <f t="shared" si="55"/>
        <v>0.57630836232477822</v>
      </c>
      <c r="X217">
        <f t="shared" si="56"/>
        <v>0.29807658222717903</v>
      </c>
      <c r="Y217">
        <f t="shared" si="56"/>
        <v>0.79384640155126629</v>
      </c>
      <c r="Z217">
        <f t="shared" si="56"/>
        <v>1.1161874988678089</v>
      </c>
      <c r="AA217">
        <f t="shared" si="56"/>
        <v>3.6123403920652297</v>
      </c>
      <c r="AC217">
        <f t="shared" si="53"/>
        <v>0</v>
      </c>
      <c r="AD217">
        <f t="shared" si="53"/>
        <v>0</v>
      </c>
      <c r="AE217">
        <f t="shared" si="53"/>
        <v>2.2601976711495724E-3</v>
      </c>
      <c r="AF217">
        <f t="shared" si="53"/>
        <v>0.38772570283773133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1.6242813346787111E-2</v>
      </c>
      <c r="V218">
        <f t="shared" si="54"/>
        <v>4.6614890514230689</v>
      </c>
      <c r="W218">
        <f t="shared" si="55"/>
        <v>0.59255117567156557</v>
      </c>
      <c r="X218">
        <f t="shared" si="56"/>
        <v>0.29807658222717903</v>
      </c>
      <c r="Y218">
        <f t="shared" si="56"/>
        <v>0.79384640155126629</v>
      </c>
      <c r="Z218">
        <f t="shared" si="56"/>
        <v>1.1172312745949742</v>
      </c>
      <c r="AA218">
        <f t="shared" si="56"/>
        <v>3.6273729659907099</v>
      </c>
      <c r="AC218">
        <f t="shared" si="53"/>
        <v>0</v>
      </c>
      <c r="AD218">
        <f t="shared" si="53"/>
        <v>0</v>
      </c>
      <c r="AE218">
        <f t="shared" si="53"/>
        <v>3.3039733983149457E-3</v>
      </c>
      <c r="AF218">
        <f t="shared" si="53"/>
        <v>0.40275827676321163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1.2677011632635241E-2</v>
      </c>
      <c r="V219">
        <f t="shared" si="54"/>
        <v>4.6741660630557043</v>
      </c>
      <c r="W219">
        <f t="shared" si="55"/>
        <v>0.60522818730420092</v>
      </c>
      <c r="X219">
        <f t="shared" si="56"/>
        <v>0.29807658222717903</v>
      </c>
      <c r="Y219">
        <f t="shared" si="56"/>
        <v>0.79384640155126629</v>
      </c>
      <c r="Z219">
        <f t="shared" si="56"/>
        <v>1.1181775896962574</v>
      </c>
      <c r="AA219">
        <f t="shared" si="56"/>
        <v>3.6391409686387508</v>
      </c>
      <c r="AC219">
        <f t="shared" si="53"/>
        <v>0</v>
      </c>
      <c r="AD219">
        <f t="shared" si="53"/>
        <v>0</v>
      </c>
      <c r="AE219">
        <f t="shared" si="53"/>
        <v>4.2502884995981541E-3</v>
      </c>
      <c r="AF219">
        <f t="shared" si="53"/>
        <v>0.41452627941125247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1.0236211151125267E-2</v>
      </c>
      <c r="V220">
        <f t="shared" si="54"/>
        <v>4.6844022742068292</v>
      </c>
      <c r="W220">
        <f t="shared" si="55"/>
        <v>0.61546439845532586</v>
      </c>
      <c r="X220">
        <f t="shared" si="56"/>
        <v>0.29807658222717903</v>
      </c>
      <c r="Y220">
        <f t="shared" si="56"/>
        <v>0.79384640155126629</v>
      </c>
      <c r="Z220">
        <f t="shared" si="56"/>
        <v>1.1190246855535344</v>
      </c>
      <c r="AA220">
        <f t="shared" si="56"/>
        <v>3.648664785975555</v>
      </c>
      <c r="AC220">
        <f t="shared" si="53"/>
        <v>0</v>
      </c>
      <c r="AD220">
        <f t="shared" si="53"/>
        <v>0</v>
      </c>
      <c r="AE220">
        <f t="shared" si="53"/>
        <v>5.0973843568752272E-3</v>
      </c>
      <c r="AF220">
        <f t="shared" si="53"/>
        <v>0.4240500967480566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8.466476609690736E-3</v>
      </c>
      <c r="V221">
        <f t="shared" si="54"/>
        <v>4.6928687508165199</v>
      </c>
      <c r="W221">
        <f t="shared" si="55"/>
        <v>0.62393087506501654</v>
      </c>
      <c r="X221">
        <f t="shared" si="56"/>
        <v>0.29807658222717903</v>
      </c>
      <c r="Y221">
        <f t="shared" si="56"/>
        <v>0.79384640155126629</v>
      </c>
      <c r="Z221">
        <f t="shared" si="56"/>
        <v>1.1197806801634356</v>
      </c>
      <c r="AA221">
        <f t="shared" si="56"/>
        <v>3.6565560335053209</v>
      </c>
      <c r="AC221">
        <f t="shared" si="53"/>
        <v>0</v>
      </c>
      <c r="AD221">
        <f t="shared" si="53"/>
        <v>0</v>
      </c>
      <c r="AE221">
        <f t="shared" si="53"/>
        <v>5.8533789667763918E-3</v>
      </c>
      <c r="AF221">
        <f t="shared" si="53"/>
        <v>0.4319413442778226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7.1312491834807689E-3</v>
      </c>
      <c r="V222">
        <f t="shared" si="54"/>
        <v>4.7000000000000011</v>
      </c>
      <c r="W222">
        <f t="shared" si="55"/>
        <v>0.63106212424849772</v>
      </c>
      <c r="X222">
        <f t="shared" si="56"/>
        <v>0.29807658222717903</v>
      </c>
      <c r="Y222">
        <f t="shared" si="56"/>
        <v>0.79384640155126629</v>
      </c>
      <c r="Z222">
        <f t="shared" si="56"/>
        <v>1.1204559499329314</v>
      </c>
      <c r="AA222">
        <f t="shared" si="56"/>
        <v>3.6632122856379947</v>
      </c>
      <c r="AC222">
        <f t="shared" si="53"/>
        <v>0</v>
      </c>
      <c r="AD222">
        <f t="shared" si="53"/>
        <v>0</v>
      </c>
      <c r="AE222">
        <f t="shared" si="53"/>
        <v>6.52864873627222E-3</v>
      </c>
      <c r="AF222">
        <f t="shared" si="53"/>
        <v>0.43859759641049634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4.7000000000000011</v>
      </c>
      <c r="W223">
        <f t="shared" si="55"/>
        <v>0</v>
      </c>
      <c r="X223">
        <f t="shared" si="56"/>
        <v>0.29807658222717903</v>
      </c>
      <c r="Y223">
        <f t="shared" si="56"/>
        <v>0.79384640155126629</v>
      </c>
      <c r="Z223">
        <f t="shared" si="56"/>
        <v>1.1204559499329314</v>
      </c>
      <c r="AA223">
        <f t="shared" si="56"/>
        <v>3.6632122856379947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4.7000000000000011</v>
      </c>
      <c r="W224">
        <f t="shared" si="55"/>
        <v>0</v>
      </c>
      <c r="X224">
        <f t="shared" si="56"/>
        <v>0.29807658222717903</v>
      </c>
      <c r="Y224">
        <f t="shared" si="56"/>
        <v>0.79384640155126629</v>
      </c>
      <c r="Z224">
        <f t="shared" si="56"/>
        <v>1.1204559499329314</v>
      </c>
      <c r="AA224">
        <f t="shared" si="56"/>
        <v>3.6632122856379947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4.7000000000000011</v>
      </c>
      <c r="W225">
        <f t="shared" si="55"/>
        <v>0</v>
      </c>
      <c r="X225">
        <f t="shared" si="56"/>
        <v>0.29807658222717903</v>
      </c>
      <c r="Y225">
        <f t="shared" si="56"/>
        <v>0.79384640155126629</v>
      </c>
      <c r="Z225">
        <f t="shared" si="56"/>
        <v>1.1204559499329314</v>
      </c>
      <c r="AA225">
        <f t="shared" si="56"/>
        <v>3.6632122856379947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4.7000000000000011</v>
      </c>
      <c r="W226">
        <f t="shared" si="55"/>
        <v>0</v>
      </c>
      <c r="X226">
        <f t="shared" si="56"/>
        <v>0.29807658222717903</v>
      </c>
      <c r="Y226">
        <f t="shared" si="56"/>
        <v>0.79384640155126629</v>
      </c>
      <c r="Z226">
        <f t="shared" si="56"/>
        <v>1.1204559499329314</v>
      </c>
      <c r="AA226">
        <f t="shared" si="56"/>
        <v>3.6632122856379947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4.7000000000000011</v>
      </c>
      <c r="W227">
        <f t="shared" si="55"/>
        <v>0</v>
      </c>
      <c r="X227">
        <f t="shared" si="56"/>
        <v>0.29807658222717903</v>
      </c>
      <c r="Y227">
        <f t="shared" si="56"/>
        <v>0.79384640155126629</v>
      </c>
      <c r="Z227">
        <f t="shared" si="56"/>
        <v>1.1204559499329314</v>
      </c>
      <c r="AA227">
        <f t="shared" si="56"/>
        <v>3.6632122856379947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4.7000000000000011</v>
      </c>
      <c r="W228">
        <f t="shared" si="55"/>
        <v>0</v>
      </c>
      <c r="X228">
        <f t="shared" si="56"/>
        <v>0.29807658222717903</v>
      </c>
      <c r="Y228">
        <f t="shared" si="56"/>
        <v>0.79384640155126629</v>
      </c>
      <c r="Z228">
        <f t="shared" si="56"/>
        <v>1.1204559499329314</v>
      </c>
      <c r="AA228">
        <f t="shared" si="56"/>
        <v>3.6632122856379947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4.7000000000000011</v>
      </c>
      <c r="W229">
        <f t="shared" si="55"/>
        <v>0</v>
      </c>
      <c r="X229">
        <f t="shared" si="56"/>
        <v>0.29807658222717903</v>
      </c>
      <c r="Y229">
        <f t="shared" si="56"/>
        <v>0.79384640155126629</v>
      </c>
      <c r="Z229">
        <f t="shared" si="56"/>
        <v>1.1204559499329314</v>
      </c>
      <c r="AA229">
        <f t="shared" si="56"/>
        <v>3.6632122856379947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4.7000000000000011</v>
      </c>
      <c r="W230">
        <f t="shared" si="55"/>
        <v>0</v>
      </c>
      <c r="X230">
        <f t="shared" si="56"/>
        <v>0.29807658222717903</v>
      </c>
      <c r="Y230">
        <f t="shared" si="56"/>
        <v>0.79384640155126629</v>
      </c>
      <c r="Z230">
        <f t="shared" si="56"/>
        <v>1.1204559499329314</v>
      </c>
      <c r="AA230">
        <f t="shared" si="56"/>
        <v>3.6632122856379947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4.7000000000000011</v>
      </c>
      <c r="W231">
        <f t="shared" si="55"/>
        <v>0</v>
      </c>
      <c r="X231">
        <f t="shared" si="56"/>
        <v>0.29807658222717903</v>
      </c>
      <c r="Y231">
        <f t="shared" si="56"/>
        <v>0.79384640155126629</v>
      </c>
      <c r="Z231">
        <f t="shared" si="56"/>
        <v>1.1204559499329314</v>
      </c>
      <c r="AA231">
        <f t="shared" si="56"/>
        <v>3.6632122856379947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4.7000000000000011</v>
      </c>
      <c r="W232">
        <f t="shared" si="55"/>
        <v>0</v>
      </c>
      <c r="X232">
        <f t="shared" ref="X232:AA246" si="59">X231+IF(AC232&gt;AC231,AC232-AC231,0)</f>
        <v>0.29807658222717903</v>
      </c>
      <c r="Y232">
        <f t="shared" si="59"/>
        <v>0.79384640155126629</v>
      </c>
      <c r="Z232">
        <f t="shared" si="59"/>
        <v>1.1204559499329314</v>
      </c>
      <c r="AA232">
        <f t="shared" si="59"/>
        <v>3.6632122856379947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4.7000000000000011</v>
      </c>
      <c r="W233">
        <f t="shared" si="55"/>
        <v>0</v>
      </c>
      <c r="X233">
        <f t="shared" si="59"/>
        <v>0.29807658222717903</v>
      </c>
      <c r="Y233">
        <f t="shared" si="59"/>
        <v>0.79384640155126629</v>
      </c>
      <c r="Z233">
        <f t="shared" si="59"/>
        <v>1.1204559499329314</v>
      </c>
      <c r="AA233">
        <f t="shared" si="59"/>
        <v>3.6632122856379947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4.7000000000000011</v>
      </c>
      <c r="W234">
        <f t="shared" si="55"/>
        <v>0</v>
      </c>
      <c r="X234">
        <f t="shared" si="59"/>
        <v>0.29807658222717903</v>
      </c>
      <c r="Y234">
        <f t="shared" si="59"/>
        <v>0.79384640155126629</v>
      </c>
      <c r="Z234">
        <f t="shared" si="59"/>
        <v>1.1204559499329314</v>
      </c>
      <c r="AA234">
        <f t="shared" si="59"/>
        <v>3.6632122856379947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4.7000000000000011</v>
      </c>
      <c r="W235">
        <f t="shared" si="55"/>
        <v>0</v>
      </c>
      <c r="X235">
        <f t="shared" si="59"/>
        <v>0.29807658222717903</v>
      </c>
      <c r="Y235">
        <f t="shared" si="59"/>
        <v>0.79384640155126629</v>
      </c>
      <c r="Z235">
        <f t="shared" si="59"/>
        <v>1.1204559499329314</v>
      </c>
      <c r="AA235">
        <f t="shared" si="59"/>
        <v>3.6632122856379947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4.7000000000000011</v>
      </c>
      <c r="W236">
        <f t="shared" si="55"/>
        <v>0</v>
      </c>
      <c r="X236">
        <f t="shared" si="59"/>
        <v>0.29807658222717903</v>
      </c>
      <c r="Y236">
        <f t="shared" si="59"/>
        <v>0.79384640155126629</v>
      </c>
      <c r="Z236">
        <f t="shared" si="59"/>
        <v>1.1204559499329314</v>
      </c>
      <c r="AA236">
        <f t="shared" si="59"/>
        <v>3.6632122856379947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4.7000000000000011</v>
      </c>
      <c r="W237">
        <f t="shared" si="55"/>
        <v>0</v>
      </c>
      <c r="X237">
        <f t="shared" si="59"/>
        <v>0.29807658222717903</v>
      </c>
      <c r="Y237">
        <f t="shared" si="59"/>
        <v>0.79384640155126629</v>
      </c>
      <c r="Z237">
        <f t="shared" si="59"/>
        <v>1.1204559499329314</v>
      </c>
      <c r="AA237">
        <f t="shared" si="59"/>
        <v>3.6632122856379947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4.7000000000000011</v>
      </c>
      <c r="W238">
        <f t="shared" si="55"/>
        <v>0</v>
      </c>
      <c r="X238">
        <f t="shared" si="59"/>
        <v>0.29807658222717903</v>
      </c>
      <c r="Y238">
        <f t="shared" si="59"/>
        <v>0.79384640155126629</v>
      </c>
      <c r="Z238">
        <f t="shared" si="59"/>
        <v>1.1204559499329314</v>
      </c>
      <c r="AA238">
        <f t="shared" si="59"/>
        <v>3.6632122856379947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4.7000000000000011</v>
      </c>
      <c r="W239">
        <f t="shared" si="55"/>
        <v>0</v>
      </c>
      <c r="X239">
        <f t="shared" si="59"/>
        <v>0.29807658222717903</v>
      </c>
      <c r="Y239">
        <f t="shared" si="59"/>
        <v>0.79384640155126629</v>
      </c>
      <c r="Z239">
        <f t="shared" si="59"/>
        <v>1.1204559499329314</v>
      </c>
      <c r="AA239">
        <f t="shared" si="59"/>
        <v>3.6632122856379947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4.7000000000000011</v>
      </c>
      <c r="W240">
        <f t="shared" si="55"/>
        <v>0</v>
      </c>
      <c r="X240">
        <f t="shared" si="59"/>
        <v>0.29807658222717903</v>
      </c>
      <c r="Y240">
        <f t="shared" si="59"/>
        <v>0.79384640155126629</v>
      </c>
      <c r="Z240">
        <f t="shared" si="59"/>
        <v>1.1204559499329314</v>
      </c>
      <c r="AA240">
        <f t="shared" si="59"/>
        <v>3.6632122856379947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4.7000000000000011</v>
      </c>
      <c r="W241">
        <f t="shared" si="55"/>
        <v>0</v>
      </c>
      <c r="X241">
        <f t="shared" si="59"/>
        <v>0.29807658222717903</v>
      </c>
      <c r="Y241">
        <f t="shared" si="59"/>
        <v>0.79384640155126629</v>
      </c>
      <c r="Z241">
        <f t="shared" si="59"/>
        <v>1.1204559499329314</v>
      </c>
      <c r="AA241">
        <f t="shared" si="59"/>
        <v>3.6632122856379947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4.7000000000000011</v>
      </c>
      <c r="W242">
        <f t="shared" si="55"/>
        <v>0</v>
      </c>
      <c r="X242">
        <f t="shared" si="59"/>
        <v>0.29807658222717903</v>
      </c>
      <c r="Y242">
        <f t="shared" si="59"/>
        <v>0.79384640155126629</v>
      </c>
      <c r="Z242">
        <f t="shared" si="59"/>
        <v>1.1204559499329314</v>
      </c>
      <c r="AA242">
        <f t="shared" si="59"/>
        <v>3.6632122856379947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4.7000000000000011</v>
      </c>
      <c r="W243">
        <f t="shared" si="55"/>
        <v>0</v>
      </c>
      <c r="X243">
        <f t="shared" si="59"/>
        <v>0.29807658222717903</v>
      </c>
      <c r="Y243">
        <f t="shared" si="59"/>
        <v>0.79384640155126629</v>
      </c>
      <c r="Z243">
        <f t="shared" si="59"/>
        <v>1.1204559499329314</v>
      </c>
      <c r="AA243">
        <f t="shared" si="59"/>
        <v>3.6632122856379947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4.7000000000000011</v>
      </c>
      <c r="W244">
        <f t="shared" si="55"/>
        <v>0</v>
      </c>
      <c r="X244">
        <f t="shared" si="59"/>
        <v>0.29807658222717903</v>
      </c>
      <c r="Y244">
        <f t="shared" si="59"/>
        <v>0.79384640155126629</v>
      </c>
      <c r="Z244">
        <f t="shared" si="59"/>
        <v>1.1204559499329314</v>
      </c>
      <c r="AA244">
        <f t="shared" si="59"/>
        <v>3.6632122856379947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4.7000000000000011</v>
      </c>
      <c r="W245">
        <f t="shared" si="55"/>
        <v>0</v>
      </c>
      <c r="X245">
        <f t="shared" si="59"/>
        <v>0.29807658222717903</v>
      </c>
      <c r="Y245">
        <f t="shared" si="59"/>
        <v>0.79384640155126629</v>
      </c>
      <c r="Z245">
        <f t="shared" si="59"/>
        <v>1.1204559499329314</v>
      </c>
      <c r="AA245">
        <f t="shared" si="59"/>
        <v>3.6632122856379947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4.7000000000000011</v>
      </c>
      <c r="W246">
        <f t="shared" si="55"/>
        <v>0</v>
      </c>
      <c r="X246">
        <f t="shared" si="59"/>
        <v>0.29807658222717903</v>
      </c>
      <c r="Y246">
        <f t="shared" si="59"/>
        <v>0.79384640155126629</v>
      </c>
      <c r="Z246">
        <f t="shared" si="59"/>
        <v>1.1204559499329314</v>
      </c>
      <c r="AA246">
        <f t="shared" si="59"/>
        <v>3.6632122856379947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70" zoomScaleNormal="70" workbookViewId="0">
      <selection activeCell="C11" sqref="C11"/>
    </sheetView>
  </sheetViews>
  <sheetFormatPr defaultRowHeight="15" x14ac:dyDescent="0.25"/>
  <cols>
    <col min="2" max="2" width="23" customWidth="1"/>
    <col min="3" max="3" width="11.855468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0.8178943792501977</v>
      </c>
      <c r="V3" s="51"/>
      <c r="W3" s="51"/>
      <c r="X3" s="51"/>
      <c r="Y3" s="51"/>
      <c r="AE3" s="35" t="s">
        <v>147</v>
      </c>
      <c r="AF3" s="35"/>
      <c r="AG3" s="49">
        <f>V235</f>
        <v>43.605334525743238</v>
      </c>
      <c r="AH3" s="35" t="s">
        <v>112</v>
      </c>
    </row>
    <row r="4" spans="2:37" ht="19.5" thickBot="1" x14ac:dyDescent="0.35">
      <c r="B4" s="31" t="s">
        <v>73</v>
      </c>
      <c r="C4" s="35">
        <v>6.4591444645261049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65.922286967565938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33.444965418296626</v>
      </c>
      <c r="AH4" s="35" t="s">
        <v>112</v>
      </c>
      <c r="AI4">
        <f>MAX(Y212:Y259)</f>
        <v>176.39464846224053</v>
      </c>
    </row>
    <row r="5" spans="2:37" ht="19.5" thickBot="1" x14ac:dyDescent="0.35">
      <c r="B5" s="31" t="s">
        <v>65</v>
      </c>
      <c r="C5" s="35">
        <v>171.6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41.806314969807147</v>
      </c>
      <c r="V5" s="35" t="s">
        <v>112</v>
      </c>
      <c r="W5" s="35"/>
      <c r="X5" s="35"/>
      <c r="AE5" s="35" t="s">
        <v>149</v>
      </c>
      <c r="AF5" s="35"/>
      <c r="AG5" s="49">
        <f>MAX(Y20:Y259)</f>
        <v>176.40082682625996</v>
      </c>
      <c r="AH5" s="35"/>
      <c r="AI5">
        <f>MAX(Y20:Y211)</f>
        <v>176.40082682625996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171.6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7.7295359797257994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172.44285714285715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1.3611166149382099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0.25000323507394945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173.28571428571431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2.1077350463944438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174.12857142857146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1.6861836731724551</v>
      </c>
      <c r="V9" s="35" t="s">
        <v>146</v>
      </c>
      <c r="W9" s="35"/>
      <c r="X9" s="35"/>
      <c r="Z9">
        <v>0</v>
      </c>
      <c r="AA9">
        <f>C120</f>
        <v>177.5</v>
      </c>
      <c r="AI9" t="s">
        <v>119</v>
      </c>
    </row>
    <row r="10" spans="2:37" ht="19.5" x14ac:dyDescent="0.35">
      <c r="B10" s="31" t="s">
        <v>105</v>
      </c>
      <c r="C10" s="35">
        <v>171.6</v>
      </c>
      <c r="D10" s="31" t="s">
        <v>61</v>
      </c>
      <c r="E10" s="22">
        <v>5</v>
      </c>
      <c r="F10" s="40">
        <f t="shared" si="0"/>
        <v>174.97142857142862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4.7</v>
      </c>
      <c r="V10" s="35" t="s">
        <v>139</v>
      </c>
      <c r="Z10">
        <v>480</v>
      </c>
      <c r="AA10">
        <f>AA9</f>
        <v>177.5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4.4000000000000004</v>
      </c>
      <c r="D11" s="31" t="s">
        <v>77</v>
      </c>
      <c r="E11" s="22">
        <v>6</v>
      </c>
      <c r="F11" s="40">
        <f t="shared" si="0"/>
        <v>175.81428571428577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0.8998679740627471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176.65714285714293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0.73008993696511992</v>
      </c>
    </row>
    <row r="13" spans="2:37" ht="20.25" thickBot="1" x14ac:dyDescent="0.4">
      <c r="B13" s="32" t="s">
        <v>81</v>
      </c>
      <c r="C13" s="34">
        <f>C14*C8</f>
        <v>750.1470960748394</v>
      </c>
      <c r="D13" s="32" t="s">
        <v>61</v>
      </c>
      <c r="E13" s="22">
        <v>8</v>
      </c>
      <c r="F13" s="42">
        <f>C5+C6</f>
        <v>177.5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15.520464020274204</v>
      </c>
      <c r="U13" s="44" t="s">
        <v>48</v>
      </c>
      <c r="AI13" t="s">
        <v>125</v>
      </c>
      <c r="AJ13" t="s">
        <v>126</v>
      </c>
      <c r="AK13" s="26">
        <f>1.963*AK12*AK10</f>
        <v>0.47294496026663507</v>
      </c>
    </row>
    <row r="14" spans="2:37" ht="18.75" x14ac:dyDescent="0.3">
      <c r="B14" s="32" t="s">
        <v>82</v>
      </c>
      <c r="C14" s="34">
        <f>SQRT(C4*43560/C8)</f>
        <v>375.0735480374197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1716.7902057678855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139.4795359797258</v>
      </c>
      <c r="U15" s="46" t="s">
        <v>48</v>
      </c>
      <c r="W15">
        <f>0.1875*640</f>
        <v>120</v>
      </c>
      <c r="AI15" t="s">
        <v>119</v>
      </c>
      <c r="AJ15" t="s">
        <v>112</v>
      </c>
      <c r="AK15">
        <f>T16*AK14/43560</f>
        <v>6.1088724034440371</v>
      </c>
    </row>
    <row r="16" spans="2:37" ht="19.5" thickTop="1" x14ac:dyDescent="0.3">
      <c r="B16" s="32" t="s">
        <v>115</v>
      </c>
      <c r="C16" s="33">
        <f>MAX(AG20:AG259)</f>
        <v>1.1347127914366488</v>
      </c>
      <c r="D16" s="32" t="str">
        <f>"cfs at elev. "&amp;FIXED(MAX(Y20:Y259),2)&amp;" ft"</f>
        <v>cfs at elev. 176.40 ft</v>
      </c>
      <c r="F16" t="s">
        <v>150</v>
      </c>
      <c r="G16">
        <v>138</v>
      </c>
      <c r="H16">
        <v>168</v>
      </c>
      <c r="S16" s="35" t="s">
        <v>111</v>
      </c>
      <c r="T16" s="35">
        <v>155</v>
      </c>
      <c r="U16" s="35" t="s">
        <v>48</v>
      </c>
      <c r="AI16" t="s">
        <v>129</v>
      </c>
      <c r="AJ16" t="s">
        <v>64</v>
      </c>
      <c r="AK16">
        <f>AK15*43560/48/3600</f>
        <v>1.5399449183681844</v>
      </c>
    </row>
    <row r="17" spans="1:35" ht="18.75" x14ac:dyDescent="0.3">
      <c r="B17" s="32" t="s">
        <v>110</v>
      </c>
      <c r="C17" s="34">
        <f>(F120+60)*(E120+60)/43560</f>
        <v>9.4920988504038419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171.6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750.1470960748394</v>
      </c>
      <c r="F20">
        <f t="shared" ref="F20:F51" si="3">IF($C20&lt;$C$5,0,$C$14+2*$C$7*($C20-$C$5))</f>
        <v>375.0735480374197</v>
      </c>
      <c r="G20">
        <f>IF(C20&lt;$C$5,$C$12,E20*F20)</f>
        <v>281360.33287475718</v>
      </c>
      <c r="H20" s="21">
        <v>0</v>
      </c>
      <c r="I20" s="25">
        <f>C20</f>
        <v>171.6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0.19538912005191469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0.19538912005191469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171.6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0.19538912005191469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171.6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0.19538912005191469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171.65899999999999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1.0994824423542797E-2</v>
      </c>
      <c r="E21">
        <f t="shared" si="2"/>
        <v>750.61909607483938</v>
      </c>
      <c r="F21">
        <f t="shared" si="3"/>
        <v>375.54554803741968</v>
      </c>
      <c r="G21">
        <f t="shared" ref="G21:G84" si="6">IF(C21&lt;$C$5,$C$12,E21*F21)</f>
        <v>281891.6598027781</v>
      </c>
      <c r="H21">
        <f>IF(C21&lt;$C$5,$C$12*(C21-$C$10),H20+(1/3)*(C21-MAX(C20,$C$5))*(G21+IF(C20&lt;$C$5,$C$13*$C$14,G20)+SQRT(G21*IF(C20&lt;$C$5,$C$13*$C$14,G20))))</f>
        <v>16615.931319696789</v>
      </c>
      <c r="I21">
        <f>C21</f>
        <v>171.65899999999999</v>
      </c>
      <c r="J21">
        <f t="shared" ref="J21:J84" si="7">$C$15*IF(C21&lt;=$C$10,0,IF(C21&gt;=$C$10+$C$11/12,0.6*D21*SQRT(64.4*(C21-$C$10+$C$11/24)),0.6*D21*SQRT(64.4*(C21-$C$10)/2)))</f>
        <v>9.0927131508522618E-3</v>
      </c>
      <c r="K21">
        <f t="shared" ref="K21:K84" si="8">IF(C21&lt;$C$5,0,G21*$C$9/12/3600)</f>
        <v>0.19575809708526257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0.20485081023611482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171.6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0.19538912005191469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171.6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0.19538912005191469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171.71799999999999</v>
      </c>
      <c r="D22">
        <f t="shared" si="5"/>
        <v>2.9357819762811335E-2</v>
      </c>
      <c r="E22">
        <f t="shared" si="2"/>
        <v>751.09109607483936</v>
      </c>
      <c r="F22">
        <f t="shared" si="3"/>
        <v>376.01754803741966</v>
      </c>
      <c r="G22">
        <f t="shared" si="6"/>
        <v>282423.4322987991</v>
      </c>
      <c r="H22">
        <f t="shared" ref="H22:H85" si="19">IF(C22&lt;$C$5,$C$12*(C22-$C$10),H21+(1/3)*(C22-MAX(C21,$C$5))*(G22+IF(C21&lt;$C$5,$C$13*$C$14,G21)+SQRT(G22*IF(C21&lt;$C$5,$C$13*$C$14,G21))))</f>
        <v>33263.224072918209</v>
      </c>
      <c r="I22">
        <f t="shared" ref="I22:I85" si="20">C22</f>
        <v>171.71799999999999</v>
      </c>
      <c r="J22">
        <f t="shared" si="7"/>
        <v>3.4335548519996484E-2</v>
      </c>
      <c r="K22">
        <f t="shared" si="8"/>
        <v>0.19612738354083273</v>
      </c>
      <c r="L22">
        <f t="shared" si="9"/>
        <v>0</v>
      </c>
      <c r="M22">
        <f t="shared" si="10"/>
        <v>0.23046293206082921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171.6</v>
      </c>
      <c r="Z22">
        <f t="shared" ref="Z22:Z32" si="22">(V23-V22)*43560/3600</f>
        <v>0</v>
      </c>
      <c r="AA22">
        <f t="shared" si="12"/>
        <v>0.19538912005191469</v>
      </c>
      <c r="AB22">
        <f t="shared" si="13"/>
        <v>0</v>
      </c>
      <c r="AC22">
        <f t="shared" si="14"/>
        <v>0</v>
      </c>
      <c r="AD22">
        <f t="shared" si="15"/>
        <v>171.6</v>
      </c>
      <c r="AE22">
        <f t="shared" si="16"/>
        <v>0.19538912005191469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171.77699999999999</v>
      </c>
      <c r="D23">
        <f t="shared" si="5"/>
        <v>5.0474449618841975E-2</v>
      </c>
      <c r="E23">
        <f t="shared" si="2"/>
        <v>751.56309607483934</v>
      </c>
      <c r="F23">
        <f t="shared" si="3"/>
        <v>376.48954803741964</v>
      </c>
      <c r="G23">
        <f t="shared" si="6"/>
        <v>282955.65036282007</v>
      </c>
      <c r="H23">
        <f t="shared" si="19"/>
        <v>49941.904548174745</v>
      </c>
      <c r="I23">
        <f t="shared" si="20"/>
        <v>171.77699999999999</v>
      </c>
      <c r="J23">
        <f t="shared" si="7"/>
        <v>7.2299852525858022E-2</v>
      </c>
      <c r="K23">
        <f t="shared" si="8"/>
        <v>0.19649697941862504</v>
      </c>
      <c r="L23">
        <f t="shared" si="9"/>
        <v>0</v>
      </c>
      <c r="M23">
        <f t="shared" si="10"/>
        <v>0.26879683194448306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171.6</v>
      </c>
      <c r="Z23">
        <f t="shared" si="22"/>
        <v>0</v>
      </c>
      <c r="AA23">
        <f t="shared" si="12"/>
        <v>0.19538912005191469</v>
      </c>
      <c r="AB23">
        <f t="shared" si="13"/>
        <v>0</v>
      </c>
      <c r="AC23">
        <f t="shared" si="14"/>
        <v>0</v>
      </c>
      <c r="AD23">
        <f t="shared" si="15"/>
        <v>171.6</v>
      </c>
      <c r="AE23">
        <f t="shared" si="16"/>
        <v>0.19538912005191469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171.83599999999998</v>
      </c>
      <c r="D24">
        <f t="shared" si="5"/>
        <v>7.1838321812210393E-2</v>
      </c>
      <c r="E24">
        <f t="shared" si="2"/>
        <v>752.03509607483932</v>
      </c>
      <c r="F24">
        <f t="shared" si="3"/>
        <v>376.96154803741962</v>
      </c>
      <c r="G24">
        <f t="shared" si="6"/>
        <v>283488.31399484101</v>
      </c>
      <c r="H24">
        <f t="shared" si="19"/>
        <v>66651.999033976899</v>
      </c>
      <c r="I24">
        <f t="shared" si="20"/>
        <v>171.83599999999998</v>
      </c>
      <c r="J24">
        <f t="shared" si="7"/>
        <v>0.11882049741119266</v>
      </c>
      <c r="K24">
        <f t="shared" si="8"/>
        <v>0.19686688471863956</v>
      </c>
      <c r="L24">
        <f t="shared" si="9"/>
        <v>0</v>
      </c>
      <c r="M24">
        <f t="shared" si="10"/>
        <v>0.31568738212983222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171.6</v>
      </c>
      <c r="Z24">
        <f t="shared" si="22"/>
        <v>0</v>
      </c>
      <c r="AA24">
        <f t="shared" si="12"/>
        <v>0.19538912005191469</v>
      </c>
      <c r="AB24">
        <f t="shared" si="13"/>
        <v>0</v>
      </c>
      <c r="AC24">
        <f t="shared" si="14"/>
        <v>0</v>
      </c>
      <c r="AD24">
        <f t="shared" si="15"/>
        <v>171.6</v>
      </c>
      <c r="AE24">
        <f t="shared" si="16"/>
        <v>0.19538912005191469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171.89499999999998</v>
      </c>
      <c r="D25">
        <f t="shared" si="5"/>
        <v>9.1045119482723813E-2</v>
      </c>
      <c r="E25">
        <f t="shared" si="2"/>
        <v>752.5070960748393</v>
      </c>
      <c r="F25">
        <f t="shared" si="3"/>
        <v>377.4335480374196</v>
      </c>
      <c r="G25">
        <f t="shared" si="6"/>
        <v>284021.42319486197</v>
      </c>
      <c r="H25">
        <f t="shared" si="19"/>
        <v>83393.533818835174</v>
      </c>
      <c r="I25">
        <f t="shared" si="20"/>
        <v>171.89499999999998</v>
      </c>
      <c r="J25">
        <f t="shared" si="7"/>
        <v>0.16836308091796617</v>
      </c>
      <c r="K25">
        <f t="shared" si="8"/>
        <v>0.19723709944087636</v>
      </c>
      <c r="L25">
        <f t="shared" si="9"/>
        <v>0</v>
      </c>
      <c r="M25">
        <f t="shared" si="10"/>
        <v>0.36560018035884256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171.6</v>
      </c>
      <c r="Z25">
        <f t="shared" si="22"/>
        <v>7.0106440854357114E-3</v>
      </c>
      <c r="AA25">
        <f t="shared" si="12"/>
        <v>0.19538912005191469</v>
      </c>
      <c r="AB25">
        <f t="shared" si="13"/>
        <v>0</v>
      </c>
      <c r="AC25">
        <f t="shared" si="14"/>
        <v>0</v>
      </c>
      <c r="AD25">
        <f t="shared" si="15"/>
        <v>171.6</v>
      </c>
      <c r="AE25">
        <f t="shared" si="16"/>
        <v>0.19538912005191469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171.95400000000001</v>
      </c>
      <c r="D26">
        <f t="shared" si="5"/>
        <v>0.10445344218240334</v>
      </c>
      <c r="E26">
        <f t="shared" si="2"/>
        <v>752.9790960748395</v>
      </c>
      <c r="F26">
        <f t="shared" si="3"/>
        <v>377.90554803741981</v>
      </c>
      <c r="G26">
        <f t="shared" si="6"/>
        <v>284554.97796288319</v>
      </c>
      <c r="H26">
        <f t="shared" si="19"/>
        <v>100166.53519126817</v>
      </c>
      <c r="I26">
        <f t="shared" si="20"/>
        <v>171.95400000000001</v>
      </c>
      <c r="J26">
        <f t="shared" si="7"/>
        <v>0.21159410964012798</v>
      </c>
      <c r="K26">
        <f t="shared" si="8"/>
        <v>0.19760762358533551</v>
      </c>
      <c r="L26">
        <f t="shared" si="9"/>
        <v>0</v>
      </c>
      <c r="M26">
        <f t="shared" si="10"/>
        <v>0.40920173322546349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5.7939207317650508E-4</v>
      </c>
      <c r="Y26">
        <f t="shared" si="21"/>
        <v>171.6</v>
      </c>
      <c r="Z26">
        <f t="shared" si="22"/>
        <v>9.4533559037058679E-2</v>
      </c>
      <c r="AA26">
        <f t="shared" si="12"/>
        <v>0.19538912005191469</v>
      </c>
      <c r="AB26">
        <f t="shared" si="13"/>
        <v>0</v>
      </c>
      <c r="AC26">
        <f t="shared" si="14"/>
        <v>0</v>
      </c>
      <c r="AD26">
        <f t="shared" si="15"/>
        <v>171.6</v>
      </c>
      <c r="AE26">
        <f t="shared" si="16"/>
        <v>0.19538912005191469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172.01300000000001</v>
      </c>
      <c r="D27">
        <f t="shared" si="5"/>
        <v>0.10559241974565696</v>
      </c>
      <c r="E27">
        <f t="shared" si="2"/>
        <v>753.45109607483948</v>
      </c>
      <c r="F27">
        <f t="shared" si="3"/>
        <v>378.37754803741979</v>
      </c>
      <c r="G27">
        <f t="shared" si="6"/>
        <v>285088.97829890414</v>
      </c>
      <c r="H27">
        <f t="shared" si="19"/>
        <v>116971.02943977022</v>
      </c>
      <c r="I27">
        <f t="shared" si="20"/>
        <v>172.01300000000001</v>
      </c>
      <c r="J27">
        <f t="shared" si="7"/>
        <v>0.39261914162470501</v>
      </c>
      <c r="K27">
        <f t="shared" si="8"/>
        <v>0.19797845715201676</v>
      </c>
      <c r="L27">
        <f t="shared" si="9"/>
        <v>0</v>
      </c>
      <c r="M27">
        <f t="shared" si="10"/>
        <v>0.5905975987767218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8.3920829026854857E-3</v>
      </c>
      <c r="Y27">
        <f t="shared" si="21"/>
        <v>171.6</v>
      </c>
      <c r="Z27">
        <f t="shared" si="22"/>
        <v>0.22666271898132864</v>
      </c>
      <c r="AA27">
        <f t="shared" si="12"/>
        <v>0.19538912005191469</v>
      </c>
      <c r="AB27">
        <f t="shared" si="13"/>
        <v>0</v>
      </c>
      <c r="AC27">
        <f t="shared" si="14"/>
        <v>56.292478072945109</v>
      </c>
      <c r="AD27">
        <f t="shared" si="15"/>
        <v>171.60019988384295</v>
      </c>
      <c r="AE27">
        <f t="shared" si="16"/>
        <v>0.19542117495013245</v>
      </c>
      <c r="AF27">
        <f t="shared" si="17"/>
        <v>112.46955851230631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172.072</v>
      </c>
      <c r="D28">
        <f t="shared" si="5"/>
        <v>0.10559241974565696</v>
      </c>
      <c r="E28">
        <f t="shared" si="2"/>
        <v>753.92309607483946</v>
      </c>
      <c r="F28">
        <f t="shared" si="3"/>
        <v>378.84954803741977</v>
      </c>
      <c r="G28">
        <f t="shared" si="6"/>
        <v>285623.42420292512</v>
      </c>
      <c r="H28">
        <f t="shared" si="19"/>
        <v>133807.04285285994</v>
      </c>
      <c r="I28">
        <f t="shared" si="20"/>
        <v>172.072</v>
      </c>
      <c r="J28">
        <f t="shared" si="7"/>
        <v>0.4115835945032314</v>
      </c>
      <c r="K28">
        <f t="shared" si="8"/>
        <v>0.19834960014092021</v>
      </c>
      <c r="L28">
        <f t="shared" si="9"/>
        <v>0</v>
      </c>
      <c r="M28">
        <f t="shared" si="10"/>
        <v>0.60993319464415163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2.7124539016844876E-2</v>
      </c>
      <c r="Y28">
        <f t="shared" si="21"/>
        <v>171.60039935793091</v>
      </c>
      <c r="Z28">
        <f t="shared" si="22"/>
        <v>0.39479076242224603</v>
      </c>
      <c r="AA28">
        <f t="shared" si="12"/>
        <v>0.19545316413691363</v>
      </c>
      <c r="AB28">
        <f t="shared" si="13"/>
        <v>112.4695585099787</v>
      </c>
      <c r="AC28">
        <f t="shared" si="14"/>
        <v>471.277235423577</v>
      </c>
      <c r="AD28">
        <f t="shared" si="15"/>
        <v>171.60167341549234</v>
      </c>
      <c r="AE28">
        <f t="shared" si="16"/>
        <v>0.19565748172883066</v>
      </c>
      <c r="AF28">
        <f t="shared" si="17"/>
        <v>829.34936900627406</v>
      </c>
      <c r="AG28">
        <f t="shared" si="18"/>
        <v>6.1546561192267431E-5</v>
      </c>
    </row>
    <row r="29" spans="1:35" x14ac:dyDescent="0.25">
      <c r="A29">
        <v>10</v>
      </c>
      <c r="B29">
        <v>0.09</v>
      </c>
      <c r="C29">
        <f t="shared" si="4"/>
        <v>172.131</v>
      </c>
      <c r="D29">
        <f t="shared" si="5"/>
        <v>0.10559241974565696</v>
      </c>
      <c r="E29">
        <f t="shared" si="2"/>
        <v>754.39509607483944</v>
      </c>
      <c r="F29">
        <f t="shared" si="3"/>
        <v>379.32154803741975</v>
      </c>
      <c r="G29">
        <f t="shared" si="6"/>
        <v>286158.31567494612</v>
      </c>
      <c r="H29">
        <f t="shared" si="19"/>
        <v>150674.60171904787</v>
      </c>
      <c r="I29">
        <f t="shared" si="20"/>
        <v>172.131</v>
      </c>
      <c r="J29">
        <f t="shared" si="7"/>
        <v>0.42971190367300816</v>
      </c>
      <c r="K29">
        <f t="shared" si="8"/>
        <v>0.19872105255204592</v>
      </c>
      <c r="L29">
        <f t="shared" si="9"/>
        <v>0</v>
      </c>
      <c r="M29">
        <f t="shared" si="10"/>
        <v>0.62843295622505413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5.9751874754220578E-2</v>
      </c>
      <c r="Y29">
        <f t="shared" si="21"/>
        <v>171.60294486127981</v>
      </c>
      <c r="Z29">
        <f t="shared" si="22"/>
        <v>0.6140477962806733</v>
      </c>
      <c r="AA29">
        <f t="shared" si="12"/>
        <v>0.19586138047674617</v>
      </c>
      <c r="AB29">
        <f t="shared" si="13"/>
        <v>829.34936900746027</v>
      </c>
      <c r="AC29">
        <f t="shared" si="14"/>
        <v>1582.0849174545292</v>
      </c>
      <c r="AD29">
        <f t="shared" si="15"/>
        <v>171.60561768150902</v>
      </c>
      <c r="AE29">
        <f t="shared" si="16"/>
        <v>0.19629001432296356</v>
      </c>
      <c r="AF29">
        <f t="shared" si="17"/>
        <v>2333.2773840552154</v>
      </c>
      <c r="AG29">
        <f t="shared" si="18"/>
        <v>4.5384370993914111E-4</v>
      </c>
    </row>
    <row r="30" spans="1:35" x14ac:dyDescent="0.25">
      <c r="A30">
        <v>11</v>
      </c>
      <c r="B30">
        <v>0.1</v>
      </c>
      <c r="C30">
        <f t="shared" si="4"/>
        <v>172.19</v>
      </c>
      <c r="D30">
        <f t="shared" si="5"/>
        <v>0.10559241974565696</v>
      </c>
      <c r="E30">
        <f t="shared" si="2"/>
        <v>754.86709607483942</v>
      </c>
      <c r="F30">
        <f t="shared" si="3"/>
        <v>379.79354803741973</v>
      </c>
      <c r="G30">
        <f t="shared" si="6"/>
        <v>286693.65271496703</v>
      </c>
      <c r="H30">
        <f t="shared" si="19"/>
        <v>167573.73232684453</v>
      </c>
      <c r="I30">
        <f t="shared" si="20"/>
        <v>172.19</v>
      </c>
      <c r="J30">
        <f t="shared" si="7"/>
        <v>0.44710578731700729</v>
      </c>
      <c r="K30">
        <f t="shared" si="8"/>
        <v>0.19909281438539375</v>
      </c>
      <c r="L30">
        <f t="shared" si="9"/>
        <v>0</v>
      </c>
      <c r="M30">
        <f t="shared" si="10"/>
        <v>0.64619860170240107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0.11049962651295391</v>
      </c>
      <c r="Y30">
        <f t="shared" si="21"/>
        <v>171.60828502254918</v>
      </c>
      <c r="Z30">
        <f t="shared" si="22"/>
        <v>0.9103423051619719</v>
      </c>
      <c r="AA30">
        <f t="shared" si="12"/>
        <v>0.19671776948461867</v>
      </c>
      <c r="AB30">
        <f t="shared" si="13"/>
        <v>2333.277384058571</v>
      </c>
      <c r="AC30">
        <f t="shared" si="14"/>
        <v>3617.8015482778064</v>
      </c>
      <c r="AD30">
        <f t="shared" si="15"/>
        <v>171.61284612263023</v>
      </c>
      <c r="AE30">
        <f t="shared" si="16"/>
        <v>0.19744922229590695</v>
      </c>
      <c r="AF30">
        <f t="shared" si="17"/>
        <v>4899.6924823764048</v>
      </c>
      <c r="AG30">
        <f t="shared" si="18"/>
        <v>1.2768361608154915E-3</v>
      </c>
    </row>
    <row r="31" spans="1:35" x14ac:dyDescent="0.25">
      <c r="A31">
        <v>12</v>
      </c>
      <c r="B31">
        <v>0.11</v>
      </c>
      <c r="C31">
        <f t="shared" si="4"/>
        <v>172.249</v>
      </c>
      <c r="D31">
        <f t="shared" si="5"/>
        <v>0.10559241974565696</v>
      </c>
      <c r="E31">
        <f t="shared" si="2"/>
        <v>755.3390960748394</v>
      </c>
      <c r="F31">
        <f t="shared" si="3"/>
        <v>380.26554803741971</v>
      </c>
      <c r="G31">
        <f t="shared" si="6"/>
        <v>287229.43532298802</v>
      </c>
      <c r="H31">
        <f t="shared" si="19"/>
        <v>184504.46096476045</v>
      </c>
      <c r="I31">
        <f t="shared" si="20"/>
        <v>172.249</v>
      </c>
      <c r="J31">
        <f t="shared" si="7"/>
        <v>0.46384787371124298</v>
      </c>
      <c r="K31">
        <f t="shared" si="8"/>
        <v>0.1994648856409639</v>
      </c>
      <c r="L31">
        <f t="shared" si="9"/>
        <v>0</v>
      </c>
      <c r="M31">
        <f t="shared" si="10"/>
        <v>0.6633127593522069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0.18573452776600943</v>
      </c>
      <c r="Y31">
        <f t="shared" si="21"/>
        <v>171.61739787261382</v>
      </c>
      <c r="Z31">
        <f t="shared" si="22"/>
        <v>1.3333354807919773</v>
      </c>
      <c r="AA31">
        <f t="shared" si="12"/>
        <v>0.19817917565422352</v>
      </c>
      <c r="AB31">
        <f t="shared" si="13"/>
        <v>4899.6924823762774</v>
      </c>
      <c r="AC31">
        <f t="shared" si="14"/>
        <v>6942.9738316242347</v>
      </c>
      <c r="AD31">
        <f t="shared" si="15"/>
        <v>171.62465317460598</v>
      </c>
      <c r="AE31">
        <f t="shared" si="16"/>
        <v>0.19934269124138676</v>
      </c>
      <c r="AF31">
        <f t="shared" si="17"/>
        <v>8982.0665247584038</v>
      </c>
      <c r="AG31">
        <f t="shared" si="18"/>
        <v>2.6812519510611295E-3</v>
      </c>
    </row>
    <row r="32" spans="1:35" x14ac:dyDescent="0.25">
      <c r="A32">
        <v>13</v>
      </c>
      <c r="B32">
        <v>0.12</v>
      </c>
      <c r="C32">
        <f t="shared" si="4"/>
        <v>172.30799999999999</v>
      </c>
      <c r="D32">
        <f t="shared" si="5"/>
        <v>0.10559241974565696</v>
      </c>
      <c r="E32">
        <f t="shared" si="2"/>
        <v>755.81109607483938</v>
      </c>
      <c r="F32">
        <f t="shared" si="3"/>
        <v>380.73754803741969</v>
      </c>
      <c r="G32">
        <f t="shared" si="6"/>
        <v>287765.66349900898</v>
      </c>
      <c r="H32">
        <f t="shared" si="19"/>
        <v>201466.81392130617</v>
      </c>
      <c r="I32">
        <f t="shared" si="20"/>
        <v>172.30799999999999</v>
      </c>
      <c r="J32">
        <f t="shared" si="7"/>
        <v>0.48000636958328113</v>
      </c>
      <c r="K32">
        <f t="shared" si="8"/>
        <v>0.19983726631875623</v>
      </c>
      <c r="L32">
        <f t="shared" si="9"/>
        <v>0</v>
      </c>
      <c r="M32">
        <f t="shared" si="10"/>
        <v>0.67984363590203734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0.29592754270749516</v>
      </c>
      <c r="Y32">
        <f t="shared" si="21"/>
        <v>171.63189360347997</v>
      </c>
      <c r="Z32">
        <f t="shared" si="22"/>
        <v>1.9967484666735831</v>
      </c>
      <c r="AA32">
        <f t="shared" si="12"/>
        <v>0.20050382166183392</v>
      </c>
      <c r="AB32">
        <f t="shared" si="13"/>
        <v>8982.0665247606576</v>
      </c>
      <c r="AC32">
        <f t="shared" si="14"/>
        <v>12215.306885781805</v>
      </c>
      <c r="AD32">
        <f t="shared" si="15"/>
        <v>171.64337422275011</v>
      </c>
      <c r="AE32">
        <f t="shared" si="16"/>
        <v>0.20234494136788264</v>
      </c>
      <c r="AF32">
        <f t="shared" si="17"/>
        <v>15441.91921586118</v>
      </c>
      <c r="AG32">
        <f t="shared" si="18"/>
        <v>4.915243860854587E-3</v>
      </c>
    </row>
    <row r="33" spans="1:33" x14ac:dyDescent="0.25">
      <c r="A33">
        <v>14</v>
      </c>
      <c r="B33">
        <v>0.13</v>
      </c>
      <c r="C33">
        <f t="shared" si="4"/>
        <v>172.36699999999999</v>
      </c>
      <c r="D33">
        <f t="shared" si="5"/>
        <v>0.10559241974565696</v>
      </c>
      <c r="E33">
        <f t="shared" si="2"/>
        <v>756.28309607483936</v>
      </c>
      <c r="F33">
        <f t="shared" si="3"/>
        <v>381.20954803741967</v>
      </c>
      <c r="G33">
        <f t="shared" si="6"/>
        <v>288302.33724302996</v>
      </c>
      <c r="H33">
        <f t="shared" si="19"/>
        <v>218460.81748499227</v>
      </c>
      <c r="I33">
        <f t="shared" si="20"/>
        <v>172.36699999999999</v>
      </c>
      <c r="J33">
        <f t="shared" si="7"/>
        <v>0.49563835579442578</v>
      </c>
      <c r="K33">
        <f t="shared" si="8"/>
        <v>0.20020995641877082</v>
      </c>
      <c r="L33">
        <f t="shared" si="9"/>
        <v>0</v>
      </c>
      <c r="M33">
        <f t="shared" si="10"/>
        <v>0.69584831221319665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0.46094807714332847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171.65483130714773</v>
      </c>
      <c r="Z33">
        <f>(V34-V33)*43560/3600</f>
        <v>3.2643250384640021</v>
      </c>
      <c r="AA33">
        <f t="shared" si="12"/>
        <v>0.20418228684219644</v>
      </c>
      <c r="AB33">
        <f t="shared" si="13"/>
        <v>15441.919215864924</v>
      </c>
      <c r="AC33">
        <f t="shared" si="14"/>
        <v>20950.176168784172</v>
      </c>
      <c r="AD33">
        <f t="shared" si="15"/>
        <v>171.67436108302334</v>
      </c>
      <c r="AE33">
        <f t="shared" si="16"/>
        <v>0.21151911413024393</v>
      </c>
      <c r="AF33">
        <f t="shared" si="17"/>
        <v>26432.020543466453</v>
      </c>
      <c r="AG33">
        <f t="shared" si="18"/>
        <v>8.4502601284858619E-3</v>
      </c>
    </row>
    <row r="34" spans="1:33" x14ac:dyDescent="0.25">
      <c r="A34">
        <v>15</v>
      </c>
      <c r="B34">
        <v>0.14000000000000001</v>
      </c>
      <c r="C34">
        <f t="shared" si="4"/>
        <v>172.42599999999999</v>
      </c>
      <c r="D34">
        <f t="shared" si="5"/>
        <v>0.10559241974565696</v>
      </c>
      <c r="E34">
        <f t="shared" si="2"/>
        <v>756.75509607483934</v>
      </c>
      <c r="F34">
        <f t="shared" si="3"/>
        <v>381.68154803741965</v>
      </c>
      <c r="G34">
        <f t="shared" si="6"/>
        <v>288839.45655505091</v>
      </c>
      <c r="H34">
        <f t="shared" si="19"/>
        <v>235486.49794432928</v>
      </c>
      <c r="I34">
        <f t="shared" si="20"/>
        <v>172.42599999999999</v>
      </c>
      <c r="J34">
        <f t="shared" si="7"/>
        <v>0.51079217361729612</v>
      </c>
      <c r="K34">
        <f t="shared" si="8"/>
        <v>0.20058295594100756</v>
      </c>
      <c r="L34">
        <f t="shared" si="9"/>
        <v>0</v>
      </c>
      <c r="M34">
        <f t="shared" si="10"/>
        <v>0.71137512955830373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0.73072700594200635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171.69378939625724</v>
      </c>
      <c r="Z34">
        <f t="shared" ref="Z34:Z57" si="24">(V35-V34)*43560/3600</f>
        <v>11.787056645599282</v>
      </c>
      <c r="AA34">
        <f t="shared" si="12"/>
        <v>0.21995301795050565</v>
      </c>
      <c r="AB34">
        <f t="shared" si="13"/>
        <v>26432.020543465205</v>
      </c>
      <c r="AC34">
        <f t="shared" si="14"/>
        <v>47252.807073233009</v>
      </c>
      <c r="AD34">
        <f t="shared" si="15"/>
        <v>171.76748745185466</v>
      </c>
      <c r="AE34">
        <f t="shared" si="16"/>
        <v>0.26261627146581706</v>
      </c>
      <c r="AF34">
        <f t="shared" si="17"/>
        <v>67920.005890345681</v>
      </c>
      <c r="AG34">
        <f t="shared" si="18"/>
        <v>2.3977170817187692E-2</v>
      </c>
    </row>
    <row r="35" spans="1:33" x14ac:dyDescent="0.25">
      <c r="A35">
        <v>16</v>
      </c>
      <c r="B35">
        <v>0.15</v>
      </c>
      <c r="C35">
        <f t="shared" si="4"/>
        <v>172.48499999999999</v>
      </c>
      <c r="D35">
        <f t="shared" si="5"/>
        <v>0.10559241974565696</v>
      </c>
      <c r="E35">
        <f t="shared" si="2"/>
        <v>757.22709607483932</v>
      </c>
      <c r="F35">
        <f t="shared" si="3"/>
        <v>382.15354803741963</v>
      </c>
      <c r="G35">
        <f t="shared" si="6"/>
        <v>289377.02143507189</v>
      </c>
      <c r="H35">
        <f t="shared" si="19"/>
        <v>252543.88158782775</v>
      </c>
      <c r="I35">
        <f t="shared" si="20"/>
        <v>172.48499999999999</v>
      </c>
      <c r="J35">
        <f t="shared" si="7"/>
        <v>0.52550919071198199</v>
      </c>
      <c r="K35">
        <f t="shared" si="8"/>
        <v>0.20095626488546658</v>
      </c>
      <c r="L35">
        <f t="shared" si="9"/>
        <v>0</v>
      </c>
      <c r="M35">
        <f t="shared" si="10"/>
        <v>0.72646545559744857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1.7048639188014512</v>
      </c>
      <c r="Y35">
        <f t="shared" si="23"/>
        <v>171.84046867061394</v>
      </c>
      <c r="Z35">
        <f t="shared" si="24"/>
        <v>6.5075079658977941</v>
      </c>
      <c r="AA35">
        <f t="shared" si="12"/>
        <v>0.31946778644689161</v>
      </c>
      <c r="AB35">
        <f t="shared" si="13"/>
        <v>67920.005890344517</v>
      </c>
      <c r="AC35">
        <f t="shared" si="14"/>
        <v>79058.478213356138</v>
      </c>
      <c r="AD35">
        <f t="shared" si="15"/>
        <v>171.87972253087841</v>
      </c>
      <c r="AE35">
        <f t="shared" si="16"/>
        <v>0.35267575266875872</v>
      </c>
      <c r="AF35">
        <f t="shared" si="17"/>
        <v>90077.401857969046</v>
      </c>
      <c r="AG35">
        <f t="shared" si="18"/>
        <v>0.12257286159858911</v>
      </c>
    </row>
    <row r="36" spans="1:33" x14ac:dyDescent="0.25">
      <c r="A36">
        <v>17</v>
      </c>
      <c r="B36">
        <v>0.16</v>
      </c>
      <c r="C36">
        <f t="shared" si="4"/>
        <v>172.54399999999998</v>
      </c>
      <c r="D36">
        <f t="shared" si="5"/>
        <v>0.10559241974565696</v>
      </c>
      <c r="E36">
        <f t="shared" si="2"/>
        <v>757.6990960748393</v>
      </c>
      <c r="F36">
        <f t="shared" si="3"/>
        <v>382.62554803741961</v>
      </c>
      <c r="G36">
        <f t="shared" si="6"/>
        <v>289915.03188309283</v>
      </c>
      <c r="H36">
        <f t="shared" si="19"/>
        <v>269632.99470399827</v>
      </c>
      <c r="I36">
        <f t="shared" si="20"/>
        <v>172.54399999999998</v>
      </c>
      <c r="J36">
        <f t="shared" si="7"/>
        <v>0.53982513318373992</v>
      </c>
      <c r="K36">
        <f t="shared" si="8"/>
        <v>0.20132988325214782</v>
      </c>
      <c r="L36">
        <f t="shared" si="9"/>
        <v>0</v>
      </c>
      <c r="M36">
        <f t="shared" si="10"/>
        <v>0.74115501643588777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2.2426744944954837</v>
      </c>
      <c r="Y36">
        <f t="shared" si="23"/>
        <v>171.91851089143515</v>
      </c>
      <c r="Z36">
        <f t="shared" si="24"/>
        <v>2.7189883939755508</v>
      </c>
      <c r="AA36">
        <f t="shared" si="12"/>
        <v>0.38297494944106814</v>
      </c>
      <c r="AB36">
        <f t="shared" si="13"/>
        <v>90077.401857970472</v>
      </c>
      <c r="AC36">
        <f t="shared" si="14"/>
        <v>94282.226058132539</v>
      </c>
      <c r="AD36">
        <f t="shared" si="15"/>
        <v>171.93330160314505</v>
      </c>
      <c r="AE36">
        <f t="shared" si="16"/>
        <v>0.39390542399283357</v>
      </c>
      <c r="AF36">
        <f t="shared" si="17"/>
        <v>98447.700549908259</v>
      </c>
      <c r="AG36">
        <f t="shared" si="18"/>
        <v>0.18559019995045475</v>
      </c>
    </row>
    <row r="37" spans="1:33" x14ac:dyDescent="0.25">
      <c r="A37">
        <v>18</v>
      </c>
      <c r="B37">
        <v>0.17</v>
      </c>
      <c r="C37">
        <f t="shared" si="4"/>
        <v>172.60300000000001</v>
      </c>
      <c r="D37">
        <f t="shared" si="5"/>
        <v>0.10559241974565696</v>
      </c>
      <c r="E37">
        <f t="shared" si="2"/>
        <v>758.17109607483951</v>
      </c>
      <c r="F37">
        <f t="shared" si="3"/>
        <v>383.09754803741981</v>
      </c>
      <c r="G37">
        <f t="shared" si="6"/>
        <v>290453.48789911409</v>
      </c>
      <c r="H37">
        <f t="shared" si="19"/>
        <v>286753.86358135968</v>
      </c>
      <c r="I37">
        <f t="shared" si="20"/>
        <v>172.60300000000001</v>
      </c>
      <c r="J37">
        <f t="shared" si="7"/>
        <v>0.55377110732768475</v>
      </c>
      <c r="K37">
        <f t="shared" si="8"/>
        <v>0.20170381104105145</v>
      </c>
      <c r="L37">
        <f t="shared" si="9"/>
        <v>0</v>
      </c>
      <c r="M37">
        <f t="shared" si="10"/>
        <v>0.75547491836873615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2.4673842791215623</v>
      </c>
      <c r="Y37">
        <f t="shared" si="23"/>
        <v>171.94795389998555</v>
      </c>
      <c r="Z37">
        <f t="shared" si="24"/>
        <v>1.830038503326322</v>
      </c>
      <c r="AA37">
        <f t="shared" si="12"/>
        <v>0.40473360865907071</v>
      </c>
      <c r="AB37">
        <f t="shared" si="13"/>
        <v>98447.700549906556</v>
      </c>
      <c r="AC37">
        <f t="shared" si="14"/>
        <v>101013.24936030761</v>
      </c>
      <c r="AD37">
        <f t="shared" si="15"/>
        <v>171.95697278425845</v>
      </c>
      <c r="AE37">
        <f t="shared" si="16"/>
        <v>0.41834157684678652</v>
      </c>
      <c r="AF37">
        <f t="shared" si="17"/>
        <v>103529.80948523288</v>
      </c>
      <c r="AG37">
        <f t="shared" si="18"/>
        <v>0.20716395500653473</v>
      </c>
    </row>
    <row r="38" spans="1:33" x14ac:dyDescent="0.25">
      <c r="A38">
        <v>19</v>
      </c>
      <c r="B38">
        <v>0.18</v>
      </c>
      <c r="C38">
        <f t="shared" si="4"/>
        <v>172.66200000000001</v>
      </c>
      <c r="D38">
        <f t="shared" si="5"/>
        <v>0.10559241974565696</v>
      </c>
      <c r="E38">
        <f t="shared" si="2"/>
        <v>758.64309607483949</v>
      </c>
      <c r="F38">
        <f t="shared" si="3"/>
        <v>383.56954803741979</v>
      </c>
      <c r="G38">
        <f t="shared" si="6"/>
        <v>290992.38948313502</v>
      </c>
      <c r="H38">
        <f t="shared" si="19"/>
        <v>303906.51450840605</v>
      </c>
      <c r="I38">
        <f t="shared" si="20"/>
        <v>172.66200000000001</v>
      </c>
      <c r="J38">
        <f t="shared" si="7"/>
        <v>0.56737439509111653</v>
      </c>
      <c r="K38">
        <f t="shared" si="8"/>
        <v>0.20207804825217709</v>
      </c>
      <c r="L38">
        <f t="shared" si="9"/>
        <v>0</v>
      </c>
      <c r="M38">
        <f t="shared" si="10"/>
        <v>0.76945244334329366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2.6186271306361344</v>
      </c>
      <c r="Y38">
        <f t="shared" si="23"/>
        <v>171.96580834010294</v>
      </c>
      <c r="Z38">
        <f t="shared" si="24"/>
        <v>1.3634058777042597</v>
      </c>
      <c r="AA38">
        <f t="shared" si="12"/>
        <v>0.44550654803385142</v>
      </c>
      <c r="AB38">
        <f t="shared" si="13"/>
        <v>103529.80948523543</v>
      </c>
      <c r="AC38">
        <f t="shared" si="14"/>
        <v>105182.02827864216</v>
      </c>
      <c r="AD38">
        <f t="shared" si="15"/>
        <v>171.97160922332915</v>
      </c>
      <c r="AE38">
        <f t="shared" si="16"/>
        <v>0.46334139945386882</v>
      </c>
      <c r="AF38">
        <f t="shared" si="17"/>
        <v>106770.04160693684</v>
      </c>
      <c r="AG38">
        <f t="shared" si="18"/>
        <v>0.24782470531500822</v>
      </c>
    </row>
    <row r="39" spans="1:33" x14ac:dyDescent="0.25">
      <c r="A39">
        <v>20</v>
      </c>
      <c r="B39">
        <v>0.19</v>
      </c>
      <c r="C39">
        <f t="shared" si="4"/>
        <v>172.721</v>
      </c>
      <c r="D39">
        <f t="shared" si="5"/>
        <v>0.10559241974565696</v>
      </c>
      <c r="E39">
        <f t="shared" si="2"/>
        <v>759.11509607483947</v>
      </c>
      <c r="F39">
        <f t="shared" si="3"/>
        <v>384.04154803741977</v>
      </c>
      <c r="G39">
        <f t="shared" si="6"/>
        <v>291531.73663515598</v>
      </c>
      <c r="H39">
        <f t="shared" si="19"/>
        <v>321090.97377365618</v>
      </c>
      <c r="I39">
        <f t="shared" si="20"/>
        <v>172.721</v>
      </c>
      <c r="J39">
        <f t="shared" si="7"/>
        <v>0.58065908164695978</v>
      </c>
      <c r="K39">
        <f t="shared" si="8"/>
        <v>0.20245259488552497</v>
      </c>
      <c r="L39">
        <f t="shared" si="9"/>
        <v>0</v>
      </c>
      <c r="M39">
        <f t="shared" si="10"/>
        <v>0.78311167653248481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2.7313053023472302</v>
      </c>
      <c r="Y39">
        <f t="shared" si="23"/>
        <v>171.97718468338073</v>
      </c>
      <c r="Z39">
        <f t="shared" si="24"/>
        <v>1.0695846314632693</v>
      </c>
      <c r="AA39">
        <f t="shared" si="12"/>
        <v>0.48048318592678035</v>
      </c>
      <c r="AB39">
        <f t="shared" si="13"/>
        <v>106770.04160694039</v>
      </c>
      <c r="AC39">
        <f t="shared" si="14"/>
        <v>107830.42420890607</v>
      </c>
      <c r="AD39">
        <f t="shared" si="15"/>
        <v>171.98090765014135</v>
      </c>
      <c r="AE39">
        <f t="shared" si="16"/>
        <v>0.49192947029900441</v>
      </c>
      <c r="AF39">
        <f t="shared" si="17"/>
        <v>108849.60018713174</v>
      </c>
      <c r="AG39">
        <f t="shared" si="18"/>
        <v>0.28272983931042028</v>
      </c>
    </row>
    <row r="40" spans="1:33" x14ac:dyDescent="0.25">
      <c r="A40">
        <v>21</v>
      </c>
      <c r="B40">
        <v>0.2</v>
      </c>
      <c r="C40">
        <f t="shared" si="4"/>
        <v>172.78</v>
      </c>
      <c r="D40">
        <f t="shared" si="5"/>
        <v>0.10559241974565696</v>
      </c>
      <c r="E40">
        <f t="shared" si="2"/>
        <v>759.58709607483945</v>
      </c>
      <c r="F40">
        <f t="shared" si="3"/>
        <v>384.51354803741975</v>
      </c>
      <c r="G40">
        <f t="shared" si="6"/>
        <v>292071.52935517696</v>
      </c>
      <c r="H40">
        <f t="shared" si="19"/>
        <v>338307.26766562072</v>
      </c>
      <c r="I40">
        <f t="shared" si="20"/>
        <v>172.78</v>
      </c>
      <c r="J40">
        <f t="shared" si="7"/>
        <v>0.59364655645692999</v>
      </c>
      <c r="K40">
        <f t="shared" si="8"/>
        <v>0.20282745094109511</v>
      </c>
      <c r="L40">
        <f t="shared" si="9"/>
        <v>0</v>
      </c>
      <c r="M40">
        <f t="shared" si="10"/>
        <v>0.7964740073980251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2.8197007264351037</v>
      </c>
      <c r="Y40">
        <f t="shared" si="23"/>
        <v>171.98448594186652</v>
      </c>
      <c r="Z40">
        <f t="shared" si="24"/>
        <v>0.86699970772081936</v>
      </c>
      <c r="AA40">
        <f t="shared" si="12"/>
        <v>0.50293095037838287</v>
      </c>
      <c r="AB40">
        <f t="shared" si="13"/>
        <v>108849.60018713355</v>
      </c>
      <c r="AC40">
        <f t="shared" si="14"/>
        <v>109504.92395034993</v>
      </c>
      <c r="AD40">
        <f t="shared" si="15"/>
        <v>171.98678676100801</v>
      </c>
      <c r="AE40">
        <f t="shared" si="16"/>
        <v>0.51000483308424727</v>
      </c>
      <c r="AF40">
        <f t="shared" si="17"/>
        <v>110134.78173582521</v>
      </c>
      <c r="AG40">
        <f t="shared" si="18"/>
        <v>0.30513171305481013</v>
      </c>
    </row>
    <row r="41" spans="1:33" x14ac:dyDescent="0.25">
      <c r="A41">
        <v>22</v>
      </c>
      <c r="B41">
        <v>0.21</v>
      </c>
      <c r="C41">
        <f t="shared" si="4"/>
        <v>172.839</v>
      </c>
      <c r="D41">
        <f t="shared" si="5"/>
        <v>0.10559241974565696</v>
      </c>
      <c r="E41">
        <f t="shared" si="2"/>
        <v>760.05909607483943</v>
      </c>
      <c r="F41">
        <f t="shared" si="3"/>
        <v>384.98554803741973</v>
      </c>
      <c r="G41">
        <f t="shared" si="6"/>
        <v>292611.76764319791</v>
      </c>
      <c r="H41">
        <f t="shared" si="19"/>
        <v>355555.4224728102</v>
      </c>
      <c r="I41">
        <f t="shared" si="20"/>
        <v>172.839</v>
      </c>
      <c r="J41">
        <f t="shared" si="7"/>
        <v>0.60635591766490682</v>
      </c>
      <c r="K41">
        <f t="shared" si="8"/>
        <v>0.20320261641888743</v>
      </c>
      <c r="L41">
        <f t="shared" si="9"/>
        <v>0</v>
      </c>
      <c r="M41">
        <f t="shared" si="10"/>
        <v>0.8095585340837943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2.891353594841783</v>
      </c>
      <c r="Y41">
        <f t="shared" si="23"/>
        <v>171.98899816997951</v>
      </c>
      <c r="Z41">
        <f t="shared" si="24"/>
        <v>0.71928393094895959</v>
      </c>
      <c r="AA41">
        <f t="shared" si="12"/>
        <v>0.51680382366855093</v>
      </c>
      <c r="AB41">
        <f t="shared" si="13"/>
        <v>110134.78173582189</v>
      </c>
      <c r="AC41">
        <f t="shared" si="14"/>
        <v>110499.24592892663</v>
      </c>
      <c r="AD41">
        <f t="shared" si="15"/>
        <v>171.9902777911972</v>
      </c>
      <c r="AE41">
        <f t="shared" si="16"/>
        <v>0.52073802703059846</v>
      </c>
      <c r="AF41">
        <f t="shared" si="17"/>
        <v>110849.54698992799</v>
      </c>
      <c r="AG41">
        <f t="shared" si="18"/>
        <v>0.3189762255713372</v>
      </c>
    </row>
    <row r="42" spans="1:33" x14ac:dyDescent="0.25">
      <c r="A42">
        <v>23</v>
      </c>
      <c r="B42">
        <v>0.22</v>
      </c>
      <c r="C42">
        <f t="shared" si="4"/>
        <v>172.898</v>
      </c>
      <c r="D42">
        <f t="shared" si="5"/>
        <v>0.10559241974565696</v>
      </c>
      <c r="E42">
        <f t="shared" si="2"/>
        <v>760.53109607483941</v>
      </c>
      <c r="F42">
        <f t="shared" si="3"/>
        <v>385.45754803741971</v>
      </c>
      <c r="G42">
        <f t="shared" si="6"/>
        <v>293152.45149921888</v>
      </c>
      <c r="H42">
        <f t="shared" si="19"/>
        <v>372835.46448373527</v>
      </c>
      <c r="I42">
        <f t="shared" si="20"/>
        <v>172.898</v>
      </c>
      <c r="J42">
        <f t="shared" si="7"/>
        <v>0.61880430168295653</v>
      </c>
      <c r="K42">
        <f t="shared" si="8"/>
        <v>0.20357809131890198</v>
      </c>
      <c r="L42">
        <f t="shared" si="9"/>
        <v>0</v>
      </c>
      <c r="M42">
        <f t="shared" si="10"/>
        <v>0.82238239300185856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2.9507985478127714</v>
      </c>
      <c r="Y42">
        <f t="shared" si="23"/>
        <v>171.99150768614635</v>
      </c>
      <c r="Z42">
        <f t="shared" si="24"/>
        <v>0.60733287237127709</v>
      </c>
      <c r="AA42">
        <f t="shared" si="12"/>
        <v>0.5245193466719178</v>
      </c>
      <c r="AB42">
        <f t="shared" si="13"/>
        <v>110849.54698992646</v>
      </c>
      <c r="AC42">
        <f t="shared" si="14"/>
        <v>110998.61133618531</v>
      </c>
      <c r="AD42">
        <f t="shared" si="15"/>
        <v>171.99203104592732</v>
      </c>
      <c r="AE42">
        <f t="shared" si="16"/>
        <v>0.52612841956113621</v>
      </c>
      <c r="AF42">
        <f t="shared" si="17"/>
        <v>111141.88302004297</v>
      </c>
      <c r="AG42">
        <f t="shared" si="18"/>
        <v>0.32667597547587696</v>
      </c>
    </row>
    <row r="43" spans="1:33" x14ac:dyDescent="0.25">
      <c r="A43">
        <v>24</v>
      </c>
      <c r="B43">
        <v>0.23</v>
      </c>
      <c r="C43">
        <f t="shared" si="4"/>
        <v>172.95699999999999</v>
      </c>
      <c r="D43">
        <f t="shared" si="5"/>
        <v>0.10559241974565696</v>
      </c>
      <c r="E43">
        <f t="shared" si="2"/>
        <v>761.00309607483939</v>
      </c>
      <c r="F43">
        <f t="shared" si="3"/>
        <v>385.92954803741969</v>
      </c>
      <c r="G43">
        <f t="shared" si="6"/>
        <v>293693.58092323982</v>
      </c>
      <c r="H43">
        <f t="shared" si="19"/>
        <v>390147.41998690652</v>
      </c>
      <c r="I43">
        <f t="shared" si="20"/>
        <v>172.95699999999999</v>
      </c>
      <c r="J43">
        <f t="shared" si="7"/>
        <v>0.63100715421888198</v>
      </c>
      <c r="K43">
        <f t="shared" si="8"/>
        <v>0.20395387564113876</v>
      </c>
      <c r="L43">
        <f t="shared" si="9"/>
        <v>0</v>
      </c>
      <c r="M43">
        <f t="shared" si="10"/>
        <v>0.83496102986002074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3.0009913471822984</v>
      </c>
      <c r="Y43">
        <f t="shared" si="23"/>
        <v>171.99253406787031</v>
      </c>
      <c r="Z43">
        <f t="shared" si="24"/>
        <v>0</v>
      </c>
      <c r="AA43">
        <f t="shared" si="12"/>
        <v>0.5276749636414737</v>
      </c>
      <c r="AB43">
        <f t="shared" si="13"/>
        <v>111141.88302004612</v>
      </c>
      <c r="AC43">
        <f t="shared" si="14"/>
        <v>110192.06808549147</v>
      </c>
      <c r="AD43">
        <f t="shared" si="15"/>
        <v>171.98919930037835</v>
      </c>
      <c r="AE43">
        <f t="shared" si="16"/>
        <v>0.51742220032593089</v>
      </c>
      <c r="AF43">
        <f t="shared" si="17"/>
        <v>109279.16309887277</v>
      </c>
      <c r="AG43">
        <f t="shared" si="18"/>
        <v>0.32982514131330626</v>
      </c>
    </row>
    <row r="44" spans="1:33" x14ac:dyDescent="0.25">
      <c r="A44">
        <v>25</v>
      </c>
      <c r="B44">
        <v>0.24</v>
      </c>
      <c r="C44">
        <f t="shared" si="4"/>
        <v>173.01599999999999</v>
      </c>
      <c r="D44">
        <f t="shared" si="5"/>
        <v>0.10559241974565696</v>
      </c>
      <c r="E44">
        <f t="shared" si="2"/>
        <v>761.47509607483937</v>
      </c>
      <c r="F44">
        <f t="shared" si="3"/>
        <v>386.40154803741967</v>
      </c>
      <c r="G44">
        <f t="shared" si="6"/>
        <v>294235.15591526078</v>
      </c>
      <c r="H44">
        <f t="shared" si="19"/>
        <v>407491.3152708346</v>
      </c>
      <c r="I44">
        <f t="shared" si="20"/>
        <v>173.01599999999999</v>
      </c>
      <c r="J44">
        <f t="shared" si="7"/>
        <v>0.64297845498079653</v>
      </c>
      <c r="K44">
        <f t="shared" si="8"/>
        <v>0.20432996938559778</v>
      </c>
      <c r="L44">
        <f t="shared" si="9"/>
        <v>0</v>
      </c>
      <c r="M44">
        <f t="shared" si="10"/>
        <v>0.84730842436639431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3.0009913471822984</v>
      </c>
      <c r="Y44">
        <f t="shared" si="23"/>
        <v>171.98599412244118</v>
      </c>
      <c r="Z44">
        <f t="shared" si="24"/>
        <v>0</v>
      </c>
      <c r="AA44">
        <f t="shared" si="12"/>
        <v>0.50756786089953765</v>
      </c>
      <c r="AB44">
        <f t="shared" si="13"/>
        <v>109279.16309887226</v>
      </c>
      <c r="AC44">
        <f t="shared" si="14"/>
        <v>108365.54094925309</v>
      </c>
      <c r="AD44">
        <f t="shared" si="15"/>
        <v>171.98278642656945</v>
      </c>
      <c r="AE44">
        <f t="shared" si="16"/>
        <v>0.49770578006769134</v>
      </c>
      <c r="AF44">
        <f t="shared" si="17"/>
        <v>107487.42229062857</v>
      </c>
      <c r="AG44">
        <f t="shared" si="18"/>
        <v>0.30975914418644451</v>
      </c>
    </row>
    <row r="45" spans="1:33" x14ac:dyDescent="0.25">
      <c r="A45">
        <v>26</v>
      </c>
      <c r="B45">
        <v>0.25</v>
      </c>
      <c r="C45">
        <f t="shared" si="4"/>
        <v>173.07499999999999</v>
      </c>
      <c r="D45">
        <f t="shared" si="5"/>
        <v>0.10559241974565696</v>
      </c>
      <c r="E45">
        <f t="shared" si="2"/>
        <v>761.94709607483935</v>
      </c>
      <c r="F45">
        <f t="shared" si="3"/>
        <v>386.87354803741965</v>
      </c>
      <c r="G45">
        <f t="shared" si="6"/>
        <v>294777.17647528177</v>
      </c>
      <c r="H45">
        <f t="shared" si="19"/>
        <v>424867.17662403005</v>
      </c>
      <c r="I45">
        <f t="shared" si="20"/>
        <v>173.07499999999999</v>
      </c>
      <c r="J45">
        <f t="shared" si="7"/>
        <v>0.6547309053829462</v>
      </c>
      <c r="K45">
        <f t="shared" si="8"/>
        <v>0.204706372552279</v>
      </c>
      <c r="L45">
        <f t="shared" si="9"/>
        <v>0</v>
      </c>
      <c r="M45">
        <f t="shared" si="10"/>
        <v>0.85943727793522517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3.0009913471822984</v>
      </c>
      <c r="Y45">
        <f t="shared" si="23"/>
        <v>171.97970338223067</v>
      </c>
      <c r="Z45">
        <f t="shared" si="24"/>
        <v>0</v>
      </c>
      <c r="AA45">
        <f t="shared" si="12"/>
        <v>0.48822694114623516</v>
      </c>
      <c r="AB45">
        <f t="shared" si="13"/>
        <v>107487.42229062728</v>
      </c>
      <c r="AC45">
        <f t="shared" si="14"/>
        <v>106608.61379656405</v>
      </c>
      <c r="AD45">
        <f t="shared" si="15"/>
        <v>171.97661791590346</v>
      </c>
      <c r="AE45">
        <f t="shared" si="16"/>
        <v>0.47874065580635494</v>
      </c>
      <c r="AF45">
        <f t="shared" si="17"/>
        <v>105763.9559297244</v>
      </c>
      <c r="AG45">
        <f t="shared" si="18"/>
        <v>0.2904577637149951</v>
      </c>
    </row>
    <row r="46" spans="1:33" x14ac:dyDescent="0.25">
      <c r="A46">
        <v>27</v>
      </c>
      <c r="B46">
        <v>0.26</v>
      </c>
      <c r="C46">
        <f t="shared" si="4"/>
        <v>173.13399999999999</v>
      </c>
      <c r="D46">
        <f t="shared" si="5"/>
        <v>0.10559241974565696</v>
      </c>
      <c r="E46">
        <f t="shared" si="2"/>
        <v>762.41909607483933</v>
      </c>
      <c r="F46">
        <f t="shared" si="3"/>
        <v>387.34554803741963</v>
      </c>
      <c r="G46">
        <f t="shared" si="6"/>
        <v>295319.64260330272</v>
      </c>
      <c r="H46">
        <f t="shared" si="19"/>
        <v>442275.03033500357</v>
      </c>
      <c r="I46">
        <f t="shared" si="20"/>
        <v>173.13399999999999</v>
      </c>
      <c r="J46">
        <f t="shared" si="7"/>
        <v>0.66627608643688596</v>
      </c>
      <c r="K46">
        <f t="shared" si="8"/>
        <v>0.20508308514118245</v>
      </c>
      <c r="L46">
        <f t="shared" si="9"/>
        <v>0</v>
      </c>
      <c r="M46">
        <f t="shared" si="10"/>
        <v>0.87135917157806841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3.0009913471822984</v>
      </c>
      <c r="Y46">
        <f t="shared" si="23"/>
        <v>171.97365235125113</v>
      </c>
      <c r="Z46">
        <f t="shared" si="24"/>
        <v>0</v>
      </c>
      <c r="AA46">
        <f t="shared" si="12"/>
        <v>0.46962300890877362</v>
      </c>
      <c r="AB46">
        <f t="shared" si="13"/>
        <v>105763.95592972721</v>
      </c>
      <c r="AC46">
        <f t="shared" si="14"/>
        <v>104918.63451369142</v>
      </c>
      <c r="AD46">
        <f t="shared" si="15"/>
        <v>171.97068445690044</v>
      </c>
      <c r="AE46">
        <f t="shared" si="16"/>
        <v>0.4604981993391461</v>
      </c>
      <c r="AF46">
        <f t="shared" si="17"/>
        <v>104106.16241210628</v>
      </c>
      <c r="AG46">
        <f t="shared" si="18"/>
        <v>0.27189186411143595</v>
      </c>
    </row>
    <row r="47" spans="1:33" x14ac:dyDescent="0.25">
      <c r="A47">
        <v>28</v>
      </c>
      <c r="B47">
        <v>0.27</v>
      </c>
      <c r="C47">
        <f t="shared" si="4"/>
        <v>173.19299999999998</v>
      </c>
      <c r="D47">
        <f t="shared" si="5"/>
        <v>0.10559241974565696</v>
      </c>
      <c r="E47">
        <f t="shared" si="2"/>
        <v>762.89109607483931</v>
      </c>
      <c r="F47">
        <f t="shared" si="3"/>
        <v>387.81754803741961</v>
      </c>
      <c r="G47">
        <f t="shared" si="6"/>
        <v>295862.5542993237</v>
      </c>
      <c r="H47">
        <f t="shared" si="19"/>
        <v>459714.90269226575</v>
      </c>
      <c r="I47">
        <f t="shared" si="20"/>
        <v>173.19299999999998</v>
      </c>
      <c r="J47">
        <f t="shared" si="7"/>
        <v>0.6776245924195291</v>
      </c>
      <c r="K47">
        <f t="shared" si="8"/>
        <v>0.20546010715230814</v>
      </c>
      <c r="L47">
        <f t="shared" si="9"/>
        <v>0</v>
      </c>
      <c r="M47">
        <f t="shared" si="10"/>
        <v>0.88308469957183722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3.0009913471822984</v>
      </c>
      <c r="Y47">
        <f t="shared" si="23"/>
        <v>171.9678318953604</v>
      </c>
      <c r="Z47">
        <f t="shared" si="24"/>
        <v>0</v>
      </c>
      <c r="AA47">
        <f t="shared" si="12"/>
        <v>0.45172798121044266</v>
      </c>
      <c r="AB47">
        <f t="shared" si="13"/>
        <v>104106.16241211028</v>
      </c>
      <c r="AC47">
        <f t="shared" si="14"/>
        <v>103293.05204593149</v>
      </c>
      <c r="AD47">
        <f t="shared" si="15"/>
        <v>171.96497709289537</v>
      </c>
      <c r="AE47">
        <f t="shared" si="16"/>
        <v>0.4429508733439444</v>
      </c>
      <c r="AF47">
        <f t="shared" si="17"/>
        <v>102511.53926807208</v>
      </c>
      <c r="AG47">
        <f t="shared" si="18"/>
        <v>0.25403341981001459</v>
      </c>
    </row>
    <row r="48" spans="1:33" x14ac:dyDescent="0.25">
      <c r="A48">
        <v>29</v>
      </c>
      <c r="B48">
        <v>0.28000000000000003</v>
      </c>
      <c r="C48">
        <f t="shared" si="4"/>
        <v>173.25200000000001</v>
      </c>
      <c r="D48">
        <f t="shared" si="5"/>
        <v>0.10559241974565696</v>
      </c>
      <c r="E48">
        <f t="shared" si="2"/>
        <v>763.36309607483952</v>
      </c>
      <c r="F48">
        <f t="shared" si="3"/>
        <v>388.28954803741982</v>
      </c>
      <c r="G48">
        <f t="shared" si="6"/>
        <v>296405.91156334494</v>
      </c>
      <c r="H48">
        <f t="shared" si="19"/>
        <v>477186.81998433563</v>
      </c>
      <c r="I48">
        <f t="shared" si="20"/>
        <v>173.25200000000001</v>
      </c>
      <c r="J48">
        <f t="shared" si="7"/>
        <v>0.68878614471098398</v>
      </c>
      <c r="K48">
        <f t="shared" si="8"/>
        <v>0.20583743858565617</v>
      </c>
      <c r="L48">
        <f t="shared" si="9"/>
        <v>0</v>
      </c>
      <c r="M48">
        <f t="shared" si="10"/>
        <v>0.89462358329664016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3.0009913471822984</v>
      </c>
      <c r="Y48">
        <f t="shared" si="23"/>
        <v>171.96223322847362</v>
      </c>
      <c r="Z48">
        <f t="shared" si="24"/>
        <v>0</v>
      </c>
      <c r="AA48">
        <f t="shared" si="12"/>
        <v>0.43451484517889627</v>
      </c>
      <c r="AB48">
        <f t="shared" si="13"/>
        <v>102511.53926807249</v>
      </c>
      <c r="AC48">
        <f t="shared" si="14"/>
        <v>101729.41254675048</v>
      </c>
      <c r="AD48">
        <f t="shared" si="15"/>
        <v>171.95948720851754</v>
      </c>
      <c r="AE48">
        <f t="shared" si="16"/>
        <v>0.42607218981018802</v>
      </c>
      <c r="AF48">
        <f t="shared" si="17"/>
        <v>100977.67938475581</v>
      </c>
      <c r="AG48">
        <f t="shared" si="18"/>
        <v>0.23685547316169342</v>
      </c>
    </row>
    <row r="49" spans="1:33" x14ac:dyDescent="0.25">
      <c r="A49">
        <v>30</v>
      </c>
      <c r="B49">
        <v>0.28999999999999998</v>
      </c>
      <c r="C49">
        <f t="shared" si="4"/>
        <v>173.31100000000001</v>
      </c>
      <c r="D49">
        <f t="shared" si="5"/>
        <v>0.10559241974565696</v>
      </c>
      <c r="E49">
        <f t="shared" si="2"/>
        <v>763.8350960748395</v>
      </c>
      <c r="F49">
        <f t="shared" si="3"/>
        <v>388.7615480374198</v>
      </c>
      <c r="G49">
        <f t="shared" si="6"/>
        <v>296949.71439536591</v>
      </c>
      <c r="H49">
        <f t="shared" si="19"/>
        <v>494690.80849970703</v>
      </c>
      <c r="I49">
        <f t="shared" si="20"/>
        <v>173.31100000000001</v>
      </c>
      <c r="J49">
        <f t="shared" si="7"/>
        <v>0.69976968928348193</v>
      </c>
      <c r="K49">
        <f t="shared" si="8"/>
        <v>0.2062150794412263</v>
      </c>
      <c r="L49">
        <f t="shared" si="9"/>
        <v>0</v>
      </c>
      <c r="M49">
        <f t="shared" si="10"/>
        <v>0.90598476872470823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3.0009913471822984</v>
      </c>
      <c r="Y49">
        <f t="shared" si="23"/>
        <v>171.95684789930053</v>
      </c>
      <c r="Z49">
        <f t="shared" si="24"/>
        <v>0</v>
      </c>
      <c r="AA49">
        <f t="shared" si="12"/>
        <v>0.4179576172698799</v>
      </c>
      <c r="AB49">
        <f t="shared" si="13"/>
        <v>100977.6793847579</v>
      </c>
      <c r="AC49">
        <f t="shared" si="14"/>
        <v>100225.35567367211</v>
      </c>
      <c r="AD49">
        <f t="shared" si="15"/>
        <v>171.95420651668599</v>
      </c>
      <c r="AE49">
        <f t="shared" si="16"/>
        <v>0.40983667005603547</v>
      </c>
      <c r="AF49">
        <f t="shared" si="17"/>
        <v>99502.267372556162</v>
      </c>
      <c r="AG49">
        <f t="shared" si="18"/>
        <v>0.22033209374123655</v>
      </c>
    </row>
    <row r="50" spans="1:33" x14ac:dyDescent="0.25">
      <c r="A50">
        <v>31</v>
      </c>
      <c r="B50">
        <v>0.3</v>
      </c>
      <c r="C50">
        <f t="shared" si="4"/>
        <v>173.37</v>
      </c>
      <c r="D50">
        <f t="shared" si="5"/>
        <v>0.10559241974565696</v>
      </c>
      <c r="E50">
        <f t="shared" si="2"/>
        <v>764.30709607483948</v>
      </c>
      <c r="F50">
        <f t="shared" si="3"/>
        <v>389.23354803741978</v>
      </c>
      <c r="G50">
        <f t="shared" si="6"/>
        <v>297493.96279538685</v>
      </c>
      <c r="H50">
        <f t="shared" si="19"/>
        <v>512226.89452689904</v>
      </c>
      <c r="I50">
        <f t="shared" si="20"/>
        <v>173.37</v>
      </c>
      <c r="J50">
        <f t="shared" si="7"/>
        <v>0.71058348062277743</v>
      </c>
      <c r="K50">
        <f t="shared" si="8"/>
        <v>0.20659302971901863</v>
      </c>
      <c r="L50">
        <f t="shared" si="9"/>
        <v>0</v>
      </c>
      <c r="M50">
        <f t="shared" si="10"/>
        <v>0.91717651034179604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3.0009913471822984</v>
      </c>
      <c r="Y50">
        <f t="shared" si="23"/>
        <v>171.95166339962458</v>
      </c>
      <c r="Z50">
        <f t="shared" si="24"/>
        <v>0</v>
      </c>
      <c r="AA50">
        <f t="shared" si="12"/>
        <v>0.40747496365262637</v>
      </c>
      <c r="AB50">
        <f t="shared" si="13"/>
        <v>99502.267372558301</v>
      </c>
      <c r="AC50">
        <f t="shared" si="14"/>
        <v>98768.812437983579</v>
      </c>
      <c r="AD50">
        <f t="shared" si="15"/>
        <v>171.94908342957754</v>
      </c>
      <c r="AE50">
        <f t="shared" si="16"/>
        <v>0.40556834161194594</v>
      </c>
      <c r="AF50">
        <f t="shared" si="17"/>
        <v>98042.221342755292</v>
      </c>
      <c r="AG50">
        <f t="shared" si="18"/>
        <v>0.2098820140817832</v>
      </c>
    </row>
    <row r="51" spans="1:33" x14ac:dyDescent="0.25">
      <c r="A51">
        <v>32</v>
      </c>
      <c r="B51">
        <v>0.31</v>
      </c>
      <c r="C51">
        <f t="shared" si="4"/>
        <v>173.429</v>
      </c>
      <c r="D51">
        <f t="shared" si="5"/>
        <v>0.10559241974565696</v>
      </c>
      <c r="E51">
        <f t="shared" si="2"/>
        <v>764.77909607483946</v>
      </c>
      <c r="F51">
        <f t="shared" si="3"/>
        <v>389.70554803741976</v>
      </c>
      <c r="G51">
        <f t="shared" si="6"/>
        <v>298038.65676340781</v>
      </c>
      <c r="H51">
        <f t="shared" si="19"/>
        <v>529795.10435442231</v>
      </c>
      <c r="I51">
        <f t="shared" si="20"/>
        <v>173.429</v>
      </c>
      <c r="J51">
        <f t="shared" si="7"/>
        <v>0.72123515432073981</v>
      </c>
      <c r="K51">
        <f t="shared" si="8"/>
        <v>0.2069712894190332</v>
      </c>
      <c r="L51">
        <f t="shared" si="9"/>
        <v>0</v>
      </c>
      <c r="M51">
        <f t="shared" si="10"/>
        <v>0.92820644373977301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3.0009913471822984</v>
      </c>
      <c r="Y51">
        <f t="shared" si="23"/>
        <v>171.94652760348137</v>
      </c>
      <c r="Z51">
        <f t="shared" si="24"/>
        <v>0</v>
      </c>
      <c r="AA51">
        <f t="shared" si="12"/>
        <v>0.40367956217720008</v>
      </c>
      <c r="AB51">
        <f t="shared" si="13"/>
        <v>98042.221342752935</v>
      </c>
      <c r="AC51">
        <f t="shared" si="14"/>
        <v>97315.598130833969</v>
      </c>
      <c r="AD51">
        <f t="shared" si="15"/>
        <v>171.94397166441291</v>
      </c>
      <c r="AE51">
        <f t="shared" si="16"/>
        <v>0.40179069925487509</v>
      </c>
      <c r="AF51">
        <f t="shared" si="17"/>
        <v>96595.774825435379</v>
      </c>
      <c r="AG51">
        <f t="shared" si="18"/>
        <v>0.20611886576690061</v>
      </c>
    </row>
    <row r="52" spans="1:33" x14ac:dyDescent="0.25">
      <c r="A52">
        <v>33</v>
      </c>
      <c r="B52">
        <v>0.32</v>
      </c>
      <c r="C52">
        <f t="shared" si="4"/>
        <v>173.488</v>
      </c>
      <c r="D52">
        <f t="shared" si="5"/>
        <v>0.10559241974565696</v>
      </c>
      <c r="E52">
        <f t="shared" ref="E52:E83" si="27">IF($C52&lt;$C$5,0,$C$13+2*$C$7*($C52-$C$5))</f>
        <v>765.25109607483944</v>
      </c>
      <c r="F52">
        <f t="shared" ref="F52:F83" si="28">IF($C52&lt;$C$5,0,$C$14+2*$C$7*($C52-$C$5))</f>
        <v>390.17754803741974</v>
      </c>
      <c r="G52">
        <f t="shared" si="6"/>
        <v>298583.7962994288</v>
      </c>
      <c r="H52">
        <f t="shared" si="19"/>
        <v>547395.46427078743</v>
      </c>
      <c r="I52">
        <f t="shared" si="20"/>
        <v>173.488</v>
      </c>
      <c r="J52">
        <f t="shared" si="7"/>
        <v>0.73173179015411216</v>
      </c>
      <c r="K52">
        <f t="shared" si="8"/>
        <v>0.20734985854127</v>
      </c>
      <c r="L52">
        <f t="shared" si="9"/>
        <v>0</v>
      </c>
      <c r="M52">
        <f t="shared" si="10"/>
        <v>0.93908164869538213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3.0009913471822984</v>
      </c>
      <c r="Y52">
        <f t="shared" si="23"/>
        <v>171.94143964440792</v>
      </c>
      <c r="Z52">
        <f t="shared" si="24"/>
        <v>0</v>
      </c>
      <c r="AA52">
        <f t="shared" si="12"/>
        <v>0.39991951274458792</v>
      </c>
      <c r="AB52">
        <f t="shared" si="13"/>
        <v>96595.774825434026</v>
      </c>
      <c r="AC52">
        <f t="shared" si="14"/>
        <v>95875.91970249376</v>
      </c>
      <c r="AD52">
        <f t="shared" si="15"/>
        <v>171.9389075124829</v>
      </c>
      <c r="AE52">
        <f t="shared" si="16"/>
        <v>0.39804824352434931</v>
      </c>
      <c r="AF52">
        <f t="shared" si="17"/>
        <v>95162.801148746366</v>
      </c>
      <c r="AG52">
        <f t="shared" si="18"/>
        <v>0.20239076907467371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173.547</v>
      </c>
      <c r="D53">
        <f t="shared" si="5"/>
        <v>0.10559241974565696</v>
      </c>
      <c r="E53">
        <f t="shared" si="27"/>
        <v>765.72309607483942</v>
      </c>
      <c r="F53">
        <f t="shared" si="28"/>
        <v>390.64954803741972</v>
      </c>
      <c r="G53">
        <f t="shared" si="6"/>
        <v>299129.38140344975</v>
      </c>
      <c r="H53">
        <f t="shared" si="19"/>
        <v>565028.00056450511</v>
      </c>
      <c r="I53">
        <f t="shared" si="20"/>
        <v>173.547</v>
      </c>
      <c r="J53">
        <f t="shared" si="7"/>
        <v>0.74207996713037738</v>
      </c>
      <c r="K53">
        <f t="shared" si="8"/>
        <v>0.20772873708572898</v>
      </c>
      <c r="L53">
        <f t="shared" si="9"/>
        <v>0</v>
      </c>
      <c r="M53">
        <f t="shared" si="10"/>
        <v>0.9498087042161063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3.0009913471822984</v>
      </c>
      <c r="Y53">
        <f t="shared" si="23"/>
        <v>171.93639907682868</v>
      </c>
      <c r="Z53">
        <f t="shared" si="24"/>
        <v>0</v>
      </c>
      <c r="AA53">
        <f t="shared" si="12"/>
        <v>0.39619448607028185</v>
      </c>
      <c r="AB53">
        <f t="shared" si="13"/>
        <v>95162.801148748389</v>
      </c>
      <c r="AC53">
        <f t="shared" si="14"/>
        <v>94449.651073821879</v>
      </c>
      <c r="AD53">
        <f t="shared" si="15"/>
        <v>171.93389053029688</v>
      </c>
      <c r="AE53">
        <f t="shared" si="16"/>
        <v>0.39434064667664442</v>
      </c>
      <c r="AF53">
        <f t="shared" si="17"/>
        <v>93743.174820712477</v>
      </c>
      <c r="AG53">
        <f t="shared" si="18"/>
        <v>0.19869739751884033</v>
      </c>
    </row>
    <row r="54" spans="1:33" x14ac:dyDescent="0.25">
      <c r="A54">
        <v>35</v>
      </c>
      <c r="B54">
        <v>0.34</v>
      </c>
      <c r="C54">
        <f t="shared" si="29"/>
        <v>173.60599999999999</v>
      </c>
      <c r="D54">
        <f t="shared" si="5"/>
        <v>0.10559241974565696</v>
      </c>
      <c r="E54">
        <f t="shared" si="27"/>
        <v>766.1950960748394</v>
      </c>
      <c r="F54">
        <f t="shared" si="28"/>
        <v>391.1215480374197</v>
      </c>
      <c r="G54">
        <f t="shared" si="6"/>
        <v>299675.41207547073</v>
      </c>
      <c r="H54">
        <f t="shared" si="19"/>
        <v>582692.73952408601</v>
      </c>
      <c r="I54">
        <f t="shared" si="20"/>
        <v>173.60599999999999</v>
      </c>
      <c r="J54">
        <f t="shared" si="7"/>
        <v>0.75228581171673192</v>
      </c>
      <c r="K54">
        <f t="shared" si="8"/>
        <v>0.20810792505241024</v>
      </c>
      <c r="L54">
        <f t="shared" si="9"/>
        <v>0</v>
      </c>
      <c r="M54">
        <f t="shared" si="10"/>
        <v>0.96039373676914219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3.0009913471822984</v>
      </c>
      <c r="Y54">
        <f t="shared" si="23"/>
        <v>171.93140545931834</v>
      </c>
      <c r="Z54">
        <f t="shared" si="24"/>
        <v>0</v>
      </c>
      <c r="AA54">
        <f t="shared" si="12"/>
        <v>0.39250415593684895</v>
      </c>
      <c r="AB54">
        <f t="shared" si="13"/>
        <v>93743.174820710265</v>
      </c>
      <c r="AC54">
        <f t="shared" si="14"/>
        <v>93036.667340023938</v>
      </c>
      <c r="AD54">
        <f t="shared" si="15"/>
        <v>171.92892027849501</v>
      </c>
      <c r="AE54">
        <f t="shared" si="16"/>
        <v>0.39066758402072355</v>
      </c>
      <c r="AF54">
        <f t="shared" si="17"/>
        <v>92336.771518235662</v>
      </c>
      <c r="AG54">
        <f t="shared" si="18"/>
        <v>0.1950384276541493</v>
      </c>
    </row>
    <row r="55" spans="1:33" x14ac:dyDescent="0.25">
      <c r="A55">
        <v>36</v>
      </c>
      <c r="B55">
        <v>0.35000000000000003</v>
      </c>
      <c r="C55">
        <f t="shared" si="29"/>
        <v>173.66499999999999</v>
      </c>
      <c r="D55">
        <f t="shared" si="5"/>
        <v>0.10559241974565696</v>
      </c>
      <c r="E55">
        <f t="shared" si="27"/>
        <v>766.66709607483938</v>
      </c>
      <c r="F55">
        <f t="shared" si="28"/>
        <v>391.59354803741968</v>
      </c>
      <c r="G55">
        <f t="shared" si="6"/>
        <v>300221.88831549167</v>
      </c>
      <c r="H55">
        <f t="shared" si="19"/>
        <v>600389.70743804076</v>
      </c>
      <c r="I55">
        <f t="shared" si="20"/>
        <v>173.66499999999999</v>
      </c>
      <c r="J55">
        <f t="shared" si="7"/>
        <v>0.76235504025642964</v>
      </c>
      <c r="K55">
        <f t="shared" si="8"/>
        <v>0.20848742244131369</v>
      </c>
      <c r="L55">
        <f t="shared" si="9"/>
        <v>0</v>
      </c>
      <c r="M55">
        <f t="shared" si="10"/>
        <v>0.97084246269774332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3.0009913471822984</v>
      </c>
      <c r="Y55">
        <f t="shared" si="23"/>
        <v>171.92645835456329</v>
      </c>
      <c r="Z55">
        <f t="shared" si="24"/>
        <v>0</v>
      </c>
      <c r="AA55">
        <f t="shared" si="12"/>
        <v>0.38884819916542868</v>
      </c>
      <c r="AB55">
        <f t="shared" si="13"/>
        <v>92336.771518236797</v>
      </c>
      <c r="AC55">
        <f t="shared" si="14"/>
        <v>91636.844759739019</v>
      </c>
      <c r="AD55">
        <f t="shared" si="15"/>
        <v>171.92399632180991</v>
      </c>
      <c r="AE55">
        <f t="shared" si="16"/>
        <v>0.38702873388990267</v>
      </c>
      <c r="AF55">
        <f t="shared" si="17"/>
        <v>90943.468076233141</v>
      </c>
      <c r="AG55">
        <f t="shared" si="18"/>
        <v>0.19141353904810049</v>
      </c>
    </row>
    <row r="56" spans="1:33" x14ac:dyDescent="0.25">
      <c r="A56">
        <v>37</v>
      </c>
      <c r="B56">
        <v>0.36</v>
      </c>
      <c r="C56">
        <f t="shared" si="29"/>
        <v>173.72399999999999</v>
      </c>
      <c r="D56">
        <f t="shared" si="5"/>
        <v>0.10559241974565696</v>
      </c>
      <c r="E56">
        <f t="shared" si="27"/>
        <v>767.13909607483936</v>
      </c>
      <c r="F56">
        <f t="shared" si="28"/>
        <v>392.06554803741966</v>
      </c>
      <c r="G56">
        <f t="shared" si="6"/>
        <v>300768.81012351264</v>
      </c>
      <c r="H56">
        <f t="shared" si="19"/>
        <v>618118.93059488013</v>
      </c>
      <c r="I56">
        <f t="shared" si="20"/>
        <v>173.72399999999999</v>
      </c>
      <c r="J56">
        <f t="shared" si="7"/>
        <v>0.77229299640645632</v>
      </c>
      <c r="K56">
        <f t="shared" si="8"/>
        <v>0.20886722925243933</v>
      </c>
      <c r="L56">
        <f t="shared" si="9"/>
        <v>0</v>
      </c>
      <c r="M56">
        <f t="shared" si="10"/>
        <v>0.9811602256588956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3.0009913471822984</v>
      </c>
      <c r="Y56">
        <f t="shared" si="23"/>
        <v>171.92155732932321</v>
      </c>
      <c r="Z56">
        <f t="shared" si="24"/>
        <v>0</v>
      </c>
      <c r="AA56">
        <f t="shared" si="12"/>
        <v>0.38522629558735699</v>
      </c>
      <c r="AB56">
        <f t="shared" si="13"/>
        <v>90943.468076232006</v>
      </c>
      <c r="AC56">
        <f t="shared" si="14"/>
        <v>90250.060744174756</v>
      </c>
      <c r="AD56">
        <f t="shared" si="15"/>
        <v>171.91911822902844</v>
      </c>
      <c r="AE56">
        <f t="shared" si="16"/>
        <v>0.3834237776136426</v>
      </c>
      <c r="AF56">
        <f t="shared" si="17"/>
        <v>89563.14247682289</v>
      </c>
      <c r="AG56">
        <f t="shared" si="18"/>
        <v>0.18782241425280938</v>
      </c>
    </row>
    <row r="57" spans="1:33" x14ac:dyDescent="0.25">
      <c r="A57">
        <v>38</v>
      </c>
      <c r="B57">
        <v>0.37</v>
      </c>
      <c r="C57">
        <f t="shared" si="29"/>
        <v>173.78299999999999</v>
      </c>
      <c r="D57">
        <f t="shared" si="5"/>
        <v>0.10559241974565696</v>
      </c>
      <c r="E57">
        <f t="shared" si="27"/>
        <v>767.61109607483934</v>
      </c>
      <c r="F57">
        <f t="shared" si="28"/>
        <v>392.53754803741964</v>
      </c>
      <c r="G57">
        <f t="shared" si="6"/>
        <v>301316.17749953357</v>
      </c>
      <c r="H57">
        <f t="shared" si="19"/>
        <v>635880.43528311467</v>
      </c>
      <c r="I57">
        <f t="shared" si="20"/>
        <v>173.78299999999999</v>
      </c>
      <c r="J57">
        <f t="shared" si="7"/>
        <v>0.78210468429267388</v>
      </c>
      <c r="K57">
        <f t="shared" si="8"/>
        <v>0.20924734548578716</v>
      </c>
      <c r="L57">
        <f t="shared" si="9"/>
        <v>0</v>
      </c>
      <c r="M57">
        <f t="shared" si="10"/>
        <v>0.99135202977846104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3.0009913471822984</v>
      </c>
      <c r="Y57">
        <f t="shared" si="23"/>
        <v>171.91670195439318</v>
      </c>
      <c r="Z57">
        <f t="shared" si="24"/>
        <v>0</v>
      </c>
      <c r="AA57">
        <f t="shared" si="12"/>
        <v>0.38163812801618879</v>
      </c>
      <c r="AB57">
        <f t="shared" si="13"/>
        <v>89563.142476824345</v>
      </c>
      <c r="AC57">
        <f t="shared" si="14"/>
        <v>88876.19384639521</v>
      </c>
      <c r="AD57">
        <f t="shared" si="15"/>
        <v>171.91428557295401</v>
      </c>
      <c r="AE57">
        <f t="shared" si="16"/>
        <v>0.37985239948965543</v>
      </c>
      <c r="AF57">
        <f t="shared" si="17"/>
        <v>88195.673838661591</v>
      </c>
      <c r="AG57">
        <f t="shared" si="18"/>
        <v>0.18426473877726793</v>
      </c>
    </row>
    <row r="58" spans="1:33" x14ac:dyDescent="0.25">
      <c r="A58">
        <v>39</v>
      </c>
      <c r="B58">
        <v>0.38</v>
      </c>
      <c r="C58">
        <f t="shared" si="29"/>
        <v>173.84199999999998</v>
      </c>
      <c r="D58">
        <f t="shared" si="5"/>
        <v>0.10559241974565696</v>
      </c>
      <c r="E58">
        <f t="shared" si="27"/>
        <v>768.08309607483932</v>
      </c>
      <c r="F58">
        <f t="shared" si="28"/>
        <v>393.00954803741962</v>
      </c>
      <c r="G58">
        <f t="shared" si="6"/>
        <v>301863.99044355453</v>
      </c>
      <c r="H58">
        <f t="shared" si="19"/>
        <v>653674.24779125513</v>
      </c>
      <c r="I58">
        <f t="shared" si="20"/>
        <v>173.84199999999998</v>
      </c>
      <c r="J58">
        <f t="shared" si="7"/>
        <v>0.79179479796638175</v>
      </c>
      <c r="K58">
        <f t="shared" si="8"/>
        <v>0.20962777114135731</v>
      </c>
      <c r="L58">
        <f t="shared" si="9"/>
        <v>0</v>
      </c>
      <c r="M58">
        <f t="shared" si="10"/>
        <v>1.001422569107739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3.0009913471822984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171.91189180456607</v>
      </c>
      <c r="Z58">
        <f t="shared" ref="Z58:Z121" si="31">(V59-V58)*43560/3600</f>
        <v>0</v>
      </c>
      <c r="AA58">
        <f t="shared" si="12"/>
        <v>0.37808338221986804</v>
      </c>
      <c r="AB58">
        <f t="shared" si="13"/>
        <v>88195.673838660688</v>
      </c>
      <c r="AC58">
        <f t="shared" si="14"/>
        <v>87515.123750664919</v>
      </c>
      <c r="AD58">
        <f t="shared" si="15"/>
        <v>171.90949793036907</v>
      </c>
      <c r="AE58">
        <f t="shared" si="16"/>
        <v>0.37631428675620088</v>
      </c>
      <c r="AF58">
        <f t="shared" si="17"/>
        <v>86840.942406338363</v>
      </c>
      <c r="AG58">
        <f t="shared" si="18"/>
        <v>0.18074020105975067</v>
      </c>
    </row>
    <row r="59" spans="1:33" x14ac:dyDescent="0.25">
      <c r="A59">
        <v>40</v>
      </c>
      <c r="B59">
        <v>0.39</v>
      </c>
      <c r="C59">
        <f t="shared" si="29"/>
        <v>173.90100000000001</v>
      </c>
      <c r="D59">
        <f t="shared" si="5"/>
        <v>0.10559241974565696</v>
      </c>
      <c r="E59">
        <f t="shared" si="27"/>
        <v>768.55509607483953</v>
      </c>
      <c r="F59">
        <f t="shared" si="28"/>
        <v>393.48154803741983</v>
      </c>
      <c r="G59">
        <f t="shared" si="6"/>
        <v>302412.24895557581</v>
      </c>
      <c r="H59">
        <f t="shared" si="19"/>
        <v>671500.39440782089</v>
      </c>
      <c r="I59">
        <f t="shared" si="20"/>
        <v>173.90100000000001</v>
      </c>
      <c r="J59">
        <f t="shared" si="7"/>
        <v>0.80136774765441554</v>
      </c>
      <c r="K59">
        <f t="shared" si="8"/>
        <v>0.21000850621914982</v>
      </c>
      <c r="L59">
        <f t="shared" si="9"/>
        <v>0</v>
      </c>
      <c r="M59">
        <f t="shared" si="10"/>
        <v>1.0113762538735653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3.0009913471822984</v>
      </c>
      <c r="Y59">
        <f t="shared" si="30"/>
        <v>171.90712645859534</v>
      </c>
      <c r="Z59">
        <f t="shared" si="31"/>
        <v>0</v>
      </c>
      <c r="AA59">
        <f t="shared" si="12"/>
        <v>0.37456174689325433</v>
      </c>
      <c r="AB59">
        <f t="shared" si="13"/>
        <v>86840.942406337781</v>
      </c>
      <c r="AC59">
        <f t="shared" si="14"/>
        <v>86166.731261929919</v>
      </c>
      <c r="AD59">
        <f t="shared" si="15"/>
        <v>171.90475488199812</v>
      </c>
      <c r="AE59">
        <f t="shared" si="16"/>
        <v>0.37280912956475964</v>
      </c>
      <c r="AF59">
        <f t="shared" si="17"/>
        <v>85498.829539904647</v>
      </c>
      <c r="AG59">
        <f t="shared" si="18"/>
        <v>0.17724849244057517</v>
      </c>
    </row>
    <row r="60" spans="1:33" x14ac:dyDescent="0.25">
      <c r="A60">
        <v>41</v>
      </c>
      <c r="B60">
        <v>0.4</v>
      </c>
      <c r="C60">
        <f t="shared" si="29"/>
        <v>173.96</v>
      </c>
      <c r="D60">
        <f t="shared" si="5"/>
        <v>0.10559241974565696</v>
      </c>
      <c r="E60">
        <f t="shared" si="27"/>
        <v>769.02709607483951</v>
      </c>
      <c r="F60">
        <f t="shared" si="28"/>
        <v>393.95354803741981</v>
      </c>
      <c r="G60">
        <f t="shared" si="6"/>
        <v>302960.95303559676</v>
      </c>
      <c r="H60">
        <f t="shared" si="19"/>
        <v>689358.90142130537</v>
      </c>
      <c r="I60">
        <f t="shared" si="20"/>
        <v>173.96</v>
      </c>
      <c r="J60">
        <f t="shared" si="7"/>
        <v>0.81082768321930843</v>
      </c>
      <c r="K60">
        <f t="shared" si="8"/>
        <v>0.2103895507191644</v>
      </c>
      <c r="L60">
        <f t="shared" si="9"/>
        <v>0</v>
      </c>
      <c r="M60">
        <f t="shared" si="10"/>
        <v>1.0212172339384729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3.0009913471822984</v>
      </c>
      <c r="Y60">
        <f t="shared" si="30"/>
        <v>171.90240549915814</v>
      </c>
      <c r="Z60">
        <f t="shared" si="31"/>
        <v>0</v>
      </c>
      <c r="AA60">
        <f t="shared" si="12"/>
        <v>0.37107291363083916</v>
      </c>
      <c r="AB60">
        <f t="shared" si="13"/>
        <v>85498.829539906408</v>
      </c>
      <c r="AC60">
        <f t="shared" si="14"/>
        <v>84830.898295370891</v>
      </c>
      <c r="AD60">
        <f t="shared" si="15"/>
        <v>171.90005601247103</v>
      </c>
      <c r="AE60">
        <f t="shared" si="16"/>
        <v>0.3693366209529178</v>
      </c>
      <c r="AF60">
        <f t="shared" si="17"/>
        <v>84169.217704475901</v>
      </c>
      <c r="AG60">
        <f t="shared" si="18"/>
        <v>0.17378930713504978</v>
      </c>
    </row>
    <row r="61" spans="1:33" x14ac:dyDescent="0.25">
      <c r="A61">
        <v>42</v>
      </c>
      <c r="B61">
        <v>0.41000000000000003</v>
      </c>
      <c r="C61">
        <f t="shared" si="29"/>
        <v>174.01900000000001</v>
      </c>
      <c r="D61">
        <f t="shared" si="5"/>
        <v>0.10559241974565696</v>
      </c>
      <c r="E61">
        <f t="shared" si="27"/>
        <v>769.49909607483949</v>
      </c>
      <c r="F61">
        <f t="shared" si="28"/>
        <v>394.42554803741979</v>
      </c>
      <c r="G61">
        <f t="shared" si="6"/>
        <v>303510.10268361773</v>
      </c>
      <c r="H61">
        <f t="shared" si="19"/>
        <v>707249.79512022785</v>
      </c>
      <c r="I61">
        <f t="shared" si="20"/>
        <v>174.01900000000001</v>
      </c>
      <c r="J61">
        <f t="shared" si="7"/>
        <v>0.82017851518365892</v>
      </c>
      <c r="K61">
        <f t="shared" si="8"/>
        <v>0.21077090464140119</v>
      </c>
      <c r="L61">
        <f t="shared" si="9"/>
        <v>0</v>
      </c>
      <c r="M61">
        <f t="shared" si="10"/>
        <v>1.0309494198250602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3.0009913471822984</v>
      </c>
      <c r="Y61">
        <f t="shared" si="30"/>
        <v>171.89772851281867</v>
      </c>
      <c r="Z61">
        <f t="shared" si="31"/>
        <v>0</v>
      </c>
      <c r="AA61">
        <f t="shared" si="12"/>
        <v>0.36761657689971361</v>
      </c>
      <c r="AB61">
        <f t="shared" si="13"/>
        <v>84169.217704472438</v>
      </c>
      <c r="AC61">
        <f t="shared" si="14"/>
        <v>83507.507866052954</v>
      </c>
      <c r="AD61">
        <f t="shared" si="15"/>
        <v>171.8954009102865</v>
      </c>
      <c r="AE61">
        <f t="shared" si="16"/>
        <v>0.36589645681735561</v>
      </c>
      <c r="AF61">
        <f t="shared" si="17"/>
        <v>82851.990459929963</v>
      </c>
      <c r="AG61">
        <f t="shared" si="18"/>
        <v>0.17036234220667126</v>
      </c>
    </row>
    <row r="62" spans="1:33" x14ac:dyDescent="0.25">
      <c r="A62">
        <v>43</v>
      </c>
      <c r="B62">
        <v>0.42</v>
      </c>
      <c r="C62">
        <f t="shared" si="29"/>
        <v>174.078</v>
      </c>
      <c r="D62">
        <f t="shared" si="5"/>
        <v>0.10559241974565696</v>
      </c>
      <c r="E62">
        <f t="shared" si="27"/>
        <v>769.97109607483947</v>
      </c>
      <c r="F62">
        <f t="shared" si="28"/>
        <v>394.89754803741977</v>
      </c>
      <c r="G62">
        <f t="shared" si="6"/>
        <v>304059.69789963868</v>
      </c>
      <c r="H62">
        <f t="shared" si="19"/>
        <v>725173.10179309908</v>
      </c>
      <c r="I62">
        <f t="shared" si="20"/>
        <v>174.078</v>
      </c>
      <c r="J62">
        <f t="shared" si="7"/>
        <v>0.82942393362077016</v>
      </c>
      <c r="K62">
        <f t="shared" si="8"/>
        <v>0.21115256798586021</v>
      </c>
      <c r="L62">
        <f t="shared" si="9"/>
        <v>0</v>
      </c>
      <c r="M62">
        <f t="shared" si="10"/>
        <v>1.0405765016066304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3.0009913471822984</v>
      </c>
      <c r="Y62">
        <f t="shared" si="30"/>
        <v>171.89309150961449</v>
      </c>
      <c r="Z62">
        <f t="shared" si="31"/>
        <v>0</v>
      </c>
      <c r="AA62">
        <f t="shared" si="12"/>
        <v>0.36398563636675924</v>
      </c>
      <c r="AB62">
        <f t="shared" si="13"/>
        <v>82851.990459932946</v>
      </c>
      <c r="AC62">
        <f t="shared" si="14"/>
        <v>82196.816314472773</v>
      </c>
      <c r="AD62">
        <f t="shared" si="15"/>
        <v>171.89078256511934</v>
      </c>
      <c r="AE62">
        <f t="shared" si="16"/>
        <v>0.36203231635474786</v>
      </c>
      <c r="AF62">
        <f t="shared" si="17"/>
        <v>81548.674121055854</v>
      </c>
      <c r="AG62">
        <f t="shared" si="18"/>
        <v>0.16676051237059392</v>
      </c>
    </row>
    <row r="63" spans="1:33" x14ac:dyDescent="0.25">
      <c r="A63">
        <v>44</v>
      </c>
      <c r="B63">
        <v>0.43</v>
      </c>
      <c r="C63">
        <f t="shared" si="29"/>
        <v>174.137</v>
      </c>
      <c r="D63">
        <f t="shared" si="5"/>
        <v>0.10559241974565696</v>
      </c>
      <c r="E63">
        <f t="shared" si="27"/>
        <v>770.44309607483945</v>
      </c>
      <c r="F63">
        <f t="shared" si="28"/>
        <v>395.36954803741975</v>
      </c>
      <c r="G63">
        <f t="shared" si="6"/>
        <v>304609.73868365964</v>
      </c>
      <c r="H63">
        <f t="shared" si="19"/>
        <v>743128.84772842971</v>
      </c>
      <c r="I63">
        <f t="shared" si="20"/>
        <v>174.137</v>
      </c>
      <c r="J63">
        <f t="shared" si="7"/>
        <v>0.83856742517047023</v>
      </c>
      <c r="K63">
        <f t="shared" si="8"/>
        <v>0.21153454075254141</v>
      </c>
      <c r="L63">
        <f t="shared" si="9"/>
        <v>0</v>
      </c>
      <c r="M63">
        <f t="shared" si="10"/>
        <v>1.0501019659230115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3.0009913471822984</v>
      </c>
      <c r="Y63">
        <f t="shared" si="30"/>
        <v>171.88849840241244</v>
      </c>
      <c r="Z63">
        <f t="shared" si="31"/>
        <v>0</v>
      </c>
      <c r="AA63">
        <f t="shared" si="12"/>
        <v>0.36009996123082022</v>
      </c>
      <c r="AB63">
        <f t="shared" si="13"/>
        <v>81548.674121055126</v>
      </c>
      <c r="AC63">
        <f t="shared" si="14"/>
        <v>80900.494190839643</v>
      </c>
      <c r="AD63">
        <f t="shared" si="15"/>
        <v>171.8862141067147</v>
      </c>
      <c r="AE63">
        <f t="shared" si="16"/>
        <v>0.35816749359935562</v>
      </c>
      <c r="AF63">
        <f t="shared" si="17"/>
        <v>80259.271144097453</v>
      </c>
      <c r="AG63">
        <f t="shared" si="18"/>
        <v>0.16290365818223146</v>
      </c>
    </row>
    <row r="64" spans="1:33" x14ac:dyDescent="0.25">
      <c r="A64">
        <v>45</v>
      </c>
      <c r="B64">
        <v>0.44</v>
      </c>
      <c r="C64">
        <f t="shared" si="29"/>
        <v>174.196</v>
      </c>
      <c r="D64">
        <f t="shared" si="5"/>
        <v>0.10559241974565696</v>
      </c>
      <c r="E64">
        <f t="shared" si="27"/>
        <v>770.91509607483943</v>
      </c>
      <c r="F64">
        <f t="shared" si="28"/>
        <v>395.84154803741973</v>
      </c>
      <c r="G64">
        <f t="shared" si="6"/>
        <v>305160.22503568057</v>
      </c>
      <c r="H64">
        <f t="shared" si="19"/>
        <v>761117.05921473051</v>
      </c>
      <c r="I64">
        <f t="shared" si="20"/>
        <v>174.196</v>
      </c>
      <c r="J64">
        <f t="shared" si="7"/>
        <v>0.84761228840261171</v>
      </c>
      <c r="K64">
        <f t="shared" si="8"/>
        <v>0.21191682294144484</v>
      </c>
      <c r="L64">
        <f t="shared" si="9"/>
        <v>0</v>
      </c>
      <c r="M64">
        <f t="shared" si="10"/>
        <v>1.0595291113440566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3.0009913471822984</v>
      </c>
      <c r="Y64">
        <f t="shared" si="30"/>
        <v>171.88395432825089</v>
      </c>
      <c r="Z64">
        <f t="shared" si="31"/>
        <v>0</v>
      </c>
      <c r="AA64">
        <f t="shared" si="12"/>
        <v>0.35625576704839995</v>
      </c>
      <c r="AB64">
        <f t="shared" si="13"/>
        <v>80259.271144098137</v>
      </c>
      <c r="AC64">
        <f t="shared" si="14"/>
        <v>79618.010763411017</v>
      </c>
      <c r="AD64">
        <f t="shared" si="15"/>
        <v>171.88169441821597</v>
      </c>
      <c r="AE64">
        <f t="shared" si="16"/>
        <v>0.35434392919096247</v>
      </c>
      <c r="AF64">
        <f t="shared" si="17"/>
        <v>78983.632999010675</v>
      </c>
      <c r="AG64">
        <f t="shared" si="18"/>
        <v>0.15908797727359994</v>
      </c>
    </row>
    <row r="65" spans="1:33" x14ac:dyDescent="0.25">
      <c r="A65">
        <v>46</v>
      </c>
      <c r="B65">
        <v>0.45</v>
      </c>
      <c r="C65">
        <f t="shared" si="29"/>
        <v>174.255</v>
      </c>
      <c r="D65">
        <f t="shared" si="5"/>
        <v>0.10559241974565696</v>
      </c>
      <c r="E65">
        <f t="shared" si="27"/>
        <v>771.38709607483941</v>
      </c>
      <c r="F65">
        <f t="shared" si="28"/>
        <v>396.31354803741971</v>
      </c>
      <c r="G65">
        <f t="shared" si="6"/>
        <v>305711.15695570153</v>
      </c>
      <c r="H65">
        <f t="shared" si="19"/>
        <v>779137.76254051225</v>
      </c>
      <c r="I65">
        <f t="shared" si="20"/>
        <v>174.255</v>
      </c>
      <c r="J65">
        <f t="shared" si="7"/>
        <v>0.85656164772022836</v>
      </c>
      <c r="K65">
        <f t="shared" si="8"/>
        <v>0.21229941455257051</v>
      </c>
      <c r="L65">
        <f t="shared" si="9"/>
        <v>0</v>
      </c>
      <c r="M65">
        <f t="shared" si="10"/>
        <v>1.068861062272799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3.0009913471822984</v>
      </c>
      <c r="Y65">
        <f t="shared" si="30"/>
        <v>171.87945876368485</v>
      </c>
      <c r="Z65">
        <f t="shared" si="31"/>
        <v>0</v>
      </c>
      <c r="AA65">
        <f t="shared" si="12"/>
        <v>0.35245261099568187</v>
      </c>
      <c r="AB65">
        <f t="shared" si="13"/>
        <v>78983.632999013789</v>
      </c>
      <c r="AC65">
        <f t="shared" si="14"/>
        <v>78349.218299221568</v>
      </c>
      <c r="AD65">
        <f t="shared" si="15"/>
        <v>171.87722297898716</v>
      </c>
      <c r="AE65">
        <f t="shared" si="16"/>
        <v>0.35056118268213515</v>
      </c>
      <c r="AF65">
        <f t="shared" si="17"/>
        <v>77721.612741358098</v>
      </c>
      <c r="AG65">
        <f t="shared" si="18"/>
        <v>0.15531303010540926</v>
      </c>
    </row>
    <row r="66" spans="1:33" x14ac:dyDescent="0.25">
      <c r="A66">
        <v>47</v>
      </c>
      <c r="B66">
        <v>0.46</v>
      </c>
      <c r="C66">
        <f t="shared" si="29"/>
        <v>174.31399999999999</v>
      </c>
      <c r="D66">
        <f t="shared" si="5"/>
        <v>0.10559241974565696</v>
      </c>
      <c r="E66">
        <f t="shared" si="27"/>
        <v>771.85909607483939</v>
      </c>
      <c r="F66">
        <f t="shared" si="28"/>
        <v>396.78554803741969</v>
      </c>
      <c r="G66">
        <f t="shared" si="6"/>
        <v>306262.53444372251</v>
      </c>
      <c r="H66">
        <f t="shared" si="19"/>
        <v>797190.98399428558</v>
      </c>
      <c r="I66">
        <f t="shared" si="20"/>
        <v>174.31399999999999</v>
      </c>
      <c r="J66">
        <f t="shared" si="7"/>
        <v>0.86541846596850058</v>
      </c>
      <c r="K66">
        <f t="shared" si="8"/>
        <v>0.21268231558591841</v>
      </c>
      <c r="L66">
        <f t="shared" si="9"/>
        <v>0</v>
      </c>
      <c r="M66">
        <f t="shared" si="10"/>
        <v>1.078100781554419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3.0009913471822984</v>
      </c>
      <c r="Y66">
        <f t="shared" si="30"/>
        <v>171.87501119085724</v>
      </c>
      <c r="Z66">
        <f t="shared" si="31"/>
        <v>0</v>
      </c>
      <c r="AA66">
        <f t="shared" si="12"/>
        <v>0.3486900549761292</v>
      </c>
      <c r="AB66">
        <f t="shared" si="13"/>
        <v>77721.61274135756</v>
      </c>
      <c r="AC66">
        <f t="shared" si="14"/>
        <v>77093.970642400527</v>
      </c>
      <c r="AD66">
        <f t="shared" si="15"/>
        <v>171.87279927395031</v>
      </c>
      <c r="AE66">
        <f t="shared" si="16"/>
        <v>0.34681881832740152</v>
      </c>
      <c r="AF66">
        <f t="shared" si="17"/>
        <v>76473.064995378911</v>
      </c>
      <c r="AG66">
        <f t="shared" si="18"/>
        <v>0.15157838183058547</v>
      </c>
    </row>
    <row r="67" spans="1:33" x14ac:dyDescent="0.25">
      <c r="A67">
        <v>48</v>
      </c>
      <c r="B67">
        <v>0.47000000000000003</v>
      </c>
      <c r="C67">
        <f t="shared" si="29"/>
        <v>174.37299999999999</v>
      </c>
      <c r="D67">
        <f t="shared" si="5"/>
        <v>0.10559241974565696</v>
      </c>
      <c r="E67">
        <f t="shared" si="27"/>
        <v>772.33109607483937</v>
      </c>
      <c r="F67">
        <f t="shared" si="28"/>
        <v>397.25754803741967</v>
      </c>
      <c r="G67">
        <f t="shared" si="6"/>
        <v>306814.35749974346</v>
      </c>
      <c r="H67">
        <f t="shared" si="19"/>
        <v>815276.74986456125</v>
      </c>
      <c r="I67">
        <f t="shared" si="20"/>
        <v>174.37299999999999</v>
      </c>
      <c r="J67">
        <f t="shared" si="7"/>
        <v>0.87418555589380054</v>
      </c>
      <c r="K67">
        <f t="shared" si="8"/>
        <v>0.21306552604148854</v>
      </c>
      <c r="L67">
        <f t="shared" si="9"/>
        <v>0</v>
      </c>
      <c r="M67">
        <f t="shared" si="10"/>
        <v>1.087251081935289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3.0009913471822984</v>
      </c>
      <c r="Y67">
        <f t="shared" si="30"/>
        <v>171.87061109743931</v>
      </c>
      <c r="Z67">
        <f t="shared" si="31"/>
        <v>0</v>
      </c>
      <c r="AA67">
        <f t="shared" si="12"/>
        <v>0.34496766557006397</v>
      </c>
      <c r="AB67">
        <f t="shared" si="13"/>
        <v>76473.064995376699</v>
      </c>
      <c r="AC67">
        <f t="shared" si="14"/>
        <v>75852.123197350578</v>
      </c>
      <c r="AD67">
        <f t="shared" si="15"/>
        <v>171.86842279352607</v>
      </c>
      <c r="AE67">
        <f t="shared" si="16"/>
        <v>0.3431164050330221</v>
      </c>
      <c r="AF67">
        <f t="shared" si="17"/>
        <v>75237.845937257822</v>
      </c>
      <c r="AG67">
        <f t="shared" si="18"/>
        <v>0.14788360224422423</v>
      </c>
    </row>
    <row r="68" spans="1:33" x14ac:dyDescent="0.25">
      <c r="A68">
        <v>49</v>
      </c>
      <c r="B68">
        <v>0.48</v>
      </c>
      <c r="C68">
        <f t="shared" si="29"/>
        <v>174.43199999999999</v>
      </c>
      <c r="D68">
        <f t="shared" si="5"/>
        <v>0.10559241974565696</v>
      </c>
      <c r="E68">
        <f t="shared" si="27"/>
        <v>772.80309607483935</v>
      </c>
      <c r="F68">
        <f t="shared" si="28"/>
        <v>397.72954803741965</v>
      </c>
      <c r="G68">
        <f t="shared" si="6"/>
        <v>307366.62612376444</v>
      </c>
      <c r="H68">
        <f t="shared" si="19"/>
        <v>833395.08643984993</v>
      </c>
      <c r="I68">
        <f t="shared" si="20"/>
        <v>174.43199999999999</v>
      </c>
      <c r="J68">
        <f t="shared" si="7"/>
        <v>0.88286559057844893</v>
      </c>
      <c r="K68">
        <f t="shared" si="8"/>
        <v>0.21344904591928082</v>
      </c>
      <c r="L68">
        <f t="shared" si="9"/>
        <v>0</v>
      </c>
      <c r="M68">
        <f t="shared" si="10"/>
        <v>1.0963146364977296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3.0009913471822984</v>
      </c>
      <c r="Y68">
        <f t="shared" si="30"/>
        <v>171.86625797657163</v>
      </c>
      <c r="Z68">
        <f t="shared" si="31"/>
        <v>0</v>
      </c>
      <c r="AA68">
        <f t="shared" si="12"/>
        <v>0.34128501398472744</v>
      </c>
      <c r="AB68">
        <f t="shared" si="13"/>
        <v>75237.845937259641</v>
      </c>
      <c r="AC68">
        <f t="shared" si="14"/>
        <v>74623.532912087132</v>
      </c>
      <c r="AD68">
        <f t="shared" si="15"/>
        <v>171.86409303357502</v>
      </c>
      <c r="AE68">
        <f t="shared" si="16"/>
        <v>0.33945351630731491</v>
      </c>
      <c r="AF68">
        <f t="shared" si="17"/>
        <v>74015.813278553309</v>
      </c>
      <c r="AG68">
        <f t="shared" si="18"/>
        <v>0.14422826573402142</v>
      </c>
    </row>
    <row r="69" spans="1:33" x14ac:dyDescent="0.25">
      <c r="A69">
        <v>50</v>
      </c>
      <c r="B69">
        <v>0.49</v>
      </c>
      <c r="C69">
        <f t="shared" si="29"/>
        <v>174.49099999999999</v>
      </c>
      <c r="D69">
        <f t="shared" si="5"/>
        <v>0.10559241974565696</v>
      </c>
      <c r="E69">
        <f t="shared" si="27"/>
        <v>773.27509607483933</v>
      </c>
      <c r="F69">
        <f t="shared" si="28"/>
        <v>398.20154803741963</v>
      </c>
      <c r="G69">
        <f t="shared" si="6"/>
        <v>307919.34031578543</v>
      </c>
      <c r="H69">
        <f t="shared" si="19"/>
        <v>851546.02000866248</v>
      </c>
      <c r="I69">
        <f t="shared" si="20"/>
        <v>174.49099999999999</v>
      </c>
      <c r="J69">
        <f t="shared" si="7"/>
        <v>0.89146111296091513</v>
      </c>
      <c r="K69">
        <f t="shared" si="8"/>
        <v>0.21383287521929545</v>
      </c>
      <c r="L69">
        <f t="shared" si="9"/>
        <v>0</v>
      </c>
      <c r="M69">
        <f t="shared" si="10"/>
        <v>1.1052939881802106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3.0009913471822984</v>
      </c>
      <c r="Y69">
        <f t="shared" si="30"/>
        <v>171.86195132680564</v>
      </c>
      <c r="Z69">
        <f t="shared" si="31"/>
        <v>0</v>
      </c>
      <c r="AA69">
        <f t="shared" si="12"/>
        <v>0.33764167600484501</v>
      </c>
      <c r="AB69">
        <f t="shared" si="13"/>
        <v>74015.813278554779</v>
      </c>
      <c r="AC69">
        <f t="shared" si="14"/>
        <v>73408.05826174606</v>
      </c>
      <c r="AD69">
        <f t="shared" si="15"/>
        <v>171.85980949533962</v>
      </c>
      <c r="AE69">
        <f t="shared" si="16"/>
        <v>0.33582973021155715</v>
      </c>
      <c r="AF69">
        <f t="shared" si="17"/>
        <v>72806.826249793172</v>
      </c>
      <c r="AG69">
        <f t="shared" si="18"/>
        <v>0.14061195123120493</v>
      </c>
    </row>
    <row r="70" spans="1:33" x14ac:dyDescent="0.25">
      <c r="A70">
        <v>51</v>
      </c>
      <c r="B70">
        <v>0.5</v>
      </c>
      <c r="C70">
        <f t="shared" si="29"/>
        <v>174.55</v>
      </c>
      <c r="D70">
        <f t="shared" si="5"/>
        <v>0.10559241974565696</v>
      </c>
      <c r="E70">
        <f t="shared" si="27"/>
        <v>773.74709607483953</v>
      </c>
      <c r="F70">
        <f t="shared" si="28"/>
        <v>398.67354803741983</v>
      </c>
      <c r="G70">
        <f t="shared" si="6"/>
        <v>308472.50007580663</v>
      </c>
      <c r="H70">
        <f t="shared" si="19"/>
        <v>869729.5768595183</v>
      </c>
      <c r="I70">
        <f t="shared" si="20"/>
        <v>174.55</v>
      </c>
      <c r="J70">
        <f t="shared" si="7"/>
        <v>0.89997454453756709</v>
      </c>
      <c r="K70">
        <f t="shared" si="8"/>
        <v>0.21421701394153236</v>
      </c>
      <c r="L70">
        <f t="shared" si="9"/>
        <v>0</v>
      </c>
      <c r="M70">
        <f t="shared" si="10"/>
        <v>1.1141915584790993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3.0009913471822984</v>
      </c>
      <c r="Y70">
        <f t="shared" si="30"/>
        <v>171.8576906520459</v>
      </c>
      <c r="Z70">
        <f t="shared" si="31"/>
        <v>0</v>
      </c>
      <c r="AA70">
        <f t="shared" si="12"/>
        <v>0.33403723194379276</v>
      </c>
      <c r="AB70">
        <f t="shared" si="13"/>
        <v>72806.826249790902</v>
      </c>
      <c r="AC70">
        <f t="shared" si="14"/>
        <v>72205.559232292071</v>
      </c>
      <c r="AD70">
        <f t="shared" si="15"/>
        <v>171.85557168538674</v>
      </c>
      <c r="AE70">
        <f t="shared" si="16"/>
        <v>0.332244629311368</v>
      </c>
      <c r="AF70">
        <f t="shared" si="17"/>
        <v>71610.745584269971</v>
      </c>
      <c r="AG70">
        <f t="shared" si="18"/>
        <v>0.13703424216206311</v>
      </c>
    </row>
    <row r="71" spans="1:33" x14ac:dyDescent="0.25">
      <c r="A71">
        <v>52</v>
      </c>
      <c r="B71">
        <v>0.51</v>
      </c>
      <c r="C71">
        <f t="shared" si="29"/>
        <v>174.60900000000001</v>
      </c>
      <c r="D71">
        <f t="shared" si="5"/>
        <v>0.10559241974565696</v>
      </c>
      <c r="E71">
        <f t="shared" si="27"/>
        <v>774.21909607483951</v>
      </c>
      <c r="F71">
        <f t="shared" si="28"/>
        <v>399.14554803741981</v>
      </c>
      <c r="G71">
        <f t="shared" si="6"/>
        <v>309026.10540382762</v>
      </c>
      <c r="H71">
        <f t="shared" si="19"/>
        <v>887945.78328091069</v>
      </c>
      <c r="I71">
        <f t="shared" si="20"/>
        <v>174.60900000000001</v>
      </c>
      <c r="J71">
        <f t="shared" si="7"/>
        <v>0.90840819333033407</v>
      </c>
      <c r="K71">
        <f t="shared" si="8"/>
        <v>0.2146014620859914</v>
      </c>
      <c r="L71">
        <f t="shared" si="9"/>
        <v>0</v>
      </c>
      <c r="M71">
        <f t="shared" si="10"/>
        <v>1.1230096554163254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3.0009913471822984</v>
      </c>
      <c r="Y71">
        <f t="shared" si="30"/>
        <v>171.85347546149302</v>
      </c>
      <c r="Z71">
        <f t="shared" si="31"/>
        <v>0</v>
      </c>
      <c r="AA71">
        <f t="shared" si="12"/>
        <v>0.33047126659526838</v>
      </c>
      <c r="AB71">
        <f t="shared" si="13"/>
        <v>71610.745584266901</v>
      </c>
      <c r="AC71">
        <f t="shared" si="14"/>
        <v>71015.897304395417</v>
      </c>
      <c r="AD71">
        <f t="shared" si="15"/>
        <v>171.85137911555083</v>
      </c>
      <c r="AE71">
        <f t="shared" si="16"/>
        <v>0.3286978006286439</v>
      </c>
      <c r="AF71">
        <f t="shared" si="17"/>
        <v>70427.433502003783</v>
      </c>
      <c r="AG71">
        <f t="shared" si="18"/>
        <v>0.13349472639997451</v>
      </c>
    </row>
    <row r="72" spans="1:33" x14ac:dyDescent="0.25">
      <c r="A72">
        <v>53</v>
      </c>
      <c r="B72">
        <v>0.52</v>
      </c>
      <c r="C72">
        <f t="shared" si="29"/>
        <v>174.66800000000001</v>
      </c>
      <c r="D72">
        <f t="shared" si="5"/>
        <v>0.10559241974565696</v>
      </c>
      <c r="E72">
        <f t="shared" si="27"/>
        <v>774.69109607483949</v>
      </c>
      <c r="F72">
        <f t="shared" si="28"/>
        <v>399.61754803741979</v>
      </c>
      <c r="G72">
        <f t="shared" si="6"/>
        <v>309580.15629984858</v>
      </c>
      <c r="H72">
        <f t="shared" si="19"/>
        <v>906194.66556135914</v>
      </c>
      <c r="I72">
        <f t="shared" si="20"/>
        <v>174.66800000000001</v>
      </c>
      <c r="J72">
        <f t="shared" si="7"/>
        <v>0.91676426119464416</v>
      </c>
      <c r="K72">
        <f t="shared" si="8"/>
        <v>0.21498621965267262</v>
      </c>
      <c r="L72">
        <f t="shared" si="9"/>
        <v>0</v>
      </c>
      <c r="M72">
        <f t="shared" si="10"/>
        <v>1.1317504808473169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3.0009913471822984</v>
      </c>
      <c r="Y72">
        <f t="shared" si="30"/>
        <v>171.84930526958703</v>
      </c>
      <c r="Z72">
        <f t="shared" si="31"/>
        <v>0</v>
      </c>
      <c r="AA72">
        <f t="shared" si="12"/>
        <v>0.32694336918544342</v>
      </c>
      <c r="AB72">
        <f t="shared" si="13"/>
        <v>70427.433502002837</v>
      </c>
      <c r="AC72">
        <f t="shared" si="14"/>
        <v>69838.935437469045</v>
      </c>
      <c r="AD72">
        <f t="shared" si="15"/>
        <v>171.84723130287767</v>
      </c>
      <c r="AE72">
        <f t="shared" si="16"/>
        <v>0.32518883559395168</v>
      </c>
      <c r="AF72">
        <f t="shared" si="17"/>
        <v>69256.753693864608</v>
      </c>
      <c r="AG72">
        <f t="shared" si="18"/>
        <v>0.12999299621791477</v>
      </c>
    </row>
    <row r="73" spans="1:33" x14ac:dyDescent="0.25">
      <c r="A73">
        <v>54</v>
      </c>
      <c r="B73">
        <v>0.53</v>
      </c>
      <c r="C73">
        <f t="shared" si="29"/>
        <v>174.727</v>
      </c>
      <c r="D73">
        <f t="shared" si="5"/>
        <v>0.10559241974565696</v>
      </c>
      <c r="E73">
        <f t="shared" si="27"/>
        <v>775.16309607483947</v>
      </c>
      <c r="F73">
        <f t="shared" si="28"/>
        <v>400.08954803741977</v>
      </c>
      <c r="G73">
        <f t="shared" si="6"/>
        <v>310134.65276386956</v>
      </c>
      <c r="H73">
        <f t="shared" si="19"/>
        <v>924476.24998937442</v>
      </c>
      <c r="I73">
        <f t="shared" si="20"/>
        <v>174.727</v>
      </c>
      <c r="J73">
        <f t="shared" si="7"/>
        <v>0.92504485053311991</v>
      </c>
      <c r="K73">
        <f t="shared" si="8"/>
        <v>0.21537128664157607</v>
      </c>
      <c r="L73">
        <f t="shared" si="9"/>
        <v>0</v>
      </c>
      <c r="M73">
        <f t="shared" si="10"/>
        <v>1.1404161371746959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3.0009913471822984</v>
      </c>
      <c r="Y73">
        <f t="shared" si="30"/>
        <v>171.84517959595152</v>
      </c>
      <c r="Z73">
        <f t="shared" si="31"/>
        <v>0</v>
      </c>
      <c r="AA73">
        <f t="shared" si="12"/>
        <v>0.32345313332564418</v>
      </c>
      <c r="AB73">
        <f t="shared" si="13"/>
        <v>69256.753693868435</v>
      </c>
      <c r="AC73">
        <f t="shared" si="14"/>
        <v>68674.538053882279</v>
      </c>
      <c r="AD73">
        <f t="shared" si="15"/>
        <v>171.84312776956878</v>
      </c>
      <c r="AE73">
        <f t="shared" si="16"/>
        <v>0.32171732999949748</v>
      </c>
      <c r="AF73">
        <f t="shared" si="17"/>
        <v>68098.571305870239</v>
      </c>
      <c r="AG73">
        <f t="shared" si="18"/>
        <v>0.12652864824148863</v>
      </c>
    </row>
    <row r="74" spans="1:33" x14ac:dyDescent="0.25">
      <c r="A74">
        <v>55</v>
      </c>
      <c r="B74">
        <v>0.54</v>
      </c>
      <c r="C74">
        <f t="shared" si="29"/>
        <v>174.786</v>
      </c>
      <c r="D74">
        <f t="shared" si="5"/>
        <v>0.10559241974565696</v>
      </c>
      <c r="E74">
        <f t="shared" si="27"/>
        <v>775.63509607483945</v>
      </c>
      <c r="F74">
        <f t="shared" si="28"/>
        <v>400.56154803741975</v>
      </c>
      <c r="G74">
        <f t="shared" si="6"/>
        <v>310689.5947958905</v>
      </c>
      <c r="H74">
        <f t="shared" si="19"/>
        <v>942790.5628534673</v>
      </c>
      <c r="I74">
        <f t="shared" si="20"/>
        <v>174.786</v>
      </c>
      <c r="J74">
        <f t="shared" si="7"/>
        <v>0.93325197047309916</v>
      </c>
      <c r="K74">
        <f t="shared" si="8"/>
        <v>0.21575666305270172</v>
      </c>
      <c r="L74">
        <f t="shared" si="9"/>
        <v>0</v>
      </c>
      <c r="M74">
        <f t="shared" si="10"/>
        <v>1.149008633525801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3.0009913471822984</v>
      </c>
      <c r="Y74">
        <f t="shared" si="30"/>
        <v>171.84109796533821</v>
      </c>
      <c r="Z74">
        <f t="shared" si="31"/>
        <v>0</v>
      </c>
      <c r="AA74">
        <f t="shared" si="12"/>
        <v>0.32000015696551382</v>
      </c>
      <c r="AB74">
        <f t="shared" si="13"/>
        <v>68098.571305872872</v>
      </c>
      <c r="AC74">
        <f t="shared" si="14"/>
        <v>67522.571023334953</v>
      </c>
      <c r="AD74">
        <f t="shared" si="15"/>
        <v>171.8390680429263</v>
      </c>
      <c r="AE74">
        <f t="shared" si="16"/>
        <v>0.31828288395252957</v>
      </c>
      <c r="AF74">
        <f t="shared" si="17"/>
        <v>66952.752923643769</v>
      </c>
      <c r="AG74">
        <f t="shared" si="18"/>
        <v>0.1231012834024393</v>
      </c>
    </row>
    <row r="75" spans="1:33" x14ac:dyDescent="0.25">
      <c r="A75">
        <v>56</v>
      </c>
      <c r="B75">
        <v>0.55000000000000004</v>
      </c>
      <c r="C75">
        <f t="shared" si="29"/>
        <v>174.845</v>
      </c>
      <c r="D75">
        <f t="shared" si="5"/>
        <v>0.10559241974565696</v>
      </c>
      <c r="E75">
        <f t="shared" si="27"/>
        <v>776.10709607483943</v>
      </c>
      <c r="F75">
        <f t="shared" si="28"/>
        <v>401.03354803741973</v>
      </c>
      <c r="G75">
        <f t="shared" si="6"/>
        <v>311244.98239591147</v>
      </c>
      <c r="H75">
        <f t="shared" si="19"/>
        <v>961137.63044214854</v>
      </c>
      <c r="I75">
        <f t="shared" si="20"/>
        <v>174.845</v>
      </c>
      <c r="J75">
        <f t="shared" si="7"/>
        <v>0.9413875425593875</v>
      </c>
      <c r="K75">
        <f t="shared" si="8"/>
        <v>0.21614234888604961</v>
      </c>
      <c r="L75">
        <f t="shared" si="9"/>
        <v>0</v>
      </c>
      <c r="M75">
        <f t="shared" si="10"/>
        <v>1.1575298914454371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3.0009913471822984</v>
      </c>
      <c r="Y75">
        <f t="shared" si="30"/>
        <v>171.83705990757227</v>
      </c>
      <c r="Z75">
        <f t="shared" si="31"/>
        <v>0</v>
      </c>
      <c r="AA75">
        <f t="shared" si="12"/>
        <v>0.3165840423467271</v>
      </c>
      <c r="AB75">
        <f t="shared" si="13"/>
        <v>66952.752923640001</v>
      </c>
      <c r="AC75">
        <f t="shared" si="14"/>
        <v>66382.901647415885</v>
      </c>
      <c r="AD75">
        <f t="shared" si="15"/>
        <v>171.83504987097345</v>
      </c>
      <c r="AE75">
        <f t="shared" si="16"/>
        <v>0.31493226225184429</v>
      </c>
      <c r="AF75">
        <f t="shared" si="17"/>
        <v>65818.996779533365</v>
      </c>
      <c r="AG75">
        <f t="shared" si="18"/>
        <v>0.11971050689270671</v>
      </c>
    </row>
    <row r="76" spans="1:33" x14ac:dyDescent="0.25">
      <c r="A76">
        <v>57</v>
      </c>
      <c r="B76">
        <v>0.56000000000000005</v>
      </c>
      <c r="C76">
        <f t="shared" si="29"/>
        <v>174.904</v>
      </c>
      <c r="D76">
        <f t="shared" si="5"/>
        <v>0.10559241974565696</v>
      </c>
      <c r="E76">
        <f t="shared" si="27"/>
        <v>776.57909607483941</v>
      </c>
      <c r="F76">
        <f t="shared" si="28"/>
        <v>401.50554803741971</v>
      </c>
      <c r="G76">
        <f t="shared" si="6"/>
        <v>311800.81556393241</v>
      </c>
      <c r="H76">
        <f t="shared" si="19"/>
        <v>979517.47904392891</v>
      </c>
      <c r="I76">
        <f t="shared" si="20"/>
        <v>174.904</v>
      </c>
      <c r="J76">
        <f t="shared" si="7"/>
        <v>0.94945340600794248</v>
      </c>
      <c r="K76">
        <f t="shared" si="8"/>
        <v>0.2165283441416197</v>
      </c>
      <c r="L76">
        <f t="shared" si="9"/>
        <v>0</v>
      </c>
      <c r="M76">
        <f t="shared" si="10"/>
        <v>1.1659817501495622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3.0009913471822984</v>
      </c>
      <c r="Y76">
        <f t="shared" si="30"/>
        <v>171.83305883572027</v>
      </c>
      <c r="Z76">
        <f t="shared" si="31"/>
        <v>0</v>
      </c>
      <c r="AA76">
        <f t="shared" si="12"/>
        <v>0.31334987685421345</v>
      </c>
      <c r="AB76">
        <f t="shared" si="13"/>
        <v>65818.996779530018</v>
      </c>
      <c r="AC76">
        <f t="shared" si="14"/>
        <v>65254.967001192432</v>
      </c>
      <c r="AD76">
        <f t="shared" si="15"/>
        <v>171.83106735943326</v>
      </c>
      <c r="AE76">
        <f t="shared" si="16"/>
        <v>0.31176714094271091</v>
      </c>
      <c r="AF76">
        <f t="shared" si="17"/>
        <v>64696.635072136261</v>
      </c>
      <c r="AG76">
        <f t="shared" si="18"/>
        <v>0.11650143200430749</v>
      </c>
    </row>
    <row r="77" spans="1:33" x14ac:dyDescent="0.25">
      <c r="A77">
        <v>58</v>
      </c>
      <c r="B77">
        <v>0.57000000000000006</v>
      </c>
      <c r="C77">
        <f t="shared" si="29"/>
        <v>174.96299999999999</v>
      </c>
      <c r="D77">
        <f t="shared" si="5"/>
        <v>0.10559241974565696</v>
      </c>
      <c r="E77">
        <f t="shared" si="27"/>
        <v>777.05109607483939</v>
      </c>
      <c r="F77">
        <f t="shared" si="28"/>
        <v>401.97754803741969</v>
      </c>
      <c r="G77">
        <f t="shared" si="6"/>
        <v>312357.09429995337</v>
      </c>
      <c r="H77">
        <f t="shared" si="19"/>
        <v>997930.13494731917</v>
      </c>
      <c r="I77">
        <f t="shared" si="20"/>
        <v>174.96299999999999</v>
      </c>
      <c r="J77">
        <f t="shared" si="7"/>
        <v>0.95745132256118548</v>
      </c>
      <c r="K77">
        <f t="shared" si="8"/>
        <v>0.21691464881941205</v>
      </c>
      <c r="L77">
        <f t="shared" si="9"/>
        <v>0</v>
      </c>
      <c r="M77">
        <f t="shared" si="10"/>
        <v>1.1743659713805976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3.0009913471822984</v>
      </c>
      <c r="Y77">
        <f t="shared" si="30"/>
        <v>171.82909600111196</v>
      </c>
      <c r="Z77">
        <f t="shared" si="31"/>
        <v>0</v>
      </c>
      <c r="AA77">
        <f t="shared" si="12"/>
        <v>0.31020039388680953</v>
      </c>
      <c r="AB77">
        <f t="shared" si="13"/>
        <v>64696.635072134479</v>
      </c>
      <c r="AC77">
        <f t="shared" si="14"/>
        <v>64138.274363138218</v>
      </c>
      <c r="AD77">
        <f t="shared" si="15"/>
        <v>171.82712454117444</v>
      </c>
      <c r="AE77">
        <f t="shared" si="16"/>
        <v>0.30863356607089792</v>
      </c>
      <c r="AF77">
        <f t="shared" si="17"/>
        <v>63585.554234279247</v>
      </c>
      <c r="AG77">
        <f t="shared" si="18"/>
        <v>0.11337679435088137</v>
      </c>
    </row>
    <row r="78" spans="1:33" x14ac:dyDescent="0.25">
      <c r="A78">
        <v>59</v>
      </c>
      <c r="B78">
        <v>0.57999999999999996</v>
      </c>
      <c r="C78">
        <f t="shared" si="29"/>
        <v>175.02199999999999</v>
      </c>
      <c r="D78">
        <f t="shared" si="5"/>
        <v>0.10559241974565696</v>
      </c>
      <c r="E78">
        <f t="shared" si="27"/>
        <v>777.52309607483937</v>
      </c>
      <c r="F78">
        <f t="shared" si="28"/>
        <v>402.44954803741967</v>
      </c>
      <c r="G78">
        <f t="shared" si="6"/>
        <v>312913.81860397436</v>
      </c>
      <c r="H78">
        <f t="shared" si="19"/>
        <v>1016375.6244408302</v>
      </c>
      <c r="I78">
        <f t="shared" si="20"/>
        <v>175.02199999999999</v>
      </c>
      <c r="J78">
        <f t="shared" si="7"/>
        <v>0.96538298098124942</v>
      </c>
      <c r="K78">
        <f t="shared" si="8"/>
        <v>0.21730126291942661</v>
      </c>
      <c r="L78">
        <f t="shared" si="9"/>
        <v>0</v>
      </c>
      <c r="M78">
        <f t="shared" si="10"/>
        <v>1.1826842439006759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3.0009913471822984</v>
      </c>
      <c r="Y78">
        <f t="shared" si="30"/>
        <v>171.82517299699674</v>
      </c>
      <c r="Z78">
        <f t="shared" si="31"/>
        <v>0</v>
      </c>
      <c r="AA78">
        <f t="shared" si="12"/>
        <v>0.30708256640643378</v>
      </c>
      <c r="AB78">
        <f t="shared" si="13"/>
        <v>63585.554234277573</v>
      </c>
      <c r="AC78">
        <f t="shared" si="14"/>
        <v>63032.805614745994</v>
      </c>
      <c r="AD78">
        <f t="shared" si="15"/>
        <v>171.82322135222418</v>
      </c>
      <c r="AE78">
        <f t="shared" si="16"/>
        <v>0.30553148679369246</v>
      </c>
      <c r="AF78">
        <f t="shared" si="17"/>
        <v>62485.640881820284</v>
      </c>
      <c r="AG78">
        <f t="shared" si="18"/>
        <v>0.11028356246396662</v>
      </c>
    </row>
    <row r="79" spans="1:33" x14ac:dyDescent="0.25">
      <c r="A79">
        <v>60</v>
      </c>
      <c r="B79">
        <v>0.59</v>
      </c>
      <c r="C79">
        <f t="shared" si="29"/>
        <v>175.08099999999999</v>
      </c>
      <c r="D79">
        <f t="shared" si="5"/>
        <v>0.10559241974565696</v>
      </c>
      <c r="E79">
        <f t="shared" si="27"/>
        <v>777.99509607483935</v>
      </c>
      <c r="F79">
        <f t="shared" si="28"/>
        <v>402.92154803741965</v>
      </c>
      <c r="G79">
        <f t="shared" si="6"/>
        <v>313470.98847599531</v>
      </c>
      <c r="H79">
        <f t="shared" si="19"/>
        <v>1034853.9738129727</v>
      </c>
      <c r="I79">
        <f t="shared" si="20"/>
        <v>175.08099999999999</v>
      </c>
      <c r="J79">
        <f t="shared" si="7"/>
        <v>0.97325000121362637</v>
      </c>
      <c r="K79">
        <f t="shared" si="8"/>
        <v>0.21768818644166341</v>
      </c>
      <c r="L79">
        <f t="shared" si="9"/>
        <v>0</v>
      </c>
      <c r="M79">
        <f t="shared" si="10"/>
        <v>1.1909381876552898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3.0009913471822984</v>
      </c>
      <c r="Y79">
        <f t="shared" si="30"/>
        <v>171.82128942303788</v>
      </c>
      <c r="Z79">
        <f t="shared" si="31"/>
        <v>0</v>
      </c>
      <c r="AA79">
        <f t="shared" si="12"/>
        <v>0.30399607624344377</v>
      </c>
      <c r="AB79">
        <f t="shared" si="13"/>
        <v>62485.640881817562</v>
      </c>
      <c r="AC79">
        <f t="shared" si="14"/>
        <v>61938.447944579362</v>
      </c>
      <c r="AD79">
        <f t="shared" si="15"/>
        <v>171.81935739426783</v>
      </c>
      <c r="AE79">
        <f t="shared" si="16"/>
        <v>0.30246058654849661</v>
      </c>
      <c r="AF79">
        <f t="shared" si="17"/>
        <v>61396.782770242971</v>
      </c>
      <c r="AG79">
        <f t="shared" si="18"/>
        <v>0.10722142068386444</v>
      </c>
    </row>
    <row r="80" spans="1:33" x14ac:dyDescent="0.25">
      <c r="A80">
        <v>61</v>
      </c>
      <c r="B80">
        <v>0.6</v>
      </c>
      <c r="C80">
        <f t="shared" si="29"/>
        <v>175.14</v>
      </c>
      <c r="D80">
        <f t="shared" si="5"/>
        <v>0.10559241974565696</v>
      </c>
      <c r="E80">
        <f t="shared" si="27"/>
        <v>778.46709607483933</v>
      </c>
      <c r="F80">
        <f t="shared" si="28"/>
        <v>403.39354803741963</v>
      </c>
      <c r="G80">
        <f t="shared" si="6"/>
        <v>314028.60391601629</v>
      </c>
      <c r="H80">
        <f t="shared" si="19"/>
        <v>1053365.2093522574</v>
      </c>
      <c r="I80">
        <f t="shared" si="20"/>
        <v>175.14</v>
      </c>
      <c r="J80">
        <f t="shared" si="7"/>
        <v>0.98105393825029008</v>
      </c>
      <c r="K80">
        <f t="shared" si="8"/>
        <v>0.2180754193861224</v>
      </c>
      <c r="L80">
        <f t="shared" si="9"/>
        <v>0</v>
      </c>
      <c r="M80">
        <f t="shared" si="10"/>
        <v>1.1991293576364126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3.0009913471822984</v>
      </c>
      <c r="Y80">
        <f t="shared" si="30"/>
        <v>171.81744488292247</v>
      </c>
      <c r="Z80">
        <f t="shared" si="31"/>
        <v>0</v>
      </c>
      <c r="AA80">
        <f t="shared" si="12"/>
        <v>0.3009406084261354</v>
      </c>
      <c r="AB80">
        <f t="shared" si="13"/>
        <v>61396.782770242178</v>
      </c>
      <c r="AC80">
        <f t="shared" si="14"/>
        <v>60855.089675075134</v>
      </c>
      <c r="AD80">
        <f t="shared" si="15"/>
        <v>171.81553227299426</v>
      </c>
      <c r="AE80">
        <f t="shared" si="16"/>
        <v>0.29942055195454526</v>
      </c>
      <c r="AF80">
        <f t="shared" si="17"/>
        <v>60318.868783205813</v>
      </c>
      <c r="AG80">
        <f t="shared" si="18"/>
        <v>0.10419005652358673</v>
      </c>
    </row>
    <row r="81" spans="1:33" x14ac:dyDescent="0.25">
      <c r="A81">
        <v>62</v>
      </c>
      <c r="B81">
        <v>0.61</v>
      </c>
      <c r="C81">
        <f t="shared" si="29"/>
        <v>175.19899999999998</v>
      </c>
      <c r="D81">
        <f t="shared" si="5"/>
        <v>0.10559241974565696</v>
      </c>
      <c r="E81">
        <f t="shared" si="27"/>
        <v>778.93909607483931</v>
      </c>
      <c r="F81">
        <f t="shared" si="28"/>
        <v>403.86554803741961</v>
      </c>
      <c r="G81">
        <f t="shared" si="6"/>
        <v>314586.66492403724</v>
      </c>
      <c r="H81">
        <f t="shared" si="19"/>
        <v>1071909.3573471953</v>
      </c>
      <c r="I81">
        <f t="shared" si="20"/>
        <v>175.19899999999998</v>
      </c>
      <c r="J81">
        <f t="shared" si="7"/>
        <v>0.98879628571839018</v>
      </c>
      <c r="K81">
        <f t="shared" si="8"/>
        <v>0.21846296175280364</v>
      </c>
      <c r="L81">
        <f t="shared" si="9"/>
        <v>0</v>
      </c>
      <c r="M81">
        <f t="shared" si="10"/>
        <v>1.2072592474711938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3.0009913471822984</v>
      </c>
      <c r="Y81">
        <f t="shared" si="30"/>
        <v>171.81363898432093</v>
      </c>
      <c r="Z81">
        <f t="shared" si="31"/>
        <v>0</v>
      </c>
      <c r="AA81">
        <f t="shared" si="12"/>
        <v>0.29791585114857716</v>
      </c>
      <c r="AB81">
        <f t="shared" si="13"/>
        <v>60318.868783205857</v>
      </c>
      <c r="AC81">
        <f t="shared" si="14"/>
        <v>59782.620251138418</v>
      </c>
      <c r="AD81">
        <f t="shared" si="15"/>
        <v>171.81174559805558</v>
      </c>
      <c r="AE81">
        <f t="shared" si="16"/>
        <v>0.29641107278085332</v>
      </c>
      <c r="AF81">
        <f t="shared" si="17"/>
        <v>59251.788921194784</v>
      </c>
      <c r="AG81">
        <f t="shared" si="18"/>
        <v>0.10118916063694419</v>
      </c>
    </row>
    <row r="82" spans="1:33" x14ac:dyDescent="0.25">
      <c r="A82">
        <v>63</v>
      </c>
      <c r="B82">
        <v>0.62</v>
      </c>
      <c r="C82">
        <f t="shared" si="29"/>
        <v>175.25800000000001</v>
      </c>
      <c r="D82">
        <f t="shared" si="5"/>
        <v>0.10559241974565696</v>
      </c>
      <c r="E82">
        <f t="shared" si="27"/>
        <v>779.41109607483952</v>
      </c>
      <c r="F82">
        <f t="shared" si="28"/>
        <v>404.33754803741982</v>
      </c>
      <c r="G82">
        <f t="shared" si="6"/>
        <v>315145.17150005844</v>
      </c>
      <c r="H82">
        <f t="shared" si="19"/>
        <v>1090486.444086306</v>
      </c>
      <c r="I82">
        <f t="shared" si="20"/>
        <v>175.25800000000001</v>
      </c>
      <c r="J82">
        <f t="shared" si="7"/>
        <v>0.99647847921797683</v>
      </c>
      <c r="K82">
        <f t="shared" si="8"/>
        <v>0.21885081354170727</v>
      </c>
      <c r="L82">
        <f t="shared" si="9"/>
        <v>0</v>
      </c>
      <c r="M82">
        <f t="shared" si="10"/>
        <v>1.2153292927596842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3.0009913471822984</v>
      </c>
      <c r="Y82">
        <f t="shared" si="30"/>
        <v>171.80987133884699</v>
      </c>
      <c r="Z82">
        <f t="shared" si="31"/>
        <v>0</v>
      </c>
      <c r="AA82">
        <f t="shared" si="12"/>
        <v>0.29492149573880566</v>
      </c>
      <c r="AB82">
        <f t="shared" si="13"/>
        <v>59251.788921195883</v>
      </c>
      <c r="AC82">
        <f t="shared" si="14"/>
        <v>58720.930228866033</v>
      </c>
      <c r="AD82">
        <f t="shared" si="15"/>
        <v>171.80799698302727</v>
      </c>
      <c r="AE82">
        <f t="shared" si="16"/>
        <v>0.29343184191456967</v>
      </c>
      <c r="AF82">
        <f t="shared" si="17"/>
        <v>58195.434290303434</v>
      </c>
      <c r="AG82">
        <f t="shared" si="18"/>
        <v>9.8218426786992857E-2</v>
      </c>
    </row>
    <row r="83" spans="1:33" x14ac:dyDescent="0.25">
      <c r="A83">
        <v>64</v>
      </c>
      <c r="B83">
        <v>0.63</v>
      </c>
      <c r="C83">
        <f t="shared" si="29"/>
        <v>175.31700000000001</v>
      </c>
      <c r="D83">
        <f t="shared" si="5"/>
        <v>0.10559241974565696</v>
      </c>
      <c r="E83">
        <f t="shared" si="27"/>
        <v>779.8830960748395</v>
      </c>
      <c r="F83">
        <f t="shared" si="28"/>
        <v>404.8095480374198</v>
      </c>
      <c r="G83">
        <f t="shared" si="6"/>
        <v>315704.12364407943</v>
      </c>
      <c r="H83">
        <f t="shared" si="19"/>
        <v>1109096.4958580825</v>
      </c>
      <c r="I83">
        <f t="shared" si="20"/>
        <v>175.31700000000001</v>
      </c>
      <c r="J83">
        <f t="shared" si="7"/>
        <v>1.0041018994298596</v>
      </c>
      <c r="K83">
        <f t="shared" si="8"/>
        <v>0.21923897475283294</v>
      </c>
      <c r="L83">
        <f t="shared" si="9"/>
        <v>0</v>
      </c>
      <c r="M83">
        <f t="shared" si="10"/>
        <v>1.2233408741826926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3.0009913471822984</v>
      </c>
      <c r="Y83">
        <f t="shared" si="30"/>
        <v>171.80614156201804</v>
      </c>
      <c r="Z83">
        <f t="shared" si="31"/>
        <v>0</v>
      </c>
      <c r="AA83">
        <f t="shared" si="12"/>
        <v>0.29195723662731532</v>
      </c>
      <c r="AB83">
        <f t="shared" si="13"/>
        <v>58195.434290303099</v>
      </c>
      <c r="AC83">
        <f t="shared" si="14"/>
        <v>57669.911264373928</v>
      </c>
      <c r="AD83">
        <f t="shared" si="15"/>
        <v>171.80428604536874</v>
      </c>
      <c r="AE83">
        <f t="shared" si="16"/>
        <v>0.29048255532962441</v>
      </c>
      <c r="AF83">
        <f t="shared" si="17"/>
        <v>57149.697091116454</v>
      </c>
      <c r="AG83">
        <f t="shared" si="18"/>
        <v>9.527755181477196E-2</v>
      </c>
    </row>
    <row r="84" spans="1:33" x14ac:dyDescent="0.25">
      <c r="A84">
        <v>65</v>
      </c>
      <c r="B84">
        <v>0.64</v>
      </c>
      <c r="C84">
        <f t="shared" si="29"/>
        <v>175.376</v>
      </c>
      <c r="D84">
        <f t="shared" si="5"/>
        <v>0.10559241974565696</v>
      </c>
      <c r="E84">
        <f t="shared" ref="E84:E120" si="32">IF($C84&lt;$C$5,0,$C$13+2*$C$7*($C84-$C$5))</f>
        <v>780.35509607483948</v>
      </c>
      <c r="F84">
        <f t="shared" ref="F84:F120" si="33">IF($C84&lt;$C$5,0,$C$14+2*$C$7*($C84-$C$5))</f>
        <v>405.28154803741978</v>
      </c>
      <c r="G84">
        <f t="shared" si="6"/>
        <v>316263.52135610039</v>
      </c>
      <c r="H84">
        <f t="shared" si="19"/>
        <v>1127739.5389510444</v>
      </c>
      <c r="I84">
        <f t="shared" si="20"/>
        <v>175.376</v>
      </c>
      <c r="J84">
        <f t="shared" si="7"/>
        <v>1.0116678750127099</v>
      </c>
      <c r="K84">
        <f t="shared" si="8"/>
        <v>0.21962744538618081</v>
      </c>
      <c r="L84">
        <f t="shared" si="9"/>
        <v>0</v>
      </c>
      <c r="M84">
        <f t="shared" si="10"/>
        <v>1.2312953203988908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3.0009913471822984</v>
      </c>
      <c r="Y84">
        <f t="shared" si="30"/>
        <v>171.80244927321593</v>
      </c>
      <c r="Z84">
        <f t="shared" si="31"/>
        <v>0</v>
      </c>
      <c r="AA84">
        <f t="shared" si="12"/>
        <v>0.28902277131588605</v>
      </c>
      <c r="AB84">
        <f t="shared" si="13"/>
        <v>57149.697091113383</v>
      </c>
      <c r="AC84">
        <f t="shared" si="14"/>
        <v>56629.456102744785</v>
      </c>
      <c r="AD84">
        <f t="shared" si="15"/>
        <v>171.80061240638435</v>
      </c>
      <c r="AE84">
        <f t="shared" si="16"/>
        <v>0.28756291205571516</v>
      </c>
      <c r="AF84">
        <f t="shared" si="17"/>
        <v>56114.470607712807</v>
      </c>
      <c r="AG84">
        <f t="shared" si="18"/>
        <v>9.2366235608378033E-2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175.435</v>
      </c>
      <c r="D85">
        <f t="shared" ref="D85:D120" si="35">IF(C85&gt;=$C$10+$C$11/12,PI()*($C$11/24)^2,IF(C85&lt;=$C$10,0,($C$11/12)^2*(1/8)*((PI()+2*ASIN((C85-$C$10-$C$11/24)/($C$11/24)))-SIN(PI()+2*ASIN((C85-$C$10-$C$11/24)/($C$11/24))))))</f>
        <v>0.10559241974565696</v>
      </c>
      <c r="E85">
        <f t="shared" si="32"/>
        <v>780.82709607483946</v>
      </c>
      <c r="F85">
        <f t="shared" si="33"/>
        <v>405.75354803741976</v>
      </c>
      <c r="G85">
        <f t="shared" ref="G85:G120" si="36">IF(C85&lt;$C$5,$C$12,E85*F85)</f>
        <v>316823.36463612138</v>
      </c>
      <c r="H85">
        <f t="shared" si="19"/>
        <v>1146415.5996537027</v>
      </c>
      <c r="I85">
        <f t="shared" si="20"/>
        <v>175.435</v>
      </c>
      <c r="J85">
        <f t="shared" ref="J85:J120" si="37">$C$15*IF(C85&lt;=$C$10,0,IF(C85&gt;=$C$10+$C$11/12,0.6*D85*SQRT(64.4*(C85-$C$10+$C$11/24)),0.6*D85*SQRT(64.4*(C85-$C$10)/2)))</f>
        <v>1.019177685306548</v>
      </c>
      <c r="K85">
        <f t="shared" ref="K85:K120" si="38">IF(C85&lt;$C$5,0,G85*$C$9/12/3600)</f>
        <v>0.22001622544175095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1.239193910748299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3.0009913471822984</v>
      </c>
      <c r="Y85">
        <f t="shared" si="30"/>
        <v>171.79879409564811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0.28611780034672796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56114.470607711817</v>
      </c>
      <c r="AC85">
        <f t="shared" ref="AC85:AC148" si="44">MAX(0,AB85+(Z85-AA85)*1800)</f>
        <v>55599.458567087706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171.79697569118471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0.28467261414760969</v>
      </c>
      <c r="AF85">
        <f t="shared" ref="AF85:AF148" si="47">MAX(0,AB85+(Z85-AE85)*3600)</f>
        <v>55089.649196780425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8.9484181072352717E-2</v>
      </c>
    </row>
    <row r="86" spans="1:33" x14ac:dyDescent="0.25">
      <c r="A86">
        <v>67</v>
      </c>
      <c r="B86">
        <v>0.66</v>
      </c>
      <c r="C86">
        <f t="shared" si="34"/>
        <v>175.494</v>
      </c>
      <c r="D86">
        <f t="shared" si="35"/>
        <v>0.10559241974565696</v>
      </c>
      <c r="E86">
        <f t="shared" si="32"/>
        <v>781.29909607483944</v>
      </c>
      <c r="F86">
        <f t="shared" si="33"/>
        <v>406.22554803741974</v>
      </c>
      <c r="G86">
        <f t="shared" si="36"/>
        <v>317383.65348414233</v>
      </c>
      <c r="H86">
        <f t="shared" ref="H86:H120" si="49">IF(C86&lt;$C$5,$C$12*(C86-$C$10),H85+(1/3)*(C86-MAX(C85,$C$5))*(G86+IF(C85&lt;$C$5,$C$13*$C$14,G85)+SQRT(G86*IF(C85&lt;$C$5,$C$13*$C$14,G85))))</f>
        <v>1165124.7042545681</v>
      </c>
      <c r="I86">
        <f t="shared" ref="I86:I120" si="50">C86</f>
        <v>175.494</v>
      </c>
      <c r="J86">
        <f t="shared" si="37"/>
        <v>1.0266325628582471</v>
      </c>
      <c r="K86">
        <f t="shared" si="38"/>
        <v>0.22040531491954327</v>
      </c>
      <c r="L86">
        <f t="shared" si="39"/>
        <v>0</v>
      </c>
      <c r="M86">
        <f t="shared" si="40"/>
        <v>1.2470378777777904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3.0009913471822984</v>
      </c>
      <c r="Y86">
        <f t="shared" si="30"/>
        <v>171.79517565630917</v>
      </c>
      <c r="Z86">
        <f t="shared" si="31"/>
        <v>0</v>
      </c>
      <c r="AA86">
        <f t="shared" si="42"/>
        <v>0.28324202727189679</v>
      </c>
      <c r="AB86">
        <f t="shared" si="43"/>
        <v>55089.649196783503</v>
      </c>
      <c r="AC86">
        <f t="shared" si="44"/>
        <v>54579.813547694088</v>
      </c>
      <c r="AD86">
        <f t="shared" si="45"/>
        <v>171.79337552864851</v>
      </c>
      <c r="AE86">
        <f t="shared" si="46"/>
        <v>0.28181136665474193</v>
      </c>
      <c r="AF86">
        <f t="shared" si="47"/>
        <v>54075.128276826428</v>
      </c>
      <c r="AG86">
        <f t="shared" si="48"/>
        <v>8.6631094097339406E-2</v>
      </c>
    </row>
    <row r="87" spans="1:33" x14ac:dyDescent="0.25">
      <c r="A87">
        <v>68</v>
      </c>
      <c r="B87">
        <v>0.67</v>
      </c>
      <c r="C87">
        <f t="shared" si="34"/>
        <v>175.553</v>
      </c>
      <c r="D87">
        <f t="shared" si="35"/>
        <v>0.10559241974565696</v>
      </c>
      <c r="E87">
        <f t="shared" si="32"/>
        <v>781.77109607483942</v>
      </c>
      <c r="F87">
        <f t="shared" si="33"/>
        <v>406.69754803741972</v>
      </c>
      <c r="G87">
        <f t="shared" si="36"/>
        <v>317944.38790016324</v>
      </c>
      <c r="H87">
        <f t="shared" si="49"/>
        <v>1183866.8790421514</v>
      </c>
      <c r="I87">
        <f t="shared" si="50"/>
        <v>175.553</v>
      </c>
      <c r="J87">
        <f t="shared" si="37"/>
        <v>1.0340336957831562</v>
      </c>
      <c r="K87">
        <f t="shared" si="38"/>
        <v>0.22079471381955781</v>
      </c>
      <c r="L87">
        <f t="shared" si="39"/>
        <v>0</v>
      </c>
      <c r="M87">
        <f t="shared" si="40"/>
        <v>1.254828409602714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3.0009913471822984</v>
      </c>
      <c r="Y87">
        <f t="shared" si="30"/>
        <v>171.79159358594276</v>
      </c>
      <c r="Z87">
        <f t="shared" si="31"/>
        <v>0</v>
      </c>
      <c r="AA87">
        <f t="shared" si="42"/>
        <v>0.28039515862302544</v>
      </c>
      <c r="AB87">
        <f t="shared" si="43"/>
        <v>54075.128276826974</v>
      </c>
      <c r="AC87">
        <f t="shared" si="44"/>
        <v>53570.41699130553</v>
      </c>
      <c r="AD87">
        <f t="shared" si="45"/>
        <v>171.78981155138447</v>
      </c>
      <c r="AE87">
        <f t="shared" si="46"/>
        <v>0.27897887759103418</v>
      </c>
      <c r="AF87">
        <f t="shared" si="47"/>
        <v>53070.804317499249</v>
      </c>
      <c r="AG87">
        <f t="shared" si="48"/>
        <v>8.3806683530053785E-2</v>
      </c>
    </row>
    <row r="88" spans="1:33" x14ac:dyDescent="0.25">
      <c r="A88">
        <v>69</v>
      </c>
      <c r="B88">
        <v>0.68</v>
      </c>
      <c r="C88">
        <f t="shared" si="34"/>
        <v>175.61199999999999</v>
      </c>
      <c r="D88">
        <f t="shared" si="35"/>
        <v>0.10559241974565696</v>
      </c>
      <c r="E88">
        <f t="shared" si="32"/>
        <v>782.2430960748394</v>
      </c>
      <c r="F88">
        <f t="shared" si="33"/>
        <v>407.1695480374197</v>
      </c>
      <c r="G88">
        <f t="shared" si="36"/>
        <v>318505.56788418425</v>
      </c>
      <c r="H88">
        <f t="shared" si="49"/>
        <v>1202642.1503049636</v>
      </c>
      <c r="I88">
        <f t="shared" si="50"/>
        <v>175.61199999999999</v>
      </c>
      <c r="J88">
        <f t="shared" si="37"/>
        <v>1.0413822299756481</v>
      </c>
      <c r="K88">
        <f t="shared" si="38"/>
        <v>0.2211844221417946</v>
      </c>
      <c r="L88">
        <f t="shared" si="39"/>
        <v>0</v>
      </c>
      <c r="M88">
        <f t="shared" si="40"/>
        <v>1.2625666521174428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3.0009913471822984</v>
      </c>
      <c r="Y88">
        <f t="shared" si="30"/>
        <v>171.78804751900395</v>
      </c>
      <c r="Z88">
        <f t="shared" si="31"/>
        <v>0</v>
      </c>
      <c r="AA88">
        <f t="shared" si="42"/>
        <v>0.27757690388141715</v>
      </c>
      <c r="AB88">
        <f t="shared" si="43"/>
        <v>53070.804317496491</v>
      </c>
      <c r="AC88">
        <f t="shared" si="44"/>
        <v>52571.165890509939</v>
      </c>
      <c r="AD88">
        <f t="shared" si="45"/>
        <v>171.78628339569411</v>
      </c>
      <c r="AE88">
        <f t="shared" si="46"/>
        <v>0.27617485790526103</v>
      </c>
      <c r="AF88">
        <f t="shared" si="47"/>
        <v>52076.574829037549</v>
      </c>
      <c r="AG88">
        <f t="shared" si="48"/>
        <v>8.1010661143612828E-2</v>
      </c>
    </row>
    <row r="89" spans="1:33" x14ac:dyDescent="0.25">
      <c r="A89">
        <v>70</v>
      </c>
      <c r="B89">
        <v>0.69000000000000006</v>
      </c>
      <c r="C89">
        <f t="shared" si="34"/>
        <v>175.67099999999999</v>
      </c>
      <c r="D89">
        <f t="shared" si="35"/>
        <v>0.10559241974565696</v>
      </c>
      <c r="E89">
        <f t="shared" si="32"/>
        <v>782.71509607483938</v>
      </c>
      <c r="F89">
        <f t="shared" si="33"/>
        <v>407.64154803741968</v>
      </c>
      <c r="G89">
        <f t="shared" si="36"/>
        <v>319067.19343620521</v>
      </c>
      <c r="H89">
        <f t="shared" si="49"/>
        <v>1221450.5443315152</v>
      </c>
      <c r="I89">
        <f t="shared" si="50"/>
        <v>175.67099999999999</v>
      </c>
      <c r="J89">
        <f t="shared" si="37"/>
        <v>1.0486792711802471</v>
      </c>
      <c r="K89">
        <f t="shared" si="38"/>
        <v>0.22157443988625361</v>
      </c>
      <c r="L89">
        <f t="shared" si="39"/>
        <v>0</v>
      </c>
      <c r="M89">
        <f t="shared" si="40"/>
        <v>1.2702537110665006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3.0009913471822984</v>
      </c>
      <c r="Y89">
        <f t="shared" si="30"/>
        <v>171.78453709362194</v>
      </c>
      <c r="Z89">
        <f t="shared" si="31"/>
        <v>0</v>
      </c>
      <c r="AA89">
        <f t="shared" si="42"/>
        <v>0.27478697544840963</v>
      </c>
      <c r="AB89">
        <f t="shared" si="43"/>
        <v>52076.574829040888</v>
      </c>
      <c r="AC89">
        <f t="shared" si="44"/>
        <v>51581.958273233751</v>
      </c>
      <c r="AD89">
        <f t="shared" si="45"/>
        <v>171.78279070153437</v>
      </c>
      <c r="AE89">
        <f t="shared" si="46"/>
        <v>0.27339902145136846</v>
      </c>
      <c r="AF89">
        <f t="shared" si="47"/>
        <v>51092.338351815961</v>
      </c>
      <c r="AG89">
        <f t="shared" si="48"/>
        <v>7.824274160813266E-2</v>
      </c>
    </row>
    <row r="90" spans="1:33" x14ac:dyDescent="0.25">
      <c r="A90">
        <v>71</v>
      </c>
      <c r="B90">
        <v>0.70000000000000007</v>
      </c>
      <c r="C90">
        <f t="shared" si="34"/>
        <v>175.73</v>
      </c>
      <c r="D90">
        <f t="shared" si="35"/>
        <v>0.10559241974565696</v>
      </c>
      <c r="E90">
        <f t="shared" si="32"/>
        <v>783.18709607483936</v>
      </c>
      <c r="F90">
        <f t="shared" si="33"/>
        <v>408.11354803741966</v>
      </c>
      <c r="G90">
        <f t="shared" si="36"/>
        <v>319629.26455622615</v>
      </c>
      <c r="H90">
        <f t="shared" si="49"/>
        <v>1240292.0874103173</v>
      </c>
      <c r="I90">
        <f t="shared" si="50"/>
        <v>175.73</v>
      </c>
      <c r="J90">
        <f t="shared" si="37"/>
        <v>1.0559258869339336</v>
      </c>
      <c r="K90">
        <f t="shared" si="38"/>
        <v>0.22196476705293483</v>
      </c>
      <c r="L90">
        <f t="shared" si="39"/>
        <v>0</v>
      </c>
      <c r="M90">
        <f t="shared" si="40"/>
        <v>1.2778906539868684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3.0009913471822984</v>
      </c>
      <c r="Y90">
        <f t="shared" si="30"/>
        <v>171.781061951563</v>
      </c>
      <c r="Z90">
        <f t="shared" si="31"/>
        <v>0</v>
      </c>
      <c r="AA90">
        <f t="shared" si="42"/>
        <v>0.27202508861594255</v>
      </c>
      <c r="AB90">
        <f t="shared" si="43"/>
        <v>51092.338351814869</v>
      </c>
      <c r="AC90">
        <f t="shared" si="44"/>
        <v>50602.693192306171</v>
      </c>
      <c r="AD90">
        <f t="shared" si="45"/>
        <v>171.779333112481</v>
      </c>
      <c r="AE90">
        <f t="shared" si="46"/>
        <v>0.27065108495938017</v>
      </c>
      <c r="AF90">
        <f t="shared" si="47"/>
        <v>50117.9944459611</v>
      </c>
      <c r="AG90">
        <f t="shared" si="48"/>
        <v>7.5502642461528324E-2</v>
      </c>
    </row>
    <row r="91" spans="1:33" x14ac:dyDescent="0.25">
      <c r="A91">
        <v>72</v>
      </c>
      <c r="B91">
        <v>0.71</v>
      </c>
      <c r="C91">
        <f t="shared" si="34"/>
        <v>175.78899999999999</v>
      </c>
      <c r="D91">
        <f t="shared" si="35"/>
        <v>0.10559241974565696</v>
      </c>
      <c r="E91">
        <f t="shared" si="32"/>
        <v>783.65909607483934</v>
      </c>
      <c r="F91">
        <f t="shared" si="33"/>
        <v>408.58554803741964</v>
      </c>
      <c r="G91">
        <f t="shared" si="36"/>
        <v>320191.7812442471</v>
      </c>
      <c r="H91">
        <f t="shared" si="49"/>
        <v>1259166.8058298808</v>
      </c>
      <c r="I91">
        <f t="shared" si="50"/>
        <v>175.78899999999999</v>
      </c>
      <c r="J91">
        <f t="shared" si="37"/>
        <v>1.0631231083892845</v>
      </c>
      <c r="K91">
        <f t="shared" si="38"/>
        <v>0.22235540364183823</v>
      </c>
      <c r="L91">
        <f t="shared" si="39"/>
        <v>0</v>
      </c>
      <c r="M91">
        <f t="shared" si="40"/>
        <v>1.2854785120311227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3.0009913471822984</v>
      </c>
      <c r="Y91">
        <f t="shared" si="30"/>
        <v>171.77762173819411</v>
      </c>
      <c r="Z91">
        <f t="shared" si="31"/>
        <v>0</v>
      </c>
      <c r="AA91">
        <f t="shared" si="42"/>
        <v>0.26929096153759929</v>
      </c>
      <c r="AB91">
        <f t="shared" si="43"/>
        <v>50117.994445959375</v>
      </c>
      <c r="AC91">
        <f t="shared" si="44"/>
        <v>49633.270715191698</v>
      </c>
      <c r="AD91">
        <f t="shared" si="45"/>
        <v>171.77590822321505</v>
      </c>
      <c r="AE91">
        <f t="shared" si="46"/>
        <v>0.26808747496195956</v>
      </c>
      <c r="AF91">
        <f t="shared" si="47"/>
        <v>49152.879536096319</v>
      </c>
      <c r="AG91">
        <f t="shared" si="48"/>
        <v>7.279008408078394E-2</v>
      </c>
    </row>
    <row r="92" spans="1:33" x14ac:dyDescent="0.25">
      <c r="A92">
        <v>73</v>
      </c>
      <c r="B92">
        <v>0.72</v>
      </c>
      <c r="C92">
        <f t="shared" si="34"/>
        <v>175.84799999999998</v>
      </c>
      <c r="D92">
        <f t="shared" si="35"/>
        <v>0.10559241974565696</v>
      </c>
      <c r="E92">
        <f t="shared" si="32"/>
        <v>784.13109607483932</v>
      </c>
      <c r="F92">
        <f t="shared" si="33"/>
        <v>409.05754803741962</v>
      </c>
      <c r="G92">
        <f t="shared" si="36"/>
        <v>320754.74350026809</v>
      </c>
      <c r="H92">
        <f t="shared" si="49"/>
        <v>1278074.7258787164</v>
      </c>
      <c r="I92">
        <f t="shared" si="50"/>
        <v>175.84799999999998</v>
      </c>
      <c r="J92">
        <f t="shared" si="37"/>
        <v>1.0702719320272649</v>
      </c>
      <c r="K92">
        <f t="shared" si="38"/>
        <v>0.22274634965296397</v>
      </c>
      <c r="L92">
        <f t="shared" si="39"/>
        <v>0</v>
      </c>
      <c r="M92">
        <f t="shared" si="40"/>
        <v>1.2930182816802289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3.0009913471822984</v>
      </c>
      <c r="Y92">
        <f t="shared" si="30"/>
        <v>171.77420886338808</v>
      </c>
      <c r="Z92">
        <f t="shared" si="31"/>
        <v>0</v>
      </c>
      <c r="AA92">
        <f t="shared" si="42"/>
        <v>0.26698335480139251</v>
      </c>
      <c r="AB92">
        <f t="shared" si="43"/>
        <v>49152.879536094362</v>
      </c>
      <c r="AC92">
        <f t="shared" si="44"/>
        <v>48672.309497451854</v>
      </c>
      <c r="AD92">
        <f t="shared" si="45"/>
        <v>171.77250887085438</v>
      </c>
      <c r="AE92">
        <f t="shared" si="46"/>
        <v>0.2658788235541063</v>
      </c>
      <c r="AF92">
        <f t="shared" si="47"/>
        <v>48195.715771299583</v>
      </c>
      <c r="AG92">
        <f t="shared" si="48"/>
        <v>7.0503860002871122E-2</v>
      </c>
    </row>
    <row r="93" spans="1:33" x14ac:dyDescent="0.25">
      <c r="A93">
        <v>74</v>
      </c>
      <c r="B93">
        <v>0.73</v>
      </c>
      <c r="C93">
        <f t="shared" si="34"/>
        <v>175.90700000000001</v>
      </c>
      <c r="D93">
        <f t="shared" si="35"/>
        <v>0.10559241974565696</v>
      </c>
      <c r="E93">
        <f t="shared" si="32"/>
        <v>784.60309607483953</v>
      </c>
      <c r="F93">
        <f t="shared" si="33"/>
        <v>409.52954803741983</v>
      </c>
      <c r="G93">
        <f t="shared" si="36"/>
        <v>321318.15132428933</v>
      </c>
      <c r="H93">
        <f t="shared" si="49"/>
        <v>1297015.8738453442</v>
      </c>
      <c r="I93">
        <f t="shared" si="50"/>
        <v>175.90700000000001</v>
      </c>
      <c r="J93">
        <f t="shared" si="37"/>
        <v>1.0773733212677314</v>
      </c>
      <c r="K93">
        <f t="shared" si="38"/>
        <v>0.22313760508631203</v>
      </c>
      <c r="L93">
        <f t="shared" si="39"/>
        <v>0</v>
      </c>
      <c r="M93">
        <f t="shared" si="40"/>
        <v>1.3005109263540435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3.0009913471822984</v>
      </c>
      <c r="Y93">
        <f t="shared" si="30"/>
        <v>171.7708229443277</v>
      </c>
      <c r="Z93">
        <f t="shared" si="31"/>
        <v>0</v>
      </c>
      <c r="AA93">
        <f t="shared" si="42"/>
        <v>0.26478343137300808</v>
      </c>
      <c r="AB93">
        <f t="shared" si="43"/>
        <v>48195.715771295647</v>
      </c>
      <c r="AC93">
        <f t="shared" si="44"/>
        <v>47719.105594824236</v>
      </c>
      <c r="AD93">
        <f t="shared" si="45"/>
        <v>171.76913695960886</v>
      </c>
      <c r="AE93">
        <f t="shared" si="46"/>
        <v>0.26368800138287829</v>
      </c>
      <c r="AF93">
        <f t="shared" si="47"/>
        <v>47246.438966317284</v>
      </c>
      <c r="AG93">
        <f t="shared" si="48"/>
        <v>6.832514711223675E-2</v>
      </c>
    </row>
    <row r="94" spans="1:33" x14ac:dyDescent="0.25">
      <c r="A94">
        <v>75</v>
      </c>
      <c r="B94">
        <v>0.74</v>
      </c>
      <c r="C94">
        <f t="shared" si="34"/>
        <v>175.96600000000001</v>
      </c>
      <c r="D94">
        <f t="shared" si="35"/>
        <v>0.10559241974565696</v>
      </c>
      <c r="E94">
        <f t="shared" si="32"/>
        <v>785.07509607483951</v>
      </c>
      <c r="F94">
        <f t="shared" si="33"/>
        <v>410.00154803741981</v>
      </c>
      <c r="G94">
        <f t="shared" si="36"/>
        <v>321882.0047163103</v>
      </c>
      <c r="H94">
        <f t="shared" si="49"/>
        <v>1315990.2760182566</v>
      </c>
      <c r="I94">
        <f t="shared" si="50"/>
        <v>175.96600000000001</v>
      </c>
      <c r="J94">
        <f t="shared" si="37"/>
        <v>1.0844282079849925</v>
      </c>
      <c r="K94">
        <f t="shared" si="38"/>
        <v>0.22352916994188216</v>
      </c>
      <c r="L94">
        <f t="shared" si="39"/>
        <v>0</v>
      </c>
      <c r="M94">
        <f t="shared" si="40"/>
        <v>1.3079573779268747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3.0009913471822984</v>
      </c>
      <c r="Y94">
        <f t="shared" si="30"/>
        <v>171.76746492499419</v>
      </c>
      <c r="Z94">
        <f t="shared" si="31"/>
        <v>0</v>
      </c>
      <c r="AA94">
        <f t="shared" si="42"/>
        <v>0.26260163515371199</v>
      </c>
      <c r="AB94">
        <f t="shared" si="43"/>
        <v>47246.438966321271</v>
      </c>
      <c r="AC94">
        <f t="shared" si="44"/>
        <v>46773.756023044589</v>
      </c>
      <c r="AD94">
        <f t="shared" si="45"/>
        <v>171.76579283266682</v>
      </c>
      <c r="AE94">
        <f t="shared" si="46"/>
        <v>0.26151523142704153</v>
      </c>
      <c r="AF94">
        <f t="shared" si="47"/>
        <v>46304.98413318392</v>
      </c>
      <c r="AG94">
        <f t="shared" si="48"/>
        <v>6.6164386657401916E-2</v>
      </c>
    </row>
    <row r="95" spans="1:33" x14ac:dyDescent="0.25">
      <c r="A95">
        <v>76</v>
      </c>
      <c r="B95">
        <v>0.75</v>
      </c>
      <c r="C95">
        <f t="shared" si="34"/>
        <v>176.02500000000001</v>
      </c>
      <c r="D95">
        <f t="shared" si="35"/>
        <v>0.10559241974565696</v>
      </c>
      <c r="E95">
        <f t="shared" si="32"/>
        <v>785.54709607483949</v>
      </c>
      <c r="F95">
        <f t="shared" si="33"/>
        <v>410.47354803741979</v>
      </c>
      <c r="G95">
        <f t="shared" si="36"/>
        <v>322446.30367633124</v>
      </c>
      <c r="H95">
        <f t="shared" si="49"/>
        <v>1334997.9586859737</v>
      </c>
      <c r="I95">
        <f t="shared" si="50"/>
        <v>176.02500000000001</v>
      </c>
      <c r="J95">
        <f t="shared" si="37"/>
        <v>1.0914374939352336</v>
      </c>
      <c r="K95">
        <f t="shared" si="38"/>
        <v>0.22392104421967446</v>
      </c>
      <c r="L95">
        <f t="shared" si="39"/>
        <v>0</v>
      </c>
      <c r="M95">
        <f t="shared" si="40"/>
        <v>1.315358538154908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3.0009913471822984</v>
      </c>
      <c r="Y95">
        <f t="shared" si="30"/>
        <v>171.76413457549577</v>
      </c>
      <c r="Z95">
        <f t="shared" si="31"/>
        <v>0</v>
      </c>
      <c r="AA95">
        <f t="shared" si="42"/>
        <v>0.26043781677659794</v>
      </c>
      <c r="AB95">
        <f t="shared" si="43"/>
        <v>46304.984133186437</v>
      </c>
      <c r="AC95">
        <f t="shared" si="44"/>
        <v>45836.196062988558</v>
      </c>
      <c r="AD95">
        <f t="shared" si="45"/>
        <v>171.76247626108758</v>
      </c>
      <c r="AE95">
        <f t="shared" si="46"/>
        <v>0.25936036493762932</v>
      </c>
      <c r="AF95">
        <f t="shared" si="47"/>
        <v>45371.286819410969</v>
      </c>
      <c r="AG95">
        <f t="shared" si="48"/>
        <v>6.4021430711579785E-2</v>
      </c>
    </row>
    <row r="96" spans="1:33" x14ac:dyDescent="0.25">
      <c r="A96">
        <v>77</v>
      </c>
      <c r="B96">
        <v>0.76</v>
      </c>
      <c r="C96">
        <f t="shared" si="34"/>
        <v>176.084</v>
      </c>
      <c r="D96">
        <f t="shared" si="35"/>
        <v>0.10559241974565696</v>
      </c>
      <c r="E96">
        <f t="shared" si="32"/>
        <v>786.01909607483947</v>
      </c>
      <c r="F96">
        <f t="shared" si="33"/>
        <v>410.94554803741977</v>
      </c>
      <c r="G96">
        <f t="shared" si="36"/>
        <v>323011.04820435221</v>
      </c>
      <c r="H96">
        <f t="shared" si="49"/>
        <v>1354038.9481370065</v>
      </c>
      <c r="I96">
        <f t="shared" si="50"/>
        <v>176.084</v>
      </c>
      <c r="J96">
        <f t="shared" si="37"/>
        <v>1.0984020521019171</v>
      </c>
      <c r="K96">
        <f t="shared" si="38"/>
        <v>0.224313227919689</v>
      </c>
      <c r="L96">
        <f t="shared" si="39"/>
        <v>0</v>
      </c>
      <c r="M96">
        <f t="shared" si="40"/>
        <v>1.322715280021606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3.0009913471822984</v>
      </c>
      <c r="Y96">
        <f t="shared" si="30"/>
        <v>171.76083166783502</v>
      </c>
      <c r="Z96">
        <f t="shared" si="31"/>
        <v>0</v>
      </c>
      <c r="AA96">
        <f t="shared" si="42"/>
        <v>0.25829182810554241</v>
      </c>
      <c r="AB96">
        <f t="shared" si="43"/>
        <v>45371.28681940704</v>
      </c>
      <c r="AC96">
        <f t="shared" si="44"/>
        <v>44906.361528817062</v>
      </c>
      <c r="AD96">
        <f t="shared" si="45"/>
        <v>171.75918701781697</v>
      </c>
      <c r="AE96">
        <f t="shared" si="46"/>
        <v>0.25722325439137955</v>
      </c>
      <c r="AF96">
        <f t="shared" si="47"/>
        <v>44445.283103598071</v>
      </c>
      <c r="AG96">
        <f t="shared" si="48"/>
        <v>6.1896132566899534E-2</v>
      </c>
    </row>
    <row r="97" spans="1:33" x14ac:dyDescent="0.25">
      <c r="A97">
        <v>78</v>
      </c>
      <c r="B97">
        <v>0.77</v>
      </c>
      <c r="C97">
        <f t="shared" si="34"/>
        <v>176.143</v>
      </c>
      <c r="D97">
        <f t="shared" si="35"/>
        <v>0.10559241974565696</v>
      </c>
      <c r="E97">
        <f t="shared" si="32"/>
        <v>786.49109607483945</v>
      </c>
      <c r="F97">
        <f t="shared" si="33"/>
        <v>411.41754803741975</v>
      </c>
      <c r="G97">
        <f t="shared" si="36"/>
        <v>323576.2383003732</v>
      </c>
      <c r="H97">
        <f t="shared" si="49"/>
        <v>1373113.2706598656</v>
      </c>
      <c r="I97">
        <f t="shared" si="50"/>
        <v>176.143</v>
      </c>
      <c r="J97">
        <f t="shared" si="37"/>
        <v>1.1053227279649067</v>
      </c>
      <c r="K97">
        <f t="shared" si="38"/>
        <v>0.22470572104192582</v>
      </c>
      <c r="L97">
        <f t="shared" si="39"/>
        <v>0</v>
      </c>
      <c r="M97">
        <f t="shared" si="40"/>
        <v>1.3300284490068326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3.0009913471822984</v>
      </c>
      <c r="Y97">
        <f t="shared" si="30"/>
        <v>171.75755597589321</v>
      </c>
      <c r="Z97">
        <f t="shared" si="31"/>
        <v>0</v>
      </c>
      <c r="AA97">
        <f t="shared" si="42"/>
        <v>0.25616352222508465</v>
      </c>
      <c r="AB97">
        <f t="shared" si="43"/>
        <v>44445.283103596717</v>
      </c>
      <c r="AC97">
        <f t="shared" si="44"/>
        <v>43984.188763591563</v>
      </c>
      <c r="AD97">
        <f t="shared" si="45"/>
        <v>171.7559248776717</v>
      </c>
      <c r="AE97">
        <f t="shared" si="46"/>
        <v>0.25510375348061465</v>
      </c>
      <c r="AF97">
        <f t="shared" si="47"/>
        <v>43526.909591066506</v>
      </c>
      <c r="AG97">
        <f t="shared" si="48"/>
        <v>5.9788346724384336E-2</v>
      </c>
    </row>
    <row r="98" spans="1:33" x14ac:dyDescent="0.25">
      <c r="A98">
        <v>79</v>
      </c>
      <c r="B98">
        <v>0.78</v>
      </c>
      <c r="C98">
        <f t="shared" si="34"/>
        <v>176.202</v>
      </c>
      <c r="D98">
        <f t="shared" si="35"/>
        <v>0.10559241974565696</v>
      </c>
      <c r="E98">
        <f t="shared" si="32"/>
        <v>786.96309607483943</v>
      </c>
      <c r="F98">
        <f t="shared" si="33"/>
        <v>411.88954803741973</v>
      </c>
      <c r="G98">
        <f t="shared" si="36"/>
        <v>324141.87396439415</v>
      </c>
      <c r="H98">
        <f t="shared" si="49"/>
        <v>1392220.9525430622</v>
      </c>
      <c r="I98">
        <f t="shared" si="50"/>
        <v>176.202</v>
      </c>
      <c r="J98">
        <f t="shared" si="37"/>
        <v>1.1122003406985019</v>
      </c>
      <c r="K98">
        <f t="shared" si="38"/>
        <v>0.22509852358638482</v>
      </c>
      <c r="L98">
        <f t="shared" si="39"/>
        <v>0</v>
      </c>
      <c r="M98">
        <f t="shared" si="40"/>
        <v>1.3372988642848869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3.0009913471822984</v>
      </c>
      <c r="Y98">
        <f t="shared" si="30"/>
        <v>171.75430727541479</v>
      </c>
      <c r="Z98">
        <f t="shared" si="31"/>
        <v>0</v>
      </c>
      <c r="AA98">
        <f t="shared" si="42"/>
        <v>0.25405275343030753</v>
      </c>
      <c r="AB98">
        <f t="shared" si="43"/>
        <v>43526.909591063973</v>
      </c>
      <c r="AC98">
        <f t="shared" si="44"/>
        <v>43069.614634889418</v>
      </c>
      <c r="AD98">
        <f t="shared" si="45"/>
        <v>171.75268961732402</v>
      </c>
      <c r="AE98">
        <f t="shared" si="46"/>
        <v>0.25300171710323321</v>
      </c>
      <c r="AF98">
        <f t="shared" si="47"/>
        <v>42616.103409492331</v>
      </c>
      <c r="AG98">
        <f t="shared" si="48"/>
        <v>5.7697928883929384E-2</v>
      </c>
    </row>
    <row r="99" spans="1:33" x14ac:dyDescent="0.25">
      <c r="A99">
        <v>80</v>
      </c>
      <c r="B99">
        <v>0.79</v>
      </c>
      <c r="C99">
        <f t="shared" si="34"/>
        <v>176.261</v>
      </c>
      <c r="D99">
        <f t="shared" si="35"/>
        <v>0.10559241974565696</v>
      </c>
      <c r="E99">
        <f t="shared" si="32"/>
        <v>787.43509607483941</v>
      </c>
      <c r="F99">
        <f t="shared" si="33"/>
        <v>412.36154803741971</v>
      </c>
      <c r="G99">
        <f t="shared" si="36"/>
        <v>324707.95519641507</v>
      </c>
      <c r="H99">
        <f t="shared" si="49"/>
        <v>1411362.0200751068</v>
      </c>
      <c r="I99">
        <f t="shared" si="50"/>
        <v>176.261</v>
      </c>
      <c r="J99">
        <f t="shared" si="37"/>
        <v>1.1190356843032059</v>
      </c>
      <c r="K99">
        <f t="shared" si="38"/>
        <v>0.22549163555306601</v>
      </c>
      <c r="L99">
        <f t="shared" si="39"/>
        <v>0</v>
      </c>
      <c r="M99">
        <f t="shared" si="40"/>
        <v>1.3445273198562719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3.0009913471822984</v>
      </c>
      <c r="Y99">
        <f t="shared" si="30"/>
        <v>171.75108534399206</v>
      </c>
      <c r="Z99">
        <f t="shared" si="31"/>
        <v>0</v>
      </c>
      <c r="AA99">
        <f t="shared" si="42"/>
        <v>0.25195937721690242</v>
      </c>
      <c r="AB99">
        <f t="shared" si="43"/>
        <v>42616.103409489573</v>
      </c>
      <c r="AC99">
        <f t="shared" si="44"/>
        <v>42162.576530499151</v>
      </c>
      <c r="AD99">
        <f t="shared" si="45"/>
        <v>171.74948101528631</v>
      </c>
      <c r="AE99">
        <f t="shared" si="46"/>
        <v>0.25091700135271938</v>
      </c>
      <c r="AF99">
        <f t="shared" si="47"/>
        <v>41712.80220461978</v>
      </c>
      <c r="AG99">
        <f t="shared" si="48"/>
        <v>5.5624735934462766E-2</v>
      </c>
    </row>
    <row r="100" spans="1:33" x14ac:dyDescent="0.25">
      <c r="A100">
        <v>81</v>
      </c>
      <c r="B100">
        <v>0.8</v>
      </c>
      <c r="C100">
        <f t="shared" si="34"/>
        <v>176.32</v>
      </c>
      <c r="D100">
        <f t="shared" si="35"/>
        <v>0.10559241974565696</v>
      </c>
      <c r="E100">
        <f t="shared" si="32"/>
        <v>787.90709607483939</v>
      </c>
      <c r="F100">
        <f t="shared" si="33"/>
        <v>412.83354803741969</v>
      </c>
      <c r="G100">
        <f t="shared" si="36"/>
        <v>325274.48199643608</v>
      </c>
      <c r="H100">
        <f t="shared" si="49"/>
        <v>1430536.4995445106</v>
      </c>
      <c r="I100">
        <f t="shared" si="50"/>
        <v>176.32</v>
      </c>
      <c r="J100">
        <f t="shared" si="37"/>
        <v>1.1258295286756446</v>
      </c>
      <c r="K100">
        <f t="shared" si="38"/>
        <v>0.22588505694196948</v>
      </c>
      <c r="L100">
        <f t="shared" si="39"/>
        <v>0</v>
      </c>
      <c r="M100">
        <f t="shared" si="40"/>
        <v>1.351714585617614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3.0009913471822984</v>
      </c>
      <c r="Y100">
        <f t="shared" si="30"/>
        <v>171.74788996104996</v>
      </c>
      <c r="Z100">
        <f t="shared" si="31"/>
        <v>1.9368187943495839E-2</v>
      </c>
      <c r="AA100">
        <f t="shared" si="42"/>
        <v>0.24988325027127134</v>
      </c>
      <c r="AB100">
        <f t="shared" si="43"/>
        <v>41712.802204620071</v>
      </c>
      <c r="AC100">
        <f t="shared" si="44"/>
        <v>41297.875092430077</v>
      </c>
      <c r="AD100">
        <f t="shared" si="45"/>
        <v>171.74642217709334</v>
      </c>
      <c r="AE100">
        <f t="shared" si="46"/>
        <v>0.24892959123323416</v>
      </c>
      <c r="AF100">
        <f t="shared" si="47"/>
        <v>40886.381152777016</v>
      </c>
      <c r="AG100">
        <f t="shared" si="48"/>
        <v>5.356862594414296E-2</v>
      </c>
    </row>
    <row r="101" spans="1:33" x14ac:dyDescent="0.25">
      <c r="A101">
        <v>82</v>
      </c>
      <c r="B101">
        <v>0.81</v>
      </c>
      <c r="C101">
        <f t="shared" si="34"/>
        <v>176.37899999999999</v>
      </c>
      <c r="D101">
        <f t="shared" si="35"/>
        <v>0.10559241974565696</v>
      </c>
      <c r="E101">
        <f t="shared" si="32"/>
        <v>788.37909607483937</v>
      </c>
      <c r="F101">
        <f t="shared" si="33"/>
        <v>413.30554803741967</v>
      </c>
      <c r="G101">
        <f t="shared" si="36"/>
        <v>325841.45436445699</v>
      </c>
      <c r="H101">
        <f t="shared" si="49"/>
        <v>1449744.4172397843</v>
      </c>
      <c r="I101">
        <f t="shared" si="50"/>
        <v>176.37899999999999</v>
      </c>
      <c r="J101">
        <f t="shared" si="37"/>
        <v>1.132582620620723</v>
      </c>
      <c r="K101">
        <f t="shared" si="38"/>
        <v>0.22627878775309515</v>
      </c>
      <c r="L101">
        <f t="shared" si="39"/>
        <v>0</v>
      </c>
      <c r="M101">
        <f t="shared" si="40"/>
        <v>1.3588614083738182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3.0025920238718435</v>
      </c>
      <c r="Y101">
        <f t="shared" si="30"/>
        <v>171.74496653781327</v>
      </c>
      <c r="Z101">
        <f t="shared" si="31"/>
        <v>0.10509521435576068</v>
      </c>
      <c r="AA101">
        <f t="shared" si="42"/>
        <v>0.24798382292088147</v>
      </c>
      <c r="AB101">
        <f t="shared" si="43"/>
        <v>40886.381152776492</v>
      </c>
      <c r="AC101">
        <f t="shared" si="44"/>
        <v>40629.181657359273</v>
      </c>
      <c r="AD101">
        <f t="shared" si="45"/>
        <v>171.74405670743118</v>
      </c>
      <c r="AE101">
        <f t="shared" si="46"/>
        <v>0.24739268145006874</v>
      </c>
      <c r="AF101">
        <f t="shared" si="47"/>
        <v>40374.110271236983</v>
      </c>
      <c r="AG101">
        <f t="shared" si="48"/>
        <v>5.1687511901843335E-2</v>
      </c>
    </row>
    <row r="102" spans="1:33" x14ac:dyDescent="0.25">
      <c r="A102">
        <v>83</v>
      </c>
      <c r="B102">
        <v>0.82000000000000006</v>
      </c>
      <c r="C102">
        <f t="shared" si="34"/>
        <v>176.43799999999999</v>
      </c>
      <c r="D102">
        <f t="shared" si="35"/>
        <v>0.10559241974565696</v>
      </c>
      <c r="E102">
        <f t="shared" si="32"/>
        <v>788.85109607483935</v>
      </c>
      <c r="F102">
        <f t="shared" si="33"/>
        <v>413.77754803741965</v>
      </c>
      <c r="G102">
        <f t="shared" si="36"/>
        <v>326408.87230047799</v>
      </c>
      <c r="H102">
        <f t="shared" si="49"/>
        <v>1468985.7994494387</v>
      </c>
      <c r="I102">
        <f t="shared" si="50"/>
        <v>176.43799999999999</v>
      </c>
      <c r="J102">
        <f t="shared" si="37"/>
        <v>1.1392956848097795</v>
      </c>
      <c r="K102">
        <f t="shared" si="38"/>
        <v>0.22667282798644303</v>
      </c>
      <c r="L102">
        <f t="shared" si="39"/>
        <v>0</v>
      </c>
      <c r="M102">
        <f t="shared" si="40"/>
        <v>1.3659685127962224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3.0112775787772783</v>
      </c>
      <c r="Y102">
        <f t="shared" si="30"/>
        <v>171.74315440512953</v>
      </c>
      <c r="Z102">
        <f t="shared" si="31"/>
        <v>0.23045210127620924</v>
      </c>
      <c r="AA102">
        <f t="shared" si="42"/>
        <v>0.24680643117724854</v>
      </c>
      <c r="AB102">
        <f t="shared" si="43"/>
        <v>40374.110271236656</v>
      </c>
      <c r="AC102">
        <f t="shared" si="44"/>
        <v>40344.672477414788</v>
      </c>
      <c r="AD102">
        <f t="shared" si="45"/>
        <v>171.74305027040268</v>
      </c>
      <c r="AE102">
        <f t="shared" si="46"/>
        <v>0.24673877202142425</v>
      </c>
      <c r="AF102">
        <f t="shared" si="47"/>
        <v>40315.478256553884</v>
      </c>
      <c r="AG102">
        <f t="shared" si="48"/>
        <v>5.0521471967870102E-2</v>
      </c>
    </row>
    <row r="103" spans="1:33" x14ac:dyDescent="0.25">
      <c r="A103">
        <v>84</v>
      </c>
      <c r="B103">
        <v>0.83000000000000007</v>
      </c>
      <c r="C103">
        <f t="shared" si="34"/>
        <v>176.49700000000001</v>
      </c>
      <c r="D103">
        <f t="shared" si="35"/>
        <v>0.10559241974565696</v>
      </c>
      <c r="E103">
        <f t="shared" si="32"/>
        <v>789.32309607483955</v>
      </c>
      <c r="F103">
        <f t="shared" si="33"/>
        <v>414.24954803741986</v>
      </c>
      <c r="G103">
        <f t="shared" si="36"/>
        <v>326976.73580449924</v>
      </c>
      <c r="H103">
        <f t="shared" si="49"/>
        <v>1488260.6724619942</v>
      </c>
      <c r="I103">
        <f t="shared" si="50"/>
        <v>176.49700000000001</v>
      </c>
      <c r="J103">
        <f t="shared" si="37"/>
        <v>1.1459694246882297</v>
      </c>
      <c r="K103">
        <f t="shared" si="38"/>
        <v>0.22706717764201337</v>
      </c>
      <c r="L103">
        <f t="shared" si="39"/>
        <v>0</v>
      </c>
      <c r="M103">
        <f t="shared" si="40"/>
        <v>1.3730366023302432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3.0303232069819237</v>
      </c>
      <c r="Y103">
        <f t="shared" si="30"/>
        <v>171.74294699730302</v>
      </c>
      <c r="Z103">
        <f t="shared" si="31"/>
        <v>0.41730535268943819</v>
      </c>
      <c r="AA103">
        <f t="shared" si="42"/>
        <v>0.24667167268815615</v>
      </c>
      <c r="AB103">
        <f t="shared" si="43"/>
        <v>40315.478256551956</v>
      </c>
      <c r="AC103">
        <f t="shared" si="44"/>
        <v>40622.618880554262</v>
      </c>
      <c r="AD103">
        <f t="shared" si="45"/>
        <v>171.74403349193568</v>
      </c>
      <c r="AE103">
        <f t="shared" si="46"/>
        <v>0.24737759771311355</v>
      </c>
      <c r="AF103">
        <f t="shared" si="47"/>
        <v>40927.218174466725</v>
      </c>
      <c r="AG103">
        <f t="shared" si="48"/>
        <v>5.0388012751281082E-2</v>
      </c>
    </row>
    <row r="104" spans="1:33" x14ac:dyDescent="0.25">
      <c r="A104">
        <v>85</v>
      </c>
      <c r="B104">
        <v>0.84</v>
      </c>
      <c r="C104">
        <f t="shared" si="34"/>
        <v>176.55600000000001</v>
      </c>
      <c r="D104">
        <f t="shared" si="35"/>
        <v>0.10559241974565696</v>
      </c>
      <c r="E104">
        <f t="shared" si="32"/>
        <v>789.79509607483953</v>
      </c>
      <c r="F104">
        <f t="shared" si="33"/>
        <v>414.72154803741984</v>
      </c>
      <c r="G104">
        <f t="shared" si="36"/>
        <v>327545.04487652017</v>
      </c>
      <c r="H104">
        <f t="shared" si="49"/>
        <v>1507569.0625659432</v>
      </c>
      <c r="I104">
        <f t="shared" si="50"/>
        <v>176.55600000000001</v>
      </c>
      <c r="J104">
        <f t="shared" si="37"/>
        <v>1.1526045233358893</v>
      </c>
      <c r="K104">
        <f t="shared" si="38"/>
        <v>0.22746183671980566</v>
      </c>
      <c r="L104">
        <f t="shared" si="39"/>
        <v>0</v>
      </c>
      <c r="M104">
        <f t="shared" si="40"/>
        <v>1.3800663600556948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3.0648112526587368</v>
      </c>
      <c r="Y104">
        <f t="shared" si="30"/>
        <v>171.74511099673995</v>
      </c>
      <c r="Z104">
        <f t="shared" si="31"/>
        <v>0.72169090275147574</v>
      </c>
      <c r="AA104">
        <f t="shared" si="42"/>
        <v>0.24807768180279335</v>
      </c>
      <c r="AB104">
        <f t="shared" si="43"/>
        <v>40927.21817447072</v>
      </c>
      <c r="AC104">
        <f t="shared" si="44"/>
        <v>41779.721972178348</v>
      </c>
      <c r="AD104">
        <f t="shared" si="45"/>
        <v>171.74812668638876</v>
      </c>
      <c r="AE104">
        <f t="shared" si="46"/>
        <v>0.25003705714308955</v>
      </c>
      <c r="AF104">
        <f t="shared" si="47"/>
        <v>42625.172018660909</v>
      </c>
      <c r="AG104">
        <f t="shared" si="48"/>
        <v>5.1780465844368573E-2</v>
      </c>
    </row>
    <row r="105" spans="1:33" x14ac:dyDescent="0.25">
      <c r="A105">
        <v>86</v>
      </c>
      <c r="B105">
        <v>0.85</v>
      </c>
      <c r="C105">
        <f t="shared" si="34"/>
        <v>176.61500000000001</v>
      </c>
      <c r="D105">
        <f t="shared" si="35"/>
        <v>0.10559241974565696</v>
      </c>
      <c r="E105">
        <f t="shared" si="32"/>
        <v>790.26709607483951</v>
      </c>
      <c r="F105">
        <f t="shared" si="33"/>
        <v>415.19354803741982</v>
      </c>
      <c r="G105">
        <f t="shared" si="36"/>
        <v>328113.79951654113</v>
      </c>
      <c r="H105">
        <f t="shared" si="49"/>
        <v>1526910.9960498055</v>
      </c>
      <c r="I105">
        <f t="shared" si="50"/>
        <v>176.61500000000001</v>
      </c>
      <c r="J105">
        <f t="shared" si="37"/>
        <v>1.1592016442830093</v>
      </c>
      <c r="K105">
        <f t="shared" si="38"/>
        <v>0.22785680521982021</v>
      </c>
      <c r="L105">
        <f t="shared" si="39"/>
        <v>0</v>
      </c>
      <c r="M105">
        <f t="shared" si="40"/>
        <v>1.3870584495028295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3.1244551289191893</v>
      </c>
      <c r="Y105">
        <f t="shared" si="30"/>
        <v>171.75111742374452</v>
      </c>
      <c r="Z105">
        <f t="shared" si="31"/>
        <v>1.3221262365872999</v>
      </c>
      <c r="AA105">
        <f t="shared" si="42"/>
        <v>0.25198022030197054</v>
      </c>
      <c r="AB105">
        <f t="shared" si="43"/>
        <v>42625.172018658603</v>
      </c>
      <c r="AC105">
        <f t="shared" si="44"/>
        <v>44551.434847972196</v>
      </c>
      <c r="AD105">
        <f t="shared" si="45"/>
        <v>171.75793148239251</v>
      </c>
      <c r="AE105">
        <f t="shared" si="46"/>
        <v>0.25640749898016379</v>
      </c>
      <c r="AF105">
        <f t="shared" si="47"/>
        <v>46461.759474044295</v>
      </c>
      <c r="AG105">
        <f t="shared" si="48"/>
        <v>5.5645378061153418E-2</v>
      </c>
    </row>
    <row r="106" spans="1:33" x14ac:dyDescent="0.25">
      <c r="A106">
        <v>87</v>
      </c>
      <c r="B106">
        <v>0.86</v>
      </c>
      <c r="C106">
        <f t="shared" si="34"/>
        <v>176.67400000000001</v>
      </c>
      <c r="D106">
        <f t="shared" si="35"/>
        <v>0.10559241974565696</v>
      </c>
      <c r="E106">
        <f t="shared" si="32"/>
        <v>790.73909607483949</v>
      </c>
      <c r="F106">
        <f t="shared" si="33"/>
        <v>415.6655480374198</v>
      </c>
      <c r="G106">
        <f t="shared" si="36"/>
        <v>328682.99972456211</v>
      </c>
      <c r="H106">
        <f t="shared" si="49"/>
        <v>1546286.4992020924</v>
      </c>
      <c r="I106">
        <f t="shared" si="50"/>
        <v>176.67400000000001</v>
      </c>
      <c r="J106">
        <f t="shared" si="37"/>
        <v>1.1657614322847163</v>
      </c>
      <c r="K106">
        <f t="shared" si="38"/>
        <v>0.228252083142057</v>
      </c>
      <c r="L106">
        <f t="shared" si="39"/>
        <v>0</v>
      </c>
      <c r="M106">
        <f t="shared" si="40"/>
        <v>1.3940135154267732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3.2337217600421067</v>
      </c>
      <c r="Y106">
        <f t="shared" si="30"/>
        <v>171.76468916044178</v>
      </c>
      <c r="Z106">
        <f t="shared" si="31"/>
        <v>5.4750135584100663</v>
      </c>
      <c r="AA106">
        <f t="shared" si="42"/>
        <v>0.26079814565451365</v>
      </c>
      <c r="AB106">
        <f t="shared" si="43"/>
        <v>46461.759474046703</v>
      </c>
      <c r="AC106">
        <f t="shared" si="44"/>
        <v>55847.347217006696</v>
      </c>
      <c r="AD106">
        <f t="shared" si="45"/>
        <v>171.79785093640595</v>
      </c>
      <c r="AE106">
        <f t="shared" si="46"/>
        <v>0.28536821974033738</v>
      </c>
      <c r="AF106">
        <f t="shared" si="47"/>
        <v>65144.482693257727</v>
      </c>
      <c r="AG106">
        <f t="shared" si="48"/>
        <v>6.4378285482547523E-2</v>
      </c>
    </row>
    <row r="107" spans="1:33" x14ac:dyDescent="0.25">
      <c r="A107">
        <v>88</v>
      </c>
      <c r="B107">
        <v>0.87</v>
      </c>
      <c r="C107">
        <f t="shared" si="34"/>
        <v>176.733</v>
      </c>
      <c r="D107">
        <f t="shared" si="35"/>
        <v>0.10559241974565696</v>
      </c>
      <c r="E107">
        <f t="shared" si="32"/>
        <v>791.21109607483947</v>
      </c>
      <c r="F107">
        <f t="shared" si="33"/>
        <v>416.13754803741978</v>
      </c>
      <c r="G107">
        <f t="shared" si="36"/>
        <v>329252.64550058305</v>
      </c>
      <c r="H107">
        <f t="shared" si="49"/>
        <v>1565695.5983113146</v>
      </c>
      <c r="I107">
        <f t="shared" si="50"/>
        <v>176.733</v>
      </c>
      <c r="J107">
        <f t="shared" si="37"/>
        <v>1.1722845140564611</v>
      </c>
      <c r="K107">
        <f t="shared" si="38"/>
        <v>0.22864767048651602</v>
      </c>
      <c r="L107">
        <f t="shared" si="39"/>
        <v>0</v>
      </c>
      <c r="M107">
        <f t="shared" si="40"/>
        <v>1.400932184542977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3.6862022194148394</v>
      </c>
      <c r="Y107">
        <f t="shared" si="30"/>
        <v>171.83067726144947</v>
      </c>
      <c r="Z107">
        <f t="shared" si="31"/>
        <v>3.2768889461991884</v>
      </c>
      <c r="AA107">
        <f t="shared" si="42"/>
        <v>0.311457108585314</v>
      </c>
      <c r="AB107">
        <f t="shared" si="43"/>
        <v>65144.482693258542</v>
      </c>
      <c r="AC107">
        <f t="shared" si="44"/>
        <v>70482.260000963521</v>
      </c>
      <c r="AD107">
        <f t="shared" si="45"/>
        <v>171.84949848744193</v>
      </c>
      <c r="AE107">
        <f t="shared" si="46"/>
        <v>0.32710682755503417</v>
      </c>
      <c r="AF107">
        <f t="shared" si="47"/>
        <v>75763.698320377502</v>
      </c>
      <c r="AG107">
        <f t="shared" si="48"/>
        <v>0.1146235952090546</v>
      </c>
    </row>
    <row r="108" spans="1:33" x14ac:dyDescent="0.25">
      <c r="A108">
        <v>89</v>
      </c>
      <c r="B108">
        <v>0.88</v>
      </c>
      <c r="C108">
        <f t="shared" si="34"/>
        <v>176.792</v>
      </c>
      <c r="D108">
        <f t="shared" si="35"/>
        <v>0.10559241974565696</v>
      </c>
      <c r="E108">
        <f t="shared" si="32"/>
        <v>791.68309607483945</v>
      </c>
      <c r="F108">
        <f t="shared" si="33"/>
        <v>416.60954803741976</v>
      </c>
      <c r="G108">
        <f t="shared" si="36"/>
        <v>329822.73684460402</v>
      </c>
      <c r="H108">
        <f t="shared" si="49"/>
        <v>1585138.3196659831</v>
      </c>
      <c r="I108">
        <f t="shared" si="50"/>
        <v>176.792</v>
      </c>
      <c r="J108">
        <f t="shared" si="37"/>
        <v>1.1787714989728388</v>
      </c>
      <c r="K108">
        <f t="shared" si="38"/>
        <v>0.22904356725319724</v>
      </c>
      <c r="L108">
        <f t="shared" si="39"/>
        <v>0</v>
      </c>
      <c r="M108">
        <f t="shared" si="40"/>
        <v>1.407815066226036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3.9570194876957641</v>
      </c>
      <c r="Y108">
        <f t="shared" si="30"/>
        <v>171.86811116930471</v>
      </c>
      <c r="Z108">
        <f t="shared" si="31"/>
        <v>1.4032816525223926</v>
      </c>
      <c r="AA108">
        <f t="shared" si="42"/>
        <v>0.34285277728923058</v>
      </c>
      <c r="AB108">
        <f t="shared" si="43"/>
        <v>75763.698320376658</v>
      </c>
      <c r="AC108">
        <f t="shared" si="44"/>
        <v>77672.470295796345</v>
      </c>
      <c r="AD108">
        <f t="shared" si="45"/>
        <v>171.87483800456783</v>
      </c>
      <c r="AE108">
        <f t="shared" si="46"/>
        <v>0.34854354290292666</v>
      </c>
      <c r="AF108">
        <f t="shared" si="47"/>
        <v>79560.755515006735</v>
      </c>
      <c r="AG108">
        <f t="shared" si="48"/>
        <v>0.1457844005769495</v>
      </c>
    </row>
    <row r="109" spans="1:33" x14ac:dyDescent="0.25">
      <c r="A109">
        <v>90</v>
      </c>
      <c r="B109">
        <v>0.89</v>
      </c>
      <c r="C109">
        <f t="shared" si="34"/>
        <v>176.851</v>
      </c>
      <c r="D109">
        <f t="shared" si="35"/>
        <v>0.10559241974565696</v>
      </c>
      <c r="E109">
        <f t="shared" si="32"/>
        <v>792.15509607483943</v>
      </c>
      <c r="F109">
        <f t="shared" si="33"/>
        <v>417.08154803741974</v>
      </c>
      <c r="G109">
        <f t="shared" si="36"/>
        <v>330393.27375662501</v>
      </c>
      <c r="H109">
        <f t="shared" si="49"/>
        <v>1604614.6895546087</v>
      </c>
      <c r="I109">
        <f t="shared" si="50"/>
        <v>176.851</v>
      </c>
      <c r="J109">
        <f t="shared" si="37"/>
        <v>1.18522297973198</v>
      </c>
      <c r="K109">
        <f t="shared" si="38"/>
        <v>0.2294397734421007</v>
      </c>
      <c r="L109">
        <f t="shared" si="39"/>
        <v>0</v>
      </c>
      <c r="M109">
        <f t="shared" si="40"/>
        <v>1.4146627531740807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4.0729931779868709</v>
      </c>
      <c r="Y109">
        <f t="shared" si="30"/>
        <v>171.88149264103725</v>
      </c>
      <c r="Z109">
        <f t="shared" si="31"/>
        <v>0.95393596073573539</v>
      </c>
      <c r="AA109">
        <f t="shared" si="42"/>
        <v>0.35417322980776755</v>
      </c>
      <c r="AB109">
        <f t="shared" si="43"/>
        <v>79560.755515003519</v>
      </c>
      <c r="AC109">
        <f t="shared" si="44"/>
        <v>80640.328430673864</v>
      </c>
      <c r="AD109">
        <f t="shared" si="45"/>
        <v>171.88529723857525</v>
      </c>
      <c r="AE109">
        <f t="shared" si="46"/>
        <v>0.35739184182906319</v>
      </c>
      <c r="AF109">
        <f t="shared" si="47"/>
        <v>81708.314343067541</v>
      </c>
      <c r="AG109">
        <f t="shared" si="48"/>
        <v>0.15702088669140876</v>
      </c>
    </row>
    <row r="110" spans="1:33" x14ac:dyDescent="0.25">
      <c r="A110">
        <v>91</v>
      </c>
      <c r="B110">
        <v>0.9</v>
      </c>
      <c r="C110">
        <f t="shared" si="34"/>
        <v>176.91</v>
      </c>
      <c r="D110">
        <f t="shared" si="35"/>
        <v>0.10559241974565696</v>
      </c>
      <c r="E110">
        <f t="shared" si="32"/>
        <v>792.62709607483941</v>
      </c>
      <c r="F110">
        <f t="shared" si="33"/>
        <v>417.55354803741972</v>
      </c>
      <c r="G110">
        <f t="shared" si="36"/>
        <v>330964.25623664598</v>
      </c>
      <c r="H110">
        <f t="shared" si="49"/>
        <v>1624124.7342657023</v>
      </c>
      <c r="I110">
        <f t="shared" si="50"/>
        <v>176.91</v>
      </c>
      <c r="J110">
        <f t="shared" si="37"/>
        <v>1.1916395329875702</v>
      </c>
      <c r="K110">
        <f t="shared" si="38"/>
        <v>0.22983628905322637</v>
      </c>
      <c r="L110">
        <f t="shared" si="39"/>
        <v>0</v>
      </c>
      <c r="M110">
        <f t="shared" si="40"/>
        <v>1.4214758220407966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4.1518308606923036</v>
      </c>
      <c r="Y110">
        <f t="shared" si="30"/>
        <v>171.88906100155401</v>
      </c>
      <c r="Z110">
        <f t="shared" si="31"/>
        <v>0.71522333879439792</v>
      </c>
      <c r="AA110">
        <f t="shared" si="42"/>
        <v>0.3605759086450101</v>
      </c>
      <c r="AB110">
        <f t="shared" si="43"/>
        <v>81708.314343065198</v>
      </c>
      <c r="AC110">
        <f t="shared" si="44"/>
        <v>82346.679717334089</v>
      </c>
      <c r="AD110">
        <f t="shared" si="45"/>
        <v>171.8913107090967</v>
      </c>
      <c r="AE110">
        <f t="shared" si="46"/>
        <v>0.36247911540183203</v>
      </c>
      <c r="AF110">
        <f t="shared" si="47"/>
        <v>82978.193547278439</v>
      </c>
      <c r="AG110">
        <f t="shared" si="48"/>
        <v>0.16337607538481236</v>
      </c>
    </row>
    <row r="111" spans="1:33" x14ac:dyDescent="0.25">
      <c r="A111">
        <v>92</v>
      </c>
      <c r="B111">
        <v>0.91</v>
      </c>
      <c r="C111">
        <f t="shared" si="34"/>
        <v>176.96899999999999</v>
      </c>
      <c r="D111">
        <f t="shared" si="35"/>
        <v>0.10559241974565696</v>
      </c>
      <c r="E111">
        <f t="shared" si="32"/>
        <v>793.09909607483939</v>
      </c>
      <c r="F111">
        <f t="shared" si="33"/>
        <v>418.0255480374197</v>
      </c>
      <c r="G111">
        <f t="shared" si="36"/>
        <v>331535.6842846669</v>
      </c>
      <c r="H111">
        <f t="shared" si="49"/>
        <v>1643668.480087775</v>
      </c>
      <c r="I111">
        <f t="shared" si="50"/>
        <v>176.96899999999999</v>
      </c>
      <c r="J111">
        <f t="shared" si="37"/>
        <v>1.1980217199504</v>
      </c>
      <c r="K111">
        <f t="shared" si="38"/>
        <v>0.23023311408657426</v>
      </c>
      <c r="L111">
        <f t="shared" si="39"/>
        <v>0</v>
      </c>
      <c r="M111">
        <f t="shared" si="40"/>
        <v>1.4282548340369743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4.2109402275348158</v>
      </c>
      <c r="Y111">
        <f t="shared" si="30"/>
        <v>171.89353627063844</v>
      </c>
      <c r="Z111">
        <f t="shared" si="31"/>
        <v>0.56363671878772403</v>
      </c>
      <c r="AA111">
        <f t="shared" si="42"/>
        <v>0.36436189513367728</v>
      </c>
      <c r="AB111">
        <f t="shared" si="43"/>
        <v>82978.193547276693</v>
      </c>
      <c r="AC111">
        <f t="shared" si="44"/>
        <v>83336.888229853983</v>
      </c>
      <c r="AD111">
        <f t="shared" si="45"/>
        <v>171.8948003713642</v>
      </c>
      <c r="AE111">
        <f t="shared" si="46"/>
        <v>0.3654312985992052</v>
      </c>
      <c r="AF111">
        <f t="shared" si="47"/>
        <v>83691.733059955353</v>
      </c>
      <c r="AG111">
        <f t="shared" si="48"/>
        <v>0.16713398033956386</v>
      </c>
    </row>
    <row r="112" spans="1:33" x14ac:dyDescent="0.25">
      <c r="A112">
        <v>93</v>
      </c>
      <c r="B112">
        <v>0.92</v>
      </c>
      <c r="C112">
        <f t="shared" si="34"/>
        <v>177.02799999999999</v>
      </c>
      <c r="D112">
        <f t="shared" si="35"/>
        <v>0.10559241974565696</v>
      </c>
      <c r="E112">
        <f t="shared" si="32"/>
        <v>793.57109607483937</v>
      </c>
      <c r="F112">
        <f t="shared" si="33"/>
        <v>418.49754803741968</v>
      </c>
      <c r="G112">
        <f t="shared" si="36"/>
        <v>332107.55790068785</v>
      </c>
      <c r="H112">
        <f t="shared" si="49"/>
        <v>1663245.9533093376</v>
      </c>
      <c r="I112">
        <f t="shared" si="50"/>
        <v>177.02799999999999</v>
      </c>
      <c r="J112">
        <f t="shared" si="37"/>
        <v>1.2043700869612275</v>
      </c>
      <c r="K112">
        <f t="shared" si="38"/>
        <v>0.23063024854214434</v>
      </c>
      <c r="L112">
        <f t="shared" si="39"/>
        <v>0</v>
      </c>
      <c r="M112">
        <f t="shared" si="40"/>
        <v>1.4350003355033718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4.2575217745420657</v>
      </c>
      <c r="Y112">
        <f t="shared" si="30"/>
        <v>171.89604893303442</v>
      </c>
      <c r="Z112">
        <f t="shared" si="31"/>
        <v>0.45845238725291032</v>
      </c>
      <c r="AA112">
        <f t="shared" si="42"/>
        <v>0.36637535170044688</v>
      </c>
      <c r="AB112">
        <f t="shared" si="43"/>
        <v>83691.733059957929</v>
      </c>
      <c r="AC112">
        <f t="shared" si="44"/>
        <v>83857.47172395236</v>
      </c>
      <c r="AD112">
        <f t="shared" si="45"/>
        <v>171.89663192834686</v>
      </c>
      <c r="AE112">
        <f t="shared" si="46"/>
        <v>0.36680619069936921</v>
      </c>
      <c r="AF112">
        <f t="shared" si="47"/>
        <v>84021.659367550674</v>
      </c>
      <c r="AG112">
        <f t="shared" si="48"/>
        <v>0.16913166488643183</v>
      </c>
    </row>
    <row r="113" spans="1:33" x14ac:dyDescent="0.25">
      <c r="A113">
        <v>94</v>
      </c>
      <c r="B113">
        <v>0.93</v>
      </c>
      <c r="C113">
        <f t="shared" si="34"/>
        <v>177.08699999999999</v>
      </c>
      <c r="D113">
        <f t="shared" si="35"/>
        <v>0.10559241974565696</v>
      </c>
      <c r="E113">
        <f t="shared" si="32"/>
        <v>794.04309607483935</v>
      </c>
      <c r="F113">
        <f t="shared" si="33"/>
        <v>418.96954803741966</v>
      </c>
      <c r="G113">
        <f t="shared" si="36"/>
        <v>332679.87708470883</v>
      </c>
      <c r="H113">
        <f t="shared" si="49"/>
        <v>1682857.1802189013</v>
      </c>
      <c r="I113">
        <f t="shared" si="50"/>
        <v>177.08699999999999</v>
      </c>
      <c r="J113">
        <f t="shared" si="37"/>
        <v>1.2106851660366023</v>
      </c>
      <c r="K113">
        <f t="shared" si="38"/>
        <v>0.23102769241993668</v>
      </c>
      <c r="L113">
        <f t="shared" si="39"/>
        <v>0</v>
      </c>
      <c r="M113">
        <f t="shared" si="40"/>
        <v>1.4417128584565388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4.2954104015877608</v>
      </c>
      <c r="Y113">
        <f t="shared" si="30"/>
        <v>171.89720946785559</v>
      </c>
      <c r="Z113">
        <f t="shared" si="31"/>
        <v>0.38137386075030932</v>
      </c>
      <c r="AA113">
        <f t="shared" si="42"/>
        <v>0.36723299780822083</v>
      </c>
      <c r="AB113">
        <f t="shared" si="43"/>
        <v>84021.659367554341</v>
      </c>
      <c r="AC113">
        <f t="shared" si="44"/>
        <v>84047.112920850093</v>
      </c>
      <c r="AD113">
        <f t="shared" si="45"/>
        <v>171.89729900219777</v>
      </c>
      <c r="AE113">
        <f t="shared" si="46"/>
        <v>0.36729916452608441</v>
      </c>
      <c r="AF113">
        <f t="shared" si="47"/>
        <v>84072.328273961553</v>
      </c>
      <c r="AG113">
        <f t="shared" si="48"/>
        <v>0.16998202275400701</v>
      </c>
    </row>
    <row r="114" spans="1:33" x14ac:dyDescent="0.25">
      <c r="A114">
        <v>95</v>
      </c>
      <c r="B114">
        <v>0.94000000000000006</v>
      </c>
      <c r="C114">
        <f t="shared" si="34"/>
        <v>177.14599999999999</v>
      </c>
      <c r="D114">
        <f t="shared" si="35"/>
        <v>0.10559241974565696</v>
      </c>
      <c r="E114">
        <f t="shared" si="32"/>
        <v>794.51509607483933</v>
      </c>
      <c r="F114">
        <f t="shared" si="33"/>
        <v>419.44154803741964</v>
      </c>
      <c r="G114">
        <f t="shared" si="36"/>
        <v>333252.64183672977</v>
      </c>
      <c r="H114">
        <f t="shared" si="49"/>
        <v>1702502.1871049765</v>
      </c>
      <c r="I114">
        <f t="shared" si="50"/>
        <v>177.14599999999999</v>
      </c>
      <c r="J114">
        <f t="shared" si="37"/>
        <v>1.2169674753891968</v>
      </c>
      <c r="K114">
        <f t="shared" si="38"/>
        <v>0.23142544571995122</v>
      </c>
      <c r="L114">
        <f t="shared" si="39"/>
        <v>0</v>
      </c>
      <c r="M114">
        <f t="shared" si="40"/>
        <v>1.448392921109148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4.3269289024762161</v>
      </c>
      <c r="Y114">
        <f t="shared" si="30"/>
        <v>171.89738769865707</v>
      </c>
      <c r="Z114">
        <f t="shared" si="31"/>
        <v>0.3227230965971804</v>
      </c>
      <c r="AA114">
        <f t="shared" si="42"/>
        <v>0.36736471204064852</v>
      </c>
      <c r="AB114">
        <f t="shared" si="43"/>
        <v>84072.328273958585</v>
      </c>
      <c r="AC114">
        <f t="shared" si="44"/>
        <v>83991.973366160339</v>
      </c>
      <c r="AD114">
        <f t="shared" si="45"/>
        <v>171.89710504563303</v>
      </c>
      <c r="AE114">
        <f t="shared" si="46"/>
        <v>0.36715582880724573</v>
      </c>
      <c r="AF114">
        <f t="shared" si="47"/>
        <v>83912.370438002356</v>
      </c>
      <c r="AG114">
        <f t="shared" si="48"/>
        <v>0.17011261768448155</v>
      </c>
    </row>
    <row r="115" spans="1:33" x14ac:dyDescent="0.25">
      <c r="A115">
        <v>96</v>
      </c>
      <c r="B115">
        <v>0.95000000000000007</v>
      </c>
      <c r="C115">
        <f t="shared" si="34"/>
        <v>177.20500000000001</v>
      </c>
      <c r="D115">
        <f t="shared" si="35"/>
        <v>0.10559241974565696</v>
      </c>
      <c r="E115">
        <f t="shared" si="32"/>
        <v>794.98709607483954</v>
      </c>
      <c r="F115">
        <f t="shared" si="33"/>
        <v>419.91354803741984</v>
      </c>
      <c r="G115">
        <f t="shared" si="36"/>
        <v>333825.85215675103</v>
      </c>
      <c r="H115">
        <f t="shared" si="49"/>
        <v>1722181.0002560841</v>
      </c>
      <c r="I115">
        <f t="shared" si="50"/>
        <v>177.20500000000001</v>
      </c>
      <c r="J115">
        <f t="shared" si="37"/>
        <v>1.2232175199240907</v>
      </c>
      <c r="K115">
        <f t="shared" si="38"/>
        <v>0.23182350844218821</v>
      </c>
      <c r="L115">
        <f t="shared" si="39"/>
        <v>0</v>
      </c>
      <c r="M115">
        <f t="shared" si="40"/>
        <v>1.4550410283662789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4.3536002327735037</v>
      </c>
      <c r="Y115">
        <f t="shared" si="30"/>
        <v>171.89682503774077</v>
      </c>
      <c r="Z115">
        <f t="shared" si="31"/>
        <v>0</v>
      </c>
      <c r="AA115">
        <f t="shared" si="42"/>
        <v>0.36694890035101974</v>
      </c>
      <c r="AB115">
        <f t="shared" si="43"/>
        <v>83912.370438003709</v>
      </c>
      <c r="AC115">
        <f t="shared" si="44"/>
        <v>83251.862417371871</v>
      </c>
      <c r="AD115">
        <f t="shared" si="45"/>
        <v>171.89450072602099</v>
      </c>
      <c r="AE115">
        <f t="shared" si="46"/>
        <v>0.36517780474232997</v>
      </c>
      <c r="AF115">
        <f t="shared" si="47"/>
        <v>82597.730340931317</v>
      </c>
      <c r="AG115">
        <f t="shared" si="48"/>
        <v>0.16970033954493133</v>
      </c>
    </row>
    <row r="116" spans="1:33" x14ac:dyDescent="0.25">
      <c r="A116">
        <v>97</v>
      </c>
      <c r="B116">
        <v>0.96</v>
      </c>
      <c r="C116">
        <f t="shared" si="34"/>
        <v>177.26400000000001</v>
      </c>
      <c r="D116">
        <f t="shared" si="35"/>
        <v>0.10559241974565696</v>
      </c>
      <c r="E116">
        <f t="shared" si="32"/>
        <v>795.45909607483952</v>
      </c>
      <c r="F116">
        <f t="shared" si="33"/>
        <v>420.38554803741982</v>
      </c>
      <c r="G116">
        <f t="shared" si="36"/>
        <v>334399.50804477202</v>
      </c>
      <c r="H116">
        <f t="shared" si="49"/>
        <v>1741893.6459607161</v>
      </c>
      <c r="I116">
        <f t="shared" si="50"/>
        <v>177.26400000000001</v>
      </c>
      <c r="J116">
        <f t="shared" si="37"/>
        <v>1.22943579171233</v>
      </c>
      <c r="K116">
        <f t="shared" si="38"/>
        <v>0.23222188058664722</v>
      </c>
      <c r="L116">
        <f t="shared" si="39"/>
        <v>0</v>
      </c>
      <c r="M116">
        <f t="shared" si="40"/>
        <v>1.4616576722989771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4.3536002327735037</v>
      </c>
      <c r="Y116">
        <f t="shared" si="30"/>
        <v>171.89219545395329</v>
      </c>
      <c r="Z116">
        <f t="shared" si="31"/>
        <v>0</v>
      </c>
      <c r="AA116">
        <f t="shared" si="42"/>
        <v>0.36322759152914075</v>
      </c>
      <c r="AB116">
        <f t="shared" si="43"/>
        <v>82597.730340930124</v>
      </c>
      <c r="AC116">
        <f t="shared" si="44"/>
        <v>81943.920676177673</v>
      </c>
      <c r="AD116">
        <f t="shared" si="45"/>
        <v>171.88989131811891</v>
      </c>
      <c r="AE116">
        <f t="shared" si="46"/>
        <v>0.36127833954619848</v>
      </c>
      <c r="AF116">
        <f t="shared" si="47"/>
        <v>81297.128318563802</v>
      </c>
      <c r="AG116">
        <f t="shared" si="48"/>
        <v>0.16600809012615717</v>
      </c>
    </row>
    <row r="117" spans="1:33" x14ac:dyDescent="0.25">
      <c r="A117">
        <v>98</v>
      </c>
      <c r="B117">
        <v>0.97</v>
      </c>
      <c r="C117">
        <f>$C$20+B117*(MAX($C$6,$C$6+$C$5-$C$10))</f>
        <v>177.32300000000001</v>
      </c>
      <c r="D117">
        <f t="shared" si="35"/>
        <v>0.10559241974565696</v>
      </c>
      <c r="E117">
        <f t="shared" si="32"/>
        <v>795.9310960748395</v>
      </c>
      <c r="F117">
        <f t="shared" si="33"/>
        <v>420.8575480374198</v>
      </c>
      <c r="G117">
        <f t="shared" si="36"/>
        <v>334973.60950079298</v>
      </c>
      <c r="H117">
        <f t="shared" si="49"/>
        <v>1761640.1505073926</v>
      </c>
      <c r="I117">
        <f t="shared" si="50"/>
        <v>177.32300000000001</v>
      </c>
      <c r="J117">
        <f t="shared" si="37"/>
        <v>1.2356227704430682</v>
      </c>
      <c r="K117">
        <f t="shared" si="38"/>
        <v>0.23262056215332844</v>
      </c>
      <c r="L117">
        <f t="shared" si="39"/>
        <v>0</v>
      </c>
      <c r="M117">
        <f t="shared" si="40"/>
        <v>1.4682433325963966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4.3536002327735037</v>
      </c>
      <c r="Y117">
        <f t="shared" si="30"/>
        <v>171.88761191246169</v>
      </c>
      <c r="Z117">
        <f t="shared" si="31"/>
        <v>0</v>
      </c>
      <c r="AA117">
        <f t="shared" si="42"/>
        <v>0.35935000878940415</v>
      </c>
      <c r="AB117">
        <f t="shared" si="43"/>
        <v>81297.128318566742</v>
      </c>
      <c r="AC117">
        <f t="shared" si="44"/>
        <v>80650.29830274581</v>
      </c>
      <c r="AD117">
        <f t="shared" si="45"/>
        <v>171.88533237409058</v>
      </c>
      <c r="AE117">
        <f t="shared" si="46"/>
        <v>0.35742156575935935</v>
      </c>
      <c r="AF117">
        <f t="shared" si="47"/>
        <v>80010.410681833047</v>
      </c>
      <c r="AG117">
        <f t="shared" si="48"/>
        <v>0.16215926831083027</v>
      </c>
    </row>
    <row r="118" spans="1:33" x14ac:dyDescent="0.25">
      <c r="A118">
        <v>99</v>
      </c>
      <c r="B118">
        <v>0.98</v>
      </c>
      <c r="C118">
        <f>$C$20+B118*(MAX($C$6,$C$6+$C$5-$C$10))</f>
        <v>177.38200000000001</v>
      </c>
      <c r="D118">
        <f t="shared" si="35"/>
        <v>0.10559241974565696</v>
      </c>
      <c r="E118">
        <f t="shared" si="32"/>
        <v>796.40309607483948</v>
      </c>
      <c r="F118">
        <f t="shared" si="33"/>
        <v>421.32954803741978</v>
      </c>
      <c r="G118">
        <f t="shared" si="36"/>
        <v>335548.15652481391</v>
      </c>
      <c r="H118">
        <f t="shared" si="49"/>
        <v>1781420.5401846247</v>
      </c>
      <c r="I118">
        <f t="shared" si="50"/>
        <v>177.38200000000001</v>
      </c>
      <c r="J118">
        <f t="shared" si="37"/>
        <v>1.2417789238554033</v>
      </c>
      <c r="K118">
        <f t="shared" si="38"/>
        <v>0.23301955314223186</v>
      </c>
      <c r="L118">
        <f t="shared" si="39"/>
        <v>0</v>
      </c>
      <c r="M118">
        <f t="shared" si="40"/>
        <v>1.4747984769976352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4.3536002327735037</v>
      </c>
      <c r="Y118">
        <f t="shared" si="30"/>
        <v>171.88307730189325</v>
      </c>
      <c r="Z118">
        <f t="shared" si="31"/>
        <v>0</v>
      </c>
      <c r="AA118">
        <f t="shared" si="42"/>
        <v>0.35551382061398423</v>
      </c>
      <c r="AB118">
        <f t="shared" si="43"/>
        <v>80010.410681831912</v>
      </c>
      <c r="AC118">
        <f t="shared" si="44"/>
        <v>79370.485804726748</v>
      </c>
      <c r="AD118">
        <f t="shared" si="45"/>
        <v>171.8808220983988</v>
      </c>
      <c r="AE118">
        <f t="shared" si="46"/>
        <v>0.35360596439391334</v>
      </c>
      <c r="AF118">
        <f t="shared" si="47"/>
        <v>78737.429210013826</v>
      </c>
      <c r="AG118">
        <f t="shared" si="48"/>
        <v>0.15835153402680102</v>
      </c>
    </row>
    <row r="119" spans="1:33" x14ac:dyDescent="0.25">
      <c r="A119">
        <v>100</v>
      </c>
      <c r="B119">
        <v>0.99</v>
      </c>
      <c r="C119">
        <f>$C$20+B119*(MAX($C$6,$C$6+$C$5-$C$10))</f>
        <v>177.441</v>
      </c>
      <c r="D119">
        <f t="shared" si="35"/>
        <v>0.10559241974565696</v>
      </c>
      <c r="E119">
        <f t="shared" si="32"/>
        <v>796.87509607483946</v>
      </c>
      <c r="F119">
        <f t="shared" si="33"/>
        <v>421.80154803741976</v>
      </c>
      <c r="G119">
        <f t="shared" si="36"/>
        <v>336123.14911683486</v>
      </c>
      <c r="H119">
        <f t="shared" si="49"/>
        <v>1801234.8412809232</v>
      </c>
      <c r="I119">
        <f t="shared" si="50"/>
        <v>177.441</v>
      </c>
      <c r="J119">
        <f t="shared" si="37"/>
        <v>1.2479047081510526</v>
      </c>
      <c r="K119">
        <f t="shared" si="38"/>
        <v>0.23341885355335754</v>
      </c>
      <c r="L119">
        <f t="shared" si="39"/>
        <v>0</v>
      </c>
      <c r="M119">
        <f t="shared" si="40"/>
        <v>1.48132356170441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4.3536002327735037</v>
      </c>
      <c r="Y119">
        <f t="shared" si="30"/>
        <v>171.8785910998931</v>
      </c>
      <c r="Z119">
        <f t="shared" si="31"/>
        <v>0</v>
      </c>
      <c r="AA119">
        <f t="shared" si="42"/>
        <v>0.35171858510130349</v>
      </c>
      <c r="AB119">
        <f t="shared" si="43"/>
        <v>78737.429210010843</v>
      </c>
      <c r="AC119">
        <f t="shared" si="44"/>
        <v>78104.335756828499</v>
      </c>
      <c r="AD119">
        <f t="shared" si="45"/>
        <v>171.87635997149192</v>
      </c>
      <c r="AE119">
        <f t="shared" si="46"/>
        <v>0.34983109591976103</v>
      </c>
      <c r="AF119">
        <f t="shared" si="47"/>
        <v>77478.037264699698</v>
      </c>
      <c r="AG119">
        <f t="shared" si="48"/>
        <v>0.15458444865017762</v>
      </c>
    </row>
    <row r="120" spans="1:33" x14ac:dyDescent="0.25">
      <c r="A120">
        <v>101</v>
      </c>
      <c r="B120">
        <v>1</v>
      </c>
      <c r="C120">
        <f>$C$20+B120*(MAX($C$6,$C$6+$C$5-$C$10))</f>
        <v>177.5</v>
      </c>
      <c r="D120">
        <f t="shared" si="35"/>
        <v>0.10559241974565696</v>
      </c>
      <c r="E120">
        <f t="shared" si="32"/>
        <v>797.34709607483944</v>
      </c>
      <c r="F120">
        <f t="shared" si="33"/>
        <v>422.27354803741974</v>
      </c>
      <c r="G120">
        <f t="shared" si="36"/>
        <v>336698.58727685583</v>
      </c>
      <c r="H120">
        <f t="shared" si="49"/>
        <v>1821083.0800847993</v>
      </c>
      <c r="I120">
        <f t="shared" si="50"/>
        <v>177.5</v>
      </c>
      <c r="J120">
        <f t="shared" si="37"/>
        <v>1.2540005683888842</v>
      </c>
      <c r="K120">
        <f t="shared" si="38"/>
        <v>0.23381846338670542</v>
      </c>
      <c r="L120">
        <f>G13</f>
        <v>0</v>
      </c>
      <c r="M120">
        <f t="shared" si="40"/>
        <v>1.4878190317755897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4.3536002327735037</v>
      </c>
      <c r="Y120">
        <f t="shared" si="30"/>
        <v>171.87415278968271</v>
      </c>
      <c r="Z120">
        <f t="shared" si="31"/>
        <v>0</v>
      </c>
      <c r="AA120">
        <f t="shared" si="42"/>
        <v>0.34796386506725385</v>
      </c>
      <c r="AB120">
        <f t="shared" si="43"/>
        <v>77478.037264701896</v>
      </c>
      <c r="AC120">
        <f t="shared" si="44"/>
        <v>76851.702307580839</v>
      </c>
      <c r="AD120">
        <f t="shared" si="45"/>
        <v>171.87194547936468</v>
      </c>
      <c r="AE120">
        <f t="shared" si="46"/>
        <v>0.3460965254989059</v>
      </c>
      <c r="AF120">
        <f t="shared" si="47"/>
        <v>76232.089772905834</v>
      </c>
      <c r="AG120">
        <f t="shared" si="48"/>
        <v>0.15085757823954732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4.3536002327735037</v>
      </c>
      <c r="Y121">
        <f t="shared" si="30"/>
        <v>171.8697618600003</v>
      </c>
      <c r="Z121">
        <f t="shared" si="31"/>
        <v>0</v>
      </c>
      <c r="AA121">
        <f t="shared" si="42"/>
        <v>0.3442492279947762</v>
      </c>
      <c r="AB121">
        <f t="shared" si="43"/>
        <v>76232.08977290483</v>
      </c>
      <c r="AC121">
        <f t="shared" si="44"/>
        <v>75612.441162514238</v>
      </c>
      <c r="AD121">
        <f t="shared" si="45"/>
        <v>171.86757811349898</v>
      </c>
      <c r="AE121">
        <f t="shared" si="46"/>
        <v>0.34240182293539456</v>
      </c>
      <c r="AF121">
        <f t="shared" si="47"/>
        <v>74999.443210337413</v>
      </c>
      <c r="AG121">
        <f t="shared" si="48"/>
        <v>0.14717049348592962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4.3536002327735037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171.865417805042</v>
      </c>
      <c r="Z122">
        <f t="shared" ref="Z122:Z184" si="54">(V123-V122)*43560/3600</f>
        <v>2.0666176037239751E-2</v>
      </c>
      <c r="AA122">
        <f t="shared" si="42"/>
        <v>0.34057424598411284</v>
      </c>
      <c r="AB122">
        <f t="shared" si="43"/>
        <v>74999.443210334633</v>
      </c>
      <c r="AC122">
        <f t="shared" si="44"/>
        <v>74423.608684430263</v>
      </c>
      <c r="AD122">
        <f t="shared" si="45"/>
        <v>171.8633884667845</v>
      </c>
      <c r="AE122">
        <f t="shared" si="46"/>
        <v>0.33885746715385795</v>
      </c>
      <c r="AF122">
        <f t="shared" si="47"/>
        <v>73853.954562314815</v>
      </c>
      <c r="AG122">
        <f t="shared" si="48"/>
        <v>0.14352276966339791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4.3553081812063335</v>
      </c>
      <c r="Y123">
        <f t="shared" si="53"/>
        <v>171.86138090931519</v>
      </c>
      <c r="Z123">
        <f t="shared" si="54"/>
        <v>0.11814605622776747</v>
      </c>
      <c r="AA123">
        <f t="shared" si="42"/>
        <v>0.33715911442675739</v>
      </c>
      <c r="AB123">
        <f t="shared" si="43"/>
        <v>73853.954562312836</v>
      </c>
      <c r="AC123">
        <f t="shared" si="44"/>
        <v>73459.731057554658</v>
      </c>
      <c r="AD123">
        <f t="shared" si="45"/>
        <v>171.85999159901124</v>
      </c>
      <c r="AE123">
        <f t="shared" si="46"/>
        <v>0.33598378620847758</v>
      </c>
      <c r="AF123">
        <f t="shared" si="47"/>
        <v>73069.738734382277</v>
      </c>
      <c r="AG123">
        <f t="shared" si="48"/>
        <v>0.14013296892350346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4.3650723180846613</v>
      </c>
      <c r="Y124">
        <f t="shared" si="53"/>
        <v>171.85861720010678</v>
      </c>
      <c r="Z124">
        <f t="shared" si="54"/>
        <v>0.24970424415894818</v>
      </c>
      <c r="AA124">
        <f t="shared" si="42"/>
        <v>0.33482107273043549</v>
      </c>
      <c r="AB124">
        <f t="shared" si="43"/>
        <v>73069.738734383733</v>
      </c>
      <c r="AC124">
        <f t="shared" si="44"/>
        <v>72916.528442955052</v>
      </c>
      <c r="AD124">
        <f t="shared" si="45"/>
        <v>171.85807726112805</v>
      </c>
      <c r="AE124">
        <f t="shared" si="46"/>
        <v>0.33436429535244444</v>
      </c>
      <c r="AF124">
        <f t="shared" si="47"/>
        <v>72764.962550087148</v>
      </c>
      <c r="AG124">
        <f t="shared" si="48"/>
        <v>0.13781226902102792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4.3857090324779628</v>
      </c>
      <c r="Y125">
        <f t="shared" si="53"/>
        <v>171.85754311728795</v>
      </c>
      <c r="Z125">
        <f t="shared" si="54"/>
        <v>0.42347731612185935</v>
      </c>
      <c r="AA125">
        <f t="shared" si="42"/>
        <v>0.33391242054369646</v>
      </c>
      <c r="AB125">
        <f t="shared" si="43"/>
        <v>72764.96255009064</v>
      </c>
      <c r="AC125">
        <f t="shared" si="44"/>
        <v>72926.179362131341</v>
      </c>
      <c r="AD125">
        <f t="shared" si="45"/>
        <v>171.85811127259942</v>
      </c>
      <c r="AE125">
        <f t="shared" si="46"/>
        <v>0.33439306836444449</v>
      </c>
      <c r="AF125">
        <f t="shared" si="47"/>
        <v>73085.665842017333</v>
      </c>
      <c r="AG125">
        <f t="shared" si="48"/>
        <v>0.13691035651687253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4.4207071577772901</v>
      </c>
      <c r="Y126">
        <f t="shared" si="53"/>
        <v>171.85867332992777</v>
      </c>
      <c r="Z126">
        <f t="shared" si="54"/>
        <v>0.66102283510371884</v>
      </c>
      <c r="AA126">
        <f t="shared" si="42"/>
        <v>0.33486855741568489</v>
      </c>
      <c r="AB126">
        <f t="shared" si="43"/>
        <v>73085.665842020608</v>
      </c>
      <c r="AC126">
        <f t="shared" si="44"/>
        <v>73672.743541859076</v>
      </c>
      <c r="AD126">
        <f t="shared" si="45"/>
        <v>171.86074229103173</v>
      </c>
      <c r="AE126">
        <f t="shared" si="46"/>
        <v>0.33661885636696559</v>
      </c>
      <c r="AF126">
        <f t="shared" si="47"/>
        <v>74253.520165472917</v>
      </c>
      <c r="AG126">
        <f t="shared" si="48"/>
        <v>0.13785940150142842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4.4753371441494982</v>
      </c>
      <c r="Y127">
        <f t="shared" si="53"/>
        <v>171.86278904607741</v>
      </c>
      <c r="Z127">
        <f t="shared" si="54"/>
        <v>1.0036194032323051</v>
      </c>
      <c r="AA127">
        <f t="shared" si="42"/>
        <v>0.3383503694452602</v>
      </c>
      <c r="AB127">
        <f t="shared" si="43"/>
        <v>74253.520165475318</v>
      </c>
      <c r="AC127">
        <f t="shared" si="44"/>
        <v>75451.004426291998</v>
      </c>
      <c r="AD127">
        <f t="shared" si="45"/>
        <v>171.8670091831375</v>
      </c>
      <c r="AE127">
        <f t="shared" si="46"/>
        <v>0.34192051943812363</v>
      </c>
      <c r="AF127">
        <f t="shared" si="47"/>
        <v>76635.63614713437</v>
      </c>
      <c r="AG127">
        <f t="shared" si="48"/>
        <v>0.1413153881291199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4.5582808964827466</v>
      </c>
      <c r="Y128">
        <f t="shared" si="53"/>
        <v>171.87118402567302</v>
      </c>
      <c r="Z128">
        <f t="shared" si="54"/>
        <v>1.5456725107872307</v>
      </c>
      <c r="AA128">
        <f t="shared" si="42"/>
        <v>0.34545235118580636</v>
      </c>
      <c r="AB128">
        <f t="shared" si="43"/>
        <v>76635.636147137033</v>
      </c>
      <c r="AC128">
        <f t="shared" si="44"/>
        <v>78796.032434419598</v>
      </c>
      <c r="AD128">
        <f t="shared" si="45"/>
        <v>171.8787976275672</v>
      </c>
      <c r="AE128">
        <f t="shared" si="46"/>
        <v>0.35189330330682572</v>
      </c>
      <c r="AF128">
        <f t="shared" si="47"/>
        <v>80933.241294066494</v>
      </c>
      <c r="AG128">
        <f t="shared" si="48"/>
        <v>0.14836469283510384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4.6860224262998731</v>
      </c>
      <c r="Y129">
        <f t="shared" si="53"/>
        <v>171.88632951304484</v>
      </c>
      <c r="Z129">
        <f t="shared" si="54"/>
        <v>2.5887199051680874</v>
      </c>
      <c r="AA129">
        <f t="shared" si="42"/>
        <v>0.35826512500394131</v>
      </c>
      <c r="AB129">
        <f t="shared" si="43"/>
        <v>80933.241294070132</v>
      </c>
      <c r="AC129">
        <f t="shared" si="44"/>
        <v>84948.059898365595</v>
      </c>
      <c r="AD129">
        <f t="shared" si="45"/>
        <v>171.90046813516886</v>
      </c>
      <c r="AE129">
        <f t="shared" si="46"/>
        <v>0.36964118348846575</v>
      </c>
      <c r="AF129">
        <f t="shared" si="47"/>
        <v>88921.924692116765</v>
      </c>
      <c r="AG129">
        <f t="shared" si="48"/>
        <v>0.16108243135831501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4.8999662201154175</v>
      </c>
      <c r="Y130">
        <f t="shared" si="53"/>
        <v>171.91444643384216</v>
      </c>
      <c r="Z130">
        <f t="shared" si="54"/>
        <v>9.6408932088213248</v>
      </c>
      <c r="AA130">
        <f t="shared" si="42"/>
        <v>0.37997127719336021</v>
      </c>
      <c r="AB130">
        <f t="shared" si="43"/>
        <v>88921.924692116765</v>
      </c>
      <c r="AC130">
        <f t="shared" si="44"/>
        <v>105591.5841690471</v>
      </c>
      <c r="AD130">
        <f t="shared" si="45"/>
        <v>171.97304715994161</v>
      </c>
      <c r="AE130">
        <f t="shared" si="46"/>
        <v>0.46776234447802656</v>
      </c>
      <c r="AF130">
        <f t="shared" si="47"/>
        <v>121945.19580375263</v>
      </c>
      <c r="AG130">
        <f t="shared" si="48"/>
        <v>0.1826120527819389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5.6967342539023038</v>
      </c>
      <c r="Y131">
        <f t="shared" si="53"/>
        <v>172.03043143155534</v>
      </c>
      <c r="Z131">
        <f t="shared" si="54"/>
        <v>5.4240645592683672</v>
      </c>
      <c r="AA131">
        <f t="shared" si="42"/>
        <v>0.59631026175883672</v>
      </c>
      <c r="AB131">
        <f t="shared" si="43"/>
        <v>121945.19580375377</v>
      </c>
      <c r="AC131">
        <f t="shared" si="44"/>
        <v>130635.15353927092</v>
      </c>
      <c r="AD131">
        <f t="shared" si="45"/>
        <v>172.06088445471562</v>
      </c>
      <c r="AE131">
        <f t="shared" si="46"/>
        <v>0.60629038631423704</v>
      </c>
      <c r="AF131">
        <f t="shared" si="47"/>
        <v>139289.18282638863</v>
      </c>
      <c r="AG131">
        <f t="shared" si="48"/>
        <v>0.39822215115583159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6.1450040521889457</v>
      </c>
      <c r="Y132">
        <f t="shared" si="53"/>
        <v>172.09117564130079</v>
      </c>
      <c r="Z132">
        <f t="shared" si="54"/>
        <v>2.2793404227772482</v>
      </c>
      <c r="AA132">
        <f t="shared" si="42"/>
        <v>0.61594581824119488</v>
      </c>
      <c r="AB132">
        <f t="shared" si="43"/>
        <v>139289.18282638551</v>
      </c>
      <c r="AC132">
        <f t="shared" si="44"/>
        <v>142283.29311455041</v>
      </c>
      <c r="AD132">
        <f t="shared" si="45"/>
        <v>172.10164855610745</v>
      </c>
      <c r="AE132">
        <f t="shared" si="46"/>
        <v>0.61922965598662261</v>
      </c>
      <c r="AF132">
        <f t="shared" si="47"/>
        <v>145265.58158683177</v>
      </c>
      <c r="AG132">
        <f t="shared" si="48"/>
        <v>0.41747549202915496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6.3333792937407845</v>
      </c>
      <c r="Y133">
        <f t="shared" si="53"/>
        <v>172.11208012010911</v>
      </c>
      <c r="Z133">
        <f t="shared" si="54"/>
        <v>1.5376775145475789</v>
      </c>
      <c r="AA133">
        <f t="shared" si="42"/>
        <v>0.62250052796877031</v>
      </c>
      <c r="AB133">
        <f t="shared" si="43"/>
        <v>145265.58158683151</v>
      </c>
      <c r="AC133">
        <f t="shared" si="44"/>
        <v>146912.90016267338</v>
      </c>
      <c r="AD133">
        <f t="shared" si="45"/>
        <v>172.11784217475767</v>
      </c>
      <c r="AE133">
        <f t="shared" si="46"/>
        <v>0.62430725063342163</v>
      </c>
      <c r="AF133">
        <f t="shared" si="47"/>
        <v>148553.71453692249</v>
      </c>
      <c r="AG133">
        <f t="shared" si="48"/>
        <v>0.42389859126424428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6.4604600800670307</v>
      </c>
      <c r="Y134">
        <f t="shared" si="53"/>
        <v>172.12358147875824</v>
      </c>
      <c r="Z134">
        <f t="shared" si="54"/>
        <v>1.1472792003761645</v>
      </c>
      <c r="AA134">
        <f t="shared" si="42"/>
        <v>0.62610683971225023</v>
      </c>
      <c r="AB134">
        <f t="shared" si="43"/>
        <v>148553.71453692138</v>
      </c>
      <c r="AC134">
        <f t="shared" si="44"/>
        <v>149491.82478611643</v>
      </c>
      <c r="AD134">
        <f t="shared" si="45"/>
        <v>172.12686283708291</v>
      </c>
      <c r="AE134">
        <f t="shared" si="46"/>
        <v>0.62713572694390984</v>
      </c>
      <c r="AF134">
        <f t="shared" si="47"/>
        <v>150426.2310412775</v>
      </c>
      <c r="AG134">
        <f t="shared" si="48"/>
        <v>0.42743249271278455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6.555276542908036</v>
      </c>
      <c r="Y135">
        <f t="shared" si="53"/>
        <v>172.13013123943395</v>
      </c>
      <c r="Z135">
        <f t="shared" si="54"/>
        <v>0.9009783909924004</v>
      </c>
      <c r="AA135">
        <f t="shared" si="42"/>
        <v>0.62816055176161667</v>
      </c>
      <c r="AB135">
        <f t="shared" si="43"/>
        <v>150426.23104127723</v>
      </c>
      <c r="AC135">
        <f t="shared" si="44"/>
        <v>150917.30315189264</v>
      </c>
      <c r="AD135">
        <f t="shared" si="45"/>
        <v>172.13184734445045</v>
      </c>
      <c r="AE135">
        <f t="shared" si="46"/>
        <v>0.6286881023454588</v>
      </c>
      <c r="AF135">
        <f t="shared" si="47"/>
        <v>151406.47608040622</v>
      </c>
      <c r="AG135">
        <f t="shared" si="48"/>
        <v>0.42944496875545118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6.6297375669569947</v>
      </c>
      <c r="Y136">
        <f t="shared" si="53"/>
        <v>172.13355519578624</v>
      </c>
      <c r="Z136">
        <f t="shared" si="54"/>
        <v>0.7309081709307701</v>
      </c>
      <c r="AA136">
        <f t="shared" si="42"/>
        <v>0.62920235796172552</v>
      </c>
      <c r="AB136">
        <f t="shared" si="43"/>
        <v>151406.47608040753</v>
      </c>
      <c r="AC136">
        <f t="shared" si="44"/>
        <v>151589.54654375181</v>
      </c>
      <c r="AD136">
        <f t="shared" si="45"/>
        <v>172.13419435040242</v>
      </c>
      <c r="AE136">
        <f t="shared" si="46"/>
        <v>0.62939481549250986</v>
      </c>
      <c r="AF136">
        <f t="shared" si="47"/>
        <v>151771.92415998527</v>
      </c>
      <c r="AG136">
        <f t="shared" si="48"/>
        <v>0.43046520499832264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6.6901432009182153</v>
      </c>
      <c r="Y137">
        <f t="shared" si="53"/>
        <v>172.1348310860788</v>
      </c>
      <c r="Z137">
        <f t="shared" si="54"/>
        <v>0.60675814743658141</v>
      </c>
      <c r="AA137">
        <f t="shared" si="42"/>
        <v>0.62958654464995656</v>
      </c>
      <c r="AB137">
        <f t="shared" si="43"/>
        <v>151771.92415998736</v>
      </c>
      <c r="AC137">
        <f t="shared" si="44"/>
        <v>151730.8330450033</v>
      </c>
      <c r="AD137">
        <f t="shared" si="45"/>
        <v>172.13468762451026</v>
      </c>
      <c r="AE137">
        <f t="shared" si="46"/>
        <v>0.62954334655900179</v>
      </c>
      <c r="AF137">
        <f t="shared" si="47"/>
        <v>151689.89744314665</v>
      </c>
      <c r="AG137">
        <f t="shared" si="48"/>
        <v>0.43084135224054837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6.7402885023592551</v>
      </c>
      <c r="Y138">
        <f t="shared" si="53"/>
        <v>172.1345447058853</v>
      </c>
      <c r="Z138">
        <f t="shared" si="54"/>
        <v>0.51258025965345377</v>
      </c>
      <c r="AA138">
        <f t="shared" si="42"/>
        <v>0.62950031195521983</v>
      </c>
      <c r="AB138">
        <f t="shared" si="43"/>
        <v>151689.89744314915</v>
      </c>
      <c r="AC138">
        <f t="shared" si="44"/>
        <v>151479.44134900597</v>
      </c>
      <c r="AD138">
        <f t="shared" si="45"/>
        <v>172.13380993971049</v>
      </c>
      <c r="AE138">
        <f t="shared" si="46"/>
        <v>0.62927906457605842</v>
      </c>
      <c r="AF138">
        <f t="shared" si="47"/>
        <v>151269.78174542778</v>
      </c>
      <c r="AG138">
        <f t="shared" si="48"/>
        <v>0.43075692404116367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6.7826505072892926</v>
      </c>
      <c r="Y139">
        <f t="shared" si="53"/>
        <v>172.13307795432627</v>
      </c>
      <c r="Z139">
        <f t="shared" si="54"/>
        <v>0</v>
      </c>
      <c r="AA139">
        <f t="shared" si="42"/>
        <v>0.62905865452808107</v>
      </c>
      <c r="AB139">
        <f t="shared" si="43"/>
        <v>151269.78174543151</v>
      </c>
      <c r="AC139">
        <f t="shared" si="44"/>
        <v>150137.47616728095</v>
      </c>
      <c r="AD139">
        <f t="shared" si="45"/>
        <v>172.12912122146389</v>
      </c>
      <c r="AE139">
        <f t="shared" si="46"/>
        <v>0.62784385529316689</v>
      </c>
      <c r="AF139">
        <f t="shared" si="47"/>
        <v>149009.5438663761</v>
      </c>
      <c r="AG139">
        <f t="shared" si="48"/>
        <v>0.43032450868603606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6.7826505072892926</v>
      </c>
      <c r="Y140">
        <f t="shared" si="53"/>
        <v>172.12517589622263</v>
      </c>
      <c r="Z140">
        <f t="shared" si="54"/>
        <v>0.33497219076921048</v>
      </c>
      <c r="AA140">
        <f t="shared" si="42"/>
        <v>0.62660677772837947</v>
      </c>
      <c r="AB140">
        <f t="shared" si="43"/>
        <v>149009.54386637668</v>
      </c>
      <c r="AC140">
        <f t="shared" si="44"/>
        <v>148484.60160985019</v>
      </c>
      <c r="AD140">
        <f t="shared" si="45"/>
        <v>172.12333973288798</v>
      </c>
      <c r="AE140">
        <f t="shared" si="46"/>
        <v>0.62603103901796386</v>
      </c>
      <c r="AF140">
        <f t="shared" si="47"/>
        <v>147961.73201268117</v>
      </c>
      <c r="AG140">
        <f t="shared" si="48"/>
        <v>0.42792239258973608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6.8103341594189795</v>
      </c>
      <c r="Y141">
        <f t="shared" si="53"/>
        <v>172.12151081938143</v>
      </c>
      <c r="Z141">
        <f t="shared" si="54"/>
        <v>1.5609384677242713</v>
      </c>
      <c r="AA141">
        <f t="shared" si="42"/>
        <v>0.62545757352943165</v>
      </c>
      <c r="AB141">
        <f t="shared" si="43"/>
        <v>147961.73201268053</v>
      </c>
      <c r="AC141">
        <f t="shared" si="44"/>
        <v>149645.59762223123</v>
      </c>
      <c r="AD141">
        <f t="shared" si="45"/>
        <v>172.12740070965847</v>
      </c>
      <c r="AE141">
        <f t="shared" si="46"/>
        <v>0.62730437973050013</v>
      </c>
      <c r="AF141">
        <f t="shared" si="47"/>
        <v>151322.8147294581</v>
      </c>
      <c r="AG141">
        <f t="shared" si="48"/>
        <v>0.42679626299468021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6.9393373385697457</v>
      </c>
      <c r="Y142">
        <f t="shared" si="53"/>
        <v>172.13326310858835</v>
      </c>
      <c r="Z142">
        <f t="shared" si="54"/>
        <v>2.6834456456360973</v>
      </c>
      <c r="AA142">
        <f t="shared" si="42"/>
        <v>0.62911440681585751</v>
      </c>
      <c r="AB142">
        <f t="shared" si="43"/>
        <v>151322.81472945778</v>
      </c>
      <c r="AC142">
        <f t="shared" si="44"/>
        <v>155020.61095933421</v>
      </c>
      <c r="AD142">
        <f t="shared" si="45"/>
        <v>172.14617323885636</v>
      </c>
      <c r="AE142">
        <f t="shared" si="46"/>
        <v>0.6330018101617535</v>
      </c>
      <c r="AF142">
        <f t="shared" si="47"/>
        <v>158704.41253716542</v>
      </c>
      <c r="AG142">
        <f t="shared" si="48"/>
        <v>0.43037909430791538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7.1611097059776876</v>
      </c>
      <c r="Y143">
        <f t="shared" si="53"/>
        <v>172.15903450954158</v>
      </c>
      <c r="Z143">
        <f t="shared" si="54"/>
        <v>3.7213506591502612</v>
      </c>
      <c r="AA143">
        <f t="shared" si="42"/>
        <v>0.63687450126992029</v>
      </c>
      <c r="AB143">
        <f t="shared" si="43"/>
        <v>158704.4125371626</v>
      </c>
      <c r="AC143">
        <f t="shared" si="44"/>
        <v>164256.46962134721</v>
      </c>
      <c r="AD143">
        <f t="shared" si="45"/>
        <v>172.17841842789628</v>
      </c>
      <c r="AE143">
        <f t="shared" si="46"/>
        <v>0.64271124400638291</v>
      </c>
      <c r="AF143">
        <f t="shared" si="47"/>
        <v>169787.51443168055</v>
      </c>
      <c r="AG143">
        <f t="shared" si="48"/>
        <v>0.43797680192695587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7.4686593472297753</v>
      </c>
      <c r="Y144">
        <f t="shared" si="53"/>
        <v>172.19771456131502</v>
      </c>
      <c r="Z144">
        <f t="shared" si="54"/>
        <v>4.7413844835465593</v>
      </c>
      <c r="AA144">
        <f t="shared" si="42"/>
        <v>0.64843636811840888</v>
      </c>
      <c r="AB144">
        <f t="shared" si="43"/>
        <v>169787.51443167983</v>
      </c>
      <c r="AC144">
        <f t="shared" si="44"/>
        <v>177154.8210394505</v>
      </c>
      <c r="AD144">
        <f t="shared" si="45"/>
        <v>172.22338806297904</v>
      </c>
      <c r="AE144">
        <f t="shared" si="46"/>
        <v>0.65588349277774016</v>
      </c>
      <c r="AF144">
        <f t="shared" si="47"/>
        <v>184495.31799844757</v>
      </c>
      <c r="AG144">
        <f t="shared" si="48"/>
        <v>0.44929490345310569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7.8605093045476728</v>
      </c>
      <c r="Y145">
        <f t="shared" si="53"/>
        <v>172.24896813870069</v>
      </c>
      <c r="Z145">
        <f t="shared" si="54"/>
        <v>5.7992233727962832</v>
      </c>
      <c r="AA145">
        <f t="shared" si="42"/>
        <v>0.66330351733018589</v>
      </c>
      <c r="AB145">
        <f t="shared" si="43"/>
        <v>184495.3179984453</v>
      </c>
      <c r="AC145">
        <f t="shared" si="44"/>
        <v>193739.97373828429</v>
      </c>
      <c r="AD145">
        <f t="shared" si="45"/>
        <v>172.28112380116329</v>
      </c>
      <c r="AE145">
        <f t="shared" si="46"/>
        <v>0.67231334564613465</v>
      </c>
      <c r="AF145">
        <f t="shared" si="47"/>
        <v>202952.19409618585</v>
      </c>
      <c r="AG145">
        <f t="shared" si="48"/>
        <v>0.4638388326158937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8.3397839634564566</v>
      </c>
      <c r="Y146">
        <f t="shared" si="53"/>
        <v>172.31315696198305</v>
      </c>
      <c r="Z146">
        <f t="shared" si="54"/>
        <v>6.9495575100459721</v>
      </c>
      <c r="AA146">
        <f t="shared" si="42"/>
        <v>0.68124254280522134</v>
      </c>
      <c r="AB146">
        <f t="shared" si="43"/>
        <v>202952.19409618661</v>
      </c>
      <c r="AC146">
        <f t="shared" si="44"/>
        <v>214235.16103721995</v>
      </c>
      <c r="AD146">
        <f t="shared" si="45"/>
        <v>172.35232931163134</v>
      </c>
      <c r="AE146">
        <f t="shared" si="46"/>
        <v>0.691868657660617</v>
      </c>
      <c r="AF146">
        <f t="shared" si="47"/>
        <v>225479.8739647739</v>
      </c>
      <c r="AG146">
        <f t="shared" si="48"/>
        <v>0.48137270108515606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8.9141275593280245</v>
      </c>
      <c r="Y147">
        <f t="shared" si="53"/>
        <v>172.39132351137425</v>
      </c>
      <c r="Z147">
        <f t="shared" si="54"/>
        <v>8.2553566329106189</v>
      </c>
      <c r="AA147">
        <f t="shared" si="42"/>
        <v>0.70224944303183778</v>
      </c>
      <c r="AB147">
        <f t="shared" si="43"/>
        <v>225479.87396477643</v>
      </c>
      <c r="AC147">
        <f t="shared" si="44"/>
        <v>239075.46690655823</v>
      </c>
      <c r="AD147">
        <f t="shared" si="45"/>
        <v>172.43841393013119</v>
      </c>
      <c r="AE147">
        <f t="shared" si="46"/>
        <v>0.71455021859401591</v>
      </c>
      <c r="AF147">
        <f t="shared" si="47"/>
        <v>252626.7770563162</v>
      </c>
      <c r="AG147">
        <f t="shared" si="48"/>
        <v>0.5018857127465971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9.5963884380809681</v>
      </c>
      <c r="Y148">
        <f t="shared" si="53"/>
        <v>172.4852861958141</v>
      </c>
      <c r="Z148">
        <f t="shared" si="54"/>
        <v>9.7998662762296522</v>
      </c>
      <c r="AA148">
        <f t="shared" si="42"/>
        <v>0.72653671137411147</v>
      </c>
      <c r="AB148">
        <f t="shared" si="43"/>
        <v>252626.77705631492</v>
      </c>
      <c r="AC148">
        <f t="shared" si="44"/>
        <v>268958.77027305489</v>
      </c>
      <c r="AD148">
        <f t="shared" si="45"/>
        <v>172.5416722465844</v>
      </c>
      <c r="AE148">
        <f t="shared" si="46"/>
        <v>0.74057546261529239</v>
      </c>
      <c r="AF148">
        <f t="shared" si="47"/>
        <v>285240.22398532659</v>
      </c>
      <c r="AG148">
        <f t="shared" si="48"/>
        <v>0.52557863414944794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10.406294741901601</v>
      </c>
      <c r="Y149">
        <f t="shared" si="53"/>
        <v>172.59778386658962</v>
      </c>
      <c r="Z149">
        <f t="shared" si="54"/>
        <v>11.70696758922772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0.75420890957373032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285240.22398532578</v>
      </c>
      <c r="AC149">
        <f t="shared" ref="AC149:AC212" si="58">MAX(0,AB149+(Z149-AA149)*1800)</f>
        <v>304955.18960870296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172.6656004525928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0.77028599286111699</v>
      </c>
      <c r="AF149">
        <f t="shared" ref="AF149:AF212" si="61">MAX(0,AB149+(Z149-AE149)*3600)</f>
        <v>324612.27773224557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0.55253815712984455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11.373812724482404</v>
      </c>
      <c r="Y150">
        <f t="shared" si="53"/>
        <v>172.73306745974833</v>
      </c>
      <c r="Z150">
        <f t="shared" si="54"/>
        <v>14.183157903418158</v>
      </c>
      <c r="AA150">
        <f t="shared" si="56"/>
        <v>0.785844717038649</v>
      </c>
      <c r="AB150">
        <f t="shared" si="57"/>
        <v>324612.27773224248</v>
      </c>
      <c r="AC150">
        <f t="shared" si="58"/>
        <v>348727.44146772561</v>
      </c>
      <c r="AD150">
        <f t="shared" si="59"/>
        <v>172.81564382748164</v>
      </c>
      <c r="AE150">
        <f t="shared" si="60"/>
        <v>0.80437879742965956</v>
      </c>
      <c r="AF150">
        <f t="shared" si="61"/>
        <v>372775.8825138011</v>
      </c>
      <c r="AG150">
        <f t="shared" si="62"/>
        <v>0.58331545163851373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12.545974534682252</v>
      </c>
      <c r="Y151">
        <f t="shared" si="53"/>
        <v>172.8977965666852</v>
      </c>
      <c r="Z151">
        <f t="shared" si="54"/>
        <v>17.68426616902746</v>
      </c>
      <c r="AA151">
        <f t="shared" si="56"/>
        <v>0.82233817605053383</v>
      </c>
      <c r="AB151">
        <f t="shared" si="57"/>
        <v>372775.8825138018</v>
      </c>
      <c r="AC151">
        <f t="shared" si="58"/>
        <v>403127.35290116025</v>
      </c>
      <c r="AD151">
        <f t="shared" si="59"/>
        <v>173.00115478930218</v>
      </c>
      <c r="AE151">
        <f t="shared" si="60"/>
        <v>0.8442016502474764</v>
      </c>
      <c r="AF151">
        <f t="shared" si="61"/>
        <v>433400.11478140973</v>
      </c>
      <c r="AG151">
        <f t="shared" si="62"/>
        <v>0.61876137937745435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14.007484135428323</v>
      </c>
      <c r="Y152">
        <f t="shared" si="53"/>
        <v>173.10392047231346</v>
      </c>
      <c r="Z152">
        <f t="shared" si="54"/>
        <v>23.204801123125307</v>
      </c>
      <c r="AA152">
        <f t="shared" si="56"/>
        <v>0.86528112191864948</v>
      </c>
      <c r="AB152">
        <f t="shared" si="57"/>
        <v>433400.11478140665</v>
      </c>
      <c r="AC152">
        <f t="shared" si="58"/>
        <v>473611.25078357861</v>
      </c>
      <c r="AD152">
        <f t="shared" si="59"/>
        <v>173.23992584812999</v>
      </c>
      <c r="AE152">
        <f t="shared" si="60"/>
        <v>0.89226218949149172</v>
      </c>
      <c r="AF152">
        <f t="shared" si="61"/>
        <v>513725.25494248839</v>
      </c>
      <c r="AG152">
        <f t="shared" si="62"/>
        <v>0.66039009333251419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15.925236294364298</v>
      </c>
      <c r="Y153">
        <f t="shared" si="53"/>
        <v>173.37503200185949</v>
      </c>
      <c r="Z153">
        <f t="shared" si="54"/>
        <v>33.726517103118709</v>
      </c>
      <c r="AA153">
        <f t="shared" si="56"/>
        <v>0.91811723314465499</v>
      </c>
      <c r="AB153">
        <f t="shared" si="57"/>
        <v>513725.25494249252</v>
      </c>
      <c r="AC153">
        <f t="shared" si="58"/>
        <v>572780.37470844586</v>
      </c>
      <c r="AD153">
        <f t="shared" si="59"/>
        <v>173.57289282952547</v>
      </c>
      <c r="AE153">
        <f t="shared" si="60"/>
        <v>0.95445406766385832</v>
      </c>
      <c r="AF153">
        <f t="shared" si="61"/>
        <v>631704.68187013001</v>
      </c>
      <c r="AG153">
        <f t="shared" si="62"/>
        <v>0.71149194234913049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18.71255175743196</v>
      </c>
      <c r="Y154">
        <f t="shared" si="53"/>
        <v>173.76912902140384</v>
      </c>
      <c r="Z154">
        <f t="shared" si="54"/>
        <v>105.31451983201715</v>
      </c>
      <c r="AA154">
        <f t="shared" si="56"/>
        <v>0.98895592305306101</v>
      </c>
      <c r="AB154">
        <f t="shared" si="57"/>
        <v>631704.6818701342</v>
      </c>
      <c r="AC154">
        <f t="shared" si="58"/>
        <v>819490.69690626953</v>
      </c>
      <c r="AD154">
        <f t="shared" si="59"/>
        <v>174.38672216894346</v>
      </c>
      <c r="AE154">
        <f t="shared" si="60"/>
        <v>1.0893590756121401</v>
      </c>
      <c r="AF154">
        <f t="shared" si="61"/>
        <v>1006915.2605931922</v>
      </c>
      <c r="AG154">
        <f t="shared" si="62"/>
        <v>0.77979794340010122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27.416231082392056</v>
      </c>
      <c r="Y155">
        <f t="shared" si="53"/>
        <v>174.99173994822922</v>
      </c>
      <c r="Z155">
        <f t="shared" si="54"/>
        <v>53.489469835987421</v>
      </c>
      <c r="AA155">
        <f t="shared" si="56"/>
        <v>1.1784179497125244</v>
      </c>
      <c r="AB155">
        <f t="shared" si="57"/>
        <v>1006915.2605931893</v>
      </c>
      <c r="AC155">
        <f t="shared" si="58"/>
        <v>1101075.1539884841</v>
      </c>
      <c r="AD155">
        <f t="shared" si="59"/>
        <v>175.29156970157257</v>
      </c>
      <c r="AE155">
        <f t="shared" si="60"/>
        <v>1.219887706276543</v>
      </c>
      <c r="AF155">
        <f t="shared" si="61"/>
        <v>1195085.7562601485</v>
      </c>
      <c r="AG155">
        <f t="shared" si="62"/>
        <v>0.9613149742961784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31.836848424209197</v>
      </c>
      <c r="Y156">
        <f t="shared" si="53"/>
        <v>175.58825455087154</v>
      </c>
      <c r="Z156">
        <f t="shared" si="54"/>
        <v>21.843162670548786</v>
      </c>
      <c r="AA156">
        <f t="shared" si="56"/>
        <v>1.2594522784907114</v>
      </c>
      <c r="AB156">
        <f t="shared" si="57"/>
        <v>1195085.7562601487</v>
      </c>
      <c r="AC156">
        <f t="shared" si="58"/>
        <v>1232136.4349658533</v>
      </c>
      <c r="AD156">
        <f t="shared" si="59"/>
        <v>175.70446156653884</v>
      </c>
      <c r="AE156">
        <f t="shared" si="60"/>
        <v>1.2745849665526578</v>
      </c>
      <c r="AF156">
        <f t="shared" si="61"/>
        <v>1269132.6359945347</v>
      </c>
      <c r="AG156">
        <f t="shared" si="62"/>
        <v>1.0384247004021474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33.642068479626452</v>
      </c>
      <c r="Y157">
        <f t="shared" si="53"/>
        <v>175.8200972321755</v>
      </c>
      <c r="Z157">
        <f t="shared" si="54"/>
        <v>14.572340694014807</v>
      </c>
      <c r="AA157">
        <f t="shared" si="56"/>
        <v>0.22256146023295803</v>
      </c>
      <c r="AB157">
        <f t="shared" si="57"/>
        <v>1269132.6359945363</v>
      </c>
      <c r="AC157">
        <f t="shared" si="58"/>
        <v>1294962.2386153436</v>
      </c>
      <c r="AD157">
        <f t="shared" si="59"/>
        <v>175.90060310796454</v>
      </c>
      <c r="AE157">
        <f t="shared" si="60"/>
        <v>0.22309518442927107</v>
      </c>
      <c r="AF157">
        <f t="shared" si="61"/>
        <v>1320789.9198290443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34.846394156817759</v>
      </c>
      <c r="Y158">
        <f t="shared" si="53"/>
        <v>175.98089813302269</v>
      </c>
      <c r="Z158">
        <f t="shared" si="54"/>
        <v>10.796842828826293</v>
      </c>
      <c r="AA158">
        <f t="shared" si="56"/>
        <v>0.22362812240152144</v>
      </c>
      <c r="AB158">
        <f t="shared" si="57"/>
        <v>1320789.9198290466</v>
      </c>
      <c r="AC158">
        <f t="shared" si="58"/>
        <v>1339821.7063006111</v>
      </c>
      <c r="AD158">
        <f t="shared" si="59"/>
        <v>176.03994676051346</v>
      </c>
      <c r="AE158">
        <f t="shared" si="60"/>
        <v>0.22402039804749477</v>
      </c>
      <c r="AF158">
        <f t="shared" si="61"/>
        <v>1358852.0805798504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35.738695217051337</v>
      </c>
      <c r="Y159">
        <f t="shared" si="53"/>
        <v>176.09888780604331</v>
      </c>
      <c r="Z159">
        <f t="shared" si="54"/>
        <v>8.4372607867003211</v>
      </c>
      <c r="AA159">
        <f t="shared" si="56"/>
        <v>0.22441226794472616</v>
      </c>
      <c r="AB159">
        <f t="shared" si="57"/>
        <v>1358852.0805798501</v>
      </c>
      <c r="AC159">
        <f t="shared" si="58"/>
        <v>1373635.2079136102</v>
      </c>
      <c r="AD159">
        <f t="shared" si="59"/>
        <v>176.14461161872796</v>
      </c>
      <c r="AE159">
        <f t="shared" si="60"/>
        <v>0.22471645066797738</v>
      </c>
      <c r="AF159">
        <f t="shared" si="61"/>
        <v>1388417.2401895665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36.435989496943925</v>
      </c>
      <c r="Y160">
        <f t="shared" si="53"/>
        <v>176.19025503636558</v>
      </c>
      <c r="Z160">
        <f t="shared" si="54"/>
        <v>6.8193412677541527</v>
      </c>
      <c r="AA160">
        <f t="shared" si="56"/>
        <v>0.22502032949146658</v>
      </c>
      <c r="AB160">
        <f t="shared" si="57"/>
        <v>1388417.2401895691</v>
      </c>
      <c r="AC160">
        <f t="shared" si="58"/>
        <v>1400287.0178784418</v>
      </c>
      <c r="AD160">
        <f t="shared" si="59"/>
        <v>176.22686266003663</v>
      </c>
      <c r="AE160">
        <f t="shared" si="60"/>
        <v>0.22526418136916324</v>
      </c>
      <c r="AF160">
        <f t="shared" si="61"/>
        <v>1412155.9177005549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36.999571419898814</v>
      </c>
      <c r="Y161">
        <f t="shared" si="53"/>
        <v>176.26344282823823</v>
      </c>
      <c r="Z161">
        <f t="shared" si="54"/>
        <v>5.6446546854170458</v>
      </c>
      <c r="AA161">
        <f t="shared" si="56"/>
        <v>0.22550792472049544</v>
      </c>
      <c r="AB161">
        <f t="shared" si="57"/>
        <v>1412155.9177005512</v>
      </c>
      <c r="AC161">
        <f t="shared" si="58"/>
        <v>1421910.381869805</v>
      </c>
      <c r="AD161">
        <f t="shared" si="59"/>
        <v>176.29345737892808</v>
      </c>
      <c r="AE161">
        <f t="shared" si="60"/>
        <v>0.22570806652082964</v>
      </c>
      <c r="AF161">
        <f t="shared" si="61"/>
        <v>1431664.1255285775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37.466071807123363</v>
      </c>
      <c r="Y162">
        <f t="shared" si="53"/>
        <v>176.32346367233114</v>
      </c>
      <c r="Z162">
        <f t="shared" si="54"/>
        <v>4.7574035784129327</v>
      </c>
      <c r="AA162">
        <f t="shared" si="56"/>
        <v>0.22590817142529859</v>
      </c>
      <c r="AB162">
        <f t="shared" si="57"/>
        <v>1431664.1255285807</v>
      </c>
      <c r="AC162">
        <f t="shared" si="58"/>
        <v>1439820.8172611585</v>
      </c>
      <c r="AD162">
        <f t="shared" si="59"/>
        <v>176.34851817432647</v>
      </c>
      <c r="AE162">
        <f t="shared" si="60"/>
        <v>0.22607537022856927</v>
      </c>
      <c r="AF162">
        <f t="shared" si="61"/>
        <v>1447976.9070780445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37.859245656578977</v>
      </c>
      <c r="Y163">
        <f t="shared" si="53"/>
        <v>176.37357082744745</v>
      </c>
      <c r="Z163">
        <f t="shared" si="54"/>
        <v>0</v>
      </c>
      <c r="AA163">
        <f t="shared" si="56"/>
        <v>0.22624255669355528</v>
      </c>
      <c r="AB163">
        <f t="shared" si="57"/>
        <v>1447976.9070780452</v>
      </c>
      <c r="AC163">
        <f t="shared" si="58"/>
        <v>1447569.6704759968</v>
      </c>
      <c r="AD163">
        <f t="shared" si="59"/>
        <v>176.37231993914702</v>
      </c>
      <c r="AE163">
        <f t="shared" si="60"/>
        <v>0.22623420901109498</v>
      </c>
      <c r="AF163">
        <f t="shared" si="61"/>
        <v>1447162.4639256052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37.859245656578977</v>
      </c>
      <c r="Y164">
        <f t="shared" si="53"/>
        <v>176.37106914315473</v>
      </c>
      <c r="Z164">
        <f t="shared" si="54"/>
        <v>0</v>
      </c>
      <c r="AA164">
        <f t="shared" si="56"/>
        <v>0.22622586194464417</v>
      </c>
      <c r="AB164">
        <f t="shared" si="57"/>
        <v>1447162.463925601</v>
      </c>
      <c r="AC164">
        <f t="shared" si="58"/>
        <v>1446755.2573741006</v>
      </c>
      <c r="AD164">
        <f t="shared" si="59"/>
        <v>176.36981834715905</v>
      </c>
      <c r="AE164">
        <f t="shared" si="60"/>
        <v>0.22621751487817079</v>
      </c>
      <c r="AF164">
        <f t="shared" si="61"/>
        <v>1446348.0808720395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37.859245656578977</v>
      </c>
      <c r="Y165">
        <f t="shared" si="53"/>
        <v>176.36856764346473</v>
      </c>
      <c r="Z165">
        <f t="shared" si="54"/>
        <v>0</v>
      </c>
      <c r="AA165">
        <f t="shared" si="56"/>
        <v>0.22620916842766159</v>
      </c>
      <c r="AB165">
        <f t="shared" si="57"/>
        <v>1446348.0808720374</v>
      </c>
      <c r="AC165">
        <f t="shared" si="58"/>
        <v>1445940.9043688676</v>
      </c>
      <c r="AD165">
        <f t="shared" si="59"/>
        <v>176.36731693976699</v>
      </c>
      <c r="AE165">
        <f t="shared" si="60"/>
        <v>0.2262008219771296</v>
      </c>
      <c r="AF165">
        <f t="shared" si="61"/>
        <v>1445533.7579129199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37.859245656578977</v>
      </c>
      <c r="Y166">
        <f t="shared" si="53"/>
        <v>176.36606632836384</v>
      </c>
      <c r="Z166">
        <f t="shared" si="54"/>
        <v>0</v>
      </c>
      <c r="AA166">
        <f t="shared" si="56"/>
        <v>0.22619247614251661</v>
      </c>
      <c r="AB166">
        <f t="shared" si="57"/>
        <v>1445533.7579129227</v>
      </c>
      <c r="AC166">
        <f t="shared" si="58"/>
        <v>1445126.6114558661</v>
      </c>
      <c r="AD166">
        <f t="shared" si="59"/>
        <v>176.36481571695725</v>
      </c>
      <c r="AE166">
        <f t="shared" si="60"/>
        <v>0.22618413030788068</v>
      </c>
      <c r="AF166">
        <f t="shared" si="61"/>
        <v>1444719.4950438142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37.859245656578977</v>
      </c>
      <c r="Y167">
        <f t="shared" si="53"/>
        <v>176.36356519783843</v>
      </c>
      <c r="Z167">
        <f t="shared" si="54"/>
        <v>0</v>
      </c>
      <c r="AA167">
        <f t="shared" si="56"/>
        <v>0.22617578508911826</v>
      </c>
      <c r="AB167">
        <f t="shared" si="57"/>
        <v>1444719.4950438151</v>
      </c>
      <c r="AC167">
        <f t="shared" si="58"/>
        <v>1444312.3786306547</v>
      </c>
      <c r="AD167">
        <f t="shared" si="59"/>
        <v>176.36231467871619</v>
      </c>
      <c r="AE167">
        <f t="shared" si="60"/>
        <v>0.22616743987033305</v>
      </c>
      <c r="AF167">
        <f t="shared" si="61"/>
        <v>1443905.292260282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37.859245656578977</v>
      </c>
      <c r="Y168">
        <f t="shared" si="53"/>
        <v>176.36106425187486</v>
      </c>
      <c r="Z168">
        <f t="shared" si="54"/>
        <v>0</v>
      </c>
      <c r="AA168">
        <f t="shared" si="56"/>
        <v>0.22615909526737563</v>
      </c>
      <c r="AB168">
        <f t="shared" si="57"/>
        <v>1443905.2922602827</v>
      </c>
      <c r="AC168">
        <f t="shared" si="58"/>
        <v>1443498.2058888015</v>
      </c>
      <c r="AD168">
        <f t="shared" si="59"/>
        <v>176.35981382503013</v>
      </c>
      <c r="AE168">
        <f t="shared" si="60"/>
        <v>0.22615075066439544</v>
      </c>
      <c r="AF168">
        <f t="shared" si="61"/>
        <v>1443091.1495578908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37.859245656578977</v>
      </c>
      <c r="Y169">
        <f t="shared" si="53"/>
        <v>176.35856349045955</v>
      </c>
      <c r="Z169">
        <f t="shared" si="54"/>
        <v>0</v>
      </c>
      <c r="AA169">
        <f t="shared" si="56"/>
        <v>0.2261424066771979</v>
      </c>
      <c r="AB169">
        <f t="shared" si="57"/>
        <v>1443091.1495578932</v>
      </c>
      <c r="AC169">
        <f t="shared" si="58"/>
        <v>1442684.0932258742</v>
      </c>
      <c r="AD169">
        <f t="shared" si="59"/>
        <v>176.35731315588555</v>
      </c>
      <c r="AE169">
        <f t="shared" si="60"/>
        <v>0.2261340626899776</v>
      </c>
      <c r="AF169">
        <f t="shared" si="61"/>
        <v>1442277.0669322093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37.859245656578977</v>
      </c>
      <c r="Y170">
        <f t="shared" si="53"/>
        <v>176.35606291357882</v>
      </c>
      <c r="Z170">
        <f t="shared" si="54"/>
        <v>0</v>
      </c>
      <c r="AA170">
        <f t="shared" si="56"/>
        <v>0.22612571931849404</v>
      </c>
      <c r="AB170">
        <f t="shared" si="57"/>
        <v>1442277.0669322053</v>
      </c>
      <c r="AC170">
        <f t="shared" si="58"/>
        <v>1441870.0406374321</v>
      </c>
      <c r="AD170">
        <f t="shared" si="59"/>
        <v>176.35481267126872</v>
      </c>
      <c r="AE170">
        <f t="shared" si="60"/>
        <v>0.22611737594698789</v>
      </c>
      <c r="AF170">
        <f t="shared" si="61"/>
        <v>1441463.0443787961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37.859245656578977</v>
      </c>
      <c r="Y171">
        <f t="shared" si="53"/>
        <v>176.35356252121912</v>
      </c>
      <c r="Z171">
        <f t="shared" si="54"/>
        <v>0</v>
      </c>
      <c r="AA171">
        <f t="shared" si="56"/>
        <v>0.22610903319117337</v>
      </c>
      <c r="AB171">
        <f t="shared" si="57"/>
        <v>1441463.0443787961</v>
      </c>
      <c r="AC171">
        <f t="shared" si="58"/>
        <v>1441056.0481190521</v>
      </c>
      <c r="AD171">
        <f t="shared" si="59"/>
        <v>176.35231237116611</v>
      </c>
      <c r="AE171">
        <f t="shared" si="60"/>
        <v>0.22610069043533607</v>
      </c>
      <c r="AF171">
        <f t="shared" si="61"/>
        <v>1440649.0818932289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37.859245656578977</v>
      </c>
      <c r="Y172">
        <f t="shared" si="53"/>
        <v>176.35106231336681</v>
      </c>
      <c r="Z172">
        <f t="shared" si="54"/>
        <v>0</v>
      </c>
      <c r="AA172">
        <f t="shared" si="56"/>
        <v>0.22609234829514502</v>
      </c>
      <c r="AB172">
        <f t="shared" si="57"/>
        <v>1440649.0818932336</v>
      </c>
      <c r="AC172">
        <f t="shared" si="58"/>
        <v>1440242.1156663024</v>
      </c>
      <c r="AD172">
        <f t="shared" si="59"/>
        <v>176.3498122555641</v>
      </c>
      <c r="AE172">
        <f t="shared" si="60"/>
        <v>0.22608400615493124</v>
      </c>
      <c r="AF172">
        <f t="shared" si="61"/>
        <v>1439835.1794710758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37.859245656578977</v>
      </c>
      <c r="Y173">
        <f t="shared" si="53"/>
        <v>176.34856229000826</v>
      </c>
      <c r="Z173">
        <f t="shared" si="54"/>
        <v>0</v>
      </c>
      <c r="AA173">
        <f t="shared" si="56"/>
        <v>0.226075664630318</v>
      </c>
      <c r="AB173">
        <f t="shared" si="57"/>
        <v>1439835.179471076</v>
      </c>
      <c r="AC173">
        <f t="shared" si="58"/>
        <v>1439428.2432747413</v>
      </c>
      <c r="AD173">
        <f t="shared" si="59"/>
        <v>176.34731232444904</v>
      </c>
      <c r="AE173">
        <f t="shared" si="60"/>
        <v>0.22606732310568217</v>
      </c>
      <c r="AF173">
        <f t="shared" si="61"/>
        <v>1439021.3371078956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37.859245656578977</v>
      </c>
      <c r="Y174">
        <f t="shared" si="53"/>
        <v>176.34606245112985</v>
      </c>
      <c r="Z174">
        <f t="shared" si="54"/>
        <v>6.7758030066976003E-3</v>
      </c>
      <c r="AA174">
        <f t="shared" si="56"/>
        <v>0.22605898219660139</v>
      </c>
      <c r="AB174">
        <f t="shared" si="57"/>
        <v>1439021.3371078914</v>
      </c>
      <c r="AC174">
        <f t="shared" si="58"/>
        <v>1438626.6273853497</v>
      </c>
      <c r="AD174">
        <f t="shared" si="59"/>
        <v>176.34485004101859</v>
      </c>
      <c r="AE174">
        <f t="shared" si="60"/>
        <v>0.22605089129462638</v>
      </c>
      <c r="AF174">
        <f t="shared" si="61"/>
        <v>1438231.9467900549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37.859805640298539</v>
      </c>
      <c r="Y175">
        <f t="shared" si="53"/>
        <v>176.34363772037605</v>
      </c>
      <c r="Z175">
        <f t="shared" si="54"/>
        <v>8.0007187494219784E-2</v>
      </c>
      <c r="AA175">
        <f t="shared" si="56"/>
        <v>0.22604280098971233</v>
      </c>
      <c r="AB175">
        <f t="shared" si="57"/>
        <v>1438231.946790057</v>
      </c>
      <c r="AC175">
        <f t="shared" si="58"/>
        <v>1437969.0826857651</v>
      </c>
      <c r="AD175">
        <f t="shared" si="59"/>
        <v>176.34283029385543</v>
      </c>
      <c r="AE175">
        <f t="shared" si="60"/>
        <v>0.22603741270668029</v>
      </c>
      <c r="AF175">
        <f t="shared" si="61"/>
        <v>1437706.2379792922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37.86641780455426</v>
      </c>
      <c r="Y176">
        <f t="shared" si="53"/>
        <v>176.3420229269181</v>
      </c>
      <c r="Z176">
        <f t="shared" si="54"/>
        <v>0.22171940116474287</v>
      </c>
      <c r="AA176">
        <f t="shared" si="56"/>
        <v>0.22603202482127169</v>
      </c>
      <c r="AB176">
        <f t="shared" si="57"/>
        <v>1437706.2379792926</v>
      </c>
      <c r="AC176">
        <f t="shared" si="58"/>
        <v>1437698.4752567108</v>
      </c>
      <c r="AD176">
        <f t="shared" si="59"/>
        <v>176.34199908255144</v>
      </c>
      <c r="AE176">
        <f t="shared" si="60"/>
        <v>0.22603186569818984</v>
      </c>
      <c r="AF176">
        <f t="shared" si="61"/>
        <v>1437690.7131069722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37.884741722005892</v>
      </c>
      <c r="Y177">
        <f t="shared" si="53"/>
        <v>176.34197523994436</v>
      </c>
      <c r="Z177">
        <f t="shared" si="54"/>
        <v>0.51338624329180216</v>
      </c>
      <c r="AA177">
        <f t="shared" si="56"/>
        <v>0.22603170658685046</v>
      </c>
      <c r="AB177">
        <f t="shared" si="57"/>
        <v>1437690.7131069738</v>
      </c>
      <c r="AC177">
        <f t="shared" si="58"/>
        <v>1438207.9512730427</v>
      </c>
      <c r="AD177">
        <f t="shared" si="59"/>
        <v>176.3435640145467</v>
      </c>
      <c r="AE177">
        <f t="shared" si="60"/>
        <v>0.22604230912096698</v>
      </c>
      <c r="AF177">
        <f t="shared" si="61"/>
        <v>1438725.1512699889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37.927170337153974</v>
      </c>
      <c r="Y178">
        <f t="shared" si="53"/>
        <v>176.34515267190685</v>
      </c>
      <c r="Z178">
        <f t="shared" si="54"/>
        <v>2.6194986532888849</v>
      </c>
      <c r="AA178">
        <f t="shared" si="56"/>
        <v>0.22605291087267904</v>
      </c>
      <c r="AB178">
        <f t="shared" si="57"/>
        <v>1438725.1512699863</v>
      </c>
      <c r="AC178">
        <f t="shared" si="58"/>
        <v>1443033.3536063354</v>
      </c>
      <c r="AD178">
        <f t="shared" si="59"/>
        <v>176.35838596152612</v>
      </c>
      <c r="AE178">
        <f t="shared" si="60"/>
        <v>0.22614122195497835</v>
      </c>
      <c r="AF178">
        <f t="shared" si="61"/>
        <v>1447341.2380227884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38.14365782916132</v>
      </c>
      <c r="Y179">
        <f t="shared" si="53"/>
        <v>176.37161827460673</v>
      </c>
      <c r="Z179">
        <f t="shared" si="54"/>
        <v>1.73685410775877</v>
      </c>
      <c r="AA179">
        <f t="shared" si="56"/>
        <v>0.22622952652044101</v>
      </c>
      <c r="AB179">
        <f t="shared" si="57"/>
        <v>1447341.238022787</v>
      </c>
      <c r="AC179">
        <f t="shared" si="58"/>
        <v>1450060.362269016</v>
      </c>
      <c r="AD179">
        <f t="shared" si="59"/>
        <v>176.3799687847017</v>
      </c>
      <c r="AE179">
        <f t="shared" si="60"/>
        <v>0.2262852579251278</v>
      </c>
      <c r="AF179">
        <f t="shared" si="61"/>
        <v>1452779.2858821882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38.287199490959566</v>
      </c>
      <c r="Y180">
        <f t="shared" si="53"/>
        <v>176.38830584133461</v>
      </c>
      <c r="Z180">
        <f t="shared" si="54"/>
        <v>0.76653470274444546</v>
      </c>
      <c r="AA180">
        <f t="shared" si="56"/>
        <v>0.22634093819192555</v>
      </c>
      <c r="AB180">
        <f t="shared" si="57"/>
        <v>1452779.2858821892</v>
      </c>
      <c r="AC180">
        <f t="shared" si="58"/>
        <v>1453751.6346583837</v>
      </c>
      <c r="AD180">
        <f t="shared" si="59"/>
        <v>176.39128736195357</v>
      </c>
      <c r="AE180">
        <f t="shared" si="60"/>
        <v>0.22636085071871243</v>
      </c>
      <c r="AF180">
        <f t="shared" si="61"/>
        <v>1454723.9117494819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38.350549466392991</v>
      </c>
      <c r="Y181">
        <f t="shared" si="53"/>
        <v>176.39426866276398</v>
      </c>
      <c r="Z181">
        <f t="shared" si="54"/>
        <v>0.52745073981428869</v>
      </c>
      <c r="AA181">
        <f t="shared" si="56"/>
        <v>0.22638076177747535</v>
      </c>
      <c r="AB181">
        <f t="shared" si="57"/>
        <v>1454723.9117494826</v>
      </c>
      <c r="AC181">
        <f t="shared" si="58"/>
        <v>1455265.8377099489</v>
      </c>
      <c r="AD181">
        <f t="shared" si="59"/>
        <v>176.39593037455364</v>
      </c>
      <c r="AE181">
        <f t="shared" si="60"/>
        <v>0.22639185976563395</v>
      </c>
      <c r="AF181">
        <f t="shared" si="61"/>
        <v>1455807.7237176578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38.394140436625577</v>
      </c>
      <c r="Y182">
        <f t="shared" si="53"/>
        <v>176.39759196383588</v>
      </c>
      <c r="Z182">
        <f t="shared" si="54"/>
        <v>0.39853652527559402</v>
      </c>
      <c r="AA182">
        <f t="shared" si="56"/>
        <v>0.22640295693560852</v>
      </c>
      <c r="AB182">
        <f t="shared" si="57"/>
        <v>1455807.7237176558</v>
      </c>
      <c r="AC182">
        <f t="shared" si="58"/>
        <v>1456117.5641406677</v>
      </c>
      <c r="AD182">
        <f t="shared" si="59"/>
        <v>176.39854202993604</v>
      </c>
      <c r="AE182">
        <f t="shared" si="60"/>
        <v>0.22640930209268992</v>
      </c>
      <c r="AF182">
        <f t="shared" si="61"/>
        <v>1456427.3817211143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38.427077339540915</v>
      </c>
      <c r="Y183">
        <f t="shared" si="53"/>
        <v>176.39949202599388</v>
      </c>
      <c r="Z183">
        <f t="shared" si="54"/>
        <v>0.31580983882097441</v>
      </c>
      <c r="AA183">
        <f t="shared" si="56"/>
        <v>0.22641564678198334</v>
      </c>
      <c r="AB183">
        <f t="shared" si="57"/>
        <v>1456427.3817211166</v>
      </c>
      <c r="AC183">
        <f t="shared" si="58"/>
        <v>1456588.2912667869</v>
      </c>
      <c r="AD183">
        <f t="shared" si="59"/>
        <v>176.39998542418593</v>
      </c>
      <c r="AE183">
        <f t="shared" si="60"/>
        <v>0.22641894201484314</v>
      </c>
      <c r="AF183">
        <f t="shared" si="61"/>
        <v>1456749.1889496187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38.453177326220334</v>
      </c>
      <c r="Y184">
        <f t="shared" si="53"/>
        <v>176.40047878600285</v>
      </c>
      <c r="Z184">
        <f t="shared" si="54"/>
        <v>0.2579524746507964</v>
      </c>
      <c r="AA184">
        <f t="shared" si="56"/>
        <v>0.22642223700476627</v>
      </c>
      <c r="AB184">
        <f t="shared" si="57"/>
        <v>1456749.1889496217</v>
      </c>
      <c r="AC184">
        <f t="shared" si="58"/>
        <v>1456805.9433773847</v>
      </c>
      <c r="AD184">
        <f t="shared" si="59"/>
        <v>176.40065281254635</v>
      </c>
      <c r="AE184">
        <f t="shared" si="60"/>
        <v>0.22642339926679697</v>
      </c>
      <c r="AF184">
        <f t="shared" si="61"/>
        <v>1456862.6936210042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38.474495712555111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176.40082682625996</v>
      </c>
      <c r="Z185">
        <f>(V186-V185)*43560/3600</f>
        <v>0.21529329006236606</v>
      </c>
      <c r="AA185">
        <f t="shared" si="56"/>
        <v>0.22642456144314127</v>
      </c>
      <c r="AB185">
        <f t="shared" si="57"/>
        <v>1456862.693621001</v>
      </c>
      <c r="AC185">
        <f t="shared" si="58"/>
        <v>1456842.6573325156</v>
      </c>
      <c r="AD185">
        <f t="shared" si="59"/>
        <v>176.40076538883267</v>
      </c>
      <c r="AE185">
        <f t="shared" si="60"/>
        <v>0.22642415112418898</v>
      </c>
      <c r="AF185">
        <f t="shared" si="61"/>
        <v>1456822.6225211783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38.492288546444563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176.40070395593474</v>
      </c>
      <c r="Z186">
        <f t="shared" ref="Z186:Z196" si="66">(V187-V186)*43560/3600</f>
        <v>0.18267221011191595</v>
      </c>
      <c r="AA186">
        <f t="shared" si="56"/>
        <v>0.22642374083548672</v>
      </c>
      <c r="AB186">
        <f t="shared" si="57"/>
        <v>1456822.622521176</v>
      </c>
      <c r="AC186">
        <f t="shared" si="58"/>
        <v>1456743.8697658735</v>
      </c>
      <c r="AD186">
        <f t="shared" si="59"/>
        <v>176.40046247574833</v>
      </c>
      <c r="AE186">
        <f t="shared" si="60"/>
        <v>0.22642212807431716</v>
      </c>
      <c r="AF186">
        <f t="shared" si="61"/>
        <v>1456665.1228165114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38.507385423313316</v>
      </c>
      <c r="Y187">
        <f t="shared" si="65"/>
        <v>176.40022101336473</v>
      </c>
      <c r="Z187">
        <f t="shared" si="66"/>
        <v>0</v>
      </c>
      <c r="AA187">
        <f t="shared" si="56"/>
        <v>0.22642051543204633</v>
      </c>
      <c r="AB187">
        <f t="shared" si="57"/>
        <v>1456665.1228165152</v>
      </c>
      <c r="AC187">
        <f t="shared" si="58"/>
        <v>1456257.5658887376</v>
      </c>
      <c r="AD187">
        <f t="shared" si="59"/>
        <v>176.39897131838561</v>
      </c>
      <c r="AE187">
        <f t="shared" si="60"/>
        <v>0.22641216915914486</v>
      </c>
      <c r="AF187">
        <f t="shared" si="61"/>
        <v>1455850.0390075422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38.507385423313316</v>
      </c>
      <c r="Y188">
        <f t="shared" si="65"/>
        <v>176.39772171553855</v>
      </c>
      <c r="Z188">
        <f t="shared" si="66"/>
        <v>0</v>
      </c>
      <c r="AA188">
        <f t="shared" si="56"/>
        <v>1.3611166149382099</v>
      </c>
      <c r="AB188">
        <f t="shared" si="57"/>
        <v>1455850.0390075452</v>
      </c>
      <c r="AC188">
        <f t="shared" si="58"/>
        <v>1453400.0291006565</v>
      </c>
      <c r="AD188">
        <f t="shared" si="59"/>
        <v>176.39020923109584</v>
      </c>
      <c r="AE188">
        <f t="shared" si="60"/>
        <v>1.3602116655923444</v>
      </c>
      <c r="AF188">
        <f t="shared" si="61"/>
        <v>1450953.2770114127</v>
      </c>
      <c r="AG188">
        <f t="shared" si="62"/>
        <v>1.1347127914366488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38.507385423313316</v>
      </c>
      <c r="Y189">
        <f t="shared" si="65"/>
        <v>176.3827067361247</v>
      </c>
      <c r="Z189">
        <f t="shared" si="66"/>
        <v>0</v>
      </c>
      <c r="AA189">
        <f t="shared" si="56"/>
        <v>1.3593079195722018</v>
      </c>
      <c r="AB189">
        <f t="shared" si="57"/>
        <v>1450953.2770114101</v>
      </c>
      <c r="AC189">
        <f t="shared" si="58"/>
        <v>1448506.52275618</v>
      </c>
      <c r="AD189">
        <f t="shared" si="59"/>
        <v>176.37519762143447</v>
      </c>
      <c r="AE189">
        <f t="shared" si="60"/>
        <v>1.3584008164134826</v>
      </c>
      <c r="AF189">
        <f t="shared" si="61"/>
        <v>1446063.0340723216</v>
      </c>
      <c r="AG189">
        <f t="shared" si="62"/>
        <v>1.133004375833216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38.507385423313316</v>
      </c>
      <c r="Y190">
        <f t="shared" si="65"/>
        <v>176.36769207946816</v>
      </c>
      <c r="Z190">
        <f t="shared" si="66"/>
        <v>0</v>
      </c>
      <c r="AA190">
        <f t="shared" si="56"/>
        <v>1.3574916506825934</v>
      </c>
      <c r="AB190">
        <f t="shared" si="57"/>
        <v>1446063.0340723237</v>
      </c>
      <c r="AC190">
        <f t="shared" si="58"/>
        <v>1443619.5491010949</v>
      </c>
      <c r="AD190">
        <f t="shared" si="59"/>
        <v>176.36018654890572</v>
      </c>
      <c r="AE190">
        <f t="shared" si="60"/>
        <v>1.3565824863330842</v>
      </c>
      <c r="AF190">
        <f t="shared" si="61"/>
        <v>1441179.3371215246</v>
      </c>
      <c r="AG190">
        <f t="shared" si="62"/>
        <v>1.1312883252468395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38.507385423313316</v>
      </c>
      <c r="Y191">
        <f t="shared" si="65"/>
        <v>176.35269107182805</v>
      </c>
      <c r="Z191">
        <f t="shared" si="66"/>
        <v>0</v>
      </c>
      <c r="AA191">
        <f t="shared" si="56"/>
        <v>1.3556745397882151</v>
      </c>
      <c r="AB191">
        <f t="shared" si="57"/>
        <v>1441179.3371215204</v>
      </c>
      <c r="AC191">
        <f t="shared" si="58"/>
        <v>1438739.1229499017</v>
      </c>
      <c r="AD191">
        <f t="shared" si="59"/>
        <v>176.34519558801716</v>
      </c>
      <c r="AE191">
        <f t="shared" si="60"/>
        <v>1.3547665924277337</v>
      </c>
      <c r="AF191">
        <f t="shared" si="61"/>
        <v>1436302.1773887805</v>
      </c>
      <c r="AG191">
        <f t="shared" si="62"/>
        <v>1.1295713221305264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38.507385423313316</v>
      </c>
      <c r="Y192">
        <f t="shared" si="65"/>
        <v>176.33771014423368</v>
      </c>
      <c r="Z192">
        <f t="shared" si="66"/>
        <v>0</v>
      </c>
      <c r="AA192">
        <f t="shared" si="56"/>
        <v>1.3538598612417665</v>
      </c>
      <c r="AB192">
        <f t="shared" si="57"/>
        <v>1436302.1773887842</v>
      </c>
      <c r="AC192">
        <f t="shared" si="58"/>
        <v>1433865.229638549</v>
      </c>
      <c r="AD192">
        <f t="shared" si="59"/>
        <v>176.330224693726</v>
      </c>
      <c r="AE192">
        <f t="shared" si="60"/>
        <v>1.3529531292412786</v>
      </c>
      <c r="AF192">
        <f t="shared" si="61"/>
        <v>1431431.5461235156</v>
      </c>
      <c r="AG192">
        <f t="shared" si="62"/>
        <v>1.1278566173598938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38.507385423313316</v>
      </c>
      <c r="Y193">
        <f t="shared" si="65"/>
        <v>176.32274926980628</v>
      </c>
      <c r="Z193">
        <f t="shared" si="66"/>
        <v>0</v>
      </c>
      <c r="AA193">
        <f t="shared" si="56"/>
        <v>1.3520476117873517</v>
      </c>
      <c r="AB193">
        <f t="shared" si="57"/>
        <v>1431431.5461235151</v>
      </c>
      <c r="AC193">
        <f t="shared" si="58"/>
        <v>1428997.8604222978</v>
      </c>
      <c r="AD193">
        <f t="shared" si="59"/>
        <v>176.3152655972562</v>
      </c>
      <c r="AE193">
        <f t="shared" si="60"/>
        <v>1.351137849842345</v>
      </c>
      <c r="AF193">
        <f t="shared" si="61"/>
        <v>1426567.4498640827</v>
      </c>
      <c r="AG193">
        <f t="shared" si="62"/>
        <v>1.126144207858419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38.507385423313316</v>
      </c>
      <c r="Y194">
        <f t="shared" si="65"/>
        <v>176.30778720791253</v>
      </c>
      <c r="Z194">
        <f t="shared" si="66"/>
        <v>0</v>
      </c>
      <c r="AA194">
        <f t="shared" si="56"/>
        <v>1.3502268469325183</v>
      </c>
      <c r="AB194">
        <f t="shared" si="57"/>
        <v>1426567.4498640825</v>
      </c>
      <c r="AC194">
        <f t="shared" si="58"/>
        <v>1424137.0415396041</v>
      </c>
      <c r="AD194">
        <f t="shared" si="59"/>
        <v>176.30030882544207</v>
      </c>
      <c r="AE194">
        <f t="shared" si="60"/>
        <v>1.349315844859974</v>
      </c>
      <c r="AF194">
        <f t="shared" si="61"/>
        <v>1421709.9128225865</v>
      </c>
      <c r="AG194">
        <f t="shared" si="62"/>
        <v>1.1244232268316581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38.507385423313316</v>
      </c>
      <c r="Y195">
        <f t="shared" si="65"/>
        <v>176.29284053434543</v>
      </c>
      <c r="Z195">
        <f t="shared" si="66"/>
        <v>0</v>
      </c>
      <c r="AA195">
        <f t="shared" si="56"/>
        <v>1.3484060720990481</v>
      </c>
      <c r="AB195">
        <f t="shared" si="57"/>
        <v>1421709.9128225883</v>
      </c>
      <c r="AC195">
        <f t="shared" si="58"/>
        <v>1419282.78189281</v>
      </c>
      <c r="AD195">
        <f t="shared" si="59"/>
        <v>176.28537223644011</v>
      </c>
      <c r="AE195">
        <f t="shared" si="60"/>
        <v>1.3474962985087022</v>
      </c>
      <c r="AF195">
        <f t="shared" si="61"/>
        <v>1416858.9261479571</v>
      </c>
      <c r="AG195">
        <f t="shared" si="62"/>
        <v>1.1227021187960564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38.507385423313316</v>
      </c>
      <c r="Y196">
        <f t="shared" si="65"/>
        <v>176.27791401630046</v>
      </c>
      <c r="Z196">
        <f t="shared" si="66"/>
        <v>0</v>
      </c>
      <c r="AA196">
        <f t="shared" si="56"/>
        <v>1.3465877525722565</v>
      </c>
      <c r="AB196">
        <f t="shared" si="57"/>
        <v>1416858.9261479606</v>
      </c>
      <c r="AC196">
        <f t="shared" si="58"/>
        <v>1414435.0681933304</v>
      </c>
      <c r="AD196">
        <f t="shared" si="59"/>
        <v>176.27045578936128</v>
      </c>
      <c r="AE196">
        <f t="shared" si="60"/>
        <v>1.345679205807506</v>
      </c>
      <c r="AF196">
        <f t="shared" si="61"/>
        <v>1412014.4810070535</v>
      </c>
      <c r="AG196">
        <f t="shared" si="62"/>
        <v>1.1209833316669047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38.507385423313316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176.26300762659795</v>
      </c>
      <c r="Z197">
        <f>(V198-V197)*43560/3600</f>
        <v>0</v>
      </c>
      <c r="AA197">
        <f t="shared" si="56"/>
        <v>1.3447718850411714</v>
      </c>
      <c r="AB197">
        <f t="shared" si="57"/>
        <v>1412014.4810070521</v>
      </c>
      <c r="AC197">
        <f t="shared" si="58"/>
        <v>1409593.891613978</v>
      </c>
      <c r="AD197">
        <f t="shared" si="59"/>
        <v>176.25554996023436</v>
      </c>
      <c r="AE197">
        <f t="shared" si="60"/>
        <v>1.3438596017154556</v>
      </c>
      <c r="AF197">
        <f t="shared" si="61"/>
        <v>1407176.5864408766</v>
      </c>
      <c r="AG197">
        <f t="shared" si="62"/>
        <v>1.1192668623144686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38.507385423313316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176.24809891263868</v>
      </c>
      <c r="Z198">
        <f t="shared" ref="Z198:Z259" si="68">(V199-V198)*43560/3600</f>
        <v>0</v>
      </c>
      <c r="AA198">
        <f t="shared" si="56"/>
        <v>1.3429467277068852</v>
      </c>
      <c r="AB198">
        <f t="shared" si="57"/>
        <v>1407176.586440874</v>
      </c>
      <c r="AC198">
        <f t="shared" si="58"/>
        <v>1404759.2823310017</v>
      </c>
      <c r="AD198">
        <f t="shared" si="59"/>
        <v>176.24064786832031</v>
      </c>
      <c r="AE198">
        <f t="shared" si="60"/>
        <v>1.342033854099838</v>
      </c>
      <c r="AF198">
        <f t="shared" si="61"/>
        <v>1402345.2645661146</v>
      </c>
      <c r="AG198">
        <f t="shared" si="62"/>
        <v>1.1175410509983095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38.507385423313316</v>
      </c>
      <c r="Y199">
        <f t="shared" si="67"/>
        <v>176.23320695375847</v>
      </c>
      <c r="Z199">
        <f t="shared" si="68"/>
        <v>0</v>
      </c>
      <c r="AA199">
        <f t="shared" si="56"/>
        <v>1.3411222215520289</v>
      </c>
      <c r="AB199">
        <f t="shared" si="57"/>
        <v>1402345.2645661181</v>
      </c>
      <c r="AC199">
        <f t="shared" si="58"/>
        <v>1399931.2445673244</v>
      </c>
      <c r="AD199">
        <f t="shared" si="59"/>
        <v>176.22576603231087</v>
      </c>
      <c r="AE199">
        <f t="shared" si="60"/>
        <v>1.3402105881606032</v>
      </c>
      <c r="AF199">
        <f t="shared" si="61"/>
        <v>1397520.5064487399</v>
      </c>
      <c r="AG199">
        <f t="shared" si="62"/>
        <v>1.1158157686950319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38.507385423313316</v>
      </c>
      <c r="Y200">
        <f t="shared" si="67"/>
        <v>176.21833522685773</v>
      </c>
      <c r="Z200">
        <f t="shared" si="68"/>
        <v>0</v>
      </c>
      <c r="AA200">
        <f t="shared" si="56"/>
        <v>1.3393001941423384</v>
      </c>
      <c r="AB200">
        <f t="shared" si="57"/>
        <v>1397520.5064487429</v>
      </c>
      <c r="AC200">
        <f t="shared" si="58"/>
        <v>1395109.7660992867</v>
      </c>
      <c r="AD200">
        <f t="shared" si="59"/>
        <v>176.21090441452819</v>
      </c>
      <c r="AE200">
        <f t="shared" si="60"/>
        <v>1.3383897992816023</v>
      </c>
      <c r="AF200">
        <f t="shared" si="61"/>
        <v>1392702.3031713292</v>
      </c>
      <c r="AG200">
        <f t="shared" si="62"/>
        <v>1.1140928303329665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38.507385423313316</v>
      </c>
      <c r="Y201">
        <f t="shared" si="67"/>
        <v>176.20348370444961</v>
      </c>
      <c r="Z201">
        <f t="shared" si="68"/>
        <v>0</v>
      </c>
      <c r="AA201">
        <f t="shared" si="56"/>
        <v>1.3374806421102272</v>
      </c>
      <c r="AB201">
        <f t="shared" si="57"/>
        <v>1392702.3031713269</v>
      </c>
      <c r="AC201">
        <f t="shared" si="58"/>
        <v>1390294.8380155284</v>
      </c>
      <c r="AD201">
        <f t="shared" si="59"/>
        <v>176.19605261413608</v>
      </c>
      <c r="AE201">
        <f t="shared" si="60"/>
        <v>1.3365659835213355</v>
      </c>
      <c r="AF201">
        <f t="shared" si="61"/>
        <v>1387890.66563065</v>
      </c>
      <c r="AG201">
        <f t="shared" si="62"/>
        <v>1.1123722327276702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38.507385423313316</v>
      </c>
      <c r="Y202">
        <f t="shared" si="67"/>
        <v>176.18862909873661</v>
      </c>
      <c r="Z202">
        <f t="shared" si="68"/>
        <v>0</v>
      </c>
      <c r="AA202">
        <f t="shared" si="56"/>
        <v>1.3356512031861296</v>
      </c>
      <c r="AB202">
        <f t="shared" si="57"/>
        <v>1387890.6656306484</v>
      </c>
      <c r="AC202">
        <f t="shared" si="58"/>
        <v>1385486.4934649135</v>
      </c>
      <c r="AD202">
        <f t="shared" si="59"/>
        <v>176.18120558401381</v>
      </c>
      <c r="AE202">
        <f t="shared" si="60"/>
        <v>1.3347364229343071</v>
      </c>
      <c r="AF202">
        <f t="shared" si="61"/>
        <v>1383085.614508085</v>
      </c>
      <c r="AG202">
        <f t="shared" si="62"/>
        <v>1.1106416986512357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38.507385423313316</v>
      </c>
      <c r="Y203">
        <f t="shared" si="67"/>
        <v>176.17379223794083</v>
      </c>
      <c r="Z203">
        <f t="shared" si="68"/>
        <v>0</v>
      </c>
      <c r="AA203">
        <f t="shared" si="56"/>
        <v>1.3338228957385361</v>
      </c>
      <c r="AB203">
        <f t="shared" si="57"/>
        <v>1383085.6145080875</v>
      </c>
      <c r="AC203">
        <f t="shared" si="58"/>
        <v>1380684.7332957583</v>
      </c>
      <c r="AD203">
        <f t="shared" si="59"/>
        <v>176.16637888490337</v>
      </c>
      <c r="AE203">
        <f t="shared" si="60"/>
        <v>1.3329093676845498</v>
      </c>
      <c r="AF203">
        <f t="shared" si="61"/>
        <v>1378287.1407844231</v>
      </c>
      <c r="AG203">
        <f t="shared" si="62"/>
        <v>1.1089121701302924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38.507385423313316</v>
      </c>
      <c r="Y204">
        <f t="shared" si="67"/>
        <v>176.15897568659636</v>
      </c>
      <c r="Z204">
        <f t="shared" si="68"/>
        <v>0</v>
      </c>
      <c r="AA204">
        <f t="shared" si="56"/>
        <v>1.3319970909713683</v>
      </c>
      <c r="AB204">
        <f t="shared" si="57"/>
        <v>1378287.1407844243</v>
      </c>
      <c r="AC204">
        <f t="shared" si="58"/>
        <v>1375889.5460206759</v>
      </c>
      <c r="AD204">
        <f t="shared" si="59"/>
        <v>176.15157248133443</v>
      </c>
      <c r="AE204">
        <f t="shared" si="60"/>
        <v>1.3310848134011486</v>
      </c>
      <c r="AF204">
        <f t="shared" si="61"/>
        <v>1373495.2354561801</v>
      </c>
      <c r="AG204">
        <f t="shared" si="62"/>
        <v>1.1071850090761453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38.507385423313316</v>
      </c>
      <c r="Y205">
        <f t="shared" si="67"/>
        <v>176.1441794169026</v>
      </c>
      <c r="Z205">
        <f t="shared" si="68"/>
        <v>0</v>
      </c>
      <c r="AA205">
        <f t="shared" si="56"/>
        <v>1.3301737854588305</v>
      </c>
      <c r="AB205">
        <f t="shared" si="57"/>
        <v>1373495.2354561805</v>
      </c>
      <c r="AC205">
        <f t="shared" si="58"/>
        <v>1371100.9226423546</v>
      </c>
      <c r="AD205">
        <f t="shared" si="59"/>
        <v>176.1367754783746</v>
      </c>
      <c r="AE205">
        <f t="shared" si="60"/>
        <v>1.3292569069983795</v>
      </c>
      <c r="AF205">
        <f t="shared" si="61"/>
        <v>1368709.9105909863</v>
      </c>
      <c r="AG205">
        <f t="shared" si="62"/>
        <v>1.1054602122480857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38.507385423313316</v>
      </c>
      <c r="Y206">
        <f t="shared" si="67"/>
        <v>176.1293796869455</v>
      </c>
      <c r="Z206">
        <f t="shared" si="68"/>
        <v>0</v>
      </c>
      <c r="AA206">
        <f t="shared" si="56"/>
        <v>1.3283401837356585</v>
      </c>
      <c r="AB206">
        <f t="shared" si="57"/>
        <v>1368709.9105909858</v>
      </c>
      <c r="AC206">
        <f t="shared" si="58"/>
        <v>1366318.8982602616</v>
      </c>
      <c r="AD206">
        <f t="shared" si="59"/>
        <v>176.12198389465229</v>
      </c>
      <c r="AE206">
        <f t="shared" si="60"/>
        <v>1.3274234603658301</v>
      </c>
      <c r="AF206">
        <f t="shared" si="61"/>
        <v>1363931.1861336688</v>
      </c>
      <c r="AG206">
        <f t="shared" si="62"/>
        <v>1.1037250708157091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38.507385423313316</v>
      </c>
      <c r="Y207">
        <f t="shared" si="67"/>
        <v>176.11459831043035</v>
      </c>
      <c r="Z207">
        <f t="shared" si="68"/>
        <v>0</v>
      </c>
      <c r="AA207">
        <f t="shared" si="56"/>
        <v>1.3265080023070226</v>
      </c>
      <c r="AB207">
        <f t="shared" si="57"/>
        <v>1363931.1861336688</v>
      </c>
      <c r="AC207">
        <f t="shared" si="58"/>
        <v>1361543.4717295161</v>
      </c>
      <c r="AD207">
        <f t="shared" si="59"/>
        <v>176.10721271916356</v>
      </c>
      <c r="AE207">
        <f t="shared" si="60"/>
        <v>1.3255925433749904</v>
      </c>
      <c r="AF207">
        <f t="shared" si="61"/>
        <v>1359159.0529775189</v>
      </c>
      <c r="AG207">
        <f t="shared" si="62"/>
        <v>1.1019912213975711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38.507385423313316</v>
      </c>
      <c r="Y208">
        <f t="shared" si="67"/>
        <v>176.099837321888</v>
      </c>
      <c r="Z208">
        <f t="shared" si="68"/>
        <v>0</v>
      </c>
      <c r="AA208">
        <f t="shared" si="56"/>
        <v>1.324678348008731</v>
      </c>
      <c r="AB208">
        <f t="shared" si="57"/>
        <v>1359159.0529775161</v>
      </c>
      <c r="AC208">
        <f t="shared" si="58"/>
        <v>1356774.6319511004</v>
      </c>
      <c r="AD208">
        <f t="shared" si="59"/>
        <v>176.09246191757731</v>
      </c>
      <c r="AE208">
        <f t="shared" si="60"/>
        <v>1.3237641517704519</v>
      </c>
      <c r="AF208">
        <f t="shared" si="61"/>
        <v>1354393.5020311424</v>
      </c>
      <c r="AG208">
        <f t="shared" si="62"/>
        <v>1.1002597634803015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38.507385423313316</v>
      </c>
      <c r="Y209">
        <f t="shared" si="67"/>
        <v>176.0850966931973</v>
      </c>
      <c r="Z209">
        <f t="shared" si="68"/>
        <v>0</v>
      </c>
      <c r="AA209">
        <f t="shared" si="56"/>
        <v>1.3228512173551108</v>
      </c>
      <c r="AB209">
        <f t="shared" si="57"/>
        <v>1354393.50203114</v>
      </c>
      <c r="AC209">
        <f t="shared" si="58"/>
        <v>1352012.3698399009</v>
      </c>
      <c r="AD209">
        <f t="shared" si="59"/>
        <v>176.07772048811663</v>
      </c>
      <c r="AE209">
        <f t="shared" si="60"/>
        <v>1.3219322842932184</v>
      </c>
      <c r="AF209">
        <f t="shared" si="61"/>
        <v>1349634.5458076845</v>
      </c>
      <c r="AG209">
        <f t="shared" si="62"/>
        <v>1.0985306937653008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38.507385423313316</v>
      </c>
      <c r="Y210">
        <f t="shared" si="67"/>
        <v>176.07035261376001</v>
      </c>
      <c r="Z210">
        <f t="shared" si="68"/>
        <v>0</v>
      </c>
      <c r="AA210">
        <f t="shared" si="56"/>
        <v>1.321013580060203</v>
      </c>
      <c r="AB210">
        <f t="shared" si="57"/>
        <v>1349634.5458076857</v>
      </c>
      <c r="AC210">
        <f t="shared" si="58"/>
        <v>1347256.7213635773</v>
      </c>
      <c r="AD210">
        <f t="shared" si="59"/>
        <v>176.06298473812711</v>
      </c>
      <c r="AE210">
        <f t="shared" si="60"/>
        <v>1.3200948756680482</v>
      </c>
      <c r="AF210">
        <f t="shared" si="61"/>
        <v>1344882.2042552808</v>
      </c>
      <c r="AG210">
        <f t="shared" si="62"/>
        <v>1.0967910687918891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38.507385423313316</v>
      </c>
      <c r="Y211">
        <f t="shared" si="67"/>
        <v>176.05562711053378</v>
      </c>
      <c r="Z211">
        <f t="shared" si="68"/>
        <v>0</v>
      </c>
      <c r="AA211">
        <f t="shared" si="56"/>
        <v>1.3191774491094808</v>
      </c>
      <c r="AB211">
        <f t="shared" si="57"/>
        <v>1344882.2042552819</v>
      </c>
      <c r="AC211">
        <f t="shared" si="58"/>
        <v>1342507.6848468848</v>
      </c>
      <c r="AD211">
        <f t="shared" si="59"/>
        <v>176.04826947581338</v>
      </c>
      <c r="AE211">
        <f t="shared" si="60"/>
        <v>1.3182600216622369</v>
      </c>
      <c r="AF211">
        <f t="shared" si="61"/>
        <v>1340136.4681772979</v>
      </c>
      <c r="AG211">
        <f t="shared" si="62"/>
        <v>1.0950528209316728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38.507385423313316</v>
      </c>
      <c r="Y212">
        <f t="shared" si="67"/>
        <v>176.04092207488839</v>
      </c>
      <c r="Z212">
        <f t="shared" si="68"/>
        <v>0</v>
      </c>
      <c r="AA212">
        <f t="shared" si="56"/>
        <v>1.3173438702724682</v>
      </c>
      <c r="AB212">
        <f t="shared" si="57"/>
        <v>1340136.4681772992</v>
      </c>
      <c r="AC212">
        <f t="shared" si="58"/>
        <v>1337765.2492108089</v>
      </c>
      <c r="AD212">
        <f t="shared" si="59"/>
        <v>176.03357466684625</v>
      </c>
      <c r="AE212">
        <f t="shared" si="60"/>
        <v>1.3164277179952597</v>
      </c>
      <c r="AF212">
        <f t="shared" si="61"/>
        <v>1335397.3283925164</v>
      </c>
      <c r="AG212">
        <f t="shared" si="62"/>
        <v>1.093316989133444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38.507385423313316</v>
      </c>
      <c r="Y213">
        <f t="shared" si="67"/>
        <v>176.02623747837509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1.3155128400018765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1335397.3283925152</v>
      </c>
      <c r="AC213">
        <f t="shared" ref="AC213:AC276" si="72">MAX(0,AB213+(Z213-AA213)*1800)</f>
        <v>1333029.4052805118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176.01888959438389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1.3145920281375669</v>
      </c>
      <c r="AF213">
        <f t="shared" ref="AF213:AF276" si="75">MAX(0,AB213+(Z213-AE213)*3600)</f>
        <v>1330664.79709122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1.0915835700390186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38.507385423313316</v>
      </c>
      <c r="Y214">
        <f t="shared" si="67"/>
        <v>176.01154983153077</v>
      </c>
      <c r="Z214">
        <f t="shared" si="68"/>
        <v>0</v>
      </c>
      <c r="AA214">
        <f t="shared" si="70"/>
        <v>1.3136713033763514</v>
      </c>
      <c r="AB214">
        <f t="shared" si="71"/>
        <v>1330664.7970912186</v>
      </c>
      <c r="AC214">
        <f t="shared" si="72"/>
        <v>1328300.1887451413</v>
      </c>
      <c r="AD214">
        <f t="shared" si="73"/>
        <v>176.00421006819099</v>
      </c>
      <c r="AE214">
        <f t="shared" si="74"/>
        <v>1.3127505785540869</v>
      </c>
      <c r="AF214">
        <f t="shared" si="75"/>
        <v>1325938.8950084238</v>
      </c>
      <c r="AG214">
        <f t="shared" si="76"/>
        <v>1.0898395943271018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38.507385423313316</v>
      </c>
      <c r="Y215">
        <f t="shared" si="67"/>
        <v>175.99688059342535</v>
      </c>
      <c r="Z215">
        <f t="shared" si="68"/>
        <v>1.1483703885488694E-4</v>
      </c>
      <c r="AA215">
        <f t="shared" si="70"/>
        <v>1.3118311443654795</v>
      </c>
      <c r="AB215">
        <f t="shared" si="71"/>
        <v>1325938.8950084196</v>
      </c>
      <c r="AC215">
        <f t="shared" si="72"/>
        <v>1323577.8056552317</v>
      </c>
      <c r="AD215">
        <f t="shared" si="73"/>
        <v>175.98955175306781</v>
      </c>
      <c r="AE215">
        <f t="shared" si="74"/>
        <v>1.3109117897591784</v>
      </c>
      <c r="AF215">
        <f t="shared" si="75"/>
        <v>1321220.0259786265</v>
      </c>
      <c r="AG215">
        <f t="shared" si="76"/>
        <v>1.0880968674702693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38.507394913977684</v>
      </c>
      <c r="Y216">
        <f t="shared" si="67"/>
        <v>175.98223318597306</v>
      </c>
      <c r="Z216">
        <f t="shared" si="68"/>
        <v>8.2544422113221577E-2</v>
      </c>
      <c r="AA216">
        <f t="shared" si="70"/>
        <v>1.3099937238658241</v>
      </c>
      <c r="AB216">
        <f t="shared" si="71"/>
        <v>1321220.0259786258</v>
      </c>
      <c r="AC216">
        <f t="shared" si="72"/>
        <v>1319010.617235471</v>
      </c>
      <c r="AD216">
        <f t="shared" si="73"/>
        <v>175.97537516345002</v>
      </c>
      <c r="AE216">
        <f t="shared" si="74"/>
        <v>1.3091334302464948</v>
      </c>
      <c r="AF216">
        <f t="shared" si="75"/>
        <v>1316804.3055493459</v>
      </c>
      <c r="AG216">
        <f t="shared" si="76"/>
        <v>1.0863567341268323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38.514216767044893</v>
      </c>
      <c r="Y217">
        <f t="shared" si="67"/>
        <v>175.96852675421692</v>
      </c>
      <c r="Z217">
        <f t="shared" si="68"/>
        <v>0.25355924411839653</v>
      </c>
      <c r="AA217">
        <f t="shared" si="70"/>
        <v>1.3082743425508792</v>
      </c>
      <c r="AB217">
        <f t="shared" si="71"/>
        <v>1316804.3055493492</v>
      </c>
      <c r="AC217">
        <f t="shared" si="72"/>
        <v>1314905.8183721707</v>
      </c>
      <c r="AD217">
        <f t="shared" si="73"/>
        <v>175.96262793059114</v>
      </c>
      <c r="AE217">
        <f t="shared" si="74"/>
        <v>1.3075317855276651</v>
      </c>
      <c r="AF217">
        <f t="shared" si="75"/>
        <v>1313010.0044002759</v>
      </c>
      <c r="AG217">
        <f t="shared" si="76"/>
        <v>1.0847283900668967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38.535172076476165</v>
      </c>
      <c r="Y218">
        <f t="shared" si="67"/>
        <v>175.95673298732376</v>
      </c>
      <c r="Z218">
        <f t="shared" si="68"/>
        <v>0.45635622430386891</v>
      </c>
      <c r="AA218">
        <f t="shared" si="70"/>
        <v>1.3067877785858835</v>
      </c>
      <c r="AB218">
        <f t="shared" si="71"/>
        <v>1313010.0044002803</v>
      </c>
      <c r="AC218">
        <f t="shared" si="72"/>
        <v>1311479.2276025726</v>
      </c>
      <c r="AD218">
        <f t="shared" si="73"/>
        <v>175.95197310976653</v>
      </c>
      <c r="AE218">
        <f t="shared" si="74"/>
        <v>1.3061870294719418</v>
      </c>
      <c r="AF218">
        <f t="shared" si="75"/>
        <v>1309950.6135016752</v>
      </c>
      <c r="AG218">
        <f t="shared" si="76"/>
        <v>1.0833201109572239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38.572887466914501</v>
      </c>
      <c r="Y219">
        <f t="shared" si="67"/>
        <v>175.94721995701204</v>
      </c>
      <c r="Z219">
        <f t="shared" si="68"/>
        <v>0.70092803349392629</v>
      </c>
      <c r="AA219">
        <f t="shared" si="70"/>
        <v>1.3055871291023728</v>
      </c>
      <c r="AB219">
        <f t="shared" si="71"/>
        <v>1309950.6135016745</v>
      </c>
      <c r="AC219">
        <f t="shared" si="72"/>
        <v>1308862.2271295793</v>
      </c>
      <c r="AD219">
        <f t="shared" si="73"/>
        <v>175.94383567141671</v>
      </c>
      <c r="AE219">
        <f t="shared" si="74"/>
        <v>1.3051599948855208</v>
      </c>
      <c r="AF219">
        <f t="shared" si="75"/>
        <v>1307775.3784406648</v>
      </c>
      <c r="AG219">
        <f t="shared" si="76"/>
        <v>1.0821825965303242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38.630815403566892</v>
      </c>
      <c r="Y220">
        <f t="shared" si="67"/>
        <v>175.94045616717403</v>
      </c>
      <c r="Z220">
        <f t="shared" si="68"/>
        <v>1.0022646211131032</v>
      </c>
      <c r="AA220">
        <f t="shared" si="70"/>
        <v>1.3047334641281778</v>
      </c>
      <c r="AB220">
        <f t="shared" si="71"/>
        <v>1307775.3784406686</v>
      </c>
      <c r="AC220">
        <f t="shared" si="72"/>
        <v>1307230.9345232414</v>
      </c>
      <c r="AD220">
        <f t="shared" si="73"/>
        <v>175.93876324473908</v>
      </c>
      <c r="AE220">
        <f t="shared" si="74"/>
        <v>1.3045197986209158</v>
      </c>
      <c r="AF220">
        <f t="shared" si="75"/>
        <v>1306687.2598016404</v>
      </c>
      <c r="AG220">
        <f t="shared" si="76"/>
        <v>1.0813738207491974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38.713647190435744</v>
      </c>
      <c r="Y221">
        <f t="shared" si="67"/>
        <v>175.93707271408195</v>
      </c>
      <c r="Z221">
        <f t="shared" si="68"/>
        <v>1.3841856595237261</v>
      </c>
      <c r="AA221">
        <f t="shared" si="70"/>
        <v>1.3043064349824294</v>
      </c>
      <c r="AB221">
        <f t="shared" si="71"/>
        <v>1306687.2598016448</v>
      </c>
      <c r="AC221">
        <f t="shared" si="72"/>
        <v>1306831.0424058191</v>
      </c>
      <c r="AD221">
        <f t="shared" si="73"/>
        <v>175.93751979924272</v>
      </c>
      <c r="AE221">
        <f t="shared" si="74"/>
        <v>1.3043628620671519</v>
      </c>
      <c r="AF221">
        <f t="shared" si="75"/>
        <v>1306974.6218724884</v>
      </c>
      <c r="AG221">
        <f t="shared" si="76"/>
        <v>1.0809692465410987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38.828042699487291</v>
      </c>
      <c r="Y222">
        <f t="shared" si="67"/>
        <v>175.93796625275712</v>
      </c>
      <c r="Z222">
        <f t="shared" si="68"/>
        <v>1.8876263226401122</v>
      </c>
      <c r="AA222">
        <f t="shared" si="70"/>
        <v>1.3044192094311262</v>
      </c>
      <c r="AB222">
        <f t="shared" si="71"/>
        <v>1306974.6218724882</v>
      </c>
      <c r="AC222">
        <f t="shared" si="72"/>
        <v>1308024.3946762644</v>
      </c>
      <c r="AD222">
        <f t="shared" si="73"/>
        <v>175.94123047130051</v>
      </c>
      <c r="AE222">
        <f t="shared" si="74"/>
        <v>1.3048311898600502</v>
      </c>
      <c r="AF222">
        <f t="shared" si="75"/>
        <v>1309072.6843504964</v>
      </c>
      <c r="AG222">
        <f t="shared" si="76"/>
        <v>1.081076090848401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38.984044874912094</v>
      </c>
      <c r="Y223">
        <f t="shared" si="67"/>
        <v>175.94449007812324</v>
      </c>
      <c r="Z223">
        <f t="shared" si="68"/>
        <v>2.5913389924636139</v>
      </c>
      <c r="AA223">
        <f t="shared" si="70"/>
        <v>1.3052425882388958</v>
      </c>
      <c r="AB223">
        <f t="shared" si="71"/>
        <v>1309072.6843504976</v>
      </c>
      <c r="AC223">
        <f t="shared" si="72"/>
        <v>1311387.657878102</v>
      </c>
      <c r="AD223">
        <f t="shared" si="73"/>
        <v>175.95168837806881</v>
      </c>
      <c r="AE223">
        <f t="shared" si="74"/>
        <v>1.3061510931872247</v>
      </c>
      <c r="AF223">
        <f t="shared" si="75"/>
        <v>1313699.3607878925</v>
      </c>
      <c r="AG223">
        <f t="shared" si="76"/>
        <v>1.081856173033505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39.198205122223136</v>
      </c>
      <c r="Y224">
        <f t="shared" si="67"/>
        <v>175.95887650818406</v>
      </c>
      <c r="Z224">
        <f t="shared" si="68"/>
        <v>3.6763241744387907</v>
      </c>
      <c r="AA224">
        <f t="shared" si="70"/>
        <v>1.307058314590656</v>
      </c>
      <c r="AB224">
        <f t="shared" si="71"/>
        <v>1313699.3607878969</v>
      </c>
      <c r="AC224">
        <f t="shared" si="72"/>
        <v>1317964.0393356236</v>
      </c>
      <c r="AD224">
        <f t="shared" si="73"/>
        <v>175.97212657722463</v>
      </c>
      <c r="AE224">
        <f t="shared" si="74"/>
        <v>1.3087259165656686</v>
      </c>
      <c r="AF224">
        <f t="shared" si="75"/>
        <v>1322222.7145162402</v>
      </c>
      <c r="AG224">
        <f t="shared" si="76"/>
        <v>1.0835764210732495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39.502033566391631</v>
      </c>
      <c r="Y225">
        <f t="shared" si="67"/>
        <v>175.98534553926481</v>
      </c>
      <c r="Z225">
        <f t="shared" si="68"/>
        <v>5.7236120033252647</v>
      </c>
      <c r="AA225">
        <f t="shared" si="70"/>
        <v>1.310384148025121</v>
      </c>
      <c r="AB225">
        <f t="shared" si="71"/>
        <v>1322222.7145162444</v>
      </c>
      <c r="AC225">
        <f t="shared" si="72"/>
        <v>1330166.5246557847</v>
      </c>
      <c r="AD225">
        <f t="shared" si="73"/>
        <v>176.01000318988042</v>
      </c>
      <c r="AE225">
        <f t="shared" si="74"/>
        <v>1.3134772873989007</v>
      </c>
      <c r="AF225">
        <f t="shared" si="75"/>
        <v>1338099.1994935793</v>
      </c>
      <c r="AG225">
        <f t="shared" si="76"/>
        <v>1.0867264862319186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39.975059351790414</v>
      </c>
      <c r="Y226">
        <f t="shared" si="67"/>
        <v>176.03460943800317</v>
      </c>
      <c r="Z226">
        <f t="shared" si="68"/>
        <v>19.387125392598634</v>
      </c>
      <c r="AA226">
        <f t="shared" si="70"/>
        <v>1.3165567441697104</v>
      </c>
      <c r="AB226">
        <f t="shared" si="71"/>
        <v>1338099.1994935782</v>
      </c>
      <c r="AC226">
        <f t="shared" si="72"/>
        <v>1370626.2230607502</v>
      </c>
      <c r="AD226">
        <f t="shared" si="73"/>
        <v>176.13530715491092</v>
      </c>
      <c r="AE226">
        <f t="shared" si="74"/>
        <v>1.3290749053438897</v>
      </c>
      <c r="AF226">
        <f t="shared" si="75"/>
        <v>1403108.1812476953</v>
      </c>
      <c r="AG226">
        <f t="shared" si="76"/>
        <v>1.0925718242728979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41.577301119773772</v>
      </c>
      <c r="Y227">
        <f t="shared" si="67"/>
        <v>176.23555855113608</v>
      </c>
      <c r="Z227">
        <f t="shared" si="68"/>
        <v>10.289389990737343</v>
      </c>
      <c r="AA227">
        <f t="shared" si="70"/>
        <v>1.3414103303175517</v>
      </c>
      <c r="AB227">
        <f t="shared" si="71"/>
        <v>1403108.1812476951</v>
      </c>
      <c r="AC227">
        <f t="shared" si="72"/>
        <v>1419214.5446364507</v>
      </c>
      <c r="AD227">
        <f t="shared" si="73"/>
        <v>176.28516226995148</v>
      </c>
      <c r="AE227">
        <f t="shared" si="74"/>
        <v>1.3474707207976051</v>
      </c>
      <c r="AF227">
        <f t="shared" si="75"/>
        <v>1435299.0906194781</v>
      </c>
      <c r="AG227">
        <f t="shared" si="76"/>
        <v>1.1160882089678437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42.427663928925618</v>
      </c>
      <c r="Y228">
        <f t="shared" si="67"/>
        <v>176.33462901277903</v>
      </c>
      <c r="Z228">
        <f t="shared" si="68"/>
        <v>4.248810827007973</v>
      </c>
      <c r="AA228">
        <f t="shared" si="70"/>
        <v>1.3534866358113435</v>
      </c>
      <c r="AB228">
        <f t="shared" si="71"/>
        <v>1435299.0906194751</v>
      </c>
      <c r="AC228">
        <f t="shared" si="72"/>
        <v>1440510.6741636291</v>
      </c>
      <c r="AD228">
        <f t="shared" si="73"/>
        <v>176.35063717326696</v>
      </c>
      <c r="AE228">
        <f t="shared" si="74"/>
        <v>1.3554257457377858</v>
      </c>
      <c r="AF228">
        <f t="shared" si="75"/>
        <v>1445715.2769120478</v>
      </c>
      <c r="AG228">
        <f t="shared" si="76"/>
        <v>1.1275039535631459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42.778805319587434</v>
      </c>
      <c r="Y229">
        <f t="shared" si="67"/>
        <v>176.36662389119383</v>
      </c>
      <c r="Z229">
        <f t="shared" si="68"/>
        <v>2.8462853836297568</v>
      </c>
      <c r="AA229">
        <f t="shared" si="70"/>
        <v>1.3573622582712899</v>
      </c>
      <c r="AB229">
        <f t="shared" si="71"/>
        <v>1445715.2769120454</v>
      </c>
      <c r="AC229">
        <f t="shared" si="72"/>
        <v>1448395.3385376907</v>
      </c>
      <c r="AD229">
        <f t="shared" si="73"/>
        <v>176.37485610243201</v>
      </c>
      <c r="AE229">
        <f t="shared" si="74"/>
        <v>1.3583594473324918</v>
      </c>
      <c r="AF229">
        <f t="shared" si="75"/>
        <v>1451071.8102827156</v>
      </c>
      <c r="AG229">
        <f t="shared" si="76"/>
        <v>1.1311660612869885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43.014035516581629</v>
      </c>
      <c r="Y230">
        <f t="shared" si="67"/>
        <v>176.38307019561691</v>
      </c>
      <c r="Z230">
        <f t="shared" si="68"/>
        <v>2.1142092393378498</v>
      </c>
      <c r="AA230">
        <f t="shared" si="70"/>
        <v>1.3593517016834631</v>
      </c>
      <c r="AB230">
        <f t="shared" si="71"/>
        <v>1451071.8102827198</v>
      </c>
      <c r="AC230">
        <f t="shared" si="72"/>
        <v>1452430.5538504976</v>
      </c>
      <c r="AD230">
        <f t="shared" si="73"/>
        <v>176.38723652159211</v>
      </c>
      <c r="AE230">
        <f t="shared" si="74"/>
        <v>1.3598535747980998</v>
      </c>
      <c r="AF230">
        <f t="shared" si="75"/>
        <v>1453787.4906750629</v>
      </c>
      <c r="AG230">
        <f t="shared" si="76"/>
        <v>1.1330457305264585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43.188763552890542</v>
      </c>
      <c r="Y231">
        <f t="shared" si="67"/>
        <v>176.39139730753655</v>
      </c>
      <c r="Z231">
        <f t="shared" si="68"/>
        <v>1.6550738449965592</v>
      </c>
      <c r="AA231">
        <f t="shared" si="70"/>
        <v>1.3603547805639706</v>
      </c>
      <c r="AB231">
        <f t="shared" si="71"/>
        <v>1453787.4906750654</v>
      </c>
      <c r="AC231">
        <f t="shared" si="72"/>
        <v>1454317.984991044</v>
      </c>
      <c r="AD231">
        <f t="shared" si="73"/>
        <v>176.39302396638578</v>
      </c>
      <c r="AE231">
        <f t="shared" si="74"/>
        <v>1.3605507269080575</v>
      </c>
      <c r="AF231">
        <f t="shared" si="75"/>
        <v>1454847.7739001841</v>
      </c>
      <c r="AG231">
        <f t="shared" si="76"/>
        <v>1.1339931955574079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43.325546515286952</v>
      </c>
      <c r="Y232">
        <f t="shared" si="67"/>
        <v>176.39464846224053</v>
      </c>
      <c r="Z232">
        <f t="shared" si="68"/>
        <v>1.3394474364171522</v>
      </c>
      <c r="AA232">
        <f t="shared" si="70"/>
        <v>1.3607464126991322</v>
      </c>
      <c r="AB232">
        <f t="shared" si="71"/>
        <v>1454847.7739001822</v>
      </c>
      <c r="AC232">
        <f t="shared" si="72"/>
        <v>1454809.4357428746</v>
      </c>
      <c r="AD232">
        <f t="shared" si="73"/>
        <v>176.39453090565044</v>
      </c>
      <c r="AE232">
        <f t="shared" si="74"/>
        <v>1.3607322519031786</v>
      </c>
      <c r="AF232">
        <f t="shared" si="75"/>
        <v>1454771.1485644325</v>
      </c>
      <c r="AG232">
        <f t="shared" si="76"/>
        <v>1.1343631143746338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43.436244650528039</v>
      </c>
      <c r="Y233">
        <f t="shared" si="67"/>
        <v>176.39441350537723</v>
      </c>
      <c r="Z233">
        <f t="shared" si="68"/>
        <v>1.1098397732841796</v>
      </c>
      <c r="AA233">
        <f t="shared" si="70"/>
        <v>1.3607181099370611</v>
      </c>
      <c r="AB233">
        <f t="shared" si="71"/>
        <v>1454771.148564429</v>
      </c>
      <c r="AC233">
        <f t="shared" si="72"/>
        <v>1454319.5675584539</v>
      </c>
      <c r="AD233">
        <f t="shared" si="73"/>
        <v>176.39302881902455</v>
      </c>
      <c r="AE233">
        <f t="shared" si="74"/>
        <v>1.3605513114539973</v>
      </c>
      <c r="AF233">
        <f t="shared" si="75"/>
        <v>1453868.5870270177</v>
      </c>
      <c r="AG233">
        <f t="shared" si="76"/>
        <v>1.1343363808067533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43.527966945840781</v>
      </c>
      <c r="Y234">
        <f t="shared" si="67"/>
        <v>176.39164597391161</v>
      </c>
      <c r="Z234">
        <f t="shared" si="68"/>
        <v>0.93614771681973397</v>
      </c>
      <c r="AA234">
        <f t="shared" si="70"/>
        <v>1.3603847347655618</v>
      </c>
      <c r="AB234">
        <f t="shared" si="71"/>
        <v>1453868.5870270175</v>
      </c>
      <c r="AC234">
        <f t="shared" si="72"/>
        <v>1453104.960394715</v>
      </c>
      <c r="AD234">
        <f t="shared" si="73"/>
        <v>176.38930445962666</v>
      </c>
      <c r="AE234">
        <f t="shared" si="74"/>
        <v>1.3601026773667533</v>
      </c>
      <c r="AF234">
        <f t="shared" si="75"/>
        <v>1452342.3491690482</v>
      </c>
      <c r="AG234">
        <f t="shared" si="76"/>
        <v>1.1340214890038047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43.605334525743238</v>
      </c>
      <c r="Y235">
        <f t="shared" si="67"/>
        <v>176.38696605889101</v>
      </c>
      <c r="Z235">
        <f t="shared" si="68"/>
        <v>0</v>
      </c>
      <c r="AA235">
        <f t="shared" si="70"/>
        <v>1.3598209950242159</v>
      </c>
      <c r="AB235">
        <f t="shared" si="71"/>
        <v>1452342.3491690492</v>
      </c>
      <c r="AC235">
        <f t="shared" si="72"/>
        <v>1449894.6713780055</v>
      </c>
      <c r="AD235">
        <f t="shared" si="73"/>
        <v>176.37946072543326</v>
      </c>
      <c r="AE235">
        <f t="shared" si="74"/>
        <v>1.358916907081688</v>
      </c>
      <c r="AF235">
        <f t="shared" si="75"/>
        <v>1447450.2483035552</v>
      </c>
      <c r="AG235">
        <f t="shared" si="76"/>
        <v>1.1334890047676585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43.605334525743238</v>
      </c>
      <c r="Y236">
        <f t="shared" si="67"/>
        <v>176.37195311603344</v>
      </c>
      <c r="Z236">
        <f t="shared" si="68"/>
        <v>0</v>
      </c>
      <c r="AA236">
        <f t="shared" si="70"/>
        <v>1.3580078010739456</v>
      </c>
      <c r="AB236">
        <f t="shared" si="71"/>
        <v>1447450.2483035524</v>
      </c>
      <c r="AC236">
        <f t="shared" si="72"/>
        <v>1445005.8342616193</v>
      </c>
      <c r="AD236">
        <f t="shared" si="73"/>
        <v>176.36444473169101</v>
      </c>
      <c r="AE236">
        <f t="shared" si="74"/>
        <v>1.3570982910386777</v>
      </c>
      <c r="AF236">
        <f t="shared" si="75"/>
        <v>1442564.6944558132</v>
      </c>
      <c r="AG236">
        <f t="shared" si="76"/>
        <v>1.1317760400215293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43.605334525743238</v>
      </c>
      <c r="Y237">
        <f t="shared" si="67"/>
        <v>176.3569464046559</v>
      </c>
      <c r="Z237">
        <f t="shared" si="68"/>
        <v>0</v>
      </c>
      <c r="AA237">
        <f t="shared" si="70"/>
        <v>1.3561899992710849</v>
      </c>
      <c r="AB237">
        <f t="shared" si="71"/>
        <v>1442564.6944558152</v>
      </c>
      <c r="AC237">
        <f t="shared" si="72"/>
        <v>1440123.5524571273</v>
      </c>
      <c r="AD237">
        <f t="shared" si="73"/>
        <v>176.34944807088502</v>
      </c>
      <c r="AE237">
        <f t="shared" si="74"/>
        <v>1.3552817066875702</v>
      </c>
      <c r="AF237">
        <f t="shared" si="75"/>
        <v>1437685.6803117399</v>
      </c>
      <c r="AG237">
        <f t="shared" si="76"/>
        <v>1.1300583840600755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43.605334525743238</v>
      </c>
      <c r="Y238">
        <f t="shared" si="67"/>
        <v>176.34195978095897</v>
      </c>
      <c r="Z238">
        <f t="shared" si="68"/>
        <v>0</v>
      </c>
      <c r="AA238">
        <f t="shared" si="70"/>
        <v>1.3543746307409852</v>
      </c>
      <c r="AB238">
        <f t="shared" si="71"/>
        <v>1437685.6803117369</v>
      </c>
      <c r="AC238">
        <f t="shared" si="72"/>
        <v>1435247.8059764032</v>
      </c>
      <c r="AD238">
        <f t="shared" si="73"/>
        <v>176.33447148430619</v>
      </c>
      <c r="AE238">
        <f t="shared" si="74"/>
        <v>1.3534675539795733</v>
      </c>
      <c r="AF238">
        <f t="shared" si="75"/>
        <v>1432813.1971174104</v>
      </c>
      <c r="AG238">
        <f t="shared" si="76"/>
        <v>1.1283430273181831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43.605334525743238</v>
      </c>
      <c r="Y239">
        <f t="shared" si="67"/>
        <v>176.32699321805373</v>
      </c>
      <c r="Z239">
        <f t="shared" si="68"/>
        <v>0</v>
      </c>
      <c r="AA239">
        <f t="shared" si="70"/>
        <v>1.3525616922265216</v>
      </c>
      <c r="AB239">
        <f t="shared" si="71"/>
        <v>1432813.1971174136</v>
      </c>
      <c r="AC239">
        <f t="shared" si="72"/>
        <v>1430378.5860714058</v>
      </c>
      <c r="AD239">
        <f t="shared" si="73"/>
        <v>176.31951409920003</v>
      </c>
      <c r="AE239">
        <f t="shared" si="74"/>
        <v>1.3516553941229879</v>
      </c>
      <c r="AF239">
        <f t="shared" si="75"/>
        <v>1427947.2376985708</v>
      </c>
      <c r="AG239">
        <f t="shared" si="76"/>
        <v>1.1266299667181676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43.605334525743238</v>
      </c>
      <c r="Y240">
        <f t="shared" si="67"/>
        <v>176.31203282419455</v>
      </c>
      <c r="Z240">
        <f t="shared" si="68"/>
        <v>0</v>
      </c>
      <c r="AA240">
        <f t="shared" si="70"/>
        <v>1.3507440396874262</v>
      </c>
      <c r="AB240">
        <f t="shared" si="71"/>
        <v>1427947.2376985666</v>
      </c>
      <c r="AC240">
        <f t="shared" si="72"/>
        <v>1425515.8984271293</v>
      </c>
      <c r="AD240">
        <f t="shared" si="73"/>
        <v>176.30455157719413</v>
      </c>
      <c r="AE240">
        <f t="shared" si="74"/>
        <v>1.3498326886633885</v>
      </c>
      <c r="AF240">
        <f t="shared" si="75"/>
        <v>1423087.8400193783</v>
      </c>
      <c r="AG240">
        <f t="shared" si="76"/>
        <v>1.1249121091415755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43.605334525743238</v>
      </c>
      <c r="Y241">
        <f t="shared" si="67"/>
        <v>176.29708042543297</v>
      </c>
      <c r="Z241">
        <f t="shared" si="68"/>
        <v>0</v>
      </c>
      <c r="AA241">
        <f t="shared" si="70"/>
        <v>1.3489225674218492</v>
      </c>
      <c r="AB241">
        <f t="shared" si="71"/>
        <v>1423087.840019376</v>
      </c>
      <c r="AC241">
        <f t="shared" si="72"/>
        <v>1420659.7793980166</v>
      </c>
      <c r="AD241">
        <f t="shared" si="73"/>
        <v>176.28960926686051</v>
      </c>
      <c r="AE241">
        <f t="shared" si="74"/>
        <v>1.3480124453505715</v>
      </c>
      <c r="AF241">
        <f t="shared" si="75"/>
        <v>1418234.995216114</v>
      </c>
      <c r="AG241">
        <f t="shared" si="76"/>
        <v>1.1231903418503753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43.605334525743238</v>
      </c>
      <c r="Y242">
        <f t="shared" si="67"/>
        <v>176.2821481899139</v>
      </c>
      <c r="Z242">
        <f t="shared" si="68"/>
        <v>0</v>
      </c>
      <c r="AA242">
        <f t="shared" si="70"/>
        <v>1.3471035514034337</v>
      </c>
      <c r="AB242">
        <f t="shared" si="71"/>
        <v>1418234.9952161098</v>
      </c>
      <c r="AC242">
        <f t="shared" si="72"/>
        <v>1415810.2088235836</v>
      </c>
      <c r="AD242">
        <f t="shared" si="73"/>
        <v>176.2746871061652</v>
      </c>
      <c r="AE242">
        <f t="shared" si="74"/>
        <v>1.3461946566276797</v>
      </c>
      <c r="AF242">
        <f t="shared" si="75"/>
        <v>1413388.6944522501</v>
      </c>
      <c r="AG242">
        <f t="shared" si="76"/>
        <v>1.1214708963546267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43.605334525743238</v>
      </c>
      <c r="Y243">
        <f t="shared" si="67"/>
        <v>176.26723609044731</v>
      </c>
      <c r="Z243">
        <f t="shared" si="68"/>
        <v>0</v>
      </c>
      <c r="AA243">
        <f t="shared" si="70"/>
        <v>1.3452869883199436</v>
      </c>
      <c r="AB243">
        <f t="shared" si="71"/>
        <v>1413388.6944522494</v>
      </c>
      <c r="AC243">
        <f t="shared" si="72"/>
        <v>1410967.1778732736</v>
      </c>
      <c r="AD243">
        <f t="shared" si="73"/>
        <v>176.25978294719616</v>
      </c>
      <c r="AE243">
        <f t="shared" si="74"/>
        <v>1.3443782111762621</v>
      </c>
      <c r="AF243">
        <f t="shared" si="75"/>
        <v>1408548.932892015</v>
      </c>
      <c r="AG243">
        <f t="shared" si="76"/>
        <v>1.1197537695234012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43.605334525743238</v>
      </c>
      <c r="Y244">
        <f t="shared" si="67"/>
        <v>176.2523290027568</v>
      </c>
      <c r="Z244">
        <f t="shared" si="68"/>
        <v>0</v>
      </c>
      <c r="AA244">
        <f t="shared" si="70"/>
        <v>1.3434649822574232</v>
      </c>
      <c r="AB244">
        <f t="shared" si="71"/>
        <v>1408548.9328920173</v>
      </c>
      <c r="AC244">
        <f t="shared" si="72"/>
        <v>1406130.695923954</v>
      </c>
      <c r="AD244">
        <f t="shared" si="73"/>
        <v>176.24487508301712</v>
      </c>
      <c r="AE244">
        <f t="shared" si="74"/>
        <v>1.3425517563646958</v>
      </c>
      <c r="AF244">
        <f t="shared" si="75"/>
        <v>1403715.7465691045</v>
      </c>
      <c r="AG244">
        <f t="shared" si="76"/>
        <v>1.1180311208192615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43.605334525743238</v>
      </c>
      <c r="Y245">
        <f t="shared" si="67"/>
        <v>176.23743129694313</v>
      </c>
      <c r="Z245">
        <f t="shared" si="68"/>
        <v>0</v>
      </c>
      <c r="AA245">
        <f t="shared" si="70"/>
        <v>1.3416397720101407</v>
      </c>
      <c r="AB245">
        <f t="shared" si="71"/>
        <v>1403715.7465691031</v>
      </c>
      <c r="AC245">
        <f t="shared" si="72"/>
        <v>1401300.7949794848</v>
      </c>
      <c r="AD245">
        <f t="shared" si="73"/>
        <v>176.22998750398074</v>
      </c>
      <c r="AE245">
        <f t="shared" si="74"/>
        <v>1.3407277868116452</v>
      </c>
      <c r="AF245">
        <f t="shared" si="75"/>
        <v>1398889.1265365812</v>
      </c>
      <c r="AG245">
        <f t="shared" si="76"/>
        <v>1.1163051727148849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43.605334525743238</v>
      </c>
      <c r="Y246">
        <f t="shared" si="67"/>
        <v>176.22255383091664</v>
      </c>
      <c r="Z246">
        <f t="shared" si="68"/>
        <v>0</v>
      </c>
      <c r="AA246">
        <f t="shared" si="70"/>
        <v>1.3398170414645936</v>
      </c>
      <c r="AB246">
        <f t="shared" si="71"/>
        <v>1398889.1265365817</v>
      </c>
      <c r="AC246">
        <f t="shared" si="72"/>
        <v>1396477.4558619454</v>
      </c>
      <c r="AD246">
        <f t="shared" si="73"/>
        <v>176.21512015097349</v>
      </c>
      <c r="AE246">
        <f t="shared" si="74"/>
        <v>1.3389062952747472</v>
      </c>
      <c r="AF246">
        <f t="shared" si="75"/>
        <v>1394069.0638735925</v>
      </c>
      <c r="AG246">
        <f t="shared" si="76"/>
        <v>1.1145815694562684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43.605334525743238</v>
      </c>
      <c r="Y247">
        <f t="shared" si="67"/>
        <v>176.20769657717986</v>
      </c>
      <c r="Z247">
        <f t="shared" si="68"/>
        <v>0</v>
      </c>
      <c r="AA247">
        <f t="shared" si="70"/>
        <v>1.337996787251897</v>
      </c>
      <c r="AB247">
        <f t="shared" si="71"/>
        <v>1394069.0638735916</v>
      </c>
      <c r="AC247">
        <f t="shared" si="72"/>
        <v>1391660.6696565382</v>
      </c>
      <c r="AD247">
        <f t="shared" si="73"/>
        <v>176.20026997903216</v>
      </c>
      <c r="AE247">
        <f t="shared" si="74"/>
        <v>1.3370856783378369</v>
      </c>
      <c r="AF247">
        <f t="shared" si="75"/>
        <v>1389255.5554315753</v>
      </c>
      <c r="AG247">
        <f t="shared" si="76"/>
        <v>1.1128603078577404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43.605334525743238</v>
      </c>
      <c r="Y248">
        <f t="shared" si="67"/>
        <v>176.19284355545338</v>
      </c>
      <c r="Z248">
        <f t="shared" si="68"/>
        <v>0</v>
      </c>
      <c r="AA248">
        <f t="shared" si="70"/>
        <v>1.3361705396353207</v>
      </c>
      <c r="AB248">
        <f t="shared" si="71"/>
        <v>1389255.5554315718</v>
      </c>
      <c r="AC248">
        <f t="shared" si="72"/>
        <v>1386850.4484602283</v>
      </c>
      <c r="AD248">
        <f t="shared" si="73"/>
        <v>176.18541715427207</v>
      </c>
      <c r="AE248">
        <f t="shared" si="74"/>
        <v>1.3352554036927864</v>
      </c>
      <c r="AF248">
        <f t="shared" si="75"/>
        <v>1384448.6359782778</v>
      </c>
      <c r="AG248">
        <f t="shared" si="76"/>
        <v>1.1111329766373446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43.605334525743238</v>
      </c>
      <c r="Y249">
        <f t="shared" si="67"/>
        <v>176.17800092569442</v>
      </c>
      <c r="Z249">
        <f t="shared" si="68"/>
        <v>0</v>
      </c>
      <c r="AA249">
        <f t="shared" si="70"/>
        <v>1.3343415212935235</v>
      </c>
      <c r="AB249">
        <f t="shared" si="71"/>
        <v>1384448.6359782789</v>
      </c>
      <c r="AC249">
        <f t="shared" si="72"/>
        <v>1382046.8212399506</v>
      </c>
      <c r="AD249">
        <f t="shared" si="73"/>
        <v>176.17058469014958</v>
      </c>
      <c r="AE249">
        <f t="shared" si="74"/>
        <v>1.3334276380357126</v>
      </c>
      <c r="AF249">
        <f t="shared" si="75"/>
        <v>1379648.2964813504</v>
      </c>
      <c r="AG249">
        <f t="shared" si="76"/>
        <v>1.109402775630052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43.605334525743238</v>
      </c>
      <c r="Y250">
        <f t="shared" si="67"/>
        <v>176.16317861328363</v>
      </c>
      <c r="Z250">
        <f t="shared" si="68"/>
        <v>0</v>
      </c>
      <c r="AA250">
        <f t="shared" si="70"/>
        <v>1.3325150066052611</v>
      </c>
      <c r="AB250">
        <f t="shared" si="71"/>
        <v>1379648.2964813525</v>
      </c>
      <c r="AC250">
        <f t="shared" si="72"/>
        <v>1377249.769469463</v>
      </c>
      <c r="AD250">
        <f t="shared" si="73"/>
        <v>176.15577252946005</v>
      </c>
      <c r="AE250">
        <f t="shared" si="74"/>
        <v>1.3316023743174386</v>
      </c>
      <c r="AF250">
        <f t="shared" si="75"/>
        <v>1374854.5279338097</v>
      </c>
      <c r="AG250">
        <f t="shared" si="76"/>
        <v>1.1076749430100901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43.605334525743238</v>
      </c>
      <c r="Y251">
        <f t="shared" si="67"/>
        <v>176.14837659040958</v>
      </c>
      <c r="Z251">
        <f t="shared" si="68"/>
        <v>0</v>
      </c>
      <c r="AA251">
        <f t="shared" si="70"/>
        <v>1.3306909921434034</v>
      </c>
      <c r="AB251">
        <f t="shared" si="71"/>
        <v>1374854.5279338071</v>
      </c>
      <c r="AC251">
        <f t="shared" si="72"/>
        <v>1372459.284147949</v>
      </c>
      <c r="AD251">
        <f t="shared" si="73"/>
        <v>176.14097711273064</v>
      </c>
      <c r="AE251">
        <f t="shared" si="74"/>
        <v>1.3297777080502409</v>
      </c>
      <c r="AF251">
        <f t="shared" si="75"/>
        <v>1370067.3281848263</v>
      </c>
      <c r="AG251">
        <f t="shared" si="76"/>
        <v>1.1059494755354875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43.605334525743238</v>
      </c>
      <c r="Y252">
        <f t="shared" si="67"/>
        <v>176.13357840162806</v>
      </c>
      <c r="Z252">
        <f t="shared" si="68"/>
        <v>0</v>
      </c>
      <c r="AA252">
        <f t="shared" si="70"/>
        <v>1.3288606228881044</v>
      </c>
      <c r="AB252">
        <f t="shared" si="71"/>
        <v>1370067.3281848265</v>
      </c>
      <c r="AC252">
        <f t="shared" si="72"/>
        <v>1367675.3790636279</v>
      </c>
      <c r="AD252">
        <f t="shared" si="73"/>
        <v>176.12617971168865</v>
      </c>
      <c r="AE252">
        <f t="shared" si="74"/>
        <v>1.3279435403491862</v>
      </c>
      <c r="AF252">
        <f t="shared" si="75"/>
        <v>1365286.7314395695</v>
      </c>
      <c r="AG252">
        <f t="shared" si="76"/>
        <v>1.1042175783302712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43.605334525743238</v>
      </c>
      <c r="Y253">
        <f t="shared" si="67"/>
        <v>176.11879123382002</v>
      </c>
      <c r="Z253">
        <f t="shared" si="68"/>
        <v>0</v>
      </c>
      <c r="AA253">
        <f t="shared" si="70"/>
        <v>1.3270277236170351</v>
      </c>
      <c r="AB253">
        <f t="shared" si="71"/>
        <v>1365286.7314395695</v>
      </c>
      <c r="AC253">
        <f t="shared" si="72"/>
        <v>1362898.0815370588</v>
      </c>
      <c r="AD253">
        <f t="shared" si="73"/>
        <v>176.11140274890374</v>
      </c>
      <c r="AE253">
        <f t="shared" si="74"/>
        <v>1.3261119060113142</v>
      </c>
      <c r="AF253">
        <f t="shared" si="75"/>
        <v>1360512.7285779289</v>
      </c>
      <c r="AG253">
        <f t="shared" si="76"/>
        <v>1.1024830495958462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43.605334525743238</v>
      </c>
      <c r="Y254">
        <f t="shared" si="67"/>
        <v>176.10402446197273</v>
      </c>
      <c r="Z254">
        <f t="shared" si="68"/>
        <v>0</v>
      </c>
      <c r="AA254">
        <f t="shared" si="70"/>
        <v>1.3251973524664329</v>
      </c>
      <c r="AB254">
        <f t="shared" si="71"/>
        <v>1360512.72857793</v>
      </c>
      <c r="AC254">
        <f t="shared" si="72"/>
        <v>1358127.3733434905</v>
      </c>
      <c r="AD254">
        <f t="shared" si="73"/>
        <v>176.09664616800379</v>
      </c>
      <c r="AE254">
        <f t="shared" si="74"/>
        <v>1.3242827980491862</v>
      </c>
      <c r="AF254">
        <f t="shared" si="75"/>
        <v>1355745.3105049529</v>
      </c>
      <c r="AG254">
        <f t="shared" si="76"/>
        <v>1.100750913299273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43.605334525743238</v>
      </c>
      <c r="Y255">
        <f t="shared" si="67"/>
        <v>176.089278057954</v>
      </c>
      <c r="Z255">
        <f t="shared" si="68"/>
        <v>0</v>
      </c>
      <c r="AA255">
        <f t="shared" si="70"/>
        <v>1.3233695059492574</v>
      </c>
      <c r="AB255">
        <f t="shared" si="71"/>
        <v>1355745.310504955</v>
      </c>
      <c r="AC255">
        <f t="shared" si="72"/>
        <v>1353363.2453942464</v>
      </c>
      <c r="AD255">
        <f t="shared" si="73"/>
        <v>176.08190628202777</v>
      </c>
      <c r="AE255">
        <f t="shared" si="74"/>
        <v>1.3224542131968033</v>
      </c>
      <c r="AF255">
        <f t="shared" si="75"/>
        <v>1350984.4753374464</v>
      </c>
      <c r="AG255">
        <f t="shared" si="76"/>
        <v>1.0990211661406581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43.605334525743238</v>
      </c>
      <c r="Y256">
        <f t="shared" si="67"/>
        <v>176.07453547633975</v>
      </c>
      <c r="Z256">
        <f t="shared" si="68"/>
        <v>0</v>
      </c>
      <c r="AA256">
        <f t="shared" si="70"/>
        <v>1.3215351434544913</v>
      </c>
      <c r="AB256">
        <f t="shared" si="71"/>
        <v>1350984.4753374474</v>
      </c>
      <c r="AC256">
        <f t="shared" si="72"/>
        <v>1348605.7120792293</v>
      </c>
      <c r="AD256">
        <f t="shared" si="73"/>
        <v>176.06716469171766</v>
      </c>
      <c r="AE256">
        <f t="shared" si="74"/>
        <v>1.3206160763389034</v>
      </c>
      <c r="AF256">
        <f t="shared" si="75"/>
        <v>1346230.2574626273</v>
      </c>
      <c r="AG256">
        <f t="shared" si="76"/>
        <v>1.097284827940022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43.605334525743238</v>
      </c>
      <c r="Y257">
        <f t="shared" si="67"/>
        <v>176.05980415918128</v>
      </c>
      <c r="Z257">
        <f t="shared" si="68"/>
        <v>0</v>
      </c>
      <c r="AA257">
        <f t="shared" si="70"/>
        <v>1.3196982875614187</v>
      </c>
      <c r="AB257">
        <f t="shared" si="71"/>
        <v>1346230.2574626312</v>
      </c>
      <c r="AC257">
        <f t="shared" si="72"/>
        <v>1343854.8005450207</v>
      </c>
      <c r="AD257">
        <f t="shared" si="73"/>
        <v>176.05244361951503</v>
      </c>
      <c r="AE257">
        <f t="shared" si="74"/>
        <v>1.3187804978949067</v>
      </c>
      <c r="AF257">
        <f t="shared" si="75"/>
        <v>1341482.6476702096</v>
      </c>
      <c r="AG257">
        <f t="shared" si="76"/>
        <v>1.095545893783717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43.605334525743238</v>
      </c>
      <c r="Y258">
        <f t="shared" si="67"/>
        <v>176.04509331768466</v>
      </c>
      <c r="Z258">
        <f t="shared" si="68"/>
        <v>0</v>
      </c>
      <c r="AA258">
        <f t="shared" si="70"/>
        <v>1.3178639847896803</v>
      </c>
      <c r="AB258">
        <f t="shared" si="71"/>
        <v>1341482.6476702071</v>
      </c>
      <c r="AC258">
        <f t="shared" si="72"/>
        <v>1339110.4924975857</v>
      </c>
      <c r="AD258">
        <f t="shared" si="73"/>
        <v>176.03774300873434</v>
      </c>
      <c r="AE258">
        <f t="shared" si="74"/>
        <v>1.3169474707966633</v>
      </c>
      <c r="AF258">
        <f t="shared" si="75"/>
        <v>1336741.636775339</v>
      </c>
      <c r="AG258">
        <f t="shared" si="76"/>
        <v>1.0938093766433088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43.605334525743238</v>
      </c>
      <c r="Y259">
        <f t="shared" si="67"/>
        <v>176.03040292338994</v>
      </c>
      <c r="Z259">
        <f t="shared" si="68"/>
        <v>0</v>
      </c>
      <c r="AA259">
        <f t="shared" si="70"/>
        <v>1.3160322315905912</v>
      </c>
      <c r="AB259">
        <f t="shared" si="71"/>
        <v>1336741.6367753386</v>
      </c>
      <c r="AC259">
        <f t="shared" si="72"/>
        <v>1334372.7787584756</v>
      </c>
      <c r="AD259">
        <f t="shared" si="73"/>
        <v>176.02305943647275</v>
      </c>
      <c r="AE259">
        <f t="shared" si="74"/>
        <v>1.3151151072803673</v>
      </c>
      <c r="AF259">
        <f t="shared" si="75"/>
        <v>1332007.2223891292</v>
      </c>
      <c r="AG259">
        <f t="shared" si="76"/>
        <v>1.0920752731592904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43.605334525743238</v>
      </c>
      <c r="Y260">
        <f t="shared" si="67"/>
        <v>176.01571673046112</v>
      </c>
      <c r="Z260">
        <f t="shared" ref="Z260:Z271" si="80">(V261-V260)*43560/3600</f>
        <v>0</v>
      </c>
      <c r="AA260">
        <f t="shared" si="70"/>
        <v>1.3141940133193606</v>
      </c>
      <c r="AB260">
        <f t="shared" si="71"/>
        <v>1332007.2223891264</v>
      </c>
      <c r="AC260">
        <f t="shared" si="72"/>
        <v>1329641.6731651516</v>
      </c>
      <c r="AD260">
        <f t="shared" si="73"/>
        <v>176.00837404662877</v>
      </c>
      <c r="AE260">
        <f t="shared" si="74"/>
        <v>1.3132729221405977</v>
      </c>
      <c r="AF260">
        <f t="shared" si="75"/>
        <v>1327279.4398694204</v>
      </c>
      <c r="AG260">
        <f t="shared" si="76"/>
        <v>1.0903346279902979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43.605334525743238</v>
      </c>
      <c r="Y261">
        <f t="shared" si="67"/>
        <v>176.00104165546441</v>
      </c>
      <c r="Z261">
        <f t="shared" si="80"/>
        <v>0</v>
      </c>
      <c r="AA261">
        <f t="shared" si="70"/>
        <v>1.3123531221090365</v>
      </c>
      <c r="AB261">
        <f t="shared" si="71"/>
        <v>1327279.439869422</v>
      </c>
      <c r="AC261">
        <f t="shared" si="72"/>
        <v>1324917.2042496258</v>
      </c>
      <c r="AD261">
        <f t="shared" si="73"/>
        <v>175.9937092570861</v>
      </c>
      <c r="AE261">
        <f t="shared" si="74"/>
        <v>1.3114333211725342</v>
      </c>
      <c r="AF261">
        <f t="shared" si="75"/>
        <v>1322558.2799132008</v>
      </c>
      <c r="AG261">
        <f t="shared" si="76"/>
        <v>1.0885912077022772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43.605334525743238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175.98638713695806</v>
      </c>
      <c r="Z262">
        <f t="shared" si="80"/>
        <v>0</v>
      </c>
      <c r="AA262">
        <f t="shared" si="70"/>
        <v>1.3105148095746271</v>
      </c>
      <c r="AB262">
        <f t="shared" si="71"/>
        <v>1322558.2799132043</v>
      </c>
      <c r="AC262">
        <f t="shared" si="72"/>
        <v>1320199.3532559699</v>
      </c>
      <c r="AD262">
        <f t="shared" si="73"/>
        <v>175.9790650096262</v>
      </c>
      <c r="AE262">
        <f t="shared" si="74"/>
        <v>1.3095962970730479</v>
      </c>
      <c r="AF262">
        <f t="shared" si="75"/>
        <v>1317843.7332437413</v>
      </c>
      <c r="AG262">
        <f t="shared" si="76"/>
        <v>1.0868502295552587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43.605334525743238</v>
      </c>
      <c r="Y263">
        <f t="shared" si="82"/>
        <v>175.97175314614702</v>
      </c>
      <c r="Z263">
        <f t="shared" si="80"/>
        <v>0</v>
      </c>
      <c r="AA263">
        <f t="shared" si="70"/>
        <v>1.3086790721039823</v>
      </c>
      <c r="AB263">
        <f t="shared" si="71"/>
        <v>1317843.733243739</v>
      </c>
      <c r="AC263">
        <f t="shared" si="72"/>
        <v>1315488.1109139519</v>
      </c>
      <c r="AD263">
        <f t="shared" si="73"/>
        <v>175.96443854152116</v>
      </c>
      <c r="AE263">
        <f t="shared" si="74"/>
        <v>1.30776030462271</v>
      </c>
      <c r="AF263">
        <f t="shared" si="75"/>
        <v>1313135.7961470971</v>
      </c>
      <c r="AG263">
        <f t="shared" si="76"/>
        <v>1.0851116901283477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43.605334525743238</v>
      </c>
      <c r="Y264">
        <f t="shared" si="82"/>
        <v>175.95712413077032</v>
      </c>
      <c r="Z264">
        <f t="shared" si="80"/>
        <v>0</v>
      </c>
      <c r="AA264">
        <f t="shared" si="70"/>
        <v>1.3068371452084744</v>
      </c>
      <c r="AB264">
        <f t="shared" si="71"/>
        <v>1313135.7961471006</v>
      </c>
      <c r="AC264">
        <f t="shared" si="72"/>
        <v>1310783.4892857254</v>
      </c>
      <c r="AD264">
        <f t="shared" si="73"/>
        <v>175.9498097446012</v>
      </c>
      <c r="AE264">
        <f t="shared" si="74"/>
        <v>1.3059139888967217</v>
      </c>
      <c r="AF264">
        <f t="shared" si="75"/>
        <v>1308434.5057870725</v>
      </c>
      <c r="AG264">
        <f t="shared" si="76"/>
        <v>1.0833668816810493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43.605334525743238</v>
      </c>
      <c r="Y265">
        <f t="shared" si="82"/>
        <v>175.94250569227017</v>
      </c>
      <c r="Z265">
        <f t="shared" si="80"/>
        <v>0</v>
      </c>
      <c r="AA265">
        <f t="shared" si="70"/>
        <v>1.304992136829461</v>
      </c>
      <c r="AB265">
        <f t="shared" si="71"/>
        <v>1308434.5057870692</v>
      </c>
      <c r="AC265">
        <f t="shared" si="72"/>
        <v>1306085.5199407763</v>
      </c>
      <c r="AD265">
        <f t="shared" si="73"/>
        <v>175.93520163263929</v>
      </c>
      <c r="AE265">
        <f t="shared" si="74"/>
        <v>1.3040702838408773</v>
      </c>
      <c r="AF265">
        <f t="shared" si="75"/>
        <v>1303739.8527652421</v>
      </c>
      <c r="AG265">
        <f t="shared" si="76"/>
        <v>1.0816188913827136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43.605334525743238</v>
      </c>
      <c r="Y266">
        <f t="shared" si="82"/>
        <v>175.92790789225711</v>
      </c>
      <c r="Z266">
        <f t="shared" si="80"/>
        <v>0</v>
      </c>
      <c r="AA266">
        <f t="shared" si="70"/>
        <v>1.3031497332554414</v>
      </c>
      <c r="AB266">
        <f t="shared" si="71"/>
        <v>1303739.8527652449</v>
      </c>
      <c r="AC266">
        <f t="shared" si="72"/>
        <v>1301394.1832453851</v>
      </c>
      <c r="AD266">
        <f t="shared" si="73"/>
        <v>175.92061414458536</v>
      </c>
      <c r="AE266">
        <f t="shared" si="74"/>
        <v>1.3022291817499809</v>
      </c>
      <c r="AF266">
        <f t="shared" si="75"/>
        <v>1299051.8277109449</v>
      </c>
      <c r="AG266">
        <f t="shared" si="76"/>
        <v>1.0798733689180797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43.605334525743238</v>
      </c>
      <c r="Y267">
        <f t="shared" si="82"/>
        <v>175.91333070159345</v>
      </c>
      <c r="Z267">
        <f t="shared" si="80"/>
        <v>0</v>
      </c>
      <c r="AA267">
        <f t="shared" si="70"/>
        <v>1.3013099308089182</v>
      </c>
      <c r="AB267">
        <f t="shared" si="71"/>
        <v>1299051.8277109487</v>
      </c>
      <c r="AC267">
        <f t="shared" si="72"/>
        <v>1296709.4698354925</v>
      </c>
      <c r="AD267">
        <f t="shared" si="73"/>
        <v>175.90604557862</v>
      </c>
      <c r="AE267">
        <f t="shared" si="74"/>
        <v>1.3003897205867632</v>
      </c>
      <c r="AF267">
        <f t="shared" si="75"/>
        <v>1294370.4247168363</v>
      </c>
      <c r="AG267">
        <f t="shared" si="76"/>
        <v>1.0781303108030282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43.605334525743238</v>
      </c>
      <c r="Y268">
        <f t="shared" si="82"/>
        <v>175.8987596600345</v>
      </c>
      <c r="Z268">
        <f t="shared" si="80"/>
        <v>0</v>
      </c>
      <c r="AA268">
        <f t="shared" si="70"/>
        <v>1.299464452805688</v>
      </c>
      <c r="AB268">
        <f t="shared" si="71"/>
        <v>1294370.4247168361</v>
      </c>
      <c r="AC268">
        <f t="shared" si="72"/>
        <v>1292031.3887017858</v>
      </c>
      <c r="AD268">
        <f t="shared" si="73"/>
        <v>175.89147376980591</v>
      </c>
      <c r="AE268">
        <f t="shared" si="74"/>
        <v>1.2985391886257693</v>
      </c>
      <c r="AF268">
        <f t="shared" si="75"/>
        <v>1289695.6836377834</v>
      </c>
      <c r="AG268">
        <f t="shared" si="76"/>
        <v>1.0763814931055478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43.605334525743238</v>
      </c>
      <c r="Y269">
        <f t="shared" si="82"/>
        <v>175.88419825519514</v>
      </c>
      <c r="Z269">
        <f t="shared" si="80"/>
        <v>0</v>
      </c>
      <c r="AA269">
        <f t="shared" si="70"/>
        <v>1.2976152420868268</v>
      </c>
      <c r="AB269">
        <f t="shared" si="71"/>
        <v>1289695.6836377839</v>
      </c>
      <c r="AC269">
        <f t="shared" si="72"/>
        <v>1287359.9762020276</v>
      </c>
      <c r="AD269">
        <f t="shared" si="73"/>
        <v>175.87692273319655</v>
      </c>
      <c r="AE269">
        <f t="shared" si="74"/>
        <v>1.2966912946096749</v>
      </c>
      <c r="AF269">
        <f t="shared" si="75"/>
        <v>1285027.5949771891</v>
      </c>
      <c r="AG269">
        <f t="shared" si="76"/>
        <v>1.0746288455860185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43.605334525743238</v>
      </c>
      <c r="Y270">
        <f t="shared" si="82"/>
        <v>175.86965757205067</v>
      </c>
      <c r="Z270">
        <f t="shared" si="80"/>
        <v>0</v>
      </c>
      <c r="AA270">
        <f t="shared" si="70"/>
        <v>1.2957686628984197</v>
      </c>
      <c r="AB270">
        <f t="shared" si="71"/>
        <v>1285027.5949771868</v>
      </c>
      <c r="AC270">
        <f t="shared" si="72"/>
        <v>1282695.2113839695</v>
      </c>
      <c r="AD270">
        <f t="shared" si="73"/>
        <v>175.86239240352751</v>
      </c>
      <c r="AE270">
        <f t="shared" si="74"/>
        <v>1.294846030250294</v>
      </c>
      <c r="AF270">
        <f t="shared" si="75"/>
        <v>1280366.1492682856</v>
      </c>
      <c r="AG270">
        <f t="shared" si="76"/>
        <v>1.0728786921821005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43.605334525743238</v>
      </c>
      <c r="Y271">
        <f t="shared" si="82"/>
        <v>175.85513758111296</v>
      </c>
      <c r="Z271">
        <f t="shared" si="80"/>
        <v>0</v>
      </c>
      <c r="AA271">
        <f t="shared" si="70"/>
        <v>1.2939247114956527</v>
      </c>
      <c r="AB271">
        <f t="shared" si="71"/>
        <v>1280366.1492682849</v>
      </c>
      <c r="AC271">
        <f t="shared" si="72"/>
        <v>1278037.0847875928</v>
      </c>
      <c r="AD271">
        <f t="shared" si="73"/>
        <v>175.84788254528416</v>
      </c>
      <c r="AE271">
        <f t="shared" si="74"/>
        <v>1.2930032718242717</v>
      </c>
      <c r="AF271">
        <f t="shared" si="75"/>
        <v>1275711.3374897176</v>
      </c>
      <c r="AG271">
        <f t="shared" si="76"/>
        <v>1.0711310293445291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43.605334525743238</v>
      </c>
      <c r="Y272">
        <f t="shared" si="82"/>
        <v>175.84062531708454</v>
      </c>
      <c r="Z272">
        <f t="shared" ref="Z272:Z307" si="85">(V273-V272)*43560/3600</f>
        <v>0</v>
      </c>
      <c r="AA272">
        <f t="shared" si="70"/>
        <v>1.2920758509951844</v>
      </c>
      <c r="AB272">
        <f t="shared" si="71"/>
        <v>1275711.3374897221</v>
      </c>
      <c r="AC272">
        <f t="shared" si="72"/>
        <v>1273385.6009579308</v>
      </c>
      <c r="AD272">
        <f t="shared" si="73"/>
        <v>175.83336812247924</v>
      </c>
      <c r="AE272">
        <f t="shared" si="74"/>
        <v>1.2911484344592064</v>
      </c>
      <c r="AF272">
        <f t="shared" si="75"/>
        <v>1271063.2031256689</v>
      </c>
      <c r="AG272">
        <f t="shared" si="76"/>
        <v>1.0693783674925443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43.605334525743238</v>
      </c>
      <c r="Y273">
        <f t="shared" si="82"/>
        <v>175.82612134590363</v>
      </c>
      <c r="Z273">
        <f t="shared" si="85"/>
        <v>0</v>
      </c>
      <c r="AA273">
        <f t="shared" si="70"/>
        <v>1.2902223492714324</v>
      </c>
      <c r="AB273">
        <f t="shared" si="71"/>
        <v>1271063.2031256652</v>
      </c>
      <c r="AC273">
        <f t="shared" si="72"/>
        <v>1268740.8028969767</v>
      </c>
      <c r="AD273">
        <f t="shared" si="73"/>
        <v>175.81887456185024</v>
      </c>
      <c r="AE273">
        <f t="shared" si="74"/>
        <v>1.2892962631280527</v>
      </c>
      <c r="AF273">
        <f t="shared" si="75"/>
        <v>1266421.7365784042</v>
      </c>
      <c r="AG273">
        <f t="shared" si="76"/>
        <v>1.0676209720345322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43.605334525743238</v>
      </c>
      <c r="Y274">
        <f t="shared" si="82"/>
        <v>175.81163818088172</v>
      </c>
      <c r="Z274">
        <f t="shared" si="85"/>
        <v>0</v>
      </c>
      <c r="AA274">
        <f t="shared" si="70"/>
        <v>1.2883715064230385</v>
      </c>
      <c r="AB274">
        <f t="shared" si="71"/>
        <v>1266421.736578403</v>
      </c>
      <c r="AC274">
        <f t="shared" si="72"/>
        <v>1264102.6678668417</v>
      </c>
      <c r="AD274">
        <f t="shared" si="73"/>
        <v>175.80440179244616</v>
      </c>
      <c r="AE274">
        <f t="shared" si="74"/>
        <v>1.2874467487637917</v>
      </c>
      <c r="AF274">
        <f t="shared" si="75"/>
        <v>1261786.9282828534</v>
      </c>
      <c r="AG274">
        <f t="shared" si="76"/>
        <v>1.0658660975860332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43.605334525743238</v>
      </c>
      <c r="Y275">
        <f t="shared" si="82"/>
        <v>175.79717579217206</v>
      </c>
      <c r="Z275">
        <f t="shared" si="85"/>
        <v>0</v>
      </c>
      <c r="AA275">
        <f t="shared" si="70"/>
        <v>1.2865233186358067</v>
      </c>
      <c r="AB275">
        <f t="shared" si="71"/>
        <v>1261786.928282853</v>
      </c>
      <c r="AC275">
        <f t="shared" si="72"/>
        <v>1259471.1863093085</v>
      </c>
      <c r="AD275">
        <f t="shared" si="73"/>
        <v>175.78994978444163</v>
      </c>
      <c r="AE275">
        <f t="shared" si="74"/>
        <v>1.2855998875549584</v>
      </c>
      <c r="AF275">
        <f t="shared" si="75"/>
        <v>1257158.7686876552</v>
      </c>
      <c r="AG275">
        <f t="shared" si="76"/>
        <v>1.0641137405306218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43.605334525743238</v>
      </c>
      <c r="Y276">
        <f t="shared" si="82"/>
        <v>175.78272312800868</v>
      </c>
      <c r="Z276">
        <f t="shared" si="85"/>
        <v>0</v>
      </c>
      <c r="AA276">
        <f t="shared" si="70"/>
        <v>1.2846712575627843</v>
      </c>
      <c r="AB276">
        <f t="shared" si="71"/>
        <v>1257158.7686876517</v>
      </c>
      <c r="AC276">
        <f t="shared" si="72"/>
        <v>1254846.3604240387</v>
      </c>
      <c r="AD276">
        <f t="shared" si="73"/>
        <v>175.77549483010668</v>
      </c>
      <c r="AE276">
        <f t="shared" si="74"/>
        <v>1.2837416423359709</v>
      </c>
      <c r="AF276">
        <f t="shared" si="75"/>
        <v>1252537.2987752422</v>
      </c>
      <c r="AG276">
        <f t="shared" si="76"/>
        <v>1.0623574128338895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43.605334525743238</v>
      </c>
      <c r="Y277">
        <f t="shared" si="82"/>
        <v>175.76827699330241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1.2828133724875401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1252537.298775244</v>
      </c>
      <c r="AC277">
        <f t="shared" ref="AC277:AC340" si="88">MAX(0,AB277+(Z277-AA277)*1800)</f>
        <v>1250228.2347047664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175.76105914892827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1.2818851016655657</v>
      </c>
      <c r="AF277">
        <f t="shared" ref="AF277:AF340" si="91">MAX(0,AB277+(Z277-AE277)*3600)</f>
        <v>1247922.5124092479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1.0605951750261793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43.605334525743238</v>
      </c>
      <c r="Y278">
        <f t="shared" si="82"/>
        <v>175.75385175052307</v>
      </c>
      <c r="Z278">
        <f t="shared" si="85"/>
        <v>0</v>
      </c>
      <c r="AA278">
        <f t="shared" si="86"/>
        <v>1.2809581742762939</v>
      </c>
      <c r="AB278">
        <f t="shared" si="87"/>
        <v>1247922.5124092463</v>
      </c>
      <c r="AC278">
        <f t="shared" si="88"/>
        <v>1245616.787695549</v>
      </c>
      <c r="AD278">
        <f t="shared" si="89"/>
        <v>175.74664434455894</v>
      </c>
      <c r="AE278">
        <f t="shared" si="90"/>
        <v>1.2800312459148855</v>
      </c>
      <c r="AF278">
        <f t="shared" si="91"/>
        <v>1243314.3999239528</v>
      </c>
      <c r="AG278">
        <f t="shared" si="92"/>
        <v>1.0588354857578723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43.605334525743238</v>
      </c>
      <c r="Y279">
        <f t="shared" si="82"/>
        <v>175.73944736945688</v>
      </c>
      <c r="Z279">
        <f t="shared" si="85"/>
        <v>0</v>
      </c>
      <c r="AA279">
        <f t="shared" si="86"/>
        <v>1.2791056590433181</v>
      </c>
      <c r="AB279">
        <f t="shared" si="87"/>
        <v>1243314.3999239521</v>
      </c>
      <c r="AC279">
        <f t="shared" si="88"/>
        <v>1241012.0097376741</v>
      </c>
      <c r="AD279">
        <f t="shared" si="89"/>
        <v>175.73225038680681</v>
      </c>
      <c r="AE279">
        <f t="shared" si="90"/>
        <v>1.2781800712010181</v>
      </c>
      <c r="AF279">
        <f t="shared" si="91"/>
        <v>1238712.9516676285</v>
      </c>
      <c r="AG279">
        <f t="shared" si="92"/>
        <v>1.0570783413432858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43.605334525743238</v>
      </c>
      <c r="Y280">
        <f t="shared" si="82"/>
        <v>175.72505512853013</v>
      </c>
      <c r="Z280">
        <f t="shared" si="85"/>
        <v>0</v>
      </c>
      <c r="AA280">
        <f t="shared" si="86"/>
        <v>1.2772505912552772</v>
      </c>
      <c r="AB280">
        <f t="shared" si="87"/>
        <v>1238712.9516676306</v>
      </c>
      <c r="AC280">
        <f t="shared" si="88"/>
        <v>1236413.900603371</v>
      </c>
      <c r="AD280">
        <f t="shared" si="89"/>
        <v>175.71785592981144</v>
      </c>
      <c r="AE280">
        <f t="shared" si="90"/>
        <v>1.2763187290571916</v>
      </c>
      <c r="AF280">
        <f t="shared" si="91"/>
        <v>1234118.2042430246</v>
      </c>
      <c r="AG280">
        <f t="shared" si="92"/>
        <v>1.0553185380611634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43.605334525743238</v>
      </c>
      <c r="Y281">
        <f t="shared" si="82"/>
        <v>175.71066723593992</v>
      </c>
      <c r="Z281">
        <f t="shared" si="85"/>
        <v>0</v>
      </c>
      <c r="AA281">
        <f t="shared" si="86"/>
        <v>1.2753882266034842</v>
      </c>
      <c r="AB281">
        <f t="shared" si="87"/>
        <v>1234118.2042430276</v>
      </c>
      <c r="AC281">
        <f t="shared" si="88"/>
        <v>1231822.5054351413</v>
      </c>
      <c r="AD281">
        <f t="shared" si="89"/>
        <v>175.70347853440424</v>
      </c>
      <c r="AE281">
        <f t="shared" si="90"/>
        <v>1.2744577231577288</v>
      </c>
      <c r="AF281">
        <f t="shared" si="91"/>
        <v>1229530.1564396599</v>
      </c>
      <c r="AG281">
        <f t="shared" si="92"/>
        <v>1.0535513596017303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43.605334525743238</v>
      </c>
      <c r="Y282">
        <f t="shared" si="82"/>
        <v>175.69630032239857</v>
      </c>
      <c r="Z282">
        <f t="shared" si="85"/>
        <v>0</v>
      </c>
      <c r="AA282">
        <f t="shared" si="86"/>
        <v>1.2735285774737015</v>
      </c>
      <c r="AB282">
        <f t="shared" si="87"/>
        <v>1229530.156439658</v>
      </c>
      <c r="AC282">
        <f t="shared" si="88"/>
        <v>1227237.8050002053</v>
      </c>
      <c r="AD282">
        <f t="shared" si="89"/>
        <v>175.6891221027399</v>
      </c>
      <c r="AE282">
        <f t="shared" si="90"/>
        <v>1.2725994307990725</v>
      </c>
      <c r="AF282">
        <f t="shared" si="91"/>
        <v>1224948.7984887813</v>
      </c>
      <c r="AG282">
        <f t="shared" si="92"/>
        <v>1.0517867578729063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43.605334525743238</v>
      </c>
      <c r="Y283">
        <f t="shared" si="82"/>
        <v>175.68195435731644</v>
      </c>
      <c r="Z283">
        <f t="shared" si="85"/>
        <v>0</v>
      </c>
      <c r="AA283">
        <f t="shared" si="86"/>
        <v>1.2716716399064167</v>
      </c>
      <c r="AB283">
        <f t="shared" si="87"/>
        <v>1224948.7984887778</v>
      </c>
      <c r="AC283">
        <f t="shared" si="88"/>
        <v>1222659.7895369462</v>
      </c>
      <c r="AD283">
        <f t="shared" si="89"/>
        <v>175.67478660425115</v>
      </c>
      <c r="AE283">
        <f t="shared" si="90"/>
        <v>1.2707438480246047</v>
      </c>
      <c r="AF283">
        <f t="shared" si="91"/>
        <v>1220374.1206358892</v>
      </c>
      <c r="AG283">
        <f t="shared" si="92"/>
        <v>1.0500247291175504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43.605334525743238</v>
      </c>
      <c r="Y284">
        <f t="shared" si="82"/>
        <v>175.66762336944066</v>
      </c>
      <c r="Z284">
        <f t="shared" si="85"/>
        <v>0</v>
      </c>
      <c r="AA284">
        <f t="shared" si="86"/>
        <v>1.2698137727926233</v>
      </c>
      <c r="AB284">
        <f t="shared" si="87"/>
        <v>1220374.1206358883</v>
      </c>
      <c r="AC284">
        <f t="shared" si="88"/>
        <v>1218088.4558448617</v>
      </c>
      <c r="AD284">
        <f t="shared" si="89"/>
        <v>175.66045347378235</v>
      </c>
      <c r="AE284">
        <f t="shared" si="90"/>
        <v>1.2688796132911995</v>
      </c>
      <c r="AF284">
        <f t="shared" si="91"/>
        <v>1215806.1540280399</v>
      </c>
      <c r="AG284">
        <f t="shared" si="92"/>
        <v>1.0482616540222107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43.605334525743238</v>
      </c>
      <c r="Y285">
        <f t="shared" si="82"/>
        <v>175.65329412742869</v>
      </c>
      <c r="Z285">
        <f t="shared" si="85"/>
        <v>0</v>
      </c>
      <c r="AA285">
        <f t="shared" si="86"/>
        <v>1.2679468282495501</v>
      </c>
      <c r="AB285">
        <f t="shared" si="87"/>
        <v>1215806.1540280422</v>
      </c>
      <c r="AC285">
        <f t="shared" si="88"/>
        <v>1213523.849737193</v>
      </c>
      <c r="AD285">
        <f t="shared" si="89"/>
        <v>175.64613477331426</v>
      </c>
      <c r="AE285">
        <f t="shared" si="90"/>
        <v>1.2670140421967562</v>
      </c>
      <c r="AF285">
        <f t="shared" si="91"/>
        <v>1211244.9034761339</v>
      </c>
      <c r="AG285">
        <f t="shared" si="92"/>
        <v>1.0464894325070921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43.605334525743238</v>
      </c>
      <c r="Y286">
        <f t="shared" si="82"/>
        <v>175.63898595299432</v>
      </c>
      <c r="Z286">
        <f t="shared" si="85"/>
        <v>0</v>
      </c>
      <c r="AA286">
        <f t="shared" si="86"/>
        <v>1.2660826285829323</v>
      </c>
      <c r="AB286">
        <f t="shared" si="87"/>
        <v>1211244.9034761374</v>
      </c>
      <c r="AC286">
        <f t="shared" si="88"/>
        <v>1208965.9547446882</v>
      </c>
      <c r="AD286">
        <f t="shared" si="89"/>
        <v>175.63183712492503</v>
      </c>
      <c r="AE286">
        <f t="shared" si="90"/>
        <v>1.2651512139594523</v>
      </c>
      <c r="AF286">
        <f t="shared" si="91"/>
        <v>1206690.3591058834</v>
      </c>
      <c r="AG286">
        <f t="shared" si="92"/>
        <v>1.0447198166018339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43.605334525743238</v>
      </c>
      <c r="Y287">
        <f t="shared" si="82"/>
        <v>175.6246988151629</v>
      </c>
      <c r="Z287">
        <f t="shared" si="85"/>
        <v>0</v>
      </c>
      <c r="AA287">
        <f t="shared" si="86"/>
        <v>1.2642211697571115</v>
      </c>
      <c r="AB287">
        <f t="shared" si="87"/>
        <v>1206690.3591058839</v>
      </c>
      <c r="AC287">
        <f t="shared" si="88"/>
        <v>1204414.761000321</v>
      </c>
      <c r="AD287">
        <f t="shared" si="89"/>
        <v>175.61756049766282</v>
      </c>
      <c r="AE287">
        <f t="shared" si="90"/>
        <v>1.2632911245465996</v>
      </c>
      <c r="AF287">
        <f t="shared" si="91"/>
        <v>1202142.5110575161</v>
      </c>
      <c r="AG287">
        <f t="shared" si="92"/>
        <v>1.0429528024755348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43.605334525743238</v>
      </c>
      <c r="Y288">
        <f t="shared" si="82"/>
        <v>175.61042991799229</v>
      </c>
      <c r="Z288">
        <f t="shared" si="85"/>
        <v>0</v>
      </c>
      <c r="AA288">
        <f t="shared" si="86"/>
        <v>1.2623607254167035</v>
      </c>
      <c r="AB288">
        <f t="shared" si="87"/>
        <v>1202142.5110575147</v>
      </c>
      <c r="AC288">
        <f t="shared" si="88"/>
        <v>1199870.2617517647</v>
      </c>
      <c r="AD288">
        <f t="shared" si="89"/>
        <v>175.60328953066247</v>
      </c>
      <c r="AE288">
        <f t="shared" si="90"/>
        <v>1.261424216114885</v>
      </c>
      <c r="AF288">
        <f t="shared" si="91"/>
        <v>1197601.3838795011</v>
      </c>
      <c r="AG288">
        <f t="shared" si="92"/>
        <v>1.0411866740210951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43.605334525743238</v>
      </c>
      <c r="Y289">
        <f t="shared" si="82"/>
        <v>175.5961597378307</v>
      </c>
      <c r="Z289">
        <f t="shared" si="85"/>
        <v>0</v>
      </c>
      <c r="AA289">
        <f t="shared" si="86"/>
        <v>1.2604890963519704</v>
      </c>
      <c r="AB289">
        <f t="shared" si="87"/>
        <v>1197601.3838794972</v>
      </c>
      <c r="AC289">
        <f t="shared" si="88"/>
        <v>1195332.5035060637</v>
      </c>
      <c r="AD289">
        <f t="shared" si="89"/>
        <v>175.5890299371392</v>
      </c>
      <c r="AE289">
        <f t="shared" si="90"/>
        <v>1.259553975558199</v>
      </c>
      <c r="AF289">
        <f t="shared" si="91"/>
        <v>1193066.9895674877</v>
      </c>
      <c r="AG289">
        <f t="shared" si="92"/>
        <v>1.0394093027185451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43.605334525743238</v>
      </c>
      <c r="Y290">
        <f t="shared" si="82"/>
        <v>175.58191071523797</v>
      </c>
      <c r="Z290">
        <f t="shared" si="85"/>
        <v>0</v>
      </c>
      <c r="AA290">
        <f t="shared" si="86"/>
        <v>1.2586202422431494</v>
      </c>
      <c r="AB290">
        <f t="shared" si="87"/>
        <v>1193066.9895674875</v>
      </c>
      <c r="AC290">
        <f t="shared" si="88"/>
        <v>1190801.4731314499</v>
      </c>
      <c r="AD290">
        <f t="shared" si="89"/>
        <v>175.57479148548862</v>
      </c>
      <c r="AE290">
        <f t="shared" si="90"/>
        <v>1.2576865078987673</v>
      </c>
      <c r="AF290">
        <f t="shared" si="91"/>
        <v>1188539.318139052</v>
      </c>
      <c r="AG290">
        <f t="shared" si="92"/>
        <v>1.0376345666213871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43.605334525743238</v>
      </c>
      <c r="Y291">
        <f t="shared" si="82"/>
        <v>175.56768281884496</v>
      </c>
      <c r="Z291">
        <f t="shared" si="85"/>
        <v>0</v>
      </c>
      <c r="AA291">
        <f t="shared" si="86"/>
        <v>1.2567541589759705</v>
      </c>
      <c r="AB291">
        <f t="shared" si="87"/>
        <v>1188539.3181390476</v>
      </c>
      <c r="AC291">
        <f t="shared" si="88"/>
        <v>1186277.1606528908</v>
      </c>
      <c r="AD291">
        <f t="shared" si="89"/>
        <v>175.56057414436484</v>
      </c>
      <c r="AE291">
        <f t="shared" si="90"/>
        <v>1.2558218090253697</v>
      </c>
      <c r="AF291">
        <f t="shared" si="91"/>
        <v>1184018.3596265563</v>
      </c>
      <c r="AG291">
        <f t="shared" si="92"/>
        <v>1.035862461822552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43.605334525743238</v>
      </c>
      <c r="Y292">
        <f t="shared" si="82"/>
        <v>175.5534760173291</v>
      </c>
      <c r="Z292">
        <f t="shared" si="85"/>
        <v>0</v>
      </c>
      <c r="AA292">
        <f t="shared" si="86"/>
        <v>1.2548908424422707</v>
      </c>
      <c r="AB292">
        <f t="shared" si="87"/>
        <v>1184018.3596265542</v>
      </c>
      <c r="AC292">
        <f t="shared" si="88"/>
        <v>1181759.5561101581</v>
      </c>
      <c r="AD292">
        <f t="shared" si="89"/>
        <v>175.54636618858822</v>
      </c>
      <c r="AE292">
        <f t="shared" si="90"/>
        <v>1.2539524618243416</v>
      </c>
      <c r="AF292">
        <f t="shared" si="91"/>
        <v>1179504.1307639866</v>
      </c>
      <c r="AG292">
        <f t="shared" si="92"/>
        <v>1.0340929844207689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43.605334525743238</v>
      </c>
      <c r="Y293">
        <f t="shared" si="82"/>
        <v>175.53926615367058</v>
      </c>
      <c r="Z293">
        <f t="shared" si="85"/>
        <v>0</v>
      </c>
      <c r="AA293">
        <f t="shared" si="86"/>
        <v>1.253014952536478</v>
      </c>
      <c r="AB293">
        <f t="shared" si="87"/>
        <v>1179504.1307639864</v>
      </c>
      <c r="AC293">
        <f t="shared" si="88"/>
        <v>1177248.7038494206</v>
      </c>
      <c r="AD293">
        <f t="shared" si="89"/>
        <v>175.53216611381569</v>
      </c>
      <c r="AE293">
        <f t="shared" si="90"/>
        <v>1.2520774425966856</v>
      </c>
      <c r="AF293">
        <f t="shared" si="91"/>
        <v>1174996.6519706384</v>
      </c>
      <c r="AG293">
        <f t="shared" si="92"/>
        <v>1.0323108818466429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43.605334525743238</v>
      </c>
      <c r="Y294">
        <f t="shared" si="82"/>
        <v>175.52507669850746</v>
      </c>
      <c r="Z294">
        <f t="shared" si="85"/>
        <v>0</v>
      </c>
      <c r="AA294">
        <f t="shared" si="86"/>
        <v>1.2511413355529759</v>
      </c>
      <c r="AB294">
        <f t="shared" si="87"/>
        <v>1174996.6519706345</v>
      </c>
      <c r="AC294">
        <f t="shared" si="88"/>
        <v>1172744.5975666391</v>
      </c>
      <c r="AD294">
        <f t="shared" si="89"/>
        <v>175.51798727524994</v>
      </c>
      <c r="AE294">
        <f t="shared" si="90"/>
        <v>1.2502052274596183</v>
      </c>
      <c r="AF294">
        <f t="shared" si="91"/>
        <v>1170495.9131517799</v>
      </c>
      <c r="AG294">
        <f t="shared" si="92"/>
        <v>1.0305309150026718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43.605334525743238</v>
      </c>
      <c r="Y295">
        <f t="shared" si="82"/>
        <v>175.51090846065236</v>
      </c>
      <c r="Z295">
        <f t="shared" si="85"/>
        <v>0</v>
      </c>
      <c r="AA295">
        <f t="shared" si="86"/>
        <v>1.2492705201646155</v>
      </c>
      <c r="AB295">
        <f t="shared" si="87"/>
        <v>1170495.9131517801</v>
      </c>
      <c r="AC295">
        <f t="shared" si="88"/>
        <v>1168247.2262154839</v>
      </c>
      <c r="AD295">
        <f t="shared" si="89"/>
        <v>175.50382963811734</v>
      </c>
      <c r="AE295">
        <f t="shared" si="90"/>
        <v>1.2483358118215295</v>
      </c>
      <c r="AF295">
        <f t="shared" si="91"/>
        <v>1166001.9042292226</v>
      </c>
      <c r="AG295">
        <f t="shared" si="92"/>
        <v>1.028753609720005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43.605334525743238</v>
      </c>
      <c r="Y296">
        <f t="shared" si="82"/>
        <v>175.49676140837929</v>
      </c>
      <c r="Z296">
        <f t="shared" si="85"/>
        <v>0</v>
      </c>
      <c r="AA296">
        <f t="shared" si="86"/>
        <v>1.2474025021822046</v>
      </c>
      <c r="AB296">
        <f t="shared" si="87"/>
        <v>1166001.90422922</v>
      </c>
      <c r="AC296">
        <f t="shared" si="88"/>
        <v>1163756.579725292</v>
      </c>
      <c r="AD296">
        <f t="shared" si="89"/>
        <v>175.48968555797035</v>
      </c>
      <c r="AE296">
        <f t="shared" si="90"/>
        <v>1.2464642787772608</v>
      </c>
      <c r="AF296">
        <f t="shared" si="91"/>
        <v>1161514.6328256219</v>
      </c>
      <c r="AG296">
        <f t="shared" si="92"/>
        <v>1.0269789620188412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43.605334525743238</v>
      </c>
      <c r="Y297">
        <f t="shared" si="82"/>
        <v>175.48261547792629</v>
      </c>
      <c r="Z297">
        <f t="shared" si="85"/>
        <v>0</v>
      </c>
      <c r="AA297">
        <f t="shared" si="86"/>
        <v>1.2455243215779139</v>
      </c>
      <c r="AB297">
        <f t="shared" si="87"/>
        <v>1161514.6328256198</v>
      </c>
      <c r="AC297">
        <f t="shared" si="88"/>
        <v>1159272.6890467794</v>
      </c>
      <c r="AD297">
        <f t="shared" si="89"/>
        <v>175.47554540772393</v>
      </c>
      <c r="AE297">
        <f t="shared" si="90"/>
        <v>1.244584365687007</v>
      </c>
      <c r="AF297">
        <f t="shared" si="91"/>
        <v>1157034.1291091465</v>
      </c>
      <c r="AG297">
        <f t="shared" si="92"/>
        <v>1.0251940845863126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43.605334525743238</v>
      </c>
      <c r="Y298">
        <f t="shared" si="82"/>
        <v>175.46848600861648</v>
      </c>
      <c r="Z298">
        <f t="shared" si="85"/>
        <v>0</v>
      </c>
      <c r="AA298">
        <f t="shared" si="86"/>
        <v>1.2436458285031622</v>
      </c>
      <c r="AB298">
        <f t="shared" si="87"/>
        <v>1157034.1291091468</v>
      </c>
      <c r="AC298">
        <f t="shared" si="88"/>
        <v>1154795.5666178411</v>
      </c>
      <c r="AD298">
        <f t="shared" si="89"/>
        <v>175.46142660145591</v>
      </c>
      <c r="AE298">
        <f t="shared" si="90"/>
        <v>1.2427072902486664</v>
      </c>
      <c r="AF298">
        <f t="shared" si="91"/>
        <v>1152560.3828642515</v>
      </c>
      <c r="AG298">
        <f t="shared" si="92"/>
        <v>1.0234087716443614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43.605334525743238</v>
      </c>
      <c r="Y299">
        <f t="shared" si="82"/>
        <v>175.45437784929621</v>
      </c>
      <c r="Z299">
        <f t="shared" si="85"/>
        <v>0</v>
      </c>
      <c r="AA299">
        <f t="shared" si="86"/>
        <v>1.2417701685615514</v>
      </c>
      <c r="AB299">
        <f t="shared" si="87"/>
        <v>1152560.3828642541</v>
      </c>
      <c r="AC299">
        <f t="shared" si="88"/>
        <v>1150325.1965608434</v>
      </c>
      <c r="AD299">
        <f t="shared" si="89"/>
        <v>175.44732908909552</v>
      </c>
      <c r="AE299">
        <f t="shared" si="90"/>
        <v>1.2408330458053989</v>
      </c>
      <c r="AF299">
        <f t="shared" si="91"/>
        <v>1148093.3838993546</v>
      </c>
      <c r="AG299">
        <f t="shared" si="92"/>
        <v>1.0216261513017768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43.605334525743238</v>
      </c>
      <c r="Y300">
        <f t="shared" si="82"/>
        <v>175.44029096782583</v>
      </c>
      <c r="Z300">
        <f t="shared" si="85"/>
        <v>0</v>
      </c>
      <c r="AA300">
        <f t="shared" si="86"/>
        <v>1.2398973374801618</v>
      </c>
      <c r="AB300">
        <f t="shared" si="87"/>
        <v>1148093.3838993509</v>
      </c>
      <c r="AC300">
        <f t="shared" si="88"/>
        <v>1145861.5686918865</v>
      </c>
      <c r="AD300">
        <f t="shared" si="89"/>
        <v>175.43324974724234</v>
      </c>
      <c r="AE300">
        <f t="shared" si="90"/>
        <v>1.2389595966882876</v>
      </c>
      <c r="AF300">
        <f t="shared" si="91"/>
        <v>1143633.1293512729</v>
      </c>
      <c r="AG300">
        <f t="shared" si="92"/>
        <v>1.019846219497591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43.605334525743238</v>
      </c>
      <c r="Y301">
        <f t="shared" si="82"/>
        <v>175.42620983003553</v>
      </c>
      <c r="Z301">
        <f t="shared" si="85"/>
        <v>0</v>
      </c>
      <c r="AA301">
        <f t="shared" si="86"/>
        <v>1.2380171319067561</v>
      </c>
      <c r="AB301">
        <f t="shared" si="87"/>
        <v>1143633.1293512767</v>
      </c>
      <c r="AC301">
        <f t="shared" si="88"/>
        <v>1141404.6985138445</v>
      </c>
      <c r="AD301">
        <f t="shared" si="89"/>
        <v>175.41916993969133</v>
      </c>
      <c r="AE301">
        <f t="shared" si="90"/>
        <v>1.2370746707214406</v>
      </c>
      <c r="AF301">
        <f t="shared" si="91"/>
        <v>1139179.6605366794</v>
      </c>
      <c r="AG301">
        <f t="shared" si="92"/>
        <v>1.0180588292237722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43.605334525743238</v>
      </c>
      <c r="Y302">
        <f t="shared" si="82"/>
        <v>175.41214076781495</v>
      </c>
      <c r="Z302">
        <f t="shared" si="85"/>
        <v>0</v>
      </c>
      <c r="AA302">
        <f t="shared" si="86"/>
        <v>1.2361336444647097</v>
      </c>
      <c r="AB302">
        <f t="shared" si="87"/>
        <v>1139179.6605366811</v>
      </c>
      <c r="AC302">
        <f t="shared" si="88"/>
        <v>1136954.6199766446</v>
      </c>
      <c r="AD302">
        <f t="shared" si="89"/>
        <v>175.40511158777895</v>
      </c>
      <c r="AE302">
        <f t="shared" si="90"/>
        <v>1.2351926171156147</v>
      </c>
      <c r="AF302">
        <f t="shared" si="91"/>
        <v>1134732.9671150649</v>
      </c>
      <c r="AG302">
        <f t="shared" si="92"/>
        <v>1.0162680497612502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43.605334525743238</v>
      </c>
      <c r="Y303">
        <f t="shared" si="82"/>
        <v>175.39809310990398</v>
      </c>
      <c r="Z303">
        <f t="shared" si="85"/>
        <v>0</v>
      </c>
      <c r="AA303">
        <f t="shared" si="86"/>
        <v>1.2342530225120429</v>
      </c>
      <c r="AB303">
        <f t="shared" si="87"/>
        <v>1134732.9671150649</v>
      </c>
      <c r="AC303">
        <f t="shared" si="88"/>
        <v>1132511.3116745432</v>
      </c>
      <c r="AD303">
        <f t="shared" si="89"/>
        <v>175.39107462388182</v>
      </c>
      <c r="AE303">
        <f t="shared" si="90"/>
        <v>1.2333134268177699</v>
      </c>
      <c r="AF303">
        <f t="shared" si="91"/>
        <v>1130293.0387785209</v>
      </c>
      <c r="AG303">
        <f t="shared" si="92"/>
        <v>1.0144799947445708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43.605334525743238</v>
      </c>
      <c r="Y304">
        <f t="shared" si="82"/>
        <v>175.38406682373866</v>
      </c>
      <c r="Z304">
        <f t="shared" si="85"/>
        <v>0</v>
      </c>
      <c r="AA304">
        <f t="shared" si="86"/>
        <v>1.2323752616892729</v>
      </c>
      <c r="AB304">
        <f t="shared" si="87"/>
        <v>1130293.0387785165</v>
      </c>
      <c r="AC304">
        <f t="shared" si="88"/>
        <v>1128074.7633074757</v>
      </c>
      <c r="AD304">
        <f t="shared" si="89"/>
        <v>175.37705901546073</v>
      </c>
      <c r="AE304">
        <f t="shared" si="90"/>
        <v>1.2314370954717375</v>
      </c>
      <c r="AF304">
        <f t="shared" si="91"/>
        <v>1125859.8652348183</v>
      </c>
      <c r="AG304">
        <f t="shared" si="92"/>
        <v>1.0126946600288314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43.605334525743238</v>
      </c>
      <c r="Y305">
        <f t="shared" si="82"/>
        <v>175.37005136013985</v>
      </c>
      <c r="Z305">
        <f t="shared" si="85"/>
        <v>0</v>
      </c>
      <c r="AA305">
        <f t="shared" si="86"/>
        <v>1.2304933180967366</v>
      </c>
      <c r="AB305">
        <f t="shared" si="87"/>
        <v>1125859.865234819</v>
      </c>
      <c r="AC305">
        <f t="shared" si="88"/>
        <v>1123644.9772622448</v>
      </c>
      <c r="AD305">
        <f t="shared" si="89"/>
        <v>175.3630418612222</v>
      </c>
      <c r="AE305">
        <f t="shared" si="90"/>
        <v>1.2295482895858385</v>
      </c>
      <c r="AF305">
        <f t="shared" si="91"/>
        <v>1121433.49139231</v>
      </c>
      <c r="AG305">
        <f t="shared" si="92"/>
        <v>1.0109050400307935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43.605334525743238</v>
      </c>
      <c r="Y306">
        <f t="shared" si="82"/>
        <v>175.35604312900475</v>
      </c>
      <c r="Z306">
        <f t="shared" si="85"/>
        <v>0</v>
      </c>
      <c r="AA306">
        <f t="shared" si="86"/>
        <v>1.2286047126535451</v>
      </c>
      <c r="AB306">
        <f t="shared" si="87"/>
        <v>1121433.4913923105</v>
      </c>
      <c r="AC306">
        <f t="shared" si="88"/>
        <v>1119222.0029095341</v>
      </c>
      <c r="AD306">
        <f t="shared" si="89"/>
        <v>175.34904438851837</v>
      </c>
      <c r="AE306">
        <f t="shared" si="90"/>
        <v>1.2276611346064257</v>
      </c>
      <c r="AF306">
        <f t="shared" si="91"/>
        <v>1117013.9113077275</v>
      </c>
      <c r="AG306">
        <f t="shared" si="92"/>
        <v>1.0091086682557568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43.605334525743238</v>
      </c>
      <c r="Y307">
        <f t="shared" si="82"/>
        <v>175.34205639820709</v>
      </c>
      <c r="Z307">
        <f t="shared" si="85"/>
        <v>0</v>
      </c>
      <c r="AA307">
        <f t="shared" si="86"/>
        <v>1.2267190059099791</v>
      </c>
      <c r="AB307">
        <f t="shared" si="87"/>
        <v>1117013.9113077284</v>
      </c>
      <c r="AC307">
        <f t="shared" si="88"/>
        <v>1114805.8170970904</v>
      </c>
      <c r="AD307">
        <f t="shared" si="89"/>
        <v>175.3350683996396</v>
      </c>
      <c r="AE307">
        <f t="shared" si="90"/>
        <v>1.2257768761004195</v>
      </c>
      <c r="AF307">
        <f t="shared" si="91"/>
        <v>1112601.1145537668</v>
      </c>
      <c r="AG307">
        <f t="shared" si="92"/>
        <v>1.0073150536167916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43.605334525743238</v>
      </c>
      <c r="Y308">
        <f t="shared" si="82"/>
        <v>175.32809113474738</v>
      </c>
      <c r="Z308">
        <f t="shared" ref="Z308:Z371" si="97">(V309-V308)*43560/3600</f>
        <v>0</v>
      </c>
      <c r="AA308">
        <f t="shared" si="86"/>
        <v>1.2248361934170078</v>
      </c>
      <c r="AB308">
        <f t="shared" si="87"/>
        <v>1112601.1145537633</v>
      </c>
      <c r="AC308">
        <f t="shared" si="88"/>
        <v>1110396.4094056126</v>
      </c>
      <c r="AD308">
        <f t="shared" si="89"/>
        <v>175.32111386161165</v>
      </c>
      <c r="AE308">
        <f t="shared" si="90"/>
        <v>1.223895509622196</v>
      </c>
      <c r="AF308">
        <f t="shared" si="91"/>
        <v>1108195.0907191234</v>
      </c>
      <c r="AG308">
        <f t="shared" si="92"/>
        <v>1.0055241918821434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43.605334525743238</v>
      </c>
      <c r="Y309">
        <f t="shared" si="82"/>
        <v>175.314142248509</v>
      </c>
      <c r="Z309">
        <f t="shared" si="97"/>
        <v>0</v>
      </c>
      <c r="AA309">
        <f t="shared" si="86"/>
        <v>1.2229528214918972</v>
      </c>
      <c r="AB309">
        <f t="shared" si="87"/>
        <v>1108195.0907191248</v>
      </c>
      <c r="AC309">
        <f t="shared" si="88"/>
        <v>1105993.7756404392</v>
      </c>
      <c r="AD309">
        <f t="shared" si="89"/>
        <v>175.30716335391833</v>
      </c>
      <c r="AE309">
        <f t="shared" si="90"/>
        <v>1.2220051607756977</v>
      </c>
      <c r="AF309">
        <f t="shared" si="91"/>
        <v>1103795.8721403324</v>
      </c>
      <c r="AG309">
        <f t="shared" si="92"/>
        <v>1.0037326478963498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43.605334525743238</v>
      </c>
      <c r="Y310">
        <f t="shared" si="82"/>
        <v>175.30019527515654</v>
      </c>
      <c r="Z310">
        <f t="shared" si="97"/>
        <v>0</v>
      </c>
      <c r="AA310">
        <f t="shared" si="86"/>
        <v>1.2210589687356639</v>
      </c>
      <c r="AB310">
        <f t="shared" si="87"/>
        <v>1103795.87214033</v>
      </c>
      <c r="AC310">
        <f t="shared" si="88"/>
        <v>1101597.9659966058</v>
      </c>
      <c r="AD310">
        <f t="shared" si="89"/>
        <v>175.29322718801365</v>
      </c>
      <c r="AE310">
        <f t="shared" si="90"/>
        <v>1.2201127755575634</v>
      </c>
      <c r="AF310">
        <f t="shared" si="91"/>
        <v>1099403.4661483229</v>
      </c>
      <c r="AG310">
        <f t="shared" si="92"/>
        <v>1.00193055232771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43.605334525743238</v>
      </c>
      <c r="Y311">
        <f t="shared" si="82"/>
        <v>175.28626989995036</v>
      </c>
      <c r="Z311">
        <f t="shared" si="97"/>
        <v>0</v>
      </c>
      <c r="AA311">
        <f t="shared" si="86"/>
        <v>1.219168048781252</v>
      </c>
      <c r="AB311">
        <f t="shared" si="87"/>
        <v>1099403.4661483211</v>
      </c>
      <c r="AC311">
        <f t="shared" si="88"/>
        <v>1097208.9636605149</v>
      </c>
      <c r="AD311">
        <f t="shared" si="89"/>
        <v>175.27931260351892</v>
      </c>
      <c r="AE311">
        <f t="shared" si="90"/>
        <v>1.2182233208686339</v>
      </c>
      <c r="AF311">
        <f t="shared" si="91"/>
        <v>1095017.862193194</v>
      </c>
      <c r="AG311">
        <f t="shared" si="92"/>
        <v>1.0001312474666102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43.605334525743238</v>
      </c>
      <c r="Y312">
        <f t="shared" si="82"/>
        <v>175.27236608944378</v>
      </c>
      <c r="Z312">
        <f t="shared" si="97"/>
        <v>0</v>
      </c>
      <c r="AA312">
        <f t="shared" si="86"/>
        <v>1.2172800570869551</v>
      </c>
      <c r="AB312">
        <f t="shared" si="87"/>
        <v>1095017.8621931961</v>
      </c>
      <c r="AC312">
        <f t="shared" si="88"/>
        <v>1092826.7580904395</v>
      </c>
      <c r="AD312">
        <f t="shared" si="89"/>
        <v>175.26541956701342</v>
      </c>
      <c r="AE312">
        <f t="shared" si="90"/>
        <v>1.2163367921707255</v>
      </c>
      <c r="AF312">
        <f t="shared" si="91"/>
        <v>1090639.0497413815</v>
      </c>
      <c r="AG312">
        <f t="shared" si="92"/>
        <v>0.99833472899138953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43.605334525743238</v>
      </c>
      <c r="Y313">
        <f t="shared" si="82"/>
        <v>175.2584838102419</v>
      </c>
      <c r="Z313">
        <f t="shared" si="97"/>
        <v>0</v>
      </c>
      <c r="AA313">
        <f t="shared" si="86"/>
        <v>1.215394989118094</v>
      </c>
      <c r="AB313">
        <f t="shared" si="87"/>
        <v>1090639.0497413783</v>
      </c>
      <c r="AC313">
        <f t="shared" si="88"/>
        <v>1088451.3387609657</v>
      </c>
      <c r="AD313">
        <f t="shared" si="89"/>
        <v>175.2515365961369</v>
      </c>
      <c r="AE313">
        <f t="shared" si="90"/>
        <v>1.2144452256089542</v>
      </c>
      <c r="AF313">
        <f t="shared" si="91"/>
        <v>1086267.046929186</v>
      </c>
      <c r="AG313">
        <f t="shared" si="92"/>
        <v>0.99654099258707396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43.605334525743238</v>
      </c>
      <c r="Y314">
        <f t="shared" si="82"/>
        <v>175.24459938257456</v>
      </c>
      <c r="Z314">
        <f t="shared" si="97"/>
        <v>0</v>
      </c>
      <c r="AA314">
        <f t="shared" si="86"/>
        <v>1.21349635056448</v>
      </c>
      <c r="AB314">
        <f t="shared" si="87"/>
        <v>1086267.0469291864</v>
      </c>
      <c r="AC314">
        <f t="shared" si="88"/>
        <v>1084082.7534981703</v>
      </c>
      <c r="AD314">
        <f t="shared" si="89"/>
        <v>175.23766216393312</v>
      </c>
      <c r="AE314">
        <f t="shared" si="90"/>
        <v>1.2125474748252842</v>
      </c>
      <c r="AF314">
        <f t="shared" si="91"/>
        <v>1081901.8760198154</v>
      </c>
      <c r="AG314">
        <f t="shared" si="92"/>
        <v>0.99473362945397392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43.605334525743238</v>
      </c>
      <c r="Y315">
        <f t="shared" si="82"/>
        <v>175.2307357942052</v>
      </c>
      <c r="Z315">
        <f t="shared" si="97"/>
        <v>0</v>
      </c>
      <c r="AA315">
        <f t="shared" si="86"/>
        <v>1.2116000830051297</v>
      </c>
      <c r="AB315">
        <f t="shared" si="87"/>
        <v>1081901.8760198164</v>
      </c>
      <c r="AC315">
        <f t="shared" si="88"/>
        <v>1079720.9958704072</v>
      </c>
      <c r="AD315">
        <f t="shared" si="89"/>
        <v>175.22380941599411</v>
      </c>
      <c r="AE315">
        <f t="shared" si="90"/>
        <v>1.2106526900246433</v>
      </c>
      <c r="AF315">
        <f t="shared" si="91"/>
        <v>1077543.5263357277</v>
      </c>
      <c r="AG315">
        <f t="shared" si="92"/>
        <v>0.9929284977852959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43.605334525743238</v>
      </c>
      <c r="Y316">
        <f t="shared" si="82"/>
        <v>175.2168938697435</v>
      </c>
      <c r="Z316">
        <f t="shared" si="97"/>
        <v>0</v>
      </c>
      <c r="AA316">
        <f t="shared" si="86"/>
        <v>1.2097067786443543</v>
      </c>
      <c r="AB316">
        <f t="shared" si="87"/>
        <v>1077543.5263357295</v>
      </c>
      <c r="AC316">
        <f t="shared" si="88"/>
        <v>1075366.0541341696</v>
      </c>
      <c r="AD316">
        <f t="shared" si="89"/>
        <v>175.20997831502299</v>
      </c>
      <c r="AE316">
        <f t="shared" si="90"/>
        <v>1.2087608661055491</v>
      </c>
      <c r="AF316">
        <f t="shared" si="91"/>
        <v>1073191.9872177495</v>
      </c>
      <c r="AG316">
        <f t="shared" si="92"/>
        <v>0.99112618690188237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43.605334525743238</v>
      </c>
      <c r="Y317">
        <f t="shared" si="82"/>
        <v>175.20307357533639</v>
      </c>
      <c r="Z317">
        <f t="shared" si="97"/>
        <v>0</v>
      </c>
      <c r="AA317">
        <f t="shared" si="86"/>
        <v>1.2078164328517169</v>
      </c>
      <c r="AB317">
        <f t="shared" si="87"/>
        <v>1073191.9872177492</v>
      </c>
      <c r="AC317">
        <f t="shared" si="88"/>
        <v>1071017.9176386162</v>
      </c>
      <c r="AD317">
        <f t="shared" si="89"/>
        <v>175.19616379836805</v>
      </c>
      <c r="AE317">
        <f t="shared" si="90"/>
        <v>1.2068684337963316</v>
      </c>
      <c r="AF317">
        <f t="shared" si="91"/>
        <v>1068847.2608560824</v>
      </c>
      <c r="AG317">
        <f t="shared" si="92"/>
        <v>0.9893266923958377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43.605334525743238</v>
      </c>
      <c r="Y318">
        <f t="shared" si="82"/>
        <v>175.18925764391952</v>
      </c>
      <c r="Z318">
        <f t="shared" si="97"/>
        <v>0</v>
      </c>
      <c r="AA318">
        <f t="shared" si="86"/>
        <v>1.2059168020192379</v>
      </c>
      <c r="AB318">
        <f t="shared" si="87"/>
        <v>1068847.2608560843</v>
      </c>
      <c r="AC318">
        <f t="shared" si="88"/>
        <v>1066676.6106124497</v>
      </c>
      <c r="AD318">
        <f t="shared" si="89"/>
        <v>175.18235151027511</v>
      </c>
      <c r="AE318">
        <f t="shared" si="90"/>
        <v>1.2049651731088429</v>
      </c>
      <c r="AF318">
        <f t="shared" si="91"/>
        <v>1064509.3862328925</v>
      </c>
      <c r="AG318">
        <f t="shared" si="92"/>
        <v>0.98751783307545926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43.605334525743238</v>
      </c>
      <c r="Y319">
        <f t="shared" si="82"/>
        <v>175.17545627634857</v>
      </c>
      <c r="Z319">
        <f t="shared" si="97"/>
        <v>0</v>
      </c>
      <c r="AA319">
        <f t="shared" si="86"/>
        <v>1.2040150461222694</v>
      </c>
      <c r="AB319">
        <f t="shared" si="87"/>
        <v>1064509.3862328941</v>
      </c>
      <c r="AC319">
        <f t="shared" si="88"/>
        <v>1062342.159149874</v>
      </c>
      <c r="AD319">
        <f t="shared" si="89"/>
        <v>175.16856103382068</v>
      </c>
      <c r="AE319">
        <f t="shared" si="90"/>
        <v>1.2030649179504755</v>
      </c>
      <c r="AF319">
        <f t="shared" si="91"/>
        <v>1060178.3525282724</v>
      </c>
      <c r="AG319">
        <f t="shared" si="92"/>
        <v>0.98570673166411582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43.605334525743238</v>
      </c>
      <c r="Y320">
        <f t="shared" si="82"/>
        <v>175.16167667382155</v>
      </c>
      <c r="Z320">
        <f t="shared" si="97"/>
        <v>0</v>
      </c>
      <c r="AA320">
        <f t="shared" si="86"/>
        <v>1.2021162893339341</v>
      </c>
      <c r="AB320">
        <f t="shared" si="87"/>
        <v>1060178.3525282745</v>
      </c>
      <c r="AC320">
        <f t="shared" si="88"/>
        <v>1058014.5432074734</v>
      </c>
      <c r="AD320">
        <f t="shared" si="89"/>
        <v>175.15479230523465</v>
      </c>
      <c r="AE320">
        <f t="shared" si="90"/>
        <v>1.2011676595340446</v>
      </c>
      <c r="AF320">
        <f t="shared" si="91"/>
        <v>1055854.1489539519</v>
      </c>
      <c r="AG320">
        <f t="shared" si="92"/>
        <v>0.98389848639739497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43.605334525743238</v>
      </c>
      <c r="Y321">
        <f t="shared" si="82"/>
        <v>175.14791880201452</v>
      </c>
      <c r="Z321">
        <f t="shared" si="97"/>
        <v>0</v>
      </c>
      <c r="AA321">
        <f t="shared" si="86"/>
        <v>1.2002205269245749</v>
      </c>
      <c r="AB321">
        <f t="shared" si="87"/>
        <v>1055854.1489539533</v>
      </c>
      <c r="AC321">
        <f t="shared" si="88"/>
        <v>1053693.7520054891</v>
      </c>
      <c r="AD321">
        <f t="shared" si="89"/>
        <v>175.14104529022018</v>
      </c>
      <c r="AE321">
        <f t="shared" si="90"/>
        <v>1.1992733931336248</v>
      </c>
      <c r="AF321">
        <f t="shared" si="91"/>
        <v>1051536.7647386722</v>
      </c>
      <c r="AG321">
        <f t="shared" si="92"/>
        <v>0.98209309277109658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43.605334525743238</v>
      </c>
      <c r="Y322">
        <f t="shared" si="82"/>
        <v>175.13417228353165</v>
      </c>
      <c r="Z322">
        <f t="shared" si="97"/>
        <v>0</v>
      </c>
      <c r="AA322">
        <f t="shared" si="86"/>
        <v>1.1983202760060077</v>
      </c>
      <c r="AB322">
        <f t="shared" si="87"/>
        <v>1051536.7647386733</v>
      </c>
      <c r="AC322">
        <f t="shared" si="88"/>
        <v>1049379.7882418626</v>
      </c>
      <c r="AD322">
        <f t="shared" si="89"/>
        <v>175.1272974526733</v>
      </c>
      <c r="AE322">
        <f t="shared" si="90"/>
        <v>1.197365819935631</v>
      </c>
      <c r="AF322">
        <f t="shared" si="91"/>
        <v>1047226.247786905</v>
      </c>
      <c r="AG322">
        <f t="shared" si="92"/>
        <v>0.98028310549797837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43.605334525743238</v>
      </c>
      <c r="Y323">
        <f t="shared" si="82"/>
        <v>175.12043357335131</v>
      </c>
      <c r="Z323">
        <f t="shared" si="97"/>
        <v>0</v>
      </c>
      <c r="AA323">
        <f t="shared" si="86"/>
        <v>1.1964128843041666</v>
      </c>
      <c r="AB323">
        <f t="shared" si="87"/>
        <v>1047226.2477869036</v>
      </c>
      <c r="AC323">
        <f t="shared" si="88"/>
        <v>1045072.7045951561</v>
      </c>
      <c r="AD323">
        <f t="shared" si="89"/>
        <v>175.11356968530649</v>
      </c>
      <c r="AE323">
        <f t="shared" si="90"/>
        <v>1.1954599474616834</v>
      </c>
      <c r="AF323">
        <f t="shared" si="91"/>
        <v>1042922.5919760416</v>
      </c>
      <c r="AG323">
        <f t="shared" si="92"/>
        <v>0.97846588466386963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43.605334525743238</v>
      </c>
      <c r="Y324">
        <f t="shared" si="82"/>
        <v>175.10671673136622</v>
      </c>
      <c r="Z324">
        <f t="shared" si="97"/>
        <v>0</v>
      </c>
      <c r="AA324">
        <f t="shared" si="86"/>
        <v>1.1945085286379962</v>
      </c>
      <c r="AB324">
        <f t="shared" si="87"/>
        <v>1042922.5919760376</v>
      </c>
      <c r="AC324">
        <f t="shared" si="88"/>
        <v>1040772.4766244892</v>
      </c>
      <c r="AD324">
        <f t="shared" si="89"/>
        <v>175.09986376871703</v>
      </c>
      <c r="AE324">
        <f t="shared" si="90"/>
        <v>1.1935571086052197</v>
      </c>
      <c r="AF324">
        <f t="shared" si="91"/>
        <v>1038625.7863850588</v>
      </c>
      <c r="AG324">
        <f t="shared" si="92"/>
        <v>0.97665155633855638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43.605334525743238</v>
      </c>
      <c r="Y325">
        <f t="shared" si="82"/>
        <v>175.09302172276836</v>
      </c>
      <c r="Z325">
        <f t="shared" si="97"/>
        <v>0</v>
      </c>
      <c r="AA325">
        <f t="shared" si="86"/>
        <v>1.1926072041749785</v>
      </c>
      <c r="AB325">
        <f t="shared" si="87"/>
        <v>1038625.7863850613</v>
      </c>
      <c r="AC325">
        <f t="shared" si="88"/>
        <v>1036479.0934175464</v>
      </c>
      <c r="AD325">
        <f t="shared" si="89"/>
        <v>175.0861796681246</v>
      </c>
      <c r="AE325">
        <f t="shared" si="90"/>
        <v>1.1916572985375695</v>
      </c>
      <c r="AF325">
        <f t="shared" si="91"/>
        <v>1034335.8201103261</v>
      </c>
      <c r="AG325">
        <f t="shared" si="92"/>
        <v>0.97484011591797493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43.605334525743238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175.07934557363103</v>
      </c>
      <c r="Z326">
        <f t="shared" si="97"/>
        <v>0</v>
      </c>
      <c r="AA326">
        <f t="shared" si="86"/>
        <v>1.1907067377875689</v>
      </c>
      <c r="AB326">
        <f t="shared" si="87"/>
        <v>1034335.820110327</v>
      </c>
      <c r="AC326">
        <f t="shared" si="88"/>
        <v>1032192.5479823094</v>
      </c>
      <c r="AD326">
        <f t="shared" si="89"/>
        <v>175.07250226457748</v>
      </c>
      <c r="AE326">
        <f t="shared" si="90"/>
        <v>1.189749376973612</v>
      </c>
      <c r="AF326">
        <f t="shared" si="91"/>
        <v>1030052.722353222</v>
      </c>
      <c r="AG326">
        <f t="shared" si="92"/>
        <v>0.97302940111671832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43.605334525743238</v>
      </c>
      <c r="Y327">
        <f t="shared" si="98"/>
        <v>175.06566995993958</v>
      </c>
      <c r="Z327">
        <f t="shared" si="97"/>
        <v>0</v>
      </c>
      <c r="AA327">
        <f t="shared" si="86"/>
        <v>1.1887935556482632</v>
      </c>
      <c r="AB327">
        <f t="shared" si="87"/>
        <v>1030052.7223532249</v>
      </c>
      <c r="AC327">
        <f t="shared" si="88"/>
        <v>1027912.8939530581</v>
      </c>
      <c r="AD327">
        <f t="shared" si="89"/>
        <v>175.05883764645384</v>
      </c>
      <c r="AE327">
        <f t="shared" si="90"/>
        <v>1.1878377330851237</v>
      </c>
      <c r="AF327">
        <f t="shared" si="91"/>
        <v>1025776.5065141184</v>
      </c>
      <c r="AG327">
        <f t="shared" si="92"/>
        <v>0.97120590400484053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43.605334525743238</v>
      </c>
      <c r="Y328">
        <f t="shared" si="98"/>
        <v>175.05201631970223</v>
      </c>
      <c r="Z328">
        <f t="shared" si="97"/>
        <v>0</v>
      </c>
      <c r="AA328">
        <f t="shared" si="86"/>
        <v>1.1868834475369949</v>
      </c>
      <c r="AB328">
        <f t="shared" si="87"/>
        <v>1025776.5065141177</v>
      </c>
      <c r="AC328">
        <f t="shared" si="88"/>
        <v>1023640.1163085512</v>
      </c>
      <c r="AD328">
        <f t="shared" si="89"/>
        <v>175.04519498411702</v>
      </c>
      <c r="AE328">
        <f t="shared" si="90"/>
        <v>1.1859291607530675</v>
      </c>
      <c r="AF328">
        <f t="shared" si="91"/>
        <v>1021507.1615354067</v>
      </c>
      <c r="AG328">
        <f t="shared" si="92"/>
        <v>0.96938533681852124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43.605334525743238</v>
      </c>
      <c r="Y329">
        <f t="shared" si="98"/>
        <v>175.03838461761288</v>
      </c>
      <c r="Z329">
        <f t="shared" si="97"/>
        <v>0</v>
      </c>
      <c r="AA329">
        <f t="shared" si="86"/>
        <v>1.184976408514534</v>
      </c>
      <c r="AB329">
        <f t="shared" si="87"/>
        <v>1021507.1615354043</v>
      </c>
      <c r="AC329">
        <f t="shared" si="88"/>
        <v>1019374.2040000781</v>
      </c>
      <c r="AD329">
        <f t="shared" si="89"/>
        <v>175.03157424228931</v>
      </c>
      <c r="AE329">
        <f t="shared" si="90"/>
        <v>1.1840236550421859</v>
      </c>
      <c r="AF329">
        <f t="shared" si="91"/>
        <v>1017244.6763772524</v>
      </c>
      <c r="AG329">
        <f t="shared" si="92"/>
        <v>0.96756769485006866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43.605334525743238</v>
      </c>
      <c r="Y330">
        <f t="shared" si="98"/>
        <v>175.02477481842215</v>
      </c>
      <c r="Z330">
        <f t="shared" si="97"/>
        <v>0</v>
      </c>
      <c r="AA330">
        <f t="shared" si="86"/>
        <v>1.1830724336495866</v>
      </c>
      <c r="AB330">
        <f t="shared" si="87"/>
        <v>1017244.6763772508</v>
      </c>
      <c r="AC330">
        <f t="shared" si="88"/>
        <v>1015115.1459966815</v>
      </c>
      <c r="AD330">
        <f t="shared" si="89"/>
        <v>175.01796821606544</v>
      </c>
      <c r="AE330">
        <f t="shared" si="90"/>
        <v>1.1821158120784783</v>
      </c>
      <c r="AF330">
        <f t="shared" si="91"/>
        <v>1012989.0594537683</v>
      </c>
      <c r="AG330">
        <f t="shared" si="92"/>
        <v>0.9657529733993554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43.605334525743238</v>
      </c>
      <c r="Y331">
        <f t="shared" si="98"/>
        <v>175.01116768599135</v>
      </c>
      <c r="Z331">
        <f t="shared" si="97"/>
        <v>0</v>
      </c>
      <c r="AA331">
        <f t="shared" si="86"/>
        <v>1.1811570211897111</v>
      </c>
      <c r="AB331">
        <f t="shared" si="87"/>
        <v>1012989.0594537664</v>
      </c>
      <c r="AC331">
        <f t="shared" si="88"/>
        <v>1010862.976815625</v>
      </c>
      <c r="AD331">
        <f t="shared" si="89"/>
        <v>175.00436716840713</v>
      </c>
      <c r="AE331">
        <f t="shared" si="90"/>
        <v>1.1801982320618609</v>
      </c>
      <c r="AF331">
        <f t="shared" si="91"/>
        <v>1008740.3458183437</v>
      </c>
      <c r="AG331">
        <f t="shared" si="92"/>
        <v>0.96392674005556478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43.605334525743238</v>
      </c>
      <c r="Y332">
        <f t="shared" si="98"/>
        <v>174.99757769128951</v>
      </c>
      <c r="Z332">
        <f t="shared" si="97"/>
        <v>0</v>
      </c>
      <c r="AA332">
        <f t="shared" si="86"/>
        <v>1.1792409995036708</v>
      </c>
      <c r="AB332">
        <f t="shared" si="87"/>
        <v>1008740.3458183465</v>
      </c>
      <c r="AC332">
        <f t="shared" si="88"/>
        <v>1006617.7120192399</v>
      </c>
      <c r="AD332">
        <f t="shared" si="89"/>
        <v>174.99078820520992</v>
      </c>
      <c r="AE332">
        <f t="shared" si="90"/>
        <v>1.1782837656819547</v>
      </c>
      <c r="AF332">
        <f t="shared" si="91"/>
        <v>1004498.5242618915</v>
      </c>
      <c r="AG332">
        <f t="shared" si="92"/>
        <v>0.96209977063343721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43.605334525743238</v>
      </c>
      <c r="Y333">
        <f t="shared" si="98"/>
        <v>174.98400974168757</v>
      </c>
      <c r="Z333">
        <f t="shared" si="97"/>
        <v>0</v>
      </c>
      <c r="AA333">
        <f t="shared" si="86"/>
        <v>1.1773280859048982</v>
      </c>
      <c r="AB333">
        <f t="shared" si="87"/>
        <v>1004498.524261889</v>
      </c>
      <c r="AC333">
        <f t="shared" si="88"/>
        <v>1002379.3337072602</v>
      </c>
      <c r="AD333">
        <f t="shared" si="89"/>
        <v>174.97723126921781</v>
      </c>
      <c r="AE333">
        <f t="shared" si="90"/>
        <v>1.1763724048663673</v>
      </c>
      <c r="AF333">
        <f t="shared" si="91"/>
        <v>1000263.5836043701</v>
      </c>
      <c r="AG333">
        <f t="shared" si="92"/>
        <v>0.96027576484185762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43.605334525743238</v>
      </c>
      <c r="Y334">
        <f t="shared" si="98"/>
        <v>174.97046380142496</v>
      </c>
      <c r="Z334">
        <f t="shared" si="97"/>
        <v>0</v>
      </c>
      <c r="AA334">
        <f t="shared" si="86"/>
        <v>1.1754182753515905</v>
      </c>
      <c r="AB334">
        <f t="shared" si="87"/>
        <v>1000263.5836043664</v>
      </c>
      <c r="AC334">
        <f t="shared" si="88"/>
        <v>998147.83070873353</v>
      </c>
      <c r="AD334">
        <f t="shared" si="89"/>
        <v>174.96369632469921</v>
      </c>
      <c r="AE334">
        <f t="shared" si="90"/>
        <v>1.1744641445773869</v>
      </c>
      <c r="AF334">
        <f t="shared" si="91"/>
        <v>996035.51268388785</v>
      </c>
      <c r="AG334">
        <f t="shared" si="92"/>
        <v>0.95845471787335468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43.605334525743238</v>
      </c>
      <c r="Y335">
        <f t="shared" si="98"/>
        <v>174.95692902826571</v>
      </c>
      <c r="Z335">
        <f t="shared" si="97"/>
        <v>0</v>
      </c>
      <c r="AA335">
        <f t="shared" si="86"/>
        <v>1.1735032532431799</v>
      </c>
      <c r="AB335">
        <f t="shared" si="87"/>
        <v>996035.51268388401</v>
      </c>
      <c r="AC335">
        <f t="shared" si="88"/>
        <v>993923.20682804624</v>
      </c>
      <c r="AD335">
        <f t="shared" si="89"/>
        <v>174.950160529134</v>
      </c>
      <c r="AE335">
        <f t="shared" si="90"/>
        <v>1.1725414126648355</v>
      </c>
      <c r="AF335">
        <f t="shared" si="91"/>
        <v>991814.3635982906</v>
      </c>
      <c r="AG335">
        <f t="shared" si="92"/>
        <v>0.95662835433528814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43.605334525743238</v>
      </c>
      <c r="Y336">
        <f t="shared" si="98"/>
        <v>174.9434031253565</v>
      </c>
      <c r="Z336">
        <f t="shared" si="97"/>
        <v>0</v>
      </c>
      <c r="AA336">
        <f t="shared" si="86"/>
        <v>1.171581148796734</v>
      </c>
      <c r="AB336">
        <f t="shared" si="87"/>
        <v>991814.363598292</v>
      </c>
      <c r="AC336">
        <f t="shared" si="88"/>
        <v>989705.51753045793</v>
      </c>
      <c r="AD336">
        <f t="shared" si="89"/>
        <v>174.93664571248488</v>
      </c>
      <c r="AE336">
        <f t="shared" si="90"/>
        <v>1.1706208836363081</v>
      </c>
      <c r="AF336">
        <f t="shared" si="91"/>
        <v>987600.12841720134</v>
      </c>
      <c r="AG336">
        <f t="shared" si="92"/>
        <v>0.95479481123740484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43.605334525743238</v>
      </c>
      <c r="Y337">
        <f t="shared" si="98"/>
        <v>174.92989937679414</v>
      </c>
      <c r="Z337">
        <f t="shared" si="97"/>
        <v>0</v>
      </c>
      <c r="AA337">
        <f t="shared" si="86"/>
        <v>1.1696621926035971</v>
      </c>
      <c r="AB337">
        <f t="shared" si="87"/>
        <v>987600.12841719727</v>
      </c>
      <c r="AC337">
        <f t="shared" si="88"/>
        <v>985494.73647051083</v>
      </c>
      <c r="AD337">
        <f t="shared" si="89"/>
        <v>174.9231530320242</v>
      </c>
      <c r="AE337">
        <f t="shared" si="90"/>
        <v>1.1687035002806818</v>
      </c>
      <c r="AF337">
        <f t="shared" si="91"/>
        <v>983392.79581618682</v>
      </c>
      <c r="AG337">
        <f t="shared" si="92"/>
        <v>0.95296427133642669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43.605334525743238</v>
      </c>
      <c r="Y338">
        <f t="shared" si="98"/>
        <v>174.91641774629161</v>
      </c>
      <c r="Z338">
        <f t="shared" si="97"/>
        <v>0</v>
      </c>
      <c r="AA338">
        <f t="shared" si="86"/>
        <v>1.1677463795071858</v>
      </c>
      <c r="AB338">
        <f t="shared" si="87"/>
        <v>983392.795816186</v>
      </c>
      <c r="AC338">
        <f t="shared" si="88"/>
        <v>981290.85233307304</v>
      </c>
      <c r="AD338">
        <f t="shared" si="89"/>
        <v>174.90968245149469</v>
      </c>
      <c r="AE338">
        <f t="shared" si="90"/>
        <v>1.1667892574455982</v>
      </c>
      <c r="AF338">
        <f t="shared" si="91"/>
        <v>979192.35448938189</v>
      </c>
      <c r="AG338">
        <f t="shared" si="92"/>
        <v>0.95113672971336127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43.605334525743238</v>
      </c>
      <c r="Y339">
        <f t="shared" si="98"/>
        <v>174.90295633804533</v>
      </c>
      <c r="Z339">
        <f t="shared" si="97"/>
        <v>0</v>
      </c>
      <c r="AA339">
        <f t="shared" si="86"/>
        <v>1.1658322436516686</v>
      </c>
      <c r="AB339">
        <f t="shared" si="87"/>
        <v>979192.35448938247</v>
      </c>
      <c r="AC339">
        <f t="shared" si="88"/>
        <v>977093.85645080952</v>
      </c>
      <c r="AD339">
        <f t="shared" si="89"/>
        <v>174.89622008101958</v>
      </c>
      <c r="AE339">
        <f t="shared" si="90"/>
        <v>1.1648672624215615</v>
      </c>
      <c r="AF339">
        <f t="shared" si="91"/>
        <v>974998.83234466484</v>
      </c>
      <c r="AG339">
        <f t="shared" si="92"/>
        <v>0.94931072745179323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43.605334525743238</v>
      </c>
      <c r="Y340">
        <f t="shared" si="98"/>
        <v>174.88949497544661</v>
      </c>
      <c r="Z340">
        <f t="shared" si="97"/>
        <v>0</v>
      </c>
      <c r="AA340">
        <f t="shared" si="86"/>
        <v>1.1639038786576115</v>
      </c>
      <c r="AB340">
        <f t="shared" si="87"/>
        <v>974998.83234466845</v>
      </c>
      <c r="AC340">
        <f t="shared" si="88"/>
        <v>972903.80536308477</v>
      </c>
      <c r="AD340">
        <f t="shared" si="89"/>
        <v>174.88276986064335</v>
      </c>
      <c r="AE340">
        <f t="shared" si="90"/>
        <v>1.1629404935714052</v>
      </c>
      <c r="AF340">
        <f t="shared" si="91"/>
        <v>970812.24656781135</v>
      </c>
      <c r="AG340">
        <f t="shared" si="92"/>
        <v>0.94747043062886516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43.605334525743238</v>
      </c>
      <c r="Y341">
        <f t="shared" si="98"/>
        <v>174.87605587884761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1.1619787033090376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970812.24656781519</v>
      </c>
      <c r="AC341">
        <f t="shared" ref="AC341:AC404" si="101">MAX(0,AB341+(Z341-AA341)*1800)</f>
        <v>968720.68490185891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174.86934188783684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1.1610169117266005</v>
      </c>
      <c r="AF341">
        <f t="shared" ref="AF341:AF404" si="104">MAX(0,AB341+(Z341-AE341)*3600)</f>
        <v>966632.58568559948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0.94563317778073841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43.605334525743238</v>
      </c>
      <c r="Y342">
        <f t="shared" si="98"/>
        <v>174.86263901141885</v>
      </c>
      <c r="Z342">
        <f t="shared" si="97"/>
        <v>0</v>
      </c>
      <c r="AA342">
        <f t="shared" si="99"/>
        <v>1.1600567123300571</v>
      </c>
      <c r="AB342">
        <f t="shared" si="100"/>
        <v>966632.58568559878</v>
      </c>
      <c r="AC342">
        <f t="shared" si="101"/>
        <v>964544.48360340472</v>
      </c>
      <c r="AD342">
        <f t="shared" si="102"/>
        <v>174.85593612580109</v>
      </c>
      <c r="AE342">
        <f t="shared" si="103"/>
        <v>1.1590965116156302</v>
      </c>
      <c r="AF342">
        <f t="shared" si="104"/>
        <v>962459.83824378252</v>
      </c>
      <c r="AG342">
        <f t="shared" si="105"/>
        <v>0.94379896387247153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43.605334525743238</v>
      </c>
      <c r="Y343">
        <f t="shared" si="98"/>
        <v>174.84924433639179</v>
      </c>
      <c r="Z343">
        <f t="shared" si="97"/>
        <v>0</v>
      </c>
      <c r="AA343">
        <f t="shared" si="99"/>
        <v>1.1581379004535084</v>
      </c>
      <c r="AB343">
        <f t="shared" si="100"/>
        <v>962459.83824377868</v>
      </c>
      <c r="AC343">
        <f t="shared" si="101"/>
        <v>960375.1900229624</v>
      </c>
      <c r="AD343">
        <f t="shared" si="102"/>
        <v>174.84254816487623</v>
      </c>
      <c r="AE343">
        <f t="shared" si="103"/>
        <v>1.1571757775561824</v>
      </c>
      <c r="AF343">
        <f t="shared" si="104"/>
        <v>958294.00544457638</v>
      </c>
      <c r="AG343">
        <f t="shared" si="105"/>
        <v>0.94196778387745417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43.605334525743238</v>
      </c>
      <c r="Y344">
        <f t="shared" si="98"/>
        <v>174.83585554822068</v>
      </c>
      <c r="Z344">
        <f t="shared" si="97"/>
        <v>0</v>
      </c>
      <c r="AA344">
        <f t="shared" si="99"/>
        <v>1.1562091756463646</v>
      </c>
      <c r="AB344">
        <f t="shared" si="100"/>
        <v>958294.00544457836</v>
      </c>
      <c r="AC344">
        <f t="shared" si="101"/>
        <v>956212.82892841485</v>
      </c>
      <c r="AD344">
        <f t="shared" si="102"/>
        <v>174.82916295749138</v>
      </c>
      <c r="AE344">
        <f t="shared" si="103"/>
        <v>1.1552425774810267</v>
      </c>
      <c r="AF344">
        <f t="shared" si="104"/>
        <v>954135.13216564665</v>
      </c>
      <c r="AG344">
        <f t="shared" si="105"/>
        <v>0.94012660448073915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43.605334525743238</v>
      </c>
      <c r="Y345">
        <f t="shared" si="98"/>
        <v>174.82248155685824</v>
      </c>
      <c r="Z345">
        <f t="shared" si="97"/>
        <v>0</v>
      </c>
      <c r="AA345">
        <f t="shared" si="99"/>
        <v>1.1542775954800195</v>
      </c>
      <c r="AB345">
        <f t="shared" si="100"/>
        <v>954135.13216564315</v>
      </c>
      <c r="AC345">
        <f t="shared" si="101"/>
        <v>952057.43249377911</v>
      </c>
      <c r="AD345">
        <f t="shared" si="102"/>
        <v>174.81580014687009</v>
      </c>
      <c r="AE345">
        <f t="shared" si="103"/>
        <v>1.1533126121278867</v>
      </c>
      <c r="AF345">
        <f t="shared" si="104"/>
        <v>949983.20676198276</v>
      </c>
      <c r="AG345">
        <f t="shared" si="105"/>
        <v>0.93828245073818739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43.605334525743238</v>
      </c>
      <c r="Y346">
        <f t="shared" si="98"/>
        <v>174.80912990828378</v>
      </c>
      <c r="Z346">
        <f t="shared" si="97"/>
        <v>0</v>
      </c>
      <c r="AA346">
        <f t="shared" si="99"/>
        <v>1.1523492422400994</v>
      </c>
      <c r="AB346">
        <f t="shared" si="100"/>
        <v>949983.20676198404</v>
      </c>
      <c r="AC346">
        <f t="shared" si="101"/>
        <v>947908.97812595183</v>
      </c>
      <c r="AD346">
        <f t="shared" si="102"/>
        <v>174.8024596603581</v>
      </c>
      <c r="AE346">
        <f t="shared" si="103"/>
        <v>1.1513858710034439</v>
      </c>
      <c r="AF346">
        <f t="shared" si="104"/>
        <v>945838.21762637165</v>
      </c>
      <c r="AG346">
        <f t="shared" si="105"/>
        <v>0.93644137786618253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43.605334525743238</v>
      </c>
      <c r="Y347">
        <f t="shared" si="98"/>
        <v>174.79580056517111</v>
      </c>
      <c r="Z347">
        <f t="shared" si="97"/>
        <v>0</v>
      </c>
      <c r="AA347">
        <f t="shared" si="99"/>
        <v>1.1504241105356516</v>
      </c>
      <c r="AB347">
        <f t="shared" si="100"/>
        <v>945838.2176263748</v>
      </c>
      <c r="AC347">
        <f t="shared" si="101"/>
        <v>943767.45422741061</v>
      </c>
      <c r="AD347">
        <f t="shared" si="102"/>
        <v>174.78914146066035</v>
      </c>
      <c r="AE347">
        <f t="shared" si="103"/>
        <v>1.1494623487212448</v>
      </c>
      <c r="AF347">
        <f t="shared" si="104"/>
        <v>941700.1531709783</v>
      </c>
      <c r="AG347">
        <f t="shared" si="105"/>
        <v>0.93460338071777527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43.605334525743238</v>
      </c>
      <c r="Y348">
        <f t="shared" si="98"/>
        <v>174.78248721894485</v>
      </c>
      <c r="Z348">
        <f t="shared" si="97"/>
        <v>0</v>
      </c>
      <c r="AA348">
        <f t="shared" si="99"/>
        <v>1.1484970477902312</v>
      </c>
      <c r="AB348">
        <f t="shared" si="100"/>
        <v>941700.15317097446</v>
      </c>
      <c r="AC348">
        <f t="shared" si="101"/>
        <v>939632.85848495201</v>
      </c>
      <c r="AD348">
        <f t="shared" si="102"/>
        <v>174.77582737932212</v>
      </c>
      <c r="AE348">
        <f t="shared" si="103"/>
        <v>1.1475271385079053</v>
      </c>
      <c r="AF348">
        <f t="shared" si="104"/>
        <v>937569.05547234602</v>
      </c>
      <c r="AG348">
        <f t="shared" si="105"/>
        <v>0.93276332953339569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43.605334525743238</v>
      </c>
      <c r="Y349">
        <f t="shared" si="98"/>
        <v>174.76917878820942</v>
      </c>
      <c r="Z349">
        <f t="shared" si="97"/>
        <v>0</v>
      </c>
      <c r="AA349">
        <f t="shared" si="99"/>
        <v>1.1465588674083131</v>
      </c>
      <c r="AB349">
        <f t="shared" si="100"/>
        <v>937569.0554723494</v>
      </c>
      <c r="AC349">
        <f t="shared" si="101"/>
        <v>935505.24951101444</v>
      </c>
      <c r="AD349">
        <f t="shared" si="102"/>
        <v>174.76253018759729</v>
      </c>
      <c r="AE349">
        <f t="shared" si="103"/>
        <v>1.1455905949252687</v>
      </c>
      <c r="AF349">
        <f t="shared" si="104"/>
        <v>933444.92933061847</v>
      </c>
      <c r="AG349">
        <f t="shared" si="105"/>
        <v>0.93091207720697833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43.605334525743238</v>
      </c>
      <c r="Y350">
        <f t="shared" si="98"/>
        <v>174.75589281651244</v>
      </c>
      <c r="Z350">
        <f t="shared" si="97"/>
        <v>0</v>
      </c>
      <c r="AA350">
        <f t="shared" si="99"/>
        <v>1.1446239578603958</v>
      </c>
      <c r="AB350">
        <f t="shared" si="100"/>
        <v>933444.92933062289</v>
      </c>
      <c r="AC350">
        <f t="shared" si="101"/>
        <v>931384.60620647413</v>
      </c>
      <c r="AD350">
        <f t="shared" si="102"/>
        <v>174.74925543594421</v>
      </c>
      <c r="AE350">
        <f t="shared" si="103"/>
        <v>1.1436573194144048</v>
      </c>
      <c r="AF350">
        <f t="shared" si="104"/>
        <v>929327.76298073109</v>
      </c>
      <c r="AG350">
        <f t="shared" si="105"/>
        <v>0.92906394901653366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43.605334525743238</v>
      </c>
      <c r="Y351">
        <f t="shared" si="98"/>
        <v>174.7426292659525</v>
      </c>
      <c r="Z351">
        <f t="shared" si="97"/>
        <v>0</v>
      </c>
      <c r="AA351">
        <f t="shared" si="99"/>
        <v>1.142692313626684</v>
      </c>
      <c r="AB351">
        <f t="shared" si="100"/>
        <v>929327.7629807333</v>
      </c>
      <c r="AC351">
        <f t="shared" si="101"/>
        <v>927270.91681620525</v>
      </c>
      <c r="AD351">
        <f t="shared" si="102"/>
        <v>174.73600308649341</v>
      </c>
      <c r="AE351">
        <f t="shared" si="103"/>
        <v>1.1417273064601754</v>
      </c>
      <c r="AF351">
        <f t="shared" si="104"/>
        <v>925217.54467747663</v>
      </c>
      <c r="AG351">
        <f t="shared" si="105"/>
        <v>0.9272189396898316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43.605334525743238</v>
      </c>
      <c r="Y352">
        <f t="shared" si="98"/>
        <v>174.72938809869214</v>
      </c>
      <c r="Z352">
        <f t="shared" si="97"/>
        <v>0</v>
      </c>
      <c r="AA352">
        <f t="shared" si="99"/>
        <v>1.1407639291967004</v>
      </c>
      <c r="AB352">
        <f t="shared" si="100"/>
        <v>925217.54467747826</v>
      </c>
      <c r="AC352">
        <f t="shared" si="101"/>
        <v>923164.16960492416</v>
      </c>
      <c r="AD352">
        <f t="shared" si="102"/>
        <v>174.72276553427372</v>
      </c>
      <c r="AE352">
        <f t="shared" si="103"/>
        <v>1.1397941977727628</v>
      </c>
      <c r="AF352">
        <f t="shared" si="104"/>
        <v>921114.28556549631</v>
      </c>
      <c r="AG352">
        <f t="shared" si="105"/>
        <v>0.92537704396354159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43.605334525743238</v>
      </c>
      <c r="Y353">
        <f t="shared" si="98"/>
        <v>174.71614996116503</v>
      </c>
      <c r="Z353">
        <f t="shared" si="97"/>
        <v>0</v>
      </c>
      <c r="AA353">
        <f t="shared" si="99"/>
        <v>1.1388225319597365</v>
      </c>
      <c r="AB353">
        <f t="shared" si="100"/>
        <v>921114.28556549596</v>
      </c>
      <c r="AC353">
        <f t="shared" si="101"/>
        <v>919064.40500796842</v>
      </c>
      <c r="AD353">
        <f t="shared" si="102"/>
        <v>174.70953439929346</v>
      </c>
      <c r="AE353">
        <f t="shared" si="103"/>
        <v>1.1378508677971682</v>
      </c>
      <c r="AF353">
        <f t="shared" si="104"/>
        <v>917018.02244142618</v>
      </c>
      <c r="AG353">
        <f t="shared" si="105"/>
        <v>0.92352205873822268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43.605334525743238</v>
      </c>
      <c r="Y354">
        <f t="shared" si="98"/>
        <v>174.70293012645806</v>
      </c>
      <c r="Z354">
        <f t="shared" si="97"/>
        <v>0</v>
      </c>
      <c r="AA354">
        <f t="shared" si="99"/>
        <v>1.1368808617177808</v>
      </c>
      <c r="AB354">
        <f t="shared" si="100"/>
        <v>917018.02244142909</v>
      </c>
      <c r="AC354">
        <f t="shared" si="101"/>
        <v>914971.6368903371</v>
      </c>
      <c r="AD354">
        <f t="shared" si="102"/>
        <v>174.69632584399065</v>
      </c>
      <c r="AE354">
        <f t="shared" si="103"/>
        <v>1.1359108542236878</v>
      </c>
      <c r="AF354">
        <f t="shared" si="104"/>
        <v>912928.74336622376</v>
      </c>
      <c r="AG354">
        <f t="shared" si="105"/>
        <v>0.92166666852922308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43.605334525743238</v>
      </c>
      <c r="Y355">
        <f t="shared" si="98"/>
        <v>174.68973283131183</v>
      </c>
      <c r="Z355">
        <f t="shared" si="97"/>
        <v>0</v>
      </c>
      <c r="AA355">
        <f t="shared" si="99"/>
        <v>1.1349425019857773</v>
      </c>
      <c r="AB355">
        <f t="shared" si="100"/>
        <v>912928.74336622225</v>
      </c>
      <c r="AC355">
        <f t="shared" si="101"/>
        <v>910885.8468626478</v>
      </c>
      <c r="AD355">
        <f t="shared" si="102"/>
        <v>174.68313980901743</v>
      </c>
      <c r="AE355">
        <f t="shared" si="103"/>
        <v>1.1339741483355741</v>
      </c>
      <c r="AF355">
        <f t="shared" si="104"/>
        <v>908846.43643221422</v>
      </c>
      <c r="AG355">
        <f t="shared" si="105"/>
        <v>0.91981444172439975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43.605334525743238</v>
      </c>
      <c r="Y356">
        <f t="shared" si="98"/>
        <v>174.67655803729684</v>
      </c>
      <c r="Z356">
        <f t="shared" si="97"/>
        <v>0</v>
      </c>
      <c r="AA356">
        <f t="shared" si="99"/>
        <v>1.1330074471193725</v>
      </c>
      <c r="AB356">
        <f t="shared" si="100"/>
        <v>908846.4364322105</v>
      </c>
      <c r="AC356">
        <f t="shared" si="101"/>
        <v>906807.0230273956</v>
      </c>
      <c r="AD356">
        <f t="shared" si="102"/>
        <v>174.66997625597708</v>
      </c>
      <c r="AE356">
        <f t="shared" si="103"/>
        <v>1.1320407444932867</v>
      </c>
      <c r="AF356">
        <f t="shared" si="104"/>
        <v>904771.08975203463</v>
      </c>
      <c r="AG356">
        <f t="shared" si="105"/>
        <v>0.91796537293021141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43.605334525743238</v>
      </c>
      <c r="Y357">
        <f t="shared" si="98"/>
        <v>174.66339747303647</v>
      </c>
      <c r="Z357">
        <f t="shared" si="97"/>
        <v>0</v>
      </c>
      <c r="AA357">
        <f t="shared" si="99"/>
        <v>1.1310686183942709</v>
      </c>
      <c r="AB357">
        <f t="shared" si="100"/>
        <v>904771.08975203382</v>
      </c>
      <c r="AC357">
        <f t="shared" si="101"/>
        <v>902735.16623892414</v>
      </c>
      <c r="AD357">
        <f t="shared" si="102"/>
        <v>174.65681518019093</v>
      </c>
      <c r="AE357">
        <f t="shared" si="103"/>
        <v>1.1300934544502286</v>
      </c>
      <c r="AF357">
        <f t="shared" si="104"/>
        <v>900702.75331601303</v>
      </c>
      <c r="AG357">
        <f t="shared" si="105"/>
        <v>0.91611241326829429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43.605334525743238</v>
      </c>
      <c r="Y358">
        <f t="shared" si="98"/>
        <v>174.65024423734585</v>
      </c>
      <c r="Z358">
        <f t="shared" si="97"/>
        <v>0</v>
      </c>
      <c r="AA358">
        <f t="shared" si="99"/>
        <v>1.1291199720040261</v>
      </c>
      <c r="AB358">
        <f t="shared" si="100"/>
        <v>900702.75331601361</v>
      </c>
      <c r="AC358">
        <f t="shared" si="101"/>
        <v>898670.33736640634</v>
      </c>
      <c r="AD358">
        <f t="shared" si="102"/>
        <v>174.64367328471522</v>
      </c>
      <c r="AE358">
        <f t="shared" si="103"/>
        <v>1.1281464881081007</v>
      </c>
      <c r="AF358">
        <f t="shared" si="104"/>
        <v>896641.42595882446</v>
      </c>
      <c r="AG358">
        <f t="shared" si="105"/>
        <v>0.91424954326717367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43.605334525743238</v>
      </c>
      <c r="Y359">
        <f t="shared" si="98"/>
        <v>174.63711366253082</v>
      </c>
      <c r="Z359">
        <f t="shared" si="97"/>
        <v>0</v>
      </c>
      <c r="AA359">
        <f t="shared" si="99"/>
        <v>1.1271746828130653</v>
      </c>
      <c r="AB359">
        <f t="shared" si="100"/>
        <v>896641.42595882749</v>
      </c>
      <c r="AC359">
        <f t="shared" si="101"/>
        <v>894612.51152976393</v>
      </c>
      <c r="AD359">
        <f t="shared" si="102"/>
        <v>174.63055403057774</v>
      </c>
      <c r="AE359">
        <f t="shared" si="103"/>
        <v>1.1262028760708036</v>
      </c>
      <c r="AF359">
        <f t="shared" si="104"/>
        <v>892587.09560497256</v>
      </c>
      <c r="AG359">
        <f t="shared" si="105"/>
        <v>0.91238988268663579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43.605334525743238</v>
      </c>
      <c r="Y360">
        <f t="shared" si="98"/>
        <v>174.6240057095504</v>
      </c>
      <c r="Z360">
        <f t="shared" si="97"/>
        <v>0</v>
      </c>
      <c r="AA360">
        <f t="shared" si="99"/>
        <v>1.1252327450374806</v>
      </c>
      <c r="AB360">
        <f t="shared" si="100"/>
        <v>892587.09560497431</v>
      </c>
      <c r="AC360">
        <f t="shared" si="101"/>
        <v>890561.6766639069</v>
      </c>
      <c r="AD360">
        <f t="shared" si="102"/>
        <v>174.61745737877121</v>
      </c>
      <c r="AE360">
        <f t="shared" si="103"/>
        <v>1.1242626125594239</v>
      </c>
      <c r="AF360">
        <f t="shared" si="104"/>
        <v>888539.75019976043</v>
      </c>
      <c r="AG360">
        <f t="shared" si="105"/>
        <v>0.91053342599737175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43.605334525743238</v>
      </c>
      <c r="Y361">
        <f t="shared" si="98"/>
        <v>174.61092033943086</v>
      </c>
      <c r="Z361">
        <f t="shared" si="97"/>
        <v>0</v>
      </c>
      <c r="AA361">
        <f t="shared" si="99"/>
        <v>1.1232941529033311</v>
      </c>
      <c r="AB361">
        <f t="shared" si="100"/>
        <v>888539.75019976066</v>
      </c>
      <c r="AC361">
        <f t="shared" si="101"/>
        <v>886517.82072453469</v>
      </c>
      <c r="AD361">
        <f t="shared" si="102"/>
        <v>174.60437500899599</v>
      </c>
      <c r="AE361">
        <f t="shared" si="103"/>
        <v>1.1223184076365413</v>
      </c>
      <c r="AF361">
        <f t="shared" si="104"/>
        <v>884499.40393226908</v>
      </c>
      <c r="AG361">
        <f t="shared" si="105"/>
        <v>0.90868016767960058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43.605334525743238</v>
      </c>
      <c r="Y362">
        <f t="shared" si="98"/>
        <v>174.5978376110335</v>
      </c>
      <c r="Z362">
        <f t="shared" si="97"/>
        <v>0</v>
      </c>
      <c r="AA362">
        <f t="shared" si="99"/>
        <v>1.1213413329085673</v>
      </c>
      <c r="AB362">
        <f t="shared" si="100"/>
        <v>884499.4039322692</v>
      </c>
      <c r="AC362">
        <f t="shared" si="101"/>
        <v>882480.9895330338</v>
      </c>
      <c r="AD362">
        <f t="shared" si="102"/>
        <v>174.59130022082172</v>
      </c>
      <c r="AE362">
        <f t="shared" si="103"/>
        <v>1.1203642593390095</v>
      </c>
      <c r="AF362">
        <f t="shared" si="104"/>
        <v>880466.09259864874</v>
      </c>
      <c r="AG362">
        <f t="shared" si="105"/>
        <v>0.90681260573318467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43.605334525743238</v>
      </c>
      <c r="Y363">
        <f t="shared" si="98"/>
        <v>174.58477422323591</v>
      </c>
      <c r="Z363">
        <f t="shared" si="97"/>
        <v>0</v>
      </c>
      <c r="AA363">
        <f t="shared" si="99"/>
        <v>1.1193888885030132</v>
      </c>
      <c r="AB363">
        <f t="shared" si="100"/>
        <v>880466.09259864967</v>
      </c>
      <c r="AC363">
        <f t="shared" si="101"/>
        <v>878451.1925993443</v>
      </c>
      <c r="AD363">
        <f t="shared" si="102"/>
        <v>174.57824821572319</v>
      </c>
      <c r="AE363">
        <f t="shared" si="103"/>
        <v>1.1184135161833484</v>
      </c>
      <c r="AF363">
        <f t="shared" si="104"/>
        <v>876439.80394038965</v>
      </c>
      <c r="AG363">
        <f t="shared" si="105"/>
        <v>0.904945283280158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43.605334525743238</v>
      </c>
      <c r="Y364">
        <f t="shared" si="98"/>
        <v>174.57173358099996</v>
      </c>
      <c r="Z364">
        <f t="shared" si="97"/>
        <v>0</v>
      </c>
      <c r="AA364">
        <f t="shared" si="99"/>
        <v>1.1174398436324997</v>
      </c>
      <c r="AB364">
        <f t="shared" si="100"/>
        <v>876439.80394038535</v>
      </c>
      <c r="AC364">
        <f t="shared" si="101"/>
        <v>874428.41222184687</v>
      </c>
      <c r="AD364">
        <f t="shared" si="102"/>
        <v>174.56521893636713</v>
      </c>
      <c r="AE364">
        <f t="shared" si="103"/>
        <v>1.1164661696005695</v>
      </c>
      <c r="AF364">
        <f t="shared" si="104"/>
        <v>872420.52572982328</v>
      </c>
      <c r="AG364">
        <f t="shared" si="105"/>
        <v>0.90308121215049486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43.605334525743238</v>
      </c>
      <c r="Y365">
        <f t="shared" si="98"/>
        <v>174.55871564472181</v>
      </c>
      <c r="Z365">
        <f t="shared" si="97"/>
        <v>0</v>
      </c>
      <c r="AA365">
        <f t="shared" si="99"/>
        <v>1.115494192377867</v>
      </c>
      <c r="AB365">
        <f t="shared" si="100"/>
        <v>872420.52572982165</v>
      </c>
      <c r="AC365">
        <f t="shared" si="101"/>
        <v>870412.6361835415</v>
      </c>
      <c r="AD365">
        <f t="shared" si="102"/>
        <v>174.55221234318415</v>
      </c>
      <c r="AE365">
        <f t="shared" si="103"/>
        <v>1.1145222136766615</v>
      </c>
      <c r="AF365">
        <f t="shared" si="104"/>
        <v>868408.24576058565</v>
      </c>
      <c r="AG365">
        <f t="shared" si="105"/>
        <v>0.90122038668309634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43.605334525743238</v>
      </c>
      <c r="Y366">
        <f t="shared" si="98"/>
        <v>174.54571269056564</v>
      </c>
      <c r="Z366">
        <f t="shared" si="97"/>
        <v>0</v>
      </c>
      <c r="AA366">
        <f t="shared" si="99"/>
        <v>1.1135450053081599</v>
      </c>
      <c r="AB366">
        <f t="shared" si="100"/>
        <v>868408.2457605839</v>
      </c>
      <c r="AC366">
        <f t="shared" si="101"/>
        <v>866403.86475102918</v>
      </c>
      <c r="AD366">
        <f t="shared" si="102"/>
        <v>174.53920909610753</v>
      </c>
      <c r="AE366">
        <f t="shared" si="103"/>
        <v>1.1125642224456775</v>
      </c>
      <c r="AF366">
        <f t="shared" si="104"/>
        <v>864403.01455977943</v>
      </c>
      <c r="AG366">
        <f t="shared" si="105"/>
        <v>0.89935590529150833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43.605334525743238</v>
      </c>
      <c r="Y367">
        <f t="shared" si="98"/>
        <v>174.5327169580593</v>
      </c>
      <c r="Z367">
        <f t="shared" si="97"/>
        <v>0</v>
      </c>
      <c r="AA367">
        <f t="shared" si="99"/>
        <v>1.1115851672817081</v>
      </c>
      <c r="AB367">
        <f t="shared" si="100"/>
        <v>864403.01455977978</v>
      </c>
      <c r="AC367">
        <f t="shared" si="101"/>
        <v>862402.16125867271</v>
      </c>
      <c r="AD367">
        <f t="shared" si="102"/>
        <v>174.52622480992054</v>
      </c>
      <c r="AE367">
        <f t="shared" si="103"/>
        <v>1.1106061105960232</v>
      </c>
      <c r="AF367">
        <f t="shared" si="104"/>
        <v>860404.83256163413</v>
      </c>
      <c r="AG367">
        <f t="shared" si="105"/>
        <v>0.8974806802155566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43.605334525743238</v>
      </c>
      <c r="Y368">
        <f t="shared" si="98"/>
        <v>174.51974409802835</v>
      </c>
      <c r="Z368">
        <f t="shared" si="97"/>
        <v>0</v>
      </c>
      <c r="AA368">
        <f t="shared" si="99"/>
        <v>1.1096287785680996</v>
      </c>
      <c r="AB368">
        <f t="shared" si="100"/>
        <v>860404.8325616318</v>
      </c>
      <c r="AC368">
        <f t="shared" si="101"/>
        <v>858407.50076020928</v>
      </c>
      <c r="AD368">
        <f t="shared" si="102"/>
        <v>174.51326337606341</v>
      </c>
      <c r="AE368">
        <f t="shared" si="103"/>
        <v>1.1086514450211393</v>
      </c>
      <c r="AF368">
        <f t="shared" si="104"/>
        <v>856413.68735955574</v>
      </c>
      <c r="AG368">
        <f t="shared" si="105"/>
        <v>0.89560875553374542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43.605334525743238</v>
      </c>
      <c r="Y369">
        <f t="shared" si="98"/>
        <v>174.5067940702173</v>
      </c>
      <c r="Z369">
        <f t="shared" si="97"/>
        <v>0</v>
      </c>
      <c r="AA369">
        <f t="shared" si="99"/>
        <v>1.1076758330965504</v>
      </c>
      <c r="AB369">
        <f t="shared" si="100"/>
        <v>856413.68735955656</v>
      </c>
      <c r="AC369">
        <f t="shared" si="101"/>
        <v>854419.8708599828</v>
      </c>
      <c r="AD369">
        <f t="shared" si="102"/>
        <v>174.50032475431613</v>
      </c>
      <c r="AE369">
        <f t="shared" si="103"/>
        <v>1.1067002196555951</v>
      </c>
      <c r="AF369">
        <f t="shared" si="104"/>
        <v>852429.56656879641</v>
      </c>
      <c r="AG369">
        <f t="shared" si="105"/>
        <v>0.89374012543738723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43.605334525743238</v>
      </c>
      <c r="Y370">
        <f t="shared" si="98"/>
        <v>174.49386683444143</v>
      </c>
      <c r="Z370">
        <f t="shared" si="97"/>
        <v>0</v>
      </c>
      <c r="AA370">
        <f t="shared" si="99"/>
        <v>1.1057263248069573</v>
      </c>
      <c r="AB370">
        <f t="shared" si="100"/>
        <v>852429.56656879885</v>
      </c>
      <c r="AC370">
        <f t="shared" si="101"/>
        <v>850439.2591841463</v>
      </c>
      <c r="AD370">
        <f t="shared" si="102"/>
        <v>174.48740245013298</v>
      </c>
      <c r="AE370">
        <f t="shared" si="103"/>
        <v>1.1047464684268014</v>
      </c>
      <c r="AF370">
        <f t="shared" si="104"/>
        <v>848452.47928246239</v>
      </c>
      <c r="AG370">
        <f t="shared" si="105"/>
        <v>0.89187478412801424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43.605334525743238</v>
      </c>
      <c r="Y371">
        <f t="shared" si="98"/>
        <v>174.48094437932605</v>
      </c>
      <c r="Z371">
        <f t="shared" si="97"/>
        <v>0</v>
      </c>
      <c r="AA371">
        <f t="shared" si="99"/>
        <v>1.1037635991222967</v>
      </c>
      <c r="AB371">
        <f t="shared" si="100"/>
        <v>848452.47928246181</v>
      </c>
      <c r="AC371">
        <f t="shared" si="101"/>
        <v>846465.70480404166</v>
      </c>
      <c r="AD371">
        <f t="shared" si="102"/>
        <v>174.47448632614754</v>
      </c>
      <c r="AE371">
        <f t="shared" si="103"/>
        <v>1.102780732500704</v>
      </c>
      <c r="AF371">
        <f t="shared" si="104"/>
        <v>844482.46864545927</v>
      </c>
      <c r="AG371">
        <f t="shared" si="105"/>
        <v>0.8899961415613824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43.605334525743238</v>
      </c>
      <c r="Y372">
        <f t="shared" si="98"/>
        <v>174.4680397743538</v>
      </c>
      <c r="Z372">
        <f t="shared" ref="Z372:Z435" si="110">(V373-V372)*43560/3600</f>
        <v>0</v>
      </c>
      <c r="AA372">
        <f t="shared" si="99"/>
        <v>1.1017996163024777</v>
      </c>
      <c r="AB372">
        <f t="shared" si="100"/>
        <v>844482.46864546055</v>
      </c>
      <c r="AC372">
        <f t="shared" si="101"/>
        <v>842499.22933611611</v>
      </c>
      <c r="AD372">
        <f t="shared" si="102"/>
        <v>174.46159321231843</v>
      </c>
      <c r="AE372">
        <f t="shared" si="103"/>
        <v>1.1008184985455545</v>
      </c>
      <c r="AF372">
        <f t="shared" si="104"/>
        <v>840519.52205069654</v>
      </c>
      <c r="AG372">
        <f t="shared" si="105"/>
        <v>0.88811611069907981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43.605334525743238</v>
      </c>
      <c r="Y373">
        <f t="shared" si="98"/>
        <v>174.45515813120278</v>
      </c>
      <c r="Z373">
        <f t="shared" si="110"/>
        <v>0</v>
      </c>
      <c r="AA373">
        <f t="shared" si="99"/>
        <v>1.0998391280973721</v>
      </c>
      <c r="AB373">
        <f t="shared" si="100"/>
        <v>840519.52205069282</v>
      </c>
      <c r="AC373">
        <f t="shared" si="101"/>
        <v>838539.81162011751</v>
      </c>
      <c r="AD373">
        <f t="shared" si="102"/>
        <v>174.44872303986375</v>
      </c>
      <c r="AE373">
        <f t="shared" si="103"/>
        <v>1.09885975609327</v>
      </c>
      <c r="AF373">
        <f t="shared" si="104"/>
        <v>836563.62692875706</v>
      </c>
      <c r="AG373">
        <f t="shared" si="105"/>
        <v>0.88623942507149456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43.605334525743238</v>
      </c>
      <c r="Y374">
        <f t="shared" si="98"/>
        <v>174.44229940901587</v>
      </c>
      <c r="Z374">
        <f t="shared" si="110"/>
        <v>0</v>
      </c>
      <c r="AA374">
        <f t="shared" si="99"/>
        <v>1.0978821282888374</v>
      </c>
      <c r="AB374">
        <f t="shared" si="100"/>
        <v>836563.62692875473</v>
      </c>
      <c r="AC374">
        <f t="shared" si="101"/>
        <v>834587.43909783487</v>
      </c>
      <c r="AD374">
        <f t="shared" si="102"/>
        <v>174.43587576796281</v>
      </c>
      <c r="AE374">
        <f t="shared" si="103"/>
        <v>1.0969044989312533</v>
      </c>
      <c r="AF374">
        <f t="shared" si="104"/>
        <v>832614.77073260222</v>
      </c>
      <c r="AG374">
        <f t="shared" si="105"/>
        <v>0.88436607872628326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43.605334525743238</v>
      </c>
      <c r="Y375">
        <f t="shared" si="98"/>
        <v>174.42945900367087</v>
      </c>
      <c r="Z375">
        <f t="shared" si="110"/>
        <v>0</v>
      </c>
      <c r="AA375">
        <f t="shared" si="99"/>
        <v>1.0959242897371888</v>
      </c>
      <c r="AB375">
        <f t="shared" si="100"/>
        <v>832614.77073260397</v>
      </c>
      <c r="AC375">
        <f t="shared" si="101"/>
        <v>830642.10701107699</v>
      </c>
      <c r="AD375">
        <f t="shared" si="102"/>
        <v>174.42303528154349</v>
      </c>
      <c r="AE375">
        <f t="shared" si="103"/>
        <v>1.0949374803135368</v>
      </c>
      <c r="AF375">
        <f t="shared" si="104"/>
        <v>828672.99580347526</v>
      </c>
      <c r="AG375">
        <f t="shared" si="105"/>
        <v>0.88249176115013883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43.605334525743238</v>
      </c>
      <c r="Y376">
        <f t="shared" si="98"/>
        <v>174.41662312771436</v>
      </c>
      <c r="Z376">
        <f t="shared" si="110"/>
        <v>0</v>
      </c>
      <c r="AA376">
        <f t="shared" si="99"/>
        <v>1.0939524480068741</v>
      </c>
      <c r="AB376">
        <f t="shared" si="100"/>
        <v>828672.9958034727</v>
      </c>
      <c r="AC376">
        <f t="shared" si="101"/>
        <v>826703.88139706035</v>
      </c>
      <c r="AD376">
        <f t="shared" si="102"/>
        <v>174.41021096346873</v>
      </c>
      <c r="AE376">
        <f t="shared" si="103"/>
        <v>1.0929674141000332</v>
      </c>
      <c r="AF376">
        <f t="shared" si="104"/>
        <v>824738.31311271258</v>
      </c>
      <c r="AG376">
        <f t="shared" si="105"/>
        <v>0.88060335693809866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43.605334525743238</v>
      </c>
      <c r="Y377">
        <f t="shared" si="98"/>
        <v>174.4038103467071</v>
      </c>
      <c r="Z377">
        <f t="shared" si="110"/>
        <v>0</v>
      </c>
      <c r="AA377">
        <f t="shared" si="99"/>
        <v>1.0919841541127067</v>
      </c>
      <c r="AB377">
        <f t="shared" si="100"/>
        <v>824738.31311271107</v>
      </c>
      <c r="AC377">
        <f t="shared" si="101"/>
        <v>822772.74163530825</v>
      </c>
      <c r="AD377">
        <f t="shared" si="102"/>
        <v>174.39740971954771</v>
      </c>
      <c r="AE377">
        <f t="shared" si="103"/>
        <v>1.0910008925280794</v>
      </c>
      <c r="AF377">
        <f t="shared" si="104"/>
        <v>820810.70989961002</v>
      </c>
      <c r="AG377">
        <f t="shared" si="105"/>
        <v>0.87871835043725477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43.605334525743238</v>
      </c>
      <c r="Y378">
        <f t="shared" si="98"/>
        <v>174.39102061909551</v>
      </c>
      <c r="Z378">
        <f t="shared" si="110"/>
        <v>0</v>
      </c>
      <c r="AA378">
        <f t="shared" si="99"/>
        <v>1.0900194016712421</v>
      </c>
      <c r="AB378">
        <f t="shared" si="100"/>
        <v>820810.70989960828</v>
      </c>
      <c r="AC378">
        <f t="shared" si="101"/>
        <v>818848.67497659998</v>
      </c>
      <c r="AD378">
        <f t="shared" si="102"/>
        <v>174.38463150826425</v>
      </c>
      <c r="AE378">
        <f t="shared" si="103"/>
        <v>1.0890379092199769</v>
      </c>
      <c r="AF378">
        <f t="shared" si="104"/>
        <v>816890.17342641635</v>
      </c>
      <c r="AG378">
        <f t="shared" si="105"/>
        <v>0.87683673553427488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43.605334525743238</v>
      </c>
      <c r="Y379">
        <f t="shared" si="98"/>
        <v>174.37825390340078</v>
      </c>
      <c r="Z379">
        <f t="shared" si="110"/>
        <v>0</v>
      </c>
      <c r="AA379">
        <f t="shared" si="99"/>
        <v>1.088058184310523</v>
      </c>
      <c r="AB379">
        <f t="shared" si="100"/>
        <v>816890.17342641682</v>
      </c>
      <c r="AC379">
        <f t="shared" si="101"/>
        <v>814931.66869465786</v>
      </c>
      <c r="AD379">
        <f t="shared" si="102"/>
        <v>174.37187426448122</v>
      </c>
      <c r="AE379">
        <f t="shared" si="103"/>
        <v>1.0870764917972184</v>
      </c>
      <c r="AF379">
        <f t="shared" si="104"/>
        <v>812976.69805594685</v>
      </c>
      <c r="AG379">
        <f t="shared" si="105"/>
        <v>0.8749585061268278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43.605334525743238</v>
      </c>
      <c r="Y380">
        <f t="shared" si="98"/>
        <v>174.36549669283116</v>
      </c>
      <c r="Z380">
        <f t="shared" si="110"/>
        <v>0</v>
      </c>
      <c r="AA380">
        <f t="shared" si="99"/>
        <v>1.0860873952497847</v>
      </c>
      <c r="AB380">
        <f t="shared" si="100"/>
        <v>812976.6980559465</v>
      </c>
      <c r="AC380">
        <f t="shared" si="101"/>
        <v>811021.74074449693</v>
      </c>
      <c r="AD380">
        <f t="shared" si="102"/>
        <v>174.35911916465773</v>
      </c>
      <c r="AE380">
        <f t="shared" si="103"/>
        <v>1.0850983054451346</v>
      </c>
      <c r="AF380">
        <f t="shared" si="104"/>
        <v>809070.34415634407</v>
      </c>
      <c r="AG380">
        <f t="shared" si="105"/>
        <v>0.87307060388216828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43.605334525743238</v>
      </c>
      <c r="Y381">
        <f t="shared" si="98"/>
        <v>174.35275325239687</v>
      </c>
      <c r="Z381">
        <f t="shared" si="110"/>
        <v>0</v>
      </c>
      <c r="AA381">
        <f t="shared" si="99"/>
        <v>1.0841110171504711</v>
      </c>
      <c r="AB381">
        <f t="shared" si="100"/>
        <v>809070.34415634617</v>
      </c>
      <c r="AC381">
        <f t="shared" si="101"/>
        <v>807118.94432547537</v>
      </c>
      <c r="AD381">
        <f t="shared" si="102"/>
        <v>174.34638732955747</v>
      </c>
      <c r="AE381">
        <f t="shared" si="103"/>
        <v>1.0831237272151848</v>
      </c>
      <c r="AF381">
        <f t="shared" si="104"/>
        <v>805171.09873837151</v>
      </c>
      <c r="AG381">
        <f t="shared" si="105"/>
        <v>0.87117699560682682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43.605334525743238</v>
      </c>
      <c r="Y382">
        <f t="shared" si="98"/>
        <v>174.34003300149288</v>
      </c>
      <c r="Z382">
        <f t="shared" si="110"/>
        <v>0</v>
      </c>
      <c r="AA382">
        <f t="shared" si="99"/>
        <v>1.0821382355116325</v>
      </c>
      <c r="AB382">
        <f t="shared" si="100"/>
        <v>805171.09873837011</v>
      </c>
      <c r="AC382">
        <f t="shared" si="101"/>
        <v>803223.24991444917</v>
      </c>
      <c r="AD382">
        <f t="shared" si="102"/>
        <v>174.33367866286903</v>
      </c>
      <c r="AE382">
        <f t="shared" si="103"/>
        <v>1.0811527421704461</v>
      </c>
      <c r="AF382">
        <f t="shared" si="104"/>
        <v>801278.94886655651</v>
      </c>
      <c r="AG382">
        <f t="shared" si="105"/>
        <v>0.86928683317381672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43.605334525743238</v>
      </c>
      <c r="Y383">
        <f t="shared" si="98"/>
        <v>174.3273358979207</v>
      </c>
      <c r="Z383">
        <f t="shared" si="110"/>
        <v>0</v>
      </c>
      <c r="AA383">
        <f t="shared" si="99"/>
        <v>1.0801690437887095</v>
      </c>
      <c r="AB383">
        <f t="shared" si="100"/>
        <v>801278.948866555</v>
      </c>
      <c r="AC383">
        <f t="shared" si="101"/>
        <v>799334.6445877353</v>
      </c>
      <c r="AD383">
        <f t="shared" si="102"/>
        <v>174.32099312243233</v>
      </c>
      <c r="AE383">
        <f t="shared" si="103"/>
        <v>1.0791853437723182</v>
      </c>
      <c r="AF383">
        <f t="shared" si="104"/>
        <v>797393.88162897469</v>
      </c>
      <c r="AG383">
        <f t="shared" si="105"/>
        <v>0.86740011031266173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43.605334525743238</v>
      </c>
      <c r="Y384">
        <f t="shared" si="98"/>
        <v>174.31466189955862</v>
      </c>
      <c r="Z384">
        <f t="shared" si="110"/>
        <v>0</v>
      </c>
      <c r="AA384">
        <f t="shared" si="99"/>
        <v>1.0782034354490522</v>
      </c>
      <c r="AB384">
        <f t="shared" si="100"/>
        <v>797393.88162897853</v>
      </c>
      <c r="AC384">
        <f t="shared" si="101"/>
        <v>795453.1154451702</v>
      </c>
      <c r="AD384">
        <f t="shared" si="102"/>
        <v>174.30832044609542</v>
      </c>
      <c r="AE384">
        <f t="shared" si="103"/>
        <v>1.0772113326777568</v>
      </c>
      <c r="AF384">
        <f t="shared" si="104"/>
        <v>793515.92083133862</v>
      </c>
      <c r="AG384">
        <f t="shared" si="105"/>
        <v>0.86551682076429648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43.605334525743238</v>
      </c>
      <c r="Y385">
        <f t="shared" si="98"/>
        <v>174.30198947173116</v>
      </c>
      <c r="Z385">
        <f t="shared" si="110"/>
        <v>0</v>
      </c>
      <c r="AA385">
        <f t="shared" si="99"/>
        <v>1.076219867831911</v>
      </c>
      <c r="AB385">
        <f t="shared" si="100"/>
        <v>793515.92083133594</v>
      </c>
      <c r="AC385">
        <f t="shared" si="101"/>
        <v>791578.72506923846</v>
      </c>
      <c r="AD385">
        <f t="shared" si="102"/>
        <v>174.29565849361424</v>
      </c>
      <c r="AE385">
        <f t="shared" si="103"/>
        <v>1.0752284023983782</v>
      </c>
      <c r="AF385">
        <f t="shared" si="104"/>
        <v>789645.09858270176</v>
      </c>
      <c r="AG385">
        <f t="shared" si="105"/>
        <v>0.86361549874913146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43.605334525743238</v>
      </c>
      <c r="Y386">
        <f t="shared" si="98"/>
        <v>174.28933918029955</v>
      </c>
      <c r="Z386">
        <f t="shared" si="110"/>
        <v>0</v>
      </c>
      <c r="AA386">
        <f t="shared" si="99"/>
        <v>1.0742387637359996</v>
      </c>
      <c r="AB386">
        <f t="shared" si="100"/>
        <v>789645.09858269745</v>
      </c>
      <c r="AC386">
        <f t="shared" si="101"/>
        <v>787711.46880797262</v>
      </c>
      <c r="AD386">
        <f t="shared" si="102"/>
        <v>174.2830198562387</v>
      </c>
      <c r="AE386">
        <f t="shared" si="103"/>
        <v>1.0732491233907133</v>
      </c>
      <c r="AF386">
        <f t="shared" si="104"/>
        <v>785781.40173849091</v>
      </c>
      <c r="AG386">
        <f t="shared" si="105"/>
        <v>0.86171649312205567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43.605334525743238</v>
      </c>
      <c r="Y387">
        <f t="shared" si="98"/>
        <v>174.27671217550753</v>
      </c>
      <c r="Z387">
        <f t="shared" si="110"/>
        <v>0</v>
      </c>
      <c r="AA387">
        <f t="shared" si="99"/>
        <v>1.0722613064538644</v>
      </c>
      <c r="AB387">
        <f t="shared" si="100"/>
        <v>785781.40173848975</v>
      </c>
      <c r="AC387">
        <f t="shared" si="101"/>
        <v>783851.3313868728</v>
      </c>
      <c r="AD387">
        <f t="shared" si="102"/>
        <v>174.27040448404998</v>
      </c>
      <c r="AE387">
        <f t="shared" si="103"/>
        <v>1.0712734878372061</v>
      </c>
      <c r="AF387">
        <f t="shared" si="104"/>
        <v>781924.81718227582</v>
      </c>
      <c r="AG387">
        <f t="shared" si="105"/>
        <v>0.85982098318200462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43.605334525743238</v>
      </c>
      <c r="Y388">
        <f t="shared" si="98"/>
        <v>174.26410841448907</v>
      </c>
      <c r="Z388">
        <f t="shared" si="110"/>
        <v>0</v>
      </c>
      <c r="AA388">
        <f t="shared" si="99"/>
        <v>1.0702874892724552</v>
      </c>
      <c r="AB388">
        <f t="shared" si="100"/>
        <v>781924.81718227628</v>
      </c>
      <c r="AC388">
        <f t="shared" si="101"/>
        <v>779998.2997015859</v>
      </c>
      <c r="AD388">
        <f t="shared" si="102"/>
        <v>174.25781233422154</v>
      </c>
      <c r="AE388">
        <f t="shared" si="103"/>
        <v>1.0693014890309884</v>
      </c>
      <c r="AF388">
        <f t="shared" si="104"/>
        <v>778075.3318217647</v>
      </c>
      <c r="AG388">
        <f t="shared" si="105"/>
        <v>0.85792896249412143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43.605334525743238</v>
      </c>
      <c r="Y389">
        <f t="shared" si="98"/>
        <v>174.25152158901497</v>
      </c>
      <c r="Z389">
        <f t="shared" si="110"/>
        <v>0</v>
      </c>
      <c r="AA389">
        <f t="shared" si="99"/>
        <v>1.0683108866690321</v>
      </c>
      <c r="AB389">
        <f t="shared" si="100"/>
        <v>778075.33182176179</v>
      </c>
      <c r="AC389">
        <f t="shared" si="101"/>
        <v>776152.37222575757</v>
      </c>
      <c r="AD389">
        <f t="shared" si="102"/>
        <v>174.24522579610871</v>
      </c>
      <c r="AE389">
        <f t="shared" si="103"/>
        <v>1.0673150895426129</v>
      </c>
      <c r="AF389">
        <f t="shared" si="104"/>
        <v>774232.99749940843</v>
      </c>
      <c r="AG389">
        <f t="shared" si="105"/>
        <v>0.85603402823278196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43.605334525743238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174.23894174010894</v>
      </c>
      <c r="Z390">
        <f t="shared" si="110"/>
        <v>0</v>
      </c>
      <c r="AA390">
        <f t="shared" si="99"/>
        <v>1.0663211488269633</v>
      </c>
      <c r="AB390">
        <f t="shared" si="100"/>
        <v>774232.99749941076</v>
      </c>
      <c r="AC390">
        <f t="shared" si="101"/>
        <v>772313.61943152221</v>
      </c>
      <c r="AD390">
        <f t="shared" si="102"/>
        <v>174.23265767316892</v>
      </c>
      <c r="AE390">
        <f t="shared" si="103"/>
        <v>1.0653272063809081</v>
      </c>
      <c r="AF390">
        <f t="shared" si="104"/>
        <v>770397.81955643953</v>
      </c>
      <c r="AG390">
        <f t="shared" si="105"/>
        <v>0.854125865723945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43.605334525743238</v>
      </c>
      <c r="Y391">
        <f t="shared" si="111"/>
        <v>174.2263853212753</v>
      </c>
      <c r="Z391">
        <f t="shared" si="110"/>
        <v>0</v>
      </c>
      <c r="AA391">
        <f t="shared" si="99"/>
        <v>1.0643351168880435</v>
      </c>
      <c r="AB391">
        <f t="shared" si="100"/>
        <v>770397.81955643964</v>
      </c>
      <c r="AC391">
        <f t="shared" si="101"/>
        <v>768482.01634604111</v>
      </c>
      <c r="AD391">
        <f t="shared" si="102"/>
        <v>174.22011295846181</v>
      </c>
      <c r="AE391">
        <f t="shared" si="103"/>
        <v>1.0633430256679965</v>
      </c>
      <c r="AF391">
        <f t="shared" si="104"/>
        <v>766569.78466403484</v>
      </c>
      <c r="AG391">
        <f t="shared" si="105"/>
        <v>0.85222125718352582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43.605334525743238</v>
      </c>
      <c r="Y392">
        <f t="shared" si="111"/>
        <v>174.21385228887536</v>
      </c>
      <c r="Z392">
        <f t="shared" si="110"/>
        <v>0</v>
      </c>
      <c r="AA392">
        <f t="shared" si="99"/>
        <v>1.0623527839499991</v>
      </c>
      <c r="AB392">
        <f t="shared" si="100"/>
        <v>766569.78466403624</v>
      </c>
      <c r="AC392">
        <f t="shared" si="101"/>
        <v>764657.54965292627</v>
      </c>
      <c r="AD392">
        <f t="shared" si="102"/>
        <v>174.20759160838938</v>
      </c>
      <c r="AE392">
        <f t="shared" si="103"/>
        <v>1.061362540508038</v>
      </c>
      <c r="AF392">
        <f t="shared" si="104"/>
        <v>762748.87951820728</v>
      </c>
      <c r="AG392">
        <f t="shared" si="105"/>
        <v>0.8503201959922303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43.605334525743238</v>
      </c>
      <c r="Y393">
        <f t="shared" si="111"/>
        <v>174.20134259935168</v>
      </c>
      <c r="Z393">
        <f t="shared" si="110"/>
        <v>0</v>
      </c>
      <c r="AA393">
        <f t="shared" si="99"/>
        <v>1.0603741431234091</v>
      </c>
      <c r="AB393">
        <f t="shared" si="100"/>
        <v>762748.87951820693</v>
      </c>
      <c r="AC393">
        <f t="shared" si="101"/>
        <v>760840.20606058475</v>
      </c>
      <c r="AD393">
        <f t="shared" si="102"/>
        <v>174.19509194218074</v>
      </c>
      <c r="AE393">
        <f t="shared" si="103"/>
        <v>1.0593840199353637</v>
      </c>
      <c r="AF393">
        <f t="shared" si="104"/>
        <v>758935.09704643965</v>
      </c>
      <c r="AG393">
        <f t="shared" si="105"/>
        <v>0.84842267554309025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43.605334525743238</v>
      </c>
      <c r="Y394">
        <f t="shared" si="111"/>
        <v>174.18884332586219</v>
      </c>
      <c r="Z394">
        <f t="shared" si="110"/>
        <v>0</v>
      </c>
      <c r="AA394">
        <f t="shared" si="99"/>
        <v>1.0583856027368006</v>
      </c>
      <c r="AB394">
        <f t="shared" si="100"/>
        <v>758935.09704643639</v>
      </c>
      <c r="AC394">
        <f t="shared" si="101"/>
        <v>757030.00296151009</v>
      </c>
      <c r="AD394">
        <f t="shared" si="102"/>
        <v>174.18259475851039</v>
      </c>
      <c r="AE394">
        <f t="shared" si="103"/>
        <v>1.057387193362247</v>
      </c>
      <c r="AF394">
        <f t="shared" si="104"/>
        <v>755128.50315033225</v>
      </c>
      <c r="AG394">
        <f t="shared" si="105"/>
        <v>0.84651515045729919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43.605334525743238</v>
      </c>
      <c r="Y395">
        <f t="shared" si="111"/>
        <v>174.17635798011</v>
      </c>
      <c r="Z395">
        <f t="shared" si="110"/>
        <v>0</v>
      </c>
      <c r="AA395">
        <f t="shared" si="99"/>
        <v>1.0563906676514108</v>
      </c>
      <c r="AB395">
        <f t="shared" si="100"/>
        <v>755128.50315033284</v>
      </c>
      <c r="AC395">
        <f t="shared" si="101"/>
        <v>753226.99994856026</v>
      </c>
      <c r="AD395">
        <f t="shared" si="102"/>
        <v>174.1701211905887</v>
      </c>
      <c r="AE395">
        <f t="shared" si="103"/>
        <v>1.0553941401636531</v>
      </c>
      <c r="AF395">
        <f t="shared" si="104"/>
        <v>751329.0842457437</v>
      </c>
      <c r="AG395">
        <f t="shared" si="105"/>
        <v>0.84460111241094971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43.605334525743238</v>
      </c>
      <c r="Y396">
        <f t="shared" si="111"/>
        <v>174.16389616779801</v>
      </c>
      <c r="Z396">
        <f t="shared" si="110"/>
        <v>0</v>
      </c>
      <c r="AA396">
        <f t="shared" si="99"/>
        <v>1.0543994927891254</v>
      </c>
      <c r="AB396">
        <f t="shared" si="100"/>
        <v>751329.0842457473</v>
      </c>
      <c r="AC396">
        <f t="shared" si="101"/>
        <v>749431.16515872686</v>
      </c>
      <c r="AD396">
        <f t="shared" si="102"/>
        <v>174.15767113390737</v>
      </c>
      <c r="AE396">
        <f t="shared" si="103"/>
        <v>1.0534048436410233</v>
      </c>
      <c r="AF396">
        <f t="shared" si="104"/>
        <v>747536.82680863957</v>
      </c>
      <c r="AG396">
        <f t="shared" si="105"/>
        <v>0.84269068210609355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43.605334525743238</v>
      </c>
      <c r="Y397">
        <f t="shared" si="111"/>
        <v>174.1514578445684</v>
      </c>
      <c r="Z397">
        <f t="shared" si="110"/>
        <v>0</v>
      </c>
      <c r="AA397">
        <f t="shared" si="99"/>
        <v>1.0524120710623532</v>
      </c>
      <c r="AB397">
        <f t="shared" si="100"/>
        <v>747536.82680864003</v>
      </c>
      <c r="AC397">
        <f t="shared" si="101"/>
        <v>745642.48508072784</v>
      </c>
      <c r="AD397">
        <f t="shared" si="102"/>
        <v>174.14524454415042</v>
      </c>
      <c r="AE397">
        <f t="shared" si="103"/>
        <v>1.0514192967134555</v>
      </c>
      <c r="AF397">
        <f t="shared" si="104"/>
        <v>743751.71734047157</v>
      </c>
      <c r="AG397">
        <f t="shared" si="105"/>
        <v>0.8407838527425503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43.605334525743238</v>
      </c>
      <c r="Y398">
        <f t="shared" si="111"/>
        <v>174.13904296614695</v>
      </c>
      <c r="Z398">
        <f t="shared" si="110"/>
        <v>0</v>
      </c>
      <c r="AA398">
        <f t="shared" si="99"/>
        <v>1.0504283953968678</v>
      </c>
      <c r="AB398">
        <f t="shared" si="100"/>
        <v>743751.71734047378</v>
      </c>
      <c r="AC398">
        <f t="shared" si="101"/>
        <v>741860.94622875948</v>
      </c>
      <c r="AD398">
        <f t="shared" si="102"/>
        <v>174.13283385793329</v>
      </c>
      <c r="AE398">
        <f t="shared" si="103"/>
        <v>1.0494293483366826</v>
      </c>
      <c r="AF398">
        <f t="shared" si="104"/>
        <v>739973.77168646175</v>
      </c>
      <c r="AG398">
        <f t="shared" si="105"/>
        <v>0.83888061753296195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43.605334525743238</v>
      </c>
      <c r="Y399">
        <f t="shared" si="111"/>
        <v>174.12663287366917</v>
      </c>
      <c r="Z399">
        <f t="shared" si="110"/>
        <v>0</v>
      </c>
      <c r="AA399">
        <f t="shared" si="99"/>
        <v>1.0484282084327101</v>
      </c>
      <c r="AB399">
        <f t="shared" si="100"/>
        <v>739973.77168646455</v>
      </c>
      <c r="AC399">
        <f t="shared" si="101"/>
        <v>738086.60091128573</v>
      </c>
      <c r="AD399">
        <f t="shared" si="102"/>
        <v>174.12043190178326</v>
      </c>
      <c r="AE399">
        <f t="shared" si="103"/>
        <v>1.0474270705271838</v>
      </c>
      <c r="AF399">
        <f t="shared" si="104"/>
        <v>736203.03423256672</v>
      </c>
      <c r="AG399">
        <f t="shared" si="105"/>
        <v>0.83696078564503529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43.605334525743238</v>
      </c>
      <c r="Y400">
        <f t="shared" si="111"/>
        <v>174.11424277244024</v>
      </c>
      <c r="Z400">
        <f t="shared" si="110"/>
        <v>0</v>
      </c>
      <c r="AA400">
        <f t="shared" si="99"/>
        <v>1.0464278445830062</v>
      </c>
      <c r="AB400">
        <f t="shared" si="100"/>
        <v>736203.03423257102</v>
      </c>
      <c r="AC400">
        <f t="shared" si="101"/>
        <v>734319.46411232161</v>
      </c>
      <c r="AD400">
        <f t="shared" si="102"/>
        <v>174.10805363178883</v>
      </c>
      <c r="AE400">
        <f t="shared" si="103"/>
        <v>1.0454286168131082</v>
      </c>
      <c r="AF400">
        <f t="shared" si="104"/>
        <v>732439.49121204379</v>
      </c>
      <c r="AG400">
        <f t="shared" si="105"/>
        <v>0.83504063673170204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43.605334525743238</v>
      </c>
      <c r="Y401">
        <f t="shared" si="111"/>
        <v>174.10187631108514</v>
      </c>
      <c r="Z401">
        <f t="shared" si="110"/>
        <v>0</v>
      </c>
      <c r="AA401">
        <f t="shared" si="99"/>
        <v>1.0444312973566008</v>
      </c>
      <c r="AB401">
        <f t="shared" si="100"/>
        <v>732439.491212041</v>
      </c>
      <c r="AC401">
        <f t="shared" si="101"/>
        <v>730559.51487679908</v>
      </c>
      <c r="AD401">
        <f t="shared" si="102"/>
        <v>174.09569897909466</v>
      </c>
      <c r="AE401">
        <f t="shared" si="103"/>
        <v>1.0434339760778604</v>
      </c>
      <c r="AF401">
        <f t="shared" si="104"/>
        <v>728683.12889816065</v>
      </c>
      <c r="AG401">
        <f t="shared" si="105"/>
        <v>0.83312415139441298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43.605334525743238</v>
      </c>
      <c r="Y402">
        <f t="shared" si="111"/>
        <v>174.08953344449986</v>
      </c>
      <c r="Z402">
        <f t="shared" si="110"/>
        <v>0</v>
      </c>
      <c r="AA402">
        <f t="shared" si="99"/>
        <v>1.0424385594715184</v>
      </c>
      <c r="AB402">
        <f t="shared" si="100"/>
        <v>728683.12889816263</v>
      </c>
      <c r="AC402">
        <f t="shared" si="101"/>
        <v>726806.73949111393</v>
      </c>
      <c r="AD402">
        <f t="shared" si="102"/>
        <v>174.08336789863981</v>
      </c>
      <c r="AE402">
        <f t="shared" si="103"/>
        <v>1.0414431410464169</v>
      </c>
      <c r="AF402">
        <f t="shared" si="104"/>
        <v>724933.93359039549</v>
      </c>
      <c r="AG402">
        <f t="shared" si="105"/>
        <v>0.83121132264320097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43.605334525743238</v>
      </c>
      <c r="Y403">
        <f t="shared" si="111"/>
        <v>174.07721270532178</v>
      </c>
      <c r="Z403">
        <f t="shared" si="110"/>
        <v>0</v>
      </c>
      <c r="AA403">
        <f t="shared" si="99"/>
        <v>1.0404480380430134</v>
      </c>
      <c r="AB403">
        <f t="shared" si="100"/>
        <v>724933.93359039351</v>
      </c>
      <c r="AC403">
        <f t="shared" si="101"/>
        <v>723061.12712191604</v>
      </c>
      <c r="AD403">
        <f t="shared" si="102"/>
        <v>174.07104779481409</v>
      </c>
      <c r="AE403">
        <f t="shared" si="103"/>
        <v>1.0394421041848165</v>
      </c>
      <c r="AF403">
        <f t="shared" si="104"/>
        <v>721191.94201532821</v>
      </c>
      <c r="AG403">
        <f t="shared" si="105"/>
        <v>0.82930056296427113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43.605334525743238</v>
      </c>
      <c r="Y404">
        <f t="shared" si="111"/>
        <v>174.0648948051174</v>
      </c>
      <c r="Z404">
        <f t="shared" si="110"/>
        <v>0</v>
      </c>
      <c r="AA404">
        <f t="shared" si="99"/>
        <v>1.0384381154558135</v>
      </c>
      <c r="AB404">
        <f t="shared" si="100"/>
        <v>721191.94201532681</v>
      </c>
      <c r="AC404">
        <f t="shared" si="101"/>
        <v>719322.75340750639</v>
      </c>
      <c r="AD404">
        <f t="shared" si="102"/>
        <v>174.05874180389534</v>
      </c>
      <c r="AE404">
        <f t="shared" si="103"/>
        <v>1.0374341248462053</v>
      </c>
      <c r="AF404">
        <f t="shared" si="104"/>
        <v>717457.17916588043</v>
      </c>
      <c r="AG404">
        <f t="shared" si="105"/>
        <v>0.82737032327518512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43.605334525743238</v>
      </c>
      <c r="Y405">
        <f t="shared" si="111"/>
        <v>174.05260070045586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1.0364320756082215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717457.17916588043</v>
      </c>
      <c r="AC405">
        <f t="shared" ref="AC405:AC468" si="114">MAX(0,AB405+(Z405-AA405)*1800)</f>
        <v>715591.6014297856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174.04645958551325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1.0354300244932637</v>
      </c>
      <c r="AF405">
        <f t="shared" ref="AF405:AF468" si="117">MAX(0,AB405+(Z405-AE405)*3600)</f>
        <v>713729.63107770472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0.82544381239542808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43.605334525743238</v>
      </c>
      <c r="Y406">
        <f t="shared" si="111"/>
        <v>174.04033034536926</v>
      </c>
      <c r="Z406">
        <f t="shared" si="110"/>
        <v>0</v>
      </c>
      <c r="AA406">
        <f t="shared" si="112"/>
        <v>1.0344299109996182</v>
      </c>
      <c r="AB406">
        <f t="shared" si="113"/>
        <v>713729.63107770833</v>
      </c>
      <c r="AC406">
        <f t="shared" si="114"/>
        <v>711867.65723790904</v>
      </c>
      <c r="AD406">
        <f t="shared" si="115"/>
        <v>174.03420109374437</v>
      </c>
      <c r="AE406">
        <f t="shared" si="116"/>
        <v>1.0334297956326253</v>
      </c>
      <c r="AF406">
        <f t="shared" si="117"/>
        <v>710009.28381343093</v>
      </c>
      <c r="AG406">
        <f t="shared" si="118"/>
        <v>0.82352102312174069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43.605334525743238</v>
      </c>
      <c r="Y407">
        <f t="shared" si="111"/>
        <v>174.02808369397849</v>
      </c>
      <c r="Z407">
        <f t="shared" si="110"/>
        <v>0</v>
      </c>
      <c r="AA407">
        <f t="shared" si="112"/>
        <v>1.0324316141438672</v>
      </c>
      <c r="AB407">
        <f t="shared" si="113"/>
        <v>710009.28381342883</v>
      </c>
      <c r="AC407">
        <f t="shared" si="114"/>
        <v>708150.90690796985</v>
      </c>
      <c r="AD407">
        <f t="shared" si="115"/>
        <v>174.02196628275391</v>
      </c>
      <c r="AE407">
        <f t="shared" si="116"/>
        <v>1.0314334307853836</v>
      </c>
      <c r="AF407">
        <f t="shared" si="117"/>
        <v>706296.12346260145</v>
      </c>
      <c r="AG407">
        <f t="shared" si="118"/>
        <v>0.82160194826477317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43.605334525743238</v>
      </c>
      <c r="Y408">
        <f t="shared" si="111"/>
        <v>174.01585501301685</v>
      </c>
      <c r="Z408">
        <f t="shared" si="110"/>
        <v>0</v>
      </c>
      <c r="AA408">
        <f t="shared" si="112"/>
        <v>1.0304306469787721</v>
      </c>
      <c r="AB408">
        <f t="shared" si="113"/>
        <v>706296.12346259737</v>
      </c>
      <c r="AC408">
        <f t="shared" si="114"/>
        <v>704441.34829803556</v>
      </c>
      <c r="AD408">
        <f t="shared" si="115"/>
        <v>174.00973839656655</v>
      </c>
      <c r="AE408">
        <f t="shared" si="116"/>
        <v>1.0294216970077334</v>
      </c>
      <c r="AF408">
        <f t="shared" si="117"/>
        <v>702590.20535336959</v>
      </c>
      <c r="AG408">
        <f t="shared" si="118"/>
        <v>0.81968007035637769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43.605334525743238</v>
      </c>
      <c r="Y409">
        <f t="shared" si="111"/>
        <v>174.00363375833143</v>
      </c>
      <c r="Z409">
        <f t="shared" si="110"/>
        <v>0</v>
      </c>
      <c r="AA409">
        <f t="shared" si="112"/>
        <v>1.0284147228708773</v>
      </c>
      <c r="AB409">
        <f t="shared" si="113"/>
        <v>702590.20535337343</v>
      </c>
      <c r="AC409">
        <f t="shared" si="114"/>
        <v>700739.05885220587</v>
      </c>
      <c r="AD409">
        <f t="shared" si="115"/>
        <v>173.99752910836779</v>
      </c>
      <c r="AE409">
        <f t="shared" si="116"/>
        <v>1.027407746799373</v>
      </c>
      <c r="AF409">
        <f t="shared" si="117"/>
        <v>698891.53746489563</v>
      </c>
      <c r="AG409">
        <f t="shared" si="118"/>
        <v>0.81774313986558378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43.605334525743238</v>
      </c>
      <c r="Y410">
        <f t="shared" si="111"/>
        <v>173.9914364131852</v>
      </c>
      <c r="Z410">
        <f t="shared" si="110"/>
        <v>0</v>
      </c>
      <c r="AA410">
        <f t="shared" si="112"/>
        <v>1.0264027426965381</v>
      </c>
      <c r="AB410">
        <f t="shared" si="113"/>
        <v>698891.53746489296</v>
      </c>
      <c r="AC410">
        <f t="shared" si="114"/>
        <v>697044.01252803917</v>
      </c>
      <c r="AD410">
        <f t="shared" si="115"/>
        <v>173.98534370629707</v>
      </c>
      <c r="AE410">
        <f t="shared" si="116"/>
        <v>1.0253977366628477</v>
      </c>
      <c r="AF410">
        <f t="shared" si="117"/>
        <v>695200.10561290674</v>
      </c>
      <c r="AG410">
        <f t="shared" si="118"/>
        <v>0.81580999876603078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43.605334525743238</v>
      </c>
      <c r="Y411">
        <f t="shared" si="111"/>
        <v>173.97926293080178</v>
      </c>
      <c r="Z411">
        <f t="shared" si="110"/>
        <v>0</v>
      </c>
      <c r="AA411">
        <f t="shared" si="112"/>
        <v>1.0243946987398853</v>
      </c>
      <c r="AB411">
        <f t="shared" si="113"/>
        <v>695200.10561290255</v>
      </c>
      <c r="AC411">
        <f t="shared" si="114"/>
        <v>693356.19515517075</v>
      </c>
      <c r="AD411">
        <f t="shared" si="115"/>
        <v>173.97318214362386</v>
      </c>
      <c r="AE411">
        <f t="shared" si="116"/>
        <v>1.023391658889846</v>
      </c>
      <c r="AF411">
        <f t="shared" si="117"/>
        <v>691515.89564089908</v>
      </c>
      <c r="AG411">
        <f t="shared" si="118"/>
        <v>0.81388063964419477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43.605334525743238</v>
      </c>
      <c r="Y412">
        <f t="shared" si="111"/>
        <v>173.96711326449633</v>
      </c>
      <c r="Z412">
        <f t="shared" si="110"/>
        <v>0</v>
      </c>
      <c r="AA412">
        <f t="shared" si="112"/>
        <v>1.0223905833001459</v>
      </c>
      <c r="AB412">
        <f t="shared" si="113"/>
        <v>691515.89564090013</v>
      </c>
      <c r="AC412">
        <f t="shared" si="114"/>
        <v>689675.59259095986</v>
      </c>
      <c r="AD412">
        <f t="shared" si="115"/>
        <v>173.961044373709</v>
      </c>
      <c r="AE412">
        <f t="shared" si="116"/>
        <v>1.0213895057871336</v>
      </c>
      <c r="AF412">
        <f t="shared" si="117"/>
        <v>687838.89342006645</v>
      </c>
      <c r="AG412">
        <f t="shared" si="118"/>
        <v>0.81195505510105626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43.605334525743238</v>
      </c>
      <c r="Y413">
        <f t="shared" si="111"/>
        <v>173.95497827718717</v>
      </c>
      <c r="Z413">
        <f t="shared" si="110"/>
        <v>0</v>
      </c>
      <c r="AA413">
        <f t="shared" si="112"/>
        <v>1.0203796292928344</v>
      </c>
      <c r="AB413">
        <f t="shared" si="113"/>
        <v>687838.89342006959</v>
      </c>
      <c r="AC413">
        <f t="shared" si="114"/>
        <v>686002.21008734254</v>
      </c>
      <c r="AD413">
        <f t="shared" si="115"/>
        <v>173.94891033900234</v>
      </c>
      <c r="AE413">
        <f t="shared" si="116"/>
        <v>1.0193675198231398</v>
      </c>
      <c r="AF413">
        <f t="shared" si="117"/>
        <v>684169.17034870631</v>
      </c>
      <c r="AG413">
        <f t="shared" si="118"/>
        <v>0.81002251077466036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43.605334525743238</v>
      </c>
      <c r="Y414">
        <f t="shared" si="111"/>
        <v>173.94285443833283</v>
      </c>
      <c r="Z414">
        <f t="shared" si="110"/>
        <v>0</v>
      </c>
      <c r="AA414">
        <f t="shared" si="112"/>
        <v>1.0183574181661279</v>
      </c>
      <c r="AB414">
        <f t="shared" si="113"/>
        <v>684169.17034870468</v>
      </c>
      <c r="AC414">
        <f t="shared" si="114"/>
        <v>682336.12699600565</v>
      </c>
      <c r="AD414">
        <f t="shared" si="115"/>
        <v>173.93679852572336</v>
      </c>
      <c r="AE414">
        <f t="shared" si="116"/>
        <v>1.0173473145175753</v>
      </c>
      <c r="AF414">
        <f t="shared" si="117"/>
        <v>680506.72001644142</v>
      </c>
      <c r="AG414">
        <f t="shared" si="118"/>
        <v>0.80807860002277609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43.605334525743238</v>
      </c>
      <c r="Y415">
        <f t="shared" si="111"/>
        <v>173.93075462677297</v>
      </c>
      <c r="Z415">
        <f t="shared" si="110"/>
        <v>0</v>
      </c>
      <c r="AA415">
        <f t="shared" si="112"/>
        <v>1.0163392147025727</v>
      </c>
      <c r="AB415">
        <f t="shared" si="113"/>
        <v>680506.72001643898</v>
      </c>
      <c r="AC415">
        <f t="shared" si="114"/>
        <v>678677.3094299743</v>
      </c>
      <c r="AD415">
        <f t="shared" si="115"/>
        <v>173.92471071590629</v>
      </c>
      <c r="AE415">
        <f t="shared" si="116"/>
        <v>1.0153311128999782</v>
      </c>
      <c r="AF415">
        <f t="shared" si="117"/>
        <v>676851.52800999908</v>
      </c>
      <c r="AG415">
        <f t="shared" si="118"/>
        <v>0.80613854175661237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43.605334525743238</v>
      </c>
      <c r="Y416">
        <f t="shared" si="111"/>
        <v>173.91867879488976</v>
      </c>
      <c r="Z416">
        <f t="shared" si="110"/>
        <v>0</v>
      </c>
      <c r="AA416">
        <f t="shared" si="112"/>
        <v>1.0143250109596942</v>
      </c>
      <c r="AB416">
        <f t="shared" si="113"/>
        <v>676851.52800999908</v>
      </c>
      <c r="AC416">
        <f t="shared" si="114"/>
        <v>675025.74299027165</v>
      </c>
      <c r="AD416">
        <f t="shared" si="115"/>
        <v>173.91264686198056</v>
      </c>
      <c r="AE416">
        <f t="shared" si="116"/>
        <v>1.0133189070357576</v>
      </c>
      <c r="AF416">
        <f t="shared" si="117"/>
        <v>673203.57994467032</v>
      </c>
      <c r="AG416">
        <f t="shared" si="118"/>
        <v>0.80420232834122862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43.605334525743238</v>
      </c>
      <c r="Y417">
        <f t="shared" si="111"/>
        <v>173.90662689515975</v>
      </c>
      <c r="Z417">
        <f t="shared" si="110"/>
        <v>0</v>
      </c>
      <c r="AA417">
        <f t="shared" si="112"/>
        <v>1.0123147990107566</v>
      </c>
      <c r="AB417">
        <f t="shared" si="113"/>
        <v>673203.57994467334</v>
      </c>
      <c r="AC417">
        <f t="shared" si="114"/>
        <v>671381.41330645396</v>
      </c>
      <c r="AD417">
        <f t="shared" si="115"/>
        <v>173.90060620289222</v>
      </c>
      <c r="AE417">
        <f t="shared" si="116"/>
        <v>1.011309817733351</v>
      </c>
      <c r="AF417">
        <f t="shared" si="117"/>
        <v>669562.86460083327</v>
      </c>
      <c r="AG417">
        <f t="shared" si="118"/>
        <v>0.80226995215681407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43.605334525743238</v>
      </c>
      <c r="Y418">
        <f t="shared" si="111"/>
        <v>173.89458727036913</v>
      </c>
      <c r="Z418">
        <f t="shared" si="110"/>
        <v>0</v>
      </c>
      <c r="AA418">
        <f t="shared" si="112"/>
        <v>1.0102943845645105</v>
      </c>
      <c r="AB418">
        <f t="shared" si="113"/>
        <v>669562.86460083048</v>
      </c>
      <c r="AC418">
        <f t="shared" si="114"/>
        <v>667744.33470861439</v>
      </c>
      <c r="AD418">
        <f t="shared" si="115"/>
        <v>173.88856840011363</v>
      </c>
      <c r="AE418">
        <f t="shared" si="116"/>
        <v>1.0092789619006179</v>
      </c>
      <c r="AF418">
        <f t="shared" si="117"/>
        <v>665929.46033798822</v>
      </c>
      <c r="AG418">
        <f t="shared" si="118"/>
        <v>0.80032726056764669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43.605334525743238</v>
      </c>
      <c r="Y419">
        <f t="shared" si="111"/>
        <v>173.88256162870249</v>
      </c>
      <c r="Z419">
        <f t="shared" si="110"/>
        <v>0</v>
      </c>
      <c r="AA419">
        <f t="shared" si="112"/>
        <v>1.0082655803906722</v>
      </c>
      <c r="AB419">
        <f t="shared" si="113"/>
        <v>665929.4603379881</v>
      </c>
      <c r="AC419">
        <f t="shared" si="114"/>
        <v>664114.58229328494</v>
      </c>
      <c r="AD419">
        <f t="shared" si="115"/>
        <v>173.8765548451311</v>
      </c>
      <c r="AE419">
        <f t="shared" si="116"/>
        <v>1.0072521968292116</v>
      </c>
      <c r="AF419">
        <f t="shared" si="117"/>
        <v>662303.35242940299</v>
      </c>
      <c r="AG419">
        <f t="shared" si="118"/>
        <v>0.79837605950593471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43.605334525743238</v>
      </c>
      <c r="Y420">
        <f t="shared" si="111"/>
        <v>173.87056013610803</v>
      </c>
      <c r="Z420">
        <f t="shared" si="110"/>
        <v>0</v>
      </c>
      <c r="AA420">
        <f t="shared" si="112"/>
        <v>1.0062408503227969</v>
      </c>
      <c r="AB420">
        <f t="shared" si="113"/>
        <v>662303.35242940404</v>
      </c>
      <c r="AC420">
        <f t="shared" si="114"/>
        <v>660492.11889882304</v>
      </c>
      <c r="AD420">
        <f t="shared" si="115"/>
        <v>173.86456541494911</v>
      </c>
      <c r="AE420">
        <f t="shared" si="116"/>
        <v>1.0052295017689861</v>
      </c>
      <c r="AF420">
        <f t="shared" si="117"/>
        <v>658684.52622303565</v>
      </c>
      <c r="AG420">
        <f t="shared" si="118"/>
        <v>0.79642877671291656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43.605334525743238</v>
      </c>
      <c r="Y421">
        <f t="shared" si="111"/>
        <v>173.85858274409122</v>
      </c>
      <c r="Z421">
        <f t="shared" si="110"/>
        <v>0</v>
      </c>
      <c r="AA421">
        <f t="shared" si="112"/>
        <v>1.0042201861795437</v>
      </c>
      <c r="AB421">
        <f t="shared" si="113"/>
        <v>658684.52622303937</v>
      </c>
      <c r="AC421">
        <f t="shared" si="114"/>
        <v>656876.92988791619</v>
      </c>
      <c r="AD421">
        <f t="shared" si="115"/>
        <v>173.85260006112185</v>
      </c>
      <c r="AE421">
        <f t="shared" si="116"/>
        <v>1.0032108685468148</v>
      </c>
      <c r="AF421">
        <f t="shared" si="117"/>
        <v>655072.96709627088</v>
      </c>
      <c r="AG421">
        <f t="shared" si="118"/>
        <v>0.79448540432019343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43.605334525743238</v>
      </c>
      <c r="Y422">
        <f t="shared" si="111"/>
        <v>173.84662940425494</v>
      </c>
      <c r="Z422">
        <f t="shared" si="110"/>
        <v>0</v>
      </c>
      <c r="AA422">
        <f t="shared" si="112"/>
        <v>1.0022035797959998</v>
      </c>
      <c r="AB422">
        <f t="shared" si="113"/>
        <v>655072.96709627484</v>
      </c>
      <c r="AC422">
        <f t="shared" si="114"/>
        <v>653269.00065264199</v>
      </c>
      <c r="AD422">
        <f t="shared" si="115"/>
        <v>173.84065629801555</v>
      </c>
      <c r="AE422">
        <f t="shared" si="116"/>
        <v>1.0011932165029742</v>
      </c>
      <c r="AF422">
        <f t="shared" si="117"/>
        <v>651468.67151686409</v>
      </c>
      <c r="AG422">
        <f t="shared" si="118"/>
        <v>0.79254593447516553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43.605334525743238</v>
      </c>
      <c r="Y423">
        <f t="shared" si="111"/>
        <v>173.83468683987033</v>
      </c>
      <c r="Z423">
        <f t="shared" si="110"/>
        <v>0</v>
      </c>
      <c r="AA423">
        <f t="shared" si="112"/>
        <v>1.0001743069601627</v>
      </c>
      <c r="AB423">
        <f t="shared" si="113"/>
        <v>651468.67151686363</v>
      </c>
      <c r="AC423">
        <f t="shared" si="114"/>
        <v>649668.35776433535</v>
      </c>
      <c r="AD423">
        <f t="shared" si="115"/>
        <v>173.82871743273228</v>
      </c>
      <c r="AE423">
        <f t="shared" si="116"/>
        <v>0.9991554061236162</v>
      </c>
      <c r="AF423">
        <f t="shared" si="117"/>
        <v>647871.71205481864</v>
      </c>
      <c r="AG423">
        <f t="shared" si="118"/>
        <v>0.79059369028891746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43.605334525743238</v>
      </c>
      <c r="Y424">
        <f t="shared" si="111"/>
        <v>173.82276018794209</v>
      </c>
      <c r="Z424">
        <f t="shared" si="110"/>
        <v>0</v>
      </c>
      <c r="AA424">
        <f t="shared" si="112"/>
        <v>0.99813858124304566</v>
      </c>
      <c r="AB424">
        <f t="shared" si="113"/>
        <v>647871.71205481491</v>
      </c>
      <c r="AC424">
        <f t="shared" si="114"/>
        <v>646075.06260857743</v>
      </c>
      <c r="AD424">
        <f t="shared" si="115"/>
        <v>173.81680293076184</v>
      </c>
      <c r="AE424">
        <f t="shared" si="116"/>
        <v>0.99712175424764915</v>
      </c>
      <c r="AF424">
        <f t="shared" si="117"/>
        <v>644282.07373952342</v>
      </c>
      <c r="AG424">
        <f t="shared" si="118"/>
        <v>0.78863486634092861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43.605334525743238</v>
      </c>
      <c r="Y425">
        <f t="shared" si="111"/>
        <v>173.8108578111746</v>
      </c>
      <c r="Z425">
        <f t="shared" si="110"/>
        <v>0</v>
      </c>
      <c r="AA425">
        <f t="shared" si="112"/>
        <v>0.99610699898289412</v>
      </c>
      <c r="AB425">
        <f t="shared" si="113"/>
        <v>644282.07373952586</v>
      </c>
      <c r="AC425">
        <f t="shared" si="114"/>
        <v>642489.08114135661</v>
      </c>
      <c r="AD425">
        <f t="shared" si="115"/>
        <v>173.8049126792225</v>
      </c>
      <c r="AE425">
        <f t="shared" si="116"/>
        <v>0.995092241607616</v>
      </c>
      <c r="AF425">
        <f t="shared" si="117"/>
        <v>640699.74166973843</v>
      </c>
      <c r="AG425">
        <f t="shared" si="118"/>
        <v>0.7866800293262789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43.605334525743238</v>
      </c>
      <c r="Y426">
        <f t="shared" si="111"/>
        <v>173.79897966015886</v>
      </c>
      <c r="Z426">
        <f t="shared" si="110"/>
        <v>0</v>
      </c>
      <c r="AA426">
        <f t="shared" si="112"/>
        <v>0.99407955174623175</v>
      </c>
      <c r="AB426">
        <f t="shared" si="113"/>
        <v>640699.74166973948</v>
      </c>
      <c r="AC426">
        <f t="shared" si="114"/>
        <v>638910.39847659622</v>
      </c>
      <c r="AD426">
        <f t="shared" si="115"/>
        <v>173.79304662875555</v>
      </c>
      <c r="AE426">
        <f t="shared" si="116"/>
        <v>0.99306685977862263</v>
      </c>
      <c r="AF426">
        <f t="shared" si="117"/>
        <v>637124.70097453648</v>
      </c>
      <c r="AG426">
        <f t="shared" si="118"/>
        <v>0.78472917113007623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43.605334525743238</v>
      </c>
      <c r="Y427">
        <f t="shared" si="111"/>
        <v>173.78712568558649</v>
      </c>
      <c r="Z427">
        <f t="shared" si="110"/>
        <v>0</v>
      </c>
      <c r="AA427">
        <f t="shared" si="112"/>
        <v>0.9920562311167509</v>
      </c>
      <c r="AB427">
        <f t="shared" si="113"/>
        <v>637124.70097453415</v>
      </c>
      <c r="AC427">
        <f t="shared" si="114"/>
        <v>635338.99975852401</v>
      </c>
      <c r="AD427">
        <f t="shared" si="115"/>
        <v>173.78120146454302</v>
      </c>
      <c r="AE427">
        <f t="shared" si="116"/>
        <v>0.99104134637033336</v>
      </c>
      <c r="AF427">
        <f t="shared" si="117"/>
        <v>633556.9521276009</v>
      </c>
      <c r="AG427">
        <f t="shared" si="118"/>
        <v>0.78278228365394809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43.605334525743238</v>
      </c>
      <c r="Y428">
        <f t="shared" si="111"/>
        <v>173.77528187540517</v>
      </c>
      <c r="Z428">
        <f t="shared" si="110"/>
        <v>0</v>
      </c>
      <c r="AA428">
        <f t="shared" si="112"/>
        <v>0.99001878208285465</v>
      </c>
      <c r="AB428">
        <f t="shared" si="113"/>
        <v>633556.95212760242</v>
      </c>
      <c r="AC428">
        <f t="shared" si="114"/>
        <v>631774.91831985326</v>
      </c>
      <c r="AD428">
        <f t="shared" si="115"/>
        <v>173.76936233218501</v>
      </c>
      <c r="AE428">
        <f t="shared" si="116"/>
        <v>0.9889962257273095</v>
      </c>
      <c r="AF428">
        <f t="shared" si="117"/>
        <v>629996.56571498408</v>
      </c>
      <c r="AG428">
        <f t="shared" si="118"/>
        <v>0.78082116175722838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43.605334525743238</v>
      </c>
      <c r="Y429">
        <f t="shared" si="111"/>
        <v>173.76345501715011</v>
      </c>
      <c r="Z429">
        <f t="shared" si="110"/>
        <v>0</v>
      </c>
      <c r="AA429">
        <f t="shared" si="112"/>
        <v>0.9879757816983552</v>
      </c>
      <c r="AB429">
        <f t="shared" si="113"/>
        <v>629996.5657149856</v>
      </c>
      <c r="AC429">
        <f t="shared" si="114"/>
        <v>628218.20930792857</v>
      </c>
      <c r="AD429">
        <f t="shared" si="115"/>
        <v>173.75754768948514</v>
      </c>
      <c r="AE429">
        <f t="shared" si="116"/>
        <v>0.98695533548765213</v>
      </c>
      <c r="AF429">
        <f t="shared" si="117"/>
        <v>626443.52650723001</v>
      </c>
      <c r="AG429">
        <f t="shared" si="118"/>
        <v>0.77885435765768229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43.605334525743238</v>
      </c>
      <c r="Y430">
        <f t="shared" si="111"/>
        <v>173.75165256477138</v>
      </c>
      <c r="Z430">
        <f t="shared" si="110"/>
        <v>0</v>
      </c>
      <c r="AA430">
        <f t="shared" si="112"/>
        <v>0.98593699724454953</v>
      </c>
      <c r="AB430">
        <f t="shared" si="113"/>
        <v>626443.52650723129</v>
      </c>
      <c r="AC430">
        <f t="shared" si="114"/>
        <v>624668.83991219115</v>
      </c>
      <c r="AD430">
        <f t="shared" si="115"/>
        <v>173.74575742745361</v>
      </c>
      <c r="AE430">
        <f t="shared" si="116"/>
        <v>0.98491865682420032</v>
      </c>
      <c r="AF430">
        <f t="shared" si="117"/>
        <v>622897.81934266421</v>
      </c>
      <c r="AG430">
        <f t="shared" si="118"/>
        <v>0.7768916122503593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43.605334525743238</v>
      </c>
      <c r="Y431">
        <f t="shared" si="111"/>
        <v>173.73987446790505</v>
      </c>
      <c r="Z431">
        <f t="shared" si="110"/>
        <v>0</v>
      </c>
      <c r="AA431">
        <f t="shared" si="112"/>
        <v>0.98390242002145067</v>
      </c>
      <c r="AB431">
        <f t="shared" si="113"/>
        <v>622897.81934266048</v>
      </c>
      <c r="AC431">
        <f t="shared" si="114"/>
        <v>621126.79498662183</v>
      </c>
      <c r="AD431">
        <f t="shared" si="115"/>
        <v>173.73399149577853</v>
      </c>
      <c r="AE431">
        <f t="shared" si="116"/>
        <v>0.9828861810459516</v>
      </c>
      <c r="AF431">
        <f t="shared" si="117"/>
        <v>619359.42909089511</v>
      </c>
      <c r="AG431">
        <f t="shared" si="118"/>
        <v>0.7749329171597491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43.605334525743238</v>
      </c>
      <c r="Y432">
        <f t="shared" si="111"/>
        <v>173.72812067629118</v>
      </c>
      <c r="Z432">
        <f t="shared" si="110"/>
        <v>0</v>
      </c>
      <c r="AA432">
        <f t="shared" si="112"/>
        <v>0.98187204134703099</v>
      </c>
      <c r="AB432">
        <f t="shared" si="113"/>
        <v>619359.42909089278</v>
      </c>
      <c r="AC432">
        <f t="shared" si="114"/>
        <v>617592.05941646814</v>
      </c>
      <c r="AD432">
        <f t="shared" si="115"/>
        <v>173.72224665755226</v>
      </c>
      <c r="AE432">
        <f t="shared" si="116"/>
        <v>0.98085360579846537</v>
      </c>
      <c r="AF432">
        <f t="shared" si="117"/>
        <v>615828.35611001833</v>
      </c>
      <c r="AG432">
        <f t="shared" si="118"/>
        <v>0.77297826402763148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43.605334525743238</v>
      </c>
      <c r="Y433">
        <f t="shared" si="111"/>
        <v>173.71637733693058</v>
      </c>
      <c r="Z433">
        <f t="shared" si="110"/>
        <v>0</v>
      </c>
      <c r="AA433">
        <f t="shared" si="112"/>
        <v>0.97982719463037138</v>
      </c>
      <c r="AB433">
        <f t="shared" si="113"/>
        <v>615828.35611001553</v>
      </c>
      <c r="AC433">
        <f t="shared" si="114"/>
        <v>614064.66715968086</v>
      </c>
      <c r="AD433">
        <f t="shared" si="115"/>
        <v>173.71050806408374</v>
      </c>
      <c r="AE433">
        <f t="shared" si="116"/>
        <v>0.97880079181701551</v>
      </c>
      <c r="AF433">
        <f t="shared" si="117"/>
        <v>612304.67325947434</v>
      </c>
      <c r="AG433">
        <f t="shared" si="118"/>
        <v>0.77100903553645206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43.605334525743238</v>
      </c>
      <c r="Y434">
        <f t="shared" si="111"/>
        <v>173.70465108776881</v>
      </c>
      <c r="Z434">
        <f t="shared" si="110"/>
        <v>0</v>
      </c>
      <c r="AA434">
        <f t="shared" si="112"/>
        <v>0.97777653938843001</v>
      </c>
      <c r="AB434">
        <f t="shared" si="113"/>
        <v>612304.6732594783</v>
      </c>
      <c r="AC434">
        <f t="shared" si="114"/>
        <v>610544.67548857909</v>
      </c>
      <c r="AD434">
        <f t="shared" si="115"/>
        <v>173.69879409857282</v>
      </c>
      <c r="AE434">
        <f t="shared" si="116"/>
        <v>0.97675228470723918</v>
      </c>
      <c r="AF434">
        <f t="shared" si="117"/>
        <v>608788.36503453227</v>
      </c>
      <c r="AG434">
        <f t="shared" si="118"/>
        <v>0.76903386689282593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43.605334525743238</v>
      </c>
      <c r="Y435">
        <f t="shared" si="111"/>
        <v>173.69294938017359</v>
      </c>
      <c r="Z435">
        <f t="shared" si="110"/>
        <v>0</v>
      </c>
      <c r="AA435">
        <f t="shared" si="112"/>
        <v>0.97573017591032463</v>
      </c>
      <c r="AB435">
        <f t="shared" si="113"/>
        <v>608788.36503453285</v>
      </c>
      <c r="AC435">
        <f t="shared" si="114"/>
        <v>607032.05071789422</v>
      </c>
      <c r="AD435">
        <f t="shared" si="115"/>
        <v>173.68710464892027</v>
      </c>
      <c r="AE435">
        <f t="shared" si="116"/>
        <v>0.97470806486552153</v>
      </c>
      <c r="AF435">
        <f t="shared" si="117"/>
        <v>605279.41600101697</v>
      </c>
      <c r="AG435">
        <f t="shared" si="118"/>
        <v>0.76706283202906733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43.605334525743238</v>
      </c>
      <c r="Y436">
        <f t="shared" si="111"/>
        <v>173.68127216278251</v>
      </c>
      <c r="Z436">
        <f t="shared" ref="Z436:Z499" si="123">(V437-V436)*43560/3600</f>
        <v>0</v>
      </c>
      <c r="AA436">
        <f t="shared" si="112"/>
        <v>0.97368809521393429</v>
      </c>
      <c r="AB436">
        <f t="shared" si="113"/>
        <v>605279.41600101721</v>
      </c>
      <c r="AC436">
        <f t="shared" si="114"/>
        <v>603526.77742963214</v>
      </c>
      <c r="AD436">
        <f t="shared" si="115"/>
        <v>173.67543966381754</v>
      </c>
      <c r="AE436">
        <f t="shared" si="116"/>
        <v>0.9726681233191603</v>
      </c>
      <c r="AF436">
        <f t="shared" si="117"/>
        <v>601777.81075706822</v>
      </c>
      <c r="AG436">
        <f t="shared" si="118"/>
        <v>0.76509592229369616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43.605334525743238</v>
      </c>
      <c r="Y437">
        <f t="shared" si="111"/>
        <v>173.66961938434065</v>
      </c>
      <c r="Z437">
        <f t="shared" si="123"/>
        <v>0</v>
      </c>
      <c r="AA437">
        <f t="shared" si="112"/>
        <v>0.97165028833593581</v>
      </c>
      <c r="AB437">
        <f t="shared" si="113"/>
        <v>601777.81075706996</v>
      </c>
      <c r="AC437">
        <f t="shared" si="114"/>
        <v>600028.84023806523</v>
      </c>
      <c r="AD437">
        <f t="shared" si="115"/>
        <v>173.66379690323777</v>
      </c>
      <c r="AE437">
        <f t="shared" si="116"/>
        <v>0.97062939781072499</v>
      </c>
      <c r="AF437">
        <f t="shared" si="117"/>
        <v>598283.54492495139</v>
      </c>
      <c r="AG437">
        <f t="shared" si="118"/>
        <v>0.76313312905333763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43.605334525743238</v>
      </c>
      <c r="Y438">
        <f t="shared" si="111"/>
        <v>173.65797825543467</v>
      </c>
      <c r="Z438">
        <f t="shared" si="123"/>
        <v>0</v>
      </c>
      <c r="AA438">
        <f t="shared" si="112"/>
        <v>0.96959893245191808</v>
      </c>
      <c r="AB438">
        <f t="shared" si="113"/>
        <v>598283.54492494778</v>
      </c>
      <c r="AC438">
        <f t="shared" si="114"/>
        <v>596538.26684653433</v>
      </c>
      <c r="AD438">
        <f t="shared" si="115"/>
        <v>173.65215966509044</v>
      </c>
      <c r="AE438">
        <f t="shared" si="116"/>
        <v>0.96856847726890616</v>
      </c>
      <c r="AF438">
        <f t="shared" si="117"/>
        <v>594796.69840677967</v>
      </c>
      <c r="AG438">
        <f t="shared" si="118"/>
        <v>0.76115667498904649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43.605334525743238</v>
      </c>
      <c r="Y439">
        <f t="shared" si="111"/>
        <v>173.64635344232701</v>
      </c>
      <c r="Z439">
        <f t="shared" si="123"/>
        <v>0</v>
      </c>
      <c r="AA439">
        <f t="shared" si="112"/>
        <v>0.9675402123479665</v>
      </c>
      <c r="AB439">
        <f t="shared" si="113"/>
        <v>594796.69840677886</v>
      </c>
      <c r="AC439">
        <f t="shared" si="114"/>
        <v>593055.1260245525</v>
      </c>
      <c r="AD439">
        <f t="shared" si="115"/>
        <v>173.64054720641977</v>
      </c>
      <c r="AE439">
        <f t="shared" si="116"/>
        <v>0.96651194509929539</v>
      </c>
      <c r="AF439">
        <f t="shared" si="117"/>
        <v>591317.25540442136</v>
      </c>
      <c r="AG439">
        <f t="shared" si="118"/>
        <v>0.75917272753290588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43.605334525743238</v>
      </c>
      <c r="Y440">
        <f t="shared" si="111"/>
        <v>173.63475331183363</v>
      </c>
      <c r="Z440">
        <f t="shared" si="123"/>
        <v>0</v>
      </c>
      <c r="AA440">
        <f t="shared" si="112"/>
        <v>0.96548586346218146</v>
      </c>
      <c r="AB440">
        <f t="shared" si="113"/>
        <v>591317.25540442299</v>
      </c>
      <c r="AC440">
        <f t="shared" si="114"/>
        <v>589579.38085019111</v>
      </c>
      <c r="AD440">
        <f t="shared" si="115"/>
        <v>173.62895940413159</v>
      </c>
      <c r="AE440">
        <f t="shared" si="116"/>
        <v>0.9644597795022789</v>
      </c>
      <c r="AF440">
        <f t="shared" si="117"/>
        <v>587845.20019821473</v>
      </c>
      <c r="AG440">
        <f t="shared" si="118"/>
        <v>0.757192992532429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43.605334525743238</v>
      </c>
      <c r="Y441">
        <f t="shared" si="111"/>
        <v>173.62317781154667</v>
      </c>
      <c r="Z441">
        <f t="shared" si="123"/>
        <v>0</v>
      </c>
      <c r="AA441">
        <f t="shared" si="112"/>
        <v>0.96343587651328388</v>
      </c>
      <c r="AB441">
        <f t="shared" si="113"/>
        <v>587845.20019821241</v>
      </c>
      <c r="AC441">
        <f t="shared" si="114"/>
        <v>586111.01562048844</v>
      </c>
      <c r="AD441">
        <f t="shared" si="115"/>
        <v>173.61739620587369</v>
      </c>
      <c r="AE441">
        <f t="shared" si="116"/>
        <v>0.96241197120643296</v>
      </c>
      <c r="AF441">
        <f t="shared" si="117"/>
        <v>584380.51710186922</v>
      </c>
      <c r="AG441">
        <f t="shared" si="118"/>
        <v>0.75521746104343235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43.605334525743238</v>
      </c>
      <c r="Y442">
        <f t="shared" si="111"/>
        <v>173.61162688916957</v>
      </c>
      <c r="Z442">
        <f t="shared" si="123"/>
        <v>0</v>
      </c>
      <c r="AA442">
        <f t="shared" si="112"/>
        <v>0.96139024223971037</v>
      </c>
      <c r="AB442">
        <f t="shared" si="113"/>
        <v>584380.51710187213</v>
      </c>
      <c r="AC442">
        <f t="shared" si="114"/>
        <v>582650.01466584066</v>
      </c>
      <c r="AD442">
        <f t="shared" si="115"/>
        <v>173.60585729952521</v>
      </c>
      <c r="AE442">
        <f t="shared" si="116"/>
        <v>0.96036813525777087</v>
      </c>
      <c r="AF442">
        <f t="shared" si="117"/>
        <v>580923.19181494415</v>
      </c>
      <c r="AG442">
        <f t="shared" si="118"/>
        <v>0.75324612414073222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43.605334525743238</v>
      </c>
      <c r="Y443">
        <f t="shared" si="111"/>
        <v>173.60008973350367</v>
      </c>
      <c r="Z443">
        <f t="shared" si="123"/>
        <v>0</v>
      </c>
      <c r="AA443">
        <f t="shared" si="112"/>
        <v>0.95933339162912923</v>
      </c>
      <c r="AB443">
        <f t="shared" si="113"/>
        <v>580923.19181494683</v>
      </c>
      <c r="AC443">
        <f t="shared" si="114"/>
        <v>579196.39171001443</v>
      </c>
      <c r="AD443">
        <f t="shared" si="115"/>
        <v>173.59432224345335</v>
      </c>
      <c r="AE443">
        <f t="shared" si="116"/>
        <v>0.9582986616302831</v>
      </c>
      <c r="AF443">
        <f t="shared" si="117"/>
        <v>577473.3166330778</v>
      </c>
      <c r="AG443">
        <f t="shared" si="118"/>
        <v>0.75126345135528316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43.605334525743238</v>
      </c>
      <c r="Y444">
        <f t="shared" si="111"/>
        <v>173.58856719494841</v>
      </c>
      <c r="Z444">
        <f t="shared" si="123"/>
        <v>0</v>
      </c>
      <c r="AA444">
        <f t="shared" si="112"/>
        <v>0.95726616373589213</v>
      </c>
      <c r="AB444">
        <f t="shared" si="113"/>
        <v>577473.31663307745</v>
      </c>
      <c r="AC444">
        <f t="shared" si="114"/>
        <v>575750.23753835284</v>
      </c>
      <c r="AD444">
        <f t="shared" si="115"/>
        <v>173.58281213302413</v>
      </c>
      <c r="AE444">
        <f t="shared" si="116"/>
        <v>0.95623366343397342</v>
      </c>
      <c r="AF444">
        <f t="shared" si="117"/>
        <v>574030.87544471514</v>
      </c>
      <c r="AG444">
        <f t="shared" si="118"/>
        <v>0.7492702778343473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43.605334525743238</v>
      </c>
      <c r="Y445">
        <f t="shared" si="111"/>
        <v>173.57706948583547</v>
      </c>
      <c r="Z445">
        <f t="shared" si="123"/>
        <v>0</v>
      </c>
      <c r="AA445">
        <f t="shared" si="112"/>
        <v>0.95520339042664026</v>
      </c>
      <c r="AB445">
        <f t="shared" si="113"/>
        <v>574030.87544471514</v>
      </c>
      <c r="AC445">
        <f t="shared" si="114"/>
        <v>572311.50934194715</v>
      </c>
      <c r="AD445">
        <f t="shared" si="115"/>
        <v>173.57132682525636</v>
      </c>
      <c r="AE445">
        <f t="shared" si="116"/>
        <v>0.95417311501696511</v>
      </c>
      <c r="AF445">
        <f t="shared" si="117"/>
        <v>570595.8522306541</v>
      </c>
      <c r="AG445">
        <f t="shared" si="118"/>
        <v>0.74728139932068915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43.605334525743238</v>
      </c>
      <c r="Y446">
        <f t="shared" si="111"/>
        <v>173.56559655266088</v>
      </c>
      <c r="Z446">
        <f t="shared" si="123"/>
        <v>0</v>
      </c>
      <c r="AA446">
        <f t="shared" si="112"/>
        <v>0.95314506210237204</v>
      </c>
      <c r="AB446">
        <f t="shared" si="113"/>
        <v>570595.85223065049</v>
      </c>
      <c r="AC446">
        <f t="shared" si="114"/>
        <v>568880.19111886621</v>
      </c>
      <c r="AD446">
        <f t="shared" si="115"/>
        <v>173.55986626670381</v>
      </c>
      <c r="AE446">
        <f t="shared" si="116"/>
        <v>0.95211700679061273</v>
      </c>
      <c r="AF446">
        <f t="shared" si="117"/>
        <v>567168.23100620427</v>
      </c>
      <c r="AG446">
        <f t="shared" si="118"/>
        <v>0.74529680655917263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43.605334525743238</v>
      </c>
      <c r="Y447">
        <f t="shared" si="111"/>
        <v>173.55414834203603</v>
      </c>
      <c r="Z447">
        <f t="shared" si="123"/>
        <v>0</v>
      </c>
      <c r="AA447">
        <f t="shared" si="112"/>
        <v>0.95109116918477821</v>
      </c>
      <c r="AB447">
        <f t="shared" si="113"/>
        <v>567168.23100620531</v>
      </c>
      <c r="AC447">
        <f t="shared" si="114"/>
        <v>565456.2669016727</v>
      </c>
      <c r="AD447">
        <f t="shared" si="115"/>
        <v>173.54843040403546</v>
      </c>
      <c r="AE447">
        <f t="shared" si="116"/>
        <v>0.95006532918694264</v>
      </c>
      <c r="AF447">
        <f t="shared" si="117"/>
        <v>563747.99582113232</v>
      </c>
      <c r="AG447">
        <f t="shared" si="118"/>
        <v>0.74331649031461222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43.605334525743238</v>
      </c>
      <c r="Y448">
        <f t="shared" si="111"/>
        <v>173.54271699280233</v>
      </c>
      <c r="Z448">
        <f t="shared" si="123"/>
        <v>0</v>
      </c>
      <c r="AA448">
        <f t="shared" si="112"/>
        <v>0.94902999140246092</v>
      </c>
      <c r="AB448">
        <f t="shared" si="113"/>
        <v>563747.99582112907</v>
      </c>
      <c r="AC448">
        <f t="shared" si="114"/>
        <v>562039.74183660466</v>
      </c>
      <c r="AD448">
        <f t="shared" si="115"/>
        <v>173.53700102639749</v>
      </c>
      <c r="AE448">
        <f t="shared" si="116"/>
        <v>0.94799074582654108</v>
      </c>
      <c r="AF448">
        <f t="shared" si="117"/>
        <v>560335.22913615347</v>
      </c>
      <c r="AG448">
        <f t="shared" si="118"/>
        <v>0.74132875837661261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43.605334525743238</v>
      </c>
      <c r="Y449">
        <f t="shared" si="111"/>
        <v>173.53129757865455</v>
      </c>
      <c r="Z449">
        <f t="shared" si="123"/>
        <v>0</v>
      </c>
      <c r="AA449">
        <f t="shared" si="112"/>
        <v>0.94695377632487787</v>
      </c>
      <c r="AB449">
        <f t="shared" si="113"/>
        <v>560335.22913615021</v>
      </c>
      <c r="AC449">
        <f t="shared" si="114"/>
        <v>558630.71233876538</v>
      </c>
      <c r="AD449">
        <f t="shared" si="115"/>
        <v>173.52559411720293</v>
      </c>
      <c r="AE449">
        <f t="shared" si="116"/>
        <v>0.94591680433077951</v>
      </c>
      <c r="AF449">
        <f t="shared" si="117"/>
        <v>556929.92864055943</v>
      </c>
      <c r="AG449">
        <f t="shared" si="118"/>
        <v>0.7393258750110786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43.605334525743238</v>
      </c>
      <c r="Y450">
        <f t="shared" si="111"/>
        <v>173.51990314702581</v>
      </c>
      <c r="Z450">
        <f t="shared" si="123"/>
        <v>0</v>
      </c>
      <c r="AA450">
        <f t="shared" si="112"/>
        <v>0.94488210343151369</v>
      </c>
      <c r="AB450">
        <f t="shared" si="113"/>
        <v>556929.92864055897</v>
      </c>
      <c r="AC450">
        <f t="shared" si="114"/>
        <v>555229.14085438219</v>
      </c>
      <c r="AD450">
        <f t="shared" si="115"/>
        <v>173.51421216317001</v>
      </c>
      <c r="AE450">
        <f t="shared" si="116"/>
        <v>0.94384740004526435</v>
      </c>
      <c r="AF450">
        <f t="shared" si="117"/>
        <v>553532.07800039602</v>
      </c>
      <c r="AG450">
        <f t="shared" si="118"/>
        <v>0.737327373400264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43.605334525743238</v>
      </c>
      <c r="Y451">
        <f t="shared" si="111"/>
        <v>173.50853364326127</v>
      </c>
      <c r="Z451">
        <f t="shared" si="123"/>
        <v>0</v>
      </c>
      <c r="AA451">
        <f t="shared" si="112"/>
        <v>0.94281496278532173</v>
      </c>
      <c r="AB451">
        <f t="shared" si="113"/>
        <v>553532.07800039218</v>
      </c>
      <c r="AC451">
        <f t="shared" si="114"/>
        <v>551835.01106737857</v>
      </c>
      <c r="AD451">
        <f t="shared" si="115"/>
        <v>173.50285510970377</v>
      </c>
      <c r="AE451">
        <f t="shared" si="116"/>
        <v>0.94178252304383703</v>
      </c>
      <c r="AF451">
        <f t="shared" si="117"/>
        <v>550141.66091743438</v>
      </c>
      <c r="AG451">
        <f t="shared" si="118"/>
        <v>0.73533324395809807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43.605334525743238</v>
      </c>
      <c r="Y452">
        <f t="shared" si="111"/>
        <v>173.49718901282569</v>
      </c>
      <c r="Z452">
        <f t="shared" si="123"/>
        <v>0</v>
      </c>
      <c r="AA452">
        <f t="shared" si="112"/>
        <v>0.94075234447100564</v>
      </c>
      <c r="AB452">
        <f t="shared" si="113"/>
        <v>550141.66091743764</v>
      </c>
      <c r="AC452">
        <f t="shared" si="114"/>
        <v>548448.30669738981</v>
      </c>
      <c r="AD452">
        <f t="shared" si="115"/>
        <v>173.49152290232868</v>
      </c>
      <c r="AE452">
        <f t="shared" si="116"/>
        <v>0.93972216342205794</v>
      </c>
      <c r="AF452">
        <f t="shared" si="117"/>
        <v>546758.66112911818</v>
      </c>
      <c r="AG452">
        <f t="shared" si="118"/>
        <v>0.73334347711949144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43.605334525743238</v>
      </c>
      <c r="Y453">
        <f t="shared" si="111"/>
        <v>173.48586530584959</v>
      </c>
      <c r="Z453">
        <f t="shared" si="123"/>
        <v>0</v>
      </c>
      <c r="AA453">
        <f t="shared" si="112"/>
        <v>0.93868817011227557</v>
      </c>
      <c r="AB453">
        <f t="shared" si="113"/>
        <v>546758.66112911562</v>
      </c>
      <c r="AC453">
        <f t="shared" si="114"/>
        <v>545069.02242291346</v>
      </c>
      <c r="AD453">
        <f t="shared" si="115"/>
        <v>173.48020129192375</v>
      </c>
      <c r="AE453">
        <f t="shared" si="116"/>
        <v>0.93764414786964989</v>
      </c>
      <c r="AF453">
        <f t="shared" si="117"/>
        <v>543383.14219678484</v>
      </c>
      <c r="AG453">
        <f t="shared" si="118"/>
        <v>0.73135200867762873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43.605334525743238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173.47454987719053</v>
      </c>
      <c r="Z454">
        <f t="shared" si="123"/>
        <v>0</v>
      </c>
      <c r="AA454">
        <f t="shared" si="112"/>
        <v>0.93660244797960002</v>
      </c>
      <c r="AB454">
        <f t="shared" si="113"/>
        <v>543383.14219678647</v>
      </c>
      <c r="AC454">
        <f t="shared" si="114"/>
        <v>541697.25779042323</v>
      </c>
      <c r="AD454">
        <f t="shared" si="115"/>
        <v>173.46889844844429</v>
      </c>
      <c r="AE454">
        <f t="shared" si="116"/>
        <v>0.93556074550659474</v>
      </c>
      <c r="AF454">
        <f t="shared" si="117"/>
        <v>540015.12351296272</v>
      </c>
      <c r="AG454">
        <f t="shared" si="118"/>
        <v>0.72933889115334638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43.605334525743238</v>
      </c>
      <c r="Y455">
        <f t="shared" si="124"/>
        <v>173.46325959089583</v>
      </c>
      <c r="Z455">
        <f t="shared" si="123"/>
        <v>0</v>
      </c>
      <c r="AA455">
        <f t="shared" si="112"/>
        <v>0.93452136022600141</v>
      </c>
      <c r="AB455">
        <f t="shared" si="113"/>
        <v>540015.12351296528</v>
      </c>
      <c r="AC455">
        <f t="shared" si="114"/>
        <v>538332.98506455845</v>
      </c>
      <c r="AD455">
        <f t="shared" si="115"/>
        <v>173.45762071936551</v>
      </c>
      <c r="AE455">
        <f t="shared" si="116"/>
        <v>0.93348197236819441</v>
      </c>
      <c r="AF455">
        <f t="shared" si="117"/>
        <v>536654.5884124398</v>
      </c>
      <c r="AG455">
        <f t="shared" si="118"/>
        <v>0.72733024668402535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43.605334525743238</v>
      </c>
      <c r="Y456">
        <f t="shared" si="124"/>
        <v>173.4519943911003</v>
      </c>
      <c r="Z456">
        <f t="shared" si="123"/>
        <v>0</v>
      </c>
      <c r="AA456">
        <f t="shared" si="112"/>
        <v>0.93244489655409812</v>
      </c>
      <c r="AB456">
        <f t="shared" si="113"/>
        <v>536654.58841243794</v>
      </c>
      <c r="AC456">
        <f t="shared" si="114"/>
        <v>534976.18759864056</v>
      </c>
      <c r="AD456">
        <f t="shared" si="115"/>
        <v>173.44636804888432</v>
      </c>
      <c r="AE456">
        <f t="shared" si="116"/>
        <v>0.93140781816851959</v>
      </c>
      <c r="AF456">
        <f t="shared" si="117"/>
        <v>533301.52026703127</v>
      </c>
      <c r="AG456">
        <f t="shared" si="118"/>
        <v>0.7253260653307394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43.605334525743238</v>
      </c>
      <c r="Y457">
        <f t="shared" si="124"/>
        <v>173.44075422206291</v>
      </c>
      <c r="Z457">
        <f t="shared" si="123"/>
        <v>0</v>
      </c>
      <c r="AA457">
        <f t="shared" si="112"/>
        <v>0.93037304668939735</v>
      </c>
      <c r="AB457">
        <f t="shared" si="113"/>
        <v>533301.52026703267</v>
      </c>
      <c r="AC457">
        <f t="shared" si="114"/>
        <v>531626.84878299176</v>
      </c>
      <c r="AD457">
        <f t="shared" si="115"/>
        <v>173.4351403813217</v>
      </c>
      <c r="AE457">
        <f t="shared" si="116"/>
        <v>0.92933827264450319</v>
      </c>
      <c r="AF457">
        <f t="shared" si="117"/>
        <v>529955.90248551243</v>
      </c>
      <c r="AG457">
        <f t="shared" si="118"/>
        <v>0.72332633717665351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43.605334525743238</v>
      </c>
      <c r="Y458">
        <f t="shared" si="124"/>
        <v>173.42953902816643</v>
      </c>
      <c r="Z458">
        <f t="shared" si="123"/>
        <v>0</v>
      </c>
      <c r="AA458">
        <f t="shared" si="112"/>
        <v>0.92830580038022659</v>
      </c>
      <c r="AB458">
        <f t="shared" si="113"/>
        <v>529955.90248551057</v>
      </c>
      <c r="AC458">
        <f t="shared" si="114"/>
        <v>528284.95204482612</v>
      </c>
      <c r="AD458">
        <f t="shared" si="115"/>
        <v>173.42392839696583</v>
      </c>
      <c r="AE458">
        <f t="shared" si="116"/>
        <v>0.9272583175755722</v>
      </c>
      <c r="AF458">
        <f t="shared" si="117"/>
        <v>526617.77254223847</v>
      </c>
      <c r="AG458">
        <f t="shared" si="118"/>
        <v>0.72133105232695904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43.605334525743238</v>
      </c>
      <c r="Y459">
        <f t="shared" si="124"/>
        <v>173.41832944342315</v>
      </c>
      <c r="Z459">
        <f t="shared" si="123"/>
        <v>0</v>
      </c>
      <c r="AA459">
        <f t="shared" si="112"/>
        <v>0.92621160427600924</v>
      </c>
      <c r="AB459">
        <f t="shared" si="113"/>
        <v>526617.77254224173</v>
      </c>
      <c r="AC459">
        <f t="shared" si="114"/>
        <v>524950.59165454493</v>
      </c>
      <c r="AD459">
        <f t="shared" si="115"/>
        <v>173.41273048522879</v>
      </c>
      <c r="AE459">
        <f t="shared" si="116"/>
        <v>0.92516489010682634</v>
      </c>
      <c r="AF459">
        <f t="shared" si="117"/>
        <v>523287.17893785716</v>
      </c>
      <c r="AG459">
        <f t="shared" si="118"/>
        <v>0.71930872573036164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43.605334525743238</v>
      </c>
      <c r="Y460">
        <f t="shared" si="124"/>
        <v>173.40714418182918</v>
      </c>
      <c r="Z460">
        <f t="shared" si="123"/>
        <v>0</v>
      </c>
      <c r="AA460">
        <f t="shared" si="112"/>
        <v>0.92412054172651104</v>
      </c>
      <c r="AB460">
        <f t="shared" si="113"/>
        <v>523287.17893785983</v>
      </c>
      <c r="AC460">
        <f t="shared" si="114"/>
        <v>521623.76196275209</v>
      </c>
      <c r="AD460">
        <f t="shared" si="115"/>
        <v>173.40155786412836</v>
      </c>
      <c r="AE460">
        <f t="shared" si="116"/>
        <v>0.92307619067261337</v>
      </c>
      <c r="AF460">
        <f t="shared" si="117"/>
        <v>519964.10465143842</v>
      </c>
      <c r="AG460">
        <f t="shared" si="118"/>
        <v>0.71728937392145875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43.605334525743238</v>
      </c>
      <c r="Y461">
        <f t="shared" si="124"/>
        <v>173.39598417265216</v>
      </c>
      <c r="Z461">
        <f t="shared" si="123"/>
        <v>0</v>
      </c>
      <c r="AA461">
        <f t="shared" si="112"/>
        <v>0.92203420006645465</v>
      </c>
      <c r="AB461">
        <f t="shared" si="113"/>
        <v>519964.10465143691</v>
      </c>
      <c r="AC461">
        <f t="shared" si="114"/>
        <v>518304.44309131731</v>
      </c>
      <c r="AD461">
        <f t="shared" si="115"/>
        <v>173.39041046690704</v>
      </c>
      <c r="AE461">
        <f t="shared" si="116"/>
        <v>0.9209922067927494</v>
      </c>
      <c r="AF461">
        <f t="shared" si="117"/>
        <v>516648.53270698304</v>
      </c>
      <c r="AG461">
        <f t="shared" si="118"/>
        <v>0.71527458110417275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43.605334525743238</v>
      </c>
      <c r="Y462">
        <f t="shared" si="124"/>
        <v>173.38484935888096</v>
      </c>
      <c r="Z462">
        <f t="shared" si="123"/>
        <v>0</v>
      </c>
      <c r="AA462">
        <f t="shared" si="112"/>
        <v>0.91995256863772079</v>
      </c>
      <c r="AB462">
        <f t="shared" si="113"/>
        <v>516648.53270697978</v>
      </c>
      <c r="AC462">
        <f t="shared" si="114"/>
        <v>514992.61808343191</v>
      </c>
      <c r="AD462">
        <f t="shared" si="115"/>
        <v>173.37928823661815</v>
      </c>
      <c r="AE462">
        <f t="shared" si="116"/>
        <v>0.91891292782116585</v>
      </c>
      <c r="AF462">
        <f t="shared" si="117"/>
        <v>513340.44616682356</v>
      </c>
      <c r="AG462">
        <f t="shared" si="118"/>
        <v>0.71326433698589342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43.605334525743238</v>
      </c>
      <c r="Y463">
        <f t="shared" si="124"/>
        <v>173.37373968363315</v>
      </c>
      <c r="Z463">
        <f t="shared" si="123"/>
        <v>0</v>
      </c>
      <c r="AA463">
        <f t="shared" si="112"/>
        <v>0.91787563680625484</v>
      </c>
      <c r="AB463">
        <f t="shared" si="113"/>
        <v>513340.44616682455</v>
      </c>
      <c r="AC463">
        <f t="shared" si="114"/>
        <v>511688.27002057328</v>
      </c>
      <c r="AD463">
        <f t="shared" si="115"/>
        <v>173.36818780280709</v>
      </c>
      <c r="AE463">
        <f t="shared" si="116"/>
        <v>0.91683275368514583</v>
      </c>
      <c r="AF463">
        <f t="shared" si="117"/>
        <v>510039.84825355804</v>
      </c>
      <c r="AG463">
        <f t="shared" si="118"/>
        <v>0.71125863129724942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43.605334525743238</v>
      </c>
      <c r="Y464">
        <f t="shared" si="124"/>
        <v>173.36264170294746</v>
      </c>
      <c r="Z464">
        <f t="shared" si="123"/>
        <v>0</v>
      </c>
      <c r="AA464">
        <f t="shared" si="112"/>
        <v>0.91578071103071301</v>
      </c>
      <c r="AB464">
        <f t="shared" si="113"/>
        <v>510039.84825355804</v>
      </c>
      <c r="AC464">
        <f t="shared" si="114"/>
        <v>508391.44297370274</v>
      </c>
      <c r="AD464">
        <f t="shared" si="115"/>
        <v>173.35709565855873</v>
      </c>
      <c r="AE464">
        <f t="shared" si="116"/>
        <v>0.91472867889858611</v>
      </c>
      <c r="AF464">
        <f t="shared" si="117"/>
        <v>506746.82500952313</v>
      </c>
      <c r="AG464">
        <f t="shared" si="118"/>
        <v>0.70923481809839084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43.605334525743238</v>
      </c>
      <c r="Y465">
        <f t="shared" si="124"/>
        <v>173.3515623565587</v>
      </c>
      <c r="Z465">
        <f t="shared" si="123"/>
        <v>0</v>
      </c>
      <c r="AA465">
        <f t="shared" si="112"/>
        <v>0.91367906387699838</v>
      </c>
      <c r="AB465">
        <f t="shared" si="113"/>
        <v>506746.82500951958</v>
      </c>
      <c r="AC465">
        <f t="shared" si="114"/>
        <v>505102.20269454096</v>
      </c>
      <c r="AD465">
        <f t="shared" si="115"/>
        <v>173.34602903992047</v>
      </c>
      <c r="AE465">
        <f t="shared" si="116"/>
        <v>0.91262944607868202</v>
      </c>
      <c r="AF465">
        <f t="shared" si="117"/>
        <v>503461.35900363635</v>
      </c>
      <c r="AG465">
        <f t="shared" si="118"/>
        <v>0.70720414453866587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43.605334525743238</v>
      </c>
      <c r="Y466">
        <f t="shared" si="124"/>
        <v>173.34050843642814</v>
      </c>
      <c r="Z466">
        <f t="shared" si="123"/>
        <v>0</v>
      </c>
      <c r="AA466">
        <f t="shared" si="112"/>
        <v>0.91158223984382547</v>
      </c>
      <c r="AB466">
        <f t="shared" si="113"/>
        <v>503461.35900363332</v>
      </c>
      <c r="AC466">
        <f t="shared" si="114"/>
        <v>501820.51097191445</v>
      </c>
      <c r="AD466">
        <f t="shared" si="115"/>
        <v>173.3349878183312</v>
      </c>
      <c r="AE466">
        <f t="shared" si="116"/>
        <v>0.91053503083861276</v>
      </c>
      <c r="AF466">
        <f t="shared" si="117"/>
        <v>500183.43289261434</v>
      </c>
      <c r="AG466">
        <f t="shared" si="118"/>
        <v>0.70517813122047657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43.605334525743238</v>
      </c>
      <c r="Y467">
        <f t="shared" si="124"/>
        <v>173.32947988420443</v>
      </c>
      <c r="Z467">
        <f t="shared" si="123"/>
        <v>0</v>
      </c>
      <c r="AA467">
        <f t="shared" si="112"/>
        <v>0.90949022786249856</v>
      </c>
      <c r="AB467">
        <f t="shared" si="113"/>
        <v>500183.43289261125</v>
      </c>
      <c r="AC467">
        <f t="shared" si="114"/>
        <v>498546.35048245877</v>
      </c>
      <c r="AD467">
        <f t="shared" si="115"/>
        <v>173.32397193550656</v>
      </c>
      <c r="AE467">
        <f t="shared" si="116"/>
        <v>0.90844542212238466</v>
      </c>
      <c r="AF467">
        <f t="shared" si="117"/>
        <v>496913.02937297069</v>
      </c>
      <c r="AG467">
        <f t="shared" si="118"/>
        <v>0.70315676744892253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43.605334525743238</v>
      </c>
      <c r="Y468">
        <f t="shared" si="124"/>
        <v>173.31847664167017</v>
      </c>
      <c r="Z468">
        <f t="shared" si="123"/>
        <v>0</v>
      </c>
      <c r="AA468">
        <f t="shared" si="112"/>
        <v>0.90740301688972613</v>
      </c>
      <c r="AB468">
        <f t="shared" si="113"/>
        <v>496913.02937297028</v>
      </c>
      <c r="AC468">
        <f t="shared" si="114"/>
        <v>495279.7039425688</v>
      </c>
      <c r="AD468">
        <f t="shared" si="115"/>
        <v>173.31298133329611</v>
      </c>
      <c r="AE468">
        <f t="shared" si="116"/>
        <v>0.90636060889940817</v>
      </c>
      <c r="AF468">
        <f t="shared" si="117"/>
        <v>493650.1311809324</v>
      </c>
      <c r="AG468">
        <f t="shared" si="118"/>
        <v>0.70114004255364915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43.605334525743238</v>
      </c>
      <c r="Y469">
        <f t="shared" si="124"/>
        <v>173.30749223022778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0.90530930393112774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493650.13118093356</v>
      </c>
      <c r="AC469">
        <f t="shared" ref="AC469:AC524" si="127">MAX(0,AB469+(Z469-AA469)*1800)</f>
        <v>492020.57443385752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173.30199954791752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0.90425161948664712</v>
      </c>
      <c r="AF469">
        <f t="shared" ref="AF469:AF524" si="130">MAX(0,AB469+(Z469-AE469)*3600)</f>
        <v>490394.82535078161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0.69911667664545951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43.605334525743238</v>
      </c>
      <c r="Y470">
        <f t="shared" si="124"/>
        <v>173.2965196999493</v>
      </c>
      <c r="Z470">
        <f t="shared" si="123"/>
        <v>0</v>
      </c>
      <c r="AA470">
        <f t="shared" si="125"/>
        <v>0.90319640645470567</v>
      </c>
      <c r="AB470">
        <f t="shared" si="126"/>
        <v>490394.82535077969</v>
      </c>
      <c r="AC470">
        <f t="shared" si="127"/>
        <v>488769.07181916124</v>
      </c>
      <c r="AD470">
        <f t="shared" si="128"/>
        <v>173.29103983698656</v>
      </c>
      <c r="AE470">
        <f t="shared" si="129"/>
        <v>0.90214119053538122</v>
      </c>
      <c r="AF470">
        <f t="shared" si="130"/>
        <v>487147.11706485233</v>
      </c>
      <c r="AG470">
        <f t="shared" si="131"/>
        <v>0.69707401096093802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43.605334525743238</v>
      </c>
      <c r="Y471">
        <f t="shared" si="124"/>
        <v>173.28557277841188</v>
      </c>
      <c r="Z471">
        <f t="shared" si="123"/>
        <v>0</v>
      </c>
      <c r="AA471">
        <f t="shared" si="125"/>
        <v>0.90108844026058366</v>
      </c>
      <c r="AB471">
        <f t="shared" si="126"/>
        <v>487147.11706485151</v>
      </c>
      <c r="AC471">
        <f t="shared" si="127"/>
        <v>485525.15787238244</v>
      </c>
      <c r="AD471">
        <f t="shared" si="128"/>
        <v>173.28010570487766</v>
      </c>
      <c r="AE471">
        <f t="shared" si="129"/>
        <v>0.90003568710514026</v>
      </c>
      <c r="AF471">
        <f t="shared" si="130"/>
        <v>483906.98859127302</v>
      </c>
      <c r="AG471">
        <f t="shared" si="131"/>
        <v>0.69503611264504062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43.605334525743238</v>
      </c>
      <c r="Y472">
        <f t="shared" si="124"/>
        <v>173.27465140584738</v>
      </c>
      <c r="Z472">
        <f t="shared" si="123"/>
        <v>0</v>
      </c>
      <c r="AA472">
        <f t="shared" si="125"/>
        <v>0.89898539383966392</v>
      </c>
      <c r="AB472">
        <f t="shared" si="126"/>
        <v>483906.98859127448</v>
      </c>
      <c r="AC472">
        <f t="shared" si="127"/>
        <v>482288.81488236308</v>
      </c>
      <c r="AD472">
        <f t="shared" si="128"/>
        <v>173.26919709189249</v>
      </c>
      <c r="AE472">
        <f t="shared" si="129"/>
        <v>0.89793509770026803</v>
      </c>
      <c r="AF472">
        <f t="shared" si="130"/>
        <v>480674.42223955353</v>
      </c>
      <c r="AG472">
        <f t="shared" si="131"/>
        <v>0.69300297057122695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43.605334525743238</v>
      </c>
      <c r="Y473">
        <f t="shared" si="124"/>
        <v>173.26375552262715</v>
      </c>
      <c r="Z473">
        <f t="shared" si="123"/>
        <v>0</v>
      </c>
      <c r="AA473">
        <f t="shared" si="125"/>
        <v>0.89688725570970462</v>
      </c>
      <c r="AB473">
        <f t="shared" si="126"/>
        <v>480674.42223955033</v>
      </c>
      <c r="AC473">
        <f t="shared" si="127"/>
        <v>479060.02517927287</v>
      </c>
      <c r="AD473">
        <f t="shared" si="128"/>
        <v>173.25831393847204</v>
      </c>
      <c r="AE473">
        <f t="shared" si="129"/>
        <v>0.89583941085193142</v>
      </c>
      <c r="AF473">
        <f t="shared" si="130"/>
        <v>477449.40036048339</v>
      </c>
      <c r="AG473">
        <f t="shared" si="131"/>
        <v>0.69097457363891979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43.605334525743238</v>
      </c>
      <c r="Y474">
        <f t="shared" si="124"/>
        <v>173.25288506926174</v>
      </c>
      <c r="Z474">
        <f t="shared" si="123"/>
        <v>0</v>
      </c>
      <c r="AA474">
        <f t="shared" si="125"/>
        <v>0.89479401441527007</v>
      </c>
      <c r="AB474">
        <f t="shared" si="126"/>
        <v>477449.40036048112</v>
      </c>
      <c r="AC474">
        <f t="shared" si="127"/>
        <v>475838.77113453363</v>
      </c>
      <c r="AD474">
        <f t="shared" si="128"/>
        <v>173.24744784462925</v>
      </c>
      <c r="AE474">
        <f t="shared" si="129"/>
        <v>0.89373329869459917</v>
      </c>
      <c r="AF474">
        <f t="shared" si="130"/>
        <v>474231.96048518055</v>
      </c>
      <c r="AG474">
        <f t="shared" si="131"/>
        <v>0.68895091077345738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43.605334525743238</v>
      </c>
      <c r="Y475">
        <f t="shared" si="124"/>
        <v>173.24202189012598</v>
      </c>
      <c r="Z475">
        <f t="shared" si="123"/>
        <v>0</v>
      </c>
      <c r="AA475">
        <f t="shared" si="125"/>
        <v>0.89267212143851049</v>
      </c>
      <c r="AB475">
        <f t="shared" si="126"/>
        <v>474231.96048518136</v>
      </c>
      <c r="AC475">
        <f t="shared" si="127"/>
        <v>472625.15066659206</v>
      </c>
      <c r="AD475">
        <f t="shared" si="128"/>
        <v>173.23659593842805</v>
      </c>
      <c r="AE475">
        <f t="shared" si="129"/>
        <v>0.8916109447310735</v>
      </c>
      <c r="AF475">
        <f t="shared" si="130"/>
        <v>471022.1610841495</v>
      </c>
      <c r="AG475">
        <f t="shared" si="131"/>
        <v>0.6868984973359199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43.605334525743238</v>
      </c>
      <c r="Y476">
        <f t="shared" si="124"/>
        <v>173.23118288708497</v>
      </c>
      <c r="Z476">
        <f t="shared" si="123"/>
        <v>0</v>
      </c>
      <c r="AA476">
        <f t="shared" si="125"/>
        <v>0.89055229100151079</v>
      </c>
      <c r="AB476">
        <f t="shared" si="126"/>
        <v>471022.16108414752</v>
      </c>
      <c r="AC476">
        <f t="shared" si="127"/>
        <v>469419.16696034482</v>
      </c>
      <c r="AD476">
        <f t="shared" si="128"/>
        <v>173.22576982040641</v>
      </c>
      <c r="AE476">
        <f t="shared" si="129"/>
        <v>0.88949363427272354</v>
      </c>
      <c r="AF476">
        <f t="shared" si="130"/>
        <v>467819.98400076572</v>
      </c>
      <c r="AG476">
        <f t="shared" si="131"/>
        <v>0.68484798717948847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43.605334525743238</v>
      </c>
      <c r="Y477">
        <f t="shared" si="124"/>
        <v>173.22036962344816</v>
      </c>
      <c r="Z477">
        <f t="shared" si="123"/>
        <v>0</v>
      </c>
      <c r="AA477">
        <f t="shared" si="125"/>
        <v>0.88843749453048226</v>
      </c>
      <c r="AB477">
        <f t="shared" si="126"/>
        <v>467819.98400076566</v>
      </c>
      <c r="AC477">
        <f t="shared" si="127"/>
        <v>466220.79651061079</v>
      </c>
      <c r="AD477">
        <f t="shared" si="128"/>
        <v>173.21496941119085</v>
      </c>
      <c r="AE477">
        <f t="shared" si="129"/>
        <v>0.88738135179613697</v>
      </c>
      <c r="AF477">
        <f t="shared" si="130"/>
        <v>464625.41113429959</v>
      </c>
      <c r="AG477">
        <f t="shared" si="131"/>
        <v>0.68280234637400639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43.605334525743238</v>
      </c>
      <c r="Y478">
        <f t="shared" si="124"/>
        <v>173.20958203809215</v>
      </c>
      <c r="Z478">
        <f t="shared" si="123"/>
        <v>0</v>
      </c>
      <c r="AA478">
        <f t="shared" si="125"/>
        <v>0.8863277200712556</v>
      </c>
      <c r="AB478">
        <f t="shared" si="126"/>
        <v>464625.41113430256</v>
      </c>
      <c r="AC478">
        <f t="shared" si="127"/>
        <v>463030.02123817429</v>
      </c>
      <c r="AD478">
        <f t="shared" si="128"/>
        <v>173.20419464973071</v>
      </c>
      <c r="AE478">
        <f t="shared" si="129"/>
        <v>0.8852740853613742</v>
      </c>
      <c r="AF478">
        <f t="shared" si="130"/>
        <v>461438.42442700162</v>
      </c>
      <c r="AG478">
        <f t="shared" si="131"/>
        <v>0.68076156335621618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43.605334525743238</v>
      </c>
      <c r="Y479">
        <f t="shared" si="124"/>
        <v>173.19882007003864</v>
      </c>
      <c r="Z479">
        <f t="shared" si="123"/>
        <v>0</v>
      </c>
      <c r="AA479">
        <f t="shared" si="125"/>
        <v>0.88422295569804377</v>
      </c>
      <c r="AB479">
        <f t="shared" si="126"/>
        <v>461438.42442700034</v>
      </c>
      <c r="AC479">
        <f t="shared" si="127"/>
        <v>459846.82310674386</v>
      </c>
      <c r="AD479">
        <f t="shared" si="128"/>
        <v>173.19344547512009</v>
      </c>
      <c r="AE479">
        <f t="shared" si="129"/>
        <v>0.88317182305680586</v>
      </c>
      <c r="AF479">
        <f t="shared" si="130"/>
        <v>458259.00586399582</v>
      </c>
      <c r="AG479">
        <f t="shared" si="131"/>
        <v>0.6787256265903141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43.605334525743238</v>
      </c>
      <c r="Y480">
        <f t="shared" si="124"/>
        <v>173.18807462491074</v>
      </c>
      <c r="Z480">
        <f t="shared" si="123"/>
        <v>0</v>
      </c>
      <c r="AA480">
        <f t="shared" si="125"/>
        <v>0.88210584154660443</v>
      </c>
      <c r="AB480">
        <f t="shared" si="126"/>
        <v>458259.00586399378</v>
      </c>
      <c r="AC480">
        <f t="shared" si="127"/>
        <v>456671.2153492099</v>
      </c>
      <c r="AD480">
        <f t="shared" si="128"/>
        <v>173.18270304658418</v>
      </c>
      <c r="AE480">
        <f t="shared" si="129"/>
        <v>0.88103830608831957</v>
      </c>
      <c r="AF480">
        <f t="shared" si="130"/>
        <v>455087.26796207583</v>
      </c>
      <c r="AG480">
        <f t="shared" si="131"/>
        <v>0.67667720854381652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43.605334525743238</v>
      </c>
      <c r="Y481">
        <f t="shared" si="124"/>
        <v>173.17734446975939</v>
      </c>
      <c r="Z481">
        <f t="shared" si="123"/>
        <v>0</v>
      </c>
      <c r="AA481">
        <f t="shared" si="125"/>
        <v>0.87997335451940706</v>
      </c>
      <c r="AB481">
        <f t="shared" si="126"/>
        <v>455087.2679620756</v>
      </c>
      <c r="AC481">
        <f t="shared" si="127"/>
        <v>453503.31592394068</v>
      </c>
      <c r="AD481">
        <f t="shared" si="128"/>
        <v>173.17198587720003</v>
      </c>
      <c r="AE481">
        <f t="shared" si="129"/>
        <v>0.87890839982344116</v>
      </c>
      <c r="AF481">
        <f t="shared" si="130"/>
        <v>451923.19772271119</v>
      </c>
      <c r="AG481">
        <f t="shared" si="131"/>
        <v>0.67461328939246412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43.605334525743238</v>
      </c>
      <c r="Y482">
        <f t="shared" si="124"/>
        <v>173.16664025471135</v>
      </c>
      <c r="Z482">
        <f t="shared" si="123"/>
        <v>0</v>
      </c>
      <c r="AA482">
        <f t="shared" si="125"/>
        <v>0.87784602277030399</v>
      </c>
      <c r="AB482">
        <f t="shared" si="126"/>
        <v>451923.19772271195</v>
      </c>
      <c r="AC482">
        <f t="shared" si="127"/>
        <v>450343.07488172542</v>
      </c>
      <c r="AD482">
        <f t="shared" si="128"/>
        <v>173.16129461652613</v>
      </c>
      <c r="AE482">
        <f t="shared" si="129"/>
        <v>0.87678364259767105</v>
      </c>
      <c r="AF482">
        <f t="shared" si="130"/>
        <v>448766.77660936036</v>
      </c>
      <c r="AG482">
        <f t="shared" si="131"/>
        <v>0.672554359756665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43.605334525743238</v>
      </c>
      <c r="Y483">
        <f t="shared" si="124"/>
        <v>173.15596191705654</v>
      </c>
      <c r="Z483">
        <f t="shared" si="123"/>
        <v>0</v>
      </c>
      <c r="AA483">
        <f t="shared" si="125"/>
        <v>0.87572383383643293</v>
      </c>
      <c r="AB483">
        <f t="shared" si="126"/>
        <v>448766.77660936234</v>
      </c>
      <c r="AC483">
        <f t="shared" si="127"/>
        <v>447190.47370845673</v>
      </c>
      <c r="AD483">
        <f t="shared" si="128"/>
        <v>173.15062920192835</v>
      </c>
      <c r="AE483">
        <f t="shared" si="129"/>
        <v>0.87466402196323989</v>
      </c>
      <c r="AF483">
        <f t="shared" si="130"/>
        <v>445617.98613029468</v>
      </c>
      <c r="AG483">
        <f t="shared" si="131"/>
        <v>0.67050040757428719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43.605334525743238</v>
      </c>
      <c r="Y484">
        <f t="shared" si="124"/>
        <v>173.14530939423648</v>
      </c>
      <c r="Z484">
        <f t="shared" si="123"/>
        <v>0</v>
      </c>
      <c r="AA484">
        <f t="shared" si="125"/>
        <v>0.87360677528506081</v>
      </c>
      <c r="AB484">
        <f t="shared" si="126"/>
        <v>445617.986130298</v>
      </c>
      <c r="AC484">
        <f t="shared" si="127"/>
        <v>444045.4939347849</v>
      </c>
      <c r="AD484">
        <f t="shared" si="128"/>
        <v>173.13998957092386</v>
      </c>
      <c r="AE484">
        <f t="shared" si="129"/>
        <v>0.87254952550245046</v>
      </c>
      <c r="AF484">
        <f t="shared" si="130"/>
        <v>442476.80783848919</v>
      </c>
      <c r="AG484">
        <f t="shared" si="131"/>
        <v>0.66845142081235875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43.605334525743238</v>
      </c>
      <c r="Y485">
        <f t="shared" si="124"/>
        <v>173.1346826238439</v>
      </c>
      <c r="Z485">
        <f t="shared" si="123"/>
        <v>0</v>
      </c>
      <c r="AA485">
        <f t="shared" si="125"/>
        <v>0.87149483471350964</v>
      </c>
      <c r="AB485">
        <f t="shared" si="126"/>
        <v>442476.80783849332</v>
      </c>
      <c r="AC485">
        <f t="shared" si="127"/>
        <v>440908.11713600898</v>
      </c>
      <c r="AD485">
        <f t="shared" si="128"/>
        <v>173.12936715553337</v>
      </c>
      <c r="AE485">
        <f t="shared" si="129"/>
        <v>0.87042303125612264</v>
      </c>
      <c r="AF485">
        <f t="shared" si="130"/>
        <v>439343.2849259713</v>
      </c>
      <c r="AG485">
        <f t="shared" si="131"/>
        <v>0.66640738746699713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43.605334525743238</v>
      </c>
      <c r="Y486">
        <f t="shared" si="124"/>
        <v>173.1240635091491</v>
      </c>
      <c r="Z486">
        <f t="shared" si="123"/>
        <v>0</v>
      </c>
      <c r="AA486">
        <f t="shared" si="125"/>
        <v>0.86935134467794295</v>
      </c>
      <c r="AB486">
        <f t="shared" si="126"/>
        <v>439343.28492597421</v>
      </c>
      <c r="AC486">
        <f t="shared" si="127"/>
        <v>437778.4525055539</v>
      </c>
      <c r="AD486">
        <f t="shared" si="128"/>
        <v>173.11875986205177</v>
      </c>
      <c r="AE486">
        <f t="shared" si="129"/>
        <v>0.86827965795568118</v>
      </c>
      <c r="AF486">
        <f t="shared" si="130"/>
        <v>436217.47815733374</v>
      </c>
      <c r="AG486">
        <f t="shared" si="131"/>
        <v>0.66433170362477834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43.605334525743238</v>
      </c>
      <c r="Y487">
        <f t="shared" si="124"/>
        <v>173.11346929102135</v>
      </c>
      <c r="Z487">
        <f t="shared" si="123"/>
        <v>0</v>
      </c>
      <c r="AA487">
        <f t="shared" si="125"/>
        <v>0.86721061346187311</v>
      </c>
      <c r="AB487">
        <f t="shared" si="126"/>
        <v>436217.47815732978</v>
      </c>
      <c r="AC487">
        <f t="shared" si="127"/>
        <v>434656.49905309844</v>
      </c>
      <c r="AD487">
        <f t="shared" si="128"/>
        <v>173.10817870387149</v>
      </c>
      <c r="AE487">
        <f t="shared" si="129"/>
        <v>0.86614156571087642</v>
      </c>
      <c r="AF487">
        <f t="shared" si="130"/>
        <v>433099.36852077063</v>
      </c>
      <c r="AG487">
        <f t="shared" si="131"/>
        <v>0.66225861605851044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43.605334525743238</v>
      </c>
      <c r="Y488">
        <f t="shared" si="124"/>
        <v>173.10290116058945</v>
      </c>
      <c r="Z488">
        <f t="shared" si="123"/>
        <v>0</v>
      </c>
      <c r="AA488">
        <f t="shared" si="125"/>
        <v>0.8650751536819965</v>
      </c>
      <c r="AB488">
        <f t="shared" si="126"/>
        <v>433099.36852077261</v>
      </c>
      <c r="AC488">
        <f t="shared" si="127"/>
        <v>431542.233244145</v>
      </c>
      <c r="AD488">
        <f t="shared" si="128"/>
        <v>173.09762360122767</v>
      </c>
      <c r="AE488">
        <f t="shared" si="129"/>
        <v>0.86400873840394543</v>
      </c>
      <c r="AF488">
        <f t="shared" si="130"/>
        <v>429988.93706251838</v>
      </c>
      <c r="AG488">
        <f t="shared" si="131"/>
        <v>0.66019063335956385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43.605334525743238</v>
      </c>
      <c r="Y489">
        <f t="shared" si="124"/>
        <v>173.09235905361385</v>
      </c>
      <c r="Z489">
        <f t="shared" si="123"/>
        <v>0</v>
      </c>
      <c r="AA489">
        <f t="shared" si="125"/>
        <v>0.86294495235768021</v>
      </c>
      <c r="AB489">
        <f t="shared" si="126"/>
        <v>429988.93706252187</v>
      </c>
      <c r="AC489">
        <f t="shared" si="127"/>
        <v>428435.63614827802</v>
      </c>
      <c r="AD489">
        <f t="shared" si="128"/>
        <v>173.08709448995987</v>
      </c>
      <c r="AE489">
        <f t="shared" si="129"/>
        <v>0.86188116307024398</v>
      </c>
      <c r="AF489">
        <f t="shared" si="130"/>
        <v>426886.164875469</v>
      </c>
      <c r="AG489">
        <f t="shared" si="131"/>
        <v>0.65812774295747256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43.605334525743238</v>
      </c>
      <c r="Y490">
        <f t="shared" si="124"/>
        <v>173.08184290601315</v>
      </c>
      <c r="Z490">
        <f t="shared" si="123"/>
        <v>0</v>
      </c>
      <c r="AA490">
        <f t="shared" si="125"/>
        <v>0.86081999654025732</v>
      </c>
      <c r="AB490">
        <f t="shared" si="126"/>
        <v>426886.16487547196</v>
      </c>
      <c r="AC490">
        <f t="shared" si="127"/>
        <v>425336.68888169952</v>
      </c>
      <c r="AD490">
        <f t="shared" si="128"/>
        <v>173.07659130606578</v>
      </c>
      <c r="AE490">
        <f t="shared" si="129"/>
        <v>0.85975882677708226</v>
      </c>
      <c r="AF490">
        <f t="shared" si="130"/>
        <v>423791.03309907444</v>
      </c>
      <c r="AG490">
        <f t="shared" si="131"/>
        <v>0.6560699323127267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43.605334525743238</v>
      </c>
      <c r="Y491">
        <f t="shared" si="124"/>
        <v>173.07134593838649</v>
      </c>
      <c r="Z491">
        <f t="shared" si="123"/>
        <v>0</v>
      </c>
      <c r="AA491">
        <f t="shared" si="125"/>
        <v>0.85868609864299361</v>
      </c>
      <c r="AB491">
        <f t="shared" si="126"/>
        <v>423791.03309907648</v>
      </c>
      <c r="AC491">
        <f t="shared" si="127"/>
        <v>422245.39812151907</v>
      </c>
      <c r="AD491">
        <f t="shared" si="128"/>
        <v>173.06609771144554</v>
      </c>
      <c r="AE491">
        <f t="shared" si="129"/>
        <v>0.85760720074362462</v>
      </c>
      <c r="AF491">
        <f t="shared" si="130"/>
        <v>420703.64717639942</v>
      </c>
      <c r="AG491">
        <f t="shared" si="131"/>
        <v>0.65400303796126669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43.605334525743238</v>
      </c>
      <c r="Y492">
        <f t="shared" si="124"/>
        <v>173.06086267279548</v>
      </c>
      <c r="Z492">
        <f t="shared" si="123"/>
        <v>0</v>
      </c>
      <c r="AA492">
        <f t="shared" si="125"/>
        <v>0.85653101401118892</v>
      </c>
      <c r="AB492">
        <f t="shared" si="126"/>
        <v>420703.64717639767</v>
      </c>
      <c r="AC492">
        <f t="shared" si="127"/>
        <v>419161.89135117753</v>
      </c>
      <c r="AD492">
        <f t="shared" si="128"/>
        <v>173.05562761757497</v>
      </c>
      <c r="AE492">
        <f t="shared" si="129"/>
        <v>0.85545482387230232</v>
      </c>
      <c r="AF492">
        <f t="shared" si="130"/>
        <v>417624.00981045741</v>
      </c>
      <c r="AG492">
        <f t="shared" si="131"/>
        <v>0.65191483357294699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43.605334525743238</v>
      </c>
      <c r="Y493">
        <f t="shared" si="124"/>
        <v>173.05040571754606</v>
      </c>
      <c r="Z493">
        <f t="shared" si="123"/>
        <v>0</v>
      </c>
      <c r="AA493">
        <f t="shared" si="125"/>
        <v>0.85438133809600092</v>
      </c>
      <c r="AB493">
        <f t="shared" si="126"/>
        <v>417624.00981045578</v>
      </c>
      <c r="AC493">
        <f t="shared" si="127"/>
        <v>416086.123401883</v>
      </c>
      <c r="AD493">
        <f t="shared" si="128"/>
        <v>173.0451838009883</v>
      </c>
      <c r="AE493">
        <f t="shared" si="129"/>
        <v>0.85330784892180256</v>
      </c>
      <c r="AF493">
        <f t="shared" si="130"/>
        <v>414552.10155433731</v>
      </c>
      <c r="AG493">
        <f t="shared" si="131"/>
        <v>0.6498318700487713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43.605334525743238</v>
      </c>
      <c r="Y494">
        <f t="shared" si="124"/>
        <v>173.03997500660591</v>
      </c>
      <c r="Z494">
        <f t="shared" si="123"/>
        <v>0</v>
      </c>
      <c r="AA494">
        <f t="shared" si="125"/>
        <v>0.85223705732291977</v>
      </c>
      <c r="AB494">
        <f t="shared" si="126"/>
        <v>414552.10155433428</v>
      </c>
      <c r="AC494">
        <f t="shared" si="127"/>
        <v>413018.07485115301</v>
      </c>
      <c r="AD494">
        <f t="shared" si="128"/>
        <v>173.03476619573618</v>
      </c>
      <c r="AE494">
        <f t="shared" si="129"/>
        <v>0.85116626233467041</v>
      </c>
      <c r="AF494">
        <f t="shared" si="130"/>
        <v>411487.90300992946</v>
      </c>
      <c r="AG494">
        <f t="shared" si="131"/>
        <v>0.6477541342354971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43.605334525743238</v>
      </c>
      <c r="Y495">
        <f t="shared" si="124"/>
        <v>173.02957047410851</v>
      </c>
      <c r="Z495">
        <f t="shared" si="123"/>
        <v>0</v>
      </c>
      <c r="AA495">
        <f t="shared" si="125"/>
        <v>0.85009815815151035</v>
      </c>
      <c r="AB495">
        <f t="shared" si="126"/>
        <v>411487.90300993237</v>
      </c>
      <c r="AC495">
        <f t="shared" si="127"/>
        <v>409957.72632525966</v>
      </c>
      <c r="AD495">
        <f t="shared" si="128"/>
        <v>173.02437473603484</v>
      </c>
      <c r="AE495">
        <f t="shared" si="129"/>
        <v>0.84903005058748482</v>
      </c>
      <c r="AF495">
        <f t="shared" si="130"/>
        <v>408431.39482781745</v>
      </c>
      <c r="AG495">
        <f t="shared" si="131"/>
        <v>0.64568161301289884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43.605334525743238</v>
      </c>
      <c r="Y496">
        <f t="shared" si="124"/>
        <v>173.01919205435254</v>
      </c>
      <c r="Z496">
        <f t="shared" si="123"/>
        <v>0</v>
      </c>
      <c r="AA496">
        <f t="shared" si="125"/>
        <v>0.84796462707530729</v>
      </c>
      <c r="AB496">
        <f t="shared" si="126"/>
        <v>408431.39482781471</v>
      </c>
      <c r="AC496">
        <f t="shared" si="127"/>
        <v>406905.05849907914</v>
      </c>
      <c r="AD496">
        <f t="shared" si="128"/>
        <v>173.01400568736332</v>
      </c>
      <c r="AE496">
        <f t="shared" si="129"/>
        <v>0.84689105885971649</v>
      </c>
      <c r="AF496">
        <f t="shared" si="130"/>
        <v>405382.58701591974</v>
      </c>
      <c r="AG496">
        <f t="shared" si="131"/>
        <v>0.64361429329366682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43.605334525743238</v>
      </c>
      <c r="Y497">
        <f t="shared" si="124"/>
        <v>173.00882658451269</v>
      </c>
      <c r="Z497">
        <f t="shared" si="123"/>
        <v>0</v>
      </c>
      <c r="AA497">
        <f t="shared" si="125"/>
        <v>0.84580718723114268</v>
      </c>
      <c r="AB497">
        <f t="shared" si="126"/>
        <v>405382.5870159216</v>
      </c>
      <c r="AC497">
        <f t="shared" si="127"/>
        <v>403860.13407890557</v>
      </c>
      <c r="AD497">
        <f t="shared" si="128"/>
        <v>173.0036475447518</v>
      </c>
      <c r="AE497">
        <f t="shared" si="129"/>
        <v>0.84472332880585621</v>
      </c>
      <c r="AF497">
        <f t="shared" si="130"/>
        <v>402341.58303222054</v>
      </c>
      <c r="AG497">
        <f t="shared" si="131"/>
        <v>0.64152294456912429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43.605334525743238</v>
      </c>
      <c r="Y498">
        <f t="shared" si="124"/>
        <v>172.99848177833732</v>
      </c>
      <c r="Z498">
        <f t="shared" si="123"/>
        <v>0</v>
      </c>
      <c r="AA498">
        <f t="shared" si="125"/>
        <v>0.84364224819827416</v>
      </c>
      <c r="AB498">
        <f t="shared" si="126"/>
        <v>402341.58303222456</v>
      </c>
      <c r="AC498">
        <f t="shared" si="127"/>
        <v>400823.02698546764</v>
      </c>
      <c r="AD498">
        <f t="shared" si="128"/>
        <v>172.9933159949137</v>
      </c>
      <c r="AE498">
        <f t="shared" si="129"/>
        <v>0.84256116403105497</v>
      </c>
      <c r="AF498">
        <f t="shared" si="130"/>
        <v>399308.36284171278</v>
      </c>
      <c r="AG498">
        <f t="shared" si="131"/>
        <v>0.6394239481954116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43.605334525743238</v>
      </c>
      <c r="Y499">
        <f t="shared" si="124"/>
        <v>172.98816345086183</v>
      </c>
      <c r="Z499">
        <f t="shared" si="123"/>
        <v>0</v>
      </c>
      <c r="AA499">
        <f t="shared" si="125"/>
        <v>0.84148285057139594</v>
      </c>
      <c r="AB499">
        <f t="shared" si="126"/>
        <v>399308.36284171348</v>
      </c>
      <c r="AC499">
        <f t="shared" si="127"/>
        <v>397793.69371068495</v>
      </c>
      <c r="AD499">
        <f t="shared" si="128"/>
        <v>172.98301088984439</v>
      </c>
      <c r="AE499">
        <f t="shared" si="129"/>
        <v>0.84040453356121814</v>
      </c>
      <c r="AF499">
        <f t="shared" si="130"/>
        <v>396282.9065208931</v>
      </c>
      <c r="AG499">
        <f t="shared" si="131"/>
        <v>0.63733032444000481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43.605334525743238</v>
      </c>
      <c r="Y500">
        <f t="shared" si="124"/>
        <v>172.97787153431102</v>
      </c>
      <c r="Z500">
        <f t="shared" ref="Z500:Z524" si="136">(V501-V500)*43560/3600</f>
        <v>0</v>
      </c>
      <c r="AA500">
        <f t="shared" si="125"/>
        <v>0.83932898016665758</v>
      </c>
      <c r="AB500">
        <f t="shared" si="126"/>
        <v>396282.90652089601</v>
      </c>
      <c r="AC500">
        <f t="shared" si="127"/>
        <v>394772.11435659602</v>
      </c>
      <c r="AD500">
        <f t="shared" si="128"/>
        <v>172.9727321618555</v>
      </c>
      <c r="AE500">
        <f t="shared" si="129"/>
        <v>0.83825342323066676</v>
      </c>
      <c r="AF500">
        <f t="shared" si="130"/>
        <v>393265.19419726561</v>
      </c>
      <c r="AG500">
        <f t="shared" si="131"/>
        <v>0.63524205955108426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43.605334525743238</v>
      </c>
      <c r="Y501">
        <f t="shared" si="124"/>
        <v>172.96760596108311</v>
      </c>
      <c r="Z501">
        <f t="shared" si="136"/>
        <v>0</v>
      </c>
      <c r="AA501">
        <f t="shared" si="125"/>
        <v>0.83718062283650341</v>
      </c>
      <c r="AB501">
        <f t="shared" si="126"/>
        <v>393265.19419726206</v>
      </c>
      <c r="AC501">
        <f t="shared" si="127"/>
        <v>391758.26907615637</v>
      </c>
      <c r="AD501">
        <f t="shared" si="128"/>
        <v>172.96247974343189</v>
      </c>
      <c r="AE501">
        <f t="shared" si="129"/>
        <v>0.83610781890997454</v>
      </c>
      <c r="AF501">
        <f t="shared" si="130"/>
        <v>390255.20604918612</v>
      </c>
      <c r="AG501">
        <f t="shared" si="131"/>
        <v>0.63315913981201999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43.605334525743238</v>
      </c>
      <c r="Y502">
        <f t="shared" si="124"/>
        <v>172.95736666374941</v>
      </c>
      <c r="Z502">
        <f t="shared" si="136"/>
        <v>0</v>
      </c>
      <c r="AA502">
        <f t="shared" si="125"/>
        <v>0.83503776446960121</v>
      </c>
      <c r="AB502">
        <f t="shared" si="126"/>
        <v>390255.20604918303</v>
      </c>
      <c r="AC502">
        <f t="shared" si="127"/>
        <v>388752.13807313773</v>
      </c>
      <c r="AD502">
        <f t="shared" si="128"/>
        <v>172.95224481027591</v>
      </c>
      <c r="AE502">
        <f t="shared" si="129"/>
        <v>0.83394723655949765</v>
      </c>
      <c r="AF502">
        <f t="shared" si="130"/>
        <v>387252.99599756883</v>
      </c>
      <c r="AG502">
        <f t="shared" si="131"/>
        <v>0.63108155154130186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43.605334525743238</v>
      </c>
      <c r="Y503">
        <f t="shared" si="124"/>
        <v>172.94713565998714</v>
      </c>
      <c r="Z503">
        <f t="shared" si="136"/>
        <v>0</v>
      </c>
      <c r="AA503">
        <f t="shared" si="125"/>
        <v>0.83285797984532361</v>
      </c>
      <c r="AB503">
        <f t="shared" si="126"/>
        <v>387252.9959975729</v>
      </c>
      <c r="AC503">
        <f t="shared" si="127"/>
        <v>385753.8516338513</v>
      </c>
      <c r="AD503">
        <f t="shared" si="128"/>
        <v>172.94202650190022</v>
      </c>
      <c r="AE503">
        <f t="shared" si="129"/>
        <v>0.83176872146860559</v>
      </c>
      <c r="AF503">
        <f t="shared" si="130"/>
        <v>384258.62860028591</v>
      </c>
      <c r="AG503">
        <f t="shared" si="131"/>
        <v>0.62896693241310087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43.605334525743238</v>
      </c>
      <c r="Y504">
        <f t="shared" si="124"/>
        <v>172.93693070790027</v>
      </c>
      <c r="Z504">
        <f t="shared" si="136"/>
        <v>0</v>
      </c>
      <c r="AA504">
        <f t="shared" si="125"/>
        <v>0.83068231227827882</v>
      </c>
      <c r="AB504">
        <f t="shared" si="126"/>
        <v>384258.62860028766</v>
      </c>
      <c r="AC504">
        <f t="shared" si="127"/>
        <v>382763.40043818677</v>
      </c>
      <c r="AD504">
        <f t="shared" si="128"/>
        <v>172.93183489642203</v>
      </c>
      <c r="AE504">
        <f t="shared" si="129"/>
        <v>0.82959589936162703</v>
      </c>
      <c r="AF504">
        <f t="shared" si="130"/>
        <v>381272.08336258581</v>
      </c>
      <c r="AG504">
        <f t="shared" si="131"/>
        <v>0.62685626249018189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43.605334525743238</v>
      </c>
      <c r="Y505">
        <f t="shared" si="124"/>
        <v>172.92675241411987</v>
      </c>
      <c r="Z505">
        <f t="shared" si="136"/>
        <v>0</v>
      </c>
      <c r="AA505">
        <f t="shared" si="125"/>
        <v>0.82851232818845966</v>
      </c>
      <c r="AB505">
        <f t="shared" si="126"/>
        <v>381272.08336258464</v>
      </c>
      <c r="AC505">
        <f t="shared" si="127"/>
        <v>379780.76117184543</v>
      </c>
      <c r="AD505">
        <f t="shared" si="128"/>
        <v>172.92166991438509</v>
      </c>
      <c r="AE505">
        <f t="shared" si="129"/>
        <v>0.82742875329870469</v>
      </c>
      <c r="AF505">
        <f t="shared" si="130"/>
        <v>378293.33985070931</v>
      </c>
      <c r="AG505">
        <f t="shared" si="131"/>
        <v>0.62475110625171515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43.605334525743238</v>
      </c>
      <c r="Y506">
        <f t="shared" si="124"/>
        <v>172.9166007090067</v>
      </c>
      <c r="Z506">
        <f t="shared" si="136"/>
        <v>0</v>
      </c>
      <c r="AA506">
        <f t="shared" si="125"/>
        <v>0.82634801272897207</v>
      </c>
      <c r="AB506">
        <f t="shared" si="126"/>
        <v>378293.33985071036</v>
      </c>
      <c r="AC506">
        <f t="shared" si="127"/>
        <v>376805.91342779819</v>
      </c>
      <c r="AD506">
        <f t="shared" si="128"/>
        <v>172.91153148624122</v>
      </c>
      <c r="AE506">
        <f t="shared" si="129"/>
        <v>0.82526726845235909</v>
      </c>
      <c r="AF506">
        <f t="shared" si="130"/>
        <v>375322.37768428185</v>
      </c>
      <c r="AG506">
        <f t="shared" si="131"/>
        <v>0.62265144929435468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43.605334525743238</v>
      </c>
      <c r="Y507">
        <f t="shared" si="124"/>
        <v>172.90647552310341</v>
      </c>
      <c r="Z507">
        <f t="shared" si="136"/>
        <v>0</v>
      </c>
      <c r="AA507">
        <f t="shared" si="125"/>
        <v>0.82418935109170277</v>
      </c>
      <c r="AB507">
        <f t="shared" si="126"/>
        <v>375322.37768428447</v>
      </c>
      <c r="AC507">
        <f t="shared" si="127"/>
        <v>373838.83685231942</v>
      </c>
      <c r="AD507">
        <f t="shared" si="128"/>
        <v>172.90141954262393</v>
      </c>
      <c r="AE507">
        <f t="shared" si="129"/>
        <v>0.82311143003384901</v>
      </c>
      <c r="AF507">
        <f t="shared" si="130"/>
        <v>372359.17653616262</v>
      </c>
      <c r="AG507">
        <f t="shared" si="131"/>
        <v>0.62055727725237675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43.605334525743238</v>
      </c>
      <c r="Y508">
        <f t="shared" si="124"/>
        <v>172.89637378931781</v>
      </c>
      <c r="Z508">
        <f t="shared" si="136"/>
        <v>0</v>
      </c>
      <c r="AA508">
        <f t="shared" si="125"/>
        <v>0.82202893035169833</v>
      </c>
      <c r="AB508">
        <f t="shared" si="126"/>
        <v>372359.17653616145</v>
      </c>
      <c r="AC508">
        <f t="shared" si="127"/>
        <v>370879.5244615284</v>
      </c>
      <c r="AD508">
        <f t="shared" si="128"/>
        <v>172.89132174879916</v>
      </c>
      <c r="AE508">
        <f t="shared" si="129"/>
        <v>0.8209308514557746</v>
      </c>
      <c r="AF508">
        <f t="shared" si="130"/>
        <v>369403.82547092065</v>
      </c>
      <c r="AG508">
        <f t="shared" si="131"/>
        <v>0.61846118820725904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43.605334525743238</v>
      </c>
      <c r="Y509">
        <f t="shared" si="124"/>
        <v>172.88628320546744</v>
      </c>
      <c r="Z509">
        <f t="shared" si="136"/>
        <v>0</v>
      </c>
      <c r="AA509">
        <f t="shared" si="125"/>
        <v>0.81983570622122282</v>
      </c>
      <c r="AB509">
        <f t="shared" si="126"/>
        <v>369403.82547092118</v>
      </c>
      <c r="AC509">
        <f t="shared" si="127"/>
        <v>367928.12119972298</v>
      </c>
      <c r="AD509">
        <f t="shared" si="128"/>
        <v>172.88124464410598</v>
      </c>
      <c r="AE509">
        <f t="shared" si="129"/>
        <v>0.81874055706784366</v>
      </c>
      <c r="AF509">
        <f t="shared" si="130"/>
        <v>366456.35946547694</v>
      </c>
      <c r="AG509">
        <f t="shared" si="131"/>
        <v>0.61633218036428017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43.605334525743238</v>
      </c>
      <c r="Y510">
        <f t="shared" si="124"/>
        <v>172.87621954392012</v>
      </c>
      <c r="Z510">
        <f t="shared" si="136"/>
        <v>0</v>
      </c>
      <c r="AA510">
        <f t="shared" si="125"/>
        <v>0.81764833374864665</v>
      </c>
      <c r="AB510">
        <f t="shared" si="126"/>
        <v>366456.35946547304</v>
      </c>
      <c r="AC510">
        <f t="shared" si="127"/>
        <v>364984.59246472549</v>
      </c>
      <c r="AD510">
        <f t="shared" si="128"/>
        <v>172.87119442575263</v>
      </c>
      <c r="AE510">
        <f t="shared" si="129"/>
        <v>0.8165561065210809</v>
      </c>
      <c r="AF510">
        <f t="shared" si="130"/>
        <v>363516.75748199713</v>
      </c>
      <c r="AG510">
        <f t="shared" si="131"/>
        <v>0.61420885284616611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43.605334525743238</v>
      </c>
      <c r="Y511">
        <f t="shared" si="124"/>
        <v>172.86618273284549</v>
      </c>
      <c r="Z511">
        <f t="shared" si="136"/>
        <v>0</v>
      </c>
      <c r="AA511">
        <f t="shared" si="125"/>
        <v>0.81546679732138749</v>
      </c>
      <c r="AB511">
        <f t="shared" si="126"/>
        <v>363516.75748199364</v>
      </c>
      <c r="AC511">
        <f t="shared" si="127"/>
        <v>362048.91724681517</v>
      </c>
      <c r="AD511">
        <f t="shared" si="128"/>
        <v>172.8611710220047</v>
      </c>
      <c r="AE511">
        <f t="shared" si="129"/>
        <v>0.814377484223753</v>
      </c>
      <c r="AF511">
        <f t="shared" si="130"/>
        <v>360584.99853878812</v>
      </c>
      <c r="AG511">
        <f t="shared" si="131"/>
        <v>0.6120911904974613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43.605334525743238</v>
      </c>
      <c r="Y512">
        <f t="shared" si="124"/>
        <v>172.85617270060484</v>
      </c>
      <c r="Z512">
        <f t="shared" si="136"/>
        <v>0</v>
      </c>
      <c r="AA512">
        <f t="shared" si="125"/>
        <v>0.81329108136851813</v>
      </c>
      <c r="AB512">
        <f t="shared" si="126"/>
        <v>360584.99853878957</v>
      </c>
      <c r="AC512">
        <f t="shared" si="127"/>
        <v>359121.07459232624</v>
      </c>
      <c r="AD512">
        <f t="shared" si="128"/>
        <v>172.85117436131918</v>
      </c>
      <c r="AE512">
        <f t="shared" si="129"/>
        <v>0.81220467462573909</v>
      </c>
      <c r="AF512">
        <f t="shared" si="130"/>
        <v>357661.06171013688</v>
      </c>
      <c r="AG512">
        <f t="shared" si="131"/>
        <v>0.60997917820314618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43.605334525743238</v>
      </c>
      <c r="Y513">
        <f t="shared" si="124"/>
        <v>172.84618937575058</v>
      </c>
      <c r="Z513">
        <f t="shared" si="136"/>
        <v>0</v>
      </c>
      <c r="AA513">
        <f t="shared" si="125"/>
        <v>0.81112117036064946</v>
      </c>
      <c r="AB513">
        <f t="shared" si="126"/>
        <v>357661.06171013962</v>
      </c>
      <c r="AC513">
        <f t="shared" si="127"/>
        <v>356201.04360349046</v>
      </c>
      <c r="AD513">
        <f t="shared" si="128"/>
        <v>172.8412043723439</v>
      </c>
      <c r="AE513">
        <f t="shared" si="129"/>
        <v>0.8100376622183878</v>
      </c>
      <c r="AF513">
        <f t="shared" si="130"/>
        <v>354744.92612615344</v>
      </c>
      <c r="AG513">
        <f t="shared" si="131"/>
        <v>0.60787280088852269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43.605334525743238</v>
      </c>
      <c r="Y514">
        <f t="shared" si="124"/>
        <v>172.83622757100761</v>
      </c>
      <c r="Z514">
        <f t="shared" si="136"/>
        <v>0</v>
      </c>
      <c r="AA514">
        <f t="shared" si="125"/>
        <v>0.80894368796285721</v>
      </c>
      <c r="AB514">
        <f t="shared" si="126"/>
        <v>354744.92612615548</v>
      </c>
      <c r="AC514">
        <f t="shared" si="127"/>
        <v>353288.82748782233</v>
      </c>
      <c r="AD514">
        <f t="shared" si="128"/>
        <v>172.83124675882092</v>
      </c>
      <c r="AE514">
        <f t="shared" si="129"/>
        <v>0.80783908508195013</v>
      </c>
      <c r="AF514">
        <f t="shared" si="130"/>
        <v>351836.70541986043</v>
      </c>
      <c r="AG514">
        <f t="shared" si="131"/>
        <v>0.60575870069053883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43.605334525743238</v>
      </c>
      <c r="Y515">
        <f t="shared" si="124"/>
        <v>172.82627954911254</v>
      </c>
      <c r="Z515">
        <f t="shared" si="136"/>
        <v>0</v>
      </c>
      <c r="AA515">
        <f t="shared" si="125"/>
        <v>0.80673749884494761</v>
      </c>
      <c r="AB515">
        <f t="shared" si="126"/>
        <v>351836.70541985903</v>
      </c>
      <c r="AC515">
        <f t="shared" si="127"/>
        <v>350384.57792193815</v>
      </c>
      <c r="AD515">
        <f t="shared" si="128"/>
        <v>172.82131232083015</v>
      </c>
      <c r="AE515">
        <f t="shared" si="129"/>
        <v>0.80563590848875566</v>
      </c>
      <c r="AF515">
        <f t="shared" si="130"/>
        <v>348936.41614929953</v>
      </c>
      <c r="AG515">
        <f t="shared" si="131"/>
        <v>0.6036157684266521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43.605334525743238</v>
      </c>
      <c r="Y516">
        <f t="shared" si="124"/>
        <v>172.81635865792876</v>
      </c>
      <c r="Z516">
        <f t="shared" si="136"/>
        <v>0</v>
      </c>
      <c r="AA516">
        <f t="shared" si="125"/>
        <v>0.80453732654934063</v>
      </c>
      <c r="AB516">
        <f t="shared" si="126"/>
        <v>348936.41614929697</v>
      </c>
      <c r="AC516">
        <f t="shared" si="127"/>
        <v>347488.24896150816</v>
      </c>
      <c r="AD516">
        <f t="shared" si="128"/>
        <v>172.81140497650401</v>
      </c>
      <c r="AE516">
        <f t="shared" si="129"/>
        <v>0.80343874050196828</v>
      </c>
      <c r="AF516">
        <f t="shared" si="130"/>
        <v>346044.03668348986</v>
      </c>
      <c r="AG516">
        <f t="shared" si="131"/>
        <v>0.60147868046801278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43.605334525743238</v>
      </c>
      <c r="Y517">
        <f t="shared" si="124"/>
        <v>172.80646482346413</v>
      </c>
      <c r="Z517">
        <f t="shared" si="136"/>
        <v>0</v>
      </c>
      <c r="AA517">
        <f t="shared" si="125"/>
        <v>0.80234315466667794</v>
      </c>
      <c r="AB517">
        <f t="shared" si="126"/>
        <v>346044.03668348811</v>
      </c>
      <c r="AC517">
        <f t="shared" si="127"/>
        <v>344599.81900508807</v>
      </c>
      <c r="AD517">
        <f t="shared" si="128"/>
        <v>172.80152465195141</v>
      </c>
      <c r="AE517">
        <f t="shared" si="129"/>
        <v>0.80124756473463743</v>
      </c>
      <c r="AF517">
        <f t="shared" si="130"/>
        <v>343159.5454504434</v>
      </c>
      <c r="AG517">
        <f t="shared" si="131"/>
        <v>0.59934742087575898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43.605334525743238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172.79659797192829</v>
      </c>
      <c r="Z518">
        <f t="shared" si="136"/>
        <v>0</v>
      </c>
      <c r="AA518">
        <f t="shared" si="125"/>
        <v>0.80015496683235376</v>
      </c>
      <c r="AB518">
        <f t="shared" si="126"/>
        <v>343159.54545044393</v>
      </c>
      <c r="AC518">
        <f t="shared" si="127"/>
        <v>341719.26651014568</v>
      </c>
      <c r="AD518">
        <f t="shared" si="128"/>
        <v>172.79167127348271</v>
      </c>
      <c r="AE518">
        <f t="shared" si="129"/>
        <v>0.79906236484448889</v>
      </c>
      <c r="AF518">
        <f t="shared" si="130"/>
        <v>340282.92093700374</v>
      </c>
      <c r="AG518">
        <f t="shared" si="131"/>
        <v>0.59722197375449826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43.605334525743238</v>
      </c>
      <c r="Y519">
        <f t="shared" si="137"/>
        <v>172.78675802973214</v>
      </c>
      <c r="Z519">
        <f t="shared" si="136"/>
        <v>0</v>
      </c>
      <c r="AA519">
        <f t="shared" si="125"/>
        <v>0.79797274672638796</v>
      </c>
      <c r="AB519">
        <f t="shared" si="126"/>
        <v>340282.92093700281</v>
      </c>
      <c r="AC519">
        <f t="shared" si="127"/>
        <v>338846.5699928953</v>
      </c>
      <c r="AD519">
        <f t="shared" si="128"/>
        <v>172.78184476760933</v>
      </c>
      <c r="AE519">
        <f t="shared" si="129"/>
        <v>0.79688312453384358</v>
      </c>
      <c r="AF519">
        <f t="shared" si="130"/>
        <v>337414.14168868097</v>
      </c>
      <c r="AG519">
        <f t="shared" si="131"/>
        <v>0.59510232325218448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43.605334525743238</v>
      </c>
      <c r="Y520">
        <f t="shared" si="137"/>
        <v>172.77693926968428</v>
      </c>
      <c r="Z520">
        <f t="shared" si="136"/>
        <v>0</v>
      </c>
      <c r="AA520">
        <f t="shared" si="125"/>
        <v>0.7957808126324506</v>
      </c>
      <c r="AB520">
        <f t="shared" si="126"/>
        <v>337414.14168867917</v>
      </c>
      <c r="AC520">
        <f t="shared" si="127"/>
        <v>335981.73622594075</v>
      </c>
      <c r="AD520">
        <f t="shared" si="128"/>
        <v>172.77203043606238</v>
      </c>
      <c r="AE520">
        <f t="shared" si="129"/>
        <v>0.79466905908974417</v>
      </c>
      <c r="AF520">
        <f t="shared" si="130"/>
        <v>334553.33307595609</v>
      </c>
      <c r="AG520">
        <f t="shared" si="131"/>
        <v>0.59297280801836083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43.605334525743238</v>
      </c>
      <c r="Y521">
        <f t="shared" si="137"/>
        <v>172.76713531831066</v>
      </c>
      <c r="Z521">
        <f t="shared" si="136"/>
        <v>0</v>
      </c>
      <c r="AA521">
        <f t="shared" si="125"/>
        <v>0.79356041191984239</v>
      </c>
      <c r="AB521">
        <f t="shared" si="126"/>
        <v>334553.33307595627</v>
      </c>
      <c r="AC521">
        <f t="shared" si="127"/>
        <v>333124.92433450057</v>
      </c>
      <c r="AD521">
        <f t="shared" si="128"/>
        <v>172.76224018139706</v>
      </c>
      <c r="AE521">
        <f t="shared" si="129"/>
        <v>0.79245176041015275</v>
      </c>
      <c r="AF521">
        <f t="shared" si="130"/>
        <v>331700.50673847971</v>
      </c>
      <c r="AG521">
        <f t="shared" si="131"/>
        <v>0.59081469663695452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43.605334525743238</v>
      </c>
      <c r="Y522">
        <f t="shared" si="137"/>
        <v>172.75735872208344</v>
      </c>
      <c r="Z522">
        <f t="shared" si="136"/>
        <v>0</v>
      </c>
      <c r="AA522">
        <f t="shared" si="125"/>
        <v>0.79134620660582555</v>
      </c>
      <c r="AB522">
        <f t="shared" si="126"/>
        <v>331700.50673848158</v>
      </c>
      <c r="AC522">
        <f t="shared" si="127"/>
        <v>330276.08356659109</v>
      </c>
      <c r="AD522">
        <f t="shared" si="128"/>
        <v>172.75247724366136</v>
      </c>
      <c r="AE522">
        <f t="shared" si="129"/>
        <v>0.79024064847381181</v>
      </c>
      <c r="AF522">
        <f t="shared" si="130"/>
        <v>328855.64040397585</v>
      </c>
      <c r="AG522">
        <f t="shared" si="131"/>
        <v>0.58866260685342309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43.605334525743238</v>
      </c>
      <c r="Y523">
        <f t="shared" si="137"/>
        <v>172.74760940467581</v>
      </c>
      <c r="Z523">
        <f t="shared" si="136"/>
        <v>0</v>
      </c>
      <c r="AA523">
        <f t="shared" si="125"/>
        <v>0.78913817940389563</v>
      </c>
      <c r="AB523">
        <f t="shared" si="126"/>
        <v>328855.64040397783</v>
      </c>
      <c r="AC523">
        <f t="shared" si="127"/>
        <v>327435.19168105081</v>
      </c>
      <c r="AD523">
        <f t="shared" si="128"/>
        <v>172.74274154663513</v>
      </c>
      <c r="AE523">
        <f t="shared" si="129"/>
        <v>0.78803570601836881</v>
      </c>
      <c r="AF523">
        <f t="shared" si="130"/>
        <v>326018.7118623117</v>
      </c>
      <c r="AG523">
        <f t="shared" si="131"/>
        <v>0.58651652186620384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43.605334525743238</v>
      </c>
      <c r="Y524">
        <f t="shared" si="137"/>
        <v>172.73788728997397</v>
      </c>
      <c r="Z524">
        <f t="shared" si="136"/>
        <v>-527.6245477614932</v>
      </c>
      <c r="AA524">
        <f t="shared" si="125"/>
        <v>0.78693631307578071</v>
      </c>
      <c r="AB524">
        <f t="shared" si="126"/>
        <v>326018.71186231088</v>
      </c>
      <c r="AC524">
        <f t="shared" si="127"/>
        <v>0</v>
      </c>
      <c r="AD524">
        <f t="shared" si="128"/>
        <v>171.6</v>
      </c>
      <c r="AE524">
        <f t="shared" si="129"/>
        <v>0.19538912005191469</v>
      </c>
      <c r="AF524">
        <f t="shared" si="130"/>
        <v>0</v>
      </c>
      <c r="AG524">
        <f t="shared" si="131"/>
        <v>0.58437642492061315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2021-07-21T22:54:54Z</dcterms:modified>
</cp:coreProperties>
</file>