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F11" i="2"/>
  <c r="T10" i="2"/>
  <c r="F10" i="2"/>
  <c r="T9" i="2"/>
  <c r="F9" i="2"/>
  <c r="T8" i="2"/>
  <c r="H8" i="2"/>
  <c r="F8" i="2"/>
  <c r="T7" i="2"/>
  <c r="P7" i="2"/>
  <c r="M12" i="2" s="1"/>
  <c r="H7" i="2"/>
  <c r="G7" i="2"/>
  <c r="F7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F6" i="2"/>
  <c r="BH5" i="2"/>
  <c r="BB8" i="2" s="1"/>
  <c r="N14" i="2" l="1"/>
  <c r="N12" i="2"/>
  <c r="N8" i="2"/>
  <c r="N16" i="2"/>
  <c r="N9" i="2"/>
  <c r="U247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I7" i="2"/>
  <c r="J7" i="2" s="1"/>
  <c r="U32" i="2" s="1"/>
  <c r="P11" i="2"/>
  <c r="P9" i="2"/>
  <c r="U31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I6" i="2"/>
  <c r="J6" i="2" s="1"/>
  <c r="M7" i="2"/>
  <c r="H9" i="2"/>
  <c r="I8" i="2"/>
  <c r="J8" i="2" s="1"/>
  <c r="U33" i="2" s="1"/>
  <c r="P8" i="2"/>
  <c r="M11" i="2" s="1"/>
  <c r="N11" i="2" s="1"/>
  <c r="P10" i="2"/>
  <c r="R56" i="2"/>
  <c r="R58" i="2"/>
  <c r="R60" i="2"/>
  <c r="R62" i="2"/>
  <c r="R64" i="2"/>
  <c r="R66" i="2"/>
  <c r="R68" i="2"/>
  <c r="R70" i="2"/>
  <c r="R72" i="2"/>
  <c r="R74" i="2"/>
  <c r="R76" i="2"/>
  <c r="R78" i="2"/>
  <c r="W15" i="3"/>
  <c r="M13" i="2" l="1"/>
  <c r="N13" i="2" s="1"/>
  <c r="M10" i="2"/>
  <c r="N10" i="2" s="1"/>
  <c r="R102" i="2"/>
  <c r="T78" i="2"/>
  <c r="R98" i="2"/>
  <c r="T74" i="2"/>
  <c r="R94" i="2"/>
  <c r="T70" i="2"/>
  <c r="R90" i="2"/>
  <c r="T66" i="2"/>
  <c r="R86" i="2"/>
  <c r="T62" i="2"/>
  <c r="U58" i="2"/>
  <c r="R82" i="2"/>
  <c r="T58" i="2"/>
  <c r="U9" i="2"/>
  <c r="N7" i="2"/>
  <c r="U8" i="2"/>
  <c r="U7" i="2"/>
  <c r="V7" i="2" s="1"/>
  <c r="W7" i="2" s="1"/>
  <c r="T77" i="2"/>
  <c r="R101" i="2"/>
  <c r="T73" i="2"/>
  <c r="R97" i="2"/>
  <c r="T69" i="2"/>
  <c r="R93" i="2"/>
  <c r="T65" i="2"/>
  <c r="R89" i="2"/>
  <c r="T61" i="2"/>
  <c r="R85" i="2"/>
  <c r="U57" i="2"/>
  <c r="T57" i="2"/>
  <c r="R81" i="2"/>
  <c r="R100" i="2"/>
  <c r="T76" i="2"/>
  <c r="R96" i="2"/>
  <c r="T72" i="2"/>
  <c r="R92" i="2"/>
  <c r="T68" i="2"/>
  <c r="R88" i="2"/>
  <c r="T64" i="2"/>
  <c r="R84" i="2"/>
  <c r="T60" i="2"/>
  <c r="U56" i="2"/>
  <c r="R80" i="2"/>
  <c r="T56" i="2"/>
  <c r="H10" i="2"/>
  <c r="I9" i="2"/>
  <c r="J9" i="2" s="1"/>
  <c r="U34" i="2" s="1"/>
  <c r="T75" i="2"/>
  <c r="R99" i="2"/>
  <c r="T71" i="2"/>
  <c r="R95" i="2"/>
  <c r="T67" i="2"/>
  <c r="R91" i="2"/>
  <c r="T63" i="2"/>
  <c r="R87" i="2"/>
  <c r="T59" i="2"/>
  <c r="R83" i="2"/>
  <c r="U55" i="2"/>
  <c r="T55" i="2"/>
  <c r="R79" i="2"/>
  <c r="M15" i="2"/>
  <c r="N15" i="2" s="1"/>
  <c r="G13" i="3"/>
  <c r="G12" i="3"/>
  <c r="G11" i="3"/>
  <c r="G10" i="3"/>
  <c r="G9" i="3"/>
  <c r="G8" i="3"/>
  <c r="G7" i="3"/>
  <c r="G6" i="3"/>
  <c r="I10" i="2" l="1"/>
  <c r="J10" i="2" s="1"/>
  <c r="H11" i="2"/>
  <c r="U80" i="2"/>
  <c r="R104" i="2"/>
  <c r="T80" i="2"/>
  <c r="R108" i="2"/>
  <c r="T84" i="2"/>
  <c r="R112" i="2"/>
  <c r="T88" i="2"/>
  <c r="R116" i="2"/>
  <c r="T92" i="2"/>
  <c r="R120" i="2"/>
  <c r="T96" i="2"/>
  <c r="R124" i="2"/>
  <c r="T100" i="2"/>
  <c r="U81" i="2"/>
  <c r="R105" i="2"/>
  <c r="T81" i="2"/>
  <c r="R109" i="2"/>
  <c r="T85" i="2"/>
  <c r="R113" i="2"/>
  <c r="T89" i="2"/>
  <c r="R117" i="2"/>
  <c r="T93" i="2"/>
  <c r="R121" i="2"/>
  <c r="T97" i="2"/>
  <c r="R125" i="2"/>
  <c r="T101" i="2"/>
  <c r="AE7" i="2"/>
  <c r="AC7" i="2"/>
  <c r="AF7" i="2"/>
  <c r="AD7" i="2"/>
  <c r="V8" i="2"/>
  <c r="W8" i="2" s="1"/>
  <c r="U79" i="2"/>
  <c r="R103" i="2"/>
  <c r="T79" i="2"/>
  <c r="U83" i="2"/>
  <c r="R107" i="2"/>
  <c r="T83" i="2"/>
  <c r="R111" i="2"/>
  <c r="T87" i="2"/>
  <c r="R115" i="2"/>
  <c r="T91" i="2"/>
  <c r="R119" i="2"/>
  <c r="T95" i="2"/>
  <c r="R123" i="2"/>
  <c r="T99" i="2"/>
  <c r="U10" i="2"/>
  <c r="V9" i="2"/>
  <c r="W9" i="2" s="1"/>
  <c r="M17" i="2"/>
  <c r="U82" i="2"/>
  <c r="R106" i="2"/>
  <c r="T82" i="2"/>
  <c r="R110" i="2"/>
  <c r="T86" i="2"/>
  <c r="R114" i="2"/>
  <c r="T90" i="2"/>
  <c r="R118" i="2"/>
  <c r="T94" i="2"/>
  <c r="R122" i="2"/>
  <c r="T98" i="2"/>
  <c r="R126" i="2"/>
  <c r="T102" i="2"/>
  <c r="C14" i="3"/>
  <c r="C13" i="3" s="1"/>
  <c r="R150" i="2" l="1"/>
  <c r="T126" i="2"/>
  <c r="R146" i="2"/>
  <c r="T122" i="2"/>
  <c r="R142" i="2"/>
  <c r="T118" i="2"/>
  <c r="R138" i="2"/>
  <c r="T114" i="2"/>
  <c r="R134" i="2"/>
  <c r="T110" i="2"/>
  <c r="R130" i="2"/>
  <c r="U106" i="2"/>
  <c r="T106" i="2"/>
  <c r="AF9" i="2"/>
  <c r="AD9" i="2"/>
  <c r="AE9" i="2"/>
  <c r="AC9" i="2"/>
  <c r="U103" i="2"/>
  <c r="R127" i="2"/>
  <c r="T103" i="2"/>
  <c r="AE8" i="2"/>
  <c r="Z8" i="2" s="1"/>
  <c r="Z9" i="2" s="1"/>
  <c r="AC8" i="2"/>
  <c r="X8" i="2" s="1"/>
  <c r="AD8" i="2"/>
  <c r="Y8" i="2" s="1"/>
  <c r="Y9" i="2" s="1"/>
  <c r="AF8" i="2"/>
  <c r="AA8" i="2" s="1"/>
  <c r="AA9" i="2" s="1"/>
  <c r="T125" i="2"/>
  <c r="R149" i="2"/>
  <c r="T121" i="2"/>
  <c r="R145" i="2"/>
  <c r="T117" i="2"/>
  <c r="R141" i="2"/>
  <c r="T113" i="2"/>
  <c r="R137" i="2"/>
  <c r="T109" i="2"/>
  <c r="R133" i="2"/>
  <c r="H12" i="2"/>
  <c r="I11" i="2"/>
  <c r="J11" i="2" s="1"/>
  <c r="V10" i="2"/>
  <c r="W10" i="2" s="1"/>
  <c r="T123" i="2"/>
  <c r="R147" i="2"/>
  <c r="T119" i="2"/>
  <c r="R143" i="2"/>
  <c r="T115" i="2"/>
  <c r="R139" i="2"/>
  <c r="T111" i="2"/>
  <c r="R135" i="2"/>
  <c r="U107" i="2"/>
  <c r="R131" i="2"/>
  <c r="T107" i="2"/>
  <c r="U105" i="2"/>
  <c r="R129" i="2"/>
  <c r="T105" i="2"/>
  <c r="R148" i="2"/>
  <c r="T124" i="2"/>
  <c r="R144" i="2"/>
  <c r="T120" i="2"/>
  <c r="R140" i="2"/>
  <c r="T116" i="2"/>
  <c r="R136" i="2"/>
  <c r="T112" i="2"/>
  <c r="U108" i="2"/>
  <c r="R132" i="2"/>
  <c r="T108" i="2"/>
  <c r="R128" i="2"/>
  <c r="U104" i="2"/>
  <c r="T104" i="2"/>
  <c r="U35" i="2"/>
  <c r="U59" i="2"/>
  <c r="U11" i="2"/>
  <c r="I18" i="3"/>
  <c r="L120" i="3"/>
  <c r="F13" i="3"/>
  <c r="F6" i="3"/>
  <c r="V11" i="2" l="1"/>
  <c r="W11" i="2" s="1"/>
  <c r="U131" i="2"/>
  <c r="T131" i="2"/>
  <c r="R155" i="2"/>
  <c r="H13" i="2"/>
  <c r="I12" i="2"/>
  <c r="J12" i="2" s="1"/>
  <c r="U127" i="2"/>
  <c r="T127" i="2"/>
  <c r="R151" i="2"/>
  <c r="AF11" i="2"/>
  <c r="AD11" i="2"/>
  <c r="AC11" i="2"/>
  <c r="AE11" i="2"/>
  <c r="U128" i="2"/>
  <c r="R152" i="2"/>
  <c r="T128" i="2"/>
  <c r="U132" i="2"/>
  <c r="R156" i="2"/>
  <c r="T132" i="2"/>
  <c r="R160" i="2"/>
  <c r="T136" i="2"/>
  <c r="R164" i="2"/>
  <c r="T140" i="2"/>
  <c r="R168" i="2"/>
  <c r="T144" i="2"/>
  <c r="R172" i="2"/>
  <c r="T148" i="2"/>
  <c r="U129" i="2"/>
  <c r="T129" i="2"/>
  <c r="R153" i="2"/>
  <c r="T135" i="2"/>
  <c r="R159" i="2"/>
  <c r="T139" i="2"/>
  <c r="R163" i="2"/>
  <c r="R167" i="2"/>
  <c r="T143" i="2"/>
  <c r="R171" i="2"/>
  <c r="T147" i="2"/>
  <c r="AE10" i="2"/>
  <c r="Z10" i="2" s="1"/>
  <c r="Z11" i="2" s="1"/>
  <c r="AC10" i="2"/>
  <c r="AD10" i="2"/>
  <c r="Y10" i="2" s="1"/>
  <c r="Y11" i="2" s="1"/>
  <c r="AF10" i="2"/>
  <c r="AA10" i="2" s="1"/>
  <c r="AA11" i="2" s="1"/>
  <c r="U36" i="2"/>
  <c r="U12" i="2"/>
  <c r="V12" i="2" s="1"/>
  <c r="W12" i="2" s="1"/>
  <c r="U60" i="2"/>
  <c r="U84" i="2"/>
  <c r="U133" i="2"/>
  <c r="T133" i="2"/>
  <c r="R157" i="2"/>
  <c r="T137" i="2"/>
  <c r="R161" i="2"/>
  <c r="R165" i="2"/>
  <c r="T141" i="2"/>
  <c r="R169" i="2"/>
  <c r="T145" i="2"/>
  <c r="R173" i="2"/>
  <c r="T149" i="2"/>
  <c r="X9" i="2"/>
  <c r="X10" i="2" s="1"/>
  <c r="X11" i="2" s="1"/>
  <c r="U130" i="2"/>
  <c r="R154" i="2"/>
  <c r="T130" i="2"/>
  <c r="R158" i="2"/>
  <c r="T134" i="2"/>
  <c r="R162" i="2"/>
  <c r="T138" i="2"/>
  <c r="R166" i="2"/>
  <c r="T142" i="2"/>
  <c r="R170" i="2"/>
  <c r="T146" i="2"/>
  <c r="R174" i="2"/>
  <c r="T150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R185" i="2" l="1"/>
  <c r="T161" i="2"/>
  <c r="U157" i="2"/>
  <c r="R181" i="2"/>
  <c r="T157" i="2"/>
  <c r="AE12" i="2"/>
  <c r="Z12" i="2" s="1"/>
  <c r="AC12" i="2"/>
  <c r="X12" i="2" s="1"/>
  <c r="AF12" i="2"/>
  <c r="AA12" i="2" s="1"/>
  <c r="AD12" i="2"/>
  <c r="Y12" i="2" s="1"/>
  <c r="R187" i="2"/>
  <c r="T163" i="2"/>
  <c r="R183" i="2"/>
  <c r="T159" i="2"/>
  <c r="R196" i="2"/>
  <c r="T172" i="2"/>
  <c r="R192" i="2"/>
  <c r="T168" i="2"/>
  <c r="R188" i="2"/>
  <c r="T164" i="2"/>
  <c r="R184" i="2"/>
  <c r="T160" i="2"/>
  <c r="U156" i="2"/>
  <c r="R180" i="2"/>
  <c r="T156" i="2"/>
  <c r="U152" i="2"/>
  <c r="R176" i="2"/>
  <c r="T152" i="2"/>
  <c r="I13" i="2"/>
  <c r="J13" i="2" s="1"/>
  <c r="H14" i="2"/>
  <c r="R198" i="2"/>
  <c r="T174" i="2"/>
  <c r="R194" i="2"/>
  <c r="T170" i="2"/>
  <c r="R190" i="2"/>
  <c r="T166" i="2"/>
  <c r="R186" i="2"/>
  <c r="T162" i="2"/>
  <c r="R182" i="2"/>
  <c r="T158" i="2"/>
  <c r="U154" i="2"/>
  <c r="R178" i="2"/>
  <c r="T154" i="2"/>
  <c r="R197" i="2"/>
  <c r="T173" i="2"/>
  <c r="R193" i="2"/>
  <c r="T169" i="2"/>
  <c r="R189" i="2"/>
  <c r="T165" i="2"/>
  <c r="R195" i="2"/>
  <c r="T171" i="2"/>
  <c r="R191" i="2"/>
  <c r="T167" i="2"/>
  <c r="U153" i="2"/>
  <c r="R177" i="2"/>
  <c r="T153" i="2"/>
  <c r="U151" i="2"/>
  <c r="R175" i="2"/>
  <c r="T151" i="2"/>
  <c r="U37" i="2"/>
  <c r="U13" i="2"/>
  <c r="V13" i="2" s="1"/>
  <c r="W13" i="2" s="1"/>
  <c r="U61" i="2"/>
  <c r="U85" i="2"/>
  <c r="U109" i="2"/>
  <c r="U155" i="2"/>
  <c r="R179" i="2"/>
  <c r="T155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201" i="2" l="1"/>
  <c r="U177" i="2"/>
  <c r="T177" i="2"/>
  <c r="R215" i="2"/>
  <c r="T191" i="2"/>
  <c r="R219" i="2"/>
  <c r="T195" i="2"/>
  <c r="R213" i="2"/>
  <c r="T189" i="2"/>
  <c r="R217" i="2"/>
  <c r="T193" i="2"/>
  <c r="R221" i="2"/>
  <c r="T197" i="2"/>
  <c r="U178" i="2"/>
  <c r="R202" i="2"/>
  <c r="T178" i="2"/>
  <c r="U182" i="2"/>
  <c r="R206" i="2"/>
  <c r="T182" i="2"/>
  <c r="T186" i="2"/>
  <c r="R210" i="2"/>
  <c r="T190" i="2"/>
  <c r="R214" i="2"/>
  <c r="R218" i="2"/>
  <c r="T194" i="2"/>
  <c r="R222" i="2"/>
  <c r="T198" i="2"/>
  <c r="U38" i="2"/>
  <c r="U14" i="2"/>
  <c r="V14" i="2" s="1"/>
  <c r="W14" i="2" s="1"/>
  <c r="U62" i="2"/>
  <c r="U86" i="2"/>
  <c r="U110" i="2"/>
  <c r="U134" i="2"/>
  <c r="AA13" i="2"/>
  <c r="R203" i="2"/>
  <c r="U179" i="2"/>
  <c r="T179" i="2"/>
  <c r="AE13" i="2"/>
  <c r="Z13" i="2" s="1"/>
  <c r="AC13" i="2"/>
  <c r="X13" i="2" s="1"/>
  <c r="AD13" i="2"/>
  <c r="Y13" i="2" s="1"/>
  <c r="AF13" i="2"/>
  <c r="R199" i="2"/>
  <c r="U175" i="2"/>
  <c r="T175" i="2"/>
  <c r="U158" i="2"/>
  <c r="H15" i="2"/>
  <c r="I14" i="2"/>
  <c r="J14" i="2" s="1"/>
  <c r="U176" i="2"/>
  <c r="R200" i="2"/>
  <c r="T176" i="2"/>
  <c r="U180" i="2"/>
  <c r="R204" i="2"/>
  <c r="T180" i="2"/>
  <c r="T184" i="2"/>
  <c r="R208" i="2"/>
  <c r="T188" i="2"/>
  <c r="R212" i="2"/>
  <c r="T192" i="2"/>
  <c r="R216" i="2"/>
  <c r="R220" i="2"/>
  <c r="T196" i="2"/>
  <c r="U183" i="2"/>
  <c r="R207" i="2"/>
  <c r="T183" i="2"/>
  <c r="R211" i="2"/>
  <c r="T187" i="2"/>
  <c r="R205" i="2"/>
  <c r="U181" i="2"/>
  <c r="T181" i="2"/>
  <c r="R209" i="2"/>
  <c r="T185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R240" i="2" l="1"/>
  <c r="T216" i="2"/>
  <c r="R236" i="2"/>
  <c r="T212" i="2"/>
  <c r="R232" i="2"/>
  <c r="T208" i="2"/>
  <c r="U39" i="2"/>
  <c r="U63" i="2"/>
  <c r="U15" i="2"/>
  <c r="V15" i="2" s="1"/>
  <c r="W15" i="2" s="1"/>
  <c r="U87" i="2"/>
  <c r="U111" i="2"/>
  <c r="U135" i="2"/>
  <c r="U159" i="2"/>
  <c r="U199" i="2"/>
  <c r="R223" i="2"/>
  <c r="T199" i="2"/>
  <c r="AA14" i="2"/>
  <c r="AF14" i="2"/>
  <c r="AD14" i="2"/>
  <c r="Y14" i="2" s="1"/>
  <c r="AE14" i="2"/>
  <c r="Z14" i="2" s="1"/>
  <c r="AC14" i="2"/>
  <c r="X14" i="2" s="1"/>
  <c r="R238" i="2"/>
  <c r="T214" i="2"/>
  <c r="R234" i="2"/>
  <c r="T210" i="2"/>
  <c r="R233" i="2"/>
  <c r="T209" i="2"/>
  <c r="U205" i="2"/>
  <c r="R229" i="2"/>
  <c r="T205" i="2"/>
  <c r="R235" i="2"/>
  <c r="T211" i="2"/>
  <c r="U207" i="2"/>
  <c r="R231" i="2"/>
  <c r="T207" i="2"/>
  <c r="R244" i="2"/>
  <c r="T220" i="2"/>
  <c r="R228" i="2"/>
  <c r="U204" i="2"/>
  <c r="T204" i="2"/>
  <c r="R224" i="2"/>
  <c r="U200" i="2"/>
  <c r="T200" i="2"/>
  <c r="H16" i="2"/>
  <c r="I15" i="2"/>
  <c r="J15" i="2" s="1"/>
  <c r="U203" i="2"/>
  <c r="R227" i="2"/>
  <c r="T203" i="2"/>
  <c r="R246" i="2"/>
  <c r="T222" i="2"/>
  <c r="R242" i="2"/>
  <c r="T218" i="2"/>
  <c r="R230" i="2"/>
  <c r="U206" i="2"/>
  <c r="T206" i="2"/>
  <c r="R226" i="2"/>
  <c r="U202" i="2"/>
  <c r="T202" i="2"/>
  <c r="R245" i="2"/>
  <c r="T221" i="2"/>
  <c r="R241" i="2"/>
  <c r="T217" i="2"/>
  <c r="R237" i="2"/>
  <c r="T213" i="2"/>
  <c r="R243" i="2"/>
  <c r="T219" i="2"/>
  <c r="R239" i="2"/>
  <c r="T215" i="2"/>
  <c r="U201" i="2"/>
  <c r="R225" i="2"/>
  <c r="T201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T239" i="2" l="1"/>
  <c r="T243" i="2"/>
  <c r="T237" i="2"/>
  <c r="T241" i="2"/>
  <c r="T245" i="2"/>
  <c r="U226" i="2"/>
  <c r="T226" i="2"/>
  <c r="U230" i="2"/>
  <c r="T230" i="2"/>
  <c r="T242" i="2"/>
  <c r="T246" i="2"/>
  <c r="H17" i="2"/>
  <c r="I16" i="2"/>
  <c r="J16" i="2" s="1"/>
  <c r="U224" i="2"/>
  <c r="T224" i="2"/>
  <c r="U228" i="2"/>
  <c r="T228" i="2"/>
  <c r="T244" i="2"/>
  <c r="U231" i="2"/>
  <c r="T231" i="2"/>
  <c r="T235" i="2"/>
  <c r="U229" i="2"/>
  <c r="T229" i="2"/>
  <c r="U223" i="2"/>
  <c r="T223" i="2"/>
  <c r="U225" i="2"/>
  <c r="T225" i="2"/>
  <c r="U227" i="2"/>
  <c r="T227" i="2"/>
  <c r="U40" i="2"/>
  <c r="U16" i="2"/>
  <c r="V16" i="2" s="1"/>
  <c r="W16" i="2" s="1"/>
  <c r="U64" i="2"/>
  <c r="U88" i="2"/>
  <c r="U112" i="2"/>
  <c r="U136" i="2"/>
  <c r="U160" i="2"/>
  <c r="U184" i="2"/>
  <c r="T233" i="2"/>
  <c r="T234" i="2"/>
  <c r="T238" i="2"/>
  <c r="AF15" i="2"/>
  <c r="AA15" i="2" s="1"/>
  <c r="AD15" i="2"/>
  <c r="Y15" i="2" s="1"/>
  <c r="AC15" i="2"/>
  <c r="X15" i="2" s="1"/>
  <c r="AE15" i="2"/>
  <c r="Z15" i="2" s="1"/>
  <c r="U208" i="2"/>
  <c r="U232" i="2"/>
  <c r="T232" i="2"/>
  <c r="T236" i="2"/>
  <c r="T240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41" i="2" l="1"/>
  <c r="U17" i="2"/>
  <c r="V17" i="2" s="1"/>
  <c r="W17" i="2" s="1"/>
  <c r="U65" i="2"/>
  <c r="U89" i="2"/>
  <c r="U113" i="2"/>
  <c r="U137" i="2"/>
  <c r="U161" i="2"/>
  <c r="U185" i="2"/>
  <c r="U209" i="2"/>
  <c r="U233" i="2"/>
  <c r="AE16" i="2"/>
  <c r="Z16" i="2" s="1"/>
  <c r="AC16" i="2"/>
  <c r="X16" i="2" s="1"/>
  <c r="AD16" i="2"/>
  <c r="Y16" i="2" s="1"/>
  <c r="AF16" i="2"/>
  <c r="AA16" i="2" s="1"/>
  <c r="H18" i="2"/>
  <c r="I17" i="2"/>
  <c r="J17" i="2" s="1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2" i="2" l="1"/>
  <c r="U18" i="2"/>
  <c r="V18" i="2" s="1"/>
  <c r="W18" i="2" s="1"/>
  <c r="U66" i="2"/>
  <c r="U90" i="2"/>
  <c r="U114" i="2"/>
  <c r="U138" i="2"/>
  <c r="U162" i="2"/>
  <c r="U186" i="2"/>
  <c r="U210" i="2"/>
  <c r="U234" i="2"/>
  <c r="AF17" i="2"/>
  <c r="AA17" i="2" s="1"/>
  <c r="AD17" i="2"/>
  <c r="Y17" i="2" s="1"/>
  <c r="AE17" i="2"/>
  <c r="Z17" i="2" s="1"/>
  <c r="AC17" i="2"/>
  <c r="X17" i="2" s="1"/>
  <c r="H19" i="2"/>
  <c r="I18" i="2"/>
  <c r="J18" i="2" s="1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H20" i="2" l="1"/>
  <c r="I19" i="2"/>
  <c r="J19" i="2" s="1"/>
  <c r="U43" i="2"/>
  <c r="U67" i="2"/>
  <c r="U19" i="2"/>
  <c r="V19" i="2" s="1"/>
  <c r="W19" i="2" s="1"/>
  <c r="U91" i="2"/>
  <c r="U115" i="2"/>
  <c r="U139" i="2"/>
  <c r="U163" i="2"/>
  <c r="U187" i="2"/>
  <c r="U211" i="2"/>
  <c r="U235" i="2"/>
  <c r="AF18" i="2"/>
  <c r="AA18" i="2" s="1"/>
  <c r="AD18" i="2"/>
  <c r="Y18" i="2" s="1"/>
  <c r="AE18" i="2"/>
  <c r="Z18" i="2" s="1"/>
  <c r="AC18" i="2"/>
  <c r="X18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AF19" i="2" l="1"/>
  <c r="AA19" i="2" s="1"/>
  <c r="AD19" i="2"/>
  <c r="Y19" i="2" s="1"/>
  <c r="AE19" i="2"/>
  <c r="Z19" i="2" s="1"/>
  <c r="AC19" i="2"/>
  <c r="X19" i="2" s="1"/>
  <c r="U44" i="2"/>
  <c r="U20" i="2"/>
  <c r="V20" i="2" s="1"/>
  <c r="W20" i="2" s="1"/>
  <c r="U68" i="2"/>
  <c r="U92" i="2"/>
  <c r="U116" i="2"/>
  <c r="U140" i="2"/>
  <c r="U164" i="2"/>
  <c r="U188" i="2"/>
  <c r="U212" i="2"/>
  <c r="U236" i="2"/>
  <c r="H21" i="2"/>
  <c r="I20" i="2"/>
  <c r="J20" i="2" s="1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H22" i="2" l="1"/>
  <c r="I21" i="2"/>
  <c r="J21" i="2" s="1"/>
  <c r="AF20" i="2"/>
  <c r="AA20" i="2" s="1"/>
  <c r="AD20" i="2"/>
  <c r="AE20" i="2"/>
  <c r="Z20" i="2" s="1"/>
  <c r="AC20" i="2"/>
  <c r="X20" i="2" s="1"/>
  <c r="Y20" i="2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F21" i="2" l="1"/>
  <c r="AA21" i="2" s="1"/>
  <c r="AD21" i="2"/>
  <c r="Y21" i="2" s="1"/>
  <c r="AE21" i="2"/>
  <c r="Z21" i="2" s="1"/>
  <c r="AC21" i="2"/>
  <c r="X21" i="2" s="1"/>
  <c r="H23" i="2"/>
  <c r="I22" i="2"/>
  <c r="J22" i="2" s="1"/>
  <c r="U46" i="2"/>
  <c r="U22" i="2"/>
  <c r="V22" i="2" s="1"/>
  <c r="W22" i="2" s="1"/>
  <c r="U70" i="2"/>
  <c r="U94" i="2"/>
  <c r="U118" i="2"/>
  <c r="U142" i="2"/>
  <c r="U166" i="2"/>
  <c r="U190" i="2"/>
  <c r="U214" i="2"/>
  <c r="U238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7" i="2" l="1"/>
  <c r="U71" i="2"/>
  <c r="U23" i="2"/>
  <c r="V23" i="2" s="1"/>
  <c r="W23" i="2" s="1"/>
  <c r="U95" i="2"/>
  <c r="U119" i="2"/>
  <c r="U143" i="2"/>
  <c r="U167" i="2"/>
  <c r="U191" i="2"/>
  <c r="U215" i="2"/>
  <c r="U239" i="2"/>
  <c r="AF22" i="2"/>
  <c r="AA22" i="2" s="1"/>
  <c r="AD22" i="2"/>
  <c r="Y22" i="2" s="1"/>
  <c r="AE22" i="2"/>
  <c r="Z22" i="2" s="1"/>
  <c r="AC22" i="2"/>
  <c r="X22" i="2" s="1"/>
  <c r="H24" i="2"/>
  <c r="I23" i="2"/>
  <c r="J23" i="2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A23" i="2" l="1"/>
  <c r="H25" i="2"/>
  <c r="I24" i="2"/>
  <c r="J24" i="2" s="1"/>
  <c r="U48" i="2"/>
  <c r="U24" i="2"/>
  <c r="V24" i="2" s="1"/>
  <c r="W24" i="2" s="1"/>
  <c r="U72" i="2"/>
  <c r="U96" i="2"/>
  <c r="U120" i="2"/>
  <c r="U144" i="2"/>
  <c r="U168" i="2"/>
  <c r="U192" i="2"/>
  <c r="U216" i="2"/>
  <c r="U240" i="2"/>
  <c r="AF23" i="2"/>
  <c r="AD23" i="2"/>
  <c r="Y23" i="2" s="1"/>
  <c r="AE23" i="2"/>
  <c r="Z23" i="2" s="1"/>
  <c r="AC23" i="2"/>
  <c r="X23" i="2" s="1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49" i="2" l="1"/>
  <c r="U25" i="2"/>
  <c r="V25" i="2" s="1"/>
  <c r="W25" i="2" s="1"/>
  <c r="U73" i="2"/>
  <c r="U97" i="2"/>
  <c r="U121" i="2"/>
  <c r="U145" i="2"/>
  <c r="U169" i="2"/>
  <c r="U193" i="2"/>
  <c r="U217" i="2"/>
  <c r="U241" i="2"/>
  <c r="AF24" i="2"/>
  <c r="AA24" i="2" s="1"/>
  <c r="AD24" i="2"/>
  <c r="Y24" i="2" s="1"/>
  <c r="AE24" i="2"/>
  <c r="Z24" i="2" s="1"/>
  <c r="AC24" i="2"/>
  <c r="X24" i="2" s="1"/>
  <c r="H26" i="2"/>
  <c r="I25" i="2"/>
  <c r="J25" i="2" s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50" i="2"/>
  <c r="U26" i="2"/>
  <c r="V26" i="2" s="1"/>
  <c r="W26" i="2" s="1"/>
  <c r="U74" i="2"/>
  <c r="U98" i="2"/>
  <c r="U122" i="2"/>
  <c r="U146" i="2"/>
  <c r="U170" i="2"/>
  <c r="U194" i="2"/>
  <c r="U218" i="2"/>
  <c r="U242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F26" i="2" l="1"/>
  <c r="AA26" i="2" s="1"/>
  <c r="AD26" i="2"/>
  <c r="Y26" i="2" s="1"/>
  <c r="AE26" i="2"/>
  <c r="Z26" i="2" s="1"/>
  <c r="AC26" i="2"/>
  <c r="X26" i="2" s="1"/>
  <c r="H28" i="2"/>
  <c r="I27" i="2"/>
  <c r="J27" i="2" s="1"/>
  <c r="U51" i="2"/>
  <c r="U75" i="2"/>
  <c r="U27" i="2"/>
  <c r="V27" i="2" s="1"/>
  <c r="W27" i="2" s="1"/>
  <c r="U99" i="2"/>
  <c r="U123" i="2"/>
  <c r="U147" i="2"/>
  <c r="U171" i="2"/>
  <c r="U195" i="2"/>
  <c r="U219" i="2"/>
  <c r="U243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7" i="2" l="1"/>
  <c r="AA27" i="2" s="1"/>
  <c r="AD27" i="2"/>
  <c r="AE27" i="2"/>
  <c r="Z27" i="2" s="1"/>
  <c r="AC27" i="2"/>
  <c r="X27" i="2" s="1"/>
  <c r="U52" i="2"/>
  <c r="U28" i="2"/>
  <c r="V28" i="2" s="1"/>
  <c r="W28" i="2" s="1"/>
  <c r="U76" i="2"/>
  <c r="U100" i="2"/>
  <c r="U124" i="2"/>
  <c r="U148" i="2"/>
  <c r="U172" i="2"/>
  <c r="U196" i="2"/>
  <c r="U220" i="2"/>
  <c r="U244" i="2"/>
  <c r="Y27" i="2"/>
  <c r="H29" i="2"/>
  <c r="I29" i="2" s="1"/>
  <c r="J29" i="2" s="1"/>
  <c r="I28" i="2"/>
  <c r="J28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54" i="2" l="1"/>
  <c r="U30" i="2"/>
  <c r="U78" i="2"/>
  <c r="U102" i="2"/>
  <c r="U126" i="2"/>
  <c r="U150" i="2"/>
  <c r="U174" i="2"/>
  <c r="U198" i="2"/>
  <c r="U222" i="2"/>
  <c r="U246" i="2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AF28" i="2"/>
  <c r="AA28" i="2" s="1"/>
  <c r="AD28" i="2"/>
  <c r="Y28" i="2" s="1"/>
  <c r="AE28" i="2"/>
  <c r="Z28" i="2" s="1"/>
  <c r="AC28" i="2"/>
  <c r="X28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V30" i="2" l="1"/>
  <c r="V31" i="2" s="1"/>
  <c r="W30" i="2"/>
  <c r="AF29" i="2"/>
  <c r="AA29" i="2" s="1"/>
  <c r="AD29" i="2"/>
  <c r="Y29" i="2" s="1"/>
  <c r="AE29" i="2"/>
  <c r="Z29" i="2" s="1"/>
  <c r="AC29" i="2"/>
  <c r="X29" i="2" s="1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F30" i="2" l="1"/>
  <c r="AA30" i="2" s="1"/>
  <c r="AD30" i="2"/>
  <c r="AE30" i="2"/>
  <c r="Z30" i="2" s="1"/>
  <c r="AC30" i="2"/>
  <c r="X30" i="2" s="1"/>
  <c r="Y30" i="2"/>
  <c r="W31" i="2"/>
  <c r="V32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2" i="2" l="1"/>
  <c r="V33" i="2"/>
  <c r="AF31" i="2"/>
  <c r="AA31" i="2" s="1"/>
  <c r="AD31" i="2"/>
  <c r="Y31" i="2" s="1"/>
  <c r="AE31" i="2"/>
  <c r="Z31" i="2" s="1"/>
  <c r="AC31" i="2"/>
  <c r="X31" i="2" s="1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2" i="2" l="1"/>
  <c r="AD32" i="2"/>
  <c r="Y32" i="2" s="1"/>
  <c r="AE32" i="2"/>
  <c r="Z32" i="2" s="1"/>
  <c r="AC32" i="2"/>
  <c r="X32" i="2" s="1"/>
  <c r="AA32" i="2"/>
  <c r="W33" i="2"/>
  <c r="V34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4" i="2" l="1"/>
  <c r="V35" i="2"/>
  <c r="AF33" i="2"/>
  <c r="AA33" i="2" s="1"/>
  <c r="AD33" i="2"/>
  <c r="Y33" i="2" s="1"/>
  <c r="AE33" i="2"/>
  <c r="Z33" i="2" s="1"/>
  <c r="AC33" i="2"/>
  <c r="X33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5" i="2" l="1"/>
  <c r="V36" i="2"/>
  <c r="AF34" i="2"/>
  <c r="AA34" i="2" s="1"/>
  <c r="AD34" i="2"/>
  <c r="Y34" i="2" s="1"/>
  <c r="AE34" i="2"/>
  <c r="Z34" i="2" s="1"/>
  <c r="AC34" i="2"/>
  <c r="X34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5" i="2" l="1"/>
  <c r="AA35" i="2" s="1"/>
  <c r="AD35" i="2"/>
  <c r="Y35" i="2" s="1"/>
  <c r="AE35" i="2"/>
  <c r="Z35" i="2" s="1"/>
  <c r="AC35" i="2"/>
  <c r="X35" i="2" s="1"/>
  <c r="W36" i="2"/>
  <c r="V37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7" i="2" l="1"/>
  <c r="V38" i="2"/>
  <c r="AF36" i="2"/>
  <c r="AA36" i="2" s="1"/>
  <c r="AD36" i="2"/>
  <c r="Y36" i="2" s="1"/>
  <c r="AE36" i="2"/>
  <c r="Z36" i="2" s="1"/>
  <c r="AC36" i="2"/>
  <c r="X36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7" i="2" l="1"/>
  <c r="AA37" i="2" s="1"/>
  <c r="AD37" i="2"/>
  <c r="Y37" i="2" s="1"/>
  <c r="AE37" i="2"/>
  <c r="Z37" i="2" s="1"/>
  <c r="AC37" i="2"/>
  <c r="X37" i="2" s="1"/>
  <c r="W38" i="2"/>
  <c r="V39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9" i="2" l="1"/>
  <c r="V40" i="2"/>
  <c r="AF38" i="2"/>
  <c r="AA38" i="2" s="1"/>
  <c r="AD38" i="2"/>
  <c r="Y38" i="2" s="1"/>
  <c r="AE38" i="2"/>
  <c r="Z38" i="2" s="1"/>
  <c r="AC38" i="2"/>
  <c r="X38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F39" i="2" l="1"/>
  <c r="AA39" i="2" s="1"/>
  <c r="AD39" i="2"/>
  <c r="Y39" i="2" s="1"/>
  <c r="AE39" i="2"/>
  <c r="Z39" i="2" s="1"/>
  <c r="AC39" i="2"/>
  <c r="X39" i="2" s="1"/>
  <c r="W40" i="2"/>
  <c r="V41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41" i="2" l="1"/>
  <c r="V42" i="2"/>
  <c r="AF40" i="2"/>
  <c r="AA40" i="2" s="1"/>
  <c r="AD40" i="2"/>
  <c r="Y40" i="2" s="1"/>
  <c r="AE40" i="2"/>
  <c r="Z40" i="2" s="1"/>
  <c r="AC40" i="2"/>
  <c r="X40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F41" i="2" l="1"/>
  <c r="AA41" i="2" s="1"/>
  <c r="AD41" i="2"/>
  <c r="Y41" i="2" s="1"/>
  <c r="AE41" i="2"/>
  <c r="Z41" i="2" s="1"/>
  <c r="AC41" i="2"/>
  <c r="X41" i="2" s="1"/>
  <c r="W42" i="2"/>
  <c r="V43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3" i="2" l="1"/>
  <c r="V44" i="2"/>
  <c r="AF42" i="2"/>
  <c r="AA42" i="2" s="1"/>
  <c r="AD42" i="2"/>
  <c r="Y42" i="2" s="1"/>
  <c r="AE42" i="2"/>
  <c r="Z42" i="2" s="1"/>
  <c r="AC42" i="2"/>
  <c r="X42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F43" i="2" l="1"/>
  <c r="AA43" i="2" s="1"/>
  <c r="AD43" i="2"/>
  <c r="Y43" i="2" s="1"/>
  <c r="AE43" i="2"/>
  <c r="Z43" i="2" s="1"/>
  <c r="AC43" i="2"/>
  <c r="X43" i="2" s="1"/>
  <c r="W44" i="2"/>
  <c r="V45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5" i="2" l="1"/>
  <c r="V46" i="2"/>
  <c r="AF44" i="2"/>
  <c r="AA44" i="2" s="1"/>
  <c r="AD44" i="2"/>
  <c r="Y44" i="2" s="1"/>
  <c r="AE44" i="2"/>
  <c r="Z44" i="2" s="1"/>
  <c r="AC44" i="2"/>
  <c r="X44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F45" i="2" l="1"/>
  <c r="AA45" i="2" s="1"/>
  <c r="AD45" i="2"/>
  <c r="Y45" i="2" s="1"/>
  <c r="AE45" i="2"/>
  <c r="Z45" i="2" s="1"/>
  <c r="AC45" i="2"/>
  <c r="X45" i="2" s="1"/>
  <c r="W46" i="2"/>
  <c r="V47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7" i="2" l="1"/>
  <c r="V48" i="2"/>
  <c r="AF46" i="2"/>
  <c r="AA46" i="2" s="1"/>
  <c r="AD46" i="2"/>
  <c r="Y46" i="2" s="1"/>
  <c r="AE46" i="2"/>
  <c r="Z46" i="2" s="1"/>
  <c r="AC46" i="2"/>
  <c r="X46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F47" i="2" l="1"/>
  <c r="AA47" i="2" s="1"/>
  <c r="AD47" i="2"/>
  <c r="Y47" i="2" s="1"/>
  <c r="AE47" i="2"/>
  <c r="Z47" i="2" s="1"/>
  <c r="AC47" i="2"/>
  <c r="X47" i="2" s="1"/>
  <c r="W48" i="2"/>
  <c r="V49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9" i="2" l="1"/>
  <c r="V50" i="2"/>
  <c r="AF48" i="2"/>
  <c r="AA48" i="2" s="1"/>
  <c r="AD48" i="2"/>
  <c r="Y48" i="2" s="1"/>
  <c r="AE48" i="2"/>
  <c r="Z48" i="2" s="1"/>
  <c r="AC48" i="2"/>
  <c r="X48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F49" i="2" l="1"/>
  <c r="AA49" i="2" s="1"/>
  <c r="AD49" i="2"/>
  <c r="Y49" i="2" s="1"/>
  <c r="AE49" i="2"/>
  <c r="Z49" i="2" s="1"/>
  <c r="AC49" i="2"/>
  <c r="X49" i="2" s="1"/>
  <c r="W50" i="2"/>
  <c r="V51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51" i="2" l="1"/>
  <c r="V52" i="2"/>
  <c r="AF50" i="2"/>
  <c r="AA50" i="2" s="1"/>
  <c r="AD50" i="2"/>
  <c r="Y50" i="2" s="1"/>
  <c r="AE50" i="2"/>
  <c r="Z50" i="2" s="1"/>
  <c r="AC50" i="2"/>
  <c r="X50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F51" i="2" l="1"/>
  <c r="AA51" i="2" s="1"/>
  <c r="AD51" i="2"/>
  <c r="Y51" i="2" s="1"/>
  <c r="AE51" i="2"/>
  <c r="Z51" i="2" s="1"/>
  <c r="AC51" i="2"/>
  <c r="X51" i="2" s="1"/>
  <c r="W52" i="2"/>
  <c r="V53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3" i="2" l="1"/>
  <c r="V54" i="2"/>
  <c r="AF52" i="2"/>
  <c r="AA52" i="2" s="1"/>
  <c r="AD52" i="2"/>
  <c r="Y52" i="2" s="1"/>
  <c r="AE52" i="2"/>
  <c r="Z52" i="2" s="1"/>
  <c r="AC52" i="2"/>
  <c r="X52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3" i="2" l="1"/>
  <c r="AA53" i="2" s="1"/>
  <c r="AD53" i="2"/>
  <c r="Y53" i="2" s="1"/>
  <c r="AE53" i="2"/>
  <c r="Z53" i="2" s="1"/>
  <c r="AC53" i="2"/>
  <c r="X53" i="2" s="1"/>
  <c r="W54" i="2"/>
  <c r="V55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5" i="2" l="1"/>
  <c r="V56" i="2"/>
  <c r="AF54" i="2"/>
  <c r="AA54" i="2" s="1"/>
  <c r="AD54" i="2"/>
  <c r="Y54" i="2" s="1"/>
  <c r="AE54" i="2"/>
  <c r="Z54" i="2" s="1"/>
  <c r="AC54" i="2"/>
  <c r="X54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5" i="2" l="1"/>
  <c r="AA55" i="2" s="1"/>
  <c r="AD55" i="2"/>
  <c r="Y55" i="2" s="1"/>
  <c r="AC55" i="2"/>
  <c r="X55" i="2" s="1"/>
  <c r="AE55" i="2"/>
  <c r="Z55" i="2" s="1"/>
  <c r="W56" i="2"/>
  <c r="V57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A56" i="2" l="1"/>
  <c r="W57" i="2"/>
  <c r="V58" i="2"/>
  <c r="AF56" i="2"/>
  <c r="AD56" i="2"/>
  <c r="Y56" i="2" s="1"/>
  <c r="AE56" i="2"/>
  <c r="Z56" i="2" s="1"/>
  <c r="AC56" i="2"/>
  <c r="X56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8" i="2" l="1"/>
  <c r="V59" i="2"/>
  <c r="AF57" i="2"/>
  <c r="AA57" i="2" s="1"/>
  <c r="AD57" i="2"/>
  <c r="Y57" i="2" s="1"/>
  <c r="AC57" i="2"/>
  <c r="X57" i="2" s="1"/>
  <c r="AE57" i="2"/>
  <c r="Z57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F58" i="2" l="1"/>
  <c r="AA58" i="2" s="1"/>
  <c r="AD58" i="2"/>
  <c r="Y58" i="2" s="1"/>
  <c r="AE58" i="2"/>
  <c r="Z58" i="2" s="1"/>
  <c r="AC58" i="2"/>
  <c r="X58" i="2" s="1"/>
  <c r="W59" i="2"/>
  <c r="V60" i="2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60" i="2" l="1"/>
  <c r="V61" i="2"/>
  <c r="AF59" i="2"/>
  <c r="AA59" i="2" s="1"/>
  <c r="AD59" i="2"/>
  <c r="Y59" i="2" s="1"/>
  <c r="AC59" i="2"/>
  <c r="X59" i="2" s="1"/>
  <c r="AE59" i="2"/>
  <c r="Z59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AF60" i="2" l="1"/>
  <c r="AA60" i="2" s="1"/>
  <c r="AD60" i="2"/>
  <c r="Y60" i="2" s="1"/>
  <c r="AE60" i="2"/>
  <c r="Z60" i="2" s="1"/>
  <c r="AC60" i="2"/>
  <c r="X60" i="2" s="1"/>
  <c r="W61" i="2"/>
  <c r="V62" i="2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2" i="2" l="1"/>
  <c r="V63" i="2"/>
  <c r="AF61" i="2"/>
  <c r="AA61" i="2" s="1"/>
  <c r="AD61" i="2"/>
  <c r="Y61" i="2" s="1"/>
  <c r="AC61" i="2"/>
  <c r="X61" i="2" s="1"/>
  <c r="AE61" i="2"/>
  <c r="Z61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F62" i="2" l="1"/>
  <c r="AA62" i="2" s="1"/>
  <c r="AD62" i="2"/>
  <c r="Y62" i="2" s="1"/>
  <c r="AE62" i="2"/>
  <c r="Z62" i="2" s="1"/>
  <c r="AC62" i="2"/>
  <c r="X62" i="2" s="1"/>
  <c r="W63" i="2"/>
  <c r="V64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4" i="2" l="1"/>
  <c r="V65" i="2"/>
  <c r="AF63" i="2"/>
  <c r="AA63" i="2" s="1"/>
  <c r="AD63" i="2"/>
  <c r="Y63" i="2" s="1"/>
  <c r="AC63" i="2"/>
  <c r="X63" i="2" s="1"/>
  <c r="AE63" i="2"/>
  <c r="Z63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F64" i="2" l="1"/>
  <c r="AA64" i="2" s="1"/>
  <c r="AD64" i="2"/>
  <c r="Y64" i="2" s="1"/>
  <c r="AE64" i="2"/>
  <c r="Z64" i="2" s="1"/>
  <c r="AC64" i="2"/>
  <c r="X64" i="2" s="1"/>
  <c r="W65" i="2"/>
  <c r="V66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6" i="2" l="1"/>
  <c r="V67" i="2"/>
  <c r="AF65" i="2"/>
  <c r="AA65" i="2" s="1"/>
  <c r="AD65" i="2"/>
  <c r="Y65" i="2" s="1"/>
  <c r="AC65" i="2"/>
  <c r="X65" i="2" s="1"/>
  <c r="AE65" i="2"/>
  <c r="Z65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F66" i="2" l="1"/>
  <c r="AA66" i="2" s="1"/>
  <c r="AD66" i="2"/>
  <c r="Y66" i="2" s="1"/>
  <c r="AE66" i="2"/>
  <c r="Z66" i="2" s="1"/>
  <c r="AC66" i="2"/>
  <c r="X66" i="2" s="1"/>
  <c r="W67" i="2"/>
  <c r="V68" i="2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8" i="2" l="1"/>
  <c r="V69" i="2"/>
  <c r="AF67" i="2"/>
  <c r="AA67" i="2" s="1"/>
  <c r="AD67" i="2"/>
  <c r="Y67" i="2" s="1"/>
  <c r="AC67" i="2"/>
  <c r="X67" i="2" s="1"/>
  <c r="AE67" i="2"/>
  <c r="Z67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AF68" i="2" l="1"/>
  <c r="AA68" i="2" s="1"/>
  <c r="AD68" i="2"/>
  <c r="Y68" i="2" s="1"/>
  <c r="AE68" i="2"/>
  <c r="Z68" i="2" s="1"/>
  <c r="AC68" i="2"/>
  <c r="X68" i="2" s="1"/>
  <c r="W69" i="2"/>
  <c r="V70" i="2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70" i="2" l="1"/>
  <c r="V71" i="2"/>
  <c r="AF69" i="2"/>
  <c r="AA69" i="2" s="1"/>
  <c r="AD69" i="2"/>
  <c r="Y69" i="2" s="1"/>
  <c r="AC69" i="2"/>
  <c r="X69" i="2" s="1"/>
  <c r="AE69" i="2"/>
  <c r="Z69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F70" i="2" l="1"/>
  <c r="AA70" i="2" s="1"/>
  <c r="AD70" i="2"/>
  <c r="Y70" i="2" s="1"/>
  <c r="AE70" i="2"/>
  <c r="Z70" i="2" s="1"/>
  <c r="AC70" i="2"/>
  <c r="X70" i="2" s="1"/>
  <c r="W71" i="2"/>
  <c r="V72" i="2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2" i="2" l="1"/>
  <c r="V73" i="2"/>
  <c r="AF71" i="2"/>
  <c r="AA71" i="2" s="1"/>
  <c r="AD71" i="2"/>
  <c r="Y71" i="2" s="1"/>
  <c r="AC71" i="2"/>
  <c r="X71" i="2" s="1"/>
  <c r="AE71" i="2"/>
  <c r="Z71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F72" i="2" l="1"/>
  <c r="AA72" i="2" s="1"/>
  <c r="AD72" i="2"/>
  <c r="Y72" i="2" s="1"/>
  <c r="AE72" i="2"/>
  <c r="Z72" i="2" s="1"/>
  <c r="AC72" i="2"/>
  <c r="X72" i="2" s="1"/>
  <c r="W73" i="2"/>
  <c r="V74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4" i="2" l="1"/>
  <c r="V75" i="2"/>
  <c r="AF73" i="2"/>
  <c r="AA73" i="2" s="1"/>
  <c r="AD73" i="2"/>
  <c r="Y73" i="2" s="1"/>
  <c r="AC73" i="2"/>
  <c r="X73" i="2" s="1"/>
  <c r="AE73" i="2"/>
  <c r="Z73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F74" i="2" l="1"/>
  <c r="AA74" i="2" s="1"/>
  <c r="AD74" i="2"/>
  <c r="Y74" i="2" s="1"/>
  <c r="AE74" i="2"/>
  <c r="Z74" i="2" s="1"/>
  <c r="AC74" i="2"/>
  <c r="X74" i="2" s="1"/>
  <c r="W75" i="2"/>
  <c r="V76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6" i="2" l="1"/>
  <c r="V77" i="2"/>
  <c r="AF75" i="2"/>
  <c r="AA75" i="2" s="1"/>
  <c r="AD75" i="2"/>
  <c r="Y75" i="2" s="1"/>
  <c r="AC75" i="2"/>
  <c r="X75" i="2" s="1"/>
  <c r="AE75" i="2"/>
  <c r="Z75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F76" i="2" l="1"/>
  <c r="AA76" i="2" s="1"/>
  <c r="AD76" i="2"/>
  <c r="Y76" i="2" s="1"/>
  <c r="AE76" i="2"/>
  <c r="Z76" i="2" s="1"/>
  <c r="AC76" i="2"/>
  <c r="X76" i="2" s="1"/>
  <c r="W77" i="2"/>
  <c r="V78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8" i="2" l="1"/>
  <c r="V79" i="2"/>
  <c r="AF77" i="2"/>
  <c r="AA77" i="2" s="1"/>
  <c r="AD77" i="2"/>
  <c r="Y77" i="2" s="1"/>
  <c r="AC77" i="2"/>
  <c r="X77" i="2" s="1"/>
  <c r="AE77" i="2"/>
  <c r="Z77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F78" i="2" l="1"/>
  <c r="AA78" i="2" s="1"/>
  <c r="AD78" i="2"/>
  <c r="Y78" i="2" s="1"/>
  <c r="AE78" i="2"/>
  <c r="Z78" i="2" s="1"/>
  <c r="AC78" i="2"/>
  <c r="X78" i="2" s="1"/>
  <c r="W79" i="2"/>
  <c r="V80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80" i="2" l="1"/>
  <c r="V81" i="2"/>
  <c r="AF79" i="2"/>
  <c r="AA79" i="2" s="1"/>
  <c r="AD79" i="2"/>
  <c r="Y79" i="2" s="1"/>
  <c r="AC79" i="2"/>
  <c r="X79" i="2" s="1"/>
  <c r="AE79" i="2"/>
  <c r="Z79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F80" i="2" l="1"/>
  <c r="AA80" i="2" s="1"/>
  <c r="AD80" i="2"/>
  <c r="Y80" i="2" s="1"/>
  <c r="AE80" i="2"/>
  <c r="Z80" i="2" s="1"/>
  <c r="AC80" i="2"/>
  <c r="X80" i="2" s="1"/>
  <c r="W81" i="2"/>
  <c r="V82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2" i="2" l="1"/>
  <c r="V83" i="2"/>
  <c r="AF81" i="2"/>
  <c r="AA81" i="2" s="1"/>
  <c r="AD81" i="2"/>
  <c r="Y81" i="2" s="1"/>
  <c r="AC81" i="2"/>
  <c r="X81" i="2" s="1"/>
  <c r="AE81" i="2"/>
  <c r="Z81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F82" i="2" l="1"/>
  <c r="AA82" i="2" s="1"/>
  <c r="AD82" i="2"/>
  <c r="Y82" i="2" s="1"/>
  <c r="AE82" i="2"/>
  <c r="Z82" i="2" s="1"/>
  <c r="AC82" i="2"/>
  <c r="X82" i="2" s="1"/>
  <c r="W83" i="2"/>
  <c r="V84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4" i="2" l="1"/>
  <c r="V85" i="2"/>
  <c r="AF83" i="2"/>
  <c r="AA83" i="2" s="1"/>
  <c r="AD83" i="2"/>
  <c r="Y83" i="2" s="1"/>
  <c r="AC83" i="2"/>
  <c r="X83" i="2" s="1"/>
  <c r="AE83" i="2"/>
  <c r="Z83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AF84" i="2" l="1"/>
  <c r="AA84" i="2" s="1"/>
  <c r="AD84" i="2"/>
  <c r="Y84" i="2" s="1"/>
  <c r="AE84" i="2"/>
  <c r="Z84" i="2" s="1"/>
  <c r="AC84" i="2"/>
  <c r="X84" i="2" s="1"/>
  <c r="W85" i="2"/>
  <c r="V86" i="2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6" i="2" l="1"/>
  <c r="V87" i="2"/>
  <c r="AF85" i="2"/>
  <c r="AA85" i="2" s="1"/>
  <c r="AD85" i="2"/>
  <c r="Y85" i="2" s="1"/>
  <c r="AC85" i="2"/>
  <c r="X85" i="2" s="1"/>
  <c r="AE85" i="2"/>
  <c r="Z85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F86" i="2" l="1"/>
  <c r="AA86" i="2" s="1"/>
  <c r="AD86" i="2"/>
  <c r="Y86" i="2" s="1"/>
  <c r="AE86" i="2"/>
  <c r="Z86" i="2" s="1"/>
  <c r="AC86" i="2"/>
  <c r="X86" i="2" s="1"/>
  <c r="W87" i="2"/>
  <c r="V88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8" i="2" l="1"/>
  <c r="V89" i="2"/>
  <c r="AF87" i="2"/>
  <c r="AA87" i="2" s="1"/>
  <c r="AD87" i="2"/>
  <c r="Y87" i="2" s="1"/>
  <c r="AC87" i="2"/>
  <c r="X87" i="2" s="1"/>
  <c r="AE87" i="2"/>
  <c r="Z87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F88" i="2" l="1"/>
  <c r="AA88" i="2" s="1"/>
  <c r="AD88" i="2"/>
  <c r="Y88" i="2" s="1"/>
  <c r="AE88" i="2"/>
  <c r="Z88" i="2" s="1"/>
  <c r="AC88" i="2"/>
  <c r="X88" i="2" s="1"/>
  <c r="W89" i="2"/>
  <c r="V90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90" i="2" l="1"/>
  <c r="V91" i="2"/>
  <c r="AF89" i="2"/>
  <c r="AA89" i="2" s="1"/>
  <c r="AD89" i="2"/>
  <c r="Y89" i="2" s="1"/>
  <c r="AC89" i="2"/>
  <c r="X89" i="2" s="1"/>
  <c r="AE89" i="2"/>
  <c r="Z89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AF90" i="2" l="1"/>
  <c r="AA90" i="2" s="1"/>
  <c r="AD90" i="2"/>
  <c r="Y90" i="2" s="1"/>
  <c r="AE90" i="2"/>
  <c r="Z90" i="2" s="1"/>
  <c r="AC90" i="2"/>
  <c r="X90" i="2" s="1"/>
  <c r="W91" i="2"/>
  <c r="V92" i="2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2" i="2" l="1"/>
  <c r="V93" i="2"/>
  <c r="AF91" i="2"/>
  <c r="AA91" i="2" s="1"/>
  <c r="AD91" i="2"/>
  <c r="Y91" i="2" s="1"/>
  <c r="AC91" i="2"/>
  <c r="X91" i="2" s="1"/>
  <c r="AE91" i="2"/>
  <c r="Z91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AF92" i="2" l="1"/>
  <c r="AA92" i="2" s="1"/>
  <c r="AD92" i="2"/>
  <c r="Y92" i="2" s="1"/>
  <c r="AE92" i="2"/>
  <c r="Z92" i="2" s="1"/>
  <c r="AC92" i="2"/>
  <c r="X92" i="2" s="1"/>
  <c r="W93" i="2"/>
  <c r="V94" i="2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4" i="2" l="1"/>
  <c r="V95" i="2"/>
  <c r="AF93" i="2"/>
  <c r="AA93" i="2" s="1"/>
  <c r="AD93" i="2"/>
  <c r="Y93" i="2" s="1"/>
  <c r="AC93" i="2"/>
  <c r="X93" i="2" s="1"/>
  <c r="AE93" i="2"/>
  <c r="Z93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AF94" i="2" l="1"/>
  <c r="AA94" i="2" s="1"/>
  <c r="AD94" i="2"/>
  <c r="Y94" i="2" s="1"/>
  <c r="AE94" i="2"/>
  <c r="Z94" i="2" s="1"/>
  <c r="AC94" i="2"/>
  <c r="X94" i="2" s="1"/>
  <c r="W95" i="2"/>
  <c r="V96" i="2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6" i="2" l="1"/>
  <c r="V97" i="2"/>
  <c r="AF95" i="2"/>
  <c r="AA95" i="2" s="1"/>
  <c r="AD95" i="2"/>
  <c r="Y95" i="2" s="1"/>
  <c r="AC95" i="2"/>
  <c r="X95" i="2" s="1"/>
  <c r="AE95" i="2"/>
  <c r="Z95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AF96" i="2" l="1"/>
  <c r="AA96" i="2" s="1"/>
  <c r="AD96" i="2"/>
  <c r="Y96" i="2" s="1"/>
  <c r="AE96" i="2"/>
  <c r="Z96" i="2" s="1"/>
  <c r="AC96" i="2"/>
  <c r="X96" i="2" s="1"/>
  <c r="W97" i="2"/>
  <c r="V98" i="2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8" i="2" l="1"/>
  <c r="V99" i="2"/>
  <c r="AF97" i="2"/>
  <c r="AA97" i="2" s="1"/>
  <c r="AD97" i="2"/>
  <c r="Y97" i="2" s="1"/>
  <c r="AC97" i="2"/>
  <c r="X97" i="2" s="1"/>
  <c r="AE97" i="2"/>
  <c r="Z97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F98" i="2" l="1"/>
  <c r="AA98" i="2" s="1"/>
  <c r="AD98" i="2"/>
  <c r="Y98" i="2" s="1"/>
  <c r="AE98" i="2"/>
  <c r="Z98" i="2" s="1"/>
  <c r="AC98" i="2"/>
  <c r="X98" i="2" s="1"/>
  <c r="W99" i="2"/>
  <c r="V100" i="2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100" i="2" l="1"/>
  <c r="V101" i="2"/>
  <c r="AF99" i="2"/>
  <c r="AA99" i="2" s="1"/>
  <c r="AD99" i="2"/>
  <c r="Y99" i="2" s="1"/>
  <c r="AC99" i="2"/>
  <c r="X99" i="2" s="1"/>
  <c r="AE99" i="2"/>
  <c r="Z99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F100" i="2" l="1"/>
  <c r="AA100" i="2" s="1"/>
  <c r="AD100" i="2"/>
  <c r="Y100" i="2" s="1"/>
  <c r="AE100" i="2"/>
  <c r="Z100" i="2" s="1"/>
  <c r="AC100" i="2"/>
  <c r="X100" i="2" s="1"/>
  <c r="W101" i="2"/>
  <c r="V102" i="2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2" i="2" l="1"/>
  <c r="V103" i="2"/>
  <c r="AF101" i="2"/>
  <c r="AA101" i="2" s="1"/>
  <c r="AD101" i="2"/>
  <c r="Y101" i="2" s="1"/>
  <c r="AE101" i="2"/>
  <c r="Z101" i="2" s="1"/>
  <c r="AC101" i="2"/>
  <c r="X101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F102" i="2" l="1"/>
  <c r="AA102" i="2" s="1"/>
  <c r="AD102" i="2"/>
  <c r="Y102" i="2" s="1"/>
  <c r="AE102" i="2"/>
  <c r="Z102" i="2" s="1"/>
  <c r="AC102" i="2"/>
  <c r="X102" i="2" s="1"/>
  <c r="W103" i="2"/>
  <c r="V104" i="2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4" i="2" l="1"/>
  <c r="V105" i="2"/>
  <c r="AF103" i="2"/>
  <c r="AA103" i="2" s="1"/>
  <c r="AD103" i="2"/>
  <c r="Y103" i="2" s="1"/>
  <c r="AE103" i="2"/>
  <c r="Z103" i="2" s="1"/>
  <c r="AC103" i="2"/>
  <c r="X103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F104" i="2" l="1"/>
  <c r="AA104" i="2" s="1"/>
  <c r="AD104" i="2"/>
  <c r="Y104" i="2" s="1"/>
  <c r="AE104" i="2"/>
  <c r="Z104" i="2" s="1"/>
  <c r="AC104" i="2"/>
  <c r="X104" i="2" s="1"/>
  <c r="W105" i="2"/>
  <c r="V106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6" i="2" l="1"/>
  <c r="V107" i="2"/>
  <c r="AF105" i="2"/>
  <c r="AA105" i="2" s="1"/>
  <c r="AD105" i="2"/>
  <c r="Y105" i="2" s="1"/>
  <c r="AE105" i="2"/>
  <c r="Z105" i="2" s="1"/>
  <c r="AC105" i="2"/>
  <c r="X105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F106" i="2" l="1"/>
  <c r="AA106" i="2" s="1"/>
  <c r="AD106" i="2"/>
  <c r="Y106" i="2" s="1"/>
  <c r="AE106" i="2"/>
  <c r="Z106" i="2" s="1"/>
  <c r="AC106" i="2"/>
  <c r="X106" i="2" s="1"/>
  <c r="W107" i="2"/>
  <c r="V108" i="2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8" i="2" l="1"/>
  <c r="V109" i="2"/>
  <c r="AF107" i="2"/>
  <c r="AA107" i="2" s="1"/>
  <c r="AD107" i="2"/>
  <c r="Y107" i="2" s="1"/>
  <c r="AE107" i="2"/>
  <c r="Z107" i="2" s="1"/>
  <c r="AC107" i="2"/>
  <c r="X107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F108" i="2" l="1"/>
  <c r="AA108" i="2" s="1"/>
  <c r="AD108" i="2"/>
  <c r="Y108" i="2" s="1"/>
  <c r="AE108" i="2"/>
  <c r="Z108" i="2" s="1"/>
  <c r="AC108" i="2"/>
  <c r="X108" i="2" s="1"/>
  <c r="W109" i="2"/>
  <c r="V110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10" i="2" l="1"/>
  <c r="V111" i="2"/>
  <c r="AF109" i="2"/>
  <c r="AA109" i="2" s="1"/>
  <c r="AD109" i="2"/>
  <c r="Y109" i="2" s="1"/>
  <c r="AC109" i="2"/>
  <c r="X109" i="2" s="1"/>
  <c r="AE109" i="2"/>
  <c r="Z109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F110" i="2" l="1"/>
  <c r="AA110" i="2" s="1"/>
  <c r="AD110" i="2"/>
  <c r="Y110" i="2" s="1"/>
  <c r="AE110" i="2"/>
  <c r="Z110" i="2" s="1"/>
  <c r="AC110" i="2"/>
  <c r="X110" i="2" s="1"/>
  <c r="W111" i="2"/>
  <c r="V112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2" i="2" l="1"/>
  <c r="V113" i="2"/>
  <c r="AF111" i="2"/>
  <c r="AA111" i="2" s="1"/>
  <c r="AD111" i="2"/>
  <c r="Y111" i="2" s="1"/>
  <c r="AC111" i="2"/>
  <c r="X111" i="2" s="1"/>
  <c r="AE111" i="2"/>
  <c r="Z111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AF112" i="2" l="1"/>
  <c r="AA112" i="2" s="1"/>
  <c r="AD112" i="2"/>
  <c r="Y112" i="2" s="1"/>
  <c r="AE112" i="2"/>
  <c r="Z112" i="2" s="1"/>
  <c r="AC112" i="2"/>
  <c r="X112" i="2" s="1"/>
  <c r="W113" i="2"/>
  <c r="V114" i="2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4" i="2" l="1"/>
  <c r="V115" i="2"/>
  <c r="AF113" i="2"/>
  <c r="AA113" i="2" s="1"/>
  <c r="AD113" i="2"/>
  <c r="Y113" i="2" s="1"/>
  <c r="AC113" i="2"/>
  <c r="X113" i="2" s="1"/>
  <c r="AE113" i="2"/>
  <c r="Z113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F114" i="2" l="1"/>
  <c r="AA114" i="2" s="1"/>
  <c r="AD114" i="2"/>
  <c r="Y114" i="2" s="1"/>
  <c r="AE114" i="2"/>
  <c r="Z114" i="2" s="1"/>
  <c r="AC114" i="2"/>
  <c r="X114" i="2" s="1"/>
  <c r="W115" i="2"/>
  <c r="V116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6" i="2" l="1"/>
  <c r="V117" i="2"/>
  <c r="AF115" i="2"/>
  <c r="AA115" i="2" s="1"/>
  <c r="AD115" i="2"/>
  <c r="Y115" i="2" s="1"/>
  <c r="AC115" i="2"/>
  <c r="X115" i="2" s="1"/>
  <c r="AE115" i="2"/>
  <c r="Z115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AF116" i="2" l="1"/>
  <c r="AA116" i="2" s="1"/>
  <c r="AD116" i="2"/>
  <c r="Y116" i="2" s="1"/>
  <c r="AE116" i="2"/>
  <c r="Z116" i="2" s="1"/>
  <c r="AC116" i="2"/>
  <c r="X116" i="2" s="1"/>
  <c r="W117" i="2"/>
  <c r="V118" i="2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8" i="2" l="1"/>
  <c r="V119" i="2"/>
  <c r="AF117" i="2"/>
  <c r="AA117" i="2" s="1"/>
  <c r="AD117" i="2"/>
  <c r="Y117" i="2" s="1"/>
  <c r="AC117" i="2"/>
  <c r="X117" i="2" s="1"/>
  <c r="AE117" i="2"/>
  <c r="Z117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AF118" i="2" l="1"/>
  <c r="AA118" i="2" s="1"/>
  <c r="AD118" i="2"/>
  <c r="Y118" i="2" s="1"/>
  <c r="AE118" i="2"/>
  <c r="Z118" i="2" s="1"/>
  <c r="AC118" i="2"/>
  <c r="X118" i="2" s="1"/>
  <c r="W119" i="2"/>
  <c r="V120" i="2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20" i="2" l="1"/>
  <c r="V121" i="2"/>
  <c r="AF119" i="2"/>
  <c r="AA119" i="2" s="1"/>
  <c r="AD119" i="2"/>
  <c r="Y119" i="2" s="1"/>
  <c r="AC119" i="2"/>
  <c r="X119" i="2" s="1"/>
  <c r="AE119" i="2"/>
  <c r="Z119" i="2" s="1"/>
  <c r="L1199" i="1"/>
  <c r="AF120" i="2" l="1"/>
  <c r="AA120" i="2" s="1"/>
  <c r="AD120" i="2"/>
  <c r="Y120" i="2" s="1"/>
  <c r="AE120" i="2"/>
  <c r="Z120" i="2" s="1"/>
  <c r="AC120" i="2"/>
  <c r="X120" i="2" s="1"/>
  <c r="W121" i="2"/>
  <c r="V122" i="2"/>
  <c r="V21" i="3"/>
  <c r="W122" i="2" l="1"/>
  <c r="V123" i="2"/>
  <c r="AF121" i="2"/>
  <c r="AA121" i="2" s="1"/>
  <c r="AD121" i="2"/>
  <c r="Y121" i="2" s="1"/>
  <c r="AC121" i="2"/>
  <c r="X121" i="2" s="1"/>
  <c r="AE121" i="2"/>
  <c r="Z121" i="2" s="1"/>
  <c r="V104" i="3"/>
  <c r="V27" i="3"/>
  <c r="V52" i="3"/>
  <c r="V50" i="3"/>
  <c r="V31" i="3"/>
  <c r="V131" i="3"/>
  <c r="V132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133" i="3"/>
  <c r="V51" i="3"/>
  <c r="V107" i="3"/>
  <c r="V130" i="3"/>
  <c r="V55" i="3"/>
  <c r="V24" i="3"/>
  <c r="Z23" i="3" s="1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V83" i="3"/>
  <c r="V85" i="3"/>
  <c r="Z84" i="3" s="1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V124" i="3"/>
  <c r="Z64" i="3" l="1"/>
  <c r="AC20" i="3"/>
  <c r="AD20" i="3" s="1"/>
  <c r="AE20" i="3" s="1"/>
  <c r="AF20" i="3" s="1"/>
  <c r="Z27" i="3"/>
  <c r="Z33" i="3"/>
  <c r="Z79" i="3"/>
  <c r="Z58" i="3"/>
  <c r="Z69" i="3"/>
  <c r="Z126" i="3"/>
  <c r="Z129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131" i="3"/>
  <c r="Z82" i="3"/>
  <c r="Z13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5" i="3" l="1"/>
  <c r="Z134" i="3" s="1"/>
  <c r="AF123" i="2"/>
  <c r="AA123" i="2" s="1"/>
  <c r="AD123" i="2"/>
  <c r="Y123" i="2" s="1"/>
  <c r="AC123" i="2"/>
  <c r="X123" i="2" s="1"/>
  <c r="AE123" i="2"/>
  <c r="Z123" i="2" s="1"/>
  <c r="W124" i="2"/>
  <c r="V125" i="2"/>
  <c r="Y21" i="3"/>
  <c r="AA21" i="3" l="1"/>
  <c r="AB21" i="3"/>
  <c r="AG21" i="3"/>
  <c r="V136" i="3"/>
  <c r="Z135" i="3" s="1"/>
  <c r="AF124" i="2"/>
  <c r="AD124" i="2"/>
  <c r="Y124" i="2" s="1"/>
  <c r="AE124" i="2"/>
  <c r="Z124" i="2" s="1"/>
  <c r="AC124" i="2"/>
  <c r="X124" i="2" s="1"/>
  <c r="AA124" i="2"/>
  <c r="W125" i="2"/>
  <c r="V126" i="2"/>
  <c r="AC21" i="3" l="1"/>
  <c r="AD21" i="3" s="1"/>
  <c r="AE21" i="3" s="1"/>
  <c r="AF21" i="3" s="1"/>
  <c r="Y22" i="3" s="1"/>
  <c r="V137" i="3"/>
  <c r="Z136" i="3" s="1"/>
  <c r="AF125" i="2"/>
  <c r="AD125" i="2"/>
  <c r="Y125" i="2" s="1"/>
  <c r="AC125" i="2"/>
  <c r="X125" i="2" s="1"/>
  <c r="AE125" i="2"/>
  <c r="Z125" i="2" s="1"/>
  <c r="W126" i="2"/>
  <c r="V127" i="2"/>
  <c r="AA125" i="2"/>
  <c r="AB22" i="3" l="1"/>
  <c r="AG22" i="3"/>
  <c r="AA22" i="3"/>
  <c r="V138" i="3"/>
  <c r="Z137" i="3" s="1"/>
  <c r="W127" i="2"/>
  <c r="V128" i="2"/>
  <c r="AF126" i="2"/>
  <c r="AA126" i="2" s="1"/>
  <c r="AD126" i="2"/>
  <c r="Y126" i="2" s="1"/>
  <c r="AE126" i="2"/>
  <c r="Z126" i="2" s="1"/>
  <c r="AC126" i="2"/>
  <c r="X126" i="2" s="1"/>
  <c r="AC22" i="3" l="1"/>
  <c r="AD22" i="3" s="1"/>
  <c r="AE22" i="3" s="1"/>
  <c r="AF22" i="3" s="1"/>
  <c r="Y23" i="3" s="1"/>
  <c r="V139" i="3"/>
  <c r="Z138" i="3" s="1"/>
  <c r="W128" i="2"/>
  <c r="V129" i="2"/>
  <c r="AF127" i="2"/>
  <c r="AA127" i="2" s="1"/>
  <c r="AD127" i="2"/>
  <c r="Y127" i="2" s="1"/>
  <c r="AC127" i="2"/>
  <c r="X127" i="2" s="1"/>
  <c r="AE127" i="2"/>
  <c r="Z127" i="2" s="1"/>
  <c r="AG23" i="3" l="1"/>
  <c r="AA23" i="3"/>
  <c r="AB23" i="3"/>
  <c r="Y128" i="2"/>
  <c r="V140" i="3"/>
  <c r="Z139" i="3" s="1"/>
  <c r="W129" i="2"/>
  <c r="V130" i="2"/>
  <c r="AF128" i="2"/>
  <c r="AA128" i="2" s="1"/>
  <c r="AD128" i="2"/>
  <c r="AE128" i="2"/>
  <c r="Z128" i="2" s="1"/>
  <c r="AC128" i="2"/>
  <c r="X128" i="2" s="1"/>
  <c r="AC23" i="3" l="1"/>
  <c r="AD23" i="3" s="1"/>
  <c r="AE23" i="3" s="1"/>
  <c r="AF23" i="3" s="1"/>
  <c r="Y24" i="3" s="1"/>
  <c r="V141" i="3"/>
  <c r="Z140" i="3" s="1"/>
  <c r="AF129" i="2"/>
  <c r="AA129" i="2" s="1"/>
  <c r="AD129" i="2"/>
  <c r="Y129" i="2" s="1"/>
  <c r="AC129" i="2"/>
  <c r="X129" i="2" s="1"/>
  <c r="AE129" i="2"/>
  <c r="Z129" i="2" s="1"/>
  <c r="W130" i="2"/>
  <c r="V131" i="2"/>
  <c r="AG24" i="3" l="1"/>
  <c r="AA24" i="3"/>
  <c r="AB24" i="3"/>
  <c r="V142" i="3"/>
  <c r="Z141" i="3" s="1"/>
  <c r="AF130" i="2"/>
  <c r="AD130" i="2"/>
  <c r="Y130" i="2" s="1"/>
  <c r="AE130" i="2"/>
  <c r="Z130" i="2" s="1"/>
  <c r="AC130" i="2"/>
  <c r="X130" i="2" s="1"/>
  <c r="AA130" i="2"/>
  <c r="W131" i="2"/>
  <c r="V132" i="2"/>
  <c r="AC24" i="3" l="1"/>
  <c r="AD24" i="3" s="1"/>
  <c r="AE24" i="3" s="1"/>
  <c r="AF24" i="3" s="1"/>
  <c r="Y25" i="3" s="1"/>
  <c r="V143" i="3"/>
  <c r="Z142" i="3" s="1"/>
  <c r="AF131" i="2"/>
  <c r="AD131" i="2"/>
  <c r="Y131" i="2" s="1"/>
  <c r="AC131" i="2"/>
  <c r="X131" i="2" s="1"/>
  <c r="AE131" i="2"/>
  <c r="Z131" i="2" s="1"/>
  <c r="W132" i="2"/>
  <c r="V133" i="2"/>
  <c r="AA131" i="2"/>
  <c r="AG25" i="3" l="1"/>
  <c r="AA25" i="3"/>
  <c r="AB25" i="3"/>
  <c r="V144" i="3"/>
  <c r="Z143" i="3" s="1"/>
  <c r="W133" i="2"/>
  <c r="V134" i="2"/>
  <c r="AF132" i="2"/>
  <c r="AA132" i="2" s="1"/>
  <c r="AD132" i="2"/>
  <c r="Y132" i="2" s="1"/>
  <c r="AE132" i="2"/>
  <c r="Z132" i="2" s="1"/>
  <c r="AC132" i="2"/>
  <c r="X132" i="2" s="1"/>
  <c r="AC25" i="3" l="1"/>
  <c r="AD25" i="3" s="1"/>
  <c r="AE25" i="3" s="1"/>
  <c r="AF25" i="3" s="1"/>
  <c r="Y26" i="3" s="1"/>
  <c r="V145" i="3"/>
  <c r="Z144" i="3" s="1"/>
  <c r="W134" i="2"/>
  <c r="V135" i="2"/>
  <c r="AF133" i="2"/>
  <c r="AA133" i="2" s="1"/>
  <c r="AD133" i="2"/>
  <c r="Y133" i="2" s="1"/>
  <c r="AC133" i="2"/>
  <c r="X133" i="2" s="1"/>
  <c r="AE133" i="2"/>
  <c r="Z133" i="2" s="1"/>
  <c r="AG26" i="3" l="1"/>
  <c r="AA26" i="3"/>
  <c r="AB26" i="3"/>
  <c r="Y134" i="2"/>
  <c r="V146" i="3"/>
  <c r="Z145" i="3" s="1"/>
  <c r="W135" i="2"/>
  <c r="V136" i="2"/>
  <c r="AF134" i="2"/>
  <c r="AA134" i="2" s="1"/>
  <c r="AD134" i="2"/>
  <c r="AE134" i="2"/>
  <c r="Z134" i="2" s="1"/>
  <c r="AC134" i="2"/>
  <c r="X134" i="2" s="1"/>
  <c r="AC26" i="3" l="1"/>
  <c r="AD26" i="3" s="1"/>
  <c r="AE26" i="3" s="1"/>
  <c r="AF26" i="3" s="1"/>
  <c r="Y27" i="3" s="1"/>
  <c r="V147" i="3"/>
  <c r="Z146" i="3" s="1"/>
  <c r="AF135" i="2"/>
  <c r="AA135" i="2" s="1"/>
  <c r="AD135" i="2"/>
  <c r="Y135" i="2" s="1"/>
  <c r="AC135" i="2"/>
  <c r="X135" i="2" s="1"/>
  <c r="AE135" i="2"/>
  <c r="Z135" i="2" s="1"/>
  <c r="W136" i="2"/>
  <c r="V137" i="2"/>
  <c r="AG27" i="3" l="1"/>
  <c r="AA27" i="3"/>
  <c r="AB27" i="3"/>
  <c r="V148" i="3"/>
  <c r="Z147" i="3" s="1"/>
  <c r="AF136" i="2"/>
  <c r="AD136" i="2"/>
  <c r="Y136" i="2" s="1"/>
  <c r="AE136" i="2"/>
  <c r="Z136" i="2" s="1"/>
  <c r="AC136" i="2"/>
  <c r="X136" i="2" s="1"/>
  <c r="AA136" i="2"/>
  <c r="W137" i="2"/>
  <c r="V138" i="2"/>
  <c r="AC27" i="3" l="1"/>
  <c r="AD27" i="3" s="1"/>
  <c r="AE27" i="3" s="1"/>
  <c r="AF27" i="3" s="1"/>
  <c r="Y28" i="3" s="1"/>
  <c r="V149" i="3"/>
  <c r="Z148" i="3" s="1"/>
  <c r="AF137" i="2"/>
  <c r="AD137" i="2"/>
  <c r="Y137" i="2" s="1"/>
  <c r="AC137" i="2"/>
  <c r="X137" i="2" s="1"/>
  <c r="AE137" i="2"/>
  <c r="Z137" i="2" s="1"/>
  <c r="W138" i="2"/>
  <c r="V139" i="2"/>
  <c r="AA137" i="2"/>
  <c r="AA28" i="3" l="1"/>
  <c r="AB28" i="3"/>
  <c r="AG28" i="3"/>
  <c r="V150" i="3"/>
  <c r="Z149" i="3" s="1"/>
  <c r="W139" i="2"/>
  <c r="V140" i="2"/>
  <c r="AF138" i="2"/>
  <c r="AA138" i="2" s="1"/>
  <c r="AD138" i="2"/>
  <c r="Y138" i="2" s="1"/>
  <c r="AE138" i="2"/>
  <c r="Z138" i="2" s="1"/>
  <c r="AC138" i="2"/>
  <c r="X138" i="2" s="1"/>
  <c r="AC28" i="3" l="1"/>
  <c r="AD28" i="3" s="1"/>
  <c r="AE28" i="3" s="1"/>
  <c r="AF28" i="3" s="1"/>
  <c r="Y29" i="3" s="1"/>
  <c r="V151" i="3"/>
  <c r="Z150" i="3" s="1"/>
  <c r="W140" i="2"/>
  <c r="V141" i="2"/>
  <c r="AF139" i="2"/>
  <c r="AA139" i="2" s="1"/>
  <c r="AD139" i="2"/>
  <c r="Y139" i="2" s="1"/>
  <c r="AC139" i="2"/>
  <c r="X139" i="2" s="1"/>
  <c r="AE139" i="2"/>
  <c r="Z139" i="2" s="1"/>
  <c r="AA29" i="3" l="1"/>
  <c r="AB29" i="3"/>
  <c r="AG29" i="3"/>
  <c r="Y140" i="2"/>
  <c r="V152" i="3"/>
  <c r="Z151" i="3" s="1"/>
  <c r="W141" i="2"/>
  <c r="V142" i="2"/>
  <c r="AF140" i="2"/>
  <c r="AA140" i="2" s="1"/>
  <c r="AD140" i="2"/>
  <c r="AE140" i="2"/>
  <c r="Z140" i="2" s="1"/>
  <c r="AC140" i="2"/>
  <c r="X140" i="2" s="1"/>
  <c r="AC29" i="3" l="1"/>
  <c r="AD29" i="3" s="1"/>
  <c r="AE29" i="3" s="1"/>
  <c r="AF29" i="3" s="1"/>
  <c r="Y30" i="3" s="1"/>
  <c r="V153" i="3"/>
  <c r="Z152" i="3" s="1"/>
  <c r="AF141" i="2"/>
  <c r="AA141" i="2" s="1"/>
  <c r="AD141" i="2"/>
  <c r="Y141" i="2" s="1"/>
  <c r="AC141" i="2"/>
  <c r="X141" i="2" s="1"/>
  <c r="AE141" i="2"/>
  <c r="Z141" i="2" s="1"/>
  <c r="W142" i="2"/>
  <c r="V143" i="2"/>
  <c r="AB30" i="3" l="1"/>
  <c r="AG30" i="3"/>
  <c r="AA30" i="3"/>
  <c r="V154" i="3"/>
  <c r="Z153" i="3" s="1"/>
  <c r="AF142" i="2"/>
  <c r="AD142" i="2"/>
  <c r="Y142" i="2" s="1"/>
  <c r="AE142" i="2"/>
  <c r="Z142" i="2" s="1"/>
  <c r="AC142" i="2"/>
  <c r="X142" i="2" s="1"/>
  <c r="AA142" i="2"/>
  <c r="W143" i="2"/>
  <c r="V144" i="2"/>
  <c r="AC30" i="3" l="1"/>
  <c r="AD30" i="3" s="1"/>
  <c r="AE30" i="3" s="1"/>
  <c r="AF30" i="3" s="1"/>
  <c r="Y31" i="3" s="1"/>
  <c r="V155" i="3"/>
  <c r="Z154" i="3" s="1"/>
  <c r="AF143" i="2"/>
  <c r="AD143" i="2"/>
  <c r="Y143" i="2" s="1"/>
  <c r="AC143" i="2"/>
  <c r="X143" i="2" s="1"/>
  <c r="AE143" i="2"/>
  <c r="Z143" i="2" s="1"/>
  <c r="W144" i="2"/>
  <c r="V145" i="2"/>
  <c r="AA143" i="2"/>
  <c r="AG31" i="3" l="1"/>
  <c r="AA31" i="3"/>
  <c r="AB31" i="3"/>
  <c r="V156" i="3"/>
  <c r="Z155" i="3" s="1"/>
  <c r="W145" i="2"/>
  <c r="V146" i="2"/>
  <c r="AF144" i="2"/>
  <c r="AA144" i="2" s="1"/>
  <c r="AD144" i="2"/>
  <c r="Y144" i="2" s="1"/>
  <c r="AE144" i="2"/>
  <c r="Z144" i="2" s="1"/>
  <c r="AC144" i="2"/>
  <c r="X144" i="2" s="1"/>
  <c r="AC31" i="3" l="1"/>
  <c r="AD31" i="3" s="1"/>
  <c r="AE31" i="3" s="1"/>
  <c r="AF31" i="3" s="1"/>
  <c r="Y32" i="3" s="1"/>
  <c r="V157" i="3"/>
  <c r="Z156" i="3" s="1"/>
  <c r="W146" i="2"/>
  <c r="V147" i="2"/>
  <c r="AF145" i="2"/>
  <c r="AA145" i="2" s="1"/>
  <c r="AD145" i="2"/>
  <c r="Y145" i="2" s="1"/>
  <c r="AC145" i="2"/>
  <c r="X145" i="2" s="1"/>
  <c r="AE145" i="2"/>
  <c r="Z145" i="2" s="1"/>
  <c r="AG32" i="3" l="1"/>
  <c r="AA32" i="3"/>
  <c r="AB32" i="3"/>
  <c r="Y146" i="2"/>
  <c r="V158" i="3"/>
  <c r="Z157" i="3" s="1"/>
  <c r="W147" i="2"/>
  <c r="V148" i="2"/>
  <c r="AF146" i="2"/>
  <c r="AA146" i="2" s="1"/>
  <c r="AD146" i="2"/>
  <c r="AE146" i="2"/>
  <c r="Z146" i="2" s="1"/>
  <c r="AC146" i="2"/>
  <c r="X146" i="2" s="1"/>
  <c r="AC32" i="3" l="1"/>
  <c r="AD32" i="3" s="1"/>
  <c r="AE32" i="3" s="1"/>
  <c r="AF32" i="3" s="1"/>
  <c r="Y33" i="3" s="1"/>
  <c r="V159" i="3"/>
  <c r="Z158" i="3" s="1"/>
  <c r="AF147" i="2"/>
  <c r="AA147" i="2" s="1"/>
  <c r="AD147" i="2"/>
  <c r="Y147" i="2" s="1"/>
  <c r="AC147" i="2"/>
  <c r="X147" i="2" s="1"/>
  <c r="AE147" i="2"/>
  <c r="Z147" i="2" s="1"/>
  <c r="W148" i="2"/>
  <c r="V149" i="2"/>
  <c r="AG33" i="3" l="1"/>
  <c r="AA33" i="3"/>
  <c r="AB33" i="3"/>
  <c r="V160" i="3"/>
  <c r="Z159" i="3" s="1"/>
  <c r="AF148" i="2"/>
  <c r="AD148" i="2"/>
  <c r="Y148" i="2" s="1"/>
  <c r="AE148" i="2"/>
  <c r="Z148" i="2" s="1"/>
  <c r="AC148" i="2"/>
  <c r="X148" i="2" s="1"/>
  <c r="AA148" i="2"/>
  <c r="W149" i="2"/>
  <c r="V150" i="2"/>
  <c r="AC33" i="3" l="1"/>
  <c r="AD33" i="3" s="1"/>
  <c r="AE33" i="3" s="1"/>
  <c r="AF33" i="3" s="1"/>
  <c r="Y34" i="3" s="1"/>
  <c r="V161" i="3"/>
  <c r="Z160" i="3" s="1"/>
  <c r="AF149" i="2"/>
  <c r="AD149" i="2"/>
  <c r="Y149" i="2" s="1"/>
  <c r="AC149" i="2"/>
  <c r="X149" i="2" s="1"/>
  <c r="AE149" i="2"/>
  <c r="Z149" i="2" s="1"/>
  <c r="W150" i="2"/>
  <c r="V151" i="2"/>
  <c r="AA149" i="2"/>
  <c r="AG34" i="3" l="1"/>
  <c r="AA34" i="3"/>
  <c r="AB34" i="3"/>
  <c r="V162" i="3"/>
  <c r="Z161" i="3" s="1"/>
  <c r="W151" i="2"/>
  <c r="V152" i="2"/>
  <c r="AF150" i="2"/>
  <c r="AA150" i="2" s="1"/>
  <c r="AD150" i="2"/>
  <c r="Y150" i="2" s="1"/>
  <c r="AE150" i="2"/>
  <c r="Z150" i="2" s="1"/>
  <c r="AC150" i="2"/>
  <c r="X150" i="2" s="1"/>
  <c r="AC34" i="3" l="1"/>
  <c r="AD34" i="3" s="1"/>
  <c r="AE34" i="3" s="1"/>
  <c r="AF34" i="3" s="1"/>
  <c r="Y35" i="3" s="1"/>
  <c r="V163" i="3"/>
  <c r="Z162" i="3" s="1"/>
  <c r="W152" i="2"/>
  <c r="V153" i="2"/>
  <c r="AF151" i="2"/>
  <c r="AA151" i="2" s="1"/>
  <c r="AD151" i="2"/>
  <c r="Y151" i="2" s="1"/>
  <c r="AC151" i="2"/>
  <c r="X151" i="2" s="1"/>
  <c r="AE151" i="2"/>
  <c r="Z151" i="2" s="1"/>
  <c r="AG35" i="3" l="1"/>
  <c r="AA35" i="3"/>
  <c r="AB35" i="3"/>
  <c r="Y152" i="2"/>
  <c r="V164" i="3"/>
  <c r="Z163" i="3" s="1"/>
  <c r="W153" i="2"/>
  <c r="V154" i="2"/>
  <c r="AF152" i="2"/>
  <c r="AA152" i="2" s="1"/>
  <c r="AD152" i="2"/>
  <c r="AE152" i="2"/>
  <c r="Z152" i="2" s="1"/>
  <c r="AC152" i="2"/>
  <c r="X152" i="2" s="1"/>
  <c r="AC35" i="3" l="1"/>
  <c r="AD35" i="3" s="1"/>
  <c r="AE35" i="3" s="1"/>
  <c r="AF35" i="3" s="1"/>
  <c r="Y36" i="3" s="1"/>
  <c r="V165" i="3"/>
  <c r="Z164" i="3" s="1"/>
  <c r="AF153" i="2"/>
  <c r="AA153" i="2" s="1"/>
  <c r="AD153" i="2"/>
  <c r="Y153" i="2" s="1"/>
  <c r="AC153" i="2"/>
  <c r="X153" i="2" s="1"/>
  <c r="AE153" i="2"/>
  <c r="Z153" i="2" s="1"/>
  <c r="W154" i="2"/>
  <c r="V155" i="2"/>
  <c r="AA36" i="3" l="1"/>
  <c r="AB36" i="3"/>
  <c r="AG36" i="3"/>
  <c r="V166" i="3"/>
  <c r="Z165" i="3" s="1"/>
  <c r="AF154" i="2"/>
  <c r="AD154" i="2"/>
  <c r="Y154" i="2" s="1"/>
  <c r="AE154" i="2"/>
  <c r="Z154" i="2" s="1"/>
  <c r="AC154" i="2"/>
  <c r="X154" i="2" s="1"/>
  <c r="AA154" i="2"/>
  <c r="W155" i="2"/>
  <c r="V156" i="2"/>
  <c r="AC36" i="3" l="1"/>
  <c r="AD36" i="3" s="1"/>
  <c r="AE36" i="3" s="1"/>
  <c r="AF36" i="3" s="1"/>
  <c r="Y37" i="3" s="1"/>
  <c r="V167" i="3"/>
  <c r="Z166" i="3" s="1"/>
  <c r="AF155" i="2"/>
  <c r="AD155" i="2"/>
  <c r="Y155" i="2" s="1"/>
  <c r="AC155" i="2"/>
  <c r="X155" i="2" s="1"/>
  <c r="AE155" i="2"/>
  <c r="Z155" i="2" s="1"/>
  <c r="W156" i="2"/>
  <c r="V157" i="2"/>
  <c r="AA155" i="2"/>
  <c r="AA37" i="3" l="1"/>
  <c r="AB37" i="3"/>
  <c r="AG37" i="3"/>
  <c r="V168" i="3"/>
  <c r="Z167" i="3" s="1"/>
  <c r="W157" i="2"/>
  <c r="V158" i="2"/>
  <c r="AF156" i="2"/>
  <c r="AA156" i="2" s="1"/>
  <c r="AD156" i="2"/>
  <c r="Y156" i="2" s="1"/>
  <c r="AE156" i="2"/>
  <c r="Z156" i="2" s="1"/>
  <c r="AC156" i="2"/>
  <c r="X156" i="2" s="1"/>
  <c r="AC37" i="3" l="1"/>
  <c r="AD37" i="3" s="1"/>
  <c r="AE37" i="3" s="1"/>
  <c r="AF37" i="3" s="1"/>
  <c r="Y38" i="3" s="1"/>
  <c r="V169" i="3"/>
  <c r="Z168" i="3" s="1"/>
  <c r="W158" i="2"/>
  <c r="V159" i="2"/>
  <c r="AF157" i="2"/>
  <c r="AA157" i="2" s="1"/>
  <c r="AD157" i="2"/>
  <c r="Y157" i="2" s="1"/>
  <c r="AC157" i="2"/>
  <c r="X157" i="2" s="1"/>
  <c r="AE157" i="2"/>
  <c r="Z157" i="2" s="1"/>
  <c r="AB38" i="3" l="1"/>
  <c r="AG38" i="3"/>
  <c r="AA38" i="3"/>
  <c r="Y158" i="2"/>
  <c r="V170" i="3"/>
  <c r="Z169" i="3" s="1"/>
  <c r="W159" i="2"/>
  <c r="V160" i="2"/>
  <c r="AF158" i="2"/>
  <c r="AA158" i="2" s="1"/>
  <c r="AD158" i="2"/>
  <c r="AE158" i="2"/>
  <c r="Z158" i="2" s="1"/>
  <c r="AC158" i="2"/>
  <c r="X158" i="2" s="1"/>
  <c r="AC38" i="3" l="1"/>
  <c r="AD38" i="3" s="1"/>
  <c r="AE38" i="3" s="1"/>
  <c r="AF38" i="3" s="1"/>
  <c r="Y39" i="3" s="1"/>
  <c r="V171" i="3"/>
  <c r="Z170" i="3" s="1"/>
  <c r="AF159" i="2"/>
  <c r="AA159" i="2" s="1"/>
  <c r="AD159" i="2"/>
  <c r="Y159" i="2" s="1"/>
  <c r="AC159" i="2"/>
  <c r="X159" i="2" s="1"/>
  <c r="AE159" i="2"/>
  <c r="Z159" i="2" s="1"/>
  <c r="W160" i="2"/>
  <c r="V161" i="2"/>
  <c r="AG39" i="3" l="1"/>
  <c r="AA39" i="3"/>
  <c r="AB39" i="3"/>
  <c r="V172" i="3"/>
  <c r="Z171" i="3" s="1"/>
  <c r="AF160" i="2"/>
  <c r="AD160" i="2"/>
  <c r="Y160" i="2" s="1"/>
  <c r="AE160" i="2"/>
  <c r="Z160" i="2" s="1"/>
  <c r="AC160" i="2"/>
  <c r="X160" i="2" s="1"/>
  <c r="AA160" i="2"/>
  <c r="W161" i="2"/>
  <c r="V162" i="2"/>
  <c r="AC39" i="3" l="1"/>
  <c r="AD39" i="3" s="1"/>
  <c r="AE39" i="3" s="1"/>
  <c r="AF39" i="3" s="1"/>
  <c r="Y40" i="3" s="1"/>
  <c r="V173" i="3"/>
  <c r="Z172" i="3" s="1"/>
  <c r="AF161" i="2"/>
  <c r="AD161" i="2"/>
  <c r="Y161" i="2" s="1"/>
  <c r="AC161" i="2"/>
  <c r="X161" i="2" s="1"/>
  <c r="AE161" i="2"/>
  <c r="Z161" i="2" s="1"/>
  <c r="W162" i="2"/>
  <c r="V163" i="2"/>
  <c r="AA161" i="2"/>
  <c r="AG40" i="3" l="1"/>
  <c r="AA40" i="3"/>
  <c r="AB40" i="3"/>
  <c r="V174" i="3"/>
  <c r="Z173" i="3" s="1"/>
  <c r="W163" i="2"/>
  <c r="V164" i="2"/>
  <c r="AF162" i="2"/>
  <c r="AA162" i="2" s="1"/>
  <c r="AD162" i="2"/>
  <c r="Y162" i="2" s="1"/>
  <c r="AE162" i="2"/>
  <c r="Z162" i="2" s="1"/>
  <c r="AC162" i="2"/>
  <c r="X162" i="2" s="1"/>
  <c r="AC40" i="3" l="1"/>
  <c r="AD40" i="3" s="1"/>
  <c r="AE40" i="3" s="1"/>
  <c r="AF40" i="3" s="1"/>
  <c r="Y41" i="3" s="1"/>
  <c r="V175" i="3"/>
  <c r="Z174" i="3" s="1"/>
  <c r="W164" i="2"/>
  <c r="V165" i="2"/>
  <c r="AF163" i="2"/>
  <c r="AA163" i="2" s="1"/>
  <c r="AD163" i="2"/>
  <c r="Y163" i="2" s="1"/>
  <c r="AC163" i="2"/>
  <c r="X163" i="2" s="1"/>
  <c r="AE163" i="2"/>
  <c r="Z163" i="2" s="1"/>
  <c r="AG41" i="3" l="1"/>
  <c r="AA41" i="3"/>
  <c r="AB41" i="3"/>
  <c r="Y164" i="2"/>
  <c r="V176" i="3"/>
  <c r="Z175" i="3" s="1"/>
  <c r="W165" i="2"/>
  <c r="V166" i="2"/>
  <c r="AF164" i="2"/>
  <c r="AA164" i="2" s="1"/>
  <c r="AD164" i="2"/>
  <c r="AC164" i="2"/>
  <c r="X164" i="2" s="1"/>
  <c r="AE164" i="2"/>
  <c r="Z164" i="2" s="1"/>
  <c r="AC41" i="3" l="1"/>
  <c r="AD41" i="3" s="1"/>
  <c r="AE41" i="3" s="1"/>
  <c r="AF41" i="3" s="1"/>
  <c r="Y42" i="3" s="1"/>
  <c r="V177" i="3"/>
  <c r="Z176" i="3" s="1"/>
  <c r="Z165" i="2"/>
  <c r="AF165" i="2"/>
  <c r="AA165" i="2" s="1"/>
  <c r="AD165" i="2"/>
  <c r="Y165" i="2" s="1"/>
  <c r="AE165" i="2"/>
  <c r="AC165" i="2"/>
  <c r="X165" i="2" s="1"/>
  <c r="W166" i="2"/>
  <c r="V167" i="2"/>
  <c r="AG42" i="3" l="1"/>
  <c r="AA42" i="3"/>
  <c r="AB42" i="3"/>
  <c r="V178" i="3"/>
  <c r="Z177" i="3" s="1"/>
  <c r="AF166" i="2"/>
  <c r="AA166" i="2" s="1"/>
  <c r="AD166" i="2"/>
  <c r="Y166" i="2" s="1"/>
  <c r="AC166" i="2"/>
  <c r="X166" i="2" s="1"/>
  <c r="AE166" i="2"/>
  <c r="Z166" i="2" s="1"/>
  <c r="W167" i="2"/>
  <c r="V168" i="2"/>
  <c r="AC42" i="3" l="1"/>
  <c r="AD42" i="3" s="1"/>
  <c r="AE42" i="3" s="1"/>
  <c r="AF42" i="3" s="1"/>
  <c r="Y43" i="3" s="1"/>
  <c r="AF167" i="2"/>
  <c r="AA167" i="2" s="1"/>
  <c r="AD167" i="2"/>
  <c r="Y167" i="2" s="1"/>
  <c r="AE167" i="2"/>
  <c r="Z167" i="2" s="1"/>
  <c r="AC167" i="2"/>
  <c r="X167" i="2"/>
  <c r="V179" i="3"/>
  <c r="Z178" i="3" s="1"/>
  <c r="W168" i="2"/>
  <c r="V169" i="2"/>
  <c r="AG43" i="3" l="1"/>
  <c r="AA43" i="3"/>
  <c r="AB43" i="3"/>
  <c r="AF168" i="2"/>
  <c r="AA168" i="2" s="1"/>
  <c r="AD168" i="2"/>
  <c r="Y168" i="2" s="1"/>
  <c r="AC168" i="2"/>
  <c r="AE168" i="2"/>
  <c r="Z168" i="2" s="1"/>
  <c r="X168" i="2"/>
  <c r="V180" i="3"/>
  <c r="Z179" i="3" s="1"/>
  <c r="W169" i="2"/>
  <c r="V170" i="2"/>
  <c r="AC43" i="3" l="1"/>
  <c r="AD43" i="3" s="1"/>
  <c r="AE43" i="3" s="1"/>
  <c r="AF43" i="3" s="1"/>
  <c r="Y44" i="3" s="1"/>
  <c r="AF169" i="2"/>
  <c r="AA169" i="2" s="1"/>
  <c r="AD169" i="2"/>
  <c r="Y169" i="2" s="1"/>
  <c r="AE169" i="2"/>
  <c r="Z169" i="2" s="1"/>
  <c r="AC169" i="2"/>
  <c r="X169" i="2"/>
  <c r="V181" i="3"/>
  <c r="Z180" i="3" s="1"/>
  <c r="W170" i="2"/>
  <c r="V171" i="2"/>
  <c r="AA44" i="3" l="1"/>
  <c r="AB44" i="3"/>
  <c r="AG44" i="3"/>
  <c r="AF170" i="2"/>
  <c r="AA170" i="2" s="1"/>
  <c r="AD170" i="2"/>
  <c r="Y170" i="2" s="1"/>
  <c r="AC170" i="2"/>
  <c r="AE170" i="2"/>
  <c r="Z170" i="2" s="1"/>
  <c r="X170" i="2"/>
  <c r="V182" i="3"/>
  <c r="Z181" i="3" s="1"/>
  <c r="W171" i="2"/>
  <c r="V172" i="2"/>
  <c r="AC44" i="3" l="1"/>
  <c r="AD44" i="3" s="1"/>
  <c r="AE44" i="3" s="1"/>
  <c r="AF44" i="3" s="1"/>
  <c r="Y45" i="3" s="1"/>
  <c r="AF171" i="2"/>
  <c r="AA171" i="2" s="1"/>
  <c r="AD171" i="2"/>
  <c r="Y171" i="2" s="1"/>
  <c r="AE171" i="2"/>
  <c r="Z171" i="2" s="1"/>
  <c r="AC171" i="2"/>
  <c r="X171" i="2"/>
  <c r="V183" i="3"/>
  <c r="Z182" i="3" s="1"/>
  <c r="W172" i="2"/>
  <c r="V173" i="2"/>
  <c r="AA45" i="3" l="1"/>
  <c r="AB45" i="3"/>
  <c r="AG45" i="3"/>
  <c r="AF172" i="2"/>
  <c r="AA172" i="2" s="1"/>
  <c r="AD172" i="2"/>
  <c r="Y172" i="2" s="1"/>
  <c r="AC172" i="2"/>
  <c r="AE172" i="2"/>
  <c r="Z172" i="2" s="1"/>
  <c r="X172" i="2"/>
  <c r="V184" i="3"/>
  <c r="Z183" i="3" s="1"/>
  <c r="W173" i="2"/>
  <c r="V174" i="2"/>
  <c r="AC45" i="3" l="1"/>
  <c r="AD45" i="3" s="1"/>
  <c r="AE45" i="3" s="1"/>
  <c r="AF45" i="3" s="1"/>
  <c r="Y46" i="3" s="1"/>
  <c r="AF173" i="2"/>
  <c r="AA173" i="2" s="1"/>
  <c r="AD173" i="2"/>
  <c r="Y173" i="2" s="1"/>
  <c r="AE173" i="2"/>
  <c r="Z173" i="2" s="1"/>
  <c r="AC173" i="2"/>
  <c r="X173" i="2"/>
  <c r="V185" i="3"/>
  <c r="Z184" i="3" s="1"/>
  <c r="W174" i="2"/>
  <c r="V175" i="2"/>
  <c r="AB46" i="3" l="1"/>
  <c r="AG46" i="3"/>
  <c r="AA46" i="3"/>
  <c r="AF174" i="2"/>
  <c r="AA174" i="2" s="1"/>
  <c r="AD174" i="2"/>
  <c r="Y174" i="2" s="1"/>
  <c r="AC174" i="2"/>
  <c r="AE174" i="2"/>
  <c r="Z174" i="2" s="1"/>
  <c r="X174" i="2"/>
  <c r="V186" i="3"/>
  <c r="Z185" i="3" s="1"/>
  <c r="W175" i="2"/>
  <c r="V176" i="2"/>
  <c r="AC46" i="3" l="1"/>
  <c r="AD46" i="3" s="1"/>
  <c r="AE46" i="3" s="1"/>
  <c r="AF46" i="3" s="1"/>
  <c r="Y47" i="3" s="1"/>
  <c r="AF175" i="2"/>
  <c r="AA175" i="2" s="1"/>
  <c r="AD175" i="2"/>
  <c r="Y175" i="2" s="1"/>
  <c r="AE175" i="2"/>
  <c r="Z175" i="2" s="1"/>
  <c r="AC175" i="2"/>
  <c r="X175" i="2"/>
  <c r="V187" i="3"/>
  <c r="Z186" i="3" s="1"/>
  <c r="W176" i="2"/>
  <c r="V177" i="2"/>
  <c r="AG47" i="3" l="1"/>
  <c r="AA47" i="3"/>
  <c r="AB47" i="3"/>
  <c r="AF176" i="2"/>
  <c r="AA176" i="2" s="1"/>
  <c r="AD176" i="2"/>
  <c r="Y176" i="2" s="1"/>
  <c r="AC176" i="2"/>
  <c r="AE176" i="2"/>
  <c r="Z176" i="2" s="1"/>
  <c r="X176" i="2"/>
  <c r="V188" i="3"/>
  <c r="Z187" i="3" s="1"/>
  <c r="W177" i="2"/>
  <c r="V178" i="2"/>
  <c r="AC47" i="3" l="1"/>
  <c r="AD47" i="3" s="1"/>
  <c r="AE47" i="3" s="1"/>
  <c r="AF47" i="3" s="1"/>
  <c r="Y48" i="3" s="1"/>
  <c r="AF177" i="2"/>
  <c r="AA177" i="2" s="1"/>
  <c r="AD177" i="2"/>
  <c r="Y177" i="2" s="1"/>
  <c r="AE177" i="2"/>
  <c r="Z177" i="2" s="1"/>
  <c r="AC177" i="2"/>
  <c r="X177" i="2"/>
  <c r="V189" i="3"/>
  <c r="Z188" i="3" s="1"/>
  <c r="W178" i="2"/>
  <c r="V179" i="2"/>
  <c r="AG48" i="3" l="1"/>
  <c r="AA48" i="3"/>
  <c r="AB48" i="3"/>
  <c r="AF178" i="2"/>
  <c r="AA178" i="2" s="1"/>
  <c r="AD178" i="2"/>
  <c r="Y178" i="2" s="1"/>
  <c r="AC178" i="2"/>
  <c r="AE178" i="2"/>
  <c r="Z178" i="2" s="1"/>
  <c r="X178" i="2"/>
  <c r="V190" i="3"/>
  <c r="Z189" i="3" s="1"/>
  <c r="W179" i="2"/>
  <c r="V180" i="2"/>
  <c r="AC48" i="3" l="1"/>
  <c r="AD48" i="3" s="1"/>
  <c r="AE48" i="3" s="1"/>
  <c r="AF48" i="3" s="1"/>
  <c r="Y49" i="3" s="1"/>
  <c r="AF179" i="2"/>
  <c r="AA179" i="2" s="1"/>
  <c r="AD179" i="2"/>
  <c r="Y179" i="2" s="1"/>
  <c r="AE179" i="2"/>
  <c r="Z179" i="2" s="1"/>
  <c r="AC179" i="2"/>
  <c r="X179" i="2"/>
  <c r="V191" i="3"/>
  <c r="Z190" i="3" s="1"/>
  <c r="W180" i="2"/>
  <c r="V181" i="2"/>
  <c r="AG49" i="3" l="1"/>
  <c r="AA49" i="3"/>
  <c r="AB49" i="3"/>
  <c r="AF180" i="2"/>
  <c r="AA180" i="2" s="1"/>
  <c r="AD180" i="2"/>
  <c r="Y180" i="2" s="1"/>
  <c r="AC180" i="2"/>
  <c r="AE180" i="2"/>
  <c r="Z180" i="2" s="1"/>
  <c r="X180" i="2"/>
  <c r="V192" i="3"/>
  <c r="Z191" i="3" s="1"/>
  <c r="W181" i="2"/>
  <c r="V182" i="2"/>
  <c r="AC49" i="3" l="1"/>
  <c r="AD49" i="3" s="1"/>
  <c r="AE49" i="3" s="1"/>
  <c r="AF49" i="3" s="1"/>
  <c r="Y50" i="3" s="1"/>
  <c r="AF181" i="2"/>
  <c r="AA181" i="2" s="1"/>
  <c r="AD181" i="2"/>
  <c r="Y181" i="2" s="1"/>
  <c r="AE181" i="2"/>
  <c r="Z181" i="2" s="1"/>
  <c r="AC181" i="2"/>
  <c r="X181" i="2"/>
  <c r="V193" i="3"/>
  <c r="Z192" i="3" s="1"/>
  <c r="W182" i="2"/>
  <c r="V183" i="2"/>
  <c r="AG50" i="3" l="1"/>
  <c r="AA50" i="3"/>
  <c r="AB50" i="3"/>
  <c r="AF182" i="2"/>
  <c r="AA182" i="2" s="1"/>
  <c r="AD182" i="2"/>
  <c r="Y182" i="2" s="1"/>
  <c r="AC182" i="2"/>
  <c r="AE182" i="2"/>
  <c r="Z182" i="2" s="1"/>
  <c r="X182" i="2"/>
  <c r="V194" i="3"/>
  <c r="Z193" i="3" s="1"/>
  <c r="W183" i="2"/>
  <c r="V184" i="2"/>
  <c r="AC50" i="3" l="1"/>
  <c r="AD50" i="3" s="1"/>
  <c r="AE50" i="3" s="1"/>
  <c r="AF50" i="3" s="1"/>
  <c r="Y51" i="3" s="1"/>
  <c r="AF183" i="2"/>
  <c r="AA183" i="2" s="1"/>
  <c r="AD183" i="2"/>
  <c r="Y183" i="2" s="1"/>
  <c r="AE183" i="2"/>
  <c r="Z183" i="2" s="1"/>
  <c r="AC183" i="2"/>
  <c r="X183" i="2"/>
  <c r="V195" i="3"/>
  <c r="Z194" i="3" s="1"/>
  <c r="W184" i="2"/>
  <c r="V185" i="2"/>
  <c r="AG51" i="3" l="1"/>
  <c r="AA51" i="3"/>
  <c r="AB51" i="3"/>
  <c r="AF184" i="2"/>
  <c r="AA184" i="2" s="1"/>
  <c r="AD184" i="2"/>
  <c r="Y184" i="2" s="1"/>
  <c r="AC184" i="2"/>
  <c r="AE184" i="2"/>
  <c r="Z184" i="2" s="1"/>
  <c r="X184" i="2"/>
  <c r="V196" i="3"/>
  <c r="Z195" i="3" s="1"/>
  <c r="W185" i="2"/>
  <c r="V186" i="2"/>
  <c r="AC51" i="3" l="1"/>
  <c r="AD51" i="3" s="1"/>
  <c r="AE51" i="3" s="1"/>
  <c r="AF51" i="3" s="1"/>
  <c r="Y52" i="3" s="1"/>
  <c r="AF185" i="2"/>
  <c r="AA185" i="2" s="1"/>
  <c r="AD185" i="2"/>
  <c r="Y185" i="2" s="1"/>
  <c r="AE185" i="2"/>
  <c r="Z185" i="2" s="1"/>
  <c r="AC185" i="2"/>
  <c r="X185" i="2"/>
  <c r="V197" i="3"/>
  <c r="Z196" i="3" s="1"/>
  <c r="W186" i="2"/>
  <c r="V187" i="2"/>
  <c r="AA52" i="3" l="1"/>
  <c r="AB52" i="3"/>
  <c r="AG52" i="3"/>
  <c r="AF186" i="2"/>
  <c r="AA186" i="2" s="1"/>
  <c r="AD186" i="2"/>
  <c r="Y186" i="2" s="1"/>
  <c r="AC186" i="2"/>
  <c r="AE186" i="2"/>
  <c r="Z186" i="2" s="1"/>
  <c r="X186" i="2"/>
  <c r="V198" i="3"/>
  <c r="Z197" i="3" s="1"/>
  <c r="W187" i="2"/>
  <c r="V188" i="2"/>
  <c r="AC52" i="3" l="1"/>
  <c r="AD52" i="3" s="1"/>
  <c r="AE52" i="3" s="1"/>
  <c r="AF52" i="3" s="1"/>
  <c r="Y53" i="3" s="1"/>
  <c r="AF187" i="2"/>
  <c r="AA187" i="2" s="1"/>
  <c r="AD187" i="2"/>
  <c r="Y187" i="2" s="1"/>
  <c r="AE187" i="2"/>
  <c r="Z187" i="2" s="1"/>
  <c r="AC187" i="2"/>
  <c r="X187" i="2"/>
  <c r="V199" i="3"/>
  <c r="Z198" i="3" s="1"/>
  <c r="W188" i="2"/>
  <c r="V189" i="2"/>
  <c r="AA53" i="3" l="1"/>
  <c r="AB53" i="3"/>
  <c r="AG53" i="3"/>
  <c r="AF188" i="2"/>
  <c r="AA188" i="2" s="1"/>
  <c r="AD188" i="2"/>
  <c r="Y188" i="2" s="1"/>
  <c r="AC188" i="2"/>
  <c r="AE188" i="2"/>
  <c r="Z188" i="2" s="1"/>
  <c r="X188" i="2"/>
  <c r="V200" i="3"/>
  <c r="Z199" i="3" s="1"/>
  <c r="W189" i="2"/>
  <c r="V190" i="2"/>
  <c r="AC53" i="3" l="1"/>
  <c r="AD53" i="3" s="1"/>
  <c r="AE53" i="3" s="1"/>
  <c r="AF53" i="3" s="1"/>
  <c r="Y54" i="3" s="1"/>
  <c r="AF189" i="2"/>
  <c r="AA189" i="2" s="1"/>
  <c r="AD189" i="2"/>
  <c r="Y189" i="2" s="1"/>
  <c r="AE189" i="2"/>
  <c r="Z189" i="2" s="1"/>
  <c r="AC189" i="2"/>
  <c r="X189" i="2"/>
  <c r="V201" i="3"/>
  <c r="Z200" i="3" s="1"/>
  <c r="W190" i="2"/>
  <c r="V191" i="2"/>
  <c r="AB54" i="3" l="1"/>
  <c r="AG54" i="3"/>
  <c r="AA54" i="3"/>
  <c r="AF190" i="2"/>
  <c r="AA190" i="2" s="1"/>
  <c r="AD190" i="2"/>
  <c r="Y190" i="2" s="1"/>
  <c r="AC190" i="2"/>
  <c r="AE190" i="2"/>
  <c r="Z190" i="2" s="1"/>
  <c r="X190" i="2"/>
  <c r="V202" i="3"/>
  <c r="Z201" i="3" s="1"/>
  <c r="W191" i="2"/>
  <c r="V192" i="2"/>
  <c r="AC54" i="3" l="1"/>
  <c r="AD54" i="3" s="1"/>
  <c r="AE54" i="3" s="1"/>
  <c r="AF54" i="3" s="1"/>
  <c r="Y55" i="3" s="1"/>
  <c r="AF191" i="2"/>
  <c r="AA191" i="2" s="1"/>
  <c r="AD191" i="2"/>
  <c r="Y191" i="2" s="1"/>
  <c r="AE191" i="2"/>
  <c r="Z191" i="2" s="1"/>
  <c r="AC191" i="2"/>
  <c r="X191" i="2"/>
  <c r="V203" i="3"/>
  <c r="Z202" i="3" s="1"/>
  <c r="W192" i="2"/>
  <c r="V193" i="2"/>
  <c r="AG55" i="3" l="1"/>
  <c r="AA55" i="3"/>
  <c r="AB55" i="3"/>
  <c r="AF192" i="2"/>
  <c r="AA192" i="2" s="1"/>
  <c r="AD192" i="2"/>
  <c r="Y192" i="2" s="1"/>
  <c r="AC192" i="2"/>
  <c r="AE192" i="2"/>
  <c r="Z192" i="2" s="1"/>
  <c r="X192" i="2"/>
  <c r="V204" i="3"/>
  <c r="Z203" i="3" s="1"/>
  <c r="W193" i="2"/>
  <c r="V194" i="2"/>
  <c r="AC55" i="3" l="1"/>
  <c r="AD55" i="3" s="1"/>
  <c r="AE55" i="3" s="1"/>
  <c r="AF55" i="3" s="1"/>
  <c r="Y56" i="3" s="1"/>
  <c r="AF193" i="2"/>
  <c r="AA193" i="2" s="1"/>
  <c r="AD193" i="2"/>
  <c r="Y193" i="2" s="1"/>
  <c r="AE193" i="2"/>
  <c r="Z193" i="2" s="1"/>
  <c r="AC193" i="2"/>
  <c r="X193" i="2"/>
  <c r="V205" i="3"/>
  <c r="Z204" i="3" s="1"/>
  <c r="W194" i="2"/>
  <c r="V195" i="2"/>
  <c r="AG56" i="3" l="1"/>
  <c r="AA56" i="3"/>
  <c r="AB56" i="3"/>
  <c r="AF194" i="2"/>
  <c r="AA194" i="2" s="1"/>
  <c r="AD194" i="2"/>
  <c r="Y194" i="2" s="1"/>
  <c r="AC194" i="2"/>
  <c r="AE194" i="2"/>
  <c r="Z194" i="2" s="1"/>
  <c r="X194" i="2"/>
  <c r="V206" i="3"/>
  <c r="Z205" i="3" s="1"/>
  <c r="W195" i="2"/>
  <c r="V196" i="2"/>
  <c r="AC56" i="3" l="1"/>
  <c r="AD56" i="3" s="1"/>
  <c r="AE56" i="3" s="1"/>
  <c r="AF56" i="3" s="1"/>
  <c r="Y57" i="3" s="1"/>
  <c r="AF195" i="2"/>
  <c r="AA195" i="2" s="1"/>
  <c r="AD195" i="2"/>
  <c r="Y195" i="2" s="1"/>
  <c r="AE195" i="2"/>
  <c r="Z195" i="2" s="1"/>
  <c r="AC195" i="2"/>
  <c r="X195" i="2"/>
  <c r="V207" i="3"/>
  <c r="Z206" i="3" s="1"/>
  <c r="W196" i="2"/>
  <c r="V197" i="2"/>
  <c r="AG57" i="3" l="1"/>
  <c r="AA57" i="3"/>
  <c r="AB57" i="3"/>
  <c r="AF196" i="2"/>
  <c r="AA196" i="2" s="1"/>
  <c r="AD196" i="2"/>
  <c r="Y196" i="2" s="1"/>
  <c r="AC196" i="2"/>
  <c r="AE196" i="2"/>
  <c r="Z196" i="2" s="1"/>
  <c r="X196" i="2"/>
  <c r="V208" i="3"/>
  <c r="Z207" i="3" s="1"/>
  <c r="W197" i="2"/>
  <c r="V198" i="2"/>
  <c r="AC57" i="3" l="1"/>
  <c r="AD57" i="3" s="1"/>
  <c r="AE57" i="3" s="1"/>
  <c r="AF57" i="3" s="1"/>
  <c r="Y58" i="3" s="1"/>
  <c r="AF197" i="2"/>
  <c r="AA197" i="2" s="1"/>
  <c r="AD197" i="2"/>
  <c r="Y197" i="2" s="1"/>
  <c r="AE197" i="2"/>
  <c r="Z197" i="2" s="1"/>
  <c r="AC197" i="2"/>
  <c r="X197" i="2"/>
  <c r="V209" i="3"/>
  <c r="Z208" i="3" s="1"/>
  <c r="W198" i="2"/>
  <c r="V199" i="2"/>
  <c r="AG58" i="3" l="1"/>
  <c r="AA58" i="3"/>
  <c r="AB58" i="3"/>
  <c r="AF198" i="2"/>
  <c r="AA198" i="2" s="1"/>
  <c r="AD198" i="2"/>
  <c r="Y198" i="2" s="1"/>
  <c r="AC198" i="2"/>
  <c r="AE198" i="2"/>
  <c r="Z198" i="2" s="1"/>
  <c r="X198" i="2"/>
  <c r="V210" i="3"/>
  <c r="Z209" i="3" s="1"/>
  <c r="W199" i="2"/>
  <c r="V200" i="2"/>
  <c r="AC58" i="3" l="1"/>
  <c r="AD58" i="3" s="1"/>
  <c r="AE58" i="3" s="1"/>
  <c r="AF58" i="3" s="1"/>
  <c r="Y59" i="3" s="1"/>
  <c r="AF199" i="2"/>
  <c r="AA199" i="2" s="1"/>
  <c r="AD199" i="2"/>
  <c r="Y199" i="2" s="1"/>
  <c r="AE199" i="2"/>
  <c r="Z199" i="2" s="1"/>
  <c r="AC199" i="2"/>
  <c r="X199" i="2"/>
  <c r="V211" i="3"/>
  <c r="Z210" i="3" s="1"/>
  <c r="W200" i="2"/>
  <c r="V201" i="2"/>
  <c r="AG59" i="3" l="1"/>
  <c r="AA59" i="3"/>
  <c r="AB59" i="3"/>
  <c r="AF200" i="2"/>
  <c r="AA200" i="2" s="1"/>
  <c r="AD200" i="2"/>
  <c r="Y200" i="2" s="1"/>
  <c r="AC200" i="2"/>
  <c r="AE200" i="2"/>
  <c r="Z200" i="2" s="1"/>
  <c r="X200" i="2"/>
  <c r="V212" i="3"/>
  <c r="Z211" i="3" s="1"/>
  <c r="W201" i="2"/>
  <c r="V202" i="2"/>
  <c r="AC59" i="3" l="1"/>
  <c r="AD59" i="3" s="1"/>
  <c r="AE59" i="3" s="1"/>
  <c r="AF59" i="3" s="1"/>
  <c r="Y60" i="3" s="1"/>
  <c r="AF201" i="2"/>
  <c r="AA201" i="2" s="1"/>
  <c r="AD201" i="2"/>
  <c r="Y201" i="2" s="1"/>
  <c r="AE201" i="2"/>
  <c r="Z201" i="2" s="1"/>
  <c r="AC201" i="2"/>
  <c r="X201" i="2"/>
  <c r="V213" i="3"/>
  <c r="Z212" i="3" s="1"/>
  <c r="W202" i="2"/>
  <c r="V203" i="2"/>
  <c r="AA60" i="3" l="1"/>
  <c r="AB60" i="3"/>
  <c r="AG60" i="3"/>
  <c r="AF202" i="2"/>
  <c r="AA202" i="2" s="1"/>
  <c r="AD202" i="2"/>
  <c r="Y202" i="2" s="1"/>
  <c r="AC202" i="2"/>
  <c r="AE202" i="2"/>
  <c r="Z202" i="2" s="1"/>
  <c r="X202" i="2"/>
  <c r="V214" i="3"/>
  <c r="Z213" i="3" s="1"/>
  <c r="W203" i="2"/>
  <c r="V204" i="2"/>
  <c r="AC60" i="3" l="1"/>
  <c r="AD60" i="3" s="1"/>
  <c r="AE60" i="3" s="1"/>
  <c r="AF60" i="3" s="1"/>
  <c r="Y61" i="3" s="1"/>
  <c r="AF203" i="2"/>
  <c r="AA203" i="2" s="1"/>
  <c r="AD203" i="2"/>
  <c r="Y203" i="2" s="1"/>
  <c r="AE203" i="2"/>
  <c r="Z203" i="2" s="1"/>
  <c r="AC203" i="2"/>
  <c r="X203" i="2"/>
  <c r="V215" i="3"/>
  <c r="Z214" i="3" s="1"/>
  <c r="W204" i="2"/>
  <c r="V205" i="2"/>
  <c r="AA61" i="3" l="1"/>
  <c r="AB61" i="3"/>
  <c r="AG61" i="3"/>
  <c r="AF204" i="2"/>
  <c r="AA204" i="2" s="1"/>
  <c r="AD204" i="2"/>
  <c r="Y204" i="2" s="1"/>
  <c r="AC204" i="2"/>
  <c r="AE204" i="2"/>
  <c r="Z204" i="2" s="1"/>
  <c r="X204" i="2"/>
  <c r="V216" i="3"/>
  <c r="Z215" i="3" s="1"/>
  <c r="W205" i="2"/>
  <c r="V206" i="2"/>
  <c r="AC61" i="3" l="1"/>
  <c r="AD61" i="3" s="1"/>
  <c r="AE61" i="3" s="1"/>
  <c r="AF61" i="3" s="1"/>
  <c r="Y62" i="3" s="1"/>
  <c r="AF205" i="2"/>
  <c r="AA205" i="2" s="1"/>
  <c r="AD205" i="2"/>
  <c r="Y205" i="2" s="1"/>
  <c r="AE205" i="2"/>
  <c r="Z205" i="2" s="1"/>
  <c r="AC205" i="2"/>
  <c r="X205" i="2"/>
  <c r="V217" i="3"/>
  <c r="Z216" i="3" s="1"/>
  <c r="W206" i="2"/>
  <c r="V207" i="2"/>
  <c r="AB62" i="3" l="1"/>
  <c r="AG62" i="3"/>
  <c r="AA62" i="3"/>
  <c r="AF206" i="2"/>
  <c r="AA206" i="2" s="1"/>
  <c r="AD206" i="2"/>
  <c r="Y206" i="2" s="1"/>
  <c r="AC206" i="2"/>
  <c r="AE206" i="2"/>
  <c r="Z206" i="2" s="1"/>
  <c r="X206" i="2"/>
  <c r="V218" i="3"/>
  <c r="Z217" i="3" s="1"/>
  <c r="W207" i="2"/>
  <c r="V208" i="2"/>
  <c r="AC62" i="3" l="1"/>
  <c r="AD62" i="3" s="1"/>
  <c r="AE62" i="3" s="1"/>
  <c r="AF62" i="3" s="1"/>
  <c r="Y63" i="3" s="1"/>
  <c r="AF207" i="2"/>
  <c r="AA207" i="2" s="1"/>
  <c r="AD207" i="2"/>
  <c r="Y207" i="2" s="1"/>
  <c r="AE207" i="2"/>
  <c r="Z207" i="2" s="1"/>
  <c r="AC207" i="2"/>
  <c r="X207" i="2"/>
  <c r="V219" i="3"/>
  <c r="Z218" i="3" s="1"/>
  <c r="W208" i="2"/>
  <c r="V209" i="2"/>
  <c r="AG63" i="3" l="1"/>
  <c r="AA63" i="3"/>
  <c r="AB63" i="3"/>
  <c r="AF208" i="2"/>
  <c r="AA208" i="2" s="1"/>
  <c r="AD208" i="2"/>
  <c r="Y208" i="2" s="1"/>
  <c r="AC208" i="2"/>
  <c r="AE208" i="2"/>
  <c r="Z208" i="2" s="1"/>
  <c r="X208" i="2"/>
  <c r="V220" i="3"/>
  <c r="Z219" i="3" s="1"/>
  <c r="W209" i="2"/>
  <c r="V210" i="2"/>
  <c r="AC63" i="3" l="1"/>
  <c r="AD63" i="3" s="1"/>
  <c r="AE63" i="3" s="1"/>
  <c r="AF63" i="3" s="1"/>
  <c r="Y64" i="3" s="1"/>
  <c r="AF209" i="2"/>
  <c r="AA209" i="2" s="1"/>
  <c r="AD209" i="2"/>
  <c r="Y209" i="2" s="1"/>
  <c r="AE209" i="2"/>
  <c r="Z209" i="2" s="1"/>
  <c r="AC209" i="2"/>
  <c r="X209" i="2"/>
  <c r="V221" i="3"/>
  <c r="Z220" i="3" s="1"/>
  <c r="W210" i="2"/>
  <c r="V211" i="2"/>
  <c r="AG64" i="3" l="1"/>
  <c r="AA64" i="3"/>
  <c r="AB64" i="3"/>
  <c r="AF210" i="2"/>
  <c r="AA210" i="2" s="1"/>
  <c r="AD210" i="2"/>
  <c r="Y210" i="2" s="1"/>
  <c r="AC210" i="2"/>
  <c r="AE210" i="2"/>
  <c r="Z210" i="2" s="1"/>
  <c r="X210" i="2"/>
  <c r="V222" i="3"/>
  <c r="Z221" i="3" s="1"/>
  <c r="W211" i="2"/>
  <c r="V212" i="2"/>
  <c r="AC64" i="3" l="1"/>
  <c r="AD64" i="3" s="1"/>
  <c r="AE64" i="3" s="1"/>
  <c r="AF64" i="3" s="1"/>
  <c r="Y65" i="3" s="1"/>
  <c r="AF211" i="2"/>
  <c r="AA211" i="2" s="1"/>
  <c r="AD211" i="2"/>
  <c r="Y211" i="2" s="1"/>
  <c r="AE211" i="2"/>
  <c r="Z211" i="2" s="1"/>
  <c r="AC211" i="2"/>
  <c r="X211" i="2"/>
  <c r="V223" i="3"/>
  <c r="Z222" i="3" s="1"/>
  <c r="W212" i="2"/>
  <c r="V213" i="2"/>
  <c r="AG65" i="3" l="1"/>
  <c r="AA65" i="3"/>
  <c r="AB65" i="3"/>
  <c r="AF212" i="2"/>
  <c r="AA212" i="2" s="1"/>
  <c r="AD212" i="2"/>
  <c r="Y212" i="2" s="1"/>
  <c r="AC212" i="2"/>
  <c r="AE212" i="2"/>
  <c r="Z212" i="2" s="1"/>
  <c r="X212" i="2"/>
  <c r="V224" i="3"/>
  <c r="Z223" i="3" s="1"/>
  <c r="W213" i="2"/>
  <c r="V214" i="2"/>
  <c r="AC65" i="3" l="1"/>
  <c r="AD65" i="3" s="1"/>
  <c r="AE65" i="3" s="1"/>
  <c r="AF65" i="3" s="1"/>
  <c r="Y66" i="3" s="1"/>
  <c r="AF213" i="2"/>
  <c r="AA213" i="2" s="1"/>
  <c r="AD213" i="2"/>
  <c r="Y213" i="2" s="1"/>
  <c r="AE213" i="2"/>
  <c r="Z213" i="2" s="1"/>
  <c r="AC213" i="2"/>
  <c r="X213" i="2"/>
  <c r="V225" i="3"/>
  <c r="Z224" i="3" s="1"/>
  <c r="W214" i="2"/>
  <c r="V215" i="2"/>
  <c r="AG66" i="3" l="1"/>
  <c r="AA66" i="3"/>
  <c r="AB66" i="3"/>
  <c r="AF214" i="2"/>
  <c r="AA214" i="2" s="1"/>
  <c r="AD214" i="2"/>
  <c r="Y214" i="2" s="1"/>
  <c r="AC214" i="2"/>
  <c r="AE214" i="2"/>
  <c r="Z214" i="2" s="1"/>
  <c r="X214" i="2"/>
  <c r="V226" i="3"/>
  <c r="Z225" i="3" s="1"/>
  <c r="W215" i="2"/>
  <c r="V216" i="2"/>
  <c r="AC66" i="3" l="1"/>
  <c r="AD66" i="3" s="1"/>
  <c r="AE66" i="3" s="1"/>
  <c r="AF66" i="3" s="1"/>
  <c r="Y67" i="3" s="1"/>
  <c r="AF215" i="2"/>
  <c r="AA215" i="2" s="1"/>
  <c r="AD215" i="2"/>
  <c r="Y215" i="2" s="1"/>
  <c r="AE215" i="2"/>
  <c r="Z215" i="2" s="1"/>
  <c r="AC215" i="2"/>
  <c r="X215" i="2"/>
  <c r="V227" i="3"/>
  <c r="Z226" i="3" s="1"/>
  <c r="W216" i="2"/>
  <c r="V217" i="2"/>
  <c r="AG67" i="3" l="1"/>
  <c r="AA67" i="3"/>
  <c r="AB67" i="3"/>
  <c r="AF216" i="2"/>
  <c r="AA216" i="2" s="1"/>
  <c r="AD216" i="2"/>
  <c r="Y216" i="2" s="1"/>
  <c r="AE216" i="2"/>
  <c r="Z216" i="2" s="1"/>
  <c r="AC216" i="2"/>
  <c r="X216" i="2" s="1"/>
  <c r="V228" i="3"/>
  <c r="Z227" i="3" s="1"/>
  <c r="W217" i="2"/>
  <c r="V218" i="2"/>
  <c r="AC67" i="3" l="1"/>
  <c r="AD67" i="3" s="1"/>
  <c r="AE67" i="3" s="1"/>
  <c r="AF67" i="3" s="1"/>
  <c r="Y68" i="3" s="1"/>
  <c r="AF217" i="2"/>
  <c r="AA217" i="2" s="1"/>
  <c r="AD217" i="2"/>
  <c r="Y217" i="2" s="1"/>
  <c r="AC217" i="2"/>
  <c r="AE217" i="2"/>
  <c r="Z217" i="2" s="1"/>
  <c r="X217" i="2"/>
  <c r="V229" i="3"/>
  <c r="Z228" i="3" s="1"/>
  <c r="W218" i="2"/>
  <c r="V219" i="2"/>
  <c r="AA68" i="3" l="1"/>
  <c r="AB68" i="3"/>
  <c r="AG68" i="3"/>
  <c r="AF218" i="2"/>
  <c r="AA218" i="2" s="1"/>
  <c r="AD218" i="2"/>
  <c r="Y218" i="2" s="1"/>
  <c r="AE218" i="2"/>
  <c r="Z218" i="2" s="1"/>
  <c r="AC218" i="2"/>
  <c r="X218" i="2"/>
  <c r="V230" i="3"/>
  <c r="Z229" i="3" s="1"/>
  <c r="W219" i="2"/>
  <c r="V220" i="2"/>
  <c r="AC68" i="3" l="1"/>
  <c r="AD68" i="3" s="1"/>
  <c r="AE68" i="3" s="1"/>
  <c r="AF68" i="3" s="1"/>
  <c r="Y69" i="3" s="1"/>
  <c r="AF219" i="2"/>
  <c r="AA219" i="2" s="1"/>
  <c r="AD219" i="2"/>
  <c r="Y219" i="2" s="1"/>
  <c r="AC219" i="2"/>
  <c r="AE219" i="2"/>
  <c r="Z219" i="2" s="1"/>
  <c r="X219" i="2"/>
  <c r="V231" i="3"/>
  <c r="Z230" i="3" s="1"/>
  <c r="W220" i="2"/>
  <c r="V221" i="2"/>
  <c r="AA69" i="3" l="1"/>
  <c r="AB69" i="3"/>
  <c r="AG69" i="3"/>
  <c r="AF220" i="2"/>
  <c r="AA220" i="2" s="1"/>
  <c r="AD220" i="2"/>
  <c r="Y220" i="2" s="1"/>
  <c r="AE220" i="2"/>
  <c r="Z220" i="2" s="1"/>
  <c r="AC220" i="2"/>
  <c r="X220" i="2"/>
  <c r="V232" i="3"/>
  <c r="Z231" i="3" s="1"/>
  <c r="W221" i="2"/>
  <c r="V222" i="2"/>
  <c r="AC69" i="3" l="1"/>
  <c r="AD69" i="3" s="1"/>
  <c r="AE69" i="3" s="1"/>
  <c r="AF69" i="3" s="1"/>
  <c r="Y70" i="3" s="1"/>
  <c r="AF221" i="2"/>
  <c r="AA221" i="2" s="1"/>
  <c r="AD221" i="2"/>
  <c r="Y221" i="2" s="1"/>
  <c r="AC221" i="2"/>
  <c r="AE221" i="2"/>
  <c r="Z221" i="2" s="1"/>
  <c r="X221" i="2"/>
  <c r="V233" i="3"/>
  <c r="Z232" i="3" s="1"/>
  <c r="W222" i="2"/>
  <c r="V223" i="2"/>
  <c r="AB70" i="3" l="1"/>
  <c r="AG70" i="3"/>
  <c r="AA70" i="3"/>
  <c r="AF222" i="2"/>
  <c r="AA222" i="2" s="1"/>
  <c r="AD222" i="2"/>
  <c r="Y222" i="2" s="1"/>
  <c r="AE222" i="2"/>
  <c r="Z222" i="2" s="1"/>
  <c r="AC222" i="2"/>
  <c r="X222" i="2"/>
  <c r="V234" i="3"/>
  <c r="Z233" i="3" s="1"/>
  <c r="W223" i="2"/>
  <c r="V224" i="2"/>
  <c r="AC70" i="3" l="1"/>
  <c r="AD70" i="3" s="1"/>
  <c r="AE70" i="3" s="1"/>
  <c r="AF70" i="3" s="1"/>
  <c r="Y71" i="3" s="1"/>
  <c r="AF223" i="2"/>
  <c r="AA223" i="2" s="1"/>
  <c r="AD223" i="2"/>
  <c r="Y223" i="2" s="1"/>
  <c r="AC223" i="2"/>
  <c r="AE223" i="2"/>
  <c r="Z223" i="2" s="1"/>
  <c r="X223" i="2"/>
  <c r="V235" i="3"/>
  <c r="W224" i="2"/>
  <c r="V225" i="2"/>
  <c r="AG71" i="3" l="1"/>
  <c r="AA71" i="3"/>
  <c r="AB71" i="3"/>
  <c r="AF224" i="2"/>
  <c r="AA224" i="2" s="1"/>
  <c r="AD224" i="2"/>
  <c r="Y224" i="2" s="1"/>
  <c r="AE224" i="2"/>
  <c r="Z224" i="2" s="1"/>
  <c r="AC224" i="2"/>
  <c r="X224" i="2"/>
  <c r="V236" i="3"/>
  <c r="Z235" i="3" s="1"/>
  <c r="W225" i="2"/>
  <c r="V226" i="2"/>
  <c r="Z234" i="3"/>
  <c r="AG3" i="3"/>
  <c r="AC71" i="3" l="1"/>
  <c r="AD71" i="3" s="1"/>
  <c r="AE71" i="3" s="1"/>
  <c r="AF71" i="3" s="1"/>
  <c r="Y72" i="3" s="1"/>
  <c r="AF225" i="2"/>
  <c r="AA225" i="2" s="1"/>
  <c r="AD225" i="2"/>
  <c r="Y225" i="2" s="1"/>
  <c r="AC225" i="2"/>
  <c r="AE225" i="2"/>
  <c r="Z225" i="2" s="1"/>
  <c r="X225" i="2"/>
  <c r="V237" i="3"/>
  <c r="Z236" i="3" s="1"/>
  <c r="W226" i="2"/>
  <c r="V227" i="2"/>
  <c r="AG72" i="3" l="1"/>
  <c r="AA72" i="3"/>
  <c r="AB72" i="3"/>
  <c r="AF226" i="2"/>
  <c r="AA226" i="2" s="1"/>
  <c r="AD226" i="2"/>
  <c r="Y226" i="2" s="1"/>
  <c r="AE226" i="2"/>
  <c r="Z226" i="2" s="1"/>
  <c r="AC226" i="2"/>
  <c r="X226" i="2"/>
  <c r="V238" i="3"/>
  <c r="Z237" i="3" s="1"/>
  <c r="W227" i="2"/>
  <c r="V228" i="2"/>
  <c r="AC72" i="3" l="1"/>
  <c r="AD72" i="3" s="1"/>
  <c r="AE72" i="3" s="1"/>
  <c r="AF72" i="3" s="1"/>
  <c r="Y73" i="3" s="1"/>
  <c r="AF227" i="2"/>
  <c r="AA227" i="2" s="1"/>
  <c r="AD227" i="2"/>
  <c r="Y227" i="2" s="1"/>
  <c r="AC227" i="2"/>
  <c r="AE227" i="2"/>
  <c r="Z227" i="2" s="1"/>
  <c r="X227" i="2"/>
  <c r="V239" i="3"/>
  <c r="Z238" i="3" s="1"/>
  <c r="W228" i="2"/>
  <c r="V229" i="2"/>
  <c r="AG73" i="3" l="1"/>
  <c r="AA73" i="3"/>
  <c r="AB73" i="3"/>
  <c r="AF228" i="2"/>
  <c r="AA228" i="2" s="1"/>
  <c r="AD228" i="2"/>
  <c r="Y228" i="2" s="1"/>
  <c r="AE228" i="2"/>
  <c r="Z228" i="2" s="1"/>
  <c r="AC228" i="2"/>
  <c r="X228" i="2"/>
  <c r="V240" i="3"/>
  <c r="Z239" i="3" s="1"/>
  <c r="W229" i="2"/>
  <c r="V230" i="2"/>
  <c r="AC73" i="3" l="1"/>
  <c r="AD73" i="3" s="1"/>
  <c r="AE73" i="3" s="1"/>
  <c r="AF73" i="3" s="1"/>
  <c r="Y74" i="3" s="1"/>
  <c r="AF229" i="2"/>
  <c r="AA229" i="2" s="1"/>
  <c r="AD229" i="2"/>
  <c r="Y229" i="2" s="1"/>
  <c r="AC229" i="2"/>
  <c r="AE229" i="2"/>
  <c r="Z229" i="2" s="1"/>
  <c r="X229" i="2"/>
  <c r="V241" i="3"/>
  <c r="Z240" i="3" s="1"/>
  <c r="W230" i="2"/>
  <c r="V231" i="2"/>
  <c r="AG74" i="3" l="1"/>
  <c r="AA74" i="3"/>
  <c r="AB74" i="3"/>
  <c r="AF230" i="2"/>
  <c r="AA230" i="2" s="1"/>
  <c r="AD230" i="2"/>
  <c r="Y230" i="2" s="1"/>
  <c r="AE230" i="2"/>
  <c r="Z230" i="2" s="1"/>
  <c r="AC230" i="2"/>
  <c r="X230" i="2"/>
  <c r="V242" i="3"/>
  <c r="Z241" i="3" s="1"/>
  <c r="W231" i="2"/>
  <c r="V232" i="2"/>
  <c r="AC74" i="3" l="1"/>
  <c r="AD74" i="3" s="1"/>
  <c r="AE74" i="3" s="1"/>
  <c r="AF74" i="3" s="1"/>
  <c r="Y75" i="3" s="1"/>
  <c r="AF231" i="2"/>
  <c r="AA231" i="2" s="1"/>
  <c r="AD231" i="2"/>
  <c r="Y231" i="2" s="1"/>
  <c r="AC231" i="2"/>
  <c r="AE231" i="2"/>
  <c r="Z231" i="2" s="1"/>
  <c r="X231" i="2"/>
  <c r="V243" i="3"/>
  <c r="Z242" i="3" s="1"/>
  <c r="W232" i="2"/>
  <c r="V233" i="2"/>
  <c r="AG75" i="3" l="1"/>
  <c r="AA75" i="3"/>
  <c r="AB75" i="3"/>
  <c r="AF232" i="2"/>
  <c r="AA232" i="2" s="1"/>
  <c r="AD232" i="2"/>
  <c r="Y232" i="2" s="1"/>
  <c r="AE232" i="2"/>
  <c r="Z232" i="2" s="1"/>
  <c r="AC232" i="2"/>
  <c r="X232" i="2"/>
  <c r="V244" i="3"/>
  <c r="Z243" i="3" s="1"/>
  <c r="W233" i="2"/>
  <c r="V234" i="2"/>
  <c r="AC75" i="3" l="1"/>
  <c r="AD75" i="3" s="1"/>
  <c r="AE75" i="3" s="1"/>
  <c r="AF75" i="3" s="1"/>
  <c r="Y76" i="3" s="1"/>
  <c r="AF233" i="2"/>
  <c r="AA233" i="2" s="1"/>
  <c r="AD233" i="2"/>
  <c r="Y233" i="2" s="1"/>
  <c r="AC233" i="2"/>
  <c r="AE233" i="2"/>
  <c r="Z233" i="2" s="1"/>
  <c r="X233" i="2"/>
  <c r="V245" i="3"/>
  <c r="Z244" i="3" s="1"/>
  <c r="W234" i="2"/>
  <c r="V235" i="2"/>
  <c r="AA76" i="3" l="1"/>
  <c r="AB76" i="3"/>
  <c r="AG76" i="3"/>
  <c r="AF234" i="2"/>
  <c r="AA234" i="2" s="1"/>
  <c r="AD234" i="2"/>
  <c r="Y234" i="2" s="1"/>
  <c r="AE234" i="2"/>
  <c r="Z234" i="2" s="1"/>
  <c r="AC234" i="2"/>
  <c r="X234" i="2"/>
  <c r="V246" i="3"/>
  <c r="Z245" i="3" s="1"/>
  <c r="W235" i="2"/>
  <c r="V236" i="2"/>
  <c r="AC76" i="3" l="1"/>
  <c r="AD76" i="3" s="1"/>
  <c r="AE76" i="3" s="1"/>
  <c r="AF76" i="3" s="1"/>
  <c r="Y77" i="3" s="1"/>
  <c r="AF235" i="2"/>
  <c r="AA235" i="2" s="1"/>
  <c r="AD235" i="2"/>
  <c r="Y235" i="2" s="1"/>
  <c r="AC235" i="2"/>
  <c r="AE235" i="2"/>
  <c r="Z235" i="2" s="1"/>
  <c r="X235" i="2"/>
  <c r="V247" i="3"/>
  <c r="Z246" i="3" s="1"/>
  <c r="W236" i="2"/>
  <c r="V237" i="2"/>
  <c r="AA77" i="3" l="1"/>
  <c r="AB77" i="3"/>
  <c r="AG77" i="3"/>
  <c r="AE236" i="2"/>
  <c r="Z236" i="2" s="1"/>
  <c r="AC236" i="2"/>
  <c r="AD236" i="2"/>
  <c r="Y236" i="2" s="1"/>
  <c r="AF236" i="2"/>
  <c r="AA236" i="2" s="1"/>
  <c r="X236" i="2"/>
  <c r="V248" i="3"/>
  <c r="Z247" i="3" s="1"/>
  <c r="W237" i="2"/>
  <c r="V238" i="2"/>
  <c r="AC77" i="3" l="1"/>
  <c r="AD77" i="3" s="1"/>
  <c r="AE77" i="3" s="1"/>
  <c r="AF77" i="3" s="1"/>
  <c r="Y78" i="3" s="1"/>
  <c r="AE237" i="2"/>
  <c r="Z237" i="2" s="1"/>
  <c r="AC237" i="2"/>
  <c r="X237" i="2" s="1"/>
  <c r="AD237" i="2"/>
  <c r="Y237" i="2" s="1"/>
  <c r="AF237" i="2"/>
  <c r="AA237" i="2" s="1"/>
  <c r="V249" i="3"/>
  <c r="Z248" i="3" s="1"/>
  <c r="W238" i="2"/>
  <c r="V239" i="2"/>
  <c r="AB78" i="3" l="1"/>
  <c r="AG78" i="3"/>
  <c r="AA78" i="3"/>
  <c r="AE238" i="2"/>
  <c r="Z238" i="2" s="1"/>
  <c r="AC238" i="2"/>
  <c r="X238" i="2" s="1"/>
  <c r="AD238" i="2"/>
  <c r="Y238" i="2" s="1"/>
  <c r="AF238" i="2"/>
  <c r="AA238" i="2" s="1"/>
  <c r="V250" i="3"/>
  <c r="Z249" i="3" s="1"/>
  <c r="W239" i="2"/>
  <c r="V240" i="2"/>
  <c r="AC78" i="3" l="1"/>
  <c r="AD78" i="3" s="1"/>
  <c r="AE78" i="3" s="1"/>
  <c r="AF78" i="3" s="1"/>
  <c r="Y79" i="3" s="1"/>
  <c r="AE239" i="2"/>
  <c r="Z239" i="2" s="1"/>
  <c r="AC239" i="2"/>
  <c r="X239" i="2" s="1"/>
  <c r="AD239" i="2"/>
  <c r="Y239" i="2" s="1"/>
  <c r="AF239" i="2"/>
  <c r="AA239" i="2" s="1"/>
  <c r="V251" i="3"/>
  <c r="Z250" i="3" s="1"/>
  <c r="W240" i="2"/>
  <c r="V241" i="2"/>
  <c r="AG79" i="3" l="1"/>
  <c r="AA79" i="3"/>
  <c r="AB79" i="3"/>
  <c r="AE240" i="2"/>
  <c r="Z240" i="2" s="1"/>
  <c r="AC240" i="2"/>
  <c r="X240" i="2" s="1"/>
  <c r="AD240" i="2"/>
  <c r="Y240" i="2" s="1"/>
  <c r="AF240" i="2"/>
  <c r="AA240" i="2" s="1"/>
  <c r="V252" i="3"/>
  <c r="Z251" i="3" s="1"/>
  <c r="W241" i="2"/>
  <c r="V242" i="2"/>
  <c r="AC79" i="3" l="1"/>
  <c r="AD79" i="3" s="1"/>
  <c r="AE79" i="3" s="1"/>
  <c r="AF79" i="3" s="1"/>
  <c r="Y80" i="3" s="1"/>
  <c r="AE241" i="2"/>
  <c r="Z241" i="2" s="1"/>
  <c r="AC241" i="2"/>
  <c r="X241" i="2" s="1"/>
  <c r="AD241" i="2"/>
  <c r="Y241" i="2" s="1"/>
  <c r="AF241" i="2"/>
  <c r="AA241" i="2" s="1"/>
  <c r="V253" i="3"/>
  <c r="Z252" i="3" s="1"/>
  <c r="W242" i="2"/>
  <c r="V243" i="2"/>
  <c r="AG80" i="3" l="1"/>
  <c r="AA80" i="3"/>
  <c r="AB80" i="3"/>
  <c r="AE242" i="2"/>
  <c r="Z242" i="2" s="1"/>
  <c r="AC242" i="2"/>
  <c r="X242" i="2" s="1"/>
  <c r="AD242" i="2"/>
  <c r="Y242" i="2" s="1"/>
  <c r="AF242" i="2"/>
  <c r="AA242" i="2" s="1"/>
  <c r="V254" i="3"/>
  <c r="Z253" i="3" s="1"/>
  <c r="W243" i="2"/>
  <c r="V244" i="2"/>
  <c r="AC80" i="3" l="1"/>
  <c r="AD80" i="3" s="1"/>
  <c r="AE80" i="3" s="1"/>
  <c r="AF80" i="3" s="1"/>
  <c r="Y81" i="3" s="1"/>
  <c r="AE243" i="2"/>
  <c r="Z243" i="2" s="1"/>
  <c r="AC243" i="2"/>
  <c r="X243" i="2" s="1"/>
  <c r="AD243" i="2"/>
  <c r="Y243" i="2" s="1"/>
  <c r="AF243" i="2"/>
  <c r="AA243" i="2" s="1"/>
  <c r="V255" i="3"/>
  <c r="Z254" i="3" s="1"/>
  <c r="W244" i="2"/>
  <c r="V245" i="2"/>
  <c r="AG81" i="3" l="1"/>
  <c r="AA81" i="3"/>
  <c r="AB81" i="3"/>
  <c r="AE244" i="2"/>
  <c r="Z244" i="2" s="1"/>
  <c r="AC244" i="2"/>
  <c r="X244" i="2" s="1"/>
  <c r="AD244" i="2"/>
  <c r="Y244" i="2" s="1"/>
  <c r="AF244" i="2"/>
  <c r="AA244" i="2" s="1"/>
  <c r="V256" i="3"/>
  <c r="Z255" i="3" s="1"/>
  <c r="W245" i="2"/>
  <c r="V246" i="2"/>
  <c r="AC81" i="3" l="1"/>
  <c r="AD81" i="3" s="1"/>
  <c r="AE81" i="3" s="1"/>
  <c r="AF81" i="3" s="1"/>
  <c r="Y82" i="3" s="1"/>
  <c r="AE245" i="2"/>
  <c r="Z245" i="2" s="1"/>
  <c r="AC245" i="2"/>
  <c r="X245" i="2" s="1"/>
  <c r="AD245" i="2"/>
  <c r="Y245" i="2" s="1"/>
  <c r="AF245" i="2"/>
  <c r="AA245" i="2" s="1"/>
  <c r="V257" i="3"/>
  <c r="Z256" i="3" s="1"/>
  <c r="W246" i="2"/>
  <c r="AG82" i="3" l="1"/>
  <c r="AA82" i="3"/>
  <c r="AB82" i="3"/>
  <c r="AE246" i="2"/>
  <c r="Z246" i="2" s="1"/>
  <c r="AC246" i="2"/>
  <c r="X246" i="2" s="1"/>
  <c r="AD246" i="2"/>
  <c r="Y246" i="2" s="1"/>
  <c r="AF246" i="2"/>
  <c r="AA246" i="2" s="1"/>
  <c r="V258" i="3"/>
  <c r="Z257" i="3" s="1"/>
  <c r="AC82" i="3" l="1"/>
  <c r="AD82" i="3" s="1"/>
  <c r="AE82" i="3" s="1"/>
  <c r="AF82" i="3" s="1"/>
  <c r="Y83" i="3" s="1"/>
  <c r="V259" i="3"/>
  <c r="AG83" i="3" l="1"/>
  <c r="AA83" i="3"/>
  <c r="AB83" i="3"/>
  <c r="V260" i="3"/>
  <c r="Z258" i="3"/>
  <c r="AC83" i="3" l="1"/>
  <c r="AD83" i="3" s="1"/>
  <c r="AE83" i="3" s="1"/>
  <c r="AF83" i="3" s="1"/>
  <c r="Y84" i="3" s="1"/>
  <c r="V261" i="3"/>
  <c r="Z259" i="3"/>
  <c r="AA84" i="3" l="1"/>
  <c r="AB84" i="3"/>
  <c r="AG84" i="3"/>
  <c r="V262" i="3"/>
  <c r="Z260" i="3"/>
  <c r="AC84" i="3" l="1"/>
  <c r="AD84" i="3" s="1"/>
  <c r="AE84" i="3" s="1"/>
  <c r="AF84" i="3" s="1"/>
  <c r="Y85" i="3" s="1"/>
  <c r="V263" i="3"/>
  <c r="Z261" i="3"/>
  <c r="AA85" i="3" l="1"/>
  <c r="AB85" i="3"/>
  <c r="AG85" i="3"/>
  <c r="V264" i="3"/>
  <c r="Z262" i="3"/>
  <c r="AC85" i="3" l="1"/>
  <c r="AD85" i="3" s="1"/>
  <c r="AE85" i="3" s="1"/>
  <c r="AF85" i="3" s="1"/>
  <c r="Y86" i="3" s="1"/>
  <c r="V265" i="3"/>
  <c r="Z263" i="3"/>
  <c r="AB86" i="3" l="1"/>
  <c r="AA86" i="3"/>
  <c r="AG86" i="3"/>
  <c r="V266" i="3"/>
  <c r="Z264" i="3"/>
  <c r="AC86" i="3" l="1"/>
  <c r="AD86" i="3" s="1"/>
  <c r="AE86" i="3" s="1"/>
  <c r="AF86" i="3" s="1"/>
  <c r="Y87" i="3" s="1"/>
  <c r="V267" i="3"/>
  <c r="Z265" i="3"/>
  <c r="AA87" i="3" l="1"/>
  <c r="AG87" i="3"/>
  <c r="AB87" i="3"/>
  <c r="Z266" i="3"/>
  <c r="V268" i="3"/>
  <c r="AC87" i="3" l="1"/>
  <c r="AD87" i="3" s="1"/>
  <c r="AE87" i="3" s="1"/>
  <c r="AF87" i="3" s="1"/>
  <c r="Y88" i="3" s="1"/>
  <c r="V269" i="3"/>
  <c r="Z267" i="3"/>
  <c r="AB88" i="3" l="1"/>
  <c r="AA88" i="3"/>
  <c r="AG88" i="3"/>
  <c r="V270" i="3"/>
  <c r="Z268" i="3"/>
  <c r="AC88" i="3" l="1"/>
  <c r="AD88" i="3" s="1"/>
  <c r="AE88" i="3" s="1"/>
  <c r="AF88" i="3" s="1"/>
  <c r="Y89" i="3" s="1"/>
  <c r="V271" i="3"/>
  <c r="Z269" i="3"/>
  <c r="AB89" i="3" l="1"/>
  <c r="AG89" i="3"/>
  <c r="AA89" i="3"/>
  <c r="Z270" i="3"/>
  <c r="V272" i="3"/>
  <c r="AC89" i="3" l="1"/>
  <c r="AD89" i="3" s="1"/>
  <c r="AE89" i="3" s="1"/>
  <c r="AF89" i="3" s="1"/>
  <c r="Y90" i="3" s="1"/>
  <c r="V273" i="3"/>
  <c r="Z271" i="3"/>
  <c r="AG90" i="3" l="1"/>
  <c r="AA90" i="3"/>
  <c r="AB90" i="3"/>
  <c r="V274" i="3"/>
  <c r="Z272" i="3"/>
  <c r="AC90" i="3" l="1"/>
  <c r="AD90" i="3" s="1"/>
  <c r="AE90" i="3" s="1"/>
  <c r="AF90" i="3" s="1"/>
  <c r="Y91" i="3" s="1"/>
  <c r="Z273" i="3"/>
  <c r="V275" i="3"/>
  <c r="AG91" i="3" l="1"/>
  <c r="AB91" i="3"/>
  <c r="AA91" i="3"/>
  <c r="V276" i="3"/>
  <c r="Z274" i="3"/>
  <c r="AC91" i="3" l="1"/>
  <c r="AD91" i="3" s="1"/>
  <c r="AE91" i="3" s="1"/>
  <c r="AF91" i="3" s="1"/>
  <c r="Y92" i="3" s="1"/>
  <c r="Z275" i="3"/>
  <c r="V277" i="3"/>
  <c r="AA92" i="3" l="1"/>
  <c r="AG92" i="3"/>
  <c r="AB92" i="3"/>
  <c r="V278" i="3"/>
  <c r="Z276" i="3"/>
  <c r="AC92" i="3" l="1"/>
  <c r="AD92" i="3" s="1"/>
  <c r="AE92" i="3" s="1"/>
  <c r="AF92" i="3" s="1"/>
  <c r="Y93" i="3" s="1"/>
  <c r="Z277" i="3"/>
  <c r="V279" i="3"/>
  <c r="AA93" i="3" l="1"/>
  <c r="AB93" i="3"/>
  <c r="AG93" i="3"/>
  <c r="Z278" i="3"/>
  <c r="V280" i="3"/>
  <c r="AC93" i="3" l="1"/>
  <c r="AD93" i="3" s="1"/>
  <c r="AE93" i="3" s="1"/>
  <c r="AF93" i="3" s="1"/>
  <c r="Y94" i="3" s="1"/>
  <c r="V281" i="3"/>
  <c r="Z279" i="3"/>
  <c r="AB94" i="3" l="1"/>
  <c r="AG94" i="3"/>
  <c r="AA94" i="3"/>
  <c r="V282" i="3"/>
  <c r="Z280" i="3"/>
  <c r="AC94" i="3" l="1"/>
  <c r="AD94" i="3" s="1"/>
  <c r="AE94" i="3" s="1"/>
  <c r="AF94" i="3" s="1"/>
  <c r="Y95" i="3" s="1"/>
  <c r="Z281" i="3"/>
  <c r="V283" i="3"/>
  <c r="AA95" i="3" l="1"/>
  <c r="AB95" i="3"/>
  <c r="AG95" i="3"/>
  <c r="V284" i="3"/>
  <c r="Z282" i="3"/>
  <c r="AC95" i="3" l="1"/>
  <c r="AD95" i="3" s="1"/>
  <c r="AE95" i="3" s="1"/>
  <c r="AF95" i="3" s="1"/>
  <c r="Y96" i="3" s="1"/>
  <c r="Z283" i="3"/>
  <c r="V285" i="3"/>
  <c r="AB96" i="3" l="1"/>
  <c r="AG96" i="3"/>
  <c r="AA96" i="3"/>
  <c r="V286" i="3"/>
  <c r="Z284" i="3"/>
  <c r="AC96" i="3" l="1"/>
  <c r="AD96" i="3" s="1"/>
  <c r="AE96" i="3" s="1"/>
  <c r="AF96" i="3" s="1"/>
  <c r="Y97" i="3" s="1"/>
  <c r="Z285" i="3"/>
  <c r="V287" i="3"/>
  <c r="AA97" i="3" l="1"/>
  <c r="AB97" i="3"/>
  <c r="AG97" i="3"/>
  <c r="V288" i="3"/>
  <c r="Z286" i="3"/>
  <c r="AC97" i="3" l="1"/>
  <c r="AD97" i="3" s="1"/>
  <c r="AE97" i="3" s="1"/>
  <c r="AF97" i="3" s="1"/>
  <c r="Y98" i="3" s="1"/>
  <c r="Z287" i="3"/>
  <c r="V289" i="3"/>
  <c r="AG98" i="3" l="1"/>
  <c r="AA98" i="3"/>
  <c r="AB98" i="3"/>
  <c r="V290" i="3"/>
  <c r="Z288" i="3"/>
  <c r="AC98" i="3" l="1"/>
  <c r="AD98" i="3" s="1"/>
  <c r="AE98" i="3" s="1"/>
  <c r="AF98" i="3" s="1"/>
  <c r="Y99" i="3" s="1"/>
  <c r="Z289" i="3"/>
  <c r="V291" i="3"/>
  <c r="AG99" i="3" l="1"/>
  <c r="AA99" i="3"/>
  <c r="AB99" i="3"/>
  <c r="Z290" i="3"/>
  <c r="V292" i="3"/>
  <c r="AC99" i="3" l="1"/>
  <c r="AD99" i="3" s="1"/>
  <c r="AE99" i="3" s="1"/>
  <c r="AF99" i="3" s="1"/>
  <c r="Y100" i="3" s="1"/>
  <c r="V293" i="3"/>
  <c r="Z291" i="3"/>
  <c r="AA100" i="3" l="1"/>
  <c r="AG100" i="3"/>
  <c r="AB100" i="3"/>
  <c r="V294" i="3"/>
  <c r="Z292" i="3"/>
  <c r="AC100" i="3" l="1"/>
  <c r="AD100" i="3" s="1"/>
  <c r="AE100" i="3" s="1"/>
  <c r="AF100" i="3" s="1"/>
  <c r="Y101" i="3" s="1"/>
  <c r="V295" i="3"/>
  <c r="Z293" i="3"/>
  <c r="AA101" i="3" l="1"/>
  <c r="AB101" i="3"/>
  <c r="AG101" i="3"/>
  <c r="Z294" i="3"/>
  <c r="V296" i="3"/>
  <c r="AC101" i="3" l="1"/>
  <c r="AD101" i="3" s="1"/>
  <c r="AE101" i="3" s="1"/>
  <c r="AF101" i="3" s="1"/>
  <c r="Y102" i="3" s="1"/>
  <c r="Z295" i="3"/>
  <c r="V297" i="3"/>
  <c r="AB102" i="3" l="1"/>
  <c r="AA102" i="3"/>
  <c r="AG102" i="3"/>
  <c r="Z296" i="3"/>
  <c r="V298" i="3"/>
  <c r="AC102" i="3" l="1"/>
  <c r="AD102" i="3" s="1"/>
  <c r="AE102" i="3" s="1"/>
  <c r="AF102" i="3" s="1"/>
  <c r="Y103" i="3" s="1"/>
  <c r="V299" i="3"/>
  <c r="Z297" i="3"/>
  <c r="AA103" i="3" l="1"/>
  <c r="AG103" i="3"/>
  <c r="AB103" i="3"/>
  <c r="V300" i="3"/>
  <c r="Z298" i="3"/>
  <c r="AC103" i="3" l="1"/>
  <c r="AD103" i="3" s="1"/>
  <c r="AE103" i="3" s="1"/>
  <c r="AF103" i="3" s="1"/>
  <c r="Y104" i="3" s="1"/>
  <c r="V301" i="3"/>
  <c r="Z299" i="3"/>
  <c r="AB104" i="3" l="1"/>
  <c r="AA104" i="3"/>
  <c r="AG104" i="3"/>
  <c r="Z300" i="3"/>
  <c r="V302" i="3"/>
  <c r="AC104" i="3" l="1"/>
  <c r="AD104" i="3" s="1"/>
  <c r="AE104" i="3" s="1"/>
  <c r="AF104" i="3" s="1"/>
  <c r="Y105" i="3" s="1"/>
  <c r="Z301" i="3"/>
  <c r="V303" i="3"/>
  <c r="AG105" i="3" l="1"/>
  <c r="AA105" i="3"/>
  <c r="AB105" i="3"/>
  <c r="V304" i="3"/>
  <c r="Z302" i="3"/>
  <c r="AC105" i="3" l="1"/>
  <c r="AD105" i="3" s="1"/>
  <c r="AE105" i="3" s="1"/>
  <c r="AF105" i="3" s="1"/>
  <c r="Y106" i="3" s="1"/>
  <c r="Z303" i="3"/>
  <c r="V305" i="3"/>
  <c r="AG106" i="3" l="1"/>
  <c r="AA106" i="3"/>
  <c r="AB106" i="3"/>
  <c r="V306" i="3"/>
  <c r="Z304" i="3"/>
  <c r="AC106" i="3" l="1"/>
  <c r="AD106" i="3" s="1"/>
  <c r="AE106" i="3" s="1"/>
  <c r="AF106" i="3" s="1"/>
  <c r="Y107" i="3" s="1"/>
  <c r="V307" i="3"/>
  <c r="Z305" i="3"/>
  <c r="AG107" i="3" l="1"/>
  <c r="AB107" i="3"/>
  <c r="AA107" i="3"/>
  <c r="Z306" i="3"/>
  <c r="V308" i="3"/>
  <c r="AC107" i="3" l="1"/>
  <c r="AD107" i="3" s="1"/>
  <c r="AE107" i="3" s="1"/>
  <c r="AF107" i="3" s="1"/>
  <c r="Y108" i="3" s="1"/>
  <c r="Z307" i="3"/>
  <c r="V309" i="3"/>
  <c r="AA108" i="3" l="1"/>
  <c r="AG108" i="3"/>
  <c r="AB108" i="3"/>
  <c r="Z308" i="3"/>
  <c r="V310" i="3"/>
  <c r="AC108" i="3" l="1"/>
  <c r="AD108" i="3" s="1"/>
  <c r="AE108" i="3" s="1"/>
  <c r="AF108" i="3" s="1"/>
  <c r="Y109" i="3" s="1"/>
  <c r="V311" i="3"/>
  <c r="Z309" i="3"/>
  <c r="AA109" i="3" l="1"/>
  <c r="AB109" i="3"/>
  <c r="AG109" i="3"/>
  <c r="V312" i="3"/>
  <c r="Z310" i="3"/>
  <c r="AC109" i="3" l="1"/>
  <c r="AD109" i="3" s="1"/>
  <c r="AE109" i="3" s="1"/>
  <c r="AF109" i="3" s="1"/>
  <c r="Y110" i="3" s="1"/>
  <c r="V313" i="3"/>
  <c r="Z311" i="3"/>
  <c r="AB110" i="3" l="1"/>
  <c r="AG110" i="3"/>
  <c r="AA110" i="3"/>
  <c r="V314" i="3"/>
  <c r="Z312" i="3"/>
  <c r="AC110" i="3" l="1"/>
  <c r="AD110" i="3" s="1"/>
  <c r="AE110" i="3" s="1"/>
  <c r="AF110" i="3" s="1"/>
  <c r="Y111" i="3" s="1"/>
  <c r="Z313" i="3"/>
  <c r="V315" i="3"/>
  <c r="AA111" i="3" l="1"/>
  <c r="AB111" i="3"/>
  <c r="AG111" i="3"/>
  <c r="V316" i="3"/>
  <c r="Z314" i="3"/>
  <c r="AC111" i="3" l="1"/>
  <c r="AD111" i="3" s="1"/>
  <c r="AE111" i="3" s="1"/>
  <c r="AF111" i="3" s="1"/>
  <c r="Y112" i="3" s="1"/>
  <c r="Z315" i="3"/>
  <c r="V317" i="3"/>
  <c r="AB112" i="3" l="1"/>
  <c r="AA112" i="3"/>
  <c r="AG112" i="3"/>
  <c r="Z316" i="3"/>
  <c r="V318" i="3"/>
  <c r="AC112" i="3" l="1"/>
  <c r="AD112" i="3" s="1"/>
  <c r="AE112" i="3" s="1"/>
  <c r="AF112" i="3" s="1"/>
  <c r="Y113" i="3" s="1"/>
  <c r="Z317" i="3"/>
  <c r="V319" i="3"/>
  <c r="AA113" i="3" l="1"/>
  <c r="AB113" i="3"/>
  <c r="AG113" i="3"/>
  <c r="V320" i="3"/>
  <c r="Z318" i="3"/>
  <c r="AC113" i="3" l="1"/>
  <c r="AD113" i="3" s="1"/>
  <c r="AE113" i="3" s="1"/>
  <c r="AF113" i="3" s="1"/>
  <c r="Y114" i="3" s="1"/>
  <c r="V321" i="3"/>
  <c r="Z319" i="3"/>
  <c r="AG114" i="3" l="1"/>
  <c r="AA114" i="3"/>
  <c r="AB114" i="3"/>
  <c r="V322" i="3"/>
  <c r="Z320" i="3"/>
  <c r="AC114" i="3" l="1"/>
  <c r="AD114" i="3" s="1"/>
  <c r="AE114" i="3" s="1"/>
  <c r="AF114" i="3" s="1"/>
  <c r="Y115" i="3" s="1"/>
  <c r="Z321" i="3"/>
  <c r="V323" i="3"/>
  <c r="AG115" i="3" l="1"/>
  <c r="AA115" i="3"/>
  <c r="AB115" i="3"/>
  <c r="V324" i="3"/>
  <c r="Z322" i="3"/>
  <c r="AC115" i="3" l="1"/>
  <c r="AD115" i="3" s="1"/>
  <c r="AE115" i="3" s="1"/>
  <c r="AF115" i="3" s="1"/>
  <c r="Y116" i="3" s="1"/>
  <c r="Z323" i="3"/>
  <c r="V325" i="3"/>
  <c r="AA116" i="3" l="1"/>
  <c r="AG116" i="3"/>
  <c r="AB116" i="3"/>
  <c r="Z324" i="3"/>
  <c r="V326" i="3"/>
  <c r="AC116" i="3" l="1"/>
  <c r="AD116" i="3" s="1"/>
  <c r="AE116" i="3" s="1"/>
  <c r="AF116" i="3" s="1"/>
  <c r="Y117" i="3" s="1"/>
  <c r="Z325" i="3"/>
  <c r="V327" i="3"/>
  <c r="AB117" i="3" l="1"/>
  <c r="AG117" i="3"/>
  <c r="AA117" i="3"/>
  <c r="V328" i="3"/>
  <c r="Z326" i="3"/>
  <c r="AC117" i="3" l="1"/>
  <c r="AD117" i="3" s="1"/>
  <c r="AE117" i="3" s="1"/>
  <c r="AF117" i="3" s="1"/>
  <c r="Y118" i="3" s="1"/>
  <c r="Z327" i="3"/>
  <c r="V329" i="3"/>
  <c r="AB118" i="3" l="1"/>
  <c r="AG118" i="3"/>
  <c r="AA118" i="3"/>
  <c r="V330" i="3"/>
  <c r="Z328" i="3"/>
  <c r="AC118" i="3" l="1"/>
  <c r="AD118" i="3" s="1"/>
  <c r="AE118" i="3" s="1"/>
  <c r="AF118" i="3" s="1"/>
  <c r="Y119" i="3" s="1"/>
  <c r="Z329" i="3"/>
  <c r="V331" i="3"/>
  <c r="AB119" i="3" l="1"/>
  <c r="AA119" i="3"/>
  <c r="AG119" i="3"/>
  <c r="V332" i="3"/>
  <c r="Z330" i="3"/>
  <c r="AC119" i="3" l="1"/>
  <c r="AD119" i="3" s="1"/>
  <c r="AE119" i="3" s="1"/>
  <c r="AF119" i="3" s="1"/>
  <c r="Y120" i="3" s="1"/>
  <c r="Z331" i="3"/>
  <c r="V333" i="3"/>
  <c r="AG120" i="3" l="1"/>
  <c r="AA120" i="3"/>
  <c r="AB120" i="3"/>
  <c r="Z332" i="3"/>
  <c r="V334" i="3"/>
  <c r="AC120" i="3" l="1"/>
  <c r="AD120" i="3" s="1"/>
  <c r="AE120" i="3" s="1"/>
  <c r="AF120" i="3" s="1"/>
  <c r="Y121" i="3" s="1"/>
  <c r="V335" i="3"/>
  <c r="Z333" i="3"/>
  <c r="AG121" i="3" l="1"/>
  <c r="AA121" i="3"/>
  <c r="AB121" i="3"/>
  <c r="V336" i="3"/>
  <c r="Z334" i="3"/>
  <c r="AC121" i="3" l="1"/>
  <c r="AD121" i="3" s="1"/>
  <c r="AE121" i="3" s="1"/>
  <c r="AF121" i="3" s="1"/>
  <c r="Y122" i="3" s="1"/>
  <c r="Z335" i="3"/>
  <c r="V337" i="3"/>
  <c r="AG122" i="3" l="1"/>
  <c r="AA122" i="3"/>
  <c r="AB122" i="3"/>
  <c r="V338" i="3"/>
  <c r="Z336" i="3"/>
  <c r="AC122" i="3" l="1"/>
  <c r="AD122" i="3" s="1"/>
  <c r="AE122" i="3" s="1"/>
  <c r="AF122" i="3" s="1"/>
  <c r="Y123" i="3" s="1"/>
  <c r="Z337" i="3"/>
  <c r="V339" i="3"/>
  <c r="AA123" i="3" l="1"/>
  <c r="AB123" i="3"/>
  <c r="AG123" i="3"/>
  <c r="V340" i="3"/>
  <c r="Z338" i="3"/>
  <c r="AC123" i="3" l="1"/>
  <c r="AD123" i="3" s="1"/>
  <c r="AE123" i="3" s="1"/>
  <c r="AF123" i="3" s="1"/>
  <c r="Y124" i="3" s="1"/>
  <c r="Z339" i="3"/>
  <c r="V341" i="3"/>
  <c r="AA124" i="3" l="1"/>
  <c r="AB124" i="3"/>
  <c r="AG124" i="3"/>
  <c r="Z340" i="3"/>
  <c r="V342" i="3"/>
  <c r="AC124" i="3" l="1"/>
  <c r="AD124" i="3" s="1"/>
  <c r="AE124" i="3" s="1"/>
  <c r="AF124" i="3" s="1"/>
  <c r="Y125" i="3" s="1"/>
  <c r="Z341" i="3"/>
  <c r="V343" i="3"/>
  <c r="AB125" i="3" l="1"/>
  <c r="AG125" i="3"/>
  <c r="AA125" i="3"/>
  <c r="V344" i="3"/>
  <c r="Z342" i="3"/>
  <c r="AC125" i="3" l="1"/>
  <c r="AD125" i="3" s="1"/>
  <c r="AE125" i="3" s="1"/>
  <c r="AF125" i="3" s="1"/>
  <c r="Y126" i="3" s="1"/>
  <c r="Z343" i="3"/>
  <c r="V345" i="3"/>
  <c r="AA126" i="3" l="1"/>
  <c r="AB126" i="3"/>
  <c r="AG126" i="3"/>
  <c r="V346" i="3"/>
  <c r="Z344" i="3"/>
  <c r="AC126" i="3" l="1"/>
  <c r="AD126" i="3" s="1"/>
  <c r="AE126" i="3" s="1"/>
  <c r="AF126" i="3" s="1"/>
  <c r="Y127" i="3" s="1"/>
  <c r="Z345" i="3"/>
  <c r="V347" i="3"/>
  <c r="AB127" i="3" l="1"/>
  <c r="AG127" i="3"/>
  <c r="AA127" i="3"/>
  <c r="V348" i="3"/>
  <c r="Z346" i="3"/>
  <c r="AC127" i="3" l="1"/>
  <c r="AD127" i="3" s="1"/>
  <c r="AE127" i="3" s="1"/>
  <c r="AF127" i="3" s="1"/>
  <c r="Y128" i="3" s="1"/>
  <c r="Z347" i="3"/>
  <c r="V349" i="3"/>
  <c r="AA128" i="3" l="1"/>
  <c r="AB128" i="3"/>
  <c r="AG128" i="3"/>
  <c r="Z348" i="3"/>
  <c r="V350" i="3"/>
  <c r="AC128" i="3" l="1"/>
  <c r="AD128" i="3" s="1"/>
  <c r="AE128" i="3" s="1"/>
  <c r="AF128" i="3" s="1"/>
  <c r="Y129" i="3" s="1"/>
  <c r="Z349" i="3"/>
  <c r="V351" i="3"/>
  <c r="AG129" i="3" l="1"/>
  <c r="AA129" i="3"/>
  <c r="AB129" i="3"/>
  <c r="V352" i="3"/>
  <c r="Z350" i="3"/>
  <c r="AC129" i="3" l="1"/>
  <c r="AD129" i="3" s="1"/>
  <c r="AE129" i="3" s="1"/>
  <c r="AF129" i="3" s="1"/>
  <c r="Y130" i="3" s="1"/>
  <c r="Z351" i="3"/>
  <c r="V353" i="3"/>
  <c r="AG130" i="3" l="1"/>
  <c r="AA130" i="3"/>
  <c r="AB130" i="3"/>
  <c r="V354" i="3"/>
  <c r="Z352" i="3"/>
  <c r="AC130" i="3" l="1"/>
  <c r="AD130" i="3" s="1"/>
  <c r="AE130" i="3" s="1"/>
  <c r="AF130" i="3" s="1"/>
  <c r="Y131" i="3" s="1"/>
  <c r="Z353" i="3"/>
  <c r="V355" i="3"/>
  <c r="AA131" i="3" l="1"/>
  <c r="AG131" i="3"/>
  <c r="AB131" i="3"/>
  <c r="V356" i="3"/>
  <c r="Z354" i="3"/>
  <c r="AC131" i="3" l="1"/>
  <c r="AD131" i="3" s="1"/>
  <c r="AE131" i="3" s="1"/>
  <c r="AF131" i="3" s="1"/>
  <c r="Y132" i="3" s="1"/>
  <c r="Z355" i="3"/>
  <c r="V357" i="3"/>
  <c r="AA132" i="3" l="1"/>
  <c r="AB132" i="3"/>
  <c r="AG132" i="3"/>
  <c r="V358" i="3"/>
  <c r="Z356" i="3"/>
  <c r="AC132" i="3" l="1"/>
  <c r="AD132" i="3" s="1"/>
  <c r="AE132" i="3" s="1"/>
  <c r="AF132" i="3" s="1"/>
  <c r="Y133" i="3" s="1"/>
  <c r="Z357" i="3"/>
  <c r="V359" i="3"/>
  <c r="AB133" i="3" l="1"/>
  <c r="AG133" i="3"/>
  <c r="AA133" i="3"/>
  <c r="Z358" i="3"/>
  <c r="V360" i="3"/>
  <c r="AC133" i="3" l="1"/>
  <c r="AD133" i="3" s="1"/>
  <c r="AE133" i="3" s="1"/>
  <c r="AF133" i="3" s="1"/>
  <c r="Y134" i="3" s="1"/>
  <c r="Z359" i="3"/>
  <c r="V361" i="3"/>
  <c r="AA134" i="3" l="1"/>
  <c r="AB134" i="3"/>
  <c r="AG134" i="3"/>
  <c r="V362" i="3"/>
  <c r="Z360" i="3"/>
  <c r="AC134" i="3" l="1"/>
  <c r="AD134" i="3" s="1"/>
  <c r="AE134" i="3" s="1"/>
  <c r="AF134" i="3" s="1"/>
  <c r="Y135" i="3" s="1"/>
  <c r="Z361" i="3"/>
  <c r="V363" i="3"/>
  <c r="AB135" i="3" l="1"/>
  <c r="AA135" i="3"/>
  <c r="AG135" i="3"/>
  <c r="V364" i="3"/>
  <c r="Z362" i="3"/>
  <c r="AC135" i="3" l="1"/>
  <c r="AD135" i="3" s="1"/>
  <c r="AE135" i="3" s="1"/>
  <c r="AF135" i="3" s="1"/>
  <c r="Y136" i="3" s="1"/>
  <c r="Z363" i="3"/>
  <c r="V365" i="3"/>
  <c r="AA136" i="3" l="1"/>
  <c r="AB136" i="3"/>
  <c r="AG136" i="3"/>
  <c r="Z364" i="3"/>
  <c r="V366" i="3"/>
  <c r="AC136" i="3" l="1"/>
  <c r="AD136" i="3" s="1"/>
  <c r="AE136" i="3" s="1"/>
  <c r="AF136" i="3" s="1"/>
  <c r="Y137" i="3" s="1"/>
  <c r="Z365" i="3"/>
  <c r="V367" i="3"/>
  <c r="AG137" i="3" l="1"/>
  <c r="AA137" i="3"/>
  <c r="AB137" i="3"/>
  <c r="V368" i="3"/>
  <c r="Z366" i="3"/>
  <c r="AC137" i="3" l="1"/>
  <c r="AD137" i="3" s="1"/>
  <c r="AE137" i="3" s="1"/>
  <c r="AF137" i="3" s="1"/>
  <c r="Y138" i="3" s="1"/>
  <c r="V369" i="3"/>
  <c r="Z367" i="3"/>
  <c r="AG138" i="3" l="1"/>
  <c r="AA138" i="3"/>
  <c r="AB138" i="3"/>
  <c r="V370" i="3"/>
  <c r="Z368" i="3"/>
  <c r="AC138" i="3" l="1"/>
  <c r="AD138" i="3" s="1"/>
  <c r="AE138" i="3" s="1"/>
  <c r="AF138" i="3" s="1"/>
  <c r="Y139" i="3" s="1"/>
  <c r="Z369" i="3"/>
  <c r="V371" i="3"/>
  <c r="AA139" i="3" l="1"/>
  <c r="AB139" i="3"/>
  <c r="AG139" i="3"/>
  <c r="V372" i="3"/>
  <c r="Z370" i="3"/>
  <c r="AC139" i="3" l="1"/>
  <c r="AD139" i="3" s="1"/>
  <c r="AE139" i="3" s="1"/>
  <c r="AF139" i="3" s="1"/>
  <c r="Y140" i="3" s="1"/>
  <c r="Z371" i="3"/>
  <c r="V373" i="3"/>
  <c r="AA140" i="3" l="1"/>
  <c r="AB140" i="3"/>
  <c r="AG140" i="3"/>
  <c r="V374" i="3"/>
  <c r="Z372" i="3"/>
  <c r="AC140" i="3" l="1"/>
  <c r="AD140" i="3" s="1"/>
  <c r="AE140" i="3" s="1"/>
  <c r="AF140" i="3" s="1"/>
  <c r="Y141" i="3" s="1"/>
  <c r="Z373" i="3"/>
  <c r="V375" i="3"/>
  <c r="AB141" i="3" l="1"/>
  <c r="AA141" i="3"/>
  <c r="AG141" i="3"/>
  <c r="V376" i="3"/>
  <c r="Z374" i="3"/>
  <c r="AC141" i="3" l="1"/>
  <c r="AD141" i="3" s="1"/>
  <c r="AE141" i="3" s="1"/>
  <c r="AF141" i="3" s="1"/>
  <c r="Y142" i="3" s="1"/>
  <c r="Z375" i="3"/>
  <c r="V377" i="3"/>
  <c r="AA142" i="3" l="1"/>
  <c r="AG142" i="3"/>
  <c r="AB142" i="3"/>
  <c r="V378" i="3"/>
  <c r="Z376" i="3"/>
  <c r="AC142" i="3" l="1"/>
  <c r="AD142" i="3" s="1"/>
  <c r="AE142" i="3" s="1"/>
  <c r="AF142" i="3" s="1"/>
  <c r="Y143" i="3" s="1"/>
  <c r="Z377" i="3"/>
  <c r="V379" i="3"/>
  <c r="AB143" i="3" l="1"/>
  <c r="AA143" i="3"/>
  <c r="AG143" i="3"/>
  <c r="V380" i="3"/>
  <c r="Z378" i="3"/>
  <c r="AC143" i="3" l="1"/>
  <c r="AD143" i="3" s="1"/>
  <c r="AE143" i="3" s="1"/>
  <c r="AF143" i="3" s="1"/>
  <c r="Y144" i="3" s="1"/>
  <c r="Z379" i="3"/>
  <c r="V381" i="3"/>
  <c r="AB144" i="3" l="1"/>
  <c r="AG144" i="3"/>
  <c r="AA144" i="3"/>
  <c r="V382" i="3"/>
  <c r="Z380" i="3"/>
  <c r="AC144" i="3" l="1"/>
  <c r="AD144" i="3" s="1"/>
  <c r="AE144" i="3" s="1"/>
  <c r="AF144" i="3" s="1"/>
  <c r="Y145" i="3" s="1"/>
  <c r="Z381" i="3"/>
  <c r="V383" i="3"/>
  <c r="AG145" i="3" l="1"/>
  <c r="AA145" i="3"/>
  <c r="AB145" i="3"/>
  <c r="V384" i="3"/>
  <c r="Z382" i="3"/>
  <c r="AC145" i="3" l="1"/>
  <c r="AD145" i="3" s="1"/>
  <c r="AE145" i="3" s="1"/>
  <c r="AF145" i="3" s="1"/>
  <c r="Y146" i="3" s="1"/>
  <c r="V385" i="3"/>
  <c r="Z383" i="3"/>
  <c r="AG146" i="3" l="1"/>
  <c r="AA146" i="3"/>
  <c r="AB146" i="3"/>
  <c r="V386" i="3"/>
  <c r="Z384" i="3"/>
  <c r="AC146" i="3" l="1"/>
  <c r="AD146" i="3" s="1"/>
  <c r="AE146" i="3" s="1"/>
  <c r="AF146" i="3" s="1"/>
  <c r="Y147" i="3" s="1"/>
  <c r="Z385" i="3"/>
  <c r="V387" i="3"/>
  <c r="AA147" i="3" l="1"/>
  <c r="AG147" i="3"/>
  <c r="AB147" i="3"/>
  <c r="Z386" i="3"/>
  <c r="V388" i="3"/>
  <c r="AC147" i="3" l="1"/>
  <c r="AD147" i="3" s="1"/>
  <c r="AE147" i="3" s="1"/>
  <c r="AF147" i="3" s="1"/>
  <c r="Y148" i="3" s="1"/>
  <c r="V389" i="3"/>
  <c r="Z387" i="3"/>
  <c r="AA148" i="3" l="1"/>
  <c r="AB148" i="3"/>
  <c r="AG148" i="3"/>
  <c r="Z388" i="3"/>
  <c r="V390" i="3"/>
  <c r="AC148" i="3" l="1"/>
  <c r="AD148" i="3" s="1"/>
  <c r="AE148" i="3" s="1"/>
  <c r="AF148" i="3" s="1"/>
  <c r="Y149" i="3" s="1"/>
  <c r="V391" i="3"/>
  <c r="Z389" i="3"/>
  <c r="AB149" i="3" l="1"/>
  <c r="AA149" i="3"/>
  <c r="AG149" i="3"/>
  <c r="V392" i="3"/>
  <c r="Z390" i="3"/>
  <c r="AC149" i="3" l="1"/>
  <c r="AD149" i="3" s="1"/>
  <c r="AE149" i="3" s="1"/>
  <c r="AF149" i="3" s="1"/>
  <c r="Y150" i="3" s="1"/>
  <c r="V393" i="3"/>
  <c r="Z391" i="3"/>
  <c r="AB150" i="3" l="1"/>
  <c r="AG150" i="3"/>
  <c r="AA150" i="3"/>
  <c r="V394" i="3"/>
  <c r="Z392" i="3"/>
  <c r="AC150" i="3" l="1"/>
  <c r="AD150" i="3" s="1"/>
  <c r="AE150" i="3" s="1"/>
  <c r="AF150" i="3" s="1"/>
  <c r="Y151" i="3" s="1"/>
  <c r="V395" i="3"/>
  <c r="Z393" i="3"/>
  <c r="AG151" i="3" l="1"/>
  <c r="AA151" i="3"/>
  <c r="AB151" i="3"/>
  <c r="Z394" i="3"/>
  <c r="V396" i="3"/>
  <c r="AC151" i="3" l="1"/>
  <c r="AD151" i="3" s="1"/>
  <c r="AE151" i="3" s="1"/>
  <c r="AF151" i="3" s="1"/>
  <c r="Y152" i="3" s="1"/>
  <c r="V397" i="3"/>
  <c r="Z395" i="3"/>
  <c r="AA152" i="3" l="1"/>
  <c r="AB152" i="3"/>
  <c r="AG152" i="3"/>
  <c r="Z396" i="3"/>
  <c r="V398" i="3"/>
  <c r="AC152" i="3" l="1"/>
  <c r="AD152" i="3" s="1"/>
  <c r="AE152" i="3" s="1"/>
  <c r="AF152" i="3" s="1"/>
  <c r="Y153" i="3" s="1"/>
  <c r="Z397" i="3"/>
  <c r="V399" i="3"/>
  <c r="AG153" i="3" l="1"/>
  <c r="AA153" i="3"/>
  <c r="AB153" i="3"/>
  <c r="Z398" i="3"/>
  <c r="V400" i="3"/>
  <c r="AC153" i="3" l="1"/>
  <c r="AD153" i="3" s="1"/>
  <c r="AE153" i="3" s="1"/>
  <c r="AF153" i="3" s="1"/>
  <c r="Y154" i="3" s="1"/>
  <c r="V401" i="3"/>
  <c r="Z399" i="3"/>
  <c r="AG154" i="3" l="1"/>
  <c r="AA154" i="3"/>
  <c r="AB154" i="3"/>
  <c r="Z400" i="3"/>
  <c r="V402" i="3"/>
  <c r="AC154" i="3" l="1"/>
  <c r="AD154" i="3" s="1"/>
  <c r="AE154" i="3" s="1"/>
  <c r="AF154" i="3" s="1"/>
  <c r="Y155" i="3" s="1"/>
  <c r="V403" i="3"/>
  <c r="Z401" i="3"/>
  <c r="AA155" i="3" l="1"/>
  <c r="AB155" i="3"/>
  <c r="AG155" i="3"/>
  <c r="Z402" i="3"/>
  <c r="V404" i="3"/>
  <c r="AC155" i="3" l="1"/>
  <c r="AD155" i="3" s="1"/>
  <c r="AE155" i="3" s="1"/>
  <c r="AF155" i="3" s="1"/>
  <c r="Y156" i="3" s="1"/>
  <c r="V405" i="3"/>
  <c r="Z403" i="3"/>
  <c r="AA156" i="3" l="1"/>
  <c r="AB156" i="3"/>
  <c r="AG156" i="3"/>
  <c r="V406" i="3"/>
  <c r="Z404" i="3"/>
  <c r="AC156" i="3" l="1"/>
  <c r="AD156" i="3" s="1"/>
  <c r="AE156" i="3" s="1"/>
  <c r="AF156" i="3" s="1"/>
  <c r="Y157" i="3" s="1"/>
  <c r="Z405" i="3"/>
  <c r="V407" i="3"/>
  <c r="AB157" i="3" l="1"/>
  <c r="AA157" i="3"/>
  <c r="Z406" i="3"/>
  <c r="V408" i="3"/>
  <c r="AC157" i="3" l="1"/>
  <c r="AD157" i="3" s="1"/>
  <c r="AE157" i="3" s="1"/>
  <c r="AF157" i="3" s="1"/>
  <c r="Y158" i="3" s="1"/>
  <c r="V409" i="3"/>
  <c r="Z407" i="3"/>
  <c r="AA158" i="3" l="1"/>
  <c r="AB158" i="3"/>
  <c r="Z408" i="3"/>
  <c r="V410" i="3"/>
  <c r="AC158" i="3" l="1"/>
  <c r="AD158" i="3" s="1"/>
  <c r="AE158" i="3" s="1"/>
  <c r="AF158" i="3" s="1"/>
  <c r="Y159" i="3" s="1"/>
  <c r="V411" i="3"/>
  <c r="Z409" i="3"/>
  <c r="AA159" i="3" l="1"/>
  <c r="AB159" i="3"/>
  <c r="Z410" i="3"/>
  <c r="V412" i="3"/>
  <c r="AC159" i="3" l="1"/>
  <c r="AD159" i="3" s="1"/>
  <c r="AE159" i="3" s="1"/>
  <c r="AF159" i="3" s="1"/>
  <c r="Y160" i="3" s="1"/>
  <c r="V413" i="3"/>
  <c r="Z411" i="3"/>
  <c r="AA160" i="3" l="1"/>
  <c r="AB160" i="3"/>
  <c r="Z412" i="3"/>
  <c r="V414" i="3"/>
  <c r="AC160" i="3" l="1"/>
  <c r="AD160" i="3" s="1"/>
  <c r="AE160" i="3" s="1"/>
  <c r="AF160" i="3" s="1"/>
  <c r="Y161" i="3" s="1"/>
  <c r="Z413" i="3"/>
  <c r="V415" i="3"/>
  <c r="AA161" i="3" l="1"/>
  <c r="AB161" i="3"/>
  <c r="Z414" i="3"/>
  <c r="V416" i="3"/>
  <c r="AC161" i="3" l="1"/>
  <c r="AD161" i="3" s="1"/>
  <c r="AE161" i="3" s="1"/>
  <c r="AF161" i="3" s="1"/>
  <c r="Y162" i="3" s="1"/>
  <c r="V417" i="3"/>
  <c r="Z415" i="3"/>
  <c r="AA162" i="3" l="1"/>
  <c r="AB162" i="3"/>
  <c r="Z416" i="3"/>
  <c r="V418" i="3"/>
  <c r="AC162" i="3" l="1"/>
  <c r="AD162" i="3" s="1"/>
  <c r="AE162" i="3" s="1"/>
  <c r="AF162" i="3" s="1"/>
  <c r="Y163" i="3" s="1"/>
  <c r="V419" i="3"/>
  <c r="Z417" i="3"/>
  <c r="AA163" i="3" l="1"/>
  <c r="AB163" i="3"/>
  <c r="Z418" i="3"/>
  <c r="V420" i="3"/>
  <c r="AC163" i="3" l="1"/>
  <c r="AD163" i="3" s="1"/>
  <c r="AE163" i="3" s="1"/>
  <c r="AF163" i="3" s="1"/>
  <c r="Y164" i="3" s="1"/>
  <c r="V421" i="3"/>
  <c r="Z419" i="3"/>
  <c r="AA164" i="3" l="1"/>
  <c r="AB164" i="3"/>
  <c r="Z420" i="3"/>
  <c r="V422" i="3"/>
  <c r="AC164" i="3" l="1"/>
  <c r="AD164" i="3" s="1"/>
  <c r="AE164" i="3" s="1"/>
  <c r="AF164" i="3" s="1"/>
  <c r="Y165" i="3" s="1"/>
  <c r="Z421" i="3"/>
  <c r="V423" i="3"/>
  <c r="AB165" i="3" l="1"/>
  <c r="AA165" i="3"/>
  <c r="Z422" i="3"/>
  <c r="V424" i="3"/>
  <c r="AC165" i="3" l="1"/>
  <c r="AD165" i="3" s="1"/>
  <c r="AE165" i="3" s="1"/>
  <c r="AF165" i="3" s="1"/>
  <c r="Y166" i="3" s="1"/>
  <c r="V425" i="3"/>
  <c r="Z423" i="3"/>
  <c r="AA166" i="3" l="1"/>
  <c r="AB166" i="3"/>
  <c r="Z424" i="3"/>
  <c r="V426" i="3"/>
  <c r="AC166" i="3" l="1"/>
  <c r="AD166" i="3" s="1"/>
  <c r="AE166" i="3" s="1"/>
  <c r="AF166" i="3" s="1"/>
  <c r="Y167" i="3" s="1"/>
  <c r="V427" i="3"/>
  <c r="Z425" i="3"/>
  <c r="AA167" i="3" l="1"/>
  <c r="AB167" i="3"/>
  <c r="Z426" i="3"/>
  <c r="V428" i="3"/>
  <c r="AC167" i="3" l="1"/>
  <c r="AD167" i="3" s="1"/>
  <c r="AE167" i="3" s="1"/>
  <c r="AF167" i="3" s="1"/>
  <c r="Y168" i="3" s="1"/>
  <c r="V429" i="3"/>
  <c r="Z427" i="3"/>
  <c r="AA168" i="3" l="1"/>
  <c r="AB168" i="3"/>
  <c r="Z428" i="3"/>
  <c r="V430" i="3"/>
  <c r="AC168" i="3" l="1"/>
  <c r="AD168" i="3" s="1"/>
  <c r="AE168" i="3" s="1"/>
  <c r="AF168" i="3" s="1"/>
  <c r="Y169" i="3" s="1"/>
  <c r="Z429" i="3"/>
  <c r="V431" i="3"/>
  <c r="AA169" i="3" l="1"/>
  <c r="AB169" i="3"/>
  <c r="Z430" i="3"/>
  <c r="V432" i="3"/>
  <c r="AC169" i="3" l="1"/>
  <c r="AD169" i="3" s="1"/>
  <c r="AE169" i="3" s="1"/>
  <c r="AF169" i="3" s="1"/>
  <c r="Y170" i="3" s="1"/>
  <c r="V433" i="3"/>
  <c r="Z431" i="3"/>
  <c r="AA170" i="3" l="1"/>
  <c r="AB170" i="3"/>
  <c r="V434" i="3"/>
  <c r="Z432" i="3"/>
  <c r="AC170" i="3" l="1"/>
  <c r="AD170" i="3" s="1"/>
  <c r="AE170" i="3" s="1"/>
  <c r="AF170" i="3" s="1"/>
  <c r="Y171" i="3" s="1"/>
  <c r="Z433" i="3"/>
  <c r="V435" i="3"/>
  <c r="AB171" i="3" l="1"/>
  <c r="AA171" i="3"/>
  <c r="Z434" i="3"/>
  <c r="V436" i="3"/>
  <c r="AC171" i="3" l="1"/>
  <c r="AD171" i="3" s="1"/>
  <c r="AE171" i="3" s="1"/>
  <c r="AF171" i="3" s="1"/>
  <c r="Y172" i="3" s="1"/>
  <c r="V437" i="3"/>
  <c r="Z435" i="3"/>
  <c r="AA172" i="3" l="1"/>
  <c r="AB172" i="3"/>
  <c r="Z436" i="3"/>
  <c r="V438" i="3"/>
  <c r="AC172" i="3" l="1"/>
  <c r="AD172" i="3" s="1"/>
  <c r="AE172" i="3" s="1"/>
  <c r="AF172" i="3" s="1"/>
  <c r="Y173" i="3" s="1"/>
  <c r="Z437" i="3"/>
  <c r="V439" i="3"/>
  <c r="AB173" i="3" l="1"/>
  <c r="AA173" i="3"/>
  <c r="Z438" i="3"/>
  <c r="V440" i="3"/>
  <c r="AC173" i="3" l="1"/>
  <c r="AD173" i="3" s="1"/>
  <c r="AE173" i="3" s="1"/>
  <c r="AF173" i="3" s="1"/>
  <c r="Y174" i="3" s="1"/>
  <c r="V441" i="3"/>
  <c r="Z439" i="3"/>
  <c r="AA174" i="3" l="1"/>
  <c r="AB174" i="3"/>
  <c r="Z440" i="3"/>
  <c r="V442" i="3"/>
  <c r="AC174" i="3" l="1"/>
  <c r="AD174" i="3" s="1"/>
  <c r="AE174" i="3" s="1"/>
  <c r="AF174" i="3" s="1"/>
  <c r="Y175" i="3" s="1"/>
  <c r="Z441" i="3"/>
  <c r="V443" i="3"/>
  <c r="AA175" i="3" l="1"/>
  <c r="AB175" i="3"/>
  <c r="Z442" i="3"/>
  <c r="V444" i="3"/>
  <c r="AC175" i="3" l="1"/>
  <c r="AD175" i="3" s="1"/>
  <c r="AE175" i="3" s="1"/>
  <c r="AF175" i="3" s="1"/>
  <c r="Y176" i="3" s="1"/>
  <c r="V445" i="3"/>
  <c r="Z443" i="3"/>
  <c r="AA176" i="3" l="1"/>
  <c r="AB176" i="3"/>
  <c r="Z444" i="3"/>
  <c r="V446" i="3"/>
  <c r="AC176" i="3" l="1"/>
  <c r="AD176" i="3" s="1"/>
  <c r="AE176" i="3" s="1"/>
  <c r="AF176" i="3" s="1"/>
  <c r="Y177" i="3" s="1"/>
  <c r="Z445" i="3"/>
  <c r="V447" i="3"/>
  <c r="AA177" i="3" l="1"/>
  <c r="AB177" i="3"/>
  <c r="Z446" i="3"/>
  <c r="V448" i="3"/>
  <c r="AC177" i="3" l="1"/>
  <c r="AD177" i="3" s="1"/>
  <c r="AE177" i="3" s="1"/>
  <c r="AF177" i="3" s="1"/>
  <c r="Y178" i="3" s="1"/>
  <c r="Z447" i="3"/>
  <c r="V449" i="3"/>
  <c r="AA178" i="3" l="1"/>
  <c r="AB178" i="3"/>
  <c r="Z448" i="3"/>
  <c r="V450" i="3"/>
  <c r="AC178" i="3" l="1"/>
  <c r="AD178" i="3" s="1"/>
  <c r="AE178" i="3" s="1"/>
  <c r="AF178" i="3" s="1"/>
  <c r="Y179" i="3" s="1"/>
  <c r="V451" i="3"/>
  <c r="Z449" i="3"/>
  <c r="AA179" i="3" l="1"/>
  <c r="AB179" i="3"/>
  <c r="Z450" i="3"/>
  <c r="V452" i="3"/>
  <c r="AC179" i="3" l="1"/>
  <c r="AD179" i="3" s="1"/>
  <c r="AE179" i="3" s="1"/>
  <c r="AF179" i="3" s="1"/>
  <c r="Y180" i="3" s="1"/>
  <c r="V453" i="3"/>
  <c r="Z451" i="3"/>
  <c r="AA180" i="3" l="1"/>
  <c r="AB180" i="3"/>
  <c r="Z452" i="3"/>
  <c r="V454" i="3"/>
  <c r="AC180" i="3" l="1"/>
  <c r="AD180" i="3" s="1"/>
  <c r="AE180" i="3" s="1"/>
  <c r="AF180" i="3" s="1"/>
  <c r="Y181" i="3" s="1"/>
  <c r="Z453" i="3"/>
  <c r="V455" i="3"/>
  <c r="AB181" i="3" l="1"/>
  <c r="AA181" i="3"/>
  <c r="Z454" i="3"/>
  <c r="V456" i="3"/>
  <c r="AC181" i="3" l="1"/>
  <c r="AD181" i="3" s="1"/>
  <c r="AE181" i="3" s="1"/>
  <c r="AF181" i="3" s="1"/>
  <c r="Y182" i="3" s="1"/>
  <c r="V457" i="3"/>
  <c r="Z455" i="3"/>
  <c r="AA182" i="3" l="1"/>
  <c r="AB182" i="3"/>
  <c r="V458" i="3"/>
  <c r="Z456" i="3"/>
  <c r="AC182" i="3" l="1"/>
  <c r="AD182" i="3" s="1"/>
  <c r="AE182" i="3" s="1"/>
  <c r="AF182" i="3" s="1"/>
  <c r="Y183" i="3" s="1"/>
  <c r="V459" i="3"/>
  <c r="Z457" i="3"/>
  <c r="AA183" i="3" l="1"/>
  <c r="AB183" i="3"/>
  <c r="Z458" i="3"/>
  <c r="V460" i="3"/>
  <c r="AC183" i="3" l="1"/>
  <c r="AD183" i="3" s="1"/>
  <c r="AE183" i="3" s="1"/>
  <c r="AF183" i="3" s="1"/>
  <c r="Y184" i="3" s="1"/>
  <c r="V461" i="3"/>
  <c r="Z459" i="3"/>
  <c r="AA184" i="3" l="1"/>
  <c r="AB184" i="3"/>
  <c r="Z460" i="3"/>
  <c r="V462" i="3"/>
  <c r="AC184" i="3" l="1"/>
  <c r="AD184" i="3" s="1"/>
  <c r="AE184" i="3" s="1"/>
  <c r="AF184" i="3" s="1"/>
  <c r="Y185" i="3" s="1"/>
  <c r="V463" i="3"/>
  <c r="Z461" i="3"/>
  <c r="AA185" i="3" l="1"/>
  <c r="AB185" i="3"/>
  <c r="Z462" i="3"/>
  <c r="V464" i="3"/>
  <c r="AC185" i="3" l="1"/>
  <c r="AD185" i="3" s="1"/>
  <c r="AE185" i="3" s="1"/>
  <c r="AF185" i="3" s="1"/>
  <c r="Y186" i="3" s="1"/>
  <c r="V465" i="3"/>
  <c r="Z463" i="3"/>
  <c r="AB186" i="3" l="1"/>
  <c r="AA186" i="3"/>
  <c r="Z464" i="3"/>
  <c r="V466" i="3"/>
  <c r="AC186" i="3" l="1"/>
  <c r="AD186" i="3" s="1"/>
  <c r="AE186" i="3" s="1"/>
  <c r="AF186" i="3" s="1"/>
  <c r="Y187" i="3" s="1"/>
  <c r="V467" i="3"/>
  <c r="Z465" i="3"/>
  <c r="AA187" i="3" l="1"/>
  <c r="AB187" i="3"/>
  <c r="V468" i="3"/>
  <c r="Z466" i="3"/>
  <c r="AC187" i="3" l="1"/>
  <c r="AD187" i="3" s="1"/>
  <c r="AE187" i="3" s="1"/>
  <c r="AF187" i="3" s="1"/>
  <c r="Y188" i="3" s="1"/>
  <c r="V469" i="3"/>
  <c r="Z467" i="3"/>
  <c r="AA188" i="3" l="1"/>
  <c r="AB188" i="3"/>
  <c r="AG188" i="3"/>
  <c r="Z468" i="3"/>
  <c r="V470" i="3"/>
  <c r="AC188" i="3" l="1"/>
  <c r="AD188" i="3" s="1"/>
  <c r="AE188" i="3" s="1"/>
  <c r="AF188" i="3" s="1"/>
  <c r="Y189" i="3" s="1"/>
  <c r="V471" i="3"/>
  <c r="Z469" i="3"/>
  <c r="AB189" i="3" l="1"/>
  <c r="AA189" i="3"/>
  <c r="AG189" i="3"/>
  <c r="Z470" i="3"/>
  <c r="V472" i="3"/>
  <c r="AC189" i="3" l="1"/>
  <c r="AD189" i="3" s="1"/>
  <c r="AE189" i="3" s="1"/>
  <c r="AF189" i="3" s="1"/>
  <c r="Y190" i="3" s="1"/>
  <c r="Z471" i="3"/>
  <c r="V473" i="3"/>
  <c r="AA190" i="3" l="1"/>
  <c r="AB190" i="3"/>
  <c r="AG190" i="3"/>
  <c r="Z472" i="3"/>
  <c r="V474" i="3"/>
  <c r="AC190" i="3" l="1"/>
  <c r="AD190" i="3" s="1"/>
  <c r="AE190" i="3" s="1"/>
  <c r="AF190" i="3" s="1"/>
  <c r="Y191" i="3" s="1"/>
  <c r="V475" i="3"/>
  <c r="Z473" i="3"/>
  <c r="AA191" i="3" l="1"/>
  <c r="AB191" i="3"/>
  <c r="AG191" i="3"/>
  <c r="V476" i="3"/>
  <c r="Z474" i="3"/>
  <c r="AC191" i="3" l="1"/>
  <c r="AD191" i="3" s="1"/>
  <c r="AE191" i="3" s="1"/>
  <c r="AF191" i="3" s="1"/>
  <c r="Y192" i="3" s="1"/>
  <c r="V477" i="3"/>
  <c r="Z475" i="3"/>
  <c r="AG192" i="3" l="1"/>
  <c r="AA192" i="3"/>
  <c r="AB192" i="3"/>
  <c r="Z476" i="3"/>
  <c r="V478" i="3"/>
  <c r="AC192" i="3" l="1"/>
  <c r="AD192" i="3" s="1"/>
  <c r="AE192" i="3" s="1"/>
  <c r="AF192" i="3" s="1"/>
  <c r="Y193" i="3" s="1"/>
  <c r="Z477" i="3"/>
  <c r="V479" i="3"/>
  <c r="AG193" i="3" l="1"/>
  <c r="AA193" i="3"/>
  <c r="AB193" i="3"/>
  <c r="V480" i="3"/>
  <c r="Z478" i="3"/>
  <c r="AC193" i="3" l="1"/>
  <c r="AD193" i="3" s="1"/>
  <c r="AE193" i="3" s="1"/>
  <c r="AF193" i="3" s="1"/>
  <c r="Y194" i="3" s="1"/>
  <c r="V481" i="3"/>
  <c r="Z479" i="3"/>
  <c r="AA194" i="3" l="1"/>
  <c r="AB194" i="3"/>
  <c r="AG194" i="3"/>
  <c r="Z480" i="3"/>
  <c r="V482" i="3"/>
  <c r="AC194" i="3" l="1"/>
  <c r="AD194" i="3" s="1"/>
  <c r="AE194" i="3" s="1"/>
  <c r="AF194" i="3" s="1"/>
  <c r="Y195" i="3" s="1"/>
  <c r="Z481" i="3"/>
  <c r="V483" i="3"/>
  <c r="AA195" i="3" l="1"/>
  <c r="AB195" i="3"/>
  <c r="AG195" i="3"/>
  <c r="V484" i="3"/>
  <c r="Z482" i="3"/>
  <c r="AC195" i="3" l="1"/>
  <c r="AD195" i="3" s="1"/>
  <c r="AE195" i="3" s="1"/>
  <c r="AF195" i="3" s="1"/>
  <c r="Y196" i="3" s="1"/>
  <c r="V485" i="3"/>
  <c r="Z483" i="3"/>
  <c r="AB196" i="3" l="1"/>
  <c r="AA196" i="3"/>
  <c r="AG196" i="3"/>
  <c r="Z484" i="3"/>
  <c r="V486" i="3"/>
  <c r="AC196" i="3" l="1"/>
  <c r="AD196" i="3" s="1"/>
  <c r="AE196" i="3" s="1"/>
  <c r="AF196" i="3" s="1"/>
  <c r="Y197" i="3" s="1"/>
  <c r="V487" i="3"/>
  <c r="Z485" i="3"/>
  <c r="AA197" i="3" l="1"/>
  <c r="AG197" i="3"/>
  <c r="AB197" i="3"/>
  <c r="V488" i="3"/>
  <c r="Z486" i="3"/>
  <c r="AC197" i="3" l="1"/>
  <c r="AD197" i="3" s="1"/>
  <c r="AE197" i="3" s="1"/>
  <c r="AF197" i="3" s="1"/>
  <c r="Y198" i="3" s="1"/>
  <c r="V489" i="3"/>
  <c r="Z487" i="3"/>
  <c r="AB198" i="3" l="1"/>
  <c r="AA198" i="3"/>
  <c r="AG198" i="3"/>
  <c r="V490" i="3"/>
  <c r="Z488" i="3"/>
  <c r="AC198" i="3" l="1"/>
  <c r="AD198" i="3" s="1"/>
  <c r="AE198" i="3" s="1"/>
  <c r="AF198" i="3" s="1"/>
  <c r="Y199" i="3" s="1"/>
  <c r="Z489" i="3"/>
  <c r="V491" i="3"/>
  <c r="AB199" i="3" l="1"/>
  <c r="AG199" i="3"/>
  <c r="AA199" i="3"/>
  <c r="Z490" i="3"/>
  <c r="V492" i="3"/>
  <c r="AC199" i="3" l="1"/>
  <c r="AD199" i="3" s="1"/>
  <c r="AE199" i="3" s="1"/>
  <c r="AF199" i="3" s="1"/>
  <c r="Y200" i="3" s="1"/>
  <c r="V493" i="3"/>
  <c r="Z491" i="3"/>
  <c r="AG200" i="3" l="1"/>
  <c r="AA200" i="3"/>
  <c r="AB200" i="3"/>
  <c r="V494" i="3"/>
  <c r="Z492" i="3"/>
  <c r="AC200" i="3" l="1"/>
  <c r="AD200" i="3" s="1"/>
  <c r="AE200" i="3" s="1"/>
  <c r="AF200" i="3" s="1"/>
  <c r="Y201" i="3" s="1"/>
  <c r="V495" i="3"/>
  <c r="Z493" i="3"/>
  <c r="AG201" i="3" l="1"/>
  <c r="AB201" i="3"/>
  <c r="AA201" i="3"/>
  <c r="Z494" i="3"/>
  <c r="V496" i="3"/>
  <c r="AC201" i="3" l="1"/>
  <c r="AD201" i="3" s="1"/>
  <c r="AE201" i="3" s="1"/>
  <c r="AF201" i="3" s="1"/>
  <c r="Y202" i="3" s="1"/>
  <c r="V497" i="3"/>
  <c r="Z495" i="3"/>
  <c r="AA202" i="3" l="1"/>
  <c r="AG202" i="3"/>
  <c r="AB202" i="3"/>
  <c r="Z496" i="3"/>
  <c r="V498" i="3"/>
  <c r="AC202" i="3" l="1"/>
  <c r="AD202" i="3" s="1"/>
  <c r="AE202" i="3" s="1"/>
  <c r="AF202" i="3" s="1"/>
  <c r="Y203" i="3" s="1"/>
  <c r="V499" i="3"/>
  <c r="Z497" i="3"/>
  <c r="AA203" i="3" l="1"/>
  <c r="AB203" i="3"/>
  <c r="AG203" i="3"/>
  <c r="Z498" i="3"/>
  <c r="V500" i="3"/>
  <c r="AC203" i="3" l="1"/>
  <c r="AD203" i="3" s="1"/>
  <c r="AE203" i="3" s="1"/>
  <c r="AF203" i="3" s="1"/>
  <c r="Y204" i="3" s="1"/>
  <c r="V501" i="3"/>
  <c r="Z499" i="3"/>
  <c r="AB204" i="3" l="1"/>
  <c r="AG204" i="3"/>
  <c r="AA204" i="3"/>
  <c r="Z500" i="3"/>
  <c r="V502" i="3"/>
  <c r="AC204" i="3" l="1"/>
  <c r="AD204" i="3" s="1"/>
  <c r="AE204" i="3" s="1"/>
  <c r="AF204" i="3" s="1"/>
  <c r="Y205" i="3" s="1"/>
  <c r="V503" i="3"/>
  <c r="Z501" i="3"/>
  <c r="AA205" i="3" l="1"/>
  <c r="AB205" i="3"/>
  <c r="AG205" i="3"/>
  <c r="V504" i="3"/>
  <c r="Z502" i="3"/>
  <c r="AC205" i="3" l="1"/>
  <c r="AD205" i="3" s="1"/>
  <c r="AE205" i="3" s="1"/>
  <c r="AF205" i="3" s="1"/>
  <c r="Y206" i="3" s="1"/>
  <c r="V505" i="3"/>
  <c r="Z503" i="3"/>
  <c r="AB206" i="3" l="1"/>
  <c r="AG206" i="3"/>
  <c r="AA206" i="3"/>
  <c r="Z504" i="3"/>
  <c r="V506" i="3"/>
  <c r="AC206" i="3" l="1"/>
  <c r="AD206" i="3" s="1"/>
  <c r="AE206" i="3" s="1"/>
  <c r="AF206" i="3" s="1"/>
  <c r="Y207" i="3" s="1"/>
  <c r="V507" i="3"/>
  <c r="Z505" i="3"/>
  <c r="AA207" i="3" l="1"/>
  <c r="AB207" i="3"/>
  <c r="AG207" i="3"/>
  <c r="Z506" i="3"/>
  <c r="V508" i="3"/>
  <c r="AC207" i="3" l="1"/>
  <c r="AD207" i="3" s="1"/>
  <c r="AE207" i="3" s="1"/>
  <c r="AF207" i="3" s="1"/>
  <c r="Y208" i="3" s="1"/>
  <c r="Z507" i="3"/>
  <c r="V509" i="3"/>
  <c r="AG208" i="3" l="1"/>
  <c r="AA208" i="3"/>
  <c r="AB208" i="3"/>
  <c r="Z508" i="3"/>
  <c r="V510" i="3"/>
  <c r="AC208" i="3" l="1"/>
  <c r="AD208" i="3" s="1"/>
  <c r="AE208" i="3" s="1"/>
  <c r="AF208" i="3" s="1"/>
  <c r="Y209" i="3" s="1"/>
  <c r="Z509" i="3"/>
  <c r="V511" i="3"/>
  <c r="AG209" i="3" l="1"/>
  <c r="AA209" i="3"/>
  <c r="AB209" i="3"/>
  <c r="V512" i="3"/>
  <c r="Z510" i="3"/>
  <c r="AC209" i="3" l="1"/>
  <c r="AD209" i="3" s="1"/>
  <c r="AE209" i="3" s="1"/>
  <c r="AF209" i="3" s="1"/>
  <c r="Y210" i="3" s="1"/>
  <c r="Z511" i="3"/>
  <c r="V513" i="3"/>
  <c r="AA210" i="3" l="1"/>
  <c r="AG210" i="3"/>
  <c r="AB210" i="3"/>
  <c r="Z512" i="3"/>
  <c r="V514" i="3"/>
  <c r="AC210" i="3" l="1"/>
  <c r="AD210" i="3" s="1"/>
  <c r="AE210" i="3" s="1"/>
  <c r="AF210" i="3" s="1"/>
  <c r="Y211" i="3" s="1"/>
  <c r="V515" i="3"/>
  <c r="Z513" i="3"/>
  <c r="AI5" i="3" l="1"/>
  <c r="AA211" i="3"/>
  <c r="AB211" i="3"/>
  <c r="AG211" i="3"/>
  <c r="Z514" i="3"/>
  <c r="V516" i="3"/>
  <c r="AC211" i="3" l="1"/>
  <c r="AD211" i="3" s="1"/>
  <c r="AE211" i="3" s="1"/>
  <c r="AF211" i="3" s="1"/>
  <c r="Y212" i="3" s="1"/>
  <c r="V517" i="3"/>
  <c r="Z515" i="3"/>
  <c r="AB212" i="3" l="1"/>
  <c r="AA212" i="3"/>
  <c r="AG212" i="3"/>
  <c r="Z516" i="3"/>
  <c r="V518" i="3"/>
  <c r="AC212" i="3" l="1"/>
  <c r="AD212" i="3" s="1"/>
  <c r="AE212" i="3" s="1"/>
  <c r="AF212" i="3" s="1"/>
  <c r="Y213" i="3" s="1"/>
  <c r="V519" i="3"/>
  <c r="Z517" i="3"/>
  <c r="AA213" i="3" l="1"/>
  <c r="AG213" i="3"/>
  <c r="AB213" i="3"/>
  <c r="Z518" i="3"/>
  <c r="V520" i="3"/>
  <c r="AC213" i="3" l="1"/>
  <c r="AD213" i="3" s="1"/>
  <c r="AE213" i="3" s="1"/>
  <c r="AF213" i="3" s="1"/>
  <c r="Y214" i="3" s="1"/>
  <c r="V521" i="3"/>
  <c r="Z519" i="3"/>
  <c r="AB214" i="3" l="1"/>
  <c r="AA214" i="3"/>
  <c r="AG214" i="3"/>
  <c r="Z520" i="3"/>
  <c r="V522" i="3"/>
  <c r="AC214" i="3" l="1"/>
  <c r="AD214" i="3" s="1"/>
  <c r="AE214" i="3" s="1"/>
  <c r="AF214" i="3" s="1"/>
  <c r="Y215" i="3" s="1"/>
  <c r="Z521" i="3"/>
  <c r="V523" i="3"/>
  <c r="AG215" i="3" l="1"/>
  <c r="AA215" i="3"/>
  <c r="AB215" i="3"/>
  <c r="V524" i="3"/>
  <c r="Z522" i="3"/>
  <c r="AC215" i="3" l="1"/>
  <c r="AD215" i="3" s="1"/>
  <c r="AE215" i="3" s="1"/>
  <c r="AF215" i="3" s="1"/>
  <c r="Y216" i="3" s="1"/>
  <c r="Z524" i="3"/>
  <c r="Z523" i="3"/>
  <c r="AG216" i="3" l="1"/>
  <c r="AA216" i="3"/>
  <c r="AB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B220" i="3" l="1"/>
  <c r="AA220" i="3"/>
  <c r="AG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B222" i="3" l="1"/>
  <c r="AA222" i="3"/>
  <c r="AG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G226" i="3"/>
  <c r="AB226" i="3"/>
  <c r="AC226" i="3" l="1"/>
  <c r="AD226" i="3" s="1"/>
  <c r="AE226" i="3" s="1"/>
  <c r="AF226" i="3" s="1"/>
  <c r="Y227" i="3" s="1"/>
  <c r="AA227" i="3" l="1"/>
  <c r="AG227" i="3"/>
  <c r="AB227" i="3"/>
  <c r="AC227" i="3" l="1"/>
  <c r="AD227" i="3" s="1"/>
  <c r="AE227" i="3" s="1"/>
  <c r="AF227" i="3" s="1"/>
  <c r="Y228" i="3" s="1"/>
  <c r="AB228" i="3" l="1"/>
  <c r="AA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G235" i="3"/>
  <c r="AB235" i="3"/>
  <c r="AC235" i="3" l="1"/>
  <c r="AD235" i="3" s="1"/>
  <c r="AE235" i="3" s="1"/>
  <c r="AF235" i="3" s="1"/>
  <c r="Y236" i="3" s="1"/>
  <c r="AB236" i="3" l="1"/>
  <c r="AA236" i="3"/>
  <c r="AG236" i="3"/>
  <c r="AC236" i="3" l="1"/>
  <c r="AD236" i="3" s="1"/>
  <c r="AE236" i="3" s="1"/>
  <c r="AF236" i="3" s="1"/>
  <c r="Y237" i="3" s="1"/>
  <c r="AA237" i="3" l="1"/>
  <c r="AB237" i="3"/>
  <c r="AG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B244" i="3" l="1"/>
  <c r="AG244" i="3"/>
  <c r="AA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B246" i="3" l="1"/>
  <c r="AG246" i="3"/>
  <c r="AA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A251" i="3" l="1"/>
  <c r="AG251" i="3"/>
  <c r="AB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A259" i="3" l="1"/>
  <c r="U7" i="3" s="1"/>
  <c r="AG259" i="3"/>
  <c r="C16" i="3" s="1"/>
  <c r="AB259" i="3"/>
  <c r="AG6" i="3"/>
  <c r="AG5" i="3"/>
  <c r="AI4" i="3"/>
  <c r="D16" i="3"/>
  <c r="AC259" i="3" l="1"/>
  <c r="AD259" i="3" s="1"/>
  <c r="AE259" i="3" s="1"/>
  <c r="AF259" i="3" s="1"/>
  <c r="Y260" i="3" s="1"/>
  <c r="AG4" i="3"/>
  <c r="AB260" i="3" l="1"/>
  <c r="AG260" i="3"/>
  <c r="AA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B268" i="3" l="1"/>
  <c r="AA268" i="3"/>
  <c r="AG268" i="3"/>
  <c r="AC268" i="3" l="1"/>
  <c r="AD268" i="3" s="1"/>
  <c r="AE268" i="3" s="1"/>
  <c r="AF268" i="3" s="1"/>
  <c r="Y269" i="3" s="1"/>
  <c r="AG269" i="3" l="1"/>
  <c r="AB269" i="3"/>
  <c r="AA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B276" i="3" l="1"/>
  <c r="AA276" i="3"/>
  <c r="AG276" i="3"/>
  <c r="AC276" i="3" l="1"/>
  <c r="AD276" i="3" s="1"/>
  <c r="AE276" i="3" s="1"/>
  <c r="AF276" i="3" s="1"/>
  <c r="Y277" i="3" s="1"/>
  <c r="AB277" i="3" l="1"/>
  <c r="AG277" i="3"/>
  <c r="AA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A279" i="3" l="1"/>
  <c r="AG279" i="3"/>
  <c r="AB279" i="3"/>
  <c r="AC279" i="3" l="1"/>
  <c r="AD279" i="3" s="1"/>
  <c r="AE279" i="3" s="1"/>
  <c r="AF279" i="3" s="1"/>
  <c r="Y280" i="3" s="1"/>
  <c r="AB280" i="3" l="1"/>
  <c r="AA280" i="3"/>
  <c r="AG280" i="3"/>
  <c r="AC280" i="3" l="1"/>
  <c r="AD280" i="3" s="1"/>
  <c r="AE280" i="3" s="1"/>
  <c r="AF280" i="3" s="1"/>
  <c r="Y281" i="3" s="1"/>
  <c r="AG281" i="3" l="1"/>
  <c r="AB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A283" i="3" l="1"/>
  <c r="AG283" i="3"/>
  <c r="AB283" i="3"/>
  <c r="AC283" i="3" l="1"/>
  <c r="AD283" i="3" s="1"/>
  <c r="AE283" i="3" s="1"/>
  <c r="AF283" i="3" s="1"/>
  <c r="Y284" i="3" s="1"/>
  <c r="AB284" i="3" l="1"/>
  <c r="AA284" i="3"/>
  <c r="AG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B290" i="3" l="1"/>
  <c r="AG290" i="3"/>
  <c r="AA290" i="3"/>
  <c r="AC290" i="3" l="1"/>
  <c r="AD290" i="3" s="1"/>
  <c r="AE290" i="3" s="1"/>
  <c r="AF290" i="3" s="1"/>
  <c r="Y291" i="3" s="1"/>
  <c r="AA291" i="3" l="1"/>
  <c r="AG291" i="3"/>
  <c r="AB291" i="3"/>
  <c r="AC291" i="3" l="1"/>
  <c r="AD291" i="3" s="1"/>
  <c r="AE291" i="3" s="1"/>
  <c r="AF291" i="3" s="1"/>
  <c r="Y292" i="3" s="1"/>
  <c r="AB292" i="3" l="1"/>
  <c r="AA292" i="3"/>
  <c r="AG292" i="3"/>
  <c r="AC292" i="3" l="1"/>
  <c r="AD292" i="3" s="1"/>
  <c r="AE292" i="3" s="1"/>
  <c r="AF292" i="3" s="1"/>
  <c r="Y293" i="3" s="1"/>
  <c r="AB293" i="3" l="1"/>
  <c r="AA293" i="3"/>
  <c r="AG293" i="3"/>
  <c r="AC293" i="3" l="1"/>
  <c r="AD293" i="3" s="1"/>
  <c r="AE293" i="3" s="1"/>
  <c r="AF293" i="3" s="1"/>
  <c r="Y294" i="3" s="1"/>
  <c r="AB294" i="3" l="1"/>
  <c r="AG294" i="3"/>
  <c r="AA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G296" i="3" l="1"/>
  <c r="AB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B300" i="3" l="1"/>
  <c r="AA300" i="3"/>
  <c r="AG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B302" i="3" l="1"/>
  <c r="AA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B308" i="3" l="1"/>
  <c r="AG308" i="3"/>
  <c r="AA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B310" i="3" l="1"/>
  <c r="AG310" i="3"/>
  <c r="AA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B316" i="3" l="1"/>
  <c r="AG316" i="3"/>
  <c r="AA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B324" i="3" l="1"/>
  <c r="AA324" i="3"/>
  <c r="AG324" i="3"/>
  <c r="AC324" i="3" l="1"/>
  <c r="AD324" i="3" s="1"/>
  <c r="AE324" i="3" s="1"/>
  <c r="AF324" i="3" s="1"/>
  <c r="Y325" i="3" s="1"/>
  <c r="AA325" i="3" l="1"/>
  <c r="AG325" i="3"/>
  <c r="AB325" i="3"/>
  <c r="AC325" i="3" l="1"/>
  <c r="AD325" i="3" s="1"/>
  <c r="AE325" i="3" s="1"/>
  <c r="AF325" i="3" s="1"/>
  <c r="Y326" i="3" s="1"/>
  <c r="AB326" i="3" l="1"/>
  <c r="AA326" i="3"/>
  <c r="AG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B329" i="3"/>
  <c r="AA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B332" i="3" l="1"/>
  <c r="AG332" i="3"/>
  <c r="AA332" i="3"/>
  <c r="AC332" i="3" l="1"/>
  <c r="AD332" i="3" s="1"/>
  <c r="AE332" i="3" s="1"/>
  <c r="AF332" i="3" s="1"/>
  <c r="Y333" i="3" s="1"/>
  <c r="AG333" i="3" l="1"/>
  <c r="AA333" i="3"/>
  <c r="AB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B340" i="3" l="1"/>
  <c r="AA340" i="3"/>
  <c r="AG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A347" i="3" l="1"/>
  <c r="AG347" i="3"/>
  <c r="AB347" i="3"/>
  <c r="AC347" i="3" l="1"/>
  <c r="AD347" i="3" s="1"/>
  <c r="AE347" i="3" s="1"/>
  <c r="AF347" i="3" s="1"/>
  <c r="Y348" i="3" s="1"/>
  <c r="AB348" i="3" l="1"/>
  <c r="AG348" i="3"/>
  <c r="AA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A355" i="3" l="1"/>
  <c r="AG355" i="3"/>
  <c r="AB355" i="3"/>
  <c r="AC355" i="3" l="1"/>
  <c r="AD355" i="3" s="1"/>
  <c r="AE355" i="3" s="1"/>
  <c r="AF355" i="3" s="1"/>
  <c r="Y356" i="3" s="1"/>
  <c r="AB356" i="3" l="1"/>
  <c r="AG356" i="3"/>
  <c r="AA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B364" i="3" l="1"/>
  <c r="AG364" i="3"/>
  <c r="AA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B372" i="3" l="1"/>
  <c r="AG372" i="3"/>
  <c r="AA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B376" i="3" l="1"/>
  <c r="AG376" i="3"/>
  <c r="AA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B380" i="3" l="1"/>
  <c r="AA380" i="3"/>
  <c r="AG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B388" i="3" l="1"/>
  <c r="AA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B390" i="3" l="1"/>
  <c r="AA390" i="3"/>
  <c r="AG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A395" i="3" l="1"/>
  <c r="AG395" i="3"/>
  <c r="AB395" i="3"/>
  <c r="AC395" i="3" l="1"/>
  <c r="AD395" i="3" s="1"/>
  <c r="AE395" i="3" s="1"/>
  <c r="AF395" i="3" s="1"/>
  <c r="Y396" i="3" s="1"/>
  <c r="AB396" i="3" l="1"/>
  <c r="AA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B399" i="3"/>
  <c r="AA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B404" i="3" l="1"/>
  <c r="AG404" i="3"/>
  <c r="AA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A411" i="3" l="1"/>
  <c r="AG411" i="3"/>
  <c r="AB411" i="3"/>
  <c r="AC411" i="3" l="1"/>
  <c r="AD411" i="3" s="1"/>
  <c r="AE411" i="3" s="1"/>
  <c r="AF411" i="3" s="1"/>
  <c r="Y412" i="3" s="1"/>
  <c r="AB412" i="3" l="1"/>
  <c r="AA412" i="3"/>
  <c r="AG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A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B420" i="3" l="1"/>
  <c r="AA420" i="3"/>
  <c r="AG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A424" i="3" l="1"/>
  <c r="AG424" i="3"/>
  <c r="AB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G426" i="3"/>
  <c r="AA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B428" i="3" l="1"/>
  <c r="AG428" i="3"/>
  <c r="AA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G430" i="3" l="1"/>
  <c r="AB430" i="3"/>
  <c r="AA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G442" i="3"/>
  <c r="AA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B444" i="3" l="1"/>
  <c r="AG444" i="3"/>
  <c r="AA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B447" i="3"/>
  <c r="AA447" i="3"/>
  <c r="AC447" i="3" l="1"/>
  <c r="AD447" i="3" s="1"/>
  <c r="AE447" i="3" s="1"/>
  <c r="AF447" i="3" s="1"/>
  <c r="Y448" i="3" s="1"/>
  <c r="AA448" i="3" l="1"/>
  <c r="AG448" i="3"/>
  <c r="AB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B452" i="3" l="1"/>
  <c r="AA452" i="3"/>
  <c r="AG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A457" i="3" l="1"/>
  <c r="AG457" i="3"/>
  <c r="AB457" i="3"/>
  <c r="AC457" i="3" l="1"/>
  <c r="AD457" i="3" s="1"/>
  <c r="AE457" i="3" s="1"/>
  <c r="AF457" i="3" s="1"/>
  <c r="Y458" i="3" s="1"/>
  <c r="AB458" i="3" l="1"/>
  <c r="AG458" i="3"/>
  <c r="AA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B460" i="3" l="1"/>
  <c r="AG460" i="3"/>
  <c r="AA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A465" i="3" l="1"/>
  <c r="AG465" i="3"/>
  <c r="AB465" i="3"/>
  <c r="AC465" i="3" l="1"/>
  <c r="AD465" i="3" s="1"/>
  <c r="AE465" i="3" s="1"/>
  <c r="AF465" i="3" s="1"/>
  <c r="Y466" i="3" s="1"/>
  <c r="AB466" i="3" l="1"/>
  <c r="AG466" i="3"/>
  <c r="AA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B468" i="3" l="1"/>
  <c r="AA468" i="3"/>
  <c r="AG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G473" i="3"/>
  <c r="AB473" i="3"/>
  <c r="AC473" i="3" l="1"/>
  <c r="AD473" i="3" s="1"/>
  <c r="AE473" i="3" s="1"/>
  <c r="AF473" i="3" s="1"/>
  <c r="Y474" i="3" s="1"/>
  <c r="AB474" i="3" l="1"/>
  <c r="AG474" i="3"/>
  <c r="AA474" i="3"/>
  <c r="AC474" i="3" l="1"/>
  <c r="AD474" i="3" s="1"/>
  <c r="AE474" i="3" s="1"/>
  <c r="AF474" i="3" s="1"/>
  <c r="Y475" i="3" s="1"/>
  <c r="AA475" i="3" l="1"/>
  <c r="AG475" i="3"/>
  <c r="AB475" i="3"/>
  <c r="AC475" i="3" l="1"/>
  <c r="AD475" i="3" s="1"/>
  <c r="AE475" i="3" s="1"/>
  <c r="AF475" i="3" s="1"/>
  <c r="Y476" i="3" s="1"/>
  <c r="AB476" i="3" l="1"/>
  <c r="AA476" i="3"/>
  <c r="AG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G481" i="3"/>
  <c r="AB481" i="3"/>
  <c r="AC481" i="3" l="1"/>
  <c r="AD481" i="3" s="1"/>
  <c r="AE481" i="3" s="1"/>
  <c r="AF481" i="3" s="1"/>
  <c r="Y482" i="3" s="1"/>
  <c r="AB482" i="3" l="1"/>
  <c r="AA482" i="3"/>
  <c r="AG482" i="3"/>
  <c r="AC482" i="3" l="1"/>
  <c r="AD482" i="3" s="1"/>
  <c r="AE482" i="3" s="1"/>
  <c r="AF482" i="3" s="1"/>
  <c r="Y483" i="3" s="1"/>
  <c r="AA483" i="3" l="1"/>
  <c r="AG483" i="3"/>
  <c r="AB483" i="3"/>
  <c r="AC483" i="3" l="1"/>
  <c r="AD483" i="3" s="1"/>
  <c r="AE483" i="3" s="1"/>
  <c r="AF483" i="3" s="1"/>
  <c r="Y484" i="3" s="1"/>
  <c r="AB484" i="3" l="1"/>
  <c r="AG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G491" i="3"/>
  <c r="AB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B494" i="3" l="1"/>
  <c r="AA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B496" i="3" l="1"/>
  <c r="AG496" i="3"/>
  <c r="AA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B502" i="3" l="1"/>
  <c r="AA502" i="3"/>
  <c r="AG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B504" i="3" l="1"/>
  <c r="AG504" i="3"/>
  <c r="AA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G506" i="3" l="1"/>
  <c r="AB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B510" i="3" l="1"/>
  <c r="AA510" i="3"/>
  <c r="AG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B512" i="3" l="1"/>
  <c r="AA512" i="3"/>
  <c r="AG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G514" i="3" l="1"/>
  <c r="AB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G517" i="3" l="1"/>
  <c r="AB517" i="3"/>
  <c r="AA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B520" i="3" l="1"/>
  <c r="AA520" i="3"/>
  <c r="AG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G522" i="3" l="1"/>
  <c r="AB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<sst xmlns="http://schemas.openxmlformats.org/spreadsheetml/2006/main" count="220" uniqueCount="156">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</sst>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76.400000000000006</c:v>
                </c:pt>
                <c:pt idx="1">
                  <c:v>77.242857142857147</c:v>
                </c:pt>
                <c:pt idx="2">
                  <c:v>78.085714285714289</c:v>
                </c:pt>
                <c:pt idx="3">
                  <c:v>78.928571428571431</c:v>
                </c:pt>
                <c:pt idx="4">
                  <c:v>79.771428571428572</c:v>
                </c:pt>
                <c:pt idx="5">
                  <c:v>80.614285714285714</c:v>
                </c:pt>
                <c:pt idx="6">
                  <c:v>81.457142857142856</c:v>
                </c:pt>
                <c:pt idx="7">
                  <c:v>82.300000000000011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34F-423B-915F-DDB92102AF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E-43E7-9B97-5A1BE445F4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3.9649451124095063E-3</c:v>
                </c:pt>
                <c:pt idx="6">
                  <c:v>2.7983753062212225E-2</c:v>
                </c:pt>
                <c:pt idx="7">
                  <c:v>6.038565495903165E-2</c:v>
                </c:pt>
                <c:pt idx="8">
                  <c:v>0.10145293766733381</c:v>
                </c:pt>
                <c:pt idx="9">
                  <c:v>0.15481851561828344</c:v>
                </c:pt>
                <c:pt idx="10">
                  <c:v>0.2267053630374756</c:v>
                </c:pt>
                <c:pt idx="11">
                  <c:v>0.32904621053969002</c:v>
                </c:pt>
                <c:pt idx="12">
                  <c:v>0.4891777155771756</c:v>
                </c:pt>
                <c:pt idx="13">
                  <c:v>0.79457543050911272</c:v>
                </c:pt>
                <c:pt idx="14">
                  <c:v>2.8452170661007754</c:v>
                </c:pt>
                <c:pt idx="15">
                  <c:v>1.5627519041433993</c:v>
                </c:pt>
                <c:pt idx="16">
                  <c:v>0.65193918078629187</c:v>
                </c:pt>
                <c:pt idx="17">
                  <c:v>0.438519319275402</c:v>
                </c:pt>
                <c:pt idx="18">
                  <c:v>0.32657366016129552</c:v>
                </c:pt>
                <c:pt idx="19">
                  <c:v>0.25612285581186572</c:v>
                </c:pt>
                <c:pt idx="20">
                  <c:v>0.20756743933272567</c:v>
                </c:pt>
                <c:pt idx="21">
                  <c:v>0.17217397932670028</c:v>
                </c:pt>
                <c:pt idx="22">
                  <c:v>0.14535659757654373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8.1545303146158162E-3</c:v>
                </c:pt>
                <c:pt idx="81">
                  <c:v>3.0085591257922272E-2</c:v>
                </c:pt>
                <c:pt idx="82">
                  <c:v>6.1051581247327943E-2</c:v>
                </c:pt>
                <c:pt idx="83">
                  <c:v>0.10700195799957081</c:v>
                </c:pt>
                <c:pt idx="84">
                  <c:v>0.18155741424319116</c:v>
                </c:pt>
                <c:pt idx="85">
                  <c:v>0.32811865149595959</c:v>
                </c:pt>
                <c:pt idx="86">
                  <c:v>1.3384033697682554</c:v>
                </c:pt>
                <c:pt idx="87">
                  <c:v>0.79431965368281399</c:v>
                </c:pt>
                <c:pt idx="88">
                  <c:v>0.33928429112057079</c:v>
                </c:pt>
                <c:pt idx="89">
                  <c:v>0.23040208528994693</c:v>
                </c:pt>
                <c:pt idx="90">
                  <c:v>0.1726315870963534</c:v>
                </c:pt>
                <c:pt idx="91">
                  <c:v>0.13597896557924627</c:v>
                </c:pt>
                <c:pt idx="92">
                  <c:v>0.11056313622840594</c:v>
                </c:pt>
                <c:pt idx="93">
                  <c:v>9.1948304496691696E-2</c:v>
                </c:pt>
                <c:pt idx="94">
                  <c:v>7.7789832467715439E-2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8.5680974261664426E-3</c:v>
                </c:pt>
                <c:pt idx="103">
                  <c:v>3.357613739666758E-2</c:v>
                </c:pt>
                <c:pt idx="104">
                  <c:v>6.5873271920400489E-2</c:v>
                </c:pt>
                <c:pt idx="105">
                  <c:v>0.1083657418275692</c:v>
                </c:pt>
                <c:pt idx="106">
                  <c:v>0.16624553726345184</c:v>
                </c:pt>
                <c:pt idx="107">
                  <c:v>0.24945691411795487</c:v>
                </c:pt>
                <c:pt idx="108">
                  <c:v>0.38075069789439298</c:v>
                </c:pt>
                <c:pt idx="109">
                  <c:v>0.63282426914730006</c:v>
                </c:pt>
                <c:pt idx="110">
                  <c:v>2.333997663451465</c:v>
                </c:pt>
                <c:pt idx="111">
                  <c:v>1.3054050422569889</c:v>
                </c:pt>
                <c:pt idx="112">
                  <c:v>0.54758169259714329</c:v>
                </c:pt>
                <c:pt idx="113">
                  <c:v>0.36913925326563285</c:v>
                </c:pt>
                <c:pt idx="114">
                  <c:v>0.27529193704371019</c:v>
                </c:pt>
                <c:pt idx="115">
                  <c:v>0.21612039346971806</c:v>
                </c:pt>
                <c:pt idx="116">
                  <c:v>0.17528142777838721</c:v>
                </c:pt>
                <c:pt idx="117">
                  <c:v>0.14548003787202463</c:v>
                </c:pt>
                <c:pt idx="118">
                  <c:v>0.12287981794105771</c:v>
                </c:pt>
                <c:pt idx="119">
                  <c:v>0</c:v>
                </c:pt>
                <c:pt idx="120">
                  <c:v>9.4098575638141335E-2</c:v>
                </c:pt>
                <c:pt idx="121">
                  <c:v>0.39395270307775093</c:v>
                </c:pt>
                <c:pt idx="122">
                  <c:v>0.66136537159856224</c:v>
                </c:pt>
                <c:pt idx="123">
                  <c:v>0.90730202360148104</c:v>
                </c:pt>
                <c:pt idx="124">
                  <c:v>1.1483816104817368</c:v>
                </c:pt>
                <c:pt idx="125">
                  <c:v>1.3982077738217915</c:v>
                </c:pt>
                <c:pt idx="126">
                  <c:v>1.6699604050989889</c:v>
                </c:pt>
                <c:pt idx="127">
                  <c:v>1.9786909739383873</c:v>
                </c:pt>
                <c:pt idx="128">
                  <c:v>2.3442190583715674</c:v>
                </c:pt>
                <c:pt idx="129">
                  <c:v>2.7959935196767387</c:v>
                </c:pt>
                <c:pt idx="130">
                  <c:v>3.3860062538491937</c:v>
                </c:pt>
                <c:pt idx="131">
                  <c:v>4.390443862033143</c:v>
                </c:pt>
                <c:pt idx="132">
                  <c:v>6.1040774654521028</c:v>
                </c:pt>
                <c:pt idx="133">
                  <c:v>9.4375622193365256</c:v>
                </c:pt>
                <c:pt idx="134">
                  <c:v>32.511997800526892</c:v>
                </c:pt>
                <c:pt idx="135">
                  <c:v>17.742280244229107</c:v>
                </c:pt>
                <c:pt idx="136">
                  <c:v>7.4200128994979133</c:v>
                </c:pt>
                <c:pt idx="137">
                  <c:v>4.9993365907548233</c:v>
                </c:pt>
                <c:pt idx="138">
                  <c:v>3.7278086351131927</c:v>
                </c:pt>
                <c:pt idx="139">
                  <c:v>2.9265345387600163</c:v>
                </c:pt>
                <c:pt idx="140">
                  <c:v>2.3736449708777982</c:v>
                </c:pt>
                <c:pt idx="141">
                  <c:v>1.9702216393863985</c:v>
                </c:pt>
                <c:pt idx="142">
                  <c:v>1.6642842652081165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3.8775986268559494E-3</c:v>
                </c:pt>
                <c:pt idx="155">
                  <c:v>2.3973625508981477E-2</c:v>
                </c:pt>
                <c:pt idx="156">
                  <c:v>5.9336669260002847E-2</c:v>
                </c:pt>
                <c:pt idx="157">
                  <c:v>0.13170342058239654</c:v>
                </c:pt>
                <c:pt idx="158">
                  <c:v>0.65119368076412443</c:v>
                </c:pt>
                <c:pt idx="159">
                  <c:v>0.42589053205717275</c:v>
                </c:pt>
                <c:pt idx="160">
                  <c:v>0.18722894053335093</c:v>
                </c:pt>
                <c:pt idx="161">
                  <c:v>0.12863084343920886</c:v>
                </c:pt>
                <c:pt idx="162">
                  <c:v>9.7095781297021941E-2</c:v>
                </c:pt>
                <c:pt idx="163">
                  <c:v>7.6886649829165946E-2</c:v>
                </c:pt>
                <c:pt idx="164">
                  <c:v>6.2767176529108862E-2</c:v>
                </c:pt>
                <c:pt idx="165">
                  <c:v>5.236490667370592E-2</c:v>
                </c:pt>
                <c:pt idx="166">
                  <c:v>4.4415441337159758E-2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7.2659222448923089E-4</c:v>
                </c:pt>
                <c:pt idx="196">
                  <c:v>2.5972128265198256E-2</c:v>
                </c:pt>
                <c:pt idx="197">
                  <c:v>6.7724717415949348E-2</c:v>
                </c:pt>
                <c:pt idx="198">
                  <c:v>0.11703526917827993</c:v>
                </c:pt>
                <c:pt idx="199">
                  <c:v>0.17629016264774827</c:v>
                </c:pt>
                <c:pt idx="200">
                  <c:v>0.24907037111190711</c:v>
                </c:pt>
                <c:pt idx="201">
                  <c:v>0.34106805134851648</c:v>
                </c:pt>
                <c:pt idx="202">
                  <c:v>0.46206856197528379</c:v>
                </c:pt>
                <c:pt idx="203">
                  <c:v>0.63090330726271049</c:v>
                </c:pt>
                <c:pt idx="204">
                  <c:v>0.89086728638493817</c:v>
                </c:pt>
                <c:pt idx="205">
                  <c:v>1.3809864865421182</c:v>
                </c:pt>
                <c:pt idx="206">
                  <c:v>4.6511934620808004</c:v>
                </c:pt>
                <c:pt idx="207">
                  <c:v>2.4599339365671735</c:v>
                </c:pt>
                <c:pt idx="208">
                  <c:v>1.0147464991369213</c:v>
                </c:pt>
                <c:pt idx="209">
                  <c:v>0.67950559910766073</c:v>
                </c:pt>
                <c:pt idx="210">
                  <c:v>0.50460506785798409</c:v>
                </c:pt>
                <c:pt idx="211">
                  <c:v>0.39495023477535851</c:v>
                </c:pt>
                <c:pt idx="212">
                  <c:v>0.31958867545321346</c:v>
                </c:pt>
                <c:pt idx="213">
                  <c:v>0.26477650616288295</c:v>
                </c:pt>
                <c:pt idx="214">
                  <c:v>0.22331913727485872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5.2094543782665516E-2</c:v>
                </c:pt>
                <c:pt idx="1">
                  <c:v>5.2094543782665516E-2</c:v>
                </c:pt>
                <c:pt idx="2">
                  <c:v>5.2094543782665516E-2</c:v>
                </c:pt>
                <c:pt idx="3">
                  <c:v>5.2094543782665516E-2</c:v>
                </c:pt>
                <c:pt idx="4">
                  <c:v>5.2094543782665516E-2</c:v>
                </c:pt>
                <c:pt idx="5">
                  <c:v>5.2094543782665516E-2</c:v>
                </c:pt>
                <c:pt idx="6">
                  <c:v>5.2094543782665516E-2</c:v>
                </c:pt>
                <c:pt idx="7">
                  <c:v>5.2094543782665516E-2</c:v>
                </c:pt>
                <c:pt idx="8">
                  <c:v>5.2135410157907403E-2</c:v>
                </c:pt>
                <c:pt idx="9">
                  <c:v>5.237849320700675E-2</c:v>
                </c:pt>
                <c:pt idx="10">
                  <c:v>5.2883413754629967E-2</c:v>
                </c:pt>
                <c:pt idx="11">
                  <c:v>5.3740171413939969E-2</c:v>
                </c:pt>
                <c:pt idx="12">
                  <c:v>5.5097137888246002E-2</c:v>
                </c:pt>
                <c:pt idx="13">
                  <c:v>5.7236694263188899E-2</c:v>
                </c:pt>
                <c:pt idx="14">
                  <c:v>6.4542278956948335E-2</c:v>
                </c:pt>
                <c:pt idx="15">
                  <c:v>0.11649357457936368</c:v>
                </c:pt>
                <c:pt idx="16">
                  <c:v>0.12355649163687411</c:v>
                </c:pt>
                <c:pt idx="17">
                  <c:v>0.12596030112405379</c:v>
                </c:pt>
                <c:pt idx="18">
                  <c:v>0.12733241922109273</c:v>
                </c:pt>
                <c:pt idx="19">
                  <c:v>0.12820707807428358</c:v>
                </c:pt>
                <c:pt idx="20">
                  <c:v>0.12876862179351095</c:v>
                </c:pt>
                <c:pt idx="21">
                  <c:v>0.12911454457062521</c:v>
                </c:pt>
                <c:pt idx="22">
                  <c:v>0.12930357328599029</c:v>
                </c:pt>
                <c:pt idx="23">
                  <c:v>0.12937404524124396</c:v>
                </c:pt>
                <c:pt idx="24">
                  <c:v>0.12880609980229105</c:v>
                </c:pt>
                <c:pt idx="25">
                  <c:v>0.12824064761475443</c:v>
                </c:pt>
                <c:pt idx="26">
                  <c:v>0.12767767773338973</c:v>
                </c:pt>
                <c:pt idx="27">
                  <c:v>0.12711717926099853</c:v>
                </c:pt>
                <c:pt idx="28">
                  <c:v>0.12655914134822224</c:v>
                </c:pt>
                <c:pt idx="29">
                  <c:v>0.12600355319332951</c:v>
                </c:pt>
                <c:pt idx="30">
                  <c:v>0.12545040404200886</c:v>
                </c:pt>
                <c:pt idx="31">
                  <c:v>0.12489968318716002</c:v>
                </c:pt>
                <c:pt idx="32">
                  <c:v>0.12432477812022975</c:v>
                </c:pt>
                <c:pt idx="33">
                  <c:v>0.12373454808292486</c:v>
                </c:pt>
                <c:pt idx="34">
                  <c:v>0.12314712015395388</c:v>
                </c:pt>
                <c:pt idx="35">
                  <c:v>0.12256248103034938</c:v>
                </c:pt>
                <c:pt idx="36">
                  <c:v>0.12198061747229967</c:v>
                </c:pt>
                <c:pt idx="37">
                  <c:v>0.12140151630284808</c:v>
                </c:pt>
                <c:pt idx="38">
                  <c:v>0.12082516440759629</c:v>
                </c:pt>
                <c:pt idx="39">
                  <c:v>0.12025154873440647</c:v>
                </c:pt>
                <c:pt idx="40">
                  <c:v>0.11968065629310332</c:v>
                </c:pt>
                <c:pt idx="41">
                  <c:v>0.11911247415518469</c:v>
                </c:pt>
                <c:pt idx="42">
                  <c:v>0.11852921367237179</c:v>
                </c:pt>
                <c:pt idx="43">
                  <c:v>0.11791205896821408</c:v>
                </c:pt>
                <c:pt idx="44">
                  <c:v>0.11729811764847944</c:v>
                </c:pt>
                <c:pt idx="45">
                  <c:v>0.11668737298180443</c:v>
                </c:pt>
                <c:pt idx="46">
                  <c:v>0.1160798083239421</c:v>
                </c:pt>
                <c:pt idx="47">
                  <c:v>0.11547540711730959</c:v>
                </c:pt>
                <c:pt idx="48">
                  <c:v>0.11487415289053395</c:v>
                </c:pt>
                <c:pt idx="49">
                  <c:v>0.11427602925800595</c:v>
                </c:pt>
                <c:pt idx="50">
                  <c:v>0.11368101991943078</c:v>
                </c:pt>
                <c:pt idx="51">
                  <c:v>0.113089108659388</c:v>
                </c:pt>
                <c:pt idx="52">
                  <c:v>0.11250027934688535</c:v>
                </c:pt>
                <c:pt idx="53">
                  <c:v>0.11030728636009521</c:v>
                </c:pt>
                <c:pt idx="54">
                  <c:v>0.10684490993583889</c:v>
                </c:pt>
                <c:pt idx="55">
                  <c:v>0.10349121219364868</c:v>
                </c:pt>
                <c:pt idx="56">
                  <c:v>0.10024278187648153</c:v>
                </c:pt>
                <c:pt idx="57">
                  <c:v>9.709631480142622E-2</c:v>
                </c:pt>
                <c:pt idx="58">
                  <c:v>9.4048610498806945E-2</c:v>
                </c:pt>
                <c:pt idx="59">
                  <c:v>9.1096568956768084E-2</c:v>
                </c:pt>
                <c:pt idx="60">
                  <c:v>8.8237187468070619E-2</c:v>
                </c:pt>
                <c:pt idx="61">
                  <c:v>8.5467557575859152E-2</c:v>
                </c:pt>
                <c:pt idx="62">
                  <c:v>8.2784862115263744E-2</c:v>
                </c:pt>
                <c:pt idx="63">
                  <c:v>8.018637234789093E-2</c:v>
                </c:pt>
                <c:pt idx="64">
                  <c:v>7.76694451862779E-2</c:v>
                </c:pt>
                <c:pt idx="65">
                  <c:v>7.5231520505402202E-2</c:v>
                </c:pt>
                <c:pt idx="66">
                  <c:v>7.2870118538645112E-2</c:v>
                </c:pt>
                <c:pt idx="67">
                  <c:v>7.1887457873014399E-2</c:v>
                </c:pt>
                <c:pt idx="68">
                  <c:v>7.1050635405764451E-2</c:v>
                </c:pt>
                <c:pt idx="69">
                  <c:v>7.0223554162678115E-2</c:v>
                </c:pt>
                <c:pt idx="70">
                  <c:v>6.9406100748797592E-2</c:v>
                </c:pt>
                <c:pt idx="71">
                  <c:v>6.8598163089165096E-2</c:v>
                </c:pt>
                <c:pt idx="72">
                  <c:v>6.7799630413458045E-2</c:v>
                </c:pt>
                <c:pt idx="73">
                  <c:v>6.7010393240802255E-2</c:v>
                </c:pt>
                <c:pt idx="74">
                  <c:v>6.6230343364755875E-2</c:v>
                </c:pt>
                <c:pt idx="75">
                  <c:v>6.5459373838485074E-2</c:v>
                </c:pt>
                <c:pt idx="76">
                  <c:v>6.4697378960089702E-2</c:v>
                </c:pt>
                <c:pt idx="77">
                  <c:v>6.3944254258120642E-2</c:v>
                </c:pt>
                <c:pt idx="78">
                  <c:v>6.3199896477250606E-2</c:v>
                </c:pt>
                <c:pt idx="79">
                  <c:v>6.2464203564122703E-2</c:v>
                </c:pt>
                <c:pt idx="80">
                  <c:v>6.1737074653352465E-2</c:v>
                </c:pt>
                <c:pt idx="81">
                  <c:v>6.1113334737074219E-2</c:v>
                </c:pt>
                <c:pt idx="82">
                  <c:v>6.0752149161457727E-2</c:v>
                </c:pt>
                <c:pt idx="83">
                  <c:v>6.0755634769437572E-2</c:v>
                </c:pt>
                <c:pt idx="84">
                  <c:v>6.1293975718632557E-2</c:v>
                </c:pt>
                <c:pt idx="85">
                  <c:v>6.2693929901515538E-2</c:v>
                </c:pt>
                <c:pt idx="86">
                  <c:v>6.5783667346204139E-2</c:v>
                </c:pt>
                <c:pt idx="87">
                  <c:v>9.4259891530794906E-2</c:v>
                </c:pt>
                <c:pt idx="88">
                  <c:v>0.11288506885839808</c:v>
                </c:pt>
                <c:pt idx="89">
                  <c:v>0.11406387820596391</c:v>
                </c:pt>
                <c:pt idx="90">
                  <c:v>0.11466962483627187</c:v>
                </c:pt>
                <c:pt idx="91">
                  <c:v>0.11497141961380157</c:v>
                </c:pt>
                <c:pt idx="92">
                  <c:v>0.11508080113599051</c:v>
                </c:pt>
                <c:pt idx="93">
                  <c:v>0.11505727868052851</c:v>
                </c:pt>
                <c:pt idx="94">
                  <c:v>0.11493695549872487</c:v>
                </c:pt>
                <c:pt idx="95">
                  <c:v>0.1147435388631619</c:v>
                </c:pt>
                <c:pt idx="96">
                  <c:v>0.11414609530821893</c:v>
                </c:pt>
                <c:pt idx="97">
                  <c:v>0.11355176250621969</c:v>
                </c:pt>
                <c:pt idx="98">
                  <c:v>0.11296052426018006</c:v>
                </c:pt>
                <c:pt idx="99">
                  <c:v>0.11237236445745019</c:v>
                </c:pt>
                <c:pt idx="100">
                  <c:v>0.10955057804081555</c:v>
                </c:pt>
                <c:pt idx="101">
                  <c:v>0.10611195352933955</c:v>
                </c:pt>
                <c:pt idx="102">
                  <c:v>0.1027812621638378</c:v>
                </c:pt>
                <c:pt idx="103">
                  <c:v>9.9824055516788426E-2</c:v>
                </c:pt>
                <c:pt idx="104">
                  <c:v>9.7744635041277519E-2</c:v>
                </c:pt>
                <c:pt idx="105">
                  <c:v>9.6744241867628381E-2</c:v>
                </c:pt>
                <c:pt idx="106">
                  <c:v>9.7109022915219917E-2</c:v>
                </c:pt>
                <c:pt idx="107">
                  <c:v>9.9279111993047384E-2</c:v>
                </c:pt>
                <c:pt idx="108">
                  <c:v>0.10399296271571418</c:v>
                </c:pt>
                <c:pt idx="109">
                  <c:v>0.11230345355415264</c:v>
                </c:pt>
                <c:pt idx="110">
                  <c:v>0.11501368725943262</c:v>
                </c:pt>
                <c:pt idx="111">
                  <c:v>0.12578492667789928</c:v>
                </c:pt>
                <c:pt idx="112">
                  <c:v>0.13091278536358258</c:v>
                </c:pt>
                <c:pt idx="113">
                  <c:v>0.13262158597978246</c:v>
                </c:pt>
                <c:pt idx="114">
                  <c:v>0.13359156844927725</c:v>
                </c:pt>
                <c:pt idx="115">
                  <c:v>0.13417269574955479</c:v>
                </c:pt>
                <c:pt idx="116">
                  <c:v>0.13450877140561976</c:v>
                </c:pt>
                <c:pt idx="117">
                  <c:v>0.13467598412325812</c:v>
                </c:pt>
                <c:pt idx="118">
                  <c:v>0.13472029262188395</c:v>
                </c:pt>
                <c:pt idx="119">
                  <c:v>0.13467173365796886</c:v>
                </c:pt>
                <c:pt idx="120">
                  <c:v>0.13411943148839409</c:v>
                </c:pt>
                <c:pt idx="121">
                  <c:v>0.13395530197944666</c:v>
                </c:pt>
                <c:pt idx="122">
                  <c:v>0.13502157717179852</c:v>
                </c:pt>
                <c:pt idx="123">
                  <c:v>0.13707418206988256</c:v>
                </c:pt>
                <c:pt idx="124">
                  <c:v>0.14004820543680399</c:v>
                </c:pt>
                <c:pt idx="125">
                  <c:v>0.14374737814812141</c:v>
                </c:pt>
                <c:pt idx="126">
                  <c:v>0.14817098274825449</c:v>
                </c:pt>
                <c:pt idx="127">
                  <c:v>0.15328794660368006</c:v>
                </c:pt>
                <c:pt idx="128">
                  <c:v>0.15907412160549816</c:v>
                </c:pt>
                <c:pt idx="129">
                  <c:v>0.16563291924612861</c:v>
                </c:pt>
                <c:pt idx="130">
                  <c:v>0.17303025135397967</c:v>
                </c:pt>
                <c:pt idx="131">
                  <c:v>0.18146863292685786</c:v>
                </c:pt>
                <c:pt idx="132">
                  <c:v>0.19173508882430182</c:v>
                </c:pt>
                <c:pt idx="133">
                  <c:v>0.20493687771894525</c:v>
                </c:pt>
                <c:pt idx="134">
                  <c:v>0.22338676563341633</c:v>
                </c:pt>
                <c:pt idx="135">
                  <c:v>0.27517591182822332</c:v>
                </c:pt>
                <c:pt idx="136">
                  <c:v>0.29805582699882099</c:v>
                </c:pt>
                <c:pt idx="137">
                  <c:v>6.6484711063843016E-2</c:v>
                </c:pt>
                <c:pt idx="138">
                  <c:v>6.715104905351188E-2</c:v>
                </c:pt>
                <c:pt idx="139">
                  <c:v>6.764324182514822E-2</c:v>
                </c:pt>
                <c:pt idx="140">
                  <c:v>6.8026246488459299E-2</c:v>
                </c:pt>
                <c:pt idx="141">
                  <c:v>6.8334324032832322E-2</c:v>
                </c:pt>
                <c:pt idx="142">
                  <c:v>6.858783949280943E-2</c:v>
                </c:pt>
                <c:pt idx="143">
                  <c:v>6.8800168894940436E-2</c:v>
                </c:pt>
                <c:pt idx="144">
                  <c:v>6.8791026075575537E-2</c:v>
                </c:pt>
                <c:pt idx="145">
                  <c:v>6.8781884471195223E-2</c:v>
                </c:pt>
                <c:pt idx="146">
                  <c:v>6.8772744081638068E-2</c:v>
                </c:pt>
                <c:pt idx="147">
                  <c:v>6.8763604906742631E-2</c:v>
                </c:pt>
                <c:pt idx="148">
                  <c:v>6.8754466946347473E-2</c:v>
                </c:pt>
                <c:pt idx="149">
                  <c:v>6.8745320387698233E-2</c:v>
                </c:pt>
                <c:pt idx="150">
                  <c:v>6.8736169265724581E-2</c:v>
                </c:pt>
                <c:pt idx="151">
                  <c:v>6.8727019361914332E-2</c:v>
                </c:pt>
                <c:pt idx="152">
                  <c:v>6.8717870676105311E-2</c:v>
                </c:pt>
                <c:pt idx="153">
                  <c:v>6.8708723208135411E-2</c:v>
                </c:pt>
                <c:pt idx="154">
                  <c:v>6.8699576957842512E-2</c:v>
                </c:pt>
                <c:pt idx="155">
                  <c:v>6.8690948096606086E-2</c:v>
                </c:pt>
                <c:pt idx="156">
                  <c:v>6.8684995492544795E-2</c:v>
                </c:pt>
                <c:pt idx="157">
                  <c:v>6.868375107804324E-2</c:v>
                </c:pt>
                <c:pt idx="158">
                  <c:v>6.8692140022616088E-2</c:v>
                </c:pt>
                <c:pt idx="159">
                  <c:v>6.87696487725276E-2</c:v>
                </c:pt>
                <c:pt idx="160">
                  <c:v>6.8817106384620061E-2</c:v>
                </c:pt>
                <c:pt idx="161">
                  <c:v>6.8832842072884787E-2</c:v>
                </c:pt>
                <c:pt idx="162">
                  <c:v>6.8840788598796832E-2</c:v>
                </c:pt>
                <c:pt idx="163">
                  <c:v>6.884454339036998E-2</c:v>
                </c:pt>
                <c:pt idx="164">
                  <c:v>6.8845612101794185E-2</c:v>
                </c:pt>
                <c:pt idx="165">
                  <c:v>6.8844804341590196E-2</c:v>
                </c:pt>
                <c:pt idx="166">
                  <c:v>6.8842614336391814E-2</c:v>
                </c:pt>
                <c:pt idx="167">
                  <c:v>6.8839368221826791E-2</c:v>
                </c:pt>
                <c:pt idx="168">
                  <c:v>0.32642354436474608</c:v>
                </c:pt>
                <c:pt idx="169">
                  <c:v>0.32607205459671412</c:v>
                </c:pt>
                <c:pt idx="170">
                  <c:v>0.32572043984399668</c:v>
                </c:pt>
                <c:pt idx="171">
                  <c:v>0.32536681532919276</c:v>
                </c:pt>
                <c:pt idx="172">
                  <c:v>0.32501357473348685</c:v>
                </c:pt>
                <c:pt idx="173">
                  <c:v>0.3246607176400701</c:v>
                </c:pt>
                <c:pt idx="174">
                  <c:v>0.32430824363258592</c:v>
                </c:pt>
                <c:pt idx="175">
                  <c:v>0.32395560198856233</c:v>
                </c:pt>
                <c:pt idx="176">
                  <c:v>0.32360096711104808</c:v>
                </c:pt>
                <c:pt idx="177">
                  <c:v>0.32324672045307862</c:v>
                </c:pt>
                <c:pt idx="178">
                  <c:v>0.32289286158966918</c:v>
                </c:pt>
                <c:pt idx="179">
                  <c:v>0.32253939009630017</c:v>
                </c:pt>
                <c:pt idx="180">
                  <c:v>0.32218574131685401</c:v>
                </c:pt>
                <c:pt idx="181">
                  <c:v>0.32183008209416064</c:v>
                </c:pt>
                <c:pt idx="182">
                  <c:v>0.32147481548189777</c:v>
                </c:pt>
                <c:pt idx="183">
                  <c:v>0.32111994104666525</c:v>
                </c:pt>
                <c:pt idx="184">
                  <c:v>0.32076545835554054</c:v>
                </c:pt>
                <c:pt idx="185">
                  <c:v>0.32041082382030556</c:v>
                </c:pt>
                <c:pt idx="186">
                  <c:v>0.32005412577206782</c:v>
                </c:pt>
                <c:pt idx="187">
                  <c:v>0.31969782481871017</c:v>
                </c:pt>
                <c:pt idx="188">
                  <c:v>0.31934192051816546</c:v>
                </c:pt>
                <c:pt idx="189">
                  <c:v>0.31898641242885917</c:v>
                </c:pt>
                <c:pt idx="190">
                  <c:v>0.31863081524966358</c:v>
                </c:pt>
                <c:pt idx="191">
                  <c:v>0.31827306337261685</c:v>
                </c:pt>
                <c:pt idx="192">
                  <c:v>0.31791571317174011</c:v>
                </c:pt>
                <c:pt idx="193">
                  <c:v>0.31755876419604007</c:v>
                </c:pt>
                <c:pt idx="194">
                  <c:v>0.3172022159950294</c:v>
                </c:pt>
                <c:pt idx="195">
                  <c:v>0.31684568113261991</c:v>
                </c:pt>
                <c:pt idx="196">
                  <c:v>0.31648768272487754</c:v>
                </c:pt>
                <c:pt idx="197">
                  <c:v>0.31615867979664503</c:v>
                </c:pt>
                <c:pt idx="198">
                  <c:v>0.31587733341143104</c:v>
                </c:pt>
                <c:pt idx="199">
                  <c:v>0.31565214883737219</c:v>
                </c:pt>
                <c:pt idx="200">
                  <c:v>0.31549432423611801</c:v>
                </c:pt>
                <c:pt idx="201">
                  <c:v>0.31541910046669458</c:v>
                </c:pt>
                <c:pt idx="202">
                  <c:v>0.3154481473793872</c:v>
                </c:pt>
                <c:pt idx="203">
                  <c:v>0.31561419200247248</c:v>
                </c:pt>
                <c:pt idx="204">
                  <c:v>0.31597125048202096</c:v>
                </c:pt>
                <c:pt idx="205">
                  <c:v>0.31662230849367606</c:v>
                </c:pt>
                <c:pt idx="206">
                  <c:v>0.31781965277486202</c:v>
                </c:pt>
                <c:pt idx="207">
                  <c:v>0.32262969450103907</c:v>
                </c:pt>
                <c:pt idx="208">
                  <c:v>0.32496158594597702</c:v>
                </c:pt>
                <c:pt idx="209">
                  <c:v>0.32571046389592384</c:v>
                </c:pt>
                <c:pt idx="210">
                  <c:v>0.32609201159234602</c:v>
                </c:pt>
                <c:pt idx="211">
                  <c:v>0.3262842327535358</c:v>
                </c:pt>
                <c:pt idx="212">
                  <c:v>0.32635817165144604</c:v>
                </c:pt>
                <c:pt idx="213">
                  <c:v>0.32635088232232295</c:v>
                </c:pt>
                <c:pt idx="214">
                  <c:v>0.32628457961969437</c:v>
                </c:pt>
                <c:pt idx="215">
                  <c:v>0.32617370741065821</c:v>
                </c:pt>
                <c:pt idx="216">
                  <c:v>0.32582248666468189</c:v>
                </c:pt>
                <c:pt idx="217">
                  <c:v>0.32546908522753032</c:v>
                </c:pt>
                <c:pt idx="218">
                  <c:v>0.3251157336005881</c:v>
                </c:pt>
                <c:pt idx="219">
                  <c:v>0.32476276559647815</c:v>
                </c:pt>
                <c:pt idx="220">
                  <c:v>0.32441018079871281</c:v>
                </c:pt>
                <c:pt idx="221">
                  <c:v>0.3240579787912572</c:v>
                </c:pt>
                <c:pt idx="222">
                  <c:v>0.32370352892166132</c:v>
                </c:pt>
                <c:pt idx="223">
                  <c:v>0.32334916998906243</c:v>
                </c:pt>
                <c:pt idx="224">
                  <c:v>0.32299519897393064</c:v>
                </c:pt>
                <c:pt idx="225">
                  <c:v>0.32264161545161224</c:v>
                </c:pt>
                <c:pt idx="226">
                  <c:v>0.32228841899791816</c:v>
                </c:pt>
                <c:pt idx="227">
                  <c:v>0.32193293985636706</c:v>
                </c:pt>
                <c:pt idx="228">
                  <c:v>0.32157755969993701</c:v>
                </c:pt>
                <c:pt idx="229">
                  <c:v>0.32122257184587794</c:v>
                </c:pt>
                <c:pt idx="230">
                  <c:v>0.32086797586112881</c:v>
                </c:pt>
                <c:pt idx="231">
                  <c:v>0.3205137713131076</c:v>
                </c:pt>
                <c:pt idx="232">
                  <c:v>0.32015728365764601</c:v>
                </c:pt>
                <c:pt idx="233">
                  <c:v>0.31980086786354717</c:v>
                </c:pt>
                <c:pt idx="234">
                  <c:v>0.3194448488501081</c:v>
                </c:pt>
                <c:pt idx="235">
                  <c:v>0.31908922617561214</c:v>
                </c:pt>
                <c:pt idx="236">
                  <c:v>0.31873399939883407</c:v>
                </c:pt>
                <c:pt idx="237">
                  <c:v>0.318376525691978</c:v>
                </c:pt>
                <c:pt idx="238">
                  <c:v>0.31801905932581764</c:v>
                </c:pt>
                <c:pt idx="239">
                  <c:v>0.31766199431526176</c:v>
                </c:pt>
                <c:pt idx="240">
                  <c:v>0.31730533020967727</c:v>
                </c:pt>
                <c:pt idx="241">
                  <c:v>0.31694906655893607</c:v>
                </c:pt>
                <c:pt idx="242">
                  <c:v>0.3165906310827572</c:v>
                </c:pt>
                <c:pt idx="243">
                  <c:v>0.31623209866313851</c:v>
                </c:pt>
                <c:pt idx="244">
                  <c:v>0.31587397227415803</c:v>
                </c:pt>
                <c:pt idx="245">
                  <c:v>0.31551625145599405</c:v>
                </c:pt>
                <c:pt idx="246">
                  <c:v>0.31515893574934606</c:v>
                </c:pt>
                <c:pt idx="247">
                  <c:v>0.31479956472944842</c:v>
                </c:pt>
                <c:pt idx="248">
                  <c:v>0.31443995019984639</c:v>
                </c:pt>
                <c:pt idx="249">
                  <c:v>0.31408074647961148</c:v>
                </c:pt>
                <c:pt idx="250">
                  <c:v>0.31372195309945106</c:v>
                </c:pt>
                <c:pt idx="251">
                  <c:v>0.31336356959060907</c:v>
                </c:pt>
                <c:pt idx="252">
                  <c:v>0.31300329132980087</c:v>
                </c:pt>
                <c:pt idx="253">
                  <c:v>0.3126425780286356</c:v>
                </c:pt>
                <c:pt idx="254">
                  <c:v>0.31228228042305289</c:v>
                </c:pt>
                <c:pt idx="255">
                  <c:v>0.31192239803399446</c:v>
                </c:pt>
                <c:pt idx="256">
                  <c:v>0.31156293038295374</c:v>
                </c:pt>
                <c:pt idx="257">
                  <c:v>0.31120177540549698</c:v>
                </c:pt>
                <c:pt idx="258">
                  <c:v>0.31083994603426329</c:v>
                </c:pt>
                <c:pt idx="259">
                  <c:v>0.31047853735630376</c:v>
                </c:pt>
                <c:pt idx="260">
                  <c:v>0.31011754888248538</c:v>
                </c:pt>
                <c:pt idx="261">
                  <c:v>0.30975698012424296</c:v>
                </c:pt>
                <c:pt idx="262">
                  <c:v>0.30939498133165599</c:v>
                </c:pt>
                <c:pt idx="263">
                  <c:v>0.30903201792095841</c:v>
                </c:pt>
                <c:pt idx="264">
                  <c:v>0.30866948031690139</c:v>
                </c:pt>
                <c:pt idx="265">
                  <c:v>0.30830736801995373</c:v>
                </c:pt>
                <c:pt idx="266">
                  <c:v>0.3079456805311715</c:v>
                </c:pt>
                <c:pt idx="267">
                  <c:v>0.30758287348598984</c:v>
                </c:pt>
                <c:pt idx="268">
                  <c:v>0.30721875735917881</c:v>
                </c:pt>
                <c:pt idx="269">
                  <c:v>0.30685507227247194</c:v>
                </c:pt>
                <c:pt idx="270">
                  <c:v>0.30649181771560435</c:v>
                </c:pt>
                <c:pt idx="271">
                  <c:v>0.30612899317891551</c:v>
                </c:pt>
                <c:pt idx="272">
                  <c:v>0.30576541640281668</c:v>
                </c:pt>
                <c:pt idx="273">
                  <c:v>0.30540012813703177</c:v>
                </c:pt>
                <c:pt idx="274">
                  <c:v>0.30503527626957722</c:v>
                </c:pt>
                <c:pt idx="275">
                  <c:v>0.30467086027910129</c:v>
                </c:pt>
                <c:pt idx="276">
                  <c:v>0.30430687964487596</c:v>
                </c:pt>
                <c:pt idx="277">
                  <c:v>0.30394257432402333</c:v>
                </c:pt>
                <c:pt idx="278">
                  <c:v>0.30357609370917654</c:v>
                </c:pt>
                <c:pt idx="279">
                  <c:v>0.30321005498056874</c:v>
                </c:pt>
                <c:pt idx="280">
                  <c:v>0.30284445760539308</c:v>
                </c:pt>
                <c:pt idx="281">
                  <c:v>0.30247930105148452</c:v>
                </c:pt>
                <c:pt idx="282">
                  <c:v>0.30211431151940787</c:v>
                </c:pt>
                <c:pt idx="283">
                  <c:v>0.30174661751398174</c:v>
                </c:pt>
                <c:pt idx="284">
                  <c:v>0.30137937101758266</c:v>
                </c:pt>
                <c:pt idx="285">
                  <c:v>0.30101257148556143</c:v>
                </c:pt>
                <c:pt idx="286">
                  <c:v>0.3006462183739313</c:v>
                </c:pt>
                <c:pt idx="287">
                  <c:v>0.30028031113936804</c:v>
                </c:pt>
                <c:pt idx="288">
                  <c:v>0.29991166302809424</c:v>
                </c:pt>
                <c:pt idx="289">
                  <c:v>0.29954318698402116</c:v>
                </c:pt>
                <c:pt idx="290">
                  <c:v>0.29917516365523683</c:v>
                </c:pt>
                <c:pt idx="291">
                  <c:v>0.29880759248552791</c:v>
                </c:pt>
                <c:pt idx="292">
                  <c:v>0.29844047291936504</c:v>
                </c:pt>
                <c:pt idx="293">
                  <c:v>0.29807119382895314</c:v>
                </c:pt>
                <c:pt idx="294">
                  <c:v>0.2977014655337118</c:v>
                </c:pt>
                <c:pt idx="295">
                  <c:v>0.29733219585042359</c:v>
                </c:pt>
                <c:pt idx="296">
                  <c:v>0.29696338421022456</c:v>
                </c:pt>
                <c:pt idx="297">
                  <c:v>0.29659503004495719</c:v>
                </c:pt>
                <c:pt idx="298">
                  <c:v>0.29622517366595946</c:v>
                </c:pt>
                <c:pt idx="299">
                  <c:v>0.29585416943843323</c:v>
                </c:pt>
                <c:pt idx="300">
                  <c:v>0.29548362987140547</c:v>
                </c:pt>
                <c:pt idx="301">
                  <c:v>0.29511355438291681</c:v>
                </c:pt>
                <c:pt idx="302">
                  <c:v>0.29474394239173712</c:v>
                </c:pt>
                <c:pt idx="303">
                  <c:v>0.29437356728254299</c:v>
                </c:pt>
                <c:pt idx="304">
                  <c:v>0.2940012624050804</c:v>
                </c:pt>
                <c:pt idx="305">
                  <c:v>0.29362942839503675</c:v>
                </c:pt>
                <c:pt idx="306">
                  <c:v>0.2932580646568887</c:v>
                </c:pt>
                <c:pt idx="307">
                  <c:v>0.2928871705958665</c:v>
                </c:pt>
                <c:pt idx="308">
                  <c:v>0.29251633937590299</c:v>
                </c:pt>
                <c:pt idx="309">
                  <c:v>0.29214270803248238</c:v>
                </c:pt>
                <c:pt idx="310">
                  <c:v>0.29176955392866166</c:v>
                </c:pt>
                <c:pt idx="311">
                  <c:v>0.29139687645486279</c:v>
                </c:pt>
                <c:pt idx="312">
                  <c:v>0.2910246750022854</c:v>
                </c:pt>
                <c:pt idx="313">
                  <c:v>0.29065294896290716</c:v>
                </c:pt>
                <c:pt idx="314">
                  <c:v>0.29027847009446128</c:v>
                </c:pt>
                <c:pt idx="315">
                  <c:v>0.28990396908828364</c:v>
                </c:pt>
                <c:pt idx="316">
                  <c:v>0.28952995124230591</c:v>
                </c:pt>
                <c:pt idx="317">
                  <c:v>0.28915641593318181</c:v>
                </c:pt>
                <c:pt idx="318">
                  <c:v>0.28878336253836911</c:v>
                </c:pt>
                <c:pt idx="319">
                  <c:v>0.28840851287121272</c:v>
                </c:pt>
                <c:pt idx="320">
                  <c:v>0.28803263692455522</c:v>
                </c:pt>
                <c:pt idx="321">
                  <c:v>0.28765725084806792</c:v>
                </c:pt>
                <c:pt idx="322">
                  <c:v>0.28728235400331464</c:v>
                </c:pt>
                <c:pt idx="323">
                  <c:v>0.28690794575269118</c:v>
                </c:pt>
                <c:pt idx="324">
                  <c:v>0.28653280220587235</c:v>
                </c:pt>
                <c:pt idx="325">
                  <c:v>0.28615552197253274</c:v>
                </c:pt>
                <c:pt idx="326">
                  <c:v>0.28577873850735869</c:v>
                </c:pt>
                <c:pt idx="327">
                  <c:v>0.28540245115625085</c:v>
                </c:pt>
                <c:pt idx="328">
                  <c:v>0.28502665926597193</c:v>
                </c:pt>
                <c:pt idx="329">
                  <c:v>0.28465130447641812</c:v>
                </c:pt>
                <c:pt idx="330">
                  <c:v>0.28427258921894938</c:v>
                </c:pt>
                <c:pt idx="331">
                  <c:v>0.28389437782443155</c:v>
                </c:pt>
                <c:pt idx="332">
                  <c:v>0.28351666962249827</c:v>
                </c:pt>
                <c:pt idx="333">
                  <c:v>0.28313946394367562</c:v>
                </c:pt>
                <c:pt idx="334">
                  <c:v>0.28276276011938023</c:v>
                </c:pt>
                <c:pt idx="335">
                  <c:v>0.28238380402922847</c:v>
                </c:pt>
                <c:pt idx="336">
                  <c:v>0.28200413269324837</c:v>
                </c:pt>
                <c:pt idx="337">
                  <c:v>0.28162497183386564</c:v>
                </c:pt>
                <c:pt idx="338">
                  <c:v>0.2812463207647326</c:v>
                </c:pt>
                <c:pt idx="339">
                  <c:v>0.28086817880042514</c:v>
                </c:pt>
                <c:pt idx="340">
                  <c:v>0.28048913365982375</c:v>
                </c:pt>
                <c:pt idx="341">
                  <c:v>0.28010796880071198</c:v>
                </c:pt>
                <c:pt idx="342">
                  <c:v>0.27972732191763655</c:v>
                </c:pt>
                <c:pt idx="343">
                  <c:v>0.27934719230670546</c:v>
                </c:pt>
                <c:pt idx="344">
                  <c:v>0.27896757926498211</c:v>
                </c:pt>
                <c:pt idx="345">
                  <c:v>0.27858848209048603</c:v>
                </c:pt>
                <c:pt idx="346">
                  <c:v>0.27820585342186893</c:v>
                </c:pt>
                <c:pt idx="347">
                  <c:v>0.27782368548425312</c:v>
                </c:pt>
                <c:pt idx="348">
                  <c:v>0.27744204252600341</c:v>
                </c:pt>
                <c:pt idx="349">
                  <c:v>0.27706092382596226</c:v>
                </c:pt>
                <c:pt idx="350">
                  <c:v>0.27668032866396197</c:v>
                </c:pt>
                <c:pt idx="351">
                  <c:v>0.27629775421785469</c:v>
                </c:pt>
                <c:pt idx="352">
                  <c:v>0.2759140284183747</c:v>
                </c:pt>
                <c:pt idx="353">
                  <c:v>0.2755308355421161</c:v>
                </c:pt>
                <c:pt idx="354">
                  <c:v>0.27514817484894838</c:v>
                </c:pt>
                <c:pt idx="355">
                  <c:v>0.27476604559976847</c:v>
                </c:pt>
                <c:pt idx="356">
                  <c:v>0.27438364238790974</c:v>
                </c:pt>
                <c:pt idx="357">
                  <c:v>0.27399832001715968</c:v>
                </c:pt>
                <c:pt idx="358">
                  <c:v>0.27361353876222866</c:v>
                </c:pt>
                <c:pt idx="359">
                  <c:v>0.27322929786321709</c:v>
                </c:pt>
                <c:pt idx="360">
                  <c:v>0.27284559656129248</c:v>
                </c:pt>
                <c:pt idx="361">
                  <c:v>0.27246243409868826</c:v>
                </c:pt>
                <c:pt idx="362">
                  <c:v>0.2720765304195818</c:v>
                </c:pt>
                <c:pt idx="363">
                  <c:v>0.27169012030373796</c:v>
                </c:pt>
                <c:pt idx="364">
                  <c:v>0.27130425897752097</c:v>
                </c:pt>
                <c:pt idx="365">
                  <c:v>0.27091894566152586</c:v>
                </c:pt>
                <c:pt idx="366">
                  <c:v>0.2705341795774539</c:v>
                </c:pt>
                <c:pt idx="367">
                  <c:v>0.27014863265974426</c:v>
                </c:pt>
                <c:pt idx="368">
                  <c:v>0.26976055103330088</c:v>
                </c:pt>
                <c:pt idx="369">
                  <c:v>0.26937302690495507</c:v>
                </c:pt>
                <c:pt idx="370">
                  <c:v>0.26898605947383392</c:v>
                </c:pt>
                <c:pt idx="371">
                  <c:v>0.26859964794021451</c:v>
                </c:pt>
                <c:pt idx="372">
                  <c:v>0.26821379150552349</c:v>
                </c:pt>
                <c:pt idx="373">
                  <c:v>0.26782480489356819</c:v>
                </c:pt>
                <c:pt idx="374">
                  <c:v>0.26743557327660678</c:v>
                </c:pt>
                <c:pt idx="375">
                  <c:v>0.26704690733261088</c:v>
                </c:pt>
                <c:pt idx="376">
                  <c:v>0.26665880623948435</c:v>
                </c:pt>
                <c:pt idx="377">
                  <c:v>0.26627126917632521</c:v>
                </c:pt>
                <c:pt idx="378">
                  <c:v>0.26588285837956604</c:v>
                </c:pt>
                <c:pt idx="379">
                  <c:v>0.26549187210472092</c:v>
                </c:pt>
                <c:pt idx="380">
                  <c:v>0.26510146078332708</c:v>
                </c:pt>
                <c:pt idx="381">
                  <c:v>0.26471162356990374</c:v>
                </c:pt>
                <c:pt idx="382">
                  <c:v>0.26432235962021305</c:v>
                </c:pt>
                <c:pt idx="383">
                  <c:v>0.26393366809125907</c:v>
                </c:pt>
                <c:pt idx="384">
                  <c:v>0.26354190180296644</c:v>
                </c:pt>
                <c:pt idx="385">
                  <c:v>0.26314969558441326</c:v>
                </c:pt>
                <c:pt idx="386">
                  <c:v>0.26275807305185772</c:v>
                </c:pt>
                <c:pt idx="387">
                  <c:v>0.26236703333665123</c:v>
                </c:pt>
                <c:pt idx="388">
                  <c:v>0.26197657557143844</c:v>
                </c:pt>
                <c:pt idx="389">
                  <c:v>0.26158564444741988</c:v>
                </c:pt>
                <c:pt idx="390">
                  <c:v>0.26119159095208622</c:v>
                </c:pt>
                <c:pt idx="391">
                  <c:v>0.26079813106026417</c:v>
                </c:pt>
                <c:pt idx="392">
                  <c:v>0.26040526387774793</c:v>
                </c:pt>
                <c:pt idx="393">
                  <c:v>0.26001298851167776</c:v>
                </c:pt>
                <c:pt idx="394">
                  <c:v>0.25962130407053929</c:v>
                </c:pt>
                <c:pt idx="395">
                  <c:v>0.25922713067276082</c:v>
                </c:pt>
                <c:pt idx="396">
                  <c:v>0.25883177831624621</c:v>
                </c:pt>
                <c:pt idx="397">
                  <c:v>0.25843702891932696</c:v>
                </c:pt>
                <c:pt idx="398">
                  <c:v>0.25804288156241773</c:v>
                </c:pt>
                <c:pt idx="399">
                  <c:v>0.2576493353273353</c:v>
                </c:pt>
                <c:pt idx="400">
                  <c:v>0.25725630517200093</c:v>
                </c:pt>
                <c:pt idx="401">
                  <c:v>0.25685900193153061</c:v>
                </c:pt>
                <c:pt idx="402">
                  <c:v>0.25646231228093813</c:v>
                </c:pt>
                <c:pt idx="403">
                  <c:v>0.25606623527260375</c:v>
                </c:pt>
                <c:pt idx="404">
                  <c:v>0.25567076996037058</c:v>
                </c:pt>
                <c:pt idx="405">
                  <c:v>0.25527591539954314</c:v>
                </c:pt>
                <c:pt idx="406">
                  <c:v>0.25487979332054</c:v>
                </c:pt>
                <c:pt idx="407">
                  <c:v>0.25448110181727535</c:v>
                </c:pt>
                <c:pt idx="408">
                  <c:v>0.25408303396060405</c:v>
                </c:pt>
                <c:pt idx="409">
                  <c:v>0.25368558877499692</c:v>
                </c:pt>
                <c:pt idx="410">
                  <c:v>0.25328876528645095</c:v>
                </c:pt>
                <c:pt idx="411">
                  <c:v>0.25289256252248704</c:v>
                </c:pt>
                <c:pt idx="412">
                  <c:v>0.25249339401795978</c:v>
                </c:pt>
                <c:pt idx="413">
                  <c:v>0.25209327028025236</c:v>
                </c:pt>
                <c:pt idx="414">
                  <c:v>0.25169378061460107</c:v>
                </c:pt>
                <c:pt idx="415">
                  <c:v>0.25129492401619807</c:v>
                </c:pt>
                <c:pt idx="416">
                  <c:v>0.25089669948182802</c:v>
                </c:pt>
                <c:pt idx="417">
                  <c:v>0.25049910600986552</c:v>
                </c:pt>
                <c:pt idx="418">
                  <c:v>0.25009694416088324</c:v>
                </c:pt>
                <c:pt idx="419">
                  <c:v>0.24969534127232704</c:v>
                </c:pt>
                <c:pt idx="420">
                  <c:v>0.24929438327321812</c:v>
                </c:pt>
                <c:pt idx="421">
                  <c:v>0.24889406912800002</c:v>
                </c:pt>
                <c:pt idx="422">
                  <c:v>0.24849439780277954</c:v>
                </c:pt>
                <c:pt idx="423">
                  <c:v>0.24809406373823367</c:v>
                </c:pt>
                <c:pt idx="424">
                  <c:v>0.24769027438679481</c:v>
                </c:pt>
                <c:pt idx="425">
                  <c:v>0.24728714222899439</c:v>
                </c:pt>
                <c:pt idx="426">
                  <c:v>0.24688466619520605</c:v>
                </c:pt>
                <c:pt idx="427">
                  <c:v>0.24648284521754518</c:v>
                </c:pt>
                <c:pt idx="428">
                  <c:v>0.24608167822986513</c:v>
                </c:pt>
                <c:pt idx="429">
                  <c:v>0.24567859398173822</c:v>
                </c:pt>
                <c:pt idx="430">
                  <c:v>0.24527321003963432</c:v>
                </c:pt>
                <c:pt idx="431">
                  <c:v>0.244868495004568</c:v>
                </c:pt>
                <c:pt idx="432">
                  <c:v>0.24446444777280424</c:v>
                </c:pt>
                <c:pt idx="433">
                  <c:v>0.24406106724242835</c:v>
                </c:pt>
                <c:pt idx="434">
                  <c:v>0.24365835231334451</c:v>
                </c:pt>
                <c:pt idx="435">
                  <c:v>0.24325260901490459</c:v>
                </c:pt>
                <c:pt idx="436">
                  <c:v>0.24284557258497069</c:v>
                </c:pt>
                <c:pt idx="437">
                  <c:v>0.24243921725217277</c:v>
                </c:pt>
                <c:pt idx="438">
                  <c:v>0.24203354187682566</c:v>
                </c:pt>
                <c:pt idx="439">
                  <c:v>0.24162854532115161</c:v>
                </c:pt>
                <c:pt idx="440">
                  <c:v>0.24122422644927619</c:v>
                </c:pt>
                <c:pt idx="441">
                  <c:v>0.24081592787436762</c:v>
                </c:pt>
                <c:pt idx="442">
                  <c:v>0.24040717685815974</c:v>
                </c:pt>
                <c:pt idx="443">
                  <c:v>0.23999911963905526</c:v>
                </c:pt>
                <c:pt idx="444">
                  <c:v>0.23959175503943192</c:v>
                </c:pt>
                <c:pt idx="445">
                  <c:v>0.23918508188366569</c:v>
                </c:pt>
                <c:pt idx="446">
                  <c:v>0.23877909899812849</c:v>
                </c:pt>
                <c:pt idx="447">
                  <c:v>0.23836836442111084</c:v>
                </c:pt>
                <c:pt idx="448">
                  <c:v>0.23795783211569685</c:v>
                </c:pt>
                <c:pt idx="449">
                  <c:v>0.23754800685366206</c:v>
                </c:pt>
                <c:pt idx="450">
                  <c:v>0.23713888741729325</c:v>
                </c:pt>
                <c:pt idx="451">
                  <c:v>0.2367304725909756</c:v>
                </c:pt>
                <c:pt idx="452">
                  <c:v>0.23632276116118697</c:v>
                </c:pt>
                <c:pt idx="453">
                  <c:v>0.23590972787108302</c:v>
                </c:pt>
                <c:pt idx="454">
                  <c:v>0.23549734251582621</c:v>
                </c:pt>
                <c:pt idx="455">
                  <c:v>0.23508567803665481</c:v>
                </c:pt>
                <c:pt idx="456">
                  <c:v>0.23467473317343146</c:v>
                </c:pt>
                <c:pt idx="457">
                  <c:v>0.23426450666822135</c:v>
                </c:pt>
                <c:pt idx="458">
                  <c:v>0.23385487548819708</c:v>
                </c:pt>
                <c:pt idx="459">
                  <c:v>0.23343982310760561</c:v>
                </c:pt>
                <c:pt idx="460">
                  <c:v>0.23302550737395533</c:v>
                </c:pt>
                <c:pt idx="461">
                  <c:v>0.23261192697982375</c:v>
                </c:pt>
                <c:pt idx="462">
                  <c:v>0.23219908062010911</c:v>
                </c:pt>
                <c:pt idx="463">
                  <c:v>0.23178696699202575</c:v>
                </c:pt>
                <c:pt idx="464">
                  <c:v>0.23137553255216073</c:v>
                </c:pt>
                <c:pt idx="465">
                  <c:v>0.23095845112960439</c:v>
                </c:pt>
                <c:pt idx="466">
                  <c:v>0.23054212154502846</c:v>
                </c:pt>
                <c:pt idx="467">
                  <c:v>0.23012654244315697</c:v>
                </c:pt>
                <c:pt idx="468">
                  <c:v>0.22971171247115713</c:v>
                </c:pt>
                <c:pt idx="469">
                  <c:v>0.2292976302786349</c:v>
                </c:pt>
                <c:pt idx="470">
                  <c:v>0.22888429451763018</c:v>
                </c:pt>
                <c:pt idx="471">
                  <c:v>0.22846540966904913</c:v>
                </c:pt>
                <c:pt idx="472">
                  <c:v>0.22804697596456192</c:v>
                </c:pt>
                <c:pt idx="473">
                  <c:v>0.22762930862013472</c:v>
                </c:pt>
                <c:pt idx="474">
                  <c:v>0.22721240623218153</c:v>
                </c:pt>
                <c:pt idx="475">
                  <c:v>0.22679626739968647</c:v>
                </c:pt>
                <c:pt idx="476">
                  <c:v>0.22638089072420059</c:v>
                </c:pt>
                <c:pt idx="477">
                  <c:v>0.22596049402539259</c:v>
                </c:pt>
                <c:pt idx="478">
                  <c:v>0.22553985839410459</c:v>
                </c:pt>
                <c:pt idx="479">
                  <c:v>0.22512000579497943</c:v>
                </c:pt>
                <c:pt idx="480">
                  <c:v>0.22470093477036684</c:v>
                </c:pt>
                <c:pt idx="481">
                  <c:v>0.22428264386533114</c:v>
                </c:pt>
                <c:pt idx="482">
                  <c:v>0.22386513162764488</c:v>
                </c:pt>
                <c:pt idx="483">
                  <c:v>0.22344349817321232</c:v>
                </c:pt>
                <c:pt idx="484">
                  <c:v>0.22302055442481897</c:v>
                </c:pt>
                <c:pt idx="485">
                  <c:v>0.2225984112430823</c:v>
                </c:pt>
                <c:pt idx="486">
                  <c:v>0.22217706711265467</c:v>
                </c:pt>
                <c:pt idx="487">
                  <c:v>0.22175652052105621</c:v>
                </c:pt>
                <c:pt idx="488">
                  <c:v>0.22133676995866994</c:v>
                </c:pt>
                <c:pt idx="489">
                  <c:v>0.220914216244707</c:v>
                </c:pt>
                <c:pt idx="490">
                  <c:v>0.22048884883770464</c:v>
                </c:pt>
                <c:pt idx="491">
                  <c:v>0.22006430047002881</c:v>
                </c:pt>
                <c:pt idx="492">
                  <c:v>0.21964056956463071</c:v>
                </c:pt>
                <c:pt idx="493">
                  <c:v>0.21921765454749659</c:v>
                </c:pt>
                <c:pt idx="494">
                  <c:v>0.21879555384764504</c:v>
                </c:pt>
                <c:pt idx="495">
                  <c:v>0.21837244805816616</c:v>
                </c:pt>
                <c:pt idx="496">
                  <c:v>0.21794453098070943</c:v>
                </c:pt>
                <c:pt idx="497">
                  <c:v>0.21751745243863926</c:v>
                </c:pt>
                <c:pt idx="498">
                  <c:v>0.21709121078878338</c:v>
                </c:pt>
                <c:pt idx="499">
                  <c:v>0.21666580439118882</c:v>
                </c:pt>
                <c:pt idx="500">
                  <c:v>0.21624123160911723</c:v>
                </c:pt>
                <c:pt idx="501">
                  <c:v>0.21581749080903601</c:v>
                </c:pt>
                <c:pt idx="502">
                  <c:v>0.21538739096656301</c:v>
                </c:pt>
                <c:pt idx="503">
                  <c:v>0.2149576456087928</c:v>
                </c:pt>
                <c:pt idx="504">
                  <c:v>0.21452875768780946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82.300000000000011</c:v>
                </c:pt>
                <c:pt idx="1">
                  <c:v>82.300000000000011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76.400000000000006</c:v>
                </c:pt>
                <c:pt idx="1">
                  <c:v>76.400000000000006</c:v>
                </c:pt>
                <c:pt idx="2">
                  <c:v>76.400000000000006</c:v>
                </c:pt>
                <c:pt idx="3">
                  <c:v>76.400000000000006</c:v>
                </c:pt>
                <c:pt idx="4">
                  <c:v>76.400000000000006</c:v>
                </c:pt>
                <c:pt idx="5">
                  <c:v>76.400000000000006</c:v>
                </c:pt>
                <c:pt idx="6">
                  <c:v>76.400000000000006</c:v>
                </c:pt>
                <c:pt idx="7">
                  <c:v>76.400000000000006</c:v>
                </c:pt>
                <c:pt idx="8">
                  <c:v>76.40039618015814</c:v>
                </c:pt>
                <c:pt idx="9">
                  <c:v>76.40275275522167</c:v>
                </c:pt>
                <c:pt idx="10">
                  <c:v>76.407647720855849</c:v>
                </c:pt>
                <c:pt idx="11">
                  <c:v>76.415953580696339</c:v>
                </c:pt>
                <c:pt idx="12">
                  <c:v>76.429108728154148</c:v>
                </c:pt>
                <c:pt idx="13">
                  <c:v>76.449850714149832</c:v>
                </c:pt>
                <c:pt idx="14">
                  <c:v>76.484931124885804</c:v>
                </c:pt>
                <c:pt idx="15">
                  <c:v>76.615699354050022</c:v>
                </c:pt>
                <c:pt idx="16">
                  <c:v>76.683879159990113</c:v>
                </c:pt>
                <c:pt idx="17">
                  <c:v>76.708715608574735</c:v>
                </c:pt>
                <c:pt idx="18">
                  <c:v>76.723385929080962</c:v>
                </c:pt>
                <c:pt idx="19">
                  <c:v>76.732737548112596</c:v>
                </c:pt>
                <c:pt idx="20">
                  <c:v>76.738741423695245</c:v>
                </c:pt>
                <c:pt idx="21">
                  <c:v>76.742439937709179</c:v>
                </c:pt>
                <c:pt idx="22">
                  <c:v>76.74446098228637</c:v>
                </c:pt>
                <c:pt idx="23">
                  <c:v>76.745214449624569</c:v>
                </c:pt>
                <c:pt idx="24">
                  <c:v>76.739142128563088</c:v>
                </c:pt>
                <c:pt idx="25">
                  <c:v>76.733096464680358</c:v>
                </c:pt>
                <c:pt idx="26">
                  <c:v>76.727077340952746</c:v>
                </c:pt>
                <c:pt idx="27">
                  <c:v>76.721084640870316</c:v>
                </c:pt>
                <c:pt idx="28">
                  <c:v>76.715118248434621</c:v>
                </c:pt>
                <c:pt idx="29">
                  <c:v>76.709178048156431</c:v>
                </c:pt>
                <c:pt idx="30">
                  <c:v>76.70326392505352</c:v>
                </c:pt>
                <c:pt idx="31">
                  <c:v>76.697375764648427</c:v>
                </c:pt>
                <c:pt idx="32">
                  <c:v>76.691501014889326</c:v>
                </c:pt>
                <c:pt idx="33">
                  <c:v>76.685645584917623</c:v>
                </c:pt>
                <c:pt idx="34">
                  <c:v>76.679817953512725</c:v>
                </c:pt>
                <c:pt idx="35">
                  <c:v>76.674017988701351</c:v>
                </c:pt>
                <c:pt idx="36">
                  <c:v>76.668245559136764</c:v>
                </c:pt>
                <c:pt idx="37">
                  <c:v>76.662500534095784</c:v>
                </c:pt>
                <c:pt idx="38">
                  <c:v>76.656782783475848</c:v>
                </c:pt>
                <c:pt idx="39">
                  <c:v>76.651092177792052</c:v>
                </c:pt>
                <c:pt idx="40">
                  <c:v>76.645428588174198</c:v>
                </c:pt>
                <c:pt idx="41">
                  <c:v>76.639791886363923</c:v>
                </c:pt>
                <c:pt idx="42">
                  <c:v>76.634175339995721</c:v>
                </c:pt>
                <c:pt idx="43">
                  <c:v>76.628573884570983</c:v>
                </c:pt>
                <c:pt idx="44">
                  <c:v>76.623001594652862</c:v>
                </c:pt>
                <c:pt idx="45">
                  <c:v>76.617458318383186</c:v>
                </c:pt>
                <c:pt idx="46">
                  <c:v>76.611943904694471</c:v>
                </c:pt>
                <c:pt idx="47">
                  <c:v>76.60645820330582</c:v>
                </c:pt>
                <c:pt idx="48">
                  <c:v>76.601001064718801</c:v>
                </c:pt>
                <c:pt idx="49">
                  <c:v>76.595572340213394</c:v>
                </c:pt>
                <c:pt idx="50">
                  <c:v>76.590171881843915</c:v>
                </c:pt>
                <c:pt idx="51">
                  <c:v>76.584799542435022</c:v>
                </c:pt>
                <c:pt idx="52">
                  <c:v>76.579455175577664</c:v>
                </c:pt>
                <c:pt idx="53">
                  <c:v>76.574133843615911</c:v>
                </c:pt>
                <c:pt idx="54">
                  <c:v>76.568971931705946</c:v>
                </c:pt>
                <c:pt idx="55">
                  <c:v>76.563972044288576</c:v>
                </c:pt>
                <c:pt idx="56">
                  <c:v>76.559129095663636</c:v>
                </c:pt>
                <c:pt idx="57">
                  <c:v>76.554438159763293</c:v>
                </c:pt>
                <c:pt idx="58">
                  <c:v>76.549894465141435</c:v>
                </c:pt>
                <c:pt idx="59">
                  <c:v>76.545493390120299</c:v>
                </c:pt>
                <c:pt idx="60">
                  <c:v>76.541230458089501</c:v>
                </c:pt>
                <c:pt idx="61">
                  <c:v>76.537101332952602</c:v>
                </c:pt>
                <c:pt idx="62">
                  <c:v>76.533101814716559</c:v>
                </c:pt>
                <c:pt idx="63">
                  <c:v>76.529227835219658</c:v>
                </c:pt>
                <c:pt idx="64">
                  <c:v>76.525475453993565</c:v>
                </c:pt>
                <c:pt idx="65">
                  <c:v>76.521840854255174</c:v>
                </c:pt>
                <c:pt idx="66">
                  <c:v>76.518320339024356</c:v>
                </c:pt>
                <c:pt idx="67">
                  <c:v>76.514870442247656</c:v>
                </c:pt>
                <c:pt idx="68">
                  <c:v>76.511459511934206</c:v>
                </c:pt>
                <c:pt idx="69">
                  <c:v>76.508088287338623</c:v>
                </c:pt>
                <c:pt idx="70">
                  <c:v>76.504756306257377</c:v>
                </c:pt>
                <c:pt idx="71">
                  <c:v>76.501463111867324</c:v>
                </c:pt>
                <c:pt idx="72">
                  <c:v>76.498208252663076</c:v>
                </c:pt>
                <c:pt idx="73">
                  <c:v>76.494991282395105</c:v>
                </c:pt>
                <c:pt idx="74">
                  <c:v>76.491811760008531</c:v>
                </c:pt>
                <c:pt idx="75">
                  <c:v>76.488669249582699</c:v>
                </c:pt>
                <c:pt idx="76">
                  <c:v>76.485563320271368</c:v>
                </c:pt>
                <c:pt idx="77">
                  <c:v>76.482493546243674</c:v>
                </c:pt>
                <c:pt idx="78">
                  <c:v>76.47945950662573</c:v>
                </c:pt>
                <c:pt idx="79">
                  <c:v>76.476460785442939</c:v>
                </c:pt>
                <c:pt idx="80">
                  <c:v>76.473496971562938</c:v>
                </c:pt>
                <c:pt idx="81">
                  <c:v>76.470954576405774</c:v>
                </c:pt>
                <c:pt idx="82">
                  <c:v>76.469482365898926</c:v>
                </c:pt>
                <c:pt idx="83">
                  <c:v>76.469496573411732</c:v>
                </c:pt>
                <c:pt idx="84">
                  <c:v>76.471690878099338</c:v>
                </c:pt>
                <c:pt idx="85">
                  <c:v>76.477397161506772</c:v>
                </c:pt>
                <c:pt idx="86">
                  <c:v>76.489991086171969</c:v>
                </c:pt>
                <c:pt idx="87">
                  <c:v>76.550209455177679</c:v>
                </c:pt>
                <c:pt idx="88">
                  <c:v>76.582947624524621</c:v>
                </c:pt>
                <c:pt idx="89">
                  <c:v>76.593646802494376</c:v>
                </c:pt>
                <c:pt idx="90">
                  <c:v>76.599144715295651</c:v>
                </c:pt>
                <c:pt idx="91">
                  <c:v>76.601883882610366</c:v>
                </c:pt>
                <c:pt idx="92">
                  <c:v>76.602876657544599</c:v>
                </c:pt>
                <c:pt idx="93">
                  <c:v>76.602663161666072</c:v>
                </c:pt>
                <c:pt idx="94">
                  <c:v>76.601571077404387</c:v>
                </c:pt>
                <c:pt idx="95">
                  <c:v>76.599815578085966</c:v>
                </c:pt>
                <c:pt idx="96">
                  <c:v>76.594393026140295</c:v>
                </c:pt>
                <c:pt idx="97">
                  <c:v>76.58899870819144</c:v>
                </c:pt>
                <c:pt idx="98">
                  <c:v>76.58363247723139</c:v>
                </c:pt>
                <c:pt idx="99">
                  <c:v>76.578294187017576</c:v>
                </c:pt>
                <c:pt idx="100">
                  <c:v>76.573005698894761</c:v>
                </c:pt>
                <c:pt idx="101">
                  <c:v>76.567879197716167</c:v>
                </c:pt>
                <c:pt idx="102">
                  <c:v>76.562913609541653</c:v>
                </c:pt>
                <c:pt idx="103">
                  <c:v>76.558504834081916</c:v>
                </c:pt>
                <c:pt idx="104">
                  <c:v>76.555404713239142</c:v>
                </c:pt>
                <c:pt idx="105">
                  <c:v>76.553913268980935</c:v>
                </c:pt>
                <c:pt idx="106">
                  <c:v>76.554457105757578</c:v>
                </c:pt>
                <c:pt idx="107">
                  <c:v>76.557692400619814</c:v>
                </c:pt>
                <c:pt idx="108">
                  <c:v>76.564720083114608</c:v>
                </c:pt>
                <c:pt idx="109">
                  <c:v>76.577668733868634</c:v>
                </c:pt>
                <c:pt idx="110">
                  <c:v>76.602267514674281</c:v>
                </c:pt>
                <c:pt idx="111">
                  <c:v>76.706840551799928</c:v>
                </c:pt>
                <c:pt idx="112">
                  <c:v>76.762177802416204</c:v>
                </c:pt>
                <c:pt idx="113">
                  <c:v>76.781666967324171</c:v>
                </c:pt>
                <c:pt idx="114">
                  <c:v>76.792729784206728</c:v>
                </c:pt>
                <c:pt idx="115">
                  <c:v>76.799357641008896</c:v>
                </c:pt>
                <c:pt idx="116">
                  <c:v>76.803190641664742</c:v>
                </c:pt>
                <c:pt idx="117">
                  <c:v>76.805097731466716</c:v>
                </c:pt>
                <c:pt idx="118">
                  <c:v>76.805603077513737</c:v>
                </c:pt>
                <c:pt idx="119">
                  <c:v>76.805049254179096</c:v>
                </c:pt>
                <c:pt idx="120">
                  <c:v>76.79875015294995</c:v>
                </c:pt>
                <c:pt idx="121">
                  <c:v>76.796878227673346</c:v>
                </c:pt>
                <c:pt idx="122">
                  <c:v>76.809039279620549</c:v>
                </c:pt>
                <c:pt idx="123">
                  <c:v>76.833586029847908</c:v>
                </c:pt>
                <c:pt idx="124">
                  <c:v>76.869487177258804</c:v>
                </c:pt>
                <c:pt idx="125">
                  <c:v>76.916331215582261</c:v>
                </c:pt>
                <c:pt idx="126">
                  <c:v>76.974445261603876</c:v>
                </c:pt>
                <c:pt idx="127">
                  <c:v>77.04468965847235</c:v>
                </c:pt>
                <c:pt idx="128">
                  <c:v>77.128531294970927</c:v>
                </c:pt>
                <c:pt idx="129">
                  <c:v>77.228388201989588</c:v>
                </c:pt>
                <c:pt idx="130">
                  <c:v>77.347784885870581</c:v>
                </c:pt>
                <c:pt idx="131">
                  <c:v>77.492473127979693</c:v>
                </c:pt>
                <c:pt idx="132">
                  <c:v>77.680188700754101</c:v>
                </c:pt>
                <c:pt idx="133">
                  <c:v>77.940424497307347</c:v>
                </c:pt>
                <c:pt idx="134">
                  <c:v>78.339034031475776</c:v>
                </c:pt>
                <c:pt idx="135">
                  <c:v>79.665496795984907</c:v>
                </c:pt>
                <c:pt idx="136">
                  <c:v>80.344073626910188</c:v>
                </c:pt>
                <c:pt idx="137">
                  <c:v>80.613668032357921</c:v>
                </c:pt>
                <c:pt idx="138">
                  <c:v>80.798219141801511</c:v>
                </c:pt>
                <c:pt idx="139">
                  <c:v>80.934008216938835</c:v>
                </c:pt>
                <c:pt idx="140">
                  <c:v>81.039354018954725</c:v>
                </c:pt>
                <c:pt idx="141">
                  <c:v>81.123905542209314</c:v>
                </c:pt>
                <c:pt idx="142">
                  <c:v>81.193341013438172</c:v>
                </c:pt>
                <c:pt idx="143">
                  <c:v>81.251410568731089</c:v>
                </c:pt>
                <c:pt idx="144">
                  <c:v>81.248912871945691</c:v>
                </c:pt>
                <c:pt idx="145">
                  <c:v>81.246415507077941</c:v>
                </c:pt>
                <c:pt idx="146">
                  <c:v>81.243918474083742</c:v>
                </c:pt>
                <c:pt idx="147">
                  <c:v>81.241421772918983</c:v>
                </c:pt>
                <c:pt idx="148">
                  <c:v>81.238925403539568</c:v>
                </c:pt>
                <c:pt idx="149">
                  <c:v>81.236424427889432</c:v>
                </c:pt>
                <c:pt idx="150">
                  <c:v>81.233920876071522</c:v>
                </c:pt>
                <c:pt idx="151">
                  <c:v>81.231417657517142</c:v>
                </c:pt>
                <c:pt idx="152">
                  <c:v>81.228914772181923</c:v>
                </c:pt>
                <c:pt idx="153">
                  <c:v>81.226412220021516</c:v>
                </c:pt>
                <c:pt idx="154">
                  <c:v>81.223910000991566</c:v>
                </c:pt>
                <c:pt idx="155">
                  <c:v>81.221549328573786</c:v>
                </c:pt>
                <c:pt idx="156">
                  <c:v>81.219920823046067</c:v>
                </c:pt>
                <c:pt idx="157">
                  <c:v>81.219580377776452</c:v>
                </c:pt>
                <c:pt idx="158">
                  <c:v>81.221875414111466</c:v>
                </c:pt>
                <c:pt idx="159">
                  <c:v>81.24307287675687</c:v>
                </c:pt>
                <c:pt idx="160">
                  <c:v>81.256037665891938</c:v>
                </c:pt>
                <c:pt idx="161">
                  <c:v>81.260336446872529</c:v>
                </c:pt>
                <c:pt idx="162">
                  <c:v>81.262507332179723</c:v>
                </c:pt>
                <c:pt idx="163">
                  <c:v>81.263533091353978</c:v>
                </c:pt>
                <c:pt idx="164">
                  <c:v>81.263825049116917</c:v>
                </c:pt>
                <c:pt idx="165">
                  <c:v>81.263604379760523</c:v>
                </c:pt>
                <c:pt idx="166">
                  <c:v>81.263006099435202</c:v>
                </c:pt>
                <c:pt idx="167">
                  <c:v>81.262119304061642</c:v>
                </c:pt>
                <c:pt idx="168">
                  <c:v>81.259620184197857</c:v>
                </c:pt>
                <c:pt idx="169">
                  <c:v>81.247775416846395</c:v>
                </c:pt>
                <c:pt idx="170">
                  <c:v>81.235936937873944</c:v>
                </c:pt>
                <c:pt idx="171">
                  <c:v>81.224080576617339</c:v>
                </c:pt>
                <c:pt idx="172">
                  <c:v>81.212237087442077</c:v>
                </c:pt>
                <c:pt idx="173">
                  <c:v>81.200406456373344</c:v>
                </c:pt>
                <c:pt idx="174">
                  <c:v>81.188588669451491</c:v>
                </c:pt>
                <c:pt idx="175">
                  <c:v>81.176776732785001</c:v>
                </c:pt>
                <c:pt idx="176">
                  <c:v>81.164947527931503</c:v>
                </c:pt>
                <c:pt idx="177">
                  <c:v>81.153131272533386</c:v>
                </c:pt>
                <c:pt idx="178">
                  <c:v>81.141327952414855</c:v>
                </c:pt>
                <c:pt idx="179">
                  <c:v>81.129537553415631</c:v>
                </c:pt>
                <c:pt idx="180">
                  <c:v>81.11775299486213</c:v>
                </c:pt>
                <c:pt idx="181">
                  <c:v>81.105951355883377</c:v>
                </c:pt>
                <c:pt idx="182">
                  <c:v>81.094162744674648</c:v>
                </c:pt>
                <c:pt idx="183">
                  <c:v>81.082387146854671</c:v>
                </c:pt>
                <c:pt idx="184">
                  <c:v>81.070624548058021</c:v>
                </c:pt>
                <c:pt idx="185">
                  <c:v>81.058868218288367</c:v>
                </c:pt>
                <c:pt idx="186">
                  <c:v>81.047094559426867</c:v>
                </c:pt>
                <c:pt idx="187">
                  <c:v>81.035334007616768</c:v>
                </c:pt>
                <c:pt idx="188">
                  <c:v>81.023586548266607</c:v>
                </c:pt>
                <c:pt idx="189">
                  <c:v>81.011852166801177</c:v>
                </c:pt>
                <c:pt idx="190">
                  <c:v>81.00012493159133</c:v>
                </c:pt>
                <c:pt idx="191">
                  <c:v>80.988379671918992</c:v>
                </c:pt>
                <c:pt idx="192">
                  <c:v>80.976647599573468</c:v>
                </c:pt>
                <c:pt idx="193">
                  <c:v>80.964928699748313</c:v>
                </c:pt>
                <c:pt idx="194">
                  <c:v>80.953222957653693</c:v>
                </c:pt>
                <c:pt idx="195">
                  <c:v>80.94152569812961</c:v>
                </c:pt>
                <c:pt idx="196">
                  <c:v>80.929836129801771</c:v>
                </c:pt>
                <c:pt idx="197">
                  <c:v>80.919093338419302</c:v>
                </c:pt>
                <c:pt idx="198">
                  <c:v>80.909906655678199</c:v>
                </c:pt>
                <c:pt idx="199">
                  <c:v>80.902553800447819</c:v>
                </c:pt>
                <c:pt idx="200">
                  <c:v>80.897400421493401</c:v>
                </c:pt>
                <c:pt idx="201">
                  <c:v>80.894944172042187</c:v>
                </c:pt>
                <c:pt idx="202">
                  <c:v>80.895892628413193</c:v>
                </c:pt>
                <c:pt idx="203">
                  <c:v>80.901314412211804</c:v>
                </c:pt>
                <c:pt idx="204">
                  <c:v>80.912973289467814</c:v>
                </c:pt>
                <c:pt idx="205">
                  <c:v>80.93423200723872</c:v>
                </c:pt>
                <c:pt idx="206">
                  <c:v>80.9734938654411</c:v>
                </c:pt>
                <c:pt idx="207">
                  <c:v>81.132549748127886</c:v>
                </c:pt>
                <c:pt idx="208">
                  <c:v>81.210494001710728</c:v>
                </c:pt>
                <c:pt idx="209">
                  <c:v>81.235602463200166</c:v>
                </c:pt>
                <c:pt idx="210">
                  <c:v>81.248447942739872</c:v>
                </c:pt>
                <c:pt idx="211">
                  <c:v>81.254925556432781</c:v>
                </c:pt>
                <c:pt idx="212">
                  <c:v>81.257417205190791</c:v>
                </c:pt>
                <c:pt idx="213">
                  <c:v>81.257171563879254</c:v>
                </c:pt>
                <c:pt idx="214">
                  <c:v>81.254937245390252</c:v>
                </c:pt>
                <c:pt idx="215">
                  <c:v>81.251200990053064</c:v>
                </c:pt>
                <c:pt idx="216">
                  <c:v>81.239365288409772</c:v>
                </c:pt>
                <c:pt idx="217">
                  <c:v>81.227509492910201</c:v>
                </c:pt>
                <c:pt idx="218">
                  <c:v>81.215662281067551</c:v>
                </c:pt>
                <c:pt idx="219">
                  <c:v>81.203827931373013</c:v>
                </c:pt>
                <c:pt idx="220">
                  <c:v>81.192006429862545</c:v>
                </c:pt>
                <c:pt idx="221">
                  <c:v>81.180197762587284</c:v>
                </c:pt>
                <c:pt idx="222">
                  <c:v>81.168368580808178</c:v>
                </c:pt>
                <c:pt idx="223">
                  <c:v>81.156548580376295</c:v>
                </c:pt>
                <c:pt idx="224">
                  <c:v>81.144741519323688</c:v>
                </c:pt>
                <c:pt idx="225">
                  <c:v>81.1329473834856</c:v>
                </c:pt>
                <c:pt idx="226">
                  <c:v>81.121166158712782</c:v>
                </c:pt>
                <c:pt idx="227">
                  <c:v>81.109364426874563</c:v>
                </c:pt>
                <c:pt idx="228">
                  <c:v>81.097572047993907</c:v>
                </c:pt>
                <c:pt idx="229">
                  <c:v>81.085792686661108</c:v>
                </c:pt>
                <c:pt idx="230">
                  <c:v>81.07402632850615</c:v>
                </c:pt>
                <c:pt idx="231">
                  <c:v>81.062272959174905</c:v>
                </c:pt>
                <c:pt idx="232">
                  <c:v>81.050499528306489</c:v>
                </c:pt>
                <c:pt idx="233">
                  <c:v>81.038735185907356</c:v>
                </c:pt>
                <c:pt idx="234">
                  <c:v>81.026983940188046</c:v>
                </c:pt>
                <c:pt idx="235">
                  <c:v>81.015245776568662</c:v>
                </c:pt>
                <c:pt idx="236">
                  <c:v>81.003520680485522</c:v>
                </c:pt>
                <c:pt idx="237">
                  <c:v>80.991776416660713</c:v>
                </c:pt>
                <c:pt idx="238">
                  <c:v>80.9800405305227</c:v>
                </c:pt>
                <c:pt idx="239">
                  <c:v>80.9683178211871</c:v>
                </c:pt>
                <c:pt idx="240">
                  <c:v>80.956608273859288</c:v>
                </c:pt>
                <c:pt idx="241">
                  <c:v>80.944911873761228</c:v>
                </c:pt>
                <c:pt idx="242">
                  <c:v>80.933197658338344</c:v>
                </c:pt>
                <c:pt idx="243">
                  <c:v>80.921490653149945</c:v>
                </c:pt>
                <c:pt idx="244">
                  <c:v>80.909796905905679</c:v>
                </c:pt>
                <c:pt idx="245">
                  <c:v>80.898116401591182</c:v>
                </c:pt>
                <c:pt idx="246">
                  <c:v>80.886449125209111</c:v>
                </c:pt>
                <c:pt idx="247">
                  <c:v>80.874765855073662</c:v>
                </c:pt>
                <c:pt idx="248">
                  <c:v>80.863088160491898</c:v>
                </c:pt>
                <c:pt idx="249">
                  <c:v>80.851423806044991</c:v>
                </c:pt>
                <c:pt idx="250">
                  <c:v>80.839772776493689</c:v>
                </c:pt>
                <c:pt idx="251">
                  <c:v>80.828135056616162</c:v>
                </c:pt>
                <c:pt idx="252">
                  <c:v>80.816483644426611</c:v>
                </c:pt>
                <c:pt idx="253">
                  <c:v>80.804835695136603</c:v>
                </c:pt>
                <c:pt idx="254">
                  <c:v>80.793201169252526</c:v>
                </c:pt>
                <c:pt idx="255">
                  <c:v>80.7815800513049</c:v>
                </c:pt>
                <c:pt idx="256">
                  <c:v>80.769972325842062</c:v>
                </c:pt>
                <c:pt idx="257">
                  <c:v>80.758353700278548</c:v>
                </c:pt>
                <c:pt idx="258">
                  <c:v>80.746735936052858</c:v>
                </c:pt>
                <c:pt idx="259">
                  <c:v>80.735131679617467</c:v>
                </c:pt>
                <c:pt idx="260">
                  <c:v>80.723540915267094</c:v>
                </c:pt>
                <c:pt idx="261">
                  <c:v>80.711963627314688</c:v>
                </c:pt>
                <c:pt idx="262">
                  <c:v>80.700378733330552</c:v>
                </c:pt>
                <c:pt idx="263">
                  <c:v>80.688791599088219</c:v>
                </c:pt>
                <c:pt idx="264">
                  <c:v>80.677218058168407</c:v>
                </c:pt>
                <c:pt idx="265">
                  <c:v>80.665658094624234</c:v>
                </c:pt>
                <c:pt idx="266">
                  <c:v>80.654111692527565</c:v>
                </c:pt>
                <c:pt idx="267">
                  <c:v>80.642561495263692</c:v>
                </c:pt>
                <c:pt idx="268">
                  <c:v>80.631005441124415</c:v>
                </c:pt>
                <c:pt idx="269">
                  <c:v>80.619463067024043</c:v>
                </c:pt>
                <c:pt idx="270">
                  <c:v>80.607934356768155</c:v>
                </c:pt>
                <c:pt idx="271">
                  <c:v>80.596419294181516</c:v>
                </c:pt>
                <c:pt idx="272">
                  <c:v>80.584904782769968</c:v>
                </c:pt>
                <c:pt idx="273">
                  <c:v>80.573380264103079</c:v>
                </c:pt>
                <c:pt idx="274">
                  <c:v>80.56186951341391</c:v>
                </c:pt>
                <c:pt idx="275">
                  <c:v>80.550372514254278</c:v>
                </c:pt>
                <c:pt idx="276">
                  <c:v>80.53888925019568</c:v>
                </c:pt>
                <c:pt idx="277">
                  <c:v>80.527411422366384</c:v>
                </c:pt>
                <c:pt idx="278">
                  <c:v>80.51591889985751</c:v>
                </c:pt>
                <c:pt idx="279">
                  <c:v>80.50444023452782</c:v>
                </c:pt>
                <c:pt idx="280">
                  <c:v>80.492975409668944</c:v>
                </c:pt>
                <c:pt idx="281">
                  <c:v>80.481524408592634</c:v>
                </c:pt>
                <c:pt idx="282">
                  <c:v>80.470084279557256</c:v>
                </c:pt>
                <c:pt idx="283">
                  <c:v>80.458624219263569</c:v>
                </c:pt>
                <c:pt idx="284">
                  <c:v>80.447178106655613</c:v>
                </c:pt>
                <c:pt idx="285">
                  <c:v>80.435745924758095</c:v>
                </c:pt>
                <c:pt idx="286">
                  <c:v>80.42432765661637</c:v>
                </c:pt>
                <c:pt idx="287">
                  <c:v>80.412923285296444</c:v>
                </c:pt>
                <c:pt idx="288">
                  <c:v>80.401499132741904</c:v>
                </c:pt>
                <c:pt idx="289">
                  <c:v>80.390086045688065</c:v>
                </c:pt>
                <c:pt idx="290">
                  <c:v>80.378686980927085</c:v>
                </c:pt>
                <c:pt idx="291">
                  <c:v>80.367301921230947</c:v>
                </c:pt>
                <c:pt idx="292">
                  <c:v>80.35593084939282</c:v>
                </c:pt>
                <c:pt idx="293">
                  <c:v>80.344546590768729</c:v>
                </c:pt>
                <c:pt idx="294">
                  <c:v>80.333167007625974</c:v>
                </c:pt>
                <c:pt idx="295">
                  <c:v>80.321801539748179</c:v>
                </c:pt>
                <c:pt idx="296">
                  <c:v>80.310450169626719</c:v>
                </c:pt>
                <c:pt idx="297">
                  <c:v>80.299112879774711</c:v>
                </c:pt>
                <c:pt idx="298">
                  <c:v>80.287769584385458</c:v>
                </c:pt>
                <c:pt idx="299">
                  <c:v>80.276423989087746</c:v>
                </c:pt>
                <c:pt idx="300">
                  <c:v>80.2650926034663</c:v>
                </c:pt>
                <c:pt idx="301">
                  <c:v>80.253775409724355</c:v>
                </c:pt>
                <c:pt idx="302">
                  <c:v>80.242472390087443</c:v>
                </c:pt>
                <c:pt idx="303">
                  <c:v>80.231171168222289</c:v>
                </c:pt>
                <c:pt idx="304">
                  <c:v>80.219860050302103</c:v>
                </c:pt>
                <c:pt idx="305">
                  <c:v>80.208563237961087</c:v>
                </c:pt>
                <c:pt idx="306">
                  <c:v>80.197280713106451</c:v>
                </c:pt>
                <c:pt idx="307">
                  <c:v>80.186012457668298</c:v>
                </c:pt>
                <c:pt idx="308">
                  <c:v>80.174754426084192</c:v>
                </c:pt>
                <c:pt idx="309">
                  <c:v>80.163478280734253</c:v>
                </c:pt>
                <c:pt idx="310">
                  <c:v>80.15221653841337</c:v>
                </c:pt>
                <c:pt idx="311">
                  <c:v>80.140969180724554</c:v>
                </c:pt>
                <c:pt idx="312">
                  <c:v>80.129736189294292</c:v>
                </c:pt>
                <c:pt idx="313">
                  <c:v>80.118517545772548</c:v>
                </c:pt>
                <c:pt idx="314">
                  <c:v>80.107281805457589</c:v>
                </c:pt>
                <c:pt idx="315">
                  <c:v>80.096055635666943</c:v>
                </c:pt>
                <c:pt idx="316">
                  <c:v>80.084843949251109</c:v>
                </c:pt>
                <c:pt idx="317">
                  <c:v>80.073646727524448</c:v>
                </c:pt>
                <c:pt idx="318">
                  <c:v>80.062463951825421</c:v>
                </c:pt>
                <c:pt idx="319">
                  <c:v>80.051273792333973</c:v>
                </c:pt>
                <c:pt idx="320">
                  <c:v>80.040083703396562</c:v>
                </c:pt>
                <c:pt idx="321">
                  <c:v>80.028908198235584</c:v>
                </c:pt>
                <c:pt idx="322">
                  <c:v>80.017747257844348</c:v>
                </c:pt>
                <c:pt idx="323">
                  <c:v>80.006600863240934</c:v>
                </c:pt>
                <c:pt idx="324">
                  <c:v>79.995457479898448</c:v>
                </c:pt>
                <c:pt idx="325">
                  <c:v>79.984303985952153</c:v>
                </c:pt>
                <c:pt idx="326">
                  <c:v>79.973165177908371</c:v>
                </c:pt>
                <c:pt idx="327">
                  <c:v>79.962041036430037</c:v>
                </c:pt>
                <c:pt idx="328">
                  <c:v>79.950931542205566</c:v>
                </c:pt>
                <c:pt idx="329">
                  <c:v>79.939836142354224</c:v>
                </c:pt>
                <c:pt idx="330">
                  <c:v>79.928719763393772</c:v>
                </c:pt>
                <c:pt idx="331">
                  <c:v>79.917618174256006</c:v>
                </c:pt>
                <c:pt idx="332">
                  <c:v>79.906531355263752</c:v>
                </c:pt>
                <c:pt idx="333">
                  <c:v>79.895459286766027</c:v>
                </c:pt>
                <c:pt idx="334">
                  <c:v>79.884401949137995</c:v>
                </c:pt>
                <c:pt idx="335">
                  <c:v>79.873334345374403</c:v>
                </c:pt>
                <c:pt idx="336">
                  <c:v>79.862270502907421</c:v>
                </c:pt>
                <c:pt idx="337">
                  <c:v>79.851221536023928</c:v>
                </c:pt>
                <c:pt idx="338">
                  <c:v>79.840187424723354</c:v>
                </c:pt>
                <c:pt idx="339">
                  <c:v>79.829168149032043</c:v>
                </c:pt>
                <c:pt idx="340">
                  <c:v>79.818151110528248</c:v>
                </c:pt>
                <c:pt idx="341">
                  <c:v>79.807125548463475</c:v>
                </c:pt>
                <c:pt idx="342">
                  <c:v>79.796114969356339</c:v>
                </c:pt>
                <c:pt idx="343">
                  <c:v>79.785119352846081</c:v>
                </c:pt>
                <c:pt idx="344">
                  <c:v>79.774138678599584</c:v>
                </c:pt>
                <c:pt idx="345">
                  <c:v>79.763172926311384</c:v>
                </c:pt>
                <c:pt idx="346">
                  <c:v>79.752186752350809</c:v>
                </c:pt>
                <c:pt idx="347">
                  <c:v>79.741215102735907</c:v>
                </c:pt>
                <c:pt idx="348">
                  <c:v>79.730258524740293</c:v>
                </c:pt>
                <c:pt idx="349">
                  <c:v>79.719316997660272</c:v>
                </c:pt>
                <c:pt idx="350">
                  <c:v>79.70839050082057</c:v>
                </c:pt>
                <c:pt idx="351">
                  <c:v>79.697457571940646</c:v>
                </c:pt>
                <c:pt idx="352">
                  <c:v>79.68652539963287</c:v>
                </c:pt>
                <c:pt idx="353">
                  <c:v>79.675608410063631</c:v>
                </c:pt>
                <c:pt idx="354">
                  <c:v>79.664706582146948</c:v>
                </c:pt>
                <c:pt idx="355">
                  <c:v>79.653819894826114</c:v>
                </c:pt>
                <c:pt idx="356">
                  <c:v>79.642941563695871</c:v>
                </c:pt>
                <c:pt idx="357">
                  <c:v>79.632049422535573</c:v>
                </c:pt>
                <c:pt idx="358">
                  <c:v>79.621172577424332</c:v>
                </c:pt>
                <c:pt idx="359">
                  <c:v>79.610311006881602</c:v>
                </c:pt>
                <c:pt idx="360">
                  <c:v>79.599464689457008</c:v>
                </c:pt>
                <c:pt idx="361">
                  <c:v>79.588633603730301</c:v>
                </c:pt>
                <c:pt idx="362">
                  <c:v>79.577790750983795</c:v>
                </c:pt>
                <c:pt idx="363">
                  <c:v>79.566954612515701</c:v>
                </c:pt>
                <c:pt idx="364">
                  <c:v>79.55613386381134</c:v>
                </c:pt>
                <c:pt idx="365">
                  <c:v>79.545328483013776</c:v>
                </c:pt>
                <c:pt idx="366">
                  <c:v>79.534538448297099</c:v>
                </c:pt>
                <c:pt idx="367">
                  <c:v>79.523753030857876</c:v>
                </c:pt>
                <c:pt idx="368">
                  <c:v>79.512958167323688</c:v>
                </c:pt>
                <c:pt idx="369">
                  <c:v>79.502178811135053</c:v>
                </c:pt>
                <c:pt idx="370">
                  <c:v>79.49141494001492</c:v>
                </c:pt>
                <c:pt idx="371">
                  <c:v>79.480666531718228</c:v>
                </c:pt>
                <c:pt idx="372">
                  <c:v>79.469933564031891</c:v>
                </c:pt>
                <c:pt idx="373">
                  <c:v>79.459186958441535</c:v>
                </c:pt>
                <c:pt idx="374">
                  <c:v>79.448449571604257</c:v>
                </c:pt>
                <c:pt idx="375">
                  <c:v>79.437727789484555</c:v>
                </c:pt>
                <c:pt idx="376">
                  <c:v>79.427021589403992</c:v>
                </c:pt>
                <c:pt idx="377">
                  <c:v>79.416330948717075</c:v>
                </c:pt>
                <c:pt idx="378">
                  <c:v>79.405644740635694</c:v>
                </c:pt>
                <c:pt idx="379">
                  <c:v>79.394949906109119</c:v>
                </c:pt>
                <c:pt idx="380">
                  <c:v>79.384270798559214</c:v>
                </c:pt>
                <c:pt idx="381">
                  <c:v>79.373607394859135</c:v>
                </c:pt>
                <c:pt idx="382">
                  <c:v>79.362959671916045</c:v>
                </c:pt>
                <c:pt idx="383">
                  <c:v>79.352327606671068</c:v>
                </c:pt>
                <c:pt idx="384">
                  <c:v>79.341683656218933</c:v>
                </c:pt>
                <c:pt idx="385">
                  <c:v>79.331047814946359</c:v>
                </c:pt>
                <c:pt idx="386">
                  <c:v>79.320427802060308</c:v>
                </c:pt>
                <c:pt idx="387">
                  <c:v>79.309823594004783</c:v>
                </c:pt>
                <c:pt idx="388">
                  <c:v>79.299235167258857</c:v>
                </c:pt>
                <c:pt idx="389">
                  <c:v>79.288654708401808</c:v>
                </c:pt>
                <c:pt idx="390">
                  <c:v>79.278062731172213</c:v>
                </c:pt>
                <c:pt idx="391">
                  <c:v>79.267486709732765</c:v>
                </c:pt>
                <c:pt idx="392">
                  <c:v>79.256926620047622</c:v>
                </c:pt>
                <c:pt idx="393">
                  <c:v>79.246382438117124</c:v>
                </c:pt>
                <c:pt idx="394">
                  <c:v>79.235854139977775</c:v>
                </c:pt>
                <c:pt idx="395">
                  <c:v>79.225319498189208</c:v>
                </c:pt>
                <c:pt idx="396">
                  <c:v>79.214788074911596</c:v>
                </c:pt>
                <c:pt idx="397">
                  <c:v>79.204272713313173</c:v>
                </c:pt>
                <c:pt idx="398">
                  <c:v>79.193773388897966</c:v>
                </c:pt>
                <c:pt idx="399">
                  <c:v>79.183290077207346</c:v>
                </c:pt>
                <c:pt idx="400">
                  <c:v>79.17282216096649</c:v>
                </c:pt>
                <c:pt idx="401">
                  <c:v>79.162335948446014</c:v>
                </c:pt>
                <c:pt idx="402">
                  <c:v>79.151865930693674</c:v>
                </c:pt>
                <c:pt idx="403">
                  <c:v>79.141412082698494</c:v>
                </c:pt>
                <c:pt idx="404">
                  <c:v>79.130974379488109</c:v>
                </c:pt>
                <c:pt idx="405">
                  <c:v>79.12055279612872</c:v>
                </c:pt>
                <c:pt idx="406">
                  <c:v>79.110134397564721</c:v>
                </c:pt>
                <c:pt idx="407">
                  <c:v>79.099710345352705</c:v>
                </c:pt>
                <c:pt idx="408">
                  <c:v>79.089302598792045</c:v>
                </c:pt>
                <c:pt idx="409">
                  <c:v>79.078911132376888</c:v>
                </c:pt>
                <c:pt idx="410">
                  <c:v>79.068535920641281</c:v>
                </c:pt>
                <c:pt idx="411">
                  <c:v>79.058176938159122</c:v>
                </c:pt>
                <c:pt idx="412">
                  <c:v>79.047810144101177</c:v>
                </c:pt>
                <c:pt idx="413">
                  <c:v>79.037449129813979</c:v>
                </c:pt>
                <c:pt idx="414">
                  <c:v>79.02710453452174</c:v>
                </c:pt>
                <c:pt idx="415">
                  <c:v>79.016776332205438</c:v>
                </c:pt>
                <c:pt idx="416">
                  <c:v>79.00646449688729</c:v>
                </c:pt>
                <c:pt idx="417">
                  <c:v>78.99616900263068</c:v>
                </c:pt>
                <c:pt idx="418">
                  <c:v>78.985855925437207</c:v>
                </c:pt>
                <c:pt idx="419">
                  <c:v>78.975558841376881</c:v>
                </c:pt>
                <c:pt idx="420">
                  <c:v>78.965278292259498</c:v>
                </c:pt>
                <c:pt idx="421">
                  <c:v>78.955014251533427</c:v>
                </c:pt>
                <c:pt idx="422">
                  <c:v>78.944766692689683</c:v>
                </c:pt>
                <c:pt idx="423">
                  <c:v>78.934527285384661</c:v>
                </c:pt>
                <c:pt idx="424">
                  <c:v>78.924278358173183</c:v>
                </c:pt>
                <c:pt idx="425">
                  <c:v>78.914046111762573</c:v>
                </c:pt>
                <c:pt idx="426">
                  <c:v>78.903830519003719</c:v>
                </c:pt>
                <c:pt idx="427">
                  <c:v>78.893631552791717</c:v>
                </c:pt>
                <c:pt idx="428">
                  <c:v>78.883449186065775</c:v>
                </c:pt>
                <c:pt idx="429">
                  <c:v>78.873267469678453</c:v>
                </c:pt>
                <c:pt idx="430">
                  <c:v>78.863084180845732</c:v>
                </c:pt>
                <c:pt idx="431">
                  <c:v>78.85291769503074</c:v>
                </c:pt>
                <c:pt idx="432">
                  <c:v>78.842767984507532</c:v>
                </c:pt>
                <c:pt idx="433">
                  <c:v>78.832635021595891</c:v>
                </c:pt>
                <c:pt idx="434">
                  <c:v>78.822518778661291</c:v>
                </c:pt>
                <c:pt idx="435">
                  <c:v>78.812397007660479</c:v>
                </c:pt>
                <c:pt idx="436">
                  <c:v>78.802280292884902</c:v>
                </c:pt>
                <c:pt idx="437">
                  <c:v>78.792180506484655</c:v>
                </c:pt>
                <c:pt idx="438">
                  <c:v>78.782097620133356</c:v>
                </c:pt>
                <c:pt idx="439">
                  <c:v>78.77203160555203</c:v>
                </c:pt>
                <c:pt idx="440">
                  <c:v>78.761982434509008</c:v>
                </c:pt>
                <c:pt idx="441">
                  <c:v>78.751922876598101</c:v>
                </c:pt>
                <c:pt idx="442">
                  <c:v>78.741873687697336</c:v>
                </c:pt>
                <c:pt idx="443">
                  <c:v>78.731841555875022</c:v>
                </c:pt>
                <c:pt idx="444">
                  <c:v>78.721826452179187</c:v>
                </c:pt>
                <c:pt idx="445">
                  <c:v>78.711828347706984</c:v>
                </c:pt>
                <c:pt idx="446">
                  <c:v>78.701847213604637</c:v>
                </c:pt>
                <c:pt idx="447">
                  <c:v>78.691852175901644</c:v>
                </c:pt>
                <c:pt idx="448">
                  <c:v>78.68187148124801</c:v>
                </c:pt>
                <c:pt idx="449">
                  <c:v>78.671907975945814</c:v>
                </c:pt>
                <c:pt idx="450">
                  <c:v>78.661961630390508</c:v>
                </c:pt>
                <c:pt idx="451">
                  <c:v>78.652032415028557</c:v>
                </c:pt>
                <c:pt idx="452">
                  <c:v>78.642120300357305</c:v>
                </c:pt>
                <c:pt idx="453">
                  <c:v>78.632192138633854</c:v>
                </c:pt>
                <c:pt idx="454">
                  <c:v>78.622280923554769</c:v>
                </c:pt>
                <c:pt idx="455">
                  <c:v>78.612387033916164</c:v>
                </c:pt>
                <c:pt idx="456">
                  <c:v>78.602510439432066</c:v>
                </c:pt>
                <c:pt idx="457">
                  <c:v>78.592651109869436</c:v>
                </c:pt>
                <c:pt idx="458">
                  <c:v>78.582808364298216</c:v>
                </c:pt>
                <c:pt idx="459">
                  <c:v>78.572950134800308</c:v>
                </c:pt>
                <c:pt idx="460">
                  <c:v>78.563109401972568</c:v>
                </c:pt>
                <c:pt idx="461">
                  <c:v>78.553286134761393</c:v>
                </c:pt>
                <c:pt idx="462">
                  <c:v>78.543480302168305</c:v>
                </c:pt>
                <c:pt idx="463">
                  <c:v>78.533691873249836</c:v>
                </c:pt>
                <c:pt idx="464">
                  <c:v>78.523920546808654</c:v>
                </c:pt>
                <c:pt idx="465">
                  <c:v>78.514133674660926</c:v>
                </c:pt>
                <c:pt idx="466">
                  <c:v>78.504364444493376</c:v>
                </c:pt>
                <c:pt idx="467">
                  <c:v>78.494612824504273</c:v>
                </c:pt>
                <c:pt idx="468">
                  <c:v>78.48487878294921</c:v>
                </c:pt>
                <c:pt idx="469">
                  <c:v>78.475162288141007</c:v>
                </c:pt>
                <c:pt idx="470">
                  <c:v>78.4654633084496</c:v>
                </c:pt>
                <c:pt idx="471">
                  <c:v>78.455750411974009</c:v>
                </c:pt>
                <c:pt idx="472">
                  <c:v>78.446053722971186</c:v>
                </c:pt>
                <c:pt idx="473">
                  <c:v>78.436374793424847</c:v>
                </c:pt>
                <c:pt idx="474">
                  <c:v>78.426713590808603</c:v>
                </c:pt>
                <c:pt idx="475">
                  <c:v>78.417070082655627</c:v>
                </c:pt>
                <c:pt idx="476">
                  <c:v>78.407444236558575</c:v>
                </c:pt>
                <c:pt idx="477">
                  <c:v>78.397808147193359</c:v>
                </c:pt>
                <c:pt idx="478">
                  <c:v>78.388185056290794</c:v>
                </c:pt>
                <c:pt idx="479">
                  <c:v>78.378579879205134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0AB816C-9EB5-40F2-A078-A3E89E2544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CF81D7D-11F5-4202-A0F5-FF6482805E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Q18" sqref="Q18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0.45170340681362742</v>
      </c>
      <c r="N7">
        <f>M7/$M$12</f>
        <v>0.15384615384615388</v>
      </c>
      <c r="O7" t="s">
        <v>24</v>
      </c>
      <c r="P7">
        <f>P12*Q7/Q12</f>
        <v>2.9360721442885773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4.9285023478125396E-3</v>
      </c>
      <c r="V7">
        <f>U7</f>
        <v>4.9285023478125396E-3</v>
      </c>
      <c r="W7" s="21">
        <f>V7</f>
        <v>4.9285023478125396E-3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3.3288577154308618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5.3504804140820034E-3</v>
      </c>
      <c r="V8">
        <f>U8+V7</f>
        <v>1.0278982761894543E-2</v>
      </c>
      <c r="W8" s="21">
        <f t="shared" ref="W8:W71" si="10">IF(R8-R7=1,V8-V7,V8-V7+W7)</f>
        <v>1.0278982761894543E-2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3.5154308617234471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5.8306795049655295E-3</v>
      </c>
      <c r="V9">
        <f t="shared" ref="V9:V72" si="13">U9+V8</f>
        <v>1.6109662266860073E-2</v>
      </c>
      <c r="W9">
        <f t="shared" si="10"/>
        <v>1.6109662266860073E-2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0.27494989979959916</v>
      </c>
      <c r="N10">
        <f t="shared" si="7"/>
        <v>9.3645484949832755E-2</v>
      </c>
      <c r="O10" t="s">
        <v>28</v>
      </c>
      <c r="P10">
        <f>P12*Q10/Q12</f>
        <v>3.7903807615230463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6.3811124572002928E-3</v>
      </c>
      <c r="V10">
        <f t="shared" si="13"/>
        <v>2.2490774724060365E-2</v>
      </c>
      <c r="W10">
        <f t="shared" si="10"/>
        <v>2.2490774724060365E-2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0.39278557114228452</v>
      </c>
      <c r="N11">
        <f>M11/$M$12</f>
        <v>0.13377926421404679</v>
      </c>
      <c r="O11" t="s">
        <v>29</v>
      </c>
      <c r="P11">
        <f>P12*Q11/Q12</f>
        <v>4.4482965931863729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7.0173326958918071E-3</v>
      </c>
      <c r="V11">
        <f t="shared" si="13"/>
        <v>2.9508107419952172E-2</v>
      </c>
      <c r="W11">
        <f t="shared" si="10"/>
        <v>2.9508107419952172E-2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2.9360721442885773</v>
      </c>
      <c r="N12">
        <f t="shared" si="7"/>
        <v>1</v>
      </c>
      <c r="O12" t="s">
        <v>30</v>
      </c>
      <c r="P12">
        <f>'Basin Evaluation'!U10</f>
        <v>4.9000000000000004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7.7598795082220381E-3</v>
      </c>
      <c r="V12">
        <f t="shared" si="13"/>
        <v>3.7267986928174207E-2</v>
      </c>
      <c r="W12">
        <f t="shared" si="10"/>
        <v>3.7267986928174207E-2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0.18657314629258526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8.6365215073630156E-3</v>
      </c>
      <c r="V13">
        <f t="shared" si="13"/>
        <v>4.5904508435537221E-2</v>
      </c>
      <c r="W13">
        <f t="shared" si="10"/>
        <v>4.5904508435537221E-2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1.2377309389653463E-4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1.2377309389653463E-4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9.6858845101380382E-3</v>
      </c>
      <c r="V14">
        <f t="shared" si="13"/>
        <v>5.5590392945675263E-2</v>
      </c>
      <c r="W14">
        <f t="shared" si="10"/>
        <v>5.5590392945675263E-2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9.9733769495649019E-4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9.9733769495649019E-4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0.65791583166332668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1.0963616906413768E-2</v>
      </c>
      <c r="V15">
        <f t="shared" si="13"/>
        <v>6.6554009852089036E-2</v>
      </c>
      <c r="W15">
        <f t="shared" si="10"/>
        <v>6.6554009852089036E-2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2.8823875832526551E-3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2.8823875832526551E-3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1.2553533114335812E-2</v>
      </c>
      <c r="V16">
        <f t="shared" si="13"/>
        <v>7.9107542966424846E-2</v>
      </c>
      <c r="W16">
        <f t="shared" si="10"/>
        <v>7.9107542966424846E-2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6.0494286453538076E-3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6.0494286453538076E-3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4.9000000000000004</v>
      </c>
      <c r="R17">
        <v>1</v>
      </c>
      <c r="S17">
        <v>11</v>
      </c>
      <c r="T17">
        <f t="shared" si="8"/>
        <v>11</v>
      </c>
      <c r="U17">
        <f t="shared" si="9"/>
        <v>1.4589399343059242E-2</v>
      </c>
      <c r="V17">
        <f t="shared" si="13"/>
        <v>9.3696942309484083E-2</v>
      </c>
      <c r="W17">
        <f t="shared" si="10"/>
        <v>9.3696942309484083E-2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1.0882374909999297E-2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1.0882374909999297E-2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1.7302182582027745E-2</v>
      </c>
      <c r="V18">
        <f t="shared" si="13"/>
        <v>0.11099912489151183</v>
      </c>
      <c r="W18">
        <f t="shared" si="10"/>
        <v>0.11099912489151183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1.7959402054275018E-2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1.7959402054275018E-2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2.1138475061977236E-2</v>
      </c>
      <c r="V19">
        <f t="shared" si="13"/>
        <v>0.13213759995348906</v>
      </c>
      <c r="W19">
        <f t="shared" si="10"/>
        <v>0.13213759995348906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2.8231188008123447E-2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2.8231188008123447E-2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2.7130257185865543E-2</v>
      </c>
      <c r="V20">
        <f t="shared" si="13"/>
        <v>0.1592678571393546</v>
      </c>
      <c r="W20">
        <f t="shared" si="10"/>
        <v>0.1592678571393546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4.3501775016434263E-2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4.3501775016434263E-2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3.8609553900330919E-2</v>
      </c>
      <c r="V21">
        <f t="shared" si="13"/>
        <v>0.19787741103968551</v>
      </c>
      <c r="W21">
        <f t="shared" si="10"/>
        <v>0.19787741103968551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6.8305916455990809E-2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6.8305916455990809E-2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0.1170473573922311</v>
      </c>
      <c r="V22">
        <f t="shared" si="13"/>
        <v>0.31492476843191664</v>
      </c>
      <c r="W22">
        <f t="shared" si="10"/>
        <v>0.31492476843191664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0.15712462871919908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0.15712462871919908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5.8240428250142952E-2</v>
      </c>
      <c r="V23">
        <f t="shared" si="13"/>
        <v>0.37316519668205961</v>
      </c>
      <c r="W23">
        <f t="shared" si="10"/>
        <v>0.37316519668205961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0.20590881934094099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0.20590881934094099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2.3626921961764129E-2</v>
      </c>
      <c r="V24">
        <f t="shared" si="13"/>
        <v>0.39679211864382374</v>
      </c>
      <c r="W24">
        <f t="shared" si="10"/>
        <v>0.39679211864382374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0.22626030647395062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0.22626030647395062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1.5719487796331838E-2</v>
      </c>
      <c r="V25">
        <f t="shared" si="13"/>
        <v>0.41251160644015561</v>
      </c>
      <c r="W25">
        <f t="shared" si="10"/>
        <v>0.41251160644015561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0.2399494979611777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0.2399494979611777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1.1626326225359843E-2</v>
      </c>
      <c r="V26">
        <f t="shared" si="13"/>
        <v>0.42413793266551547</v>
      </c>
      <c r="W26">
        <f t="shared" si="10"/>
        <v>0.42413793266551547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0.25014409868257709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0.25014409868257709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9.0739867322832107E-3</v>
      </c>
      <c r="V27">
        <f t="shared" si="13"/>
        <v>0.43321191939779868</v>
      </c>
      <c r="W27">
        <f t="shared" si="10"/>
        <v>0.43321191939779868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0.25813944726438531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0.25813944726438531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7.3269037582204986E-3</v>
      </c>
      <c r="V28">
        <f t="shared" si="13"/>
        <v>0.44053882315601917</v>
      </c>
      <c r="W28">
        <f t="shared" si="10"/>
        <v>0.44053882315601917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0.26461904872922876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0.26461904872922876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6.0601582338021334E-3</v>
      </c>
      <c r="V29">
        <f t="shared" si="13"/>
        <v>0.44659898138982129</v>
      </c>
      <c r="W29">
        <f t="shared" si="10"/>
        <v>0.44659898138982129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0.26999377788828977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0.26999377788828977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5.1044254238061769E-3</v>
      </c>
      <c r="V30">
        <f t="shared" si="13"/>
        <v>0.45170340681362747</v>
      </c>
      <c r="W30">
        <f t="shared" si="10"/>
        <v>0.45170340681362747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0.27453135288371988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0.27453135288371988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0.45170340681362747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0.27453135288371988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0.45170340681362747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0.27453135288371988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0.45170340681362747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0.27453135288371988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0.45170340681362747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0.27453135288371988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0.45170340681362747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0.27453135288371988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0.45170340681362747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0.27453135288371988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0.45170340681362747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0.27453135288371988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0.45170340681362747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0.27453135288371988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0.45170340681362747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0.27453135288371988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0.45170340681362747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0.27453135288371988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0.45170340681362747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0.27453135288371988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0.45170340681362747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0.27453135288371988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0.45170340681362747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0.27453135288371988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0.45170340681362747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0.27453135288371988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0.45170340681362747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0.27453135288371988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0.45170340681362747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0.27453135288371988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0.45170340681362747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0.27453135288371988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0.45170340681362747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0.27453135288371988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0.45170340681362747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0.27453135288371988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0.45170340681362747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0.27453135288371988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0.45170340681362747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0.27453135288371988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0.45170340681362747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0.27453135288371988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0.45170340681362747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0.27453135288371988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0.45170340681362747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0.27453135288371988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0.45170340681362747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0.27453135288371988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0.45170340681362747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0.27453135288371988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0.45170340681362747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0.27453135288371988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0.45170340681362747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0.27453135288371988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0.45170340681362747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0.27453135288371988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0.45170340681362747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0.27453135288371988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0.45170340681362747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0.27453135288371988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0.45170340681362747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0.27453135288371988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0.45170340681362747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0.27453135288371988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0.45170340681362747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0.27453135288371988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0.45170340681362747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0.27453135288371988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0.45170340681362747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0.27453135288371988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0.45170340681362747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0.27453135288371988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0.45170340681362747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0.27453135288371988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0.45170340681362747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0.27453135288371988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0.45170340681362747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0.27453135288371988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0.45170340681362747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0.27453135288371988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0.45170340681362747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0.27453135288371988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0.45170340681362747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0.27453135288371988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0.45170340681362747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0.27453135288371988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0.45170340681362747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0.27453135288371988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0.45170340681362747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0.27453135288371988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0.45170340681362747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0.27453135288371988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0.45170340681362747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0.27453135288371988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2.9999579508424141E-3</v>
      </c>
      <c r="V79">
        <f t="shared" si="26"/>
        <v>0.45470336476446988</v>
      </c>
      <c r="W79">
        <f>IF(R79-R78=1,V79-V78,V79-V78+W78)</f>
        <v>2.9999579508424024E-3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0.27453135288371988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3.2568141650933919E-3</v>
      </c>
      <c r="V80">
        <f t="shared" si="26"/>
        <v>0.45796017892956326</v>
      </c>
      <c r="W80">
        <f t="shared" ref="W80:W143" si="27">IF(R80-R79=1,V80-V79,V80-V79+W79)</f>
        <v>6.2567721159357825E-3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0.27453135288371988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3.5491092638920601E-3</v>
      </c>
      <c r="V81">
        <f t="shared" si="26"/>
        <v>0.46150928819345532</v>
      </c>
      <c r="W81">
        <f t="shared" si="27"/>
        <v>9.8058813798278521E-3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0.27453135288371988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3.8841554087306112E-3</v>
      </c>
      <c r="V82">
        <f t="shared" si="26"/>
        <v>0.46539344360218593</v>
      </c>
      <c r="W82">
        <f t="shared" si="27"/>
        <v>1.3690036788558457E-2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0.27453135288371988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4.2714199018471849E-3</v>
      </c>
      <c r="V83">
        <f t="shared" si="26"/>
        <v>0.46966486350403314</v>
      </c>
      <c r="W83">
        <f t="shared" si="27"/>
        <v>1.7961456690405664E-2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0.27453135288371988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4.7234049180481944E-3</v>
      </c>
      <c r="V84">
        <f t="shared" si="26"/>
        <v>0.47438826842208132</v>
      </c>
      <c r="W84">
        <f t="shared" si="27"/>
        <v>2.2684861608453843E-2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0.27453135288371988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5.2570130914383548E-3</v>
      </c>
      <c r="V85">
        <f t="shared" si="26"/>
        <v>0.47964528151351965</v>
      </c>
      <c r="W85">
        <f t="shared" si="27"/>
        <v>2.7941874699892177E-2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0.27453135288371988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5.8957557887796726E-3</v>
      </c>
      <c r="V86">
        <f t="shared" si="26"/>
        <v>0.48554103730229931</v>
      </c>
      <c r="W86">
        <f t="shared" si="27"/>
        <v>3.3837630488671833E-2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0.27453135288371988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6.6735059430344645E-3</v>
      </c>
      <c r="V87">
        <f t="shared" si="26"/>
        <v>0.49221454324533376</v>
      </c>
      <c r="W87">
        <f t="shared" si="27"/>
        <v>4.0511136431706285E-2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0.27453135288371988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7.6412810261174474E-3</v>
      </c>
      <c r="V88">
        <f t="shared" si="26"/>
        <v>0.4998558242714512</v>
      </c>
      <c r="W88">
        <f t="shared" si="27"/>
        <v>4.8152417457823726E-2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0.27478591162733385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2.5455874361394819E-4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8.8805039479490991E-3</v>
      </c>
      <c r="V89">
        <f t="shared" si="26"/>
        <v>0.50873632821940029</v>
      </c>
      <c r="W89">
        <f t="shared" si="27"/>
        <v>5.7032921405772818E-2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0.27572508899451725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1.1937361107973337E-3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1.0531763310799493E-2</v>
      </c>
      <c r="V90">
        <f t="shared" si="26"/>
        <v>0.51926809153019982</v>
      </c>
      <c r="W90">
        <f t="shared" si="27"/>
        <v>6.7564684716572343E-2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0.27763092700337316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3.099574119653223E-3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1.2866897863812225E-2</v>
      </c>
      <c r="V91">
        <f t="shared" si="26"/>
        <v>0.53213498939401205</v>
      </c>
      <c r="W91">
        <f t="shared" si="27"/>
        <v>8.0431582580384575E-2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0.28097119099672402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6.4398381130041059E-3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1.6514069591396407E-2</v>
      </c>
      <c r="V92">
        <f t="shared" si="26"/>
        <v>0.5486490589854085</v>
      </c>
      <c r="W92">
        <f t="shared" si="27"/>
        <v>9.6945652171781027E-2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0.28663884142911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1.2107488545390109E-2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2.3501467591505766E-2</v>
      </c>
      <c r="V93">
        <f t="shared" si="26"/>
        <v>0.57215052657691423</v>
      </c>
      <c r="W93">
        <f t="shared" si="27"/>
        <v>0.12044711976328676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0.29688167191211101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2.2350319028391141E-2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7.1246217543097151E-2</v>
      </c>
      <c r="V94">
        <f t="shared" si="26"/>
        <v>0.64339674412001135</v>
      </c>
      <c r="W94">
        <f t="shared" si="27"/>
        <v>0.19169333730638388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0.33866240815465976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6.4131055270939916E-2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3.5450695456608734E-2</v>
      </c>
      <c r="V95">
        <f t="shared" si="26"/>
        <v>0.67884743957662008</v>
      </c>
      <c r="W95">
        <f t="shared" si="27"/>
        <v>0.22714403276299261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0.36345856504758567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8.8927212163865843E-2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1.4381604672378158E-2</v>
      </c>
      <c r="V96">
        <f t="shared" si="26"/>
        <v>0.69322904424899823</v>
      </c>
      <c r="W96">
        <f t="shared" si="27"/>
        <v>0.24152563743537075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0.37404995161963472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9.9518598735914926E-2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9.568383876028071E-3</v>
      </c>
      <c r="V97">
        <f t="shared" si="26"/>
        <v>0.70279742812502632</v>
      </c>
      <c r="W97">
        <f t="shared" si="27"/>
        <v>0.25109402131139885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0.38124237878522033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0.10671102590150054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7.0768942241320751E-3</v>
      </c>
      <c r="V98">
        <f t="shared" si="26"/>
        <v>0.70987432234915837</v>
      </c>
      <c r="W98">
        <f t="shared" si="27"/>
        <v>0.2581709155355309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0.38663139301704652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0.11210004013332676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5.5232962718245607E-3</v>
      </c>
      <c r="V99">
        <f t="shared" si="26"/>
        <v>0.71539761862098294</v>
      </c>
      <c r="W99">
        <f t="shared" si="27"/>
        <v>0.26369421180735547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0.39087622788800536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0.11634487500428563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4.4598544615255184E-3</v>
      </c>
      <c r="V100">
        <f t="shared" si="26"/>
        <v>0.71985747308250847</v>
      </c>
      <c r="W100">
        <f t="shared" si="27"/>
        <v>0.268154066268881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0.39432766064531222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0.11979630776159252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3.6887919684012969E-3</v>
      </c>
      <c r="V101">
        <f t="shared" si="26"/>
        <v>0.7235462650509098</v>
      </c>
      <c r="W101">
        <f t="shared" si="27"/>
        <v>0.27184285823728233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0.39719799700645797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0.12266664412273828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3.1070415623168021E-3</v>
      </c>
      <c r="V102">
        <f t="shared" si="26"/>
        <v>0.72665330661322658</v>
      </c>
      <c r="W102">
        <f t="shared" si="27"/>
        <v>0.27494989979959911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0.39962635048052941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0.1250949975968097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4.2856542154891628E-3</v>
      </c>
      <c r="V103">
        <f t="shared" si="26"/>
        <v>0.73093896082871579</v>
      </c>
      <c r="W103">
        <f t="shared" si="27"/>
        <v>4.2856542154892097E-3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0.39962635048052941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4.652591664419131E-3</v>
      </c>
      <c r="V104">
        <f t="shared" si="26"/>
        <v>0.7355915524931349</v>
      </c>
      <c r="W104">
        <f t="shared" si="27"/>
        <v>8.9382458799083242E-3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0.39962635048052941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5.070156091274371E-3</v>
      </c>
      <c r="V105">
        <f t="shared" si="26"/>
        <v>0.74066170858440927</v>
      </c>
      <c r="W105">
        <f t="shared" si="27"/>
        <v>1.4008401971182693E-2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0.39962635048052941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5.54879344104373E-3</v>
      </c>
      <c r="V106">
        <f t="shared" si="26"/>
        <v>0.74621050202545303</v>
      </c>
      <c r="W106">
        <f t="shared" si="27"/>
        <v>1.9557195412226447E-2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0.39962635048052941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6.1020284312102635E-3</v>
      </c>
      <c r="V107">
        <f t="shared" si="26"/>
        <v>0.75231253045666324</v>
      </c>
      <c r="W107">
        <f t="shared" si="27"/>
        <v>2.5659223843436663E-2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0.39962635048052941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6.7477213114974207E-3</v>
      </c>
      <c r="V108">
        <f t="shared" si="26"/>
        <v>0.75906025176816061</v>
      </c>
      <c r="W108">
        <f t="shared" si="27"/>
        <v>3.240694515493403E-2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0.39962635048052941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7.510018702054793E-3</v>
      </c>
      <c r="V109">
        <f t="shared" si="26"/>
        <v>0.76657027047021542</v>
      </c>
      <c r="W109">
        <f t="shared" si="27"/>
        <v>3.9916963856988841E-2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0.39962635048052941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8.4225082696852468E-3</v>
      </c>
      <c r="V110">
        <f t="shared" si="26"/>
        <v>0.77499277873990069</v>
      </c>
      <c r="W110">
        <f t="shared" si="27"/>
        <v>4.833947212667411E-2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0.39989381948632335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2.6746900579396627E-4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9.5335799186206625E-3</v>
      </c>
      <c r="V111">
        <f t="shared" si="26"/>
        <v>0.78452635865852138</v>
      </c>
      <c r="W111">
        <f t="shared" si="27"/>
        <v>5.7873052045294804E-2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0.40094196070615357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1.3156102256241726E-3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1.0916115751596353E-2</v>
      </c>
      <c r="V112">
        <f t="shared" si="26"/>
        <v>0.79544247441011773</v>
      </c>
      <c r="W112">
        <f t="shared" si="27"/>
        <v>6.8789167796891149E-2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0.40299831670592706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3.3719662253976668E-3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1.2686434211355856E-2</v>
      </c>
      <c r="V113">
        <f t="shared" si="26"/>
        <v>0.80812890862147357</v>
      </c>
      <c r="W113">
        <f t="shared" si="27"/>
        <v>8.1475602008246995E-2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0.40638115373345912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6.7548032529297026E-3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1.5045376158284988E-2</v>
      </c>
      <c r="V114">
        <f t="shared" si="26"/>
        <v>0.82317428477975851</v>
      </c>
      <c r="W114">
        <f t="shared" si="27"/>
        <v>9.6520978166531934E-2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0.41157081561028758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1.1944465129758174E-2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1.8381282662588892E-2</v>
      </c>
      <c r="V115">
        <f t="shared" si="26"/>
        <v>0.84155556744234739</v>
      </c>
      <c r="W115">
        <f t="shared" si="27"/>
        <v>0.11490226082912081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0.41935807449506396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1.9731724014534546E-2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2.3591527987709155E-2</v>
      </c>
      <c r="V116">
        <f t="shared" si="26"/>
        <v>0.86514709543005652</v>
      </c>
      <c r="W116">
        <f t="shared" si="27"/>
        <v>0.13849378881682994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0.43124391163670717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3.1617561156177726E-2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3.3573525130722523E-2</v>
      </c>
      <c r="V117">
        <f t="shared" si="26"/>
        <v>0.89872062056077906</v>
      </c>
      <c r="W117">
        <f t="shared" si="27"/>
        <v>0.17206731394755248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0.45099869145447252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5.1372340973943074E-2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0.10178031077585309</v>
      </c>
      <c r="V118">
        <f t="shared" si="26"/>
        <v>1.0005009313366322</v>
      </c>
      <c r="W118">
        <f t="shared" si="27"/>
        <v>0.27384762472340562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0.52385874468661275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0.12423239420608326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5.0643850652298192E-2</v>
      </c>
      <c r="V119">
        <f t="shared" si="26"/>
        <v>1.0511447819889304</v>
      </c>
      <c r="W119">
        <f t="shared" si="27"/>
        <v>0.32449147537570378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0.56460937711342452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0.16498302663289502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2.0545149531968798E-2</v>
      </c>
      <c r="V120">
        <f t="shared" si="26"/>
        <v>1.0716899315208992</v>
      </c>
      <c r="W120">
        <f t="shared" si="27"/>
        <v>0.34503662490767262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0.58170315226852676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0.18207680178799726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1.3669119822897246E-2</v>
      </c>
      <c r="V121">
        <f t="shared" si="26"/>
        <v>1.0853590513437965</v>
      </c>
      <c r="W121">
        <f t="shared" si="27"/>
        <v>0.35870574473056993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0.59322651669350823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0.19360016621297879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1.010984889161725E-2</v>
      </c>
      <c r="V122">
        <f t="shared" si="26"/>
        <v>1.0954689002354137</v>
      </c>
      <c r="W122">
        <f t="shared" si="27"/>
        <v>0.36881559362218708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0.6018202635945753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0.20219391311404591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7.8904232454636587E-3</v>
      </c>
      <c r="V123">
        <f t="shared" si="26"/>
        <v>1.1033593234808774</v>
      </c>
      <c r="W123">
        <f t="shared" si="27"/>
        <v>0.37670601686765082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0.60856686133943716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0.20894051085890777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6.3712206593221693E-3</v>
      </c>
      <c r="V124">
        <f t="shared" si="26"/>
        <v>1.1097305441401997</v>
      </c>
      <c r="W124">
        <f t="shared" si="27"/>
        <v>0.38307723752697309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0.61403859524839632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0.21441224476786694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5.2697028120018523E-3</v>
      </c>
      <c r="V125">
        <f t="shared" si="26"/>
        <v>1.1150002469522016</v>
      </c>
      <c r="W125">
        <f t="shared" si="27"/>
        <v>0.38834694033897499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0.61858002366092313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0.21895367318039377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4.4386308033097172E-3</v>
      </c>
      <c r="V126">
        <f t="shared" si="26"/>
        <v>1.1194388777555113</v>
      </c>
      <c r="W126">
        <f t="shared" si="27"/>
        <v>0.39278557114228474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0.62241594441463177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0.22278959393410239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3.2035265260781501E-2</v>
      </c>
      <c r="V127">
        <f t="shared" si="26"/>
        <v>1.1514741430162929</v>
      </c>
      <c r="W127">
        <f t="shared" si="27"/>
        <v>3.2035265260781598E-2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0.62241594441463177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3.4778122691533013E-2</v>
      </c>
      <c r="V128">
        <f t="shared" si="26"/>
        <v>1.1862522657078258</v>
      </c>
      <c r="W128">
        <f t="shared" si="27"/>
        <v>6.6813387952314507E-2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0.62535340546586737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2.9374610512355728E-3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3.789941678227593E-2</v>
      </c>
      <c r="V129">
        <f t="shared" si="26"/>
        <v>1.2241516824901018</v>
      </c>
      <c r="W129">
        <f t="shared" si="27"/>
        <v>0.10471280473459044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0.63765136761324348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1.5235423198611667E-2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4.1477230971801893E-2</v>
      </c>
      <c r="V130">
        <f t="shared" si="26"/>
        <v>1.2656289134619036</v>
      </c>
      <c r="W130">
        <f t="shared" si="27"/>
        <v>0.14619003570639233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0.65829711072393171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3.5881166309299863E-2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4.5612662523296731E-2</v>
      </c>
      <c r="V131">
        <f t="shared" si="26"/>
        <v>1.3112415759852003</v>
      </c>
      <c r="W131">
        <f t="shared" si="27"/>
        <v>0.19180269822968898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0.68662022122759703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6.4204276812965158E-2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5.0439216803443231E-2</v>
      </c>
      <c r="V132">
        <f t="shared" si="26"/>
        <v>1.3616807927886436</v>
      </c>
      <c r="W132">
        <f t="shared" si="27"/>
        <v>0.2422419150331323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0.72246907685446127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0.10005313243982943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5.6137389797859587E-2</v>
      </c>
      <c r="V133">
        <f t="shared" si="26"/>
        <v>1.4178181825865033</v>
      </c>
      <c r="W133">
        <f t="shared" si="27"/>
        <v>0.29837930483099195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0.76611671816340743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0.14370077374877555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6.2958249315897233E-2</v>
      </c>
      <c r="V134">
        <f t="shared" si="26"/>
        <v>1.4807764319024006</v>
      </c>
      <c r="W134">
        <f t="shared" si="27"/>
        <v>0.36133755414688928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0.81824762039882382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0.19583167598419188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7.1263509891689475E-2</v>
      </c>
      <c r="V135">
        <f t="shared" si="26"/>
        <v>1.55203994179409</v>
      </c>
      <c r="W135">
        <f t="shared" si="27"/>
        <v>0.43260106403857868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0.88001611826351933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0.25760017384888745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8.159796524318276E-2</v>
      </c>
      <c r="V136">
        <f t="shared" si="26"/>
        <v>1.6336379070372729</v>
      </c>
      <c r="W136">
        <f t="shared" si="27"/>
        <v>0.51419902928176153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8.0189527637323374E-5</v>
      </c>
      <c r="AA136">
        <f t="shared" si="38"/>
        <v>0.95319525124010274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8.0189527637323374E-5</v>
      </c>
      <c r="AF136">
        <f t="shared" si="39"/>
        <v>0.33077930682547091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9.4831095729885045E-2</v>
      </c>
      <c r="V137">
        <f t="shared" ref="V137:V200" si="40">U137+V136</f>
        <v>1.7284690027671579</v>
      </c>
      <c r="W137">
        <f t="shared" si="27"/>
        <v>0.60903012501164655</v>
      </c>
      <c r="X137">
        <f t="shared" si="38"/>
        <v>0</v>
      </c>
      <c r="Y137">
        <f t="shared" si="38"/>
        <v>0</v>
      </c>
      <c r="Z137">
        <f t="shared" si="38"/>
        <v>4.5563169417226291E-3</v>
      </c>
      <c r="AA137">
        <f t="shared" si="38"/>
        <v>1.0404773594745709</v>
      </c>
      <c r="AC137">
        <f t="shared" si="39"/>
        <v>0</v>
      </c>
      <c r="AD137">
        <f t="shared" si="39"/>
        <v>0</v>
      </c>
      <c r="AE137">
        <f t="shared" si="39"/>
        <v>4.5563169417226291E-3</v>
      </c>
      <c r="AF137">
        <f t="shared" si="39"/>
        <v>0.41806141505993899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0.11246418678318032</v>
      </c>
      <c r="V138">
        <f t="shared" si="40"/>
        <v>1.8409331895503382</v>
      </c>
      <c r="W138">
        <f t="shared" si="27"/>
        <v>0.72149431179482693</v>
      </c>
      <c r="X138">
        <f t="shared" si="38"/>
        <v>0</v>
      </c>
      <c r="Y138">
        <f t="shared" si="38"/>
        <v>9.9970008256453904E-5</v>
      </c>
      <c r="Z138">
        <f t="shared" si="38"/>
        <v>1.8026761968541128E-2</v>
      </c>
      <c r="AA138">
        <f t="shared" si="38"/>
        <v>1.1460864536022142</v>
      </c>
      <c r="AC138">
        <f t="shared" si="39"/>
        <v>0</v>
      </c>
      <c r="AD138">
        <f t="shared" si="39"/>
        <v>9.9970008256453904E-5</v>
      </c>
      <c r="AE138">
        <f t="shared" si="39"/>
        <v>1.8026761968541128E-2</v>
      </c>
      <c r="AF138">
        <f t="shared" si="39"/>
        <v>0.52367050918758229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0.13740008790285199</v>
      </c>
      <c r="V139">
        <f t="shared" si="40"/>
        <v>1.9783332774531903</v>
      </c>
      <c r="W139">
        <f t="shared" si="27"/>
        <v>0.858894399697679</v>
      </c>
      <c r="X139">
        <f t="shared" si="38"/>
        <v>0</v>
      </c>
      <c r="Y139">
        <f t="shared" si="38"/>
        <v>6.6479035265042579E-3</v>
      </c>
      <c r="Z139">
        <f t="shared" si="38"/>
        <v>4.5054196527153367E-2</v>
      </c>
      <c r="AA139">
        <f t="shared" si="38"/>
        <v>1.2771587698127118</v>
      </c>
      <c r="AC139">
        <f t="shared" si="39"/>
        <v>0</v>
      </c>
      <c r="AD139">
        <f t="shared" si="39"/>
        <v>6.6479035265042579E-3</v>
      </c>
      <c r="AE139">
        <f t="shared" si="39"/>
        <v>4.5054196527153367E-2</v>
      </c>
      <c r="AF139">
        <f t="shared" si="39"/>
        <v>0.65474282539807993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0.17634667170812596</v>
      </c>
      <c r="V140">
        <f t="shared" si="40"/>
        <v>2.1546799491613164</v>
      </c>
      <c r="W140">
        <f t="shared" si="27"/>
        <v>1.0352410714058051</v>
      </c>
      <c r="X140">
        <f t="shared" si="38"/>
        <v>0</v>
      </c>
      <c r="Y140">
        <f t="shared" si="38"/>
        <v>2.8752021565551057E-2</v>
      </c>
      <c r="Z140">
        <f t="shared" si="38"/>
        <v>9.43855851248568E-2</v>
      </c>
      <c r="AA140">
        <f t="shared" si="38"/>
        <v>1.4475100713724838</v>
      </c>
      <c r="AC140">
        <f t="shared" si="39"/>
        <v>0</v>
      </c>
      <c r="AD140">
        <f t="shared" si="39"/>
        <v>2.8752021565551057E-2</v>
      </c>
      <c r="AE140">
        <f t="shared" si="39"/>
        <v>9.43855851248568E-2</v>
      </c>
      <c r="AF140">
        <f t="shared" si="39"/>
        <v>0.825094126957852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0.25096210035215089</v>
      </c>
      <c r="V141">
        <f t="shared" si="40"/>
        <v>2.4056420495134674</v>
      </c>
      <c r="W141">
        <f t="shared" si="27"/>
        <v>1.2862031717579561</v>
      </c>
      <c r="X141">
        <f t="shared" si="38"/>
        <v>8.8221057684645209E-6</v>
      </c>
      <c r="Y141">
        <f t="shared" si="38"/>
        <v>8.3102669123484199E-2</v>
      </c>
      <c r="Z141">
        <f t="shared" si="38"/>
        <v>0.18809409977886701</v>
      </c>
      <c r="AA141">
        <f t="shared" si="38"/>
        <v>1.6924553539872815</v>
      </c>
      <c r="AC141">
        <f t="shared" si="39"/>
        <v>8.8221057684645209E-6</v>
      </c>
      <c r="AD141">
        <f t="shared" si="39"/>
        <v>8.3102669123484199E-2</v>
      </c>
      <c r="AE141">
        <f t="shared" si="39"/>
        <v>0.18809409977886701</v>
      </c>
      <c r="AF141">
        <f t="shared" si="39"/>
        <v>1.0700394095726498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0.7608078230495019</v>
      </c>
      <c r="V142">
        <f t="shared" si="40"/>
        <v>3.1664498725629695</v>
      </c>
      <c r="W142">
        <f t="shared" si="27"/>
        <v>2.047010994807458</v>
      </c>
      <c r="X142">
        <f t="shared" si="38"/>
        <v>8.2426526221019675E-2</v>
      </c>
      <c r="Y142">
        <f t="shared" si="38"/>
        <v>0.37201133687768123</v>
      </c>
      <c r="Z142">
        <f t="shared" si="38"/>
        <v>0.59136064150204337</v>
      </c>
      <c r="AA142">
        <f t="shared" si="38"/>
        <v>2.4433724670580328</v>
      </c>
      <c r="AC142">
        <f t="shared" si="39"/>
        <v>8.2426526221019675E-2</v>
      </c>
      <c r="AD142">
        <f t="shared" si="39"/>
        <v>0.37201133687768123</v>
      </c>
      <c r="AE142">
        <f t="shared" si="39"/>
        <v>0.59136064150204337</v>
      </c>
      <c r="AF142">
        <f t="shared" si="39"/>
        <v>1.820956522643401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0.37856278362592904</v>
      </c>
      <c r="V143">
        <f t="shared" si="40"/>
        <v>3.5450126561888986</v>
      </c>
      <c r="W143">
        <f t="shared" si="27"/>
        <v>2.4255737784333871</v>
      </c>
      <c r="X143">
        <f t="shared" si="38"/>
        <v>0.17444145758317961</v>
      </c>
      <c r="Y143">
        <f t="shared" si="38"/>
        <v>0.56685766543702942</v>
      </c>
      <c r="Z143">
        <f t="shared" si="38"/>
        <v>0.83782003460413901</v>
      </c>
      <c r="AA143">
        <f t="shared" si="38"/>
        <v>2.8191797905466673</v>
      </c>
      <c r="AC143">
        <f t="shared" si="39"/>
        <v>0.17444145758317961</v>
      </c>
      <c r="AD143">
        <f t="shared" si="39"/>
        <v>0.56685766543702942</v>
      </c>
      <c r="AE143">
        <f t="shared" si="39"/>
        <v>0.83782003460413901</v>
      </c>
      <c r="AF143">
        <f t="shared" si="39"/>
        <v>2.1967638461320353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0.1535749927514668</v>
      </c>
      <c r="V144">
        <f t="shared" si="40"/>
        <v>3.6985876489403653</v>
      </c>
      <c r="W144">
        <f t="shared" ref="W144:W207" si="41">IF(R144-R143=1,V144-V143,V144-V143+W143)</f>
        <v>2.5791487711848538</v>
      </c>
      <c r="X144">
        <f t="shared" si="38"/>
        <v>0.21981000821667815</v>
      </c>
      <c r="Y144">
        <f t="shared" si="38"/>
        <v>0.65326090007866644</v>
      </c>
      <c r="Z144">
        <f t="shared" si="38"/>
        <v>0.94403126623050249</v>
      </c>
      <c r="AA144">
        <f t="shared" si="38"/>
        <v>2.9718538549400564</v>
      </c>
      <c r="AC144">
        <f t="shared" si="39"/>
        <v>0.21981000821667815</v>
      </c>
      <c r="AD144">
        <f t="shared" si="39"/>
        <v>0.65326090007866644</v>
      </c>
      <c r="AE144">
        <f t="shared" si="39"/>
        <v>0.94403126623050249</v>
      </c>
      <c r="AF144">
        <f t="shared" si="39"/>
        <v>2.3494379105254244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0.10217667067615693</v>
      </c>
      <c r="V145">
        <f t="shared" si="40"/>
        <v>3.8007643196165222</v>
      </c>
      <c r="W145">
        <f t="shared" si="41"/>
        <v>2.6813254418610106</v>
      </c>
      <c r="X145">
        <f t="shared" si="38"/>
        <v>0.25235636854920107</v>
      </c>
      <c r="Y145">
        <f t="shared" si="38"/>
        <v>0.71282789861773288</v>
      </c>
      <c r="Z145">
        <f t="shared" si="38"/>
        <v>1.0164174104970085</v>
      </c>
      <c r="AA145">
        <f t="shared" si="38"/>
        <v>3.0734850105309452</v>
      </c>
      <c r="AC145">
        <f t="shared" si="39"/>
        <v>0.25235636854920107</v>
      </c>
      <c r="AD145">
        <f t="shared" si="39"/>
        <v>0.71282789861773288</v>
      </c>
      <c r="AE145">
        <f t="shared" si="39"/>
        <v>1.0164174104970085</v>
      </c>
      <c r="AF145">
        <f t="shared" si="39"/>
        <v>2.4510690661163133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7.5571120464838965E-2</v>
      </c>
      <c r="V146">
        <f t="shared" si="40"/>
        <v>3.8763354400813612</v>
      </c>
      <c r="W146">
        <f t="shared" si="41"/>
        <v>2.7568965623258497</v>
      </c>
      <c r="X146">
        <f t="shared" si="38"/>
        <v>0.27759095226868452</v>
      </c>
      <c r="Y146">
        <f t="shared" si="38"/>
        <v>0.75789047988996483</v>
      </c>
      <c r="Z146">
        <f t="shared" si="38"/>
        <v>1.0707784006444254</v>
      </c>
      <c r="AA146">
        <f t="shared" si="38"/>
        <v>3.1486772201970994</v>
      </c>
      <c r="AC146">
        <f t="shared" si="39"/>
        <v>0.27759095226868452</v>
      </c>
      <c r="AD146">
        <f t="shared" si="39"/>
        <v>0.75789047988996483</v>
      </c>
      <c r="AE146">
        <f t="shared" si="39"/>
        <v>1.0707784006444254</v>
      </c>
      <c r="AF146">
        <f t="shared" si="39"/>
        <v>2.5262612757824674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5.8980913759840853E-2</v>
      </c>
      <c r="V147">
        <f t="shared" si="40"/>
        <v>3.9353163538412019</v>
      </c>
      <c r="W147">
        <f t="shared" si="41"/>
        <v>2.8158774760856904</v>
      </c>
      <c r="X147">
        <f t="shared" si="38"/>
        <v>0.29795229426792263</v>
      </c>
      <c r="Y147">
        <f t="shared" si="38"/>
        <v>0.79362982187258679</v>
      </c>
      <c r="Z147">
        <f t="shared" si="38"/>
        <v>1.1136679682723716</v>
      </c>
      <c r="AA147">
        <f t="shared" si="38"/>
        <v>3.2073757623062744</v>
      </c>
      <c r="AC147">
        <f t="shared" si="39"/>
        <v>0.29795229426792263</v>
      </c>
      <c r="AD147">
        <f t="shared" si="39"/>
        <v>0.79362982187258679</v>
      </c>
      <c r="AE147">
        <f t="shared" si="39"/>
        <v>1.1136679682723716</v>
      </c>
      <c r="AF147">
        <f t="shared" si="39"/>
        <v>2.5849598178916424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4.7624874428433231E-2</v>
      </c>
      <c r="V148">
        <f t="shared" si="40"/>
        <v>3.982941228269635</v>
      </c>
      <c r="W148">
        <f t="shared" si="41"/>
        <v>2.8635023505141235</v>
      </c>
      <c r="X148">
        <f t="shared" si="38"/>
        <v>0.31480999375420798</v>
      </c>
      <c r="Y148">
        <f t="shared" si="38"/>
        <v>0.82284057739452432</v>
      </c>
      <c r="Z148">
        <f t="shared" si="38"/>
        <v>1.1485844887677032</v>
      </c>
      <c r="AA148">
        <f t="shared" si="38"/>
        <v>3.2547806627708509</v>
      </c>
      <c r="AC148">
        <f t="shared" si="39"/>
        <v>0.31480999375420798</v>
      </c>
      <c r="AD148">
        <f t="shared" si="39"/>
        <v>0.82284057739452432</v>
      </c>
      <c r="AE148">
        <f t="shared" si="39"/>
        <v>1.1485844887677032</v>
      </c>
      <c r="AF148">
        <f t="shared" si="39"/>
        <v>2.6323647183562189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3.9391028519713857E-2</v>
      </c>
      <c r="V149">
        <f t="shared" si="40"/>
        <v>4.0223322567893485</v>
      </c>
      <c r="W149">
        <f t="shared" si="41"/>
        <v>2.9028933790338369</v>
      </c>
      <c r="X149">
        <f t="shared" si="38"/>
        <v>0.3290293588781833</v>
      </c>
      <c r="Y149">
        <f t="shared" si="38"/>
        <v>0.84723304731428062</v>
      </c>
      <c r="Z149">
        <f t="shared" si="38"/>
        <v>1.1776508572867341</v>
      </c>
      <c r="AA149">
        <f t="shared" si="38"/>
        <v>3.2939949119748246</v>
      </c>
      <c r="AC149">
        <f t="shared" si="39"/>
        <v>0.3290293588781833</v>
      </c>
      <c r="AD149">
        <f t="shared" si="39"/>
        <v>0.84723304731428062</v>
      </c>
      <c r="AE149">
        <f t="shared" si="39"/>
        <v>1.1776508572867341</v>
      </c>
      <c r="AF149">
        <f t="shared" si="39"/>
        <v>2.6715789675601926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3.3178765254740145E-2</v>
      </c>
      <c r="V150">
        <f t="shared" si="40"/>
        <v>4.0555110220440884</v>
      </c>
      <c r="W150">
        <f t="shared" si="41"/>
        <v>2.9360721442885769</v>
      </c>
      <c r="X150">
        <f t="shared" si="38"/>
        <v>0.34119733553468207</v>
      </c>
      <c r="Y150">
        <f t="shared" si="38"/>
        <v>0.86793816779992816</v>
      </c>
      <c r="Z150">
        <f t="shared" si="38"/>
        <v>1.2022610931741278</v>
      </c>
      <c r="AA150">
        <f t="shared" si="38"/>
        <v>3.327028263782978</v>
      </c>
      <c r="AC150">
        <f t="shared" si="39"/>
        <v>0.34119733553468207</v>
      </c>
      <c r="AD150">
        <f t="shared" si="39"/>
        <v>0.86793816779992816</v>
      </c>
      <c r="AE150">
        <f t="shared" si="39"/>
        <v>1.2022610931741278</v>
      </c>
      <c r="AF150">
        <f t="shared" si="39"/>
        <v>2.704612319368346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2.0356857523573537E-3</v>
      </c>
      <c r="V151">
        <f t="shared" si="40"/>
        <v>4.0575467077964458</v>
      </c>
      <c r="W151">
        <f t="shared" si="41"/>
        <v>2.0356857523573524E-3</v>
      </c>
      <c r="X151">
        <f t="shared" si="38"/>
        <v>0.34119733553468207</v>
      </c>
      <c r="Y151">
        <f t="shared" si="38"/>
        <v>0.86793816779992816</v>
      </c>
      <c r="Z151">
        <f t="shared" si="38"/>
        <v>1.2022610931741278</v>
      </c>
      <c r="AA151">
        <f t="shared" si="38"/>
        <v>3.327028263782978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2.2099810405990889E-3</v>
      </c>
      <c r="V152">
        <f t="shared" si="40"/>
        <v>4.0597566888370444</v>
      </c>
      <c r="W152">
        <f t="shared" si="41"/>
        <v>4.2456667929560155E-3</v>
      </c>
      <c r="X152">
        <f t="shared" ref="X152:AA167" si="42">X151+IF(AC152&gt;AC151,AC152-AC151,0)</f>
        <v>0.34119733553468207</v>
      </c>
      <c r="Y152">
        <f t="shared" si="42"/>
        <v>0.86793816779992816</v>
      </c>
      <c r="Z152">
        <f t="shared" si="42"/>
        <v>1.2022610931741278</v>
      </c>
      <c r="AA152">
        <f t="shared" si="42"/>
        <v>3.327028263782978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2.4083241433553279E-3</v>
      </c>
      <c r="V153">
        <f t="shared" si="40"/>
        <v>4.0621650129804001</v>
      </c>
      <c r="W153">
        <f t="shared" si="41"/>
        <v>6.6539909363116934E-3</v>
      </c>
      <c r="X153">
        <f t="shared" si="42"/>
        <v>0.34119733553468207</v>
      </c>
      <c r="Y153">
        <f t="shared" si="42"/>
        <v>0.86793816779992816</v>
      </c>
      <c r="Z153">
        <f t="shared" si="42"/>
        <v>1.2022610931741278</v>
      </c>
      <c r="AA153">
        <f t="shared" si="42"/>
        <v>3.327028263782978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2.6356768844957735E-3</v>
      </c>
      <c r="V154">
        <f t="shared" si="40"/>
        <v>4.0648006898648958</v>
      </c>
      <c r="W154">
        <f t="shared" si="41"/>
        <v>9.2896678208074235E-3</v>
      </c>
      <c r="X154">
        <f t="shared" si="42"/>
        <v>0.34119733553468207</v>
      </c>
      <c r="Y154">
        <f t="shared" si="42"/>
        <v>0.86793816779992816</v>
      </c>
      <c r="Z154">
        <f t="shared" si="42"/>
        <v>1.2022610931741278</v>
      </c>
      <c r="AA154">
        <f t="shared" si="42"/>
        <v>3.327028263782978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2.8984635048248772E-3</v>
      </c>
      <c r="V155">
        <f t="shared" si="40"/>
        <v>4.0676991533697207</v>
      </c>
      <c r="W155">
        <f t="shared" si="41"/>
        <v>1.2188131325632234E-2</v>
      </c>
      <c r="X155">
        <f t="shared" si="42"/>
        <v>0.34119733553468207</v>
      </c>
      <c r="Y155">
        <f t="shared" si="42"/>
        <v>0.86793816779992816</v>
      </c>
      <c r="Z155">
        <f t="shared" si="42"/>
        <v>1.2022610931741278</v>
      </c>
      <c r="AA155">
        <f t="shared" si="42"/>
        <v>3.327028263782978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3.2051676229612768E-3</v>
      </c>
      <c r="V156">
        <f t="shared" si="40"/>
        <v>4.0709043209926818</v>
      </c>
      <c r="W156">
        <f t="shared" si="41"/>
        <v>1.5393298948593426E-2</v>
      </c>
      <c r="X156">
        <f t="shared" si="42"/>
        <v>0.34119733553468207</v>
      </c>
      <c r="Y156">
        <f t="shared" si="42"/>
        <v>0.86793816779992816</v>
      </c>
      <c r="Z156">
        <f t="shared" si="42"/>
        <v>1.2022610931741278</v>
      </c>
      <c r="AA156">
        <f t="shared" si="42"/>
        <v>3.327028263782978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3.5672588834760287E-3</v>
      </c>
      <c r="V157">
        <f t="shared" si="40"/>
        <v>4.0744715798761577</v>
      </c>
      <c r="W157">
        <f t="shared" si="41"/>
        <v>1.8960557832069291E-2</v>
      </c>
      <c r="X157">
        <f t="shared" si="42"/>
        <v>0.34119733553468207</v>
      </c>
      <c r="Y157">
        <f t="shared" si="42"/>
        <v>0.86793816779992816</v>
      </c>
      <c r="Z157">
        <f t="shared" si="42"/>
        <v>1.2022610931741278</v>
      </c>
      <c r="AA157">
        <f t="shared" si="42"/>
        <v>3.327028263782978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4.0006914281004941E-3</v>
      </c>
      <c r="V158">
        <f t="shared" si="40"/>
        <v>4.0784722713042578</v>
      </c>
      <c r="W158">
        <f t="shared" si="41"/>
        <v>2.2961249260169403E-2</v>
      </c>
      <c r="X158">
        <f t="shared" si="42"/>
        <v>0.34119733553468207</v>
      </c>
      <c r="Y158">
        <f t="shared" si="42"/>
        <v>0.86793816779992816</v>
      </c>
      <c r="Z158">
        <f t="shared" si="42"/>
        <v>1.2022610931741278</v>
      </c>
      <c r="AA158">
        <f t="shared" si="42"/>
        <v>3.327028263782978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4.5284504613448172E-3</v>
      </c>
      <c r="V159">
        <f t="shared" si="40"/>
        <v>4.083000721765603</v>
      </c>
      <c r="W159">
        <f t="shared" si="41"/>
        <v>2.7489699721514604E-2</v>
      </c>
      <c r="X159">
        <f t="shared" si="42"/>
        <v>0.34119733553468207</v>
      </c>
      <c r="Y159">
        <f t="shared" si="42"/>
        <v>0.86793816779992816</v>
      </c>
      <c r="Z159">
        <f t="shared" si="42"/>
        <v>1.2022610931741278</v>
      </c>
      <c r="AA159">
        <f t="shared" si="42"/>
        <v>3.327028263782978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5.1851549820082707E-3</v>
      </c>
      <c r="V160">
        <f t="shared" si="40"/>
        <v>4.0881858767476116</v>
      </c>
      <c r="W160">
        <f t="shared" si="41"/>
        <v>3.267485470352316E-2</v>
      </c>
      <c r="X160">
        <f t="shared" si="42"/>
        <v>0.34119733553468207</v>
      </c>
      <c r="Y160">
        <f t="shared" si="42"/>
        <v>0.86793816779992816</v>
      </c>
      <c r="Z160">
        <f t="shared" si="42"/>
        <v>1.2022610931741278</v>
      </c>
      <c r="AA160">
        <f t="shared" si="42"/>
        <v>3.327028263782978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6.0260562503940355E-3</v>
      </c>
      <c r="V161">
        <f t="shared" si="40"/>
        <v>4.0942119329980056</v>
      </c>
      <c r="W161">
        <f t="shared" si="41"/>
        <v>3.8700910953917145E-2</v>
      </c>
      <c r="X161">
        <f t="shared" si="42"/>
        <v>0.34119733553468207</v>
      </c>
      <c r="Y161">
        <f t="shared" si="42"/>
        <v>0.86793816779992816</v>
      </c>
      <c r="Z161">
        <f t="shared" si="42"/>
        <v>1.2022610931741278</v>
      </c>
      <c r="AA161">
        <f t="shared" si="42"/>
        <v>3.327028263782978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7.1465536751853746E-3</v>
      </c>
      <c r="V162">
        <f t="shared" si="40"/>
        <v>4.1013584866731909</v>
      </c>
      <c r="W162">
        <f t="shared" si="41"/>
        <v>4.5847464629102497E-2</v>
      </c>
      <c r="X162">
        <f t="shared" si="42"/>
        <v>0.34119733553468207</v>
      </c>
      <c r="Y162">
        <f t="shared" si="42"/>
        <v>0.86793816779992816</v>
      </c>
      <c r="Z162">
        <f t="shared" si="42"/>
        <v>1.2022610931741278</v>
      </c>
      <c r="AA162">
        <f t="shared" si="42"/>
        <v>3.3271493101948022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1.2104641182414588E-4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8.7311092647297302E-3</v>
      </c>
      <c r="V163">
        <f t="shared" si="40"/>
        <v>4.1100895959379207</v>
      </c>
      <c r="W163">
        <f t="shared" si="41"/>
        <v>5.457857389383225E-2</v>
      </c>
      <c r="X163">
        <f t="shared" si="42"/>
        <v>0.34119733553468207</v>
      </c>
      <c r="Y163">
        <f t="shared" si="42"/>
        <v>0.86793816779992816</v>
      </c>
      <c r="Z163">
        <f t="shared" si="42"/>
        <v>1.2022610931741278</v>
      </c>
      <c r="AA163">
        <f t="shared" si="42"/>
        <v>3.3278976912485203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8.6942746554230391E-4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1.1205975794161856E-2</v>
      </c>
      <c r="V164">
        <f t="shared" si="40"/>
        <v>4.1212955717320829</v>
      </c>
      <c r="W164">
        <f t="shared" si="41"/>
        <v>6.578454968799452E-2</v>
      </c>
      <c r="X164">
        <f t="shared" si="42"/>
        <v>0.34119733553468207</v>
      </c>
      <c r="Y164">
        <f t="shared" si="42"/>
        <v>0.86793816779992816</v>
      </c>
      <c r="Z164">
        <f t="shared" si="42"/>
        <v>1.2022610931741278</v>
      </c>
      <c r="AA164">
        <f t="shared" si="42"/>
        <v>3.3297499951083744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2.7217313253965316E-3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1.5947424437093207E-2</v>
      </c>
      <c r="V165">
        <f t="shared" si="40"/>
        <v>4.1372429961691761</v>
      </c>
      <c r="W165">
        <f t="shared" si="41"/>
        <v>8.1731974125087703E-2</v>
      </c>
      <c r="X165">
        <f t="shared" si="42"/>
        <v>0.34119733553468207</v>
      </c>
      <c r="Y165">
        <f t="shared" si="42"/>
        <v>0.86793816779992816</v>
      </c>
      <c r="Z165">
        <f t="shared" si="42"/>
        <v>1.2022610931741278</v>
      </c>
      <c r="AA165">
        <f t="shared" si="42"/>
        <v>3.3338613609356642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6.833097152686215E-3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4.8345647618530239E-2</v>
      </c>
      <c r="V166">
        <f t="shared" si="40"/>
        <v>4.1855886437877068</v>
      </c>
      <c r="W166">
        <f t="shared" si="41"/>
        <v>0.13007762174361837</v>
      </c>
      <c r="X166">
        <f t="shared" si="42"/>
        <v>0.34119733553468207</v>
      </c>
      <c r="Y166">
        <f t="shared" si="42"/>
        <v>0.86793816779992816</v>
      </c>
      <c r="Z166">
        <f t="shared" si="42"/>
        <v>1.2022610931741278</v>
      </c>
      <c r="AA166">
        <f t="shared" si="42"/>
        <v>3.3541895759068594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2.7161312123881256E-2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2.4055829059841657E-2</v>
      </c>
      <c r="V167">
        <f t="shared" si="40"/>
        <v>4.2096444728475486</v>
      </c>
      <c r="W167">
        <f t="shared" si="41"/>
        <v>0.15413345080346019</v>
      </c>
      <c r="X167">
        <f t="shared" si="42"/>
        <v>0.34119733553468207</v>
      </c>
      <c r="Y167">
        <f t="shared" si="42"/>
        <v>0.86793816779992816</v>
      </c>
      <c r="Z167">
        <f t="shared" si="42"/>
        <v>1.2022610931741278</v>
      </c>
      <c r="AA167">
        <f t="shared" si="42"/>
        <v>3.3674845364471637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4.0456272664185382E-2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9.758946027685185E-3</v>
      </c>
      <c r="V168">
        <f t="shared" si="40"/>
        <v>4.2194034188752338</v>
      </c>
      <c r="W168">
        <f t="shared" si="41"/>
        <v>0.16389239683114543</v>
      </c>
      <c r="X168">
        <f t="shared" ref="X168:AA183" si="45">X167+IF(AC168&gt;AC167,AC168-AC167,0)</f>
        <v>0.34119733553468207</v>
      </c>
      <c r="Y168">
        <f t="shared" si="45"/>
        <v>0.86793816779992816</v>
      </c>
      <c r="Z168">
        <f t="shared" si="45"/>
        <v>1.2022610931741278</v>
      </c>
      <c r="AA168">
        <f t="shared" si="45"/>
        <v>3.3733292340608214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4.6300970277843113E-2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6.4928319158761953E-3</v>
      </c>
      <c r="V169">
        <f t="shared" si="40"/>
        <v>4.2258962507911102</v>
      </c>
      <c r="W169">
        <f t="shared" si="41"/>
        <v>0.17038522874702178</v>
      </c>
      <c r="X169">
        <f t="shared" si="45"/>
        <v>0.34119733553468207</v>
      </c>
      <c r="Y169">
        <f t="shared" si="45"/>
        <v>0.86793816779992816</v>
      </c>
      <c r="Z169">
        <f t="shared" si="45"/>
        <v>1.2022610931741278</v>
      </c>
      <c r="AA169">
        <f t="shared" si="45"/>
        <v>3.3773446837105929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5.0316419927614611E-2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4.8021782235181968E-3</v>
      </c>
      <c r="V170">
        <f t="shared" si="40"/>
        <v>4.2306984290146286</v>
      </c>
      <c r="W170">
        <f t="shared" si="41"/>
        <v>0.17518740697054014</v>
      </c>
      <c r="X170">
        <f t="shared" si="45"/>
        <v>0.34119733553468207</v>
      </c>
      <c r="Y170">
        <f t="shared" si="45"/>
        <v>0.86793816779992816</v>
      </c>
      <c r="Z170">
        <f t="shared" si="45"/>
        <v>1.2022610931741278</v>
      </c>
      <c r="AA170">
        <f t="shared" si="45"/>
        <v>3.3803757080790824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5.3347444296104246E-2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3.7479510415952401E-3</v>
      </c>
      <c r="V171">
        <f t="shared" si="40"/>
        <v>4.234446380056224</v>
      </c>
      <c r="W171">
        <f t="shared" si="41"/>
        <v>0.17893535801213556</v>
      </c>
      <c r="X171">
        <f t="shared" si="45"/>
        <v>0.34119733553468207</v>
      </c>
      <c r="Y171">
        <f t="shared" si="45"/>
        <v>0.86793816779992816</v>
      </c>
      <c r="Z171">
        <f t="shared" si="45"/>
        <v>1.2022610931741278</v>
      </c>
      <c r="AA171">
        <f t="shared" si="45"/>
        <v>3.3827758670368726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5.5747603253894572E-2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3.0263298131780322E-3</v>
      </c>
      <c r="V172">
        <f t="shared" si="40"/>
        <v>4.2374727098694018</v>
      </c>
      <c r="W172">
        <f t="shared" si="41"/>
        <v>0.18196168782531341</v>
      </c>
      <c r="X172">
        <f t="shared" si="45"/>
        <v>0.34119733553468207</v>
      </c>
      <c r="Y172">
        <f t="shared" si="45"/>
        <v>0.86793816779992816</v>
      </c>
      <c r="Z172">
        <f t="shared" si="45"/>
        <v>1.2022610931741278</v>
      </c>
      <c r="AA172">
        <f t="shared" si="45"/>
        <v>3.3847352605250296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5.7706996742051465E-2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2.5031088357008813E-3</v>
      </c>
      <c r="V173">
        <f t="shared" si="40"/>
        <v>4.2399758187051031</v>
      </c>
      <c r="W173">
        <f t="shared" si="41"/>
        <v>0.18446479666101467</v>
      </c>
      <c r="X173">
        <f t="shared" si="45"/>
        <v>0.34119733553468207</v>
      </c>
      <c r="Y173">
        <f t="shared" si="45"/>
        <v>0.86793816779992816</v>
      </c>
      <c r="Z173">
        <f t="shared" si="45"/>
        <v>1.2022610931741278</v>
      </c>
      <c r="AA173">
        <f t="shared" si="45"/>
        <v>3.3863699279231541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5.9341664140175887E-2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2.1083496315721169E-3</v>
      </c>
      <c r="V174">
        <f t="shared" si="40"/>
        <v>4.2420841683366755</v>
      </c>
      <c r="W174">
        <f t="shared" si="41"/>
        <v>0.18657314629258703</v>
      </c>
      <c r="X174">
        <f t="shared" si="45"/>
        <v>0.34119733553468207</v>
      </c>
      <c r="Y174">
        <f t="shared" si="45"/>
        <v>0.86793816779992816</v>
      </c>
      <c r="Z174">
        <f t="shared" si="45"/>
        <v>1.2022610931741278</v>
      </c>
      <c r="AA174">
        <f t="shared" si="45"/>
        <v>3.3877564380601739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6.0728174277195936E-2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4.2420841683366755</v>
      </c>
      <c r="W175">
        <f t="shared" si="41"/>
        <v>0</v>
      </c>
      <c r="X175">
        <f t="shared" si="45"/>
        <v>0.34119733553468207</v>
      </c>
      <c r="Y175">
        <f t="shared" si="45"/>
        <v>0.86793816779992816</v>
      </c>
      <c r="Z175">
        <f t="shared" si="45"/>
        <v>1.2022610931741278</v>
      </c>
      <c r="AA175">
        <f t="shared" si="45"/>
        <v>3.3877564380601739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4.2420841683366755</v>
      </c>
      <c r="W176">
        <f t="shared" si="41"/>
        <v>0</v>
      </c>
      <c r="X176">
        <f t="shared" si="45"/>
        <v>0.34119733553468207</v>
      </c>
      <c r="Y176">
        <f t="shared" si="45"/>
        <v>0.86793816779992816</v>
      </c>
      <c r="Z176">
        <f t="shared" si="45"/>
        <v>1.2022610931741278</v>
      </c>
      <c r="AA176">
        <f t="shared" si="45"/>
        <v>3.3877564380601739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4.2420841683366755</v>
      </c>
      <c r="W177">
        <f t="shared" si="41"/>
        <v>0</v>
      </c>
      <c r="X177">
        <f t="shared" si="45"/>
        <v>0.34119733553468207</v>
      </c>
      <c r="Y177">
        <f t="shared" si="45"/>
        <v>0.86793816779992816</v>
      </c>
      <c r="Z177">
        <f t="shared" si="45"/>
        <v>1.2022610931741278</v>
      </c>
      <c r="AA177">
        <f t="shared" si="45"/>
        <v>3.3877564380601739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4.2420841683366755</v>
      </c>
      <c r="W178">
        <f t="shared" si="41"/>
        <v>0</v>
      </c>
      <c r="X178">
        <f t="shared" si="45"/>
        <v>0.34119733553468207</v>
      </c>
      <c r="Y178">
        <f t="shared" si="45"/>
        <v>0.86793816779992816</v>
      </c>
      <c r="Z178">
        <f t="shared" si="45"/>
        <v>1.2022610931741278</v>
      </c>
      <c r="AA178">
        <f t="shared" si="45"/>
        <v>3.3877564380601739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4.2420841683366755</v>
      </c>
      <c r="W179">
        <f t="shared" si="41"/>
        <v>0</v>
      </c>
      <c r="X179">
        <f t="shared" si="45"/>
        <v>0.34119733553468207</v>
      </c>
      <c r="Y179">
        <f t="shared" si="45"/>
        <v>0.86793816779992816</v>
      </c>
      <c r="Z179">
        <f t="shared" si="45"/>
        <v>1.2022610931741278</v>
      </c>
      <c r="AA179">
        <f t="shared" si="45"/>
        <v>3.3877564380601739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4.2420841683366755</v>
      </c>
      <c r="W180">
        <f t="shared" si="41"/>
        <v>0</v>
      </c>
      <c r="X180">
        <f t="shared" si="45"/>
        <v>0.34119733553468207</v>
      </c>
      <c r="Y180">
        <f t="shared" si="45"/>
        <v>0.86793816779992816</v>
      </c>
      <c r="Z180">
        <f t="shared" si="45"/>
        <v>1.2022610931741278</v>
      </c>
      <c r="AA180">
        <f t="shared" si="45"/>
        <v>3.3877564380601739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4.2420841683366755</v>
      </c>
      <c r="W181">
        <f t="shared" si="41"/>
        <v>0</v>
      </c>
      <c r="X181">
        <f t="shared" si="45"/>
        <v>0.34119733553468207</v>
      </c>
      <c r="Y181">
        <f t="shared" si="45"/>
        <v>0.86793816779992816</v>
      </c>
      <c r="Z181">
        <f t="shared" si="45"/>
        <v>1.2022610931741278</v>
      </c>
      <c r="AA181">
        <f t="shared" si="45"/>
        <v>3.3877564380601739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4.2420841683366755</v>
      </c>
      <c r="W182">
        <f t="shared" si="41"/>
        <v>0</v>
      </c>
      <c r="X182">
        <f t="shared" si="45"/>
        <v>0.34119733553468207</v>
      </c>
      <c r="Y182">
        <f t="shared" si="45"/>
        <v>0.86793816779992816</v>
      </c>
      <c r="Z182">
        <f t="shared" si="45"/>
        <v>1.2022610931741278</v>
      </c>
      <c r="AA182">
        <f t="shared" si="45"/>
        <v>3.3877564380601739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4.2420841683366755</v>
      </c>
      <c r="W183">
        <f t="shared" si="41"/>
        <v>0</v>
      </c>
      <c r="X183">
        <f t="shared" si="45"/>
        <v>0.34119733553468207</v>
      </c>
      <c r="Y183">
        <f t="shared" si="45"/>
        <v>0.86793816779992816</v>
      </c>
      <c r="Z183">
        <f t="shared" si="45"/>
        <v>1.2022610931741278</v>
      </c>
      <c r="AA183">
        <f t="shared" si="45"/>
        <v>3.3877564380601739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4.2420841683366755</v>
      </c>
      <c r="W184">
        <f t="shared" si="41"/>
        <v>0</v>
      </c>
      <c r="X184">
        <f t="shared" ref="X184:AA199" si="47">X183+IF(AC184&gt;AC183,AC184-AC183,0)</f>
        <v>0.34119733553468207</v>
      </c>
      <c r="Y184">
        <f t="shared" si="47"/>
        <v>0.86793816779992816</v>
      </c>
      <c r="Z184">
        <f t="shared" si="47"/>
        <v>1.2022610931741278</v>
      </c>
      <c r="AA184">
        <f t="shared" si="47"/>
        <v>3.3877564380601739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4.2420841683366755</v>
      </c>
      <c r="W185">
        <f t="shared" si="41"/>
        <v>0</v>
      </c>
      <c r="X185">
        <f t="shared" si="47"/>
        <v>0.34119733553468207</v>
      </c>
      <c r="Y185">
        <f t="shared" si="47"/>
        <v>0.86793816779992816</v>
      </c>
      <c r="Z185">
        <f t="shared" si="47"/>
        <v>1.2022610931741278</v>
      </c>
      <c r="AA185">
        <f t="shared" si="47"/>
        <v>3.3877564380601739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4.2420841683366755</v>
      </c>
      <c r="W186">
        <f t="shared" si="41"/>
        <v>0</v>
      </c>
      <c r="X186">
        <f t="shared" si="47"/>
        <v>0.34119733553468207</v>
      </c>
      <c r="Y186">
        <f t="shared" si="47"/>
        <v>0.86793816779992816</v>
      </c>
      <c r="Z186">
        <f t="shared" si="47"/>
        <v>1.2022610931741278</v>
      </c>
      <c r="AA186">
        <f t="shared" si="47"/>
        <v>3.3877564380601739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4.2420841683366755</v>
      </c>
      <c r="W187">
        <f t="shared" si="41"/>
        <v>0</v>
      </c>
      <c r="X187">
        <f t="shared" si="47"/>
        <v>0.34119733553468207</v>
      </c>
      <c r="Y187">
        <f t="shared" si="47"/>
        <v>0.86793816779992816</v>
      </c>
      <c r="Z187">
        <f t="shared" si="47"/>
        <v>1.2022610931741278</v>
      </c>
      <c r="AA187">
        <f t="shared" si="47"/>
        <v>3.3877564380601739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4.2420841683366755</v>
      </c>
      <c r="W188">
        <f t="shared" si="41"/>
        <v>0</v>
      </c>
      <c r="X188">
        <f t="shared" si="47"/>
        <v>0.34119733553468207</v>
      </c>
      <c r="Y188">
        <f t="shared" si="47"/>
        <v>0.86793816779992816</v>
      </c>
      <c r="Z188">
        <f t="shared" si="47"/>
        <v>1.2022610931741278</v>
      </c>
      <c r="AA188">
        <f t="shared" si="47"/>
        <v>3.3877564380601739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4.2420841683366755</v>
      </c>
      <c r="W189">
        <f t="shared" si="41"/>
        <v>0</v>
      </c>
      <c r="X189">
        <f t="shared" si="47"/>
        <v>0.34119733553468207</v>
      </c>
      <c r="Y189">
        <f t="shared" si="47"/>
        <v>0.86793816779992816</v>
      </c>
      <c r="Z189">
        <f t="shared" si="47"/>
        <v>1.2022610931741278</v>
      </c>
      <c r="AA189">
        <f t="shared" si="47"/>
        <v>3.3877564380601739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4.2420841683366755</v>
      </c>
      <c r="W190">
        <f t="shared" si="41"/>
        <v>0</v>
      </c>
      <c r="X190">
        <f t="shared" si="47"/>
        <v>0.34119733553468207</v>
      </c>
      <c r="Y190">
        <f t="shared" si="47"/>
        <v>0.86793816779992816</v>
      </c>
      <c r="Z190">
        <f t="shared" si="47"/>
        <v>1.2022610931741278</v>
      </c>
      <c r="AA190">
        <f t="shared" si="47"/>
        <v>3.3877564380601739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4.2420841683366755</v>
      </c>
      <c r="W191">
        <f t="shared" si="41"/>
        <v>0</v>
      </c>
      <c r="X191">
        <f t="shared" si="47"/>
        <v>0.34119733553468207</v>
      </c>
      <c r="Y191">
        <f t="shared" si="47"/>
        <v>0.86793816779992816</v>
      </c>
      <c r="Z191">
        <f t="shared" si="47"/>
        <v>1.2022610931741278</v>
      </c>
      <c r="AA191">
        <f t="shared" si="47"/>
        <v>3.3877564380601739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4.2420841683366755</v>
      </c>
      <c r="W192">
        <f t="shared" si="41"/>
        <v>0</v>
      </c>
      <c r="X192">
        <f t="shared" si="47"/>
        <v>0.34119733553468207</v>
      </c>
      <c r="Y192">
        <f t="shared" si="47"/>
        <v>0.86793816779992816</v>
      </c>
      <c r="Z192">
        <f t="shared" si="47"/>
        <v>1.2022610931741278</v>
      </c>
      <c r="AA192">
        <f t="shared" si="47"/>
        <v>3.3877564380601739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4.2420841683366755</v>
      </c>
      <c r="W193">
        <f t="shared" si="41"/>
        <v>0</v>
      </c>
      <c r="X193">
        <f t="shared" si="47"/>
        <v>0.34119733553468207</v>
      </c>
      <c r="Y193">
        <f t="shared" si="47"/>
        <v>0.86793816779992816</v>
      </c>
      <c r="Z193">
        <f t="shared" si="47"/>
        <v>1.2022610931741278</v>
      </c>
      <c r="AA193">
        <f t="shared" si="47"/>
        <v>3.3877564380601739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4.2420841683366755</v>
      </c>
      <c r="W194">
        <f t="shared" si="41"/>
        <v>0</v>
      </c>
      <c r="X194">
        <f t="shared" si="47"/>
        <v>0.34119733553468207</v>
      </c>
      <c r="Y194">
        <f t="shared" si="47"/>
        <v>0.86793816779992816</v>
      </c>
      <c r="Z194">
        <f t="shared" si="47"/>
        <v>1.2022610931741278</v>
      </c>
      <c r="AA194">
        <f t="shared" si="47"/>
        <v>3.3877564380601739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4.2420841683366755</v>
      </c>
      <c r="W195">
        <f t="shared" si="41"/>
        <v>0</v>
      </c>
      <c r="X195">
        <f t="shared" si="47"/>
        <v>0.34119733553468207</v>
      </c>
      <c r="Y195">
        <f t="shared" si="47"/>
        <v>0.86793816779992816</v>
      </c>
      <c r="Z195">
        <f t="shared" si="47"/>
        <v>1.2022610931741278</v>
      </c>
      <c r="AA195">
        <f t="shared" si="47"/>
        <v>3.3877564380601739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4.2420841683366755</v>
      </c>
      <c r="W196">
        <f t="shared" si="41"/>
        <v>0</v>
      </c>
      <c r="X196">
        <f t="shared" si="47"/>
        <v>0.34119733553468207</v>
      </c>
      <c r="Y196">
        <f t="shared" si="47"/>
        <v>0.86793816779992816</v>
      </c>
      <c r="Z196">
        <f t="shared" si="47"/>
        <v>1.2022610931741278</v>
      </c>
      <c r="AA196">
        <f t="shared" si="47"/>
        <v>3.3877564380601739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4.2420841683366755</v>
      </c>
      <c r="W197">
        <f t="shared" si="41"/>
        <v>0</v>
      </c>
      <c r="X197">
        <f t="shared" si="47"/>
        <v>0.34119733553468207</v>
      </c>
      <c r="Y197">
        <f t="shared" si="47"/>
        <v>0.86793816779992816</v>
      </c>
      <c r="Z197">
        <f t="shared" si="47"/>
        <v>1.2022610931741278</v>
      </c>
      <c r="AA197">
        <f t="shared" si="47"/>
        <v>3.3877564380601739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4.2420841683366755</v>
      </c>
      <c r="W198">
        <f t="shared" si="41"/>
        <v>0</v>
      </c>
      <c r="X198">
        <f t="shared" si="47"/>
        <v>0.34119733553468207</v>
      </c>
      <c r="Y198">
        <f t="shared" si="47"/>
        <v>0.86793816779992816</v>
      </c>
      <c r="Z198">
        <f t="shared" si="47"/>
        <v>1.2022610931741278</v>
      </c>
      <c r="AA198">
        <f t="shared" si="47"/>
        <v>3.3877564380601739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7.1784708109443492E-3</v>
      </c>
      <c r="V199">
        <f t="shared" si="40"/>
        <v>4.24926263914762</v>
      </c>
      <c r="W199">
        <f t="shared" si="41"/>
        <v>7.1784708109445816E-3</v>
      </c>
      <c r="X199">
        <f t="shared" si="47"/>
        <v>0.34119733553468207</v>
      </c>
      <c r="Y199">
        <f t="shared" si="47"/>
        <v>0.86793816779992816</v>
      </c>
      <c r="Z199">
        <f t="shared" si="47"/>
        <v>1.2022610931741278</v>
      </c>
      <c r="AA199">
        <f t="shared" si="47"/>
        <v>3.3877564380601739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7.7930910379020463E-3</v>
      </c>
      <c r="V200">
        <f t="shared" si="40"/>
        <v>4.2570557301855221</v>
      </c>
      <c r="W200">
        <f t="shared" si="41"/>
        <v>1.4971561848846626E-2</v>
      </c>
      <c r="X200">
        <f t="shared" ref="X200:AA215" si="52">X199+IF(AC200&gt;AC199,AC200-AC199,0)</f>
        <v>0.34119733553468207</v>
      </c>
      <c r="Y200">
        <f t="shared" si="52"/>
        <v>0.86793816779992816</v>
      </c>
      <c r="Z200">
        <f t="shared" si="52"/>
        <v>1.2022610931741278</v>
      </c>
      <c r="AA200">
        <f t="shared" si="52"/>
        <v>3.3877564380601739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8.4925114528845731E-3</v>
      </c>
      <c r="V201">
        <f t="shared" ref="V201:V246" si="54">U201+V200</f>
        <v>4.265548241638407</v>
      </c>
      <c r="W201">
        <f t="shared" si="41"/>
        <v>2.3464073301731503E-2</v>
      </c>
      <c r="X201">
        <f t="shared" si="52"/>
        <v>0.34119733553468207</v>
      </c>
      <c r="Y201">
        <f t="shared" si="52"/>
        <v>0.86793816779992816</v>
      </c>
      <c r="Z201">
        <f t="shared" si="52"/>
        <v>1.2022610931741278</v>
      </c>
      <c r="AA201">
        <f t="shared" si="52"/>
        <v>3.3877564380601739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9.2942290137482501E-3</v>
      </c>
      <c r="V202">
        <f t="shared" si="54"/>
        <v>4.2748424706521551</v>
      </c>
      <c r="W202">
        <f t="shared" si="41"/>
        <v>3.2758302315479604E-2</v>
      </c>
      <c r="X202">
        <f t="shared" si="52"/>
        <v>0.34119733553468207</v>
      </c>
      <c r="Y202">
        <f t="shared" si="52"/>
        <v>0.86793816779992816</v>
      </c>
      <c r="Z202">
        <f t="shared" si="52"/>
        <v>1.2022610931741278</v>
      </c>
      <c r="AA202">
        <f t="shared" si="52"/>
        <v>3.3877564380601739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1.0220897622277193E-2</v>
      </c>
      <c r="V203">
        <f t="shared" si="54"/>
        <v>4.2850633682744323</v>
      </c>
      <c r="W203">
        <f t="shared" si="41"/>
        <v>4.2979199937756896E-2</v>
      </c>
      <c r="X203">
        <f t="shared" si="52"/>
        <v>0.34119733553468207</v>
      </c>
      <c r="Y203">
        <f t="shared" si="52"/>
        <v>0.86793816779992816</v>
      </c>
      <c r="Z203">
        <f t="shared" si="52"/>
        <v>1.2022610931741278</v>
      </c>
      <c r="AA203">
        <f t="shared" si="52"/>
        <v>3.3877791199801179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2.2681919943933407E-5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1.1302433196758182E-2</v>
      </c>
      <c r="V204">
        <f t="shared" si="54"/>
        <v>4.2963658014711905</v>
      </c>
      <c r="W204">
        <f t="shared" si="41"/>
        <v>5.4281633134515062E-2</v>
      </c>
      <c r="X204">
        <f t="shared" si="52"/>
        <v>0.34119733553468207</v>
      </c>
      <c r="Y204">
        <f t="shared" si="52"/>
        <v>0.86793816779992816</v>
      </c>
      <c r="Z204">
        <f t="shared" si="52"/>
        <v>1.2022610931741278</v>
      </c>
      <c r="AA204">
        <f t="shared" si="52"/>
        <v>3.3885898879931236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8.3344993294961187E-4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1.257928132594178E-2</v>
      </c>
      <c r="V205">
        <f t="shared" si="54"/>
        <v>4.3089450827971323</v>
      </c>
      <c r="W205">
        <f t="shared" si="41"/>
        <v>6.6860914460456833E-2</v>
      </c>
      <c r="X205">
        <f t="shared" si="52"/>
        <v>0.34119733553468207</v>
      </c>
      <c r="Y205">
        <f t="shared" si="52"/>
        <v>0.86793816779992816</v>
      </c>
      <c r="Z205">
        <f t="shared" si="52"/>
        <v>1.2022610931741278</v>
      </c>
      <c r="AA205">
        <f t="shared" si="52"/>
        <v>3.3907040402878437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2.9476022276698171E-3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1.410770135172279E-2</v>
      </c>
      <c r="V206">
        <f t="shared" si="54"/>
        <v>4.3230527841488549</v>
      </c>
      <c r="W206">
        <f t="shared" si="41"/>
        <v>8.0968615812179401E-2</v>
      </c>
      <c r="X206">
        <f t="shared" si="52"/>
        <v>0.34119733553468207</v>
      </c>
      <c r="Y206">
        <f t="shared" si="52"/>
        <v>0.86793816779992816</v>
      </c>
      <c r="Z206">
        <f t="shared" si="52"/>
        <v>1.2022610931741278</v>
      </c>
      <c r="AA206">
        <f t="shared" si="52"/>
        <v>3.3943575126438352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6.6010745836615594E-3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1.5968746363689612E-2</v>
      </c>
      <c r="V207">
        <f t="shared" si="54"/>
        <v>4.3390215305125448</v>
      </c>
      <c r="W207">
        <f t="shared" si="41"/>
        <v>9.6937362175869346E-2</v>
      </c>
      <c r="X207">
        <f t="shared" si="52"/>
        <v>0.34119733553468207</v>
      </c>
      <c r="Y207">
        <f t="shared" si="52"/>
        <v>0.86793816779992816</v>
      </c>
      <c r="Z207">
        <f t="shared" si="52"/>
        <v>1.2022610931741278</v>
      </c>
      <c r="AA207">
        <f t="shared" si="52"/>
        <v>3.3998607360771538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1.2104298016979943E-2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1.8284493883923895E-2</v>
      </c>
      <c r="V208">
        <f t="shared" si="54"/>
        <v>4.3573060243964683</v>
      </c>
      <c r="W208">
        <f t="shared" ref="W208:W246" si="55">IF(R208-R207=1,V208-V207,V208-V207+W207)</f>
        <v>0.11522185605979285</v>
      </c>
      <c r="X208">
        <f t="shared" si="52"/>
        <v>0.34119733553468207</v>
      </c>
      <c r="Y208">
        <f t="shared" si="52"/>
        <v>0.86793816779992816</v>
      </c>
      <c r="Z208">
        <f t="shared" si="52"/>
        <v>1.2022610931741278</v>
      </c>
      <c r="AA208">
        <f t="shared" si="52"/>
        <v>3.4076359283071782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1.9879490247004278E-2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2.1249777304021063E-2</v>
      </c>
      <c r="V209">
        <f t="shared" si="54"/>
        <v>4.3785558017004895</v>
      </c>
      <c r="W209">
        <f t="shared" si="55"/>
        <v>0.13647163336381407</v>
      </c>
      <c r="X209">
        <f t="shared" si="52"/>
        <v>0.34119733553468207</v>
      </c>
      <c r="Y209">
        <f t="shared" si="52"/>
        <v>0.86793816779992816</v>
      </c>
      <c r="Z209">
        <f t="shared" si="52"/>
        <v>1.2022610931741278</v>
      </c>
      <c r="AA209">
        <f t="shared" si="52"/>
        <v>3.4182829982533773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3.0526560193203489E-2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2.520100506512736E-2</v>
      </c>
      <c r="V210">
        <f t="shared" si="54"/>
        <v>4.4037568067656165</v>
      </c>
      <c r="W210">
        <f t="shared" si="55"/>
        <v>0.16167263842894108</v>
      </c>
      <c r="X210">
        <f t="shared" si="52"/>
        <v>0.34119733553468207</v>
      </c>
      <c r="Y210">
        <f t="shared" si="52"/>
        <v>0.86793816779992816</v>
      </c>
      <c r="Z210">
        <f t="shared" si="52"/>
        <v>1.2022610931741278</v>
      </c>
      <c r="AA210">
        <f t="shared" si="52"/>
        <v>3.4327073229001441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4.4950884839970201E-2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3.07886484598364E-2</v>
      </c>
      <c r="V211">
        <f t="shared" si="54"/>
        <v>4.4345454552254528</v>
      </c>
      <c r="W211">
        <f t="shared" si="55"/>
        <v>0.19246128688877739</v>
      </c>
      <c r="X211">
        <f t="shared" si="52"/>
        <v>0.34119733553468207</v>
      </c>
      <c r="Y211">
        <f t="shared" si="52"/>
        <v>0.86793816779992816</v>
      </c>
      <c r="Z211">
        <f t="shared" si="52"/>
        <v>1.2022610931741278</v>
      </c>
      <c r="AA211">
        <f t="shared" si="52"/>
        <v>3.4524021363403241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6.4645698280150127E-2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3.951580937941284E-2</v>
      </c>
      <c r="V212">
        <f t="shared" si="54"/>
        <v>4.4740612646048659</v>
      </c>
      <c r="W212">
        <f t="shared" si="55"/>
        <v>0.23197709626819041</v>
      </c>
      <c r="X212">
        <f t="shared" si="52"/>
        <v>0.34119733553468207</v>
      </c>
      <c r="Y212">
        <f t="shared" si="52"/>
        <v>0.86793816779992816</v>
      </c>
      <c r="Z212">
        <f t="shared" si="52"/>
        <v>1.2022610931741278</v>
      </c>
      <c r="AA212">
        <f t="shared" si="52"/>
        <v>3.4802122061296803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9.2455768069506214E-2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5.6235654593960238E-2</v>
      </c>
      <c r="V213">
        <f t="shared" si="54"/>
        <v>4.5302969191988263</v>
      </c>
      <c r="W213">
        <f t="shared" si="55"/>
        <v>0.28821275086215081</v>
      </c>
      <c r="X213">
        <f t="shared" si="52"/>
        <v>0.34119733553468207</v>
      </c>
      <c r="Y213">
        <f t="shared" si="52"/>
        <v>0.86793816779992816</v>
      </c>
      <c r="Z213">
        <f t="shared" si="52"/>
        <v>1.2022610931741278</v>
      </c>
      <c r="AA213">
        <f t="shared" si="52"/>
        <v>3.5233222531095607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0.1355658150493867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0.17048202054955394</v>
      </c>
      <c r="V214">
        <f t="shared" si="54"/>
        <v>4.7007789397483801</v>
      </c>
      <c r="W214">
        <f t="shared" si="55"/>
        <v>0.45869477141170467</v>
      </c>
      <c r="X214">
        <f t="shared" si="52"/>
        <v>0.34119733553468207</v>
      </c>
      <c r="Y214">
        <f t="shared" si="52"/>
        <v>0.86793816779992816</v>
      </c>
      <c r="Z214">
        <f t="shared" si="52"/>
        <v>1.2022610931741278</v>
      </c>
      <c r="AA214">
        <f t="shared" si="52"/>
        <v>3.6685178582924096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0.28076142023223549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8.482844984259949E-2</v>
      </c>
      <c r="V215">
        <f t="shared" si="54"/>
        <v>4.7856073895909796</v>
      </c>
      <c r="W215">
        <f t="shared" si="55"/>
        <v>0.54352322125430419</v>
      </c>
      <c r="X215">
        <f t="shared" si="52"/>
        <v>0.34119733553468207</v>
      </c>
      <c r="Y215">
        <f t="shared" si="52"/>
        <v>0.86793816779992816</v>
      </c>
      <c r="Z215">
        <f t="shared" si="52"/>
        <v>1.203005836045953</v>
      </c>
      <c r="AA215">
        <f t="shared" si="52"/>
        <v>3.7453092451787144</v>
      </c>
      <c r="AC215">
        <f t="shared" si="53"/>
        <v>0</v>
      </c>
      <c r="AD215">
        <f t="shared" si="53"/>
        <v>0</v>
      </c>
      <c r="AE215">
        <f t="shared" si="53"/>
        <v>7.4474287182523999E-4</v>
      </c>
      <c r="AF215">
        <f t="shared" si="53"/>
        <v>0.35755280711854015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3.4413125466047738E-2</v>
      </c>
      <c r="V216">
        <f t="shared" si="54"/>
        <v>4.8200205150570277</v>
      </c>
      <c r="W216">
        <f t="shared" si="55"/>
        <v>0.57793634672035221</v>
      </c>
      <c r="X216">
        <f t="shared" ref="X216:AA231" si="56">X215+IF(AC216&gt;AC215,AC216-AC215,0)</f>
        <v>0.34119733553468207</v>
      </c>
      <c r="Y216">
        <f t="shared" si="56"/>
        <v>0.86793816779992816</v>
      </c>
      <c r="Z216">
        <f t="shared" si="56"/>
        <v>1.2046172701013984</v>
      </c>
      <c r="AA216">
        <f t="shared" si="56"/>
        <v>3.776986433678942</v>
      </c>
      <c r="AC216">
        <f t="shared" si="53"/>
        <v>0</v>
      </c>
      <c r="AD216">
        <f t="shared" si="53"/>
        <v>0</v>
      </c>
      <c r="AE216">
        <f t="shared" si="53"/>
        <v>2.3561769272706771E-3</v>
      </c>
      <c r="AF216">
        <f t="shared" si="53"/>
        <v>0.38922999561876759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2.289577570335289E-2</v>
      </c>
      <c r="V217">
        <f t="shared" si="54"/>
        <v>4.8429162907603809</v>
      </c>
      <c r="W217">
        <f t="shared" si="55"/>
        <v>0.60083212242370543</v>
      </c>
      <c r="X217">
        <f t="shared" si="56"/>
        <v>0.34119733553468207</v>
      </c>
      <c r="Y217">
        <f t="shared" si="56"/>
        <v>0.86793816779992816</v>
      </c>
      <c r="Z217">
        <f t="shared" si="56"/>
        <v>1.2061702716346716</v>
      </c>
      <c r="AA217">
        <f t="shared" si="56"/>
        <v>3.7981984575373162</v>
      </c>
      <c r="AC217">
        <f t="shared" si="53"/>
        <v>0</v>
      </c>
      <c r="AD217">
        <f t="shared" si="53"/>
        <v>0</v>
      </c>
      <c r="AE217">
        <f t="shared" si="53"/>
        <v>3.9091784605437829E-3</v>
      </c>
      <c r="AF217">
        <f t="shared" si="53"/>
        <v>0.41044201947714187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1.6933996893458897E-2</v>
      </c>
      <c r="V218">
        <f t="shared" si="54"/>
        <v>4.8598502876538401</v>
      </c>
      <c r="W218">
        <f t="shared" si="55"/>
        <v>0.61776611931716463</v>
      </c>
      <c r="X218">
        <f t="shared" si="56"/>
        <v>0.34119733553468207</v>
      </c>
      <c r="Y218">
        <f t="shared" si="56"/>
        <v>0.86793816779992816</v>
      </c>
      <c r="Z218">
        <f t="shared" si="56"/>
        <v>1.2075590679460844</v>
      </c>
      <c r="AA218">
        <f t="shared" si="56"/>
        <v>3.8139506378762511</v>
      </c>
      <c r="AC218">
        <f t="shared" si="53"/>
        <v>0</v>
      </c>
      <c r="AD218">
        <f t="shared" si="53"/>
        <v>0</v>
      </c>
      <c r="AE218">
        <f t="shared" si="53"/>
        <v>5.2979747719564428E-3</v>
      </c>
      <c r="AF218">
        <f t="shared" si="53"/>
        <v>0.42619419981607665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1.3216458936151629E-2</v>
      </c>
      <c r="V219">
        <f t="shared" si="54"/>
        <v>4.8730667465899913</v>
      </c>
      <c r="W219">
        <f t="shared" si="55"/>
        <v>0.63098257825331583</v>
      </c>
      <c r="X219">
        <f t="shared" si="56"/>
        <v>0.34119733553468207</v>
      </c>
      <c r="Y219">
        <f t="shared" si="56"/>
        <v>0.86793816779992816</v>
      </c>
      <c r="Z219">
        <f t="shared" si="56"/>
        <v>1.2087820165537406</v>
      </c>
      <c r="AA219">
        <f t="shared" si="56"/>
        <v>3.8262797398202633</v>
      </c>
      <c r="AC219">
        <f t="shared" si="53"/>
        <v>0</v>
      </c>
      <c r="AD219">
        <f t="shared" si="53"/>
        <v>0</v>
      </c>
      <c r="AE219">
        <f t="shared" si="53"/>
        <v>6.5209233796127983E-3</v>
      </c>
      <c r="AF219">
        <f t="shared" si="53"/>
        <v>0.43852330176008886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1.0671794604364637E-2</v>
      </c>
      <c r="V220">
        <f t="shared" si="54"/>
        <v>4.8837385411943561</v>
      </c>
      <c r="W220">
        <f t="shared" si="55"/>
        <v>0.64165437285768068</v>
      </c>
      <c r="X220">
        <f t="shared" si="56"/>
        <v>0.34119733553468207</v>
      </c>
      <c r="Y220">
        <f t="shared" si="56"/>
        <v>0.86793816779992816</v>
      </c>
      <c r="Z220">
        <f t="shared" si="56"/>
        <v>1.2098570760384553</v>
      </c>
      <c r="AA220">
        <f t="shared" si="56"/>
        <v>3.8362562913269502</v>
      </c>
      <c r="AC220">
        <f t="shared" si="53"/>
        <v>0</v>
      </c>
      <c r="AD220">
        <f t="shared" si="53"/>
        <v>0</v>
      </c>
      <c r="AE220">
        <f t="shared" si="53"/>
        <v>7.5959828643275256E-3</v>
      </c>
      <c r="AF220">
        <f t="shared" si="53"/>
        <v>0.44849985326677594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8.8267522101031053E-3</v>
      </c>
      <c r="V221">
        <f t="shared" si="54"/>
        <v>4.8925652934044592</v>
      </c>
      <c r="W221">
        <f t="shared" si="55"/>
        <v>0.65048112506778377</v>
      </c>
      <c r="X221">
        <f t="shared" si="56"/>
        <v>0.34119733553468207</v>
      </c>
      <c r="Y221">
        <f t="shared" si="56"/>
        <v>0.86793816779992816</v>
      </c>
      <c r="Z221">
        <f t="shared" si="56"/>
        <v>1.2108046624104818</v>
      </c>
      <c r="AA221">
        <f t="shared" si="56"/>
        <v>3.844521779607311</v>
      </c>
      <c r="AC221">
        <f t="shared" si="53"/>
        <v>0</v>
      </c>
      <c r="AD221">
        <f t="shared" si="53"/>
        <v>0</v>
      </c>
      <c r="AE221">
        <f t="shared" si="53"/>
        <v>8.543569236353972E-3</v>
      </c>
      <c r="AF221">
        <f t="shared" si="53"/>
        <v>0.45676534154713655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7.4347065955437776E-3</v>
      </c>
      <c r="V222">
        <f t="shared" si="54"/>
        <v>4.900000000000003</v>
      </c>
      <c r="W222">
        <f t="shared" si="55"/>
        <v>0.65791583166332757</v>
      </c>
      <c r="X222">
        <f t="shared" si="56"/>
        <v>0.34119733553468207</v>
      </c>
      <c r="Y222">
        <f t="shared" si="56"/>
        <v>0.86793816779992816</v>
      </c>
      <c r="Z222">
        <f t="shared" si="56"/>
        <v>1.2116434105495861</v>
      </c>
      <c r="AA222">
        <f t="shared" si="56"/>
        <v>3.8514930994523966</v>
      </c>
      <c r="AC222">
        <f t="shared" si="53"/>
        <v>0</v>
      </c>
      <c r="AD222">
        <f t="shared" si="53"/>
        <v>0</v>
      </c>
      <c r="AE222">
        <f t="shared" si="53"/>
        <v>9.3823173754582524E-3</v>
      </c>
      <c r="AF222">
        <f t="shared" si="53"/>
        <v>0.46373666139222203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4.900000000000003</v>
      </c>
      <c r="W223">
        <f t="shared" si="55"/>
        <v>0</v>
      </c>
      <c r="X223">
        <f t="shared" si="56"/>
        <v>0.34119733553468207</v>
      </c>
      <c r="Y223">
        <f t="shared" si="56"/>
        <v>0.86793816779992816</v>
      </c>
      <c r="Z223">
        <f t="shared" si="56"/>
        <v>1.2116434105495861</v>
      </c>
      <c r="AA223">
        <f t="shared" si="56"/>
        <v>3.8514930994523966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4.900000000000003</v>
      </c>
      <c r="W224">
        <f t="shared" si="55"/>
        <v>0</v>
      </c>
      <c r="X224">
        <f t="shared" si="56"/>
        <v>0.34119733553468207</v>
      </c>
      <c r="Y224">
        <f t="shared" si="56"/>
        <v>0.86793816779992816</v>
      </c>
      <c r="Z224">
        <f t="shared" si="56"/>
        <v>1.2116434105495861</v>
      </c>
      <c r="AA224">
        <f t="shared" si="56"/>
        <v>3.8514930994523966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4.900000000000003</v>
      </c>
      <c r="W225">
        <f t="shared" si="55"/>
        <v>0</v>
      </c>
      <c r="X225">
        <f t="shared" si="56"/>
        <v>0.34119733553468207</v>
      </c>
      <c r="Y225">
        <f t="shared" si="56"/>
        <v>0.86793816779992816</v>
      </c>
      <c r="Z225">
        <f t="shared" si="56"/>
        <v>1.2116434105495861</v>
      </c>
      <c r="AA225">
        <f t="shared" si="56"/>
        <v>3.8514930994523966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4.900000000000003</v>
      </c>
      <c r="W226">
        <f t="shared" si="55"/>
        <v>0</v>
      </c>
      <c r="X226">
        <f t="shared" si="56"/>
        <v>0.34119733553468207</v>
      </c>
      <c r="Y226">
        <f t="shared" si="56"/>
        <v>0.86793816779992816</v>
      </c>
      <c r="Z226">
        <f t="shared" si="56"/>
        <v>1.2116434105495861</v>
      </c>
      <c r="AA226">
        <f t="shared" si="56"/>
        <v>3.8514930994523966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4.900000000000003</v>
      </c>
      <c r="W227">
        <f t="shared" si="55"/>
        <v>0</v>
      </c>
      <c r="X227">
        <f t="shared" si="56"/>
        <v>0.34119733553468207</v>
      </c>
      <c r="Y227">
        <f t="shared" si="56"/>
        <v>0.86793816779992816</v>
      </c>
      <c r="Z227">
        <f t="shared" si="56"/>
        <v>1.2116434105495861</v>
      </c>
      <c r="AA227">
        <f t="shared" si="56"/>
        <v>3.8514930994523966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4.900000000000003</v>
      </c>
      <c r="W228">
        <f t="shared" si="55"/>
        <v>0</v>
      </c>
      <c r="X228">
        <f t="shared" si="56"/>
        <v>0.34119733553468207</v>
      </c>
      <c r="Y228">
        <f t="shared" si="56"/>
        <v>0.86793816779992816</v>
      </c>
      <c r="Z228">
        <f t="shared" si="56"/>
        <v>1.2116434105495861</v>
      </c>
      <c r="AA228">
        <f t="shared" si="56"/>
        <v>3.8514930994523966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4.900000000000003</v>
      </c>
      <c r="W229">
        <f t="shared" si="55"/>
        <v>0</v>
      </c>
      <c r="X229">
        <f t="shared" si="56"/>
        <v>0.34119733553468207</v>
      </c>
      <c r="Y229">
        <f t="shared" si="56"/>
        <v>0.86793816779992816</v>
      </c>
      <c r="Z229">
        <f t="shared" si="56"/>
        <v>1.2116434105495861</v>
      </c>
      <c r="AA229">
        <f t="shared" si="56"/>
        <v>3.8514930994523966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4.900000000000003</v>
      </c>
      <c r="W230">
        <f t="shared" si="55"/>
        <v>0</v>
      </c>
      <c r="X230">
        <f t="shared" si="56"/>
        <v>0.34119733553468207</v>
      </c>
      <c r="Y230">
        <f t="shared" si="56"/>
        <v>0.86793816779992816</v>
      </c>
      <c r="Z230">
        <f t="shared" si="56"/>
        <v>1.2116434105495861</v>
      </c>
      <c r="AA230">
        <f t="shared" si="56"/>
        <v>3.8514930994523966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4.900000000000003</v>
      </c>
      <c r="W231">
        <f t="shared" si="55"/>
        <v>0</v>
      </c>
      <c r="X231">
        <f t="shared" si="56"/>
        <v>0.34119733553468207</v>
      </c>
      <c r="Y231">
        <f t="shared" si="56"/>
        <v>0.86793816779992816</v>
      </c>
      <c r="Z231">
        <f t="shared" si="56"/>
        <v>1.2116434105495861</v>
      </c>
      <c r="AA231">
        <f t="shared" si="56"/>
        <v>3.8514930994523966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4.900000000000003</v>
      </c>
      <c r="W232">
        <f t="shared" si="55"/>
        <v>0</v>
      </c>
      <c r="X232">
        <f t="shared" ref="X232:AA246" si="59">X231+IF(AC232&gt;AC231,AC232-AC231,0)</f>
        <v>0.34119733553468207</v>
      </c>
      <c r="Y232">
        <f t="shared" si="59"/>
        <v>0.86793816779992816</v>
      </c>
      <c r="Z232">
        <f t="shared" si="59"/>
        <v>1.2116434105495861</v>
      </c>
      <c r="AA232">
        <f t="shared" si="59"/>
        <v>3.8514930994523966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4.900000000000003</v>
      </c>
      <c r="W233">
        <f t="shared" si="55"/>
        <v>0</v>
      </c>
      <c r="X233">
        <f t="shared" si="59"/>
        <v>0.34119733553468207</v>
      </c>
      <c r="Y233">
        <f t="shared" si="59"/>
        <v>0.86793816779992816</v>
      </c>
      <c r="Z233">
        <f t="shared" si="59"/>
        <v>1.2116434105495861</v>
      </c>
      <c r="AA233">
        <f t="shared" si="59"/>
        <v>3.8514930994523966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4.900000000000003</v>
      </c>
      <c r="W234">
        <f t="shared" si="55"/>
        <v>0</v>
      </c>
      <c r="X234">
        <f t="shared" si="59"/>
        <v>0.34119733553468207</v>
      </c>
      <c r="Y234">
        <f t="shared" si="59"/>
        <v>0.86793816779992816</v>
      </c>
      <c r="Z234">
        <f t="shared" si="59"/>
        <v>1.2116434105495861</v>
      </c>
      <c r="AA234">
        <f t="shared" si="59"/>
        <v>3.8514930994523966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4.900000000000003</v>
      </c>
      <c r="W235">
        <f t="shared" si="55"/>
        <v>0</v>
      </c>
      <c r="X235">
        <f t="shared" si="59"/>
        <v>0.34119733553468207</v>
      </c>
      <c r="Y235">
        <f t="shared" si="59"/>
        <v>0.86793816779992816</v>
      </c>
      <c r="Z235">
        <f t="shared" si="59"/>
        <v>1.2116434105495861</v>
      </c>
      <c r="AA235">
        <f t="shared" si="59"/>
        <v>3.8514930994523966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4.900000000000003</v>
      </c>
      <c r="W236">
        <f t="shared" si="55"/>
        <v>0</v>
      </c>
      <c r="X236">
        <f t="shared" si="59"/>
        <v>0.34119733553468207</v>
      </c>
      <c r="Y236">
        <f t="shared" si="59"/>
        <v>0.86793816779992816</v>
      </c>
      <c r="Z236">
        <f t="shared" si="59"/>
        <v>1.2116434105495861</v>
      </c>
      <c r="AA236">
        <f t="shared" si="59"/>
        <v>3.8514930994523966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4.900000000000003</v>
      </c>
      <c r="W237">
        <f t="shared" si="55"/>
        <v>0</v>
      </c>
      <c r="X237">
        <f t="shared" si="59"/>
        <v>0.34119733553468207</v>
      </c>
      <c r="Y237">
        <f t="shared" si="59"/>
        <v>0.86793816779992816</v>
      </c>
      <c r="Z237">
        <f t="shared" si="59"/>
        <v>1.2116434105495861</v>
      </c>
      <c r="AA237">
        <f t="shared" si="59"/>
        <v>3.8514930994523966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4.900000000000003</v>
      </c>
      <c r="W238">
        <f t="shared" si="55"/>
        <v>0</v>
      </c>
      <c r="X238">
        <f t="shared" si="59"/>
        <v>0.34119733553468207</v>
      </c>
      <c r="Y238">
        <f t="shared" si="59"/>
        <v>0.86793816779992816</v>
      </c>
      <c r="Z238">
        <f t="shared" si="59"/>
        <v>1.2116434105495861</v>
      </c>
      <c r="AA238">
        <f t="shared" si="59"/>
        <v>3.8514930994523966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4.900000000000003</v>
      </c>
      <c r="W239">
        <f t="shared" si="55"/>
        <v>0</v>
      </c>
      <c r="X239">
        <f t="shared" si="59"/>
        <v>0.34119733553468207</v>
      </c>
      <c r="Y239">
        <f t="shared" si="59"/>
        <v>0.86793816779992816</v>
      </c>
      <c r="Z239">
        <f t="shared" si="59"/>
        <v>1.2116434105495861</v>
      </c>
      <c r="AA239">
        <f t="shared" si="59"/>
        <v>3.8514930994523966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4.900000000000003</v>
      </c>
      <c r="W240">
        <f t="shared" si="55"/>
        <v>0</v>
      </c>
      <c r="X240">
        <f t="shared" si="59"/>
        <v>0.34119733553468207</v>
      </c>
      <c r="Y240">
        <f t="shared" si="59"/>
        <v>0.86793816779992816</v>
      </c>
      <c r="Z240">
        <f t="shared" si="59"/>
        <v>1.2116434105495861</v>
      </c>
      <c r="AA240">
        <f t="shared" si="59"/>
        <v>3.8514930994523966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4.900000000000003</v>
      </c>
      <c r="W241">
        <f t="shared" si="55"/>
        <v>0</v>
      </c>
      <c r="X241">
        <f t="shared" si="59"/>
        <v>0.34119733553468207</v>
      </c>
      <c r="Y241">
        <f t="shared" si="59"/>
        <v>0.86793816779992816</v>
      </c>
      <c r="Z241">
        <f t="shared" si="59"/>
        <v>1.2116434105495861</v>
      </c>
      <c r="AA241">
        <f t="shared" si="59"/>
        <v>3.8514930994523966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4.900000000000003</v>
      </c>
      <c r="W242">
        <f t="shared" si="55"/>
        <v>0</v>
      </c>
      <c r="X242">
        <f t="shared" si="59"/>
        <v>0.34119733553468207</v>
      </c>
      <c r="Y242">
        <f t="shared" si="59"/>
        <v>0.86793816779992816</v>
      </c>
      <c r="Z242">
        <f t="shared" si="59"/>
        <v>1.2116434105495861</v>
      </c>
      <c r="AA242">
        <f t="shared" si="59"/>
        <v>3.8514930994523966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4.900000000000003</v>
      </c>
      <c r="W243">
        <f t="shared" si="55"/>
        <v>0</v>
      </c>
      <c r="X243">
        <f t="shared" si="59"/>
        <v>0.34119733553468207</v>
      </c>
      <c r="Y243">
        <f t="shared" si="59"/>
        <v>0.86793816779992816</v>
      </c>
      <c r="Z243">
        <f t="shared" si="59"/>
        <v>1.2116434105495861</v>
      </c>
      <c r="AA243">
        <f t="shared" si="59"/>
        <v>3.8514930994523966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4.900000000000003</v>
      </c>
      <c r="W244">
        <f t="shared" si="55"/>
        <v>0</v>
      </c>
      <c r="X244">
        <f t="shared" si="59"/>
        <v>0.34119733553468207</v>
      </c>
      <c r="Y244">
        <f t="shared" si="59"/>
        <v>0.86793816779992816</v>
      </c>
      <c r="Z244">
        <f t="shared" si="59"/>
        <v>1.2116434105495861</v>
      </c>
      <c r="AA244">
        <f t="shared" si="59"/>
        <v>3.8514930994523966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4.900000000000003</v>
      </c>
      <c r="W245">
        <f t="shared" si="55"/>
        <v>0</v>
      </c>
      <c r="X245">
        <f t="shared" si="59"/>
        <v>0.34119733553468207</v>
      </c>
      <c r="Y245">
        <f t="shared" si="59"/>
        <v>0.86793816779992816</v>
      </c>
      <c r="Z245">
        <f t="shared" si="59"/>
        <v>1.2116434105495861</v>
      </c>
      <c r="AA245">
        <f t="shared" si="59"/>
        <v>3.8514930994523966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4.900000000000003</v>
      </c>
      <c r="W246">
        <f t="shared" si="55"/>
        <v>0</v>
      </c>
      <c r="X246">
        <f t="shared" si="59"/>
        <v>0.34119733553468207</v>
      </c>
      <c r="Y246">
        <f t="shared" si="59"/>
        <v>0.86793816779992816</v>
      </c>
      <c r="Z246">
        <f t="shared" si="59"/>
        <v>1.2116434105495861</v>
      </c>
      <c r="AA246">
        <f t="shared" si="59"/>
        <v>3.8514930994523966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5" zoomScaleNormal="55" workbookViewId="0">
      <selection activeCell="C11" sqref="C11"/>
    </sheetView>
  </sheetViews>
  <sheetFormatPr defaultRowHeight="15" x14ac:dyDescent="0.25"/>
  <cols>
    <col min="2" max="2" width="23" customWidth="1"/>
    <col min="3" max="3" width="11.855468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8.28515625" customWidth="1"/>
    <col min="35" max="35" width="53.5703125" customWidth="1"/>
  </cols>
  <sheetData>
    <row r="2" spans="2:37" x14ac:dyDescent="0.25">
      <c r="S2" t="s">
        <v>122</v>
      </c>
      <c r="U2">
        <v>0.48299999999999998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0.56005629935905676</v>
      </c>
      <c r="V3" s="51"/>
      <c r="W3" s="51"/>
      <c r="X3" s="51"/>
      <c r="Y3" s="51"/>
      <c r="AE3" s="35" t="s">
        <v>147</v>
      </c>
      <c r="AF3" s="35"/>
      <c r="AG3" s="49">
        <f>V235</f>
        <v>12.296325796123881</v>
      </c>
      <c r="AH3" s="35" t="s">
        <v>112</v>
      </c>
    </row>
    <row r="4" spans="2:37" ht="19.5" thickBot="1" x14ac:dyDescent="0.35">
      <c r="B4" s="31" t="s">
        <v>73</v>
      </c>
      <c r="C4" s="35">
        <v>1.7221336787658019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17.706739960535938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9.6947116271668747</v>
      </c>
      <c r="AH4" s="35" t="s">
        <v>112</v>
      </c>
      <c r="AI4">
        <f>MAX(Y212:Y259)</f>
        <v>81.257417205190791</v>
      </c>
    </row>
    <row r="5" spans="2:37" ht="19.5" thickBot="1" x14ac:dyDescent="0.35">
      <c r="B5" s="31" t="s">
        <v>65</v>
      </c>
      <c r="C5" s="35">
        <v>76.400000000000006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12.118376370545221</v>
      </c>
      <c r="V5" s="35" t="s">
        <v>112</v>
      </c>
      <c r="W5" s="35"/>
      <c r="X5" s="35"/>
      <c r="AE5" s="35" t="s">
        <v>149</v>
      </c>
      <c r="AF5" s="35"/>
      <c r="AG5" s="49">
        <f>MAX(Y20:Y259)</f>
        <v>81.263825049116917</v>
      </c>
      <c r="AH5" s="35"/>
      <c r="AI5">
        <f>MAX(Y20:Y211)</f>
        <v>81.263825049116917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76.400000000000006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2.4028387512883156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77.242857142857147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0.32642354436474608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0.24999864220681553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78.085714285714289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0.61096814201498828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78.928571428571431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0.48877504453632992</v>
      </c>
      <c r="V9" s="35" t="s">
        <v>146</v>
      </c>
      <c r="W9" s="35"/>
      <c r="X9" s="35"/>
      <c r="Z9">
        <v>0</v>
      </c>
      <c r="AA9">
        <f>C120</f>
        <v>82.300000000000011</v>
      </c>
      <c r="AI9" t="s">
        <v>119</v>
      </c>
    </row>
    <row r="10" spans="2:37" ht="19.5" x14ac:dyDescent="0.35">
      <c r="B10" s="31" t="s">
        <v>105</v>
      </c>
      <c r="C10" s="35">
        <v>76.400000000000006</v>
      </c>
      <c r="D10" s="31" t="s">
        <v>61</v>
      </c>
      <c r="E10" s="22">
        <v>5</v>
      </c>
      <c r="F10" s="40">
        <f t="shared" si="0"/>
        <v>79.771428571428572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4.9000000000000004</v>
      </c>
      <c r="V10" s="35" t="s">
        <v>139</v>
      </c>
      <c r="Z10">
        <v>480</v>
      </c>
      <c r="AA10">
        <f>AA9</f>
        <v>82.300000000000011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2.1</v>
      </c>
      <c r="D11" s="31" t="s">
        <v>77</v>
      </c>
      <c r="E11" s="22">
        <v>6</v>
      </c>
      <c r="F11" s="40">
        <f t="shared" si="0"/>
        <v>80.614285714285714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0.52252037419882091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81.457142857142856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0.35387367207921622</v>
      </c>
    </row>
    <row r="13" spans="2:37" ht="20.25" thickBot="1" x14ac:dyDescent="0.4">
      <c r="B13" s="32" t="s">
        <v>81</v>
      </c>
      <c r="C13" s="34">
        <f>C14*C8</f>
        <v>387.34001354633716</v>
      </c>
      <c r="D13" s="32" t="s">
        <v>61</v>
      </c>
      <c r="E13" s="22">
        <v>8</v>
      </c>
      <c r="F13" s="42">
        <f>C5+C6</f>
        <v>82.300000000000011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29.030761248711684</v>
      </c>
      <c r="U13" s="44" t="s">
        <v>48</v>
      </c>
      <c r="AI13" t="s">
        <v>125</v>
      </c>
      <c r="AJ13" t="s">
        <v>126</v>
      </c>
      <c r="AK13" s="26">
        <f>1.963*AK12*AK10</f>
        <v>0.22923582603619547</v>
      </c>
    </row>
    <row r="14" spans="2:37" ht="18.75" x14ac:dyDescent="0.3">
      <c r="B14" s="32" t="s">
        <v>82</v>
      </c>
      <c r="C14" s="34">
        <f>SQRT(C4*43560/C8)</f>
        <v>193.67000677316858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832.12604851138951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31.769238751288313</v>
      </c>
      <c r="U15" s="46" t="s">
        <v>48</v>
      </c>
      <c r="W15">
        <f>0.1875*640</f>
        <v>120</v>
      </c>
      <c r="AI15" t="s">
        <v>119</v>
      </c>
      <c r="AJ15" t="s">
        <v>112</v>
      </c>
      <c r="AK15">
        <f>T16*AK14/43560</f>
        <v>1.1614615185833903</v>
      </c>
    </row>
    <row r="16" spans="2:37" ht="19.5" thickTop="1" x14ac:dyDescent="0.3">
      <c r="B16" s="32" t="s">
        <v>115</v>
      </c>
      <c r="C16" s="33">
        <f>MAX(AG20:AG259)</f>
        <v>0.2575933241714628</v>
      </c>
      <c r="D16" s="32" t="str">
        <f>"cfs at elev. "&amp;FIXED(MAX(Y20:Y259),2)&amp;" ft"</f>
        <v>cfs at elev. 81.26 ft</v>
      </c>
      <c r="F16" t="s">
        <v>150</v>
      </c>
      <c r="G16">
        <v>138</v>
      </c>
      <c r="H16">
        <v>168</v>
      </c>
      <c r="S16" s="35" t="s">
        <v>111</v>
      </c>
      <c r="T16" s="35">
        <v>60.8</v>
      </c>
      <c r="U16" s="35" t="s">
        <v>48</v>
      </c>
      <c r="AI16" t="s">
        <v>129</v>
      </c>
      <c r="AJ16" t="s">
        <v>64</v>
      </c>
      <c r="AK16">
        <f>AK15*43560/48/3600</f>
        <v>0.2927850911428963</v>
      </c>
    </row>
    <row r="17" spans="1:35" ht="18.75" x14ac:dyDescent="0.3">
      <c r="B17" s="32" t="s">
        <v>110</v>
      </c>
      <c r="C17" s="34">
        <f>(F120+60)*(E120+60)/43560</f>
        <v>3.4158002117835022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76.400000000000006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387.34001354633716</v>
      </c>
      <c r="F20">
        <f t="shared" ref="F20:F51" si="3">IF($C20&lt;$C$5,0,$C$14+2*$C$7*($C20-$C$5))</f>
        <v>193.67000677316858</v>
      </c>
      <c r="G20">
        <f>IF(C20&lt;$C$5,$C$12,E20*F20)</f>
        <v>75016.143047038335</v>
      </c>
      <c r="H20" s="21">
        <v>0</v>
      </c>
      <c r="I20" s="25">
        <f>C20</f>
        <v>76.400000000000006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5.2094543782665516E-2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5.2094543782665516E-2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76.400000000000006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5.2094543782665516E-2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76.400000000000006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5.2094543782665516E-2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76.459000000000003</v>
      </c>
      <c r="D21">
        <f t="shared" ref="D21:D84" si="5">IF(C21&gt;=$C$10+$C$11/12,PI()*($C$11/24)^2,IF(C21&lt;=$C$10,0,($C$11/12)^2*(1/8)*((PI()+2*ASIN((C21-$C$10-$C$11/24)/($C$11/24)))-SIN(PI()+2*ASIN((C21-$C$10-$C$11/24)/($C$11/24))))))</f>
        <v>7.1285559764969432E-3</v>
      </c>
      <c r="E21">
        <f t="shared" si="2"/>
        <v>387.81201354633714</v>
      </c>
      <c r="F21">
        <f t="shared" si="3"/>
        <v>194.14200677316856</v>
      </c>
      <c r="G21">
        <f t="shared" ref="G21:G84" si="6">IF(C21&lt;$C$5,$C$12,E21*F21)</f>
        <v>75290.602560629122</v>
      </c>
      <c r="H21">
        <f>IF(C21&lt;$C$5,$C$12*(C21-$C$10),H20+(1/3)*(C21-MAX(C20,$C$5))*(G21+IF(C20&lt;$C$5,$C$13*$C$14,G20)+SQRT(G21*IF(C20&lt;$C$5,$C$13*$C$14,G20))))</f>
        <v>4434.0465313776003</v>
      </c>
      <c r="I21">
        <f>C21</f>
        <v>76.459000000000003</v>
      </c>
      <c r="J21">
        <f t="shared" ref="J21:J84" si="7">$C$15*IF(C21&lt;=$C$10,0,IF(C21&gt;=$C$10+$C$11/12,0.6*D21*SQRT(64.4*(C21-$C$10+$C$11/24)),0.6*D21*SQRT(64.4*(C21-$C$10)/2)))</f>
        <v>5.8953114826725316E-3</v>
      </c>
      <c r="K21">
        <f t="shared" ref="K21:K84" si="8">IF(C21&lt;$C$5,0,G21*$C$9/12/3600)</f>
        <v>5.2285140667103554E-2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5.8180452149776088E-2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76.400000000000006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5.2094543782665516E-2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76.400000000000006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5.2094543782665516E-2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76.518000000000001</v>
      </c>
      <c r="D22">
        <f t="shared" si="5"/>
        <v>1.725376237174351E-2</v>
      </c>
      <c r="E22">
        <f t="shared" si="2"/>
        <v>388.28401354633712</v>
      </c>
      <c r="F22">
        <f t="shared" si="3"/>
        <v>194.61400677316854</v>
      </c>
      <c r="G22">
        <f t="shared" si="6"/>
        <v>75565.50764221992</v>
      </c>
      <c r="H22">
        <f t="shared" ref="H22:H85" si="19">IF(C22&lt;$C$5,$C$12*(C22-$C$10),H21+(1/3)*(C22-MAX(C21,$C$5))*(G22+IF(C21&lt;$C$5,$C$13*$C$14,G21)+SQRT(G22*IF(C21&lt;$C$5,$C$13*$C$14,G21))))</f>
        <v>8884.2993193084621</v>
      </c>
      <c r="I22">
        <f t="shared" ref="I22:I85" si="20">C22</f>
        <v>76.518000000000001</v>
      </c>
      <c r="J22">
        <f t="shared" si="7"/>
        <v>2.0179202674236948E-2</v>
      </c>
      <c r="K22">
        <f t="shared" si="8"/>
        <v>5.2476046973763832E-2</v>
      </c>
      <c r="L22">
        <f t="shared" si="9"/>
        <v>0</v>
      </c>
      <c r="M22">
        <f t="shared" si="10"/>
        <v>7.2655249648000783E-2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76.400000000000006</v>
      </c>
      <c r="Z22">
        <f t="shared" ref="Z22:Z32" si="22">(V23-V22)*43560/3600</f>
        <v>0</v>
      </c>
      <c r="AA22">
        <f t="shared" si="12"/>
        <v>5.2094543782665516E-2</v>
      </c>
      <c r="AB22">
        <f t="shared" si="13"/>
        <v>0</v>
      </c>
      <c r="AC22">
        <f t="shared" si="14"/>
        <v>0</v>
      </c>
      <c r="AD22">
        <f t="shared" si="15"/>
        <v>76.400000000000006</v>
      </c>
      <c r="AE22">
        <f t="shared" si="16"/>
        <v>5.2094543782665516E-2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76.577000000000012</v>
      </c>
      <c r="D23">
        <f t="shared" si="5"/>
        <v>2.405281875404686E-2</v>
      </c>
      <c r="E23">
        <f t="shared" si="2"/>
        <v>388.75601354633721</v>
      </c>
      <c r="F23">
        <f t="shared" si="3"/>
        <v>195.08600677316863</v>
      </c>
      <c r="G23">
        <f t="shared" si="6"/>
        <v>75840.858291810786</v>
      </c>
      <c r="H23">
        <f t="shared" si="19"/>
        <v>13350.784652300037</v>
      </c>
      <c r="I23">
        <f t="shared" si="20"/>
        <v>76.577000000000012</v>
      </c>
      <c r="J23">
        <f t="shared" si="7"/>
        <v>5.9562511384018774E-2</v>
      </c>
      <c r="K23">
        <f t="shared" si="8"/>
        <v>5.2667262702646371E-2</v>
      </c>
      <c r="L23">
        <f t="shared" si="9"/>
        <v>0</v>
      </c>
      <c r="M23">
        <f t="shared" si="10"/>
        <v>0.11222977408666515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76.400000000000006</v>
      </c>
      <c r="Z23">
        <f t="shared" si="22"/>
        <v>0</v>
      </c>
      <c r="AA23">
        <f t="shared" si="12"/>
        <v>5.2094543782665516E-2</v>
      </c>
      <c r="AB23">
        <f t="shared" si="13"/>
        <v>0</v>
      </c>
      <c r="AC23">
        <f t="shared" si="14"/>
        <v>0</v>
      </c>
      <c r="AD23">
        <f t="shared" si="15"/>
        <v>76.400000000000006</v>
      </c>
      <c r="AE23">
        <f t="shared" si="16"/>
        <v>5.2094543782665516E-2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76.63600000000001</v>
      </c>
      <c r="D24">
        <f t="shared" si="5"/>
        <v>2.405281875404686E-2</v>
      </c>
      <c r="E24">
        <f t="shared" si="2"/>
        <v>389.22801354633719</v>
      </c>
      <c r="F24">
        <f t="shared" si="3"/>
        <v>195.55800677316861</v>
      </c>
      <c r="G24">
        <f t="shared" si="6"/>
        <v>76116.654509401575</v>
      </c>
      <c r="H24">
        <f t="shared" si="19"/>
        <v>17833.52881885659</v>
      </c>
      <c r="I24">
        <f t="shared" si="20"/>
        <v>76.63600000000001</v>
      </c>
      <c r="J24">
        <f t="shared" si="7"/>
        <v>6.5871462409961182E-2</v>
      </c>
      <c r="K24">
        <f t="shared" si="8"/>
        <v>5.2858787853751095E-2</v>
      </c>
      <c r="L24">
        <f t="shared" si="9"/>
        <v>0</v>
      </c>
      <c r="M24">
        <f t="shared" si="10"/>
        <v>0.11873025026371228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76.400000000000006</v>
      </c>
      <c r="Z24">
        <f t="shared" si="22"/>
        <v>0</v>
      </c>
      <c r="AA24">
        <f t="shared" si="12"/>
        <v>5.2094543782665516E-2</v>
      </c>
      <c r="AB24">
        <f t="shared" si="13"/>
        <v>0</v>
      </c>
      <c r="AC24">
        <f t="shared" si="14"/>
        <v>0</v>
      </c>
      <c r="AD24">
        <f t="shared" si="15"/>
        <v>76.400000000000006</v>
      </c>
      <c r="AE24">
        <f t="shared" si="16"/>
        <v>5.2094543782665516E-2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76.695000000000007</v>
      </c>
      <c r="D25">
        <f t="shared" si="5"/>
        <v>2.405281875404686E-2</v>
      </c>
      <c r="E25">
        <f t="shared" si="2"/>
        <v>389.70001354633717</v>
      </c>
      <c r="F25">
        <f t="shared" si="3"/>
        <v>196.03000677316859</v>
      </c>
      <c r="G25">
        <f t="shared" si="6"/>
        <v>76392.896294992373</v>
      </c>
      <c r="H25">
        <f t="shared" si="19"/>
        <v>22332.55810748566</v>
      </c>
      <c r="I25">
        <f t="shared" si="20"/>
        <v>76.695000000000007</v>
      </c>
      <c r="J25">
        <f t="shared" si="7"/>
        <v>7.1626855003430745E-2</v>
      </c>
      <c r="K25">
        <f t="shared" si="8"/>
        <v>5.3050622427078031E-2</v>
      </c>
      <c r="L25">
        <f t="shared" si="9"/>
        <v>0</v>
      </c>
      <c r="M25">
        <f t="shared" si="10"/>
        <v>0.12467747743050878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76.400000000000006</v>
      </c>
      <c r="Z25">
        <f t="shared" si="22"/>
        <v>3.9649451124095063E-3</v>
      </c>
      <c r="AA25">
        <f t="shared" si="12"/>
        <v>5.2094543782665516E-2</v>
      </c>
      <c r="AB25">
        <f t="shared" si="13"/>
        <v>0</v>
      </c>
      <c r="AC25">
        <f t="shared" si="14"/>
        <v>0</v>
      </c>
      <c r="AD25">
        <f t="shared" si="15"/>
        <v>76.400000000000006</v>
      </c>
      <c r="AE25">
        <f t="shared" si="16"/>
        <v>5.2094543782665516E-2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76.754000000000005</v>
      </c>
      <c r="D26">
        <f t="shared" si="5"/>
        <v>2.405281875404686E-2</v>
      </c>
      <c r="E26">
        <f t="shared" si="2"/>
        <v>390.17201354633715</v>
      </c>
      <c r="F26">
        <f t="shared" si="3"/>
        <v>196.50200677316857</v>
      </c>
      <c r="G26">
        <f t="shared" si="6"/>
        <v>76669.583648583168</v>
      </c>
      <c r="H26">
        <f t="shared" si="19"/>
        <v>26847.898806693745</v>
      </c>
      <c r="I26">
        <f t="shared" si="20"/>
        <v>76.754000000000005</v>
      </c>
      <c r="J26">
        <f t="shared" si="7"/>
        <v>7.6952993153860214E-2</v>
      </c>
      <c r="K26">
        <f t="shared" si="8"/>
        <v>5.3242766422627194E-2</v>
      </c>
      <c r="L26">
        <f t="shared" si="9"/>
        <v>0</v>
      </c>
      <c r="M26">
        <f t="shared" si="10"/>
        <v>0.13019575957648741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3.2768141424871955E-4</v>
      </c>
      <c r="Y26">
        <f t="shared" si="21"/>
        <v>76.400000000000006</v>
      </c>
      <c r="Z26">
        <f t="shared" si="22"/>
        <v>2.7983753062212225E-2</v>
      </c>
      <c r="AA26">
        <f t="shared" si="12"/>
        <v>5.2094543782665516E-2</v>
      </c>
      <c r="AB26">
        <f t="shared" si="13"/>
        <v>0</v>
      </c>
      <c r="AC26">
        <f t="shared" si="14"/>
        <v>0</v>
      </c>
      <c r="AD26">
        <f t="shared" si="15"/>
        <v>76.400000000000006</v>
      </c>
      <c r="AE26">
        <f t="shared" si="16"/>
        <v>5.2094543782665516E-2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76.813000000000002</v>
      </c>
      <c r="D27">
        <f t="shared" si="5"/>
        <v>2.405281875404686E-2</v>
      </c>
      <c r="E27">
        <f t="shared" si="2"/>
        <v>390.64401354633713</v>
      </c>
      <c r="F27">
        <f t="shared" si="3"/>
        <v>196.97400677316855</v>
      </c>
      <c r="G27">
        <f t="shared" si="6"/>
        <v>76946.716570173958</v>
      </c>
      <c r="H27">
        <f t="shared" si="19"/>
        <v>31379.577204987392</v>
      </c>
      <c r="I27">
        <f t="shared" si="20"/>
        <v>76.813000000000002</v>
      </c>
      <c r="J27">
        <f t="shared" si="7"/>
        <v>8.1933631391472084E-2</v>
      </c>
      <c r="K27">
        <f t="shared" si="8"/>
        <v>5.3435219840398583E-2</v>
      </c>
      <c r="L27">
        <f t="shared" si="9"/>
        <v>0</v>
      </c>
      <c r="M27">
        <f t="shared" si="10"/>
        <v>0.13536885123187067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2.6403882788943577E-3</v>
      </c>
      <c r="Y27">
        <f t="shared" si="21"/>
        <v>76.400000000000006</v>
      </c>
      <c r="Z27">
        <f t="shared" si="22"/>
        <v>6.038565495903165E-2</v>
      </c>
      <c r="AA27">
        <f t="shared" si="12"/>
        <v>5.2094543782665516E-2</v>
      </c>
      <c r="AB27">
        <f t="shared" si="13"/>
        <v>0</v>
      </c>
      <c r="AC27">
        <f t="shared" si="14"/>
        <v>14.924000117459041</v>
      </c>
      <c r="AD27">
        <f t="shared" si="15"/>
        <v>76.400198580687132</v>
      </c>
      <c r="AE27">
        <f t="shared" si="16"/>
        <v>5.2115027576993093E-2</v>
      </c>
      <c r="AF27">
        <f t="shared" si="17"/>
        <v>29.774258575338802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76.872</v>
      </c>
      <c r="D28">
        <f t="shared" si="5"/>
        <v>2.405281875404686E-2</v>
      </c>
      <c r="E28">
        <f t="shared" si="2"/>
        <v>391.11601354633711</v>
      </c>
      <c r="F28">
        <f t="shared" si="3"/>
        <v>197.44600677316853</v>
      </c>
      <c r="G28">
        <f t="shared" si="6"/>
        <v>77224.295059764758</v>
      </c>
      <c r="H28">
        <f t="shared" si="19"/>
        <v>35927.61959087319</v>
      </c>
      <c r="I28">
        <f t="shared" si="20"/>
        <v>76.872</v>
      </c>
      <c r="J28">
        <f t="shared" si="7"/>
        <v>8.6628383054569255E-2</v>
      </c>
      <c r="K28">
        <f t="shared" si="8"/>
        <v>5.3627982680392192E-2</v>
      </c>
      <c r="L28">
        <f t="shared" si="9"/>
        <v>0</v>
      </c>
      <c r="M28">
        <f t="shared" si="10"/>
        <v>0.14025636573496145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7.6309382755085434E-3</v>
      </c>
      <c r="Y28">
        <f t="shared" si="21"/>
        <v>76.40039618015814</v>
      </c>
      <c r="Z28">
        <f t="shared" si="22"/>
        <v>0.10145293766733381</v>
      </c>
      <c r="AA28">
        <f t="shared" si="12"/>
        <v>5.2135410157907403E-2</v>
      </c>
      <c r="AB28">
        <f t="shared" si="13"/>
        <v>29.774258575845725</v>
      </c>
      <c r="AC28">
        <f t="shared" si="14"/>
        <v>118.54580809281325</v>
      </c>
      <c r="AD28">
        <f t="shared" si="15"/>
        <v>76.401577385944876</v>
      </c>
      <c r="AE28">
        <f t="shared" si="16"/>
        <v>5.2257252703344283E-2</v>
      </c>
      <c r="AF28">
        <f t="shared" si="17"/>
        <v>206.878724446208</v>
      </c>
      <c r="AG28">
        <f t="shared" si="18"/>
        <v>3.9586532804316322E-5</v>
      </c>
    </row>
    <row r="29" spans="1:35" x14ac:dyDescent="0.25">
      <c r="A29">
        <v>10</v>
      </c>
      <c r="B29">
        <v>0.09</v>
      </c>
      <c r="C29">
        <f t="shared" si="4"/>
        <v>76.931000000000012</v>
      </c>
      <c r="D29">
        <f t="shared" si="5"/>
        <v>2.405281875404686E-2</v>
      </c>
      <c r="E29">
        <f t="shared" si="2"/>
        <v>391.58801354633721</v>
      </c>
      <c r="F29">
        <f t="shared" si="3"/>
        <v>197.91800677316863</v>
      </c>
      <c r="G29">
        <f t="shared" si="6"/>
        <v>77502.319117355612</v>
      </c>
      <c r="H29">
        <f t="shared" si="19"/>
        <v>40492.05225285887</v>
      </c>
      <c r="I29">
        <f t="shared" si="20"/>
        <v>76.931000000000012</v>
      </c>
      <c r="J29">
        <f t="shared" si="7"/>
        <v>9.1081466546740084E-2</v>
      </c>
      <c r="K29">
        <f t="shared" si="8"/>
        <v>5.3821054942608054E-2</v>
      </c>
      <c r="L29">
        <f t="shared" si="9"/>
        <v>0</v>
      </c>
      <c r="M29">
        <f t="shared" si="10"/>
        <v>0.14490252148934812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1.6015478578593981E-2</v>
      </c>
      <c r="Y29">
        <f t="shared" si="21"/>
        <v>76.40275275522167</v>
      </c>
      <c r="Z29">
        <f t="shared" si="22"/>
        <v>0.15481851561828344</v>
      </c>
      <c r="AA29">
        <f t="shared" si="12"/>
        <v>5.237849320700675E-2</v>
      </c>
      <c r="AB29">
        <f t="shared" si="13"/>
        <v>206.87872444663014</v>
      </c>
      <c r="AC29">
        <f t="shared" si="14"/>
        <v>391.27076478692823</v>
      </c>
      <c r="AD29">
        <f t="shared" si="15"/>
        <v>76.405206299699174</v>
      </c>
      <c r="AE29">
        <f t="shared" si="16"/>
        <v>5.2631578747086752E-2</v>
      </c>
      <c r="AF29">
        <f t="shared" si="17"/>
        <v>574.75169718293819</v>
      </c>
      <c r="AG29">
        <f t="shared" si="18"/>
        <v>2.7505677063157632E-4</v>
      </c>
    </row>
    <row r="30" spans="1:35" x14ac:dyDescent="0.25">
      <c r="A30">
        <v>11</v>
      </c>
      <c r="B30">
        <v>0.1</v>
      </c>
      <c r="C30">
        <f t="shared" si="4"/>
        <v>76.990000000000009</v>
      </c>
      <c r="D30">
        <f t="shared" si="5"/>
        <v>2.405281875404686E-2</v>
      </c>
      <c r="E30">
        <f t="shared" si="2"/>
        <v>392.06001354633719</v>
      </c>
      <c r="F30">
        <f t="shared" si="3"/>
        <v>198.39000677316861</v>
      </c>
      <c r="G30">
        <f t="shared" si="6"/>
        <v>77780.788742946417</v>
      </c>
      <c r="H30">
        <f t="shared" si="19"/>
        <v>45072.901479448905</v>
      </c>
      <c r="I30">
        <f t="shared" si="20"/>
        <v>76.990000000000009</v>
      </c>
      <c r="J30">
        <f t="shared" si="7"/>
        <v>9.5326755666814228E-2</v>
      </c>
      <c r="K30">
        <f t="shared" si="8"/>
        <v>5.4014436627046122E-2</v>
      </c>
      <c r="L30">
        <f t="shared" si="9"/>
        <v>0</v>
      </c>
      <c r="M30">
        <f t="shared" si="10"/>
        <v>0.14934119229386034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2.8810397224733109E-2</v>
      </c>
      <c r="Y30">
        <f t="shared" si="21"/>
        <v>76.407647720855849</v>
      </c>
      <c r="Z30">
        <f t="shared" si="22"/>
        <v>0.2267053630374756</v>
      </c>
      <c r="AA30">
        <f t="shared" si="12"/>
        <v>5.2883413754629967E-2</v>
      </c>
      <c r="AB30">
        <f t="shared" si="13"/>
        <v>574.75169718298514</v>
      </c>
      <c r="AC30">
        <f t="shared" si="14"/>
        <v>887.63120589210735</v>
      </c>
      <c r="AD30">
        <f t="shared" si="15"/>
        <v>76.411810936303226</v>
      </c>
      <c r="AE30">
        <f t="shared" si="16"/>
        <v>5.3312853546583855E-2</v>
      </c>
      <c r="AF30">
        <f t="shared" si="17"/>
        <v>1198.9647313501955</v>
      </c>
      <c r="AG30">
        <f t="shared" si="18"/>
        <v>7.6416434877503751E-4</v>
      </c>
    </row>
    <row r="31" spans="1:35" x14ac:dyDescent="0.25">
      <c r="A31">
        <v>12</v>
      </c>
      <c r="B31">
        <v>0.11</v>
      </c>
      <c r="C31">
        <f t="shared" si="4"/>
        <v>77.049000000000007</v>
      </c>
      <c r="D31">
        <f t="shared" si="5"/>
        <v>2.405281875404686E-2</v>
      </c>
      <c r="E31">
        <f t="shared" si="2"/>
        <v>392.53201354633717</v>
      </c>
      <c r="F31">
        <f t="shared" si="3"/>
        <v>198.86200677316859</v>
      </c>
      <c r="G31">
        <f t="shared" si="6"/>
        <v>78059.703936537204</v>
      </c>
      <c r="H31">
        <f t="shared" si="19"/>
        <v>49670.193559151099</v>
      </c>
      <c r="I31">
        <f t="shared" si="20"/>
        <v>77.049000000000007</v>
      </c>
      <c r="J31">
        <f t="shared" si="7"/>
        <v>9.9390880585776387E-2</v>
      </c>
      <c r="K31">
        <f t="shared" si="8"/>
        <v>5.4208127733706389E-2</v>
      </c>
      <c r="L31">
        <f t="shared" si="9"/>
        <v>0</v>
      </c>
      <c r="M31">
        <f t="shared" si="10"/>
        <v>0.15359900831948278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4.7546377641053406E-2</v>
      </c>
      <c r="Y31">
        <f t="shared" si="21"/>
        <v>76.415953580696339</v>
      </c>
      <c r="Z31">
        <f t="shared" si="22"/>
        <v>0.32904621053969002</v>
      </c>
      <c r="AA31">
        <f t="shared" si="12"/>
        <v>5.3740171413939969E-2</v>
      </c>
      <c r="AB31">
        <f t="shared" si="13"/>
        <v>1198.9647313497037</v>
      </c>
      <c r="AC31">
        <f t="shared" si="14"/>
        <v>1694.5156017760537</v>
      </c>
      <c r="AD31">
        <f t="shared" si="15"/>
        <v>76.422547445047613</v>
      </c>
      <c r="AE31">
        <f t="shared" si="16"/>
        <v>5.4420335044906253E-2</v>
      </c>
      <c r="AF31">
        <f t="shared" si="17"/>
        <v>2187.6178831309253</v>
      </c>
      <c r="AG31">
        <f t="shared" si="18"/>
        <v>1.5940902960820476E-3</v>
      </c>
    </row>
    <row r="32" spans="1:35" x14ac:dyDescent="0.25">
      <c r="A32">
        <v>13</v>
      </c>
      <c r="B32">
        <v>0.12</v>
      </c>
      <c r="C32">
        <f t="shared" si="4"/>
        <v>77.108000000000004</v>
      </c>
      <c r="D32">
        <f t="shared" si="5"/>
        <v>2.405281875404686E-2</v>
      </c>
      <c r="E32">
        <f t="shared" si="2"/>
        <v>393.00401354633715</v>
      </c>
      <c r="F32">
        <f t="shared" si="3"/>
        <v>199.33400677316857</v>
      </c>
      <c r="G32">
        <f t="shared" si="6"/>
        <v>78339.064698128001</v>
      </c>
      <c r="H32">
        <f t="shared" si="19"/>
        <v>54283.95478047221</v>
      </c>
      <c r="I32">
        <f t="shared" si="20"/>
        <v>77.108000000000004</v>
      </c>
      <c r="J32">
        <f t="shared" si="7"/>
        <v>0.10329522709821409</v>
      </c>
      <c r="K32">
        <f t="shared" si="8"/>
        <v>5.4402128262588889E-2</v>
      </c>
      <c r="L32">
        <f t="shared" si="9"/>
        <v>0</v>
      </c>
      <c r="M32">
        <f t="shared" si="10"/>
        <v>0.15769735536080298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7.4740279338548446E-2</v>
      </c>
      <c r="Y32">
        <f t="shared" si="21"/>
        <v>76.429108728154148</v>
      </c>
      <c r="Z32">
        <f t="shared" si="22"/>
        <v>0.4891777155771756</v>
      </c>
      <c r="AA32">
        <f t="shared" si="12"/>
        <v>5.5097137888246002E-2</v>
      </c>
      <c r="AB32">
        <f t="shared" si="13"/>
        <v>2187.6178831303951</v>
      </c>
      <c r="AC32">
        <f t="shared" si="14"/>
        <v>2968.9629229704683</v>
      </c>
      <c r="AD32">
        <f t="shared" si="15"/>
        <v>76.439505406904431</v>
      </c>
      <c r="AE32">
        <f t="shared" si="16"/>
        <v>5.6169565586491915E-2</v>
      </c>
      <c r="AF32">
        <f t="shared" si="17"/>
        <v>3746.4472230968563</v>
      </c>
      <c r="AG32">
        <f t="shared" si="18"/>
        <v>2.9085596497138164E-3</v>
      </c>
    </row>
    <row r="33" spans="1:33" x14ac:dyDescent="0.25">
      <c r="A33">
        <v>14</v>
      </c>
      <c r="B33">
        <v>0.13</v>
      </c>
      <c r="C33">
        <f t="shared" si="4"/>
        <v>77.167000000000002</v>
      </c>
      <c r="D33">
        <f t="shared" si="5"/>
        <v>2.405281875404686E-2</v>
      </c>
      <c r="E33">
        <f t="shared" si="2"/>
        <v>393.47601354633713</v>
      </c>
      <c r="F33">
        <f t="shared" si="3"/>
        <v>199.80600677316855</v>
      </c>
      <c r="G33">
        <f t="shared" si="6"/>
        <v>78618.871027718793</v>
      </c>
      <c r="H33">
        <f t="shared" si="19"/>
        <v>58914.211431919022</v>
      </c>
      <c r="I33">
        <f t="shared" si="20"/>
        <v>77.167000000000002</v>
      </c>
      <c r="J33">
        <f t="shared" si="7"/>
        <v>0.10705727784194397</v>
      </c>
      <c r="K33">
        <f t="shared" si="8"/>
        <v>5.4596438213693609E-2</v>
      </c>
      <c r="L33">
        <f t="shared" si="9"/>
        <v>0</v>
      </c>
      <c r="M33">
        <f t="shared" si="10"/>
        <v>0.16165371605563758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0.11516818971682742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76.449850714149832</v>
      </c>
      <c r="Z33">
        <f>(V34-V33)*43560/3600</f>
        <v>0.79457543050911272</v>
      </c>
      <c r="AA33">
        <f t="shared" si="12"/>
        <v>5.7236694263188899E-2</v>
      </c>
      <c r="AB33">
        <f t="shared" si="13"/>
        <v>3746.4472230973574</v>
      </c>
      <c r="AC33">
        <f t="shared" si="14"/>
        <v>5073.6569483400199</v>
      </c>
      <c r="AD33">
        <f t="shared" si="15"/>
        <v>76.467479746297371</v>
      </c>
      <c r="AE33">
        <f t="shared" si="16"/>
        <v>6.0260835378432548E-2</v>
      </c>
      <c r="AF33">
        <f t="shared" si="17"/>
        <v>6389.9797655678067</v>
      </c>
      <c r="AG33">
        <f t="shared" si="18"/>
        <v>4.9811099584222201E-3</v>
      </c>
    </row>
    <row r="34" spans="1:33" x14ac:dyDescent="0.25">
      <c r="A34">
        <v>15</v>
      </c>
      <c r="B34">
        <v>0.14000000000000001</v>
      </c>
      <c r="C34">
        <f t="shared" si="4"/>
        <v>77.226000000000013</v>
      </c>
      <c r="D34">
        <f t="shared" si="5"/>
        <v>2.405281875404686E-2</v>
      </c>
      <c r="E34">
        <f t="shared" si="2"/>
        <v>393.94801354633722</v>
      </c>
      <c r="F34">
        <f t="shared" si="3"/>
        <v>200.27800677316864</v>
      </c>
      <c r="G34">
        <f t="shared" si="6"/>
        <v>78899.122925309654</v>
      </c>
      <c r="H34">
        <f t="shared" si="19"/>
        <v>63560.989801999494</v>
      </c>
      <c r="I34">
        <f t="shared" si="20"/>
        <v>77.226000000000013</v>
      </c>
      <c r="J34">
        <f t="shared" si="7"/>
        <v>0.11069154229923324</v>
      </c>
      <c r="K34">
        <f t="shared" si="8"/>
        <v>5.4791057587020596E-2</v>
      </c>
      <c r="L34">
        <f t="shared" si="9"/>
        <v>0</v>
      </c>
      <c r="M34">
        <f t="shared" si="10"/>
        <v>0.16548259988625383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0.18083558066799377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76.484931124885804</v>
      </c>
      <c r="Z34">
        <f t="shared" ref="Z34:Z57" si="24">(V35-V34)*43560/3600</f>
        <v>2.8452170661007754</v>
      </c>
      <c r="AA34">
        <f t="shared" si="12"/>
        <v>6.4542278956948335E-2</v>
      </c>
      <c r="AB34">
        <f t="shared" si="13"/>
        <v>6389.979765567854</v>
      </c>
      <c r="AC34">
        <f t="shared" si="14"/>
        <v>11395.194382426744</v>
      </c>
      <c r="AD34">
        <f t="shared" si="15"/>
        <v>76.551167646970598</v>
      </c>
      <c r="AE34">
        <f t="shared" si="16"/>
        <v>9.4902603132926477E-2</v>
      </c>
      <c r="AF34">
        <f t="shared" si="17"/>
        <v>16291.111832252111</v>
      </c>
      <c r="AG34">
        <f t="shared" si="18"/>
        <v>1.2173232946124532E-2</v>
      </c>
    </row>
    <row r="35" spans="1:33" x14ac:dyDescent="0.25">
      <c r="A35">
        <v>16</v>
      </c>
      <c r="B35">
        <v>0.15</v>
      </c>
      <c r="C35">
        <f t="shared" si="4"/>
        <v>77.285000000000011</v>
      </c>
      <c r="D35">
        <f t="shared" si="5"/>
        <v>2.405281875404686E-2</v>
      </c>
      <c r="E35">
        <f t="shared" si="2"/>
        <v>394.4200135463372</v>
      </c>
      <c r="F35">
        <f t="shared" si="3"/>
        <v>200.75000677316862</v>
      </c>
      <c r="G35">
        <f t="shared" si="6"/>
        <v>79179.820390900451</v>
      </c>
      <c r="H35">
        <f t="shared" si="19"/>
        <v>68224.316179218251</v>
      </c>
      <c r="I35">
        <f t="shared" si="20"/>
        <v>77.285000000000011</v>
      </c>
      <c r="J35">
        <f t="shared" si="7"/>
        <v>0.11421021992027905</v>
      </c>
      <c r="K35">
        <f t="shared" si="8"/>
        <v>5.4985986382569754E-2</v>
      </c>
      <c r="L35">
        <f t="shared" si="9"/>
        <v>0</v>
      </c>
      <c r="M35">
        <f t="shared" si="10"/>
        <v>0.16919620630284882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0.41597748695731401</v>
      </c>
      <c r="Y35">
        <f t="shared" si="23"/>
        <v>76.615699354050022</v>
      </c>
      <c r="Z35">
        <f t="shared" si="24"/>
        <v>1.5627519041433993</v>
      </c>
      <c r="AA35">
        <f t="shared" si="12"/>
        <v>0.11649357457936368</v>
      </c>
      <c r="AB35">
        <f t="shared" si="13"/>
        <v>16291.11183225252</v>
      </c>
      <c r="AC35">
        <f t="shared" si="14"/>
        <v>18894.376825467785</v>
      </c>
      <c r="AD35">
        <f t="shared" si="15"/>
        <v>76.649911897072613</v>
      </c>
      <c r="AE35">
        <f t="shared" si="16"/>
        <v>0.12013257589442186</v>
      </c>
      <c r="AF35">
        <f t="shared" si="17"/>
        <v>21484.541413948838</v>
      </c>
      <c r="AG35">
        <f t="shared" si="18"/>
        <v>6.3700686459224359E-2</v>
      </c>
    </row>
    <row r="36" spans="1:33" x14ac:dyDescent="0.25">
      <c r="A36">
        <v>17</v>
      </c>
      <c r="B36">
        <v>0.16</v>
      </c>
      <c r="C36">
        <f t="shared" si="4"/>
        <v>77.344000000000008</v>
      </c>
      <c r="D36">
        <f t="shared" si="5"/>
        <v>2.405281875404686E-2</v>
      </c>
      <c r="E36">
        <f t="shared" si="2"/>
        <v>394.89201354633718</v>
      </c>
      <c r="F36">
        <f t="shared" si="3"/>
        <v>201.2220067731686</v>
      </c>
      <c r="G36">
        <f t="shared" si="6"/>
        <v>79460.963424491245</v>
      </c>
      <c r="H36">
        <f t="shared" si="19"/>
        <v>72904.216852083322</v>
      </c>
      <c r="I36">
        <f t="shared" si="20"/>
        <v>77.344000000000008</v>
      </c>
      <c r="J36">
        <f t="shared" si="7"/>
        <v>0.11762368440026892</v>
      </c>
      <c r="K36">
        <f t="shared" si="8"/>
        <v>5.5181224600341139E-2</v>
      </c>
      <c r="L36">
        <f t="shared" si="9"/>
        <v>0</v>
      </c>
      <c r="M36">
        <f t="shared" si="10"/>
        <v>0.17280490900061007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0.54513053688652058</v>
      </c>
      <c r="Y36">
        <f t="shared" si="23"/>
        <v>76.683879159990113</v>
      </c>
      <c r="Z36">
        <f t="shared" si="24"/>
        <v>0.65193918078629187</v>
      </c>
      <c r="AA36">
        <f t="shared" si="12"/>
        <v>0.12355649163687411</v>
      </c>
      <c r="AB36">
        <f t="shared" si="13"/>
        <v>21484.541413948784</v>
      </c>
      <c r="AC36">
        <f t="shared" si="14"/>
        <v>22435.630254417734</v>
      </c>
      <c r="AD36">
        <f t="shared" si="15"/>
        <v>76.69634679907324</v>
      </c>
      <c r="AE36">
        <f t="shared" si="16"/>
        <v>0.12480344382508571</v>
      </c>
      <c r="AF36">
        <f t="shared" si="17"/>
        <v>23382.230067009128</v>
      </c>
      <c r="AG36">
        <f t="shared" si="18"/>
        <v>7.0542027880954303E-2</v>
      </c>
    </row>
    <row r="37" spans="1:33" x14ac:dyDescent="0.25">
      <c r="A37">
        <v>18</v>
      </c>
      <c r="B37">
        <v>0.17</v>
      </c>
      <c r="C37">
        <f t="shared" si="4"/>
        <v>77.403000000000006</v>
      </c>
      <c r="D37">
        <f t="shared" si="5"/>
        <v>2.405281875404686E-2</v>
      </c>
      <c r="E37">
        <f t="shared" si="2"/>
        <v>395.36401354633716</v>
      </c>
      <c r="F37">
        <f t="shared" si="3"/>
        <v>201.69400677316858</v>
      </c>
      <c r="G37">
        <f t="shared" si="6"/>
        <v>79742.552026082049</v>
      </c>
      <c r="H37">
        <f t="shared" si="19"/>
        <v>77600.718109101668</v>
      </c>
      <c r="I37">
        <f t="shared" si="20"/>
        <v>77.403000000000006</v>
      </c>
      <c r="J37">
        <f t="shared" si="7"/>
        <v>0.1209408447529189</v>
      </c>
      <c r="K37">
        <f t="shared" si="8"/>
        <v>5.5376772240334757E-2</v>
      </c>
      <c r="L37">
        <f t="shared" si="9"/>
        <v>0</v>
      </c>
      <c r="M37">
        <f t="shared" si="10"/>
        <v>0.17631761699325366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0.59900980802588355</v>
      </c>
      <c r="Y37">
        <f t="shared" si="23"/>
        <v>76.708715608574735</v>
      </c>
      <c r="Z37">
        <f t="shared" si="24"/>
        <v>0.438519319275402</v>
      </c>
      <c r="AA37">
        <f t="shared" si="12"/>
        <v>0.12596030112405379</v>
      </c>
      <c r="AB37">
        <f t="shared" si="13"/>
        <v>23382.23006700903</v>
      </c>
      <c r="AC37">
        <f t="shared" si="14"/>
        <v>23944.836299681458</v>
      </c>
      <c r="AD37">
        <f t="shared" si="15"/>
        <v>76.71606694038752</v>
      </c>
      <c r="AE37">
        <f t="shared" si="16"/>
        <v>0.12664787270187849</v>
      </c>
      <c r="AF37">
        <f t="shared" si="17"/>
        <v>24504.967274673716</v>
      </c>
      <c r="AG37">
        <f t="shared" si="18"/>
        <v>7.2865011377773431E-2</v>
      </c>
    </row>
    <row r="38" spans="1:33" x14ac:dyDescent="0.25">
      <c r="A38">
        <v>19</v>
      </c>
      <c r="B38">
        <v>0.18</v>
      </c>
      <c r="C38">
        <f t="shared" si="4"/>
        <v>77.462000000000003</v>
      </c>
      <c r="D38">
        <f t="shared" si="5"/>
        <v>2.405281875404686E-2</v>
      </c>
      <c r="E38">
        <f t="shared" si="2"/>
        <v>395.83601354633714</v>
      </c>
      <c r="F38">
        <f t="shared" si="3"/>
        <v>202.16600677316856</v>
      </c>
      <c r="G38">
        <f t="shared" si="6"/>
        <v>80024.586195672833</v>
      </c>
      <c r="H38">
        <f t="shared" si="19"/>
        <v>82313.846238780257</v>
      </c>
      <c r="I38">
        <f t="shared" si="20"/>
        <v>77.462000000000003</v>
      </c>
      <c r="J38">
        <f t="shared" si="7"/>
        <v>0.12416941945263815</v>
      </c>
      <c r="K38">
        <f t="shared" si="8"/>
        <v>5.5572629302550573E-2</v>
      </c>
      <c r="L38">
        <f t="shared" si="9"/>
        <v>0</v>
      </c>
      <c r="M38">
        <f t="shared" si="10"/>
        <v>0.17974204875518873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0.63525107408170189</v>
      </c>
      <c r="Y38">
        <f t="shared" si="23"/>
        <v>76.723385929080962</v>
      </c>
      <c r="Z38">
        <f t="shared" si="24"/>
        <v>0.32657366016129552</v>
      </c>
      <c r="AA38">
        <f t="shared" si="12"/>
        <v>0.12733241922109273</v>
      </c>
      <c r="AB38">
        <f t="shared" si="13"/>
        <v>24504.967274673349</v>
      </c>
      <c r="AC38">
        <f t="shared" si="14"/>
        <v>24863.601508365715</v>
      </c>
      <c r="AD38">
        <f t="shared" si="15"/>
        <v>76.72807204718309</v>
      </c>
      <c r="AE38">
        <f t="shared" si="16"/>
        <v>0.12777071281188807</v>
      </c>
      <c r="AF38">
        <f t="shared" si="17"/>
        <v>25220.657885131215</v>
      </c>
      <c r="AG38">
        <f t="shared" si="18"/>
        <v>7.4189352966370803E-2</v>
      </c>
    </row>
    <row r="39" spans="1:33" x14ac:dyDescent="0.25">
      <c r="A39">
        <v>20</v>
      </c>
      <c r="B39">
        <v>0.19</v>
      </c>
      <c r="C39">
        <f t="shared" si="4"/>
        <v>77.521000000000001</v>
      </c>
      <c r="D39">
        <f t="shared" si="5"/>
        <v>2.405281875404686E-2</v>
      </c>
      <c r="E39">
        <f t="shared" si="2"/>
        <v>396.30801354633712</v>
      </c>
      <c r="F39">
        <f t="shared" si="3"/>
        <v>202.63800677316854</v>
      </c>
      <c r="G39">
        <f t="shared" si="6"/>
        <v>80307.065933263628</v>
      </c>
      <c r="H39">
        <f t="shared" si="19"/>
        <v>87043.627529626116</v>
      </c>
      <c r="I39">
        <f t="shared" si="20"/>
        <v>77.521000000000001</v>
      </c>
      <c r="J39">
        <f t="shared" si="7"/>
        <v>0.12731614793442642</v>
      </c>
      <c r="K39">
        <f t="shared" si="8"/>
        <v>5.576879578698863E-2</v>
      </c>
      <c r="L39">
        <f t="shared" si="9"/>
        <v>0</v>
      </c>
      <c r="M39">
        <f t="shared" si="10"/>
        <v>0.18308494372141504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0.66224063277271805</v>
      </c>
      <c r="Y39">
        <f t="shared" si="23"/>
        <v>76.732737548112596</v>
      </c>
      <c r="Z39">
        <f t="shared" si="24"/>
        <v>0.25612285581186572</v>
      </c>
      <c r="AA39">
        <f t="shared" si="12"/>
        <v>0.12820707807428358</v>
      </c>
      <c r="AB39">
        <f t="shared" si="13"/>
        <v>25220.657885131415</v>
      </c>
      <c r="AC39">
        <f t="shared" si="14"/>
        <v>25450.906285059064</v>
      </c>
      <c r="AD39">
        <f t="shared" si="15"/>
        <v>76.735746104166424</v>
      </c>
      <c r="AE39">
        <f t="shared" si="16"/>
        <v>0.12848846894135166</v>
      </c>
      <c r="AF39">
        <f t="shared" si="17"/>
        <v>25680.141677865267</v>
      </c>
      <c r="AG39">
        <f t="shared" si="18"/>
        <v>7.503355660861942E-2</v>
      </c>
    </row>
    <row r="40" spans="1:33" x14ac:dyDescent="0.25">
      <c r="A40">
        <v>21</v>
      </c>
      <c r="B40">
        <v>0.2</v>
      </c>
      <c r="C40">
        <f t="shared" si="4"/>
        <v>77.580000000000013</v>
      </c>
      <c r="D40">
        <f t="shared" si="5"/>
        <v>2.405281875404686E-2</v>
      </c>
      <c r="E40">
        <f t="shared" si="2"/>
        <v>396.78001354633722</v>
      </c>
      <c r="F40">
        <f t="shared" si="3"/>
        <v>203.11000677316864</v>
      </c>
      <c r="G40">
        <f t="shared" si="6"/>
        <v>80589.991238854491</v>
      </c>
      <c r="H40">
        <f t="shared" si="19"/>
        <v>91790.088270147462</v>
      </c>
      <c r="I40">
        <f t="shared" si="20"/>
        <v>77.580000000000013</v>
      </c>
      <c r="J40">
        <f t="shared" si="7"/>
        <v>0.13038695610572595</v>
      </c>
      <c r="K40">
        <f t="shared" si="8"/>
        <v>5.5965271693648955E-2</v>
      </c>
      <c r="L40">
        <f t="shared" si="9"/>
        <v>0</v>
      </c>
      <c r="M40">
        <f t="shared" si="10"/>
        <v>0.18635222779937491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0.68340781093898795</v>
      </c>
      <c r="Y40">
        <f t="shared" si="23"/>
        <v>76.738741423695245</v>
      </c>
      <c r="Z40">
        <f t="shared" si="24"/>
        <v>0.20756743933272567</v>
      </c>
      <c r="AA40">
        <f t="shared" si="12"/>
        <v>0.12876862179351095</v>
      </c>
      <c r="AB40">
        <f t="shared" si="13"/>
        <v>25680.141677865671</v>
      </c>
      <c r="AC40">
        <f t="shared" si="14"/>
        <v>25821.979549436259</v>
      </c>
      <c r="AD40">
        <f t="shared" si="15"/>
        <v>76.740594757691539</v>
      </c>
      <c r="AE40">
        <f t="shared" si="16"/>
        <v>0.1289419645037192</v>
      </c>
      <c r="AF40">
        <f t="shared" si="17"/>
        <v>25963.193387250096</v>
      </c>
      <c r="AG40">
        <f t="shared" si="18"/>
        <v>7.557554763897846E-2</v>
      </c>
    </row>
    <row r="41" spans="1:33" x14ac:dyDescent="0.25">
      <c r="A41">
        <v>22</v>
      </c>
      <c r="B41">
        <v>0.21</v>
      </c>
      <c r="C41">
        <f t="shared" si="4"/>
        <v>77.63900000000001</v>
      </c>
      <c r="D41">
        <f t="shared" si="5"/>
        <v>2.405281875404686E-2</v>
      </c>
      <c r="E41">
        <f t="shared" si="2"/>
        <v>397.2520135463372</v>
      </c>
      <c r="F41">
        <f t="shared" si="3"/>
        <v>203.58200677316862</v>
      </c>
      <c r="G41">
        <f t="shared" si="6"/>
        <v>80873.362112445291</v>
      </c>
      <c r="H41">
        <f t="shared" si="19"/>
        <v>96553.254748849096</v>
      </c>
      <c r="I41">
        <f t="shared" si="20"/>
        <v>77.63900000000001</v>
      </c>
      <c r="J41">
        <f t="shared" si="7"/>
        <v>0.13338708753163506</v>
      </c>
      <c r="K41">
        <f t="shared" si="8"/>
        <v>5.616205702253145E-2</v>
      </c>
      <c r="L41">
        <f t="shared" si="9"/>
        <v>0</v>
      </c>
      <c r="M41">
        <f t="shared" si="10"/>
        <v>0.18954914455416649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0.70056214476813883</v>
      </c>
      <c r="Y41">
        <f t="shared" si="23"/>
        <v>76.742439937709179</v>
      </c>
      <c r="Z41">
        <f t="shared" si="24"/>
        <v>0.17217397932670028</v>
      </c>
      <c r="AA41">
        <f t="shared" si="12"/>
        <v>0.12911454457062521</v>
      </c>
      <c r="AB41">
        <f t="shared" si="13"/>
        <v>25963.193387250529</v>
      </c>
      <c r="AC41">
        <f t="shared" si="14"/>
        <v>26040.700369811464</v>
      </c>
      <c r="AD41">
        <f t="shared" si="15"/>
        <v>76.743452687859332</v>
      </c>
      <c r="AE41">
        <f t="shared" si="16"/>
        <v>0.12920926730065788</v>
      </c>
      <c r="AF41">
        <f t="shared" si="17"/>
        <v>26117.866350544282</v>
      </c>
      <c r="AG41">
        <f t="shared" si="18"/>
        <v>7.5909425547275255E-2</v>
      </c>
    </row>
    <row r="42" spans="1:33" x14ac:dyDescent="0.25">
      <c r="A42">
        <v>23</v>
      </c>
      <c r="B42">
        <v>0.22</v>
      </c>
      <c r="C42">
        <f t="shared" si="4"/>
        <v>77.698000000000008</v>
      </c>
      <c r="D42">
        <f t="shared" si="5"/>
        <v>2.405281875404686E-2</v>
      </c>
      <c r="E42">
        <f t="shared" si="2"/>
        <v>397.72401354633718</v>
      </c>
      <c r="F42">
        <f t="shared" si="3"/>
        <v>204.0540067731686</v>
      </c>
      <c r="G42">
        <f t="shared" si="6"/>
        <v>81157.178554036087</v>
      </c>
      <c r="H42">
        <f t="shared" si="19"/>
        <v>101333.1532542393</v>
      </c>
      <c r="I42">
        <f t="shared" si="20"/>
        <v>77.698000000000008</v>
      </c>
      <c r="J42">
        <f t="shared" si="7"/>
        <v>0.13632120861343489</v>
      </c>
      <c r="K42">
        <f t="shared" si="8"/>
        <v>5.6359151773636172E-2</v>
      </c>
      <c r="L42">
        <f t="shared" si="9"/>
        <v>0</v>
      </c>
      <c r="M42">
        <f t="shared" si="10"/>
        <v>0.19268036038707106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0.71479139925794877</v>
      </c>
      <c r="Y42">
        <f t="shared" si="23"/>
        <v>76.74446098228637</v>
      </c>
      <c r="Z42">
        <f t="shared" si="24"/>
        <v>0.14535659757654373</v>
      </c>
      <c r="AA42">
        <f t="shared" si="12"/>
        <v>0.12930357328599029</v>
      </c>
      <c r="AB42">
        <f t="shared" si="13"/>
        <v>26117.86635054382</v>
      </c>
      <c r="AC42">
        <f t="shared" si="14"/>
        <v>26146.761794266815</v>
      </c>
      <c r="AD42">
        <f t="shared" si="15"/>
        <v>76.744838546526424</v>
      </c>
      <c r="AE42">
        <f t="shared" si="16"/>
        <v>0.12933888694708948</v>
      </c>
      <c r="AF42">
        <f t="shared" si="17"/>
        <v>26175.530108809857</v>
      </c>
      <c r="AG42">
        <f t="shared" si="18"/>
        <v>7.6091872371449751E-2</v>
      </c>
    </row>
    <row r="43" spans="1:33" x14ac:dyDescent="0.25">
      <c r="A43">
        <v>24</v>
      </c>
      <c r="B43">
        <v>0.23</v>
      </c>
      <c r="C43">
        <f t="shared" si="4"/>
        <v>77.757000000000005</v>
      </c>
      <c r="D43">
        <f t="shared" si="5"/>
        <v>2.405281875404686E-2</v>
      </c>
      <c r="E43">
        <f t="shared" si="2"/>
        <v>398.19601354633716</v>
      </c>
      <c r="F43">
        <f t="shared" si="3"/>
        <v>204.52600677316858</v>
      </c>
      <c r="G43">
        <f t="shared" si="6"/>
        <v>81441.440563626878</v>
      </c>
      <c r="H43">
        <f t="shared" si="19"/>
        <v>106129.81007482523</v>
      </c>
      <c r="I43">
        <f t="shared" si="20"/>
        <v>77.757000000000005</v>
      </c>
      <c r="J43">
        <f t="shared" si="7"/>
        <v>0.13919349379724327</v>
      </c>
      <c r="K43">
        <f t="shared" si="8"/>
        <v>5.6556555946963107E-2</v>
      </c>
      <c r="L43">
        <f t="shared" si="9"/>
        <v>0</v>
      </c>
      <c r="M43">
        <f t="shared" si="10"/>
        <v>0.19575004974420637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0.72680434120642345</v>
      </c>
      <c r="Y43">
        <f t="shared" si="23"/>
        <v>76.745214449624569</v>
      </c>
      <c r="Z43">
        <f t="shared" si="24"/>
        <v>0</v>
      </c>
      <c r="AA43">
        <f t="shared" si="12"/>
        <v>0.12937404524124396</v>
      </c>
      <c r="AB43">
        <f t="shared" si="13"/>
        <v>26175.530108809875</v>
      </c>
      <c r="AC43">
        <f t="shared" si="14"/>
        <v>25942.656827375635</v>
      </c>
      <c r="AD43">
        <f t="shared" si="15"/>
        <v>76.742171595381691</v>
      </c>
      <c r="AE43">
        <f t="shared" si="16"/>
        <v>0.12908944645749329</v>
      </c>
      <c r="AF43">
        <f t="shared" si="17"/>
        <v>25710.8081015629</v>
      </c>
      <c r="AG43">
        <f t="shared" si="18"/>
        <v>7.6159890526281762E-2</v>
      </c>
    </row>
    <row r="44" spans="1:33" x14ac:dyDescent="0.25">
      <c r="A44">
        <v>25</v>
      </c>
      <c r="B44">
        <v>0.24</v>
      </c>
      <c r="C44">
        <f t="shared" si="4"/>
        <v>77.816000000000003</v>
      </c>
      <c r="D44">
        <f t="shared" si="5"/>
        <v>2.405281875404686E-2</v>
      </c>
      <c r="E44">
        <f t="shared" si="2"/>
        <v>398.66801354633714</v>
      </c>
      <c r="F44">
        <f t="shared" si="3"/>
        <v>204.99800677316856</v>
      </c>
      <c r="G44">
        <f t="shared" si="6"/>
        <v>81726.14814121768</v>
      </c>
      <c r="H44">
        <f t="shared" si="19"/>
        <v>110943.25149911412</v>
      </c>
      <c r="I44">
        <f t="shared" si="20"/>
        <v>77.816000000000003</v>
      </c>
      <c r="J44">
        <f t="shared" si="7"/>
        <v>0.14200769526028778</v>
      </c>
      <c r="K44">
        <f t="shared" si="8"/>
        <v>5.6754269542512274E-2</v>
      </c>
      <c r="L44">
        <f t="shared" si="9"/>
        <v>0</v>
      </c>
      <c r="M44">
        <f t="shared" si="10"/>
        <v>0.19876196480280006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0.72680434120642345</v>
      </c>
      <c r="Y44">
        <f t="shared" si="23"/>
        <v>76.739142128563088</v>
      </c>
      <c r="Z44">
        <f t="shared" si="24"/>
        <v>0</v>
      </c>
      <c r="AA44">
        <f t="shared" si="12"/>
        <v>0.12880609980229105</v>
      </c>
      <c r="AB44">
        <f t="shared" si="13"/>
        <v>25710.808101563009</v>
      </c>
      <c r="AC44">
        <f t="shared" si="14"/>
        <v>25478.957121918884</v>
      </c>
      <c r="AD44">
        <f t="shared" si="15"/>
        <v>76.736112632294649</v>
      </c>
      <c r="AE44">
        <f t="shared" si="16"/>
        <v>0.12852275039263952</v>
      </c>
      <c r="AF44">
        <f t="shared" si="17"/>
        <v>25248.126200149505</v>
      </c>
      <c r="AG44">
        <f t="shared" si="18"/>
        <v>7.5611720681074773E-2</v>
      </c>
    </row>
    <row r="45" spans="1:33" x14ac:dyDescent="0.25">
      <c r="A45">
        <v>26</v>
      </c>
      <c r="B45">
        <v>0.25</v>
      </c>
      <c r="C45">
        <f t="shared" si="4"/>
        <v>77.875</v>
      </c>
      <c r="D45">
        <f t="shared" si="5"/>
        <v>2.405281875404686E-2</v>
      </c>
      <c r="E45">
        <f t="shared" si="2"/>
        <v>399.14001354633712</v>
      </c>
      <c r="F45">
        <f t="shared" si="3"/>
        <v>205.47000677316854</v>
      </c>
      <c r="G45">
        <f t="shared" si="6"/>
        <v>82011.301286808462</v>
      </c>
      <c r="H45">
        <f t="shared" si="19"/>
        <v>115773.50381561319</v>
      </c>
      <c r="I45">
        <f t="shared" si="20"/>
        <v>77.875</v>
      </c>
      <c r="J45">
        <f t="shared" si="7"/>
        <v>0.14476720039703164</v>
      </c>
      <c r="K45">
        <f t="shared" si="8"/>
        <v>5.6952292560283654E-2</v>
      </c>
      <c r="L45">
        <f t="shared" si="9"/>
        <v>0</v>
      </c>
      <c r="M45">
        <f t="shared" si="10"/>
        <v>0.20171949295731528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0.72680434120642345</v>
      </c>
      <c r="Y45">
        <f t="shared" si="23"/>
        <v>76.733096464680358</v>
      </c>
      <c r="Z45">
        <f t="shared" si="24"/>
        <v>0</v>
      </c>
      <c r="AA45">
        <f t="shared" si="12"/>
        <v>0.12824064761475443</v>
      </c>
      <c r="AB45">
        <f t="shared" si="13"/>
        <v>25248.126200149007</v>
      </c>
      <c r="AC45">
        <f t="shared" si="14"/>
        <v>25017.293034442449</v>
      </c>
      <c r="AD45">
        <f t="shared" si="15"/>
        <v>76.730080267745521</v>
      </c>
      <c r="AE45">
        <f t="shared" si="16"/>
        <v>0.1279585420945126</v>
      </c>
      <c r="AF45">
        <f t="shared" si="17"/>
        <v>24787.475448608762</v>
      </c>
      <c r="AG45">
        <f t="shared" si="18"/>
        <v>7.5065957273439426E-2</v>
      </c>
    </row>
    <row r="46" spans="1:33" x14ac:dyDescent="0.25">
      <c r="A46">
        <v>27</v>
      </c>
      <c r="B46">
        <v>0.26</v>
      </c>
      <c r="C46">
        <f t="shared" si="4"/>
        <v>77.934000000000012</v>
      </c>
      <c r="D46">
        <f t="shared" si="5"/>
        <v>2.405281875404686E-2</v>
      </c>
      <c r="E46">
        <f t="shared" si="2"/>
        <v>399.61201354633721</v>
      </c>
      <c r="F46">
        <f t="shared" si="3"/>
        <v>205.94200677316863</v>
      </c>
      <c r="G46">
        <f t="shared" si="6"/>
        <v>82296.900000399328</v>
      </c>
      <c r="H46">
        <f t="shared" si="19"/>
        <v>120620.5933128309</v>
      </c>
      <c r="I46">
        <f t="shared" si="20"/>
        <v>77.934000000000012</v>
      </c>
      <c r="J46">
        <f t="shared" si="7"/>
        <v>0.14747507961838865</v>
      </c>
      <c r="K46">
        <f t="shared" si="8"/>
        <v>5.7150625000277303E-2</v>
      </c>
      <c r="L46">
        <f t="shared" si="9"/>
        <v>0</v>
      </c>
      <c r="M46">
        <f t="shared" si="10"/>
        <v>0.20462570461866597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0.72680434120642345</v>
      </c>
      <c r="Y46">
        <f t="shared" si="23"/>
        <v>76.727077340952746</v>
      </c>
      <c r="Z46">
        <f t="shared" si="24"/>
        <v>0</v>
      </c>
      <c r="AA46">
        <f t="shared" si="12"/>
        <v>0.12767767773338973</v>
      </c>
      <c r="AB46">
        <f t="shared" si="13"/>
        <v>24787.475448609104</v>
      </c>
      <c r="AC46">
        <f t="shared" si="14"/>
        <v>24557.655628689005</v>
      </c>
      <c r="AD46">
        <f t="shared" si="15"/>
        <v>76.724074384968119</v>
      </c>
      <c r="AE46">
        <f t="shared" si="16"/>
        <v>0.12739681064194691</v>
      </c>
      <c r="AF46">
        <f t="shared" si="17"/>
        <v>24328.846930298096</v>
      </c>
      <c r="AG46">
        <f t="shared" si="18"/>
        <v>7.4522589739239628E-2</v>
      </c>
    </row>
    <row r="47" spans="1:33" x14ac:dyDescent="0.25">
      <c r="A47">
        <v>28</v>
      </c>
      <c r="B47">
        <v>0.27</v>
      </c>
      <c r="C47">
        <f t="shared" si="4"/>
        <v>77.993000000000009</v>
      </c>
      <c r="D47">
        <f t="shared" si="5"/>
        <v>2.405281875404686E-2</v>
      </c>
      <c r="E47">
        <f t="shared" si="2"/>
        <v>400.08401354633719</v>
      </c>
      <c r="F47">
        <f t="shared" si="3"/>
        <v>206.41400677316861</v>
      </c>
      <c r="G47">
        <f t="shared" si="6"/>
        <v>82582.944281990131</v>
      </c>
      <c r="H47">
        <f t="shared" si="19"/>
        <v>125484.54627927221</v>
      </c>
      <c r="I47">
        <f t="shared" si="20"/>
        <v>77.993000000000009</v>
      </c>
      <c r="J47">
        <f t="shared" si="7"/>
        <v>0.15013412638739282</v>
      </c>
      <c r="K47">
        <f t="shared" si="8"/>
        <v>5.7349266862493149E-2</v>
      </c>
      <c r="L47">
        <f t="shared" si="9"/>
        <v>0</v>
      </c>
      <c r="M47">
        <f t="shared" si="10"/>
        <v>0.20748339324988596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0.72680434120642345</v>
      </c>
      <c r="Y47">
        <f t="shared" si="23"/>
        <v>76.721084640870316</v>
      </c>
      <c r="Z47">
        <f t="shared" si="24"/>
        <v>0</v>
      </c>
      <c r="AA47">
        <f t="shared" si="12"/>
        <v>0.12711717926099853</v>
      </c>
      <c r="AB47">
        <f t="shared" si="13"/>
        <v>24328.84693029815</v>
      </c>
      <c r="AC47">
        <f t="shared" si="14"/>
        <v>24100.036007628354</v>
      </c>
      <c r="AD47">
        <f t="shared" si="15"/>
        <v>76.718094867708814</v>
      </c>
      <c r="AE47">
        <f t="shared" si="16"/>
        <v>0.12683754516171641</v>
      </c>
      <c r="AF47">
        <f t="shared" si="17"/>
        <v>23872.23176771597</v>
      </c>
      <c r="AG47">
        <f t="shared" si="18"/>
        <v>7.3981607560712259E-2</v>
      </c>
    </row>
    <row r="48" spans="1:33" x14ac:dyDescent="0.25">
      <c r="A48">
        <v>29</v>
      </c>
      <c r="B48">
        <v>0.28000000000000003</v>
      </c>
      <c r="C48">
        <f t="shared" si="4"/>
        <v>78.052000000000007</v>
      </c>
      <c r="D48">
        <f t="shared" si="5"/>
        <v>2.405281875404686E-2</v>
      </c>
      <c r="E48">
        <f t="shared" si="2"/>
        <v>400.55601354633717</v>
      </c>
      <c r="F48">
        <f t="shared" si="3"/>
        <v>206.88600677316859</v>
      </c>
      <c r="G48">
        <f t="shared" si="6"/>
        <v>82869.434131580914</v>
      </c>
      <c r="H48">
        <f t="shared" si="19"/>
        <v>130365.38900344564</v>
      </c>
      <c r="I48">
        <f t="shared" si="20"/>
        <v>78.052000000000007</v>
      </c>
      <c r="J48">
        <f t="shared" si="7"/>
        <v>0.15274689097903499</v>
      </c>
      <c r="K48">
        <f t="shared" si="8"/>
        <v>5.7548218146931188E-2</v>
      </c>
      <c r="L48">
        <f t="shared" si="9"/>
        <v>0</v>
      </c>
      <c r="M48">
        <f t="shared" si="10"/>
        <v>0.21029510912596616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0.72680434120642345</v>
      </c>
      <c r="Y48">
        <f t="shared" si="23"/>
        <v>76.715118248434621</v>
      </c>
      <c r="Z48">
        <f t="shared" si="24"/>
        <v>0</v>
      </c>
      <c r="AA48">
        <f t="shared" si="12"/>
        <v>0.12655914134822224</v>
      </c>
      <c r="AB48">
        <f t="shared" si="13"/>
        <v>23872.231767716054</v>
      </c>
      <c r="AC48">
        <f t="shared" si="14"/>
        <v>23644.425313289252</v>
      </c>
      <c r="AD48">
        <f t="shared" si="15"/>
        <v>76.712141600224328</v>
      </c>
      <c r="AE48">
        <f t="shared" si="16"/>
        <v>0.12628073482832869</v>
      </c>
      <c r="AF48">
        <f t="shared" si="17"/>
        <v>23417.621122334069</v>
      </c>
      <c r="AG48">
        <f t="shared" si="18"/>
        <v>7.3443000266268321E-2</v>
      </c>
    </row>
    <row r="49" spans="1:33" x14ac:dyDescent="0.25">
      <c r="A49">
        <v>30</v>
      </c>
      <c r="B49">
        <v>0.28999999999999998</v>
      </c>
      <c r="C49">
        <f t="shared" si="4"/>
        <v>78.111000000000004</v>
      </c>
      <c r="D49">
        <f t="shared" si="5"/>
        <v>2.405281875404686E-2</v>
      </c>
      <c r="E49">
        <f t="shared" si="2"/>
        <v>401.02801354633715</v>
      </c>
      <c r="F49">
        <f t="shared" si="3"/>
        <v>207.35800677316857</v>
      </c>
      <c r="G49">
        <f t="shared" si="6"/>
        <v>83156.369549171708</v>
      </c>
      <c r="H49">
        <f t="shared" si="19"/>
        <v>135263.14777385857</v>
      </c>
      <c r="I49">
        <f t="shared" si="20"/>
        <v>78.111000000000004</v>
      </c>
      <c r="J49">
        <f t="shared" si="7"/>
        <v>0.15531570912633649</v>
      </c>
      <c r="K49">
        <f t="shared" si="8"/>
        <v>5.7747478853591466E-2</v>
      </c>
      <c r="L49">
        <f t="shared" si="9"/>
        <v>0</v>
      </c>
      <c r="M49">
        <f t="shared" si="10"/>
        <v>0.21306318797992796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0.72680434120642345</v>
      </c>
      <c r="Y49">
        <f t="shared" si="23"/>
        <v>76.709178048156431</v>
      </c>
      <c r="Z49">
        <f t="shared" si="24"/>
        <v>0</v>
      </c>
      <c r="AA49">
        <f t="shared" si="12"/>
        <v>0.12600355319332951</v>
      </c>
      <c r="AB49">
        <f t="shared" si="13"/>
        <v>23417.62112233373</v>
      </c>
      <c r="AC49">
        <f t="shared" si="14"/>
        <v>23190.814726585737</v>
      </c>
      <c r="AD49">
        <f t="shared" si="15"/>
        <v>76.706214467279466</v>
      </c>
      <c r="AE49">
        <f t="shared" si="16"/>
        <v>0.12572636886381217</v>
      </c>
      <c r="AF49">
        <f t="shared" si="17"/>
        <v>22965.006194424008</v>
      </c>
      <c r="AG49">
        <f t="shared" si="18"/>
        <v>7.2906757430287683E-2</v>
      </c>
    </row>
    <row r="50" spans="1:33" x14ac:dyDescent="0.25">
      <c r="A50">
        <v>31</v>
      </c>
      <c r="B50">
        <v>0.3</v>
      </c>
      <c r="C50">
        <f t="shared" si="4"/>
        <v>78.17</v>
      </c>
      <c r="D50">
        <f t="shared" si="5"/>
        <v>2.405281875404686E-2</v>
      </c>
      <c r="E50">
        <f t="shared" si="2"/>
        <v>401.50001354633713</v>
      </c>
      <c r="F50">
        <f t="shared" si="3"/>
        <v>207.83000677316855</v>
      </c>
      <c r="G50">
        <f t="shared" si="6"/>
        <v>83443.750534762512</v>
      </c>
      <c r="H50">
        <f t="shared" si="19"/>
        <v>140177.84887901842</v>
      </c>
      <c r="I50">
        <f t="shared" si="20"/>
        <v>78.17</v>
      </c>
      <c r="J50">
        <f t="shared" si="7"/>
        <v>0.15784272646869837</v>
      </c>
      <c r="K50">
        <f t="shared" si="8"/>
        <v>5.7947048982473964E-2</v>
      </c>
      <c r="L50">
        <f t="shared" si="9"/>
        <v>0</v>
      </c>
      <c r="M50">
        <f t="shared" si="10"/>
        <v>0.21578977545117234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0.72680434120642345</v>
      </c>
      <c r="Y50">
        <f t="shared" si="23"/>
        <v>76.70326392505352</v>
      </c>
      <c r="Z50">
        <f t="shared" si="24"/>
        <v>0</v>
      </c>
      <c r="AA50">
        <f t="shared" si="12"/>
        <v>0.12545040404200886</v>
      </c>
      <c r="AB50">
        <f t="shared" si="13"/>
        <v>22965.00619442348</v>
      </c>
      <c r="AC50">
        <f t="shared" si="14"/>
        <v>22739.195467147863</v>
      </c>
      <c r="AD50">
        <f t="shared" si="15"/>
        <v>76.700313354144967</v>
      </c>
      <c r="AE50">
        <f t="shared" si="16"/>
        <v>0.12517443653751545</v>
      </c>
      <c r="AF50">
        <f t="shared" si="17"/>
        <v>22514.378222888423</v>
      </c>
      <c r="AG50">
        <f t="shared" si="18"/>
        <v>7.237286867291895E-2</v>
      </c>
    </row>
    <row r="51" spans="1:33" x14ac:dyDescent="0.25">
      <c r="A51">
        <v>32</v>
      </c>
      <c r="B51">
        <v>0.31</v>
      </c>
      <c r="C51">
        <f t="shared" si="4"/>
        <v>78.229000000000013</v>
      </c>
      <c r="D51">
        <f t="shared" si="5"/>
        <v>2.405281875404686E-2</v>
      </c>
      <c r="E51">
        <f t="shared" si="2"/>
        <v>401.97201354633722</v>
      </c>
      <c r="F51">
        <f t="shared" si="3"/>
        <v>208.30200677316864</v>
      </c>
      <c r="G51">
        <f t="shared" si="6"/>
        <v>83731.57708835337</v>
      </c>
      <c r="H51">
        <f t="shared" si="19"/>
        <v>145109.51860743383</v>
      </c>
      <c r="I51">
        <f t="shared" si="20"/>
        <v>78.229000000000013</v>
      </c>
      <c r="J51">
        <f t="shared" si="7"/>
        <v>0.16032991953072293</v>
      </c>
      <c r="K51">
        <f t="shared" si="8"/>
        <v>5.814692853357873E-2</v>
      </c>
      <c r="L51">
        <f t="shared" si="9"/>
        <v>0</v>
      </c>
      <c r="M51">
        <f t="shared" si="10"/>
        <v>0.21847684806430165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0.72680434120642345</v>
      </c>
      <c r="Y51">
        <f t="shared" si="23"/>
        <v>76.697375764648427</v>
      </c>
      <c r="Z51">
        <f t="shared" si="24"/>
        <v>0</v>
      </c>
      <c r="AA51">
        <f t="shared" si="12"/>
        <v>0.12489968318716002</v>
      </c>
      <c r="AB51">
        <f t="shared" si="13"/>
        <v>22514.378222888216</v>
      </c>
      <c r="AC51">
        <f t="shared" si="14"/>
        <v>22289.558793151329</v>
      </c>
      <c r="AD51">
        <f t="shared" si="15"/>
        <v>76.694436109573218</v>
      </c>
      <c r="AE51">
        <f t="shared" si="16"/>
        <v>0.12462063701584267</v>
      </c>
      <c r="AF51">
        <f t="shared" si="17"/>
        <v>22065.743929631182</v>
      </c>
      <c r="AG51">
        <f t="shared" si="18"/>
        <v>7.1841323659878054E-2</v>
      </c>
    </row>
    <row r="52" spans="1:33" x14ac:dyDescent="0.25">
      <c r="A52">
        <v>33</v>
      </c>
      <c r="B52">
        <v>0.32</v>
      </c>
      <c r="C52">
        <f t="shared" si="4"/>
        <v>78.288000000000011</v>
      </c>
      <c r="D52">
        <f t="shared" si="5"/>
        <v>2.405281875404686E-2</v>
      </c>
      <c r="E52">
        <f t="shared" ref="E52:E83" si="27">IF($C52&lt;$C$5,0,$C$13+2*$C$7*($C52-$C$5))</f>
        <v>402.4440135463372</v>
      </c>
      <c r="F52">
        <f t="shared" ref="F52:F83" si="28">IF($C52&lt;$C$5,0,$C$14+2*$C$7*($C52-$C$5))</f>
        <v>208.77400677316862</v>
      </c>
      <c r="G52">
        <f t="shared" si="6"/>
        <v>84019.849209944165</v>
      </c>
      <c r="H52">
        <f t="shared" si="19"/>
        <v>150058.18324760991</v>
      </c>
      <c r="I52">
        <f t="shared" si="20"/>
        <v>78.288000000000011</v>
      </c>
      <c r="J52">
        <f t="shared" si="7"/>
        <v>0.16277911381495982</v>
      </c>
      <c r="K52">
        <f t="shared" si="8"/>
        <v>5.834711750690566E-2</v>
      </c>
      <c r="L52">
        <f t="shared" si="9"/>
        <v>0</v>
      </c>
      <c r="M52">
        <f t="shared" si="10"/>
        <v>0.22112623132186549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0.72680434120642345</v>
      </c>
      <c r="Y52">
        <f t="shared" si="23"/>
        <v>76.691501014889326</v>
      </c>
      <c r="Z52">
        <f t="shared" si="24"/>
        <v>0</v>
      </c>
      <c r="AA52">
        <f t="shared" si="12"/>
        <v>0.12432477812022975</v>
      </c>
      <c r="AB52">
        <f t="shared" si="13"/>
        <v>22065.743929630851</v>
      </c>
      <c r="AC52">
        <f t="shared" si="14"/>
        <v>21841.959329014437</v>
      </c>
      <c r="AD52">
        <f t="shared" si="15"/>
        <v>76.688566317071349</v>
      </c>
      <c r="AE52">
        <f t="shared" si="16"/>
        <v>0.12402895922888375</v>
      </c>
      <c r="AF52">
        <f t="shared" si="17"/>
        <v>21619.239676406869</v>
      </c>
      <c r="AG52">
        <f t="shared" si="18"/>
        <v>7.1285532410368418E-2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78.347000000000008</v>
      </c>
      <c r="D53">
        <f t="shared" si="5"/>
        <v>2.405281875404686E-2</v>
      </c>
      <c r="E53">
        <f t="shared" si="27"/>
        <v>402.91601354633718</v>
      </c>
      <c r="F53">
        <f t="shared" si="28"/>
        <v>209.2460067731686</v>
      </c>
      <c r="G53">
        <f t="shared" si="6"/>
        <v>84308.56689953497</v>
      </c>
      <c r="H53">
        <f t="shared" si="19"/>
        <v>155023.86908805536</v>
      </c>
      <c r="I53">
        <f t="shared" si="20"/>
        <v>78.347000000000008</v>
      </c>
      <c r="J53">
        <f t="shared" si="7"/>
        <v>0.16519199947951235</v>
      </c>
      <c r="K53">
        <f t="shared" si="8"/>
        <v>5.8547615902454837E-2</v>
      </c>
      <c r="L53">
        <f t="shared" si="9"/>
        <v>0</v>
      </c>
      <c r="M53">
        <f t="shared" si="10"/>
        <v>0.22373961538196718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0.72680434120642345</v>
      </c>
      <c r="Y53">
        <f t="shared" si="23"/>
        <v>76.685645584917623</v>
      </c>
      <c r="Z53">
        <f t="shared" si="24"/>
        <v>0</v>
      </c>
      <c r="AA53">
        <f t="shared" si="12"/>
        <v>0.12373454808292486</v>
      </c>
      <c r="AB53">
        <f t="shared" si="13"/>
        <v>21619.23967640696</v>
      </c>
      <c r="AC53">
        <f t="shared" si="14"/>
        <v>21396.517489857695</v>
      </c>
      <c r="AD53">
        <f t="shared" si="15"/>
        <v>76.682724819533945</v>
      </c>
      <c r="AE53">
        <f t="shared" si="16"/>
        <v>0.12344013358737151</v>
      </c>
      <c r="AF53">
        <f t="shared" si="17"/>
        <v>21174.855195492422</v>
      </c>
      <c r="AG53">
        <f t="shared" si="18"/>
        <v>7.0714340913915513E-2</v>
      </c>
    </row>
    <row r="54" spans="1:33" x14ac:dyDescent="0.25">
      <c r="A54">
        <v>35</v>
      </c>
      <c r="B54">
        <v>0.34</v>
      </c>
      <c r="C54">
        <f t="shared" si="29"/>
        <v>78.406000000000006</v>
      </c>
      <c r="D54">
        <f t="shared" si="5"/>
        <v>2.405281875404686E-2</v>
      </c>
      <c r="E54">
        <f t="shared" si="27"/>
        <v>403.38801354633716</v>
      </c>
      <c r="F54">
        <f t="shared" si="28"/>
        <v>209.71800677316858</v>
      </c>
      <c r="G54">
        <f t="shared" si="6"/>
        <v>84597.730157125756</v>
      </c>
      <c r="H54">
        <f t="shared" si="19"/>
        <v>160006.60241727773</v>
      </c>
      <c r="I54">
        <f t="shared" si="20"/>
        <v>78.406000000000006</v>
      </c>
      <c r="J54">
        <f t="shared" si="7"/>
        <v>0.16757014498321224</v>
      </c>
      <c r="K54">
        <f t="shared" si="8"/>
        <v>5.8748423720226213E-2</v>
      </c>
      <c r="L54">
        <f t="shared" si="9"/>
        <v>0</v>
      </c>
      <c r="M54">
        <f t="shared" si="10"/>
        <v>0.22631856870343844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0.72680434120642345</v>
      </c>
      <c r="Y54">
        <f t="shared" si="23"/>
        <v>76.679817953512725</v>
      </c>
      <c r="Z54">
        <f t="shared" si="24"/>
        <v>0</v>
      </c>
      <c r="AA54">
        <f t="shared" si="12"/>
        <v>0.12314712015395388</v>
      </c>
      <c r="AB54">
        <f t="shared" si="13"/>
        <v>21174.855195492171</v>
      </c>
      <c r="AC54">
        <f t="shared" si="14"/>
        <v>20953.190379215055</v>
      </c>
      <c r="AD54">
        <f t="shared" si="15"/>
        <v>76.676911054419307</v>
      </c>
      <c r="AE54">
        <f t="shared" si="16"/>
        <v>0.12285410338684352</v>
      </c>
      <c r="AF54">
        <f t="shared" si="17"/>
        <v>20732.580423299536</v>
      </c>
      <c r="AG54">
        <f t="shared" si="18"/>
        <v>7.0145861140606655E-2</v>
      </c>
    </row>
    <row r="55" spans="1:33" x14ac:dyDescent="0.25">
      <c r="A55">
        <v>36</v>
      </c>
      <c r="B55">
        <v>0.35000000000000003</v>
      </c>
      <c r="C55">
        <f t="shared" si="29"/>
        <v>78.465000000000003</v>
      </c>
      <c r="D55">
        <f t="shared" si="5"/>
        <v>2.405281875404686E-2</v>
      </c>
      <c r="E55">
        <f t="shared" si="27"/>
        <v>403.86001354633714</v>
      </c>
      <c r="F55">
        <f t="shared" si="28"/>
        <v>210.19000677316856</v>
      </c>
      <c r="G55">
        <f t="shared" si="6"/>
        <v>84887.338982716552</v>
      </c>
      <c r="H55">
        <f t="shared" si="19"/>
        <v>165006.40952378456</v>
      </c>
      <c r="I55">
        <f t="shared" si="20"/>
        <v>78.465000000000003</v>
      </c>
      <c r="J55">
        <f t="shared" si="7"/>
        <v>0.16991500901141823</v>
      </c>
      <c r="K55">
        <f t="shared" si="8"/>
        <v>5.8949540960219822E-2</v>
      </c>
      <c r="L55">
        <f t="shared" si="9"/>
        <v>0</v>
      </c>
      <c r="M55">
        <f t="shared" si="10"/>
        <v>0.22886454997163805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0.72680434120642345</v>
      </c>
      <c r="Y55">
        <f t="shared" si="23"/>
        <v>76.674017988701351</v>
      </c>
      <c r="Z55">
        <f t="shared" si="24"/>
        <v>0</v>
      </c>
      <c r="AA55">
        <f t="shared" si="12"/>
        <v>0.12256248103034938</v>
      </c>
      <c r="AB55">
        <f t="shared" si="13"/>
        <v>20732.58042329914</v>
      </c>
      <c r="AC55">
        <f t="shared" si="14"/>
        <v>20511.967957444511</v>
      </c>
      <c r="AD55">
        <f t="shared" si="15"/>
        <v>76.671124890068199</v>
      </c>
      <c r="AE55">
        <f t="shared" si="16"/>
        <v>0.12227085535598832</v>
      </c>
      <c r="AF55">
        <f t="shared" si="17"/>
        <v>20292.405344017581</v>
      </c>
      <c r="AG55">
        <f t="shared" si="18"/>
        <v>6.9580080216576745E-2</v>
      </c>
    </row>
    <row r="56" spans="1:33" x14ac:dyDescent="0.25">
      <c r="A56">
        <v>37</v>
      </c>
      <c r="B56">
        <v>0.36</v>
      </c>
      <c r="C56">
        <f t="shared" si="29"/>
        <v>78.524000000000001</v>
      </c>
      <c r="D56">
        <f t="shared" si="5"/>
        <v>2.405281875404686E-2</v>
      </c>
      <c r="E56">
        <f t="shared" si="27"/>
        <v>404.33201354633712</v>
      </c>
      <c r="F56">
        <f t="shared" si="28"/>
        <v>210.66200677316854</v>
      </c>
      <c r="G56">
        <f t="shared" si="6"/>
        <v>85177.393376307344</v>
      </c>
      <c r="H56">
        <f t="shared" si="19"/>
        <v>170023.31669608352</v>
      </c>
      <c r="I56">
        <f t="shared" si="20"/>
        <v>78.524000000000001</v>
      </c>
      <c r="J56">
        <f t="shared" si="7"/>
        <v>0.17222795094004312</v>
      </c>
      <c r="K56">
        <f t="shared" si="8"/>
        <v>5.915096762243565E-2</v>
      </c>
      <c r="L56">
        <f t="shared" si="9"/>
        <v>0</v>
      </c>
      <c r="M56">
        <f t="shared" si="10"/>
        <v>0.23137891856247877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0.72680434120642345</v>
      </c>
      <c r="Y56">
        <f t="shared" si="23"/>
        <v>76.668245559136764</v>
      </c>
      <c r="Z56">
        <f t="shared" si="24"/>
        <v>0</v>
      </c>
      <c r="AA56">
        <f t="shared" si="12"/>
        <v>0.12198061747229967</v>
      </c>
      <c r="AB56">
        <f t="shared" si="13"/>
        <v>20292.405344017345</v>
      </c>
      <c r="AC56">
        <f t="shared" si="14"/>
        <v>20072.840232567207</v>
      </c>
      <c r="AD56">
        <f t="shared" si="15"/>
        <v>76.665366195446396</v>
      </c>
      <c r="AE56">
        <f t="shared" si="16"/>
        <v>0.12169037628649547</v>
      </c>
      <c r="AF56">
        <f t="shared" si="17"/>
        <v>19854.31998938596</v>
      </c>
      <c r="AG56">
        <f t="shared" si="18"/>
        <v>6.9016985329079295E-2</v>
      </c>
    </row>
    <row r="57" spans="1:33" x14ac:dyDescent="0.25">
      <c r="A57">
        <v>38</v>
      </c>
      <c r="B57">
        <v>0.37</v>
      </c>
      <c r="C57">
        <f t="shared" si="29"/>
        <v>78.583000000000013</v>
      </c>
      <c r="D57">
        <f t="shared" si="5"/>
        <v>2.405281875404686E-2</v>
      </c>
      <c r="E57">
        <f t="shared" si="27"/>
        <v>404.80401354633722</v>
      </c>
      <c r="F57">
        <f t="shared" si="28"/>
        <v>211.13400677316864</v>
      </c>
      <c r="G57">
        <f t="shared" si="6"/>
        <v>85467.893337898204</v>
      </c>
      <c r="H57">
        <f t="shared" si="19"/>
        <v>175057.35022268345</v>
      </c>
      <c r="I57">
        <f t="shared" si="20"/>
        <v>78.583000000000013</v>
      </c>
      <c r="J57">
        <f t="shared" si="7"/>
        <v>0.17451024005101148</v>
      </c>
      <c r="K57">
        <f t="shared" si="8"/>
        <v>5.9352703706873754E-2</v>
      </c>
      <c r="L57">
        <f t="shared" si="9"/>
        <v>0</v>
      </c>
      <c r="M57">
        <f t="shared" si="10"/>
        <v>0.23386294375788524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0.72680434120642345</v>
      </c>
      <c r="Y57">
        <f t="shared" si="23"/>
        <v>76.662500534095784</v>
      </c>
      <c r="Z57">
        <f t="shared" si="24"/>
        <v>0</v>
      </c>
      <c r="AA57">
        <f t="shared" si="12"/>
        <v>0.12140151630284808</v>
      </c>
      <c r="AB57">
        <f t="shared" si="13"/>
        <v>19854.319989385516</v>
      </c>
      <c r="AC57">
        <f t="shared" si="14"/>
        <v>19635.797260040388</v>
      </c>
      <c r="AD57">
        <f t="shared" si="15"/>
        <v>76.659634840141763</v>
      </c>
      <c r="AE57">
        <f t="shared" si="16"/>
        <v>0.12111265303276197</v>
      </c>
      <c r="AF57">
        <f t="shared" si="17"/>
        <v>19418.314438467572</v>
      </c>
      <c r="AG57">
        <f t="shared" si="18"/>
        <v>6.8456563726195296E-2</v>
      </c>
    </row>
    <row r="58" spans="1:33" x14ac:dyDescent="0.25">
      <c r="A58">
        <v>39</v>
      </c>
      <c r="B58">
        <v>0.38</v>
      </c>
      <c r="C58">
        <f t="shared" si="29"/>
        <v>78.64200000000001</v>
      </c>
      <c r="D58">
        <f t="shared" si="5"/>
        <v>2.405281875404686E-2</v>
      </c>
      <c r="E58">
        <f t="shared" si="27"/>
        <v>405.2760135463372</v>
      </c>
      <c r="F58">
        <f t="shared" si="28"/>
        <v>211.60600677316862</v>
      </c>
      <c r="G58">
        <f t="shared" si="6"/>
        <v>85758.838867489001</v>
      </c>
      <c r="H58">
        <f t="shared" si="19"/>
        <v>180108.53639208959</v>
      </c>
      <c r="I58">
        <f t="shared" si="20"/>
        <v>78.64200000000001</v>
      </c>
      <c r="J58">
        <f t="shared" si="7"/>
        <v>0.17676306367654193</v>
      </c>
      <c r="K58">
        <f t="shared" si="8"/>
        <v>5.9554749213534021E-2</v>
      </c>
      <c r="L58">
        <f t="shared" si="9"/>
        <v>0</v>
      </c>
      <c r="M58">
        <f t="shared" si="10"/>
        <v>0.23631781289007595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0.72680434120642345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76.656782783475848</v>
      </c>
      <c r="Z58">
        <f t="shared" ref="Z58:Z121" si="31">(V59-V58)*43560/3600</f>
        <v>0</v>
      </c>
      <c r="AA58">
        <f t="shared" si="12"/>
        <v>0.12082516440759629</v>
      </c>
      <c r="AB58">
        <f t="shared" si="13"/>
        <v>19418.314438467329</v>
      </c>
      <c r="AC58">
        <f t="shared" si="14"/>
        <v>19200.829142533654</v>
      </c>
      <c r="AD58">
        <f t="shared" si="15"/>
        <v>76.653930694361307</v>
      </c>
      <c r="AE58">
        <f t="shared" si="16"/>
        <v>0.12053767251159424</v>
      </c>
      <c r="AF58">
        <f t="shared" si="17"/>
        <v>18984.37881742559</v>
      </c>
      <c r="AG58">
        <f t="shared" si="18"/>
        <v>6.7898802716546303E-2</v>
      </c>
    </row>
    <row r="59" spans="1:33" x14ac:dyDescent="0.25">
      <c r="A59">
        <v>40</v>
      </c>
      <c r="B59">
        <v>0.39</v>
      </c>
      <c r="C59">
        <f t="shared" si="29"/>
        <v>78.701000000000008</v>
      </c>
      <c r="D59">
        <f t="shared" si="5"/>
        <v>2.405281875404686E-2</v>
      </c>
      <c r="E59">
        <f t="shared" si="27"/>
        <v>405.74801354633718</v>
      </c>
      <c r="F59">
        <f t="shared" si="28"/>
        <v>212.0780067731686</v>
      </c>
      <c r="G59">
        <f t="shared" si="6"/>
        <v>86050.229965079794</v>
      </c>
      <c r="H59">
        <f t="shared" si="19"/>
        <v>185176.90149281087</v>
      </c>
      <c r="I59">
        <f t="shared" si="20"/>
        <v>78.701000000000008</v>
      </c>
      <c r="J59">
        <f t="shared" si="7"/>
        <v>0.17898753442062043</v>
      </c>
      <c r="K59">
        <f t="shared" si="8"/>
        <v>5.9757104142416521E-2</v>
      </c>
      <c r="L59">
        <f t="shared" si="9"/>
        <v>0</v>
      </c>
      <c r="M59">
        <f t="shared" si="10"/>
        <v>0.23874463856303696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0.72680434120642345</v>
      </c>
      <c r="Y59">
        <f t="shared" si="30"/>
        <v>76.651092177792052</v>
      </c>
      <c r="Z59">
        <f t="shared" si="31"/>
        <v>0</v>
      </c>
      <c r="AA59">
        <f t="shared" si="12"/>
        <v>0.12025154873440647</v>
      </c>
      <c r="AB59">
        <f t="shared" si="13"/>
        <v>18984.378817426004</v>
      </c>
      <c r="AC59">
        <f t="shared" si="14"/>
        <v>18767.926029704071</v>
      </c>
      <c r="AD59">
        <f t="shared" si="15"/>
        <v>76.648253628928217</v>
      </c>
      <c r="AE59">
        <f t="shared" si="16"/>
        <v>0.1199654217019102</v>
      </c>
      <c r="AF59">
        <f t="shared" si="17"/>
        <v>18552.503299299129</v>
      </c>
      <c r="AG59">
        <f t="shared" si="18"/>
        <v>6.7343689669006029E-2</v>
      </c>
    </row>
    <row r="60" spans="1:33" x14ac:dyDescent="0.25">
      <c r="A60">
        <v>41</v>
      </c>
      <c r="B60">
        <v>0.4</v>
      </c>
      <c r="C60">
        <f t="shared" si="29"/>
        <v>78.760000000000005</v>
      </c>
      <c r="D60">
        <f t="shared" si="5"/>
        <v>2.405281875404686E-2</v>
      </c>
      <c r="E60">
        <f t="shared" si="27"/>
        <v>406.22001354633716</v>
      </c>
      <c r="F60">
        <f t="shared" si="28"/>
        <v>212.55000677316858</v>
      </c>
      <c r="G60">
        <f t="shared" si="6"/>
        <v>86342.066630670597</v>
      </c>
      <c r="H60">
        <f t="shared" si="19"/>
        <v>190262.47181335499</v>
      </c>
      <c r="I60">
        <f t="shared" si="20"/>
        <v>78.760000000000005</v>
      </c>
      <c r="J60">
        <f t="shared" si="7"/>
        <v>0.1811846965823227</v>
      </c>
      <c r="K60">
        <f t="shared" si="8"/>
        <v>5.9959768493521255E-2</v>
      </c>
      <c r="L60">
        <f t="shared" si="9"/>
        <v>0</v>
      </c>
      <c r="M60">
        <f t="shared" si="10"/>
        <v>0.24114446507584394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0.72680434120642345</v>
      </c>
      <c r="Y60">
        <f t="shared" si="30"/>
        <v>76.645428588174198</v>
      </c>
      <c r="Z60">
        <f t="shared" si="31"/>
        <v>0</v>
      </c>
      <c r="AA60">
        <f t="shared" si="12"/>
        <v>0.11968065629310332</v>
      </c>
      <c r="AB60">
        <f t="shared" si="13"/>
        <v>18552.5032992989</v>
      </c>
      <c r="AC60">
        <f t="shared" si="14"/>
        <v>18337.078117971316</v>
      </c>
      <c r="AD60">
        <f t="shared" si="15"/>
        <v>76.642603515278935</v>
      </c>
      <c r="AE60">
        <f t="shared" si="16"/>
        <v>0.1193958876444442</v>
      </c>
      <c r="AF60">
        <f t="shared" si="17"/>
        <v>18122.678103778901</v>
      </c>
      <c r="AG60">
        <f t="shared" si="18"/>
        <v>6.6791212012412032E-2</v>
      </c>
    </row>
    <row r="61" spans="1:33" x14ac:dyDescent="0.25">
      <c r="A61">
        <v>42</v>
      </c>
      <c r="B61">
        <v>0.41000000000000003</v>
      </c>
      <c r="C61">
        <f t="shared" si="29"/>
        <v>78.819000000000003</v>
      </c>
      <c r="D61">
        <f t="shared" si="5"/>
        <v>2.405281875404686E-2</v>
      </c>
      <c r="E61">
        <f t="shared" si="27"/>
        <v>406.69201354633714</v>
      </c>
      <c r="F61">
        <f t="shared" si="28"/>
        <v>213.02200677316856</v>
      </c>
      <c r="G61">
        <f t="shared" si="6"/>
        <v>86634.348864261381</v>
      </c>
      <c r="H61">
        <f t="shared" si="19"/>
        <v>195365.27364222976</v>
      </c>
      <c r="I61">
        <f t="shared" si="20"/>
        <v>78.819000000000003</v>
      </c>
      <c r="J61">
        <f t="shared" si="7"/>
        <v>0.18335553188623435</v>
      </c>
      <c r="K61">
        <f t="shared" si="8"/>
        <v>6.0162742266848181E-2</v>
      </c>
      <c r="L61">
        <f t="shared" si="9"/>
        <v>0</v>
      </c>
      <c r="M61">
        <f t="shared" si="10"/>
        <v>0.24351827415308253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0.72680434120642345</v>
      </c>
      <c r="Y61">
        <f t="shared" si="30"/>
        <v>76.639791886363923</v>
      </c>
      <c r="Z61">
        <f t="shared" si="31"/>
        <v>0</v>
      </c>
      <c r="AA61">
        <f t="shared" si="12"/>
        <v>0.11911247415518469</v>
      </c>
      <c r="AB61">
        <f t="shared" si="13"/>
        <v>18122.678103778635</v>
      </c>
      <c r="AC61">
        <f t="shared" si="14"/>
        <v>17908.275650299303</v>
      </c>
      <c r="AD61">
        <f t="shared" si="15"/>
        <v>76.636980225460263</v>
      </c>
      <c r="AE61">
        <f t="shared" si="16"/>
        <v>0.11882905744145474</v>
      </c>
      <c r="AF61">
        <f t="shared" si="17"/>
        <v>17694.893496989396</v>
      </c>
      <c r="AG61">
        <f t="shared" si="18"/>
        <v>6.6241357235285708E-2</v>
      </c>
    </row>
    <row r="62" spans="1:33" x14ac:dyDescent="0.25">
      <c r="A62">
        <v>43</v>
      </c>
      <c r="B62">
        <v>0.42</v>
      </c>
      <c r="C62">
        <f t="shared" si="29"/>
        <v>78.878000000000014</v>
      </c>
      <c r="D62">
        <f t="shared" si="5"/>
        <v>2.405281875404686E-2</v>
      </c>
      <c r="E62">
        <f t="shared" si="27"/>
        <v>407.16401354633723</v>
      </c>
      <c r="F62">
        <f t="shared" si="28"/>
        <v>213.49400677316865</v>
      </c>
      <c r="G62">
        <f t="shared" si="6"/>
        <v>86927.076665852248</v>
      </c>
      <c r="H62">
        <f t="shared" si="19"/>
        <v>200485.3332679442</v>
      </c>
      <c r="I62">
        <f t="shared" si="20"/>
        <v>78.878000000000014</v>
      </c>
      <c r="J62">
        <f t="shared" si="7"/>
        <v>0.18550096460918919</v>
      </c>
      <c r="K62">
        <f t="shared" si="8"/>
        <v>6.0366025462397395E-2</v>
      </c>
      <c r="L62">
        <f t="shared" si="9"/>
        <v>0</v>
      </c>
      <c r="M62">
        <f t="shared" si="10"/>
        <v>0.24586699007158658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0.72680434120642345</v>
      </c>
      <c r="Y62">
        <f t="shared" si="30"/>
        <v>76.634175339995721</v>
      </c>
      <c r="Z62">
        <f t="shared" si="31"/>
        <v>0</v>
      </c>
      <c r="AA62">
        <f t="shared" si="12"/>
        <v>0.11852921367237179</v>
      </c>
      <c r="AB62">
        <f t="shared" si="13"/>
        <v>17694.893496989233</v>
      </c>
      <c r="AC62">
        <f t="shared" si="14"/>
        <v>17481.540912378965</v>
      </c>
      <c r="AD62">
        <f t="shared" si="15"/>
        <v>76.631367282693247</v>
      </c>
      <c r="AE62">
        <f t="shared" si="16"/>
        <v>0.11821982876392238</v>
      </c>
      <c r="AF62">
        <f t="shared" si="17"/>
        <v>17269.302113439113</v>
      </c>
      <c r="AG62">
        <f t="shared" si="18"/>
        <v>6.5676349009858581E-2</v>
      </c>
    </row>
    <row r="63" spans="1:33" x14ac:dyDescent="0.25">
      <c r="A63">
        <v>44</v>
      </c>
      <c r="B63">
        <v>0.43</v>
      </c>
      <c r="C63">
        <f t="shared" si="29"/>
        <v>78.937000000000012</v>
      </c>
      <c r="D63">
        <f t="shared" si="5"/>
        <v>2.405281875404686E-2</v>
      </c>
      <c r="E63">
        <f t="shared" si="27"/>
        <v>407.63601354633721</v>
      </c>
      <c r="F63">
        <f t="shared" si="28"/>
        <v>213.96600677316863</v>
      </c>
      <c r="G63">
        <f t="shared" si="6"/>
        <v>87220.250035443052</v>
      </c>
      <c r="H63">
        <f t="shared" si="19"/>
        <v>205622.67697900368</v>
      </c>
      <c r="I63">
        <f t="shared" si="20"/>
        <v>78.937000000000012</v>
      </c>
      <c r="J63">
        <f t="shared" si="7"/>
        <v>0.18762186617927884</v>
      </c>
      <c r="K63">
        <f t="shared" si="8"/>
        <v>6.0569618080168787E-2</v>
      </c>
      <c r="L63">
        <f t="shared" si="9"/>
        <v>0</v>
      </c>
      <c r="M63">
        <f t="shared" si="10"/>
        <v>0.24819148425944762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0.72680434120642345</v>
      </c>
      <c r="Y63">
        <f t="shared" si="30"/>
        <v>76.628573884570983</v>
      </c>
      <c r="Z63">
        <f t="shared" si="31"/>
        <v>0</v>
      </c>
      <c r="AA63">
        <f t="shared" si="12"/>
        <v>0.11791205896821408</v>
      </c>
      <c r="AB63">
        <f t="shared" si="13"/>
        <v>17269.302113438836</v>
      </c>
      <c r="AC63">
        <f t="shared" si="14"/>
        <v>17057.060407296052</v>
      </c>
      <c r="AD63">
        <f t="shared" si="15"/>
        <v>76.625780448185338</v>
      </c>
      <c r="AE63">
        <f t="shared" si="16"/>
        <v>0.11760428495673984</v>
      </c>
      <c r="AF63">
        <f t="shared" si="17"/>
        <v>16845.926687594572</v>
      </c>
      <c r="AG63">
        <f t="shared" si="18"/>
        <v>6.5077377688694607E-2</v>
      </c>
    </row>
    <row r="64" spans="1:33" x14ac:dyDescent="0.25">
      <c r="A64">
        <v>45</v>
      </c>
      <c r="B64">
        <v>0.44</v>
      </c>
      <c r="C64">
        <f t="shared" si="29"/>
        <v>78.996000000000009</v>
      </c>
      <c r="D64">
        <f t="shared" si="5"/>
        <v>2.405281875404686E-2</v>
      </c>
      <c r="E64">
        <f t="shared" si="27"/>
        <v>408.10801354633719</v>
      </c>
      <c r="F64">
        <f t="shared" si="28"/>
        <v>214.43800677316861</v>
      </c>
      <c r="G64">
        <f t="shared" si="6"/>
        <v>87513.868973033837</v>
      </c>
      <c r="H64">
        <f t="shared" si="19"/>
        <v>210777.33106391726</v>
      </c>
      <c r="I64">
        <f t="shared" si="20"/>
        <v>78.996000000000009</v>
      </c>
      <c r="J64">
        <f t="shared" si="7"/>
        <v>0.18971905931205432</v>
      </c>
      <c r="K64">
        <f t="shared" si="8"/>
        <v>6.0773520120162385E-2</v>
      </c>
      <c r="L64">
        <f t="shared" si="9"/>
        <v>0</v>
      </c>
      <c r="M64">
        <f t="shared" si="10"/>
        <v>0.2504925794322167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0.72680434120642345</v>
      </c>
      <c r="Y64">
        <f t="shared" si="30"/>
        <v>76.623001594652862</v>
      </c>
      <c r="Z64">
        <f t="shared" si="31"/>
        <v>0</v>
      </c>
      <c r="AA64">
        <f t="shared" si="12"/>
        <v>0.11729811764847944</v>
      </c>
      <c r="AB64">
        <f t="shared" si="13"/>
        <v>16845.926687594467</v>
      </c>
      <c r="AC64">
        <f t="shared" si="14"/>
        <v>16634.790075827204</v>
      </c>
      <c r="AD64">
        <f t="shared" si="15"/>
        <v>76.620222703056243</v>
      </c>
      <c r="AE64">
        <f t="shared" si="16"/>
        <v>0.11699194614640446</v>
      </c>
      <c r="AF64">
        <f t="shared" si="17"/>
        <v>16424.75568146741</v>
      </c>
      <c r="AG64">
        <f t="shared" si="18"/>
        <v>6.4481525075206866E-2</v>
      </c>
    </row>
    <row r="65" spans="1:33" x14ac:dyDescent="0.25">
      <c r="A65">
        <v>46</v>
      </c>
      <c r="B65">
        <v>0.45</v>
      </c>
      <c r="C65">
        <f t="shared" si="29"/>
        <v>79.055000000000007</v>
      </c>
      <c r="D65">
        <f t="shared" si="5"/>
        <v>2.405281875404686E-2</v>
      </c>
      <c r="E65">
        <f t="shared" si="27"/>
        <v>408.58001354633717</v>
      </c>
      <c r="F65">
        <f t="shared" si="28"/>
        <v>214.91000677316859</v>
      </c>
      <c r="G65">
        <f t="shared" si="6"/>
        <v>87807.933478624633</v>
      </c>
      <c r="H65">
        <f t="shared" si="19"/>
        <v>215949.32181119284</v>
      </c>
      <c r="I65">
        <f t="shared" si="20"/>
        <v>79.055000000000007</v>
      </c>
      <c r="J65">
        <f t="shared" si="7"/>
        <v>0.19179332173959118</v>
      </c>
      <c r="K65">
        <f t="shared" si="8"/>
        <v>6.0977731582378222E-2</v>
      </c>
      <c r="L65">
        <f t="shared" si="9"/>
        <v>0</v>
      </c>
      <c r="M65">
        <f t="shared" si="10"/>
        <v>0.25277105332196942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0.72680434120642345</v>
      </c>
      <c r="Y65">
        <f t="shared" si="30"/>
        <v>76.617458318383186</v>
      </c>
      <c r="Z65">
        <f t="shared" si="31"/>
        <v>0</v>
      </c>
      <c r="AA65">
        <f t="shared" si="12"/>
        <v>0.11668737298180443</v>
      </c>
      <c r="AB65">
        <f t="shared" si="13"/>
        <v>16424.755681467246</v>
      </c>
      <c r="AC65">
        <f t="shared" si="14"/>
        <v>16214.718410099998</v>
      </c>
      <c r="AD65">
        <f t="shared" si="15"/>
        <v>76.614693895844169</v>
      </c>
      <c r="AE65">
        <f t="shared" si="16"/>
        <v>0.1163827956452253</v>
      </c>
      <c r="AF65">
        <f t="shared" si="17"/>
        <v>16005.777617144435</v>
      </c>
      <c r="AG65">
        <f t="shared" si="18"/>
        <v>6.3888774930992265E-2</v>
      </c>
    </row>
    <row r="66" spans="1:33" x14ac:dyDescent="0.25">
      <c r="A66">
        <v>47</v>
      </c>
      <c r="B66">
        <v>0.46</v>
      </c>
      <c r="C66">
        <f t="shared" si="29"/>
        <v>79.114000000000004</v>
      </c>
      <c r="D66">
        <f t="shared" si="5"/>
        <v>2.405281875404686E-2</v>
      </c>
      <c r="E66">
        <f t="shared" si="27"/>
        <v>409.05201354633715</v>
      </c>
      <c r="F66">
        <f t="shared" si="28"/>
        <v>215.38200677316857</v>
      </c>
      <c r="G66">
        <f t="shared" si="6"/>
        <v>88102.443552215424</v>
      </c>
      <c r="H66">
        <f t="shared" si="19"/>
        <v>221138.67550933835</v>
      </c>
      <c r="I66">
        <f t="shared" si="20"/>
        <v>79.114000000000004</v>
      </c>
      <c r="J66">
        <f t="shared" si="7"/>
        <v>0.19384538958036093</v>
      </c>
      <c r="K66">
        <f t="shared" si="8"/>
        <v>6.1182252466816266E-2</v>
      </c>
      <c r="L66">
        <f t="shared" si="9"/>
        <v>0</v>
      </c>
      <c r="M66">
        <f t="shared" si="10"/>
        <v>0.25502764204717721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0.72680434120642345</v>
      </c>
      <c r="Y66">
        <f t="shared" si="30"/>
        <v>76.611943904694471</v>
      </c>
      <c r="Z66">
        <f t="shared" si="31"/>
        <v>0</v>
      </c>
      <c r="AA66">
        <f t="shared" si="12"/>
        <v>0.1160798083239421</v>
      </c>
      <c r="AB66">
        <f t="shared" si="13"/>
        <v>16005.777617144056</v>
      </c>
      <c r="AC66">
        <f t="shared" si="14"/>
        <v>15796.833962160961</v>
      </c>
      <c r="AD66">
        <f t="shared" si="15"/>
        <v>76.609193875875974</v>
      </c>
      <c r="AE66">
        <f t="shared" si="16"/>
        <v>0.11577681685240258</v>
      </c>
      <c r="AF66">
        <f t="shared" si="17"/>
        <v>15588.981076475407</v>
      </c>
      <c r="AG66">
        <f t="shared" si="18"/>
        <v>6.3299111102197506E-2</v>
      </c>
    </row>
    <row r="67" spans="1:33" x14ac:dyDescent="0.25">
      <c r="A67">
        <v>48</v>
      </c>
      <c r="B67">
        <v>0.47000000000000003</v>
      </c>
      <c r="C67">
        <f t="shared" si="29"/>
        <v>79.173000000000002</v>
      </c>
      <c r="D67">
        <f t="shared" si="5"/>
        <v>2.405281875404686E-2</v>
      </c>
      <c r="E67">
        <f t="shared" si="27"/>
        <v>409.52401354633713</v>
      </c>
      <c r="F67">
        <f t="shared" si="28"/>
        <v>215.85400677316855</v>
      </c>
      <c r="G67">
        <f t="shared" si="6"/>
        <v>88397.399193806225</v>
      </c>
      <c r="H67">
        <f t="shared" si="19"/>
        <v>226345.41844686176</v>
      </c>
      <c r="I67">
        <f t="shared" si="20"/>
        <v>79.173000000000002</v>
      </c>
      <c r="J67">
        <f t="shared" si="7"/>
        <v>0.19587596039130856</v>
      </c>
      <c r="K67">
        <f t="shared" si="8"/>
        <v>6.1387082773476542E-2</v>
      </c>
      <c r="L67">
        <f t="shared" si="9"/>
        <v>0</v>
      </c>
      <c r="M67">
        <f t="shared" si="10"/>
        <v>0.2572630431647851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0.72680434120642345</v>
      </c>
      <c r="Y67">
        <f t="shared" si="30"/>
        <v>76.60645820330582</v>
      </c>
      <c r="Z67">
        <f t="shared" si="31"/>
        <v>0</v>
      </c>
      <c r="AA67">
        <f t="shared" si="12"/>
        <v>0.11547540711730959</v>
      </c>
      <c r="AB67">
        <f t="shared" si="13"/>
        <v>15588.981076475498</v>
      </c>
      <c r="AC67">
        <f t="shared" si="14"/>
        <v>15381.125343664342</v>
      </c>
      <c r="AD67">
        <f t="shared" si="15"/>
        <v>76.603722493262993</v>
      </c>
      <c r="AE67">
        <f t="shared" si="16"/>
        <v>0.11517399325356875</v>
      </c>
      <c r="AF67">
        <f t="shared" si="17"/>
        <v>15174.354700762651</v>
      </c>
      <c r="AG67">
        <f t="shared" si="18"/>
        <v>6.2712517519079858E-2</v>
      </c>
    </row>
    <row r="68" spans="1:33" x14ac:dyDescent="0.25">
      <c r="A68">
        <v>49</v>
      </c>
      <c r="B68">
        <v>0.48</v>
      </c>
      <c r="C68">
        <f t="shared" si="29"/>
        <v>79.232000000000014</v>
      </c>
      <c r="D68">
        <f t="shared" si="5"/>
        <v>2.405281875404686E-2</v>
      </c>
      <c r="E68">
        <f t="shared" si="27"/>
        <v>409.99601354633722</v>
      </c>
      <c r="F68">
        <f t="shared" si="28"/>
        <v>216.32600677316864</v>
      </c>
      <c r="G68">
        <f t="shared" si="6"/>
        <v>88692.800403397094</v>
      </c>
      <c r="H68">
        <f t="shared" si="19"/>
        <v>231569.57691227226</v>
      </c>
      <c r="I68">
        <f t="shared" si="20"/>
        <v>79.232000000000014</v>
      </c>
      <c r="J68">
        <f t="shared" si="7"/>
        <v>0.19788569593801678</v>
      </c>
      <c r="K68">
        <f t="shared" si="8"/>
        <v>6.1592222502359087E-2</v>
      </c>
      <c r="L68">
        <f t="shared" si="9"/>
        <v>0</v>
      </c>
      <c r="M68">
        <f t="shared" si="10"/>
        <v>0.25947791844037588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0.72680434120642345</v>
      </c>
      <c r="Y68">
        <f t="shared" si="30"/>
        <v>76.601001064718801</v>
      </c>
      <c r="Z68">
        <f t="shared" si="31"/>
        <v>0</v>
      </c>
      <c r="AA68">
        <f t="shared" si="12"/>
        <v>0.11487415289053395</v>
      </c>
      <c r="AB68">
        <f t="shared" si="13"/>
        <v>15174.354700762766</v>
      </c>
      <c r="AC68">
        <f t="shared" si="14"/>
        <v>14967.581225559805</v>
      </c>
      <c r="AD68">
        <f t="shared" si="15"/>
        <v>76.598279598897037</v>
      </c>
      <c r="AE68">
        <f t="shared" si="16"/>
        <v>0.11457430842034702</v>
      </c>
      <c r="AF68">
        <f t="shared" si="17"/>
        <v>14761.887190449517</v>
      </c>
      <c r="AG68">
        <f t="shared" si="18"/>
        <v>6.2128978195566543E-2</v>
      </c>
    </row>
    <row r="69" spans="1:33" x14ac:dyDescent="0.25">
      <c r="A69">
        <v>50</v>
      </c>
      <c r="B69">
        <v>0.49</v>
      </c>
      <c r="C69">
        <f t="shared" si="29"/>
        <v>79.291000000000011</v>
      </c>
      <c r="D69">
        <f t="shared" si="5"/>
        <v>2.405281875404686E-2</v>
      </c>
      <c r="E69">
        <f t="shared" si="27"/>
        <v>410.4680135463372</v>
      </c>
      <c r="F69">
        <f t="shared" si="28"/>
        <v>216.79800677316862</v>
      </c>
      <c r="G69">
        <f t="shared" si="6"/>
        <v>88988.647180987886</v>
      </c>
      <c r="H69">
        <f t="shared" si="19"/>
        <v>236811.17719407537</v>
      </c>
      <c r="I69">
        <f t="shared" si="20"/>
        <v>79.291000000000011</v>
      </c>
      <c r="J69">
        <f t="shared" si="7"/>
        <v>0.19987522471414207</v>
      </c>
      <c r="K69">
        <f t="shared" si="8"/>
        <v>6.1797671653463802E-2</v>
      </c>
      <c r="L69">
        <f t="shared" si="9"/>
        <v>0</v>
      </c>
      <c r="M69">
        <f t="shared" si="10"/>
        <v>0.26167289636760588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0.72680434120642345</v>
      </c>
      <c r="Y69">
        <f t="shared" si="30"/>
        <v>76.595572340213394</v>
      </c>
      <c r="Z69">
        <f t="shared" si="31"/>
        <v>0</v>
      </c>
      <c r="AA69">
        <f t="shared" si="12"/>
        <v>0.11427602925800595</v>
      </c>
      <c r="AB69">
        <f t="shared" si="13"/>
        <v>14761.887190449937</v>
      </c>
      <c r="AC69">
        <f t="shared" si="14"/>
        <v>14556.190337785527</v>
      </c>
      <c r="AD69">
        <f t="shared" si="15"/>
        <v>76.59286504444627</v>
      </c>
      <c r="AE69">
        <f t="shared" si="16"/>
        <v>0.11397774600989732</v>
      </c>
      <c r="AF69">
        <f t="shared" si="17"/>
        <v>14351.567304814307</v>
      </c>
      <c r="AG69">
        <f t="shared" si="18"/>
        <v>6.1548477228821674E-2</v>
      </c>
    </row>
    <row r="70" spans="1:33" x14ac:dyDescent="0.25">
      <c r="A70">
        <v>51</v>
      </c>
      <c r="B70">
        <v>0.5</v>
      </c>
      <c r="C70">
        <f t="shared" si="29"/>
        <v>79.350000000000009</v>
      </c>
      <c r="D70">
        <f t="shared" si="5"/>
        <v>2.405281875404686E-2</v>
      </c>
      <c r="E70">
        <f t="shared" si="27"/>
        <v>410.94001354633718</v>
      </c>
      <c r="F70">
        <f t="shared" si="28"/>
        <v>217.2700067731686</v>
      </c>
      <c r="G70">
        <f t="shared" si="6"/>
        <v>89284.939526578673</v>
      </c>
      <c r="H70">
        <f t="shared" si="19"/>
        <v>242070.24558078035</v>
      </c>
      <c r="I70">
        <f t="shared" si="20"/>
        <v>79.350000000000009</v>
      </c>
      <c r="J70">
        <f t="shared" si="7"/>
        <v>0.20184514423731958</v>
      </c>
      <c r="K70">
        <f t="shared" si="8"/>
        <v>6.2003430226790744E-2</v>
      </c>
      <c r="L70">
        <f t="shared" si="9"/>
        <v>0</v>
      </c>
      <c r="M70">
        <f t="shared" si="10"/>
        <v>0.26384857446411031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0.72680434120642345</v>
      </c>
      <c r="Y70">
        <f t="shared" si="30"/>
        <v>76.590171881843915</v>
      </c>
      <c r="Z70">
        <f t="shared" si="31"/>
        <v>0</v>
      </c>
      <c r="AA70">
        <f t="shared" si="12"/>
        <v>0.11368101991943078</v>
      </c>
      <c r="AB70">
        <f t="shared" si="13"/>
        <v>14351.567304814089</v>
      </c>
      <c r="AC70">
        <f t="shared" si="14"/>
        <v>14146.941468959114</v>
      </c>
      <c r="AD70">
        <f t="shared" si="15"/>
        <v>76.587478682351176</v>
      </c>
      <c r="AE70">
        <f t="shared" si="16"/>
        <v>0.11338428976447164</v>
      </c>
      <c r="AF70">
        <f t="shared" si="17"/>
        <v>13943.383861661991</v>
      </c>
      <c r="AG70">
        <f t="shared" si="18"/>
        <v>6.0970998798810044E-2</v>
      </c>
    </row>
    <row r="71" spans="1:33" x14ac:dyDescent="0.25">
      <c r="A71">
        <v>52</v>
      </c>
      <c r="B71">
        <v>0.51</v>
      </c>
      <c r="C71">
        <f t="shared" si="29"/>
        <v>79.409000000000006</v>
      </c>
      <c r="D71">
        <f t="shared" si="5"/>
        <v>2.405281875404686E-2</v>
      </c>
      <c r="E71">
        <f t="shared" si="27"/>
        <v>411.41201354633716</v>
      </c>
      <c r="F71">
        <f t="shared" si="28"/>
        <v>217.74200677316858</v>
      </c>
      <c r="G71">
        <f t="shared" si="6"/>
        <v>89581.677440169471</v>
      </c>
      <c r="H71">
        <f t="shared" si="19"/>
        <v>247346.80836089526</v>
      </c>
      <c r="I71">
        <f t="shared" si="20"/>
        <v>79.409000000000006</v>
      </c>
      <c r="J71">
        <f t="shared" si="7"/>
        <v>0.20379602314530063</v>
      </c>
      <c r="K71">
        <f t="shared" si="8"/>
        <v>6.2209498222339912E-2</v>
      </c>
      <c r="L71">
        <f t="shared" si="9"/>
        <v>0</v>
      </c>
      <c r="M71">
        <f t="shared" si="10"/>
        <v>0.26600552136764055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0.72680434120642345</v>
      </c>
      <c r="Y71">
        <f t="shared" si="30"/>
        <v>76.584799542435022</v>
      </c>
      <c r="Z71">
        <f t="shared" si="31"/>
        <v>0</v>
      </c>
      <c r="AA71">
        <f t="shared" si="12"/>
        <v>0.113089108659388</v>
      </c>
      <c r="AB71">
        <f t="shared" si="13"/>
        <v>13943.383861661892</v>
      </c>
      <c r="AC71">
        <f t="shared" si="14"/>
        <v>13739.823466074993</v>
      </c>
      <c r="AD71">
        <f t="shared" si="15"/>
        <v>76.582120365820572</v>
      </c>
      <c r="AE71">
        <f t="shared" si="16"/>
        <v>0.11279392351097556</v>
      </c>
      <c r="AF71">
        <f t="shared" si="17"/>
        <v>13537.32573702238</v>
      </c>
      <c r="AG71">
        <f t="shared" si="18"/>
        <v>6.0396527167870216E-2</v>
      </c>
    </row>
    <row r="72" spans="1:33" x14ac:dyDescent="0.25">
      <c r="A72">
        <v>53</v>
      </c>
      <c r="B72">
        <v>0.52</v>
      </c>
      <c r="C72">
        <f t="shared" si="29"/>
        <v>79.468000000000004</v>
      </c>
      <c r="D72">
        <f t="shared" si="5"/>
        <v>2.405281875404686E-2</v>
      </c>
      <c r="E72">
        <f t="shared" si="27"/>
        <v>411.88401354633714</v>
      </c>
      <c r="F72">
        <f t="shared" si="28"/>
        <v>218.21400677316856</v>
      </c>
      <c r="G72">
        <f t="shared" si="6"/>
        <v>89878.860921760264</v>
      </c>
      <c r="H72">
        <f t="shared" si="19"/>
        <v>252640.89182292821</v>
      </c>
      <c r="I72">
        <f t="shared" si="20"/>
        <v>79.468000000000004</v>
      </c>
      <c r="J72">
        <f t="shared" si="7"/>
        <v>0.2057284031131712</v>
      </c>
      <c r="K72">
        <f t="shared" si="8"/>
        <v>6.2415875640111293E-2</v>
      </c>
      <c r="L72">
        <f t="shared" si="9"/>
        <v>0</v>
      </c>
      <c r="M72">
        <f t="shared" si="10"/>
        <v>0.26814427875328251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0.72680434120642345</v>
      </c>
      <c r="Y72">
        <f t="shared" si="30"/>
        <v>76.579455175577664</v>
      </c>
      <c r="Z72">
        <f t="shared" si="31"/>
        <v>0</v>
      </c>
      <c r="AA72">
        <f t="shared" si="12"/>
        <v>0.11250027934688535</v>
      </c>
      <c r="AB72">
        <f t="shared" si="13"/>
        <v>13537.325737021891</v>
      </c>
      <c r="AC72">
        <f t="shared" si="14"/>
        <v>13334.825234197497</v>
      </c>
      <c r="AD72">
        <f t="shared" si="15"/>
        <v>76.576789184202383</v>
      </c>
      <c r="AE72">
        <f t="shared" si="16"/>
        <v>0.11208836840979493</v>
      </c>
      <c r="AF72">
        <f t="shared" si="17"/>
        <v>13133.80761074663</v>
      </c>
      <c r="AG72">
        <f t="shared" si="18"/>
        <v>5.9825046680281373E-2</v>
      </c>
    </row>
    <row r="73" spans="1:33" x14ac:dyDescent="0.25">
      <c r="A73">
        <v>54</v>
      </c>
      <c r="B73">
        <v>0.53</v>
      </c>
      <c r="C73">
        <f t="shared" si="29"/>
        <v>79.527000000000015</v>
      </c>
      <c r="D73">
        <f t="shared" si="5"/>
        <v>2.405281875404686E-2</v>
      </c>
      <c r="E73">
        <f t="shared" si="27"/>
        <v>412.35601354633724</v>
      </c>
      <c r="F73">
        <f t="shared" si="28"/>
        <v>218.68600677316866</v>
      </c>
      <c r="G73">
        <f t="shared" si="6"/>
        <v>90176.489971351126</v>
      </c>
      <c r="H73">
        <f t="shared" si="19"/>
        <v>257952.52225538858</v>
      </c>
      <c r="I73">
        <f t="shared" si="20"/>
        <v>79.527000000000015</v>
      </c>
      <c r="J73">
        <f t="shared" si="7"/>
        <v>0.20764280060996873</v>
      </c>
      <c r="K73">
        <f t="shared" si="8"/>
        <v>6.2622562480104949E-2</v>
      </c>
      <c r="L73">
        <f t="shared" si="9"/>
        <v>0</v>
      </c>
      <c r="M73">
        <f t="shared" si="10"/>
        <v>0.27026536309007365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0.72680434120642345</v>
      </c>
      <c r="Y73">
        <f t="shared" si="30"/>
        <v>76.574133843615911</v>
      </c>
      <c r="Z73">
        <f t="shared" si="31"/>
        <v>0</v>
      </c>
      <c r="AA73">
        <f t="shared" si="12"/>
        <v>0.11030728636009521</v>
      </c>
      <c r="AB73">
        <f t="shared" si="13"/>
        <v>13133.807610746717</v>
      </c>
      <c r="AC73">
        <f t="shared" si="14"/>
        <v>12935.254495298546</v>
      </c>
      <c r="AD73">
        <f t="shared" si="15"/>
        <v>76.571511057926926</v>
      </c>
      <c r="AE73">
        <f t="shared" si="16"/>
        <v>0.10854804065931416</v>
      </c>
      <c r="AF73">
        <f t="shared" si="17"/>
        <v>12743.034664373186</v>
      </c>
      <c r="AG73">
        <f t="shared" si="18"/>
        <v>5.7649312711382336E-2</v>
      </c>
    </row>
    <row r="74" spans="1:33" x14ac:dyDescent="0.25">
      <c r="A74">
        <v>55</v>
      </c>
      <c r="B74">
        <v>0.54</v>
      </c>
      <c r="C74">
        <f t="shared" si="29"/>
        <v>79.586000000000013</v>
      </c>
      <c r="D74">
        <f t="shared" si="5"/>
        <v>2.405281875404686E-2</v>
      </c>
      <c r="E74">
        <f t="shared" si="27"/>
        <v>412.82801354633722</v>
      </c>
      <c r="F74">
        <f t="shared" si="28"/>
        <v>219.15800677316864</v>
      </c>
      <c r="G74">
        <f t="shared" si="6"/>
        <v>90474.564588941925</v>
      </c>
      <c r="H74">
        <f t="shared" si="19"/>
        <v>263281.72594678198</v>
      </c>
      <c r="I74">
        <f t="shared" si="20"/>
        <v>79.586000000000013</v>
      </c>
      <c r="J74">
        <f t="shared" si="7"/>
        <v>0.20953970851083761</v>
      </c>
      <c r="K74">
        <f t="shared" si="8"/>
        <v>6.2829558742320782E-2</v>
      </c>
      <c r="L74">
        <f t="shared" si="9"/>
        <v>0</v>
      </c>
      <c r="M74">
        <f t="shared" si="10"/>
        <v>0.27236926725315841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0.72680434120642345</v>
      </c>
      <c r="Y74">
        <f t="shared" si="30"/>
        <v>76.568971931705946</v>
      </c>
      <c r="Z74">
        <f t="shared" si="31"/>
        <v>0</v>
      </c>
      <c r="AA74">
        <f t="shared" si="12"/>
        <v>0.10684490993583889</v>
      </c>
      <c r="AB74">
        <f t="shared" si="13"/>
        <v>12743.034664372972</v>
      </c>
      <c r="AC74">
        <f t="shared" si="14"/>
        <v>12550.713826488462</v>
      </c>
      <c r="AD74">
        <f t="shared" si="15"/>
        <v>76.566431471234409</v>
      </c>
      <c r="AE74">
        <f t="shared" si="16"/>
        <v>0.10514088425759735</v>
      </c>
      <c r="AF74">
        <f t="shared" si="17"/>
        <v>12364.527481045621</v>
      </c>
      <c r="AG74">
        <f t="shared" si="18"/>
        <v>5.4203665757436056E-2</v>
      </c>
    </row>
    <row r="75" spans="1:33" x14ac:dyDescent="0.25">
      <c r="A75">
        <v>56</v>
      </c>
      <c r="B75">
        <v>0.55000000000000004</v>
      </c>
      <c r="C75">
        <f t="shared" si="29"/>
        <v>79.64500000000001</v>
      </c>
      <c r="D75">
        <f t="shared" si="5"/>
        <v>2.405281875404686E-2</v>
      </c>
      <c r="E75">
        <f t="shared" si="27"/>
        <v>413.3000135463372</v>
      </c>
      <c r="F75">
        <f t="shared" si="28"/>
        <v>219.63000677316862</v>
      </c>
      <c r="G75">
        <f t="shared" si="6"/>
        <v>90773.084774532719</v>
      </c>
      <c r="H75">
        <f t="shared" si="19"/>
        <v>268628.52918561781</v>
      </c>
      <c r="I75">
        <f t="shared" si="20"/>
        <v>79.64500000000001</v>
      </c>
      <c r="J75">
        <f t="shared" si="7"/>
        <v>0.21141959757899068</v>
      </c>
      <c r="K75">
        <f t="shared" si="8"/>
        <v>6.3036864426758821E-2</v>
      </c>
      <c r="L75">
        <f t="shared" si="9"/>
        <v>0</v>
      </c>
      <c r="M75">
        <f t="shared" si="10"/>
        <v>0.27445646200574947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0.72680434120642345</v>
      </c>
      <c r="Y75">
        <f t="shared" si="30"/>
        <v>76.563972044288576</v>
      </c>
      <c r="Z75">
        <f t="shared" si="31"/>
        <v>0</v>
      </c>
      <c r="AA75">
        <f t="shared" si="12"/>
        <v>0.10349121219364868</v>
      </c>
      <c r="AB75">
        <f t="shared" si="13"/>
        <v>12364.527481046094</v>
      </c>
      <c r="AC75">
        <f t="shared" si="14"/>
        <v>12178.243299097527</v>
      </c>
      <c r="AD75">
        <f t="shared" si="15"/>
        <v>76.561511324972258</v>
      </c>
      <c r="AE75">
        <f t="shared" si="16"/>
        <v>0.10184067326618612</v>
      </c>
      <c r="AF75">
        <f t="shared" si="17"/>
        <v>11997.901057287823</v>
      </c>
      <c r="AG75">
        <f t="shared" si="18"/>
        <v>5.0866172373158422E-2</v>
      </c>
    </row>
    <row r="76" spans="1:33" x14ac:dyDescent="0.25">
      <c r="A76">
        <v>57</v>
      </c>
      <c r="B76">
        <v>0.56000000000000005</v>
      </c>
      <c r="C76">
        <f t="shared" si="29"/>
        <v>79.704000000000008</v>
      </c>
      <c r="D76">
        <f t="shared" si="5"/>
        <v>2.405281875404686E-2</v>
      </c>
      <c r="E76">
        <f t="shared" si="27"/>
        <v>413.77201354633718</v>
      </c>
      <c r="F76">
        <f t="shared" si="28"/>
        <v>220.1020067731686</v>
      </c>
      <c r="G76">
        <f t="shared" si="6"/>
        <v>91072.050528123509</v>
      </c>
      <c r="H76">
        <f t="shared" si="19"/>
        <v>273992.9582604043</v>
      </c>
      <c r="I76">
        <f t="shared" si="20"/>
        <v>79.704000000000008</v>
      </c>
      <c r="J76">
        <f t="shared" si="7"/>
        <v>0.21328291783009232</v>
      </c>
      <c r="K76">
        <f t="shared" si="8"/>
        <v>6.3244479533419107E-2</v>
      </c>
      <c r="L76">
        <f t="shared" si="9"/>
        <v>0</v>
      </c>
      <c r="M76">
        <f t="shared" si="10"/>
        <v>0.2765273973635114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0.72680434120642345</v>
      </c>
      <c r="Y76">
        <f t="shared" si="30"/>
        <v>76.559129095663636</v>
      </c>
      <c r="Z76">
        <f t="shared" si="31"/>
        <v>0</v>
      </c>
      <c r="AA76">
        <f t="shared" si="12"/>
        <v>0.10024278187648153</v>
      </c>
      <c r="AB76">
        <f t="shared" si="13"/>
        <v>11997.901057288065</v>
      </c>
      <c r="AC76">
        <f t="shared" si="14"/>
        <v>11817.464049910399</v>
      </c>
      <c r="AD76">
        <f t="shared" si="15"/>
        <v>76.556745614550053</v>
      </c>
      <c r="AE76">
        <f t="shared" si="16"/>
        <v>9.8644050832777164E-2</v>
      </c>
      <c r="AF76">
        <f t="shared" si="17"/>
        <v>11642.782474290067</v>
      </c>
      <c r="AG76">
        <f t="shared" si="18"/>
        <v>4.7633437783978716E-2</v>
      </c>
    </row>
    <row r="77" spans="1:33" x14ac:dyDescent="0.25">
      <c r="A77">
        <v>58</v>
      </c>
      <c r="B77">
        <v>0.57000000000000006</v>
      </c>
      <c r="C77">
        <f t="shared" si="29"/>
        <v>79.763000000000005</v>
      </c>
      <c r="D77">
        <f t="shared" si="5"/>
        <v>2.405281875404686E-2</v>
      </c>
      <c r="E77">
        <f t="shared" si="27"/>
        <v>414.24401354633716</v>
      </c>
      <c r="F77">
        <f t="shared" si="28"/>
        <v>220.57400677316858</v>
      </c>
      <c r="G77">
        <f t="shared" si="6"/>
        <v>91371.461849714309</v>
      </c>
      <c r="H77">
        <f t="shared" si="19"/>
        <v>279375.03945964965</v>
      </c>
      <c r="I77">
        <f t="shared" si="20"/>
        <v>79.763000000000005</v>
      </c>
      <c r="J77">
        <f t="shared" si="7"/>
        <v>0.21513009979027456</v>
      </c>
      <c r="K77">
        <f t="shared" si="8"/>
        <v>6.3452404062301598E-2</v>
      </c>
      <c r="L77">
        <f t="shared" si="9"/>
        <v>0</v>
      </c>
      <c r="M77">
        <f t="shared" si="10"/>
        <v>0.27858250385257616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0.72680434120642345</v>
      </c>
      <c r="Y77">
        <f t="shared" si="30"/>
        <v>76.554438159763293</v>
      </c>
      <c r="Z77">
        <f t="shared" si="31"/>
        <v>0</v>
      </c>
      <c r="AA77">
        <f t="shared" si="12"/>
        <v>9.709631480142622E-2</v>
      </c>
      <c r="AB77">
        <f t="shared" si="13"/>
        <v>11642.782474290136</v>
      </c>
      <c r="AC77">
        <f t="shared" si="14"/>
        <v>11468.009107647569</v>
      </c>
      <c r="AD77">
        <f t="shared" si="15"/>
        <v>76.552129492463806</v>
      </c>
      <c r="AE77">
        <f t="shared" si="16"/>
        <v>9.5547765471522661E-2</v>
      </c>
      <c r="AF77">
        <f t="shared" si="17"/>
        <v>11298.810518592654</v>
      </c>
      <c r="AG77">
        <f t="shared" si="18"/>
        <v>4.4502173772098398E-2</v>
      </c>
    </row>
    <row r="78" spans="1:33" x14ac:dyDescent="0.25">
      <c r="A78">
        <v>59</v>
      </c>
      <c r="B78">
        <v>0.57999999999999996</v>
      </c>
      <c r="C78">
        <f t="shared" si="29"/>
        <v>79.822000000000003</v>
      </c>
      <c r="D78">
        <f t="shared" si="5"/>
        <v>2.405281875404686E-2</v>
      </c>
      <c r="E78">
        <f t="shared" si="27"/>
        <v>414.71601354633714</v>
      </c>
      <c r="F78">
        <f t="shared" si="28"/>
        <v>221.04600677316856</v>
      </c>
      <c r="G78">
        <f t="shared" si="6"/>
        <v>91671.318739305105</v>
      </c>
      <c r="H78">
        <f t="shared" si="19"/>
        <v>284774.79907186213</v>
      </c>
      <c r="I78">
        <f t="shared" si="20"/>
        <v>79.822000000000003</v>
      </c>
      <c r="J78">
        <f t="shared" si="7"/>
        <v>0.21696155565774561</v>
      </c>
      <c r="K78">
        <f t="shared" si="8"/>
        <v>6.3660638013406323E-2</v>
      </c>
      <c r="L78">
        <f t="shared" si="9"/>
        <v>0</v>
      </c>
      <c r="M78">
        <f t="shared" si="10"/>
        <v>0.28062219367115193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0.72680434120642345</v>
      </c>
      <c r="Y78">
        <f t="shared" si="30"/>
        <v>76.549894465141435</v>
      </c>
      <c r="Z78">
        <f t="shared" si="31"/>
        <v>0</v>
      </c>
      <c r="AA78">
        <f t="shared" si="12"/>
        <v>9.4048610498806945E-2</v>
      </c>
      <c r="AB78">
        <f t="shared" si="13"/>
        <v>11298.810518593178</v>
      </c>
      <c r="AC78">
        <f t="shared" si="14"/>
        <v>11129.523019695325</v>
      </c>
      <c r="AD78">
        <f t="shared" si="15"/>
        <v>76.547658263365236</v>
      </c>
      <c r="AE78">
        <f t="shared" si="16"/>
        <v>9.2548667755722819E-2</v>
      </c>
      <c r="AF78">
        <f t="shared" si="17"/>
        <v>10965.635314672576</v>
      </c>
      <c r="AG78">
        <f t="shared" si="18"/>
        <v>4.1469195331834005E-2</v>
      </c>
    </row>
    <row r="79" spans="1:33" x14ac:dyDescent="0.25">
      <c r="A79">
        <v>60</v>
      </c>
      <c r="B79">
        <v>0.59</v>
      </c>
      <c r="C79">
        <f t="shared" si="29"/>
        <v>79.881000000000014</v>
      </c>
      <c r="D79">
        <f t="shared" si="5"/>
        <v>2.405281875404686E-2</v>
      </c>
      <c r="E79">
        <f t="shared" si="27"/>
        <v>415.18801354633723</v>
      </c>
      <c r="F79">
        <f t="shared" si="28"/>
        <v>221.51800677316865</v>
      </c>
      <c r="G79">
        <f t="shared" si="6"/>
        <v>91971.621196895969</v>
      </c>
      <c r="H79">
        <f t="shared" si="19"/>
        <v>290192.26338555128</v>
      </c>
      <c r="I79">
        <f t="shared" si="20"/>
        <v>79.881000000000014</v>
      </c>
      <c r="J79">
        <f t="shared" si="7"/>
        <v>0.21877768037687209</v>
      </c>
      <c r="K79">
        <f t="shared" si="8"/>
        <v>6.3869181386733309E-2</v>
      </c>
      <c r="L79">
        <f t="shared" si="9"/>
        <v>0</v>
      </c>
      <c r="M79">
        <f t="shared" si="10"/>
        <v>0.28264686176360543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0.72680434120642345</v>
      </c>
      <c r="Y79">
        <f t="shared" si="30"/>
        <v>76.545493390120299</v>
      </c>
      <c r="Z79">
        <f t="shared" si="31"/>
        <v>0</v>
      </c>
      <c r="AA79">
        <f t="shared" si="12"/>
        <v>9.1096568956768084E-2</v>
      </c>
      <c r="AB79">
        <f t="shared" si="13"/>
        <v>10965.635314672942</v>
      </c>
      <c r="AC79">
        <f t="shared" si="14"/>
        <v>10801.661490550759</v>
      </c>
      <c r="AD79">
        <f t="shared" si="15"/>
        <v>76.543327379285842</v>
      </c>
      <c r="AE79">
        <f t="shared" si="16"/>
        <v>8.9643707114350463E-2</v>
      </c>
      <c r="AF79">
        <f t="shared" si="17"/>
        <v>10642.91796906128</v>
      </c>
      <c r="AG79">
        <f t="shared" si="18"/>
        <v>3.8531417429931297E-2</v>
      </c>
    </row>
    <row r="80" spans="1:33" x14ac:dyDescent="0.25">
      <c r="A80">
        <v>61</v>
      </c>
      <c r="B80">
        <v>0.6</v>
      </c>
      <c r="C80">
        <f t="shared" si="29"/>
        <v>79.940000000000012</v>
      </c>
      <c r="D80">
        <f t="shared" si="5"/>
        <v>2.405281875404686E-2</v>
      </c>
      <c r="E80">
        <f t="shared" si="27"/>
        <v>415.66001354633721</v>
      </c>
      <c r="F80">
        <f t="shared" si="28"/>
        <v>221.99000677316863</v>
      </c>
      <c r="G80">
        <f t="shared" si="6"/>
        <v>92272.369222486755</v>
      </c>
      <c r="H80">
        <f t="shared" si="19"/>
        <v>295627.45868922281</v>
      </c>
      <c r="I80">
        <f t="shared" si="20"/>
        <v>79.940000000000012</v>
      </c>
      <c r="J80">
        <f t="shared" si="7"/>
        <v>0.22057885263265917</v>
      </c>
      <c r="K80">
        <f t="shared" si="8"/>
        <v>6.4078034182282473E-2</v>
      </c>
      <c r="L80">
        <f t="shared" si="9"/>
        <v>0</v>
      </c>
      <c r="M80">
        <f t="shared" si="10"/>
        <v>0.28465688681494161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0.72680434120642345</v>
      </c>
      <c r="Y80">
        <f t="shared" si="30"/>
        <v>76.541230458089501</v>
      </c>
      <c r="Z80">
        <f t="shared" si="31"/>
        <v>0</v>
      </c>
      <c r="AA80">
        <f t="shared" si="12"/>
        <v>8.8237187468070619E-2</v>
      </c>
      <c r="AB80">
        <f t="shared" si="13"/>
        <v>10642.917969061149</v>
      </c>
      <c r="AC80">
        <f t="shared" si="14"/>
        <v>10484.091031618622</v>
      </c>
      <c r="AD80">
        <f t="shared" si="15"/>
        <v>76.539132435010842</v>
      </c>
      <c r="AE80">
        <f t="shared" si="16"/>
        <v>8.6829928729100087E-2</v>
      </c>
      <c r="AF80">
        <f t="shared" si="17"/>
        <v>10330.33022563639</v>
      </c>
      <c r="AG80">
        <f t="shared" si="18"/>
        <v>3.5685851867597318E-2</v>
      </c>
    </row>
    <row r="81" spans="1:33" x14ac:dyDescent="0.25">
      <c r="A81">
        <v>62</v>
      </c>
      <c r="B81">
        <v>0.61</v>
      </c>
      <c r="C81">
        <f t="shared" si="29"/>
        <v>79.999000000000009</v>
      </c>
      <c r="D81">
        <f t="shared" si="5"/>
        <v>2.405281875404686E-2</v>
      </c>
      <c r="E81">
        <f t="shared" si="27"/>
        <v>416.13201354633719</v>
      </c>
      <c r="F81">
        <f t="shared" si="28"/>
        <v>222.46200677316861</v>
      </c>
      <c r="G81">
        <f t="shared" si="6"/>
        <v>92573.562816077552</v>
      </c>
      <c r="H81">
        <f t="shared" si="19"/>
        <v>301080.41127138637</v>
      </c>
      <c r="I81">
        <f t="shared" si="20"/>
        <v>79.999000000000009</v>
      </c>
      <c r="J81">
        <f t="shared" si="7"/>
        <v>0.22236543577272957</v>
      </c>
      <c r="K81">
        <f t="shared" si="8"/>
        <v>6.4287196400053856E-2</v>
      </c>
      <c r="L81">
        <f t="shared" si="9"/>
        <v>0</v>
      </c>
      <c r="M81">
        <f t="shared" si="10"/>
        <v>0.28665263217278342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0.72680434120642345</v>
      </c>
      <c r="Y81">
        <f t="shared" si="30"/>
        <v>76.537101332952602</v>
      </c>
      <c r="Z81">
        <f t="shared" si="31"/>
        <v>0</v>
      </c>
      <c r="AA81">
        <f t="shared" si="12"/>
        <v>8.5467557575859152E-2</v>
      </c>
      <c r="AB81">
        <f t="shared" si="13"/>
        <v>10330.330225636706</v>
      </c>
      <c r="AC81">
        <f t="shared" si="14"/>
        <v>10176.488622000159</v>
      </c>
      <c r="AD81">
        <f t="shared" si="15"/>
        <v>76.535069163598436</v>
      </c>
      <c r="AE81">
        <f t="shared" si="16"/>
        <v>8.4104470528911138E-2</v>
      </c>
      <c r="AF81">
        <f t="shared" si="17"/>
        <v>10027.554131732626</v>
      </c>
      <c r="AG81">
        <f t="shared" si="18"/>
        <v>3.2929604241024826E-2</v>
      </c>
    </row>
    <row r="82" spans="1:33" x14ac:dyDescent="0.25">
      <c r="A82">
        <v>63</v>
      </c>
      <c r="B82">
        <v>0.62</v>
      </c>
      <c r="C82">
        <f t="shared" si="29"/>
        <v>80.058000000000007</v>
      </c>
      <c r="D82">
        <f t="shared" si="5"/>
        <v>2.405281875404686E-2</v>
      </c>
      <c r="E82">
        <f t="shared" si="27"/>
        <v>416.60401354633717</v>
      </c>
      <c r="F82">
        <f t="shared" si="28"/>
        <v>222.93400677316859</v>
      </c>
      <c r="G82">
        <f t="shared" si="6"/>
        <v>92875.201977668345</v>
      </c>
      <c r="H82">
        <f t="shared" si="19"/>
        <v>306551.14742055029</v>
      </c>
      <c r="I82">
        <f t="shared" si="20"/>
        <v>80.058000000000007</v>
      </c>
      <c r="J82">
        <f t="shared" si="7"/>
        <v>0.2241377786631506</v>
      </c>
      <c r="K82">
        <f t="shared" si="8"/>
        <v>6.4496668040047458E-2</v>
      </c>
      <c r="L82">
        <f t="shared" si="9"/>
        <v>0</v>
      </c>
      <c r="M82">
        <f t="shared" si="10"/>
        <v>0.28863444670319804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0.72680434120642345</v>
      </c>
      <c r="Y82">
        <f t="shared" si="30"/>
        <v>76.533101814716559</v>
      </c>
      <c r="Z82">
        <f t="shared" si="31"/>
        <v>0</v>
      </c>
      <c r="AA82">
        <f t="shared" si="12"/>
        <v>8.2784862115263744E-2</v>
      </c>
      <c r="AB82">
        <f t="shared" si="13"/>
        <v>10027.554131733079</v>
      </c>
      <c r="AC82">
        <f t="shared" si="14"/>
        <v>9878.5413799256039</v>
      </c>
      <c r="AD82">
        <f t="shared" si="15"/>
        <v>76.531133432039539</v>
      </c>
      <c r="AE82">
        <f t="shared" si="16"/>
        <v>8.1464560278715001E-2</v>
      </c>
      <c r="AF82">
        <f t="shared" si="17"/>
        <v>9734.2817147297046</v>
      </c>
      <c r="AG82">
        <f t="shared" si="18"/>
        <v>3.0259870997288461E-2</v>
      </c>
    </row>
    <row r="83" spans="1:33" x14ac:dyDescent="0.25">
      <c r="A83">
        <v>64</v>
      </c>
      <c r="B83">
        <v>0.63</v>
      </c>
      <c r="C83">
        <f t="shared" si="29"/>
        <v>80.117000000000004</v>
      </c>
      <c r="D83">
        <f t="shared" si="5"/>
        <v>2.405281875404686E-2</v>
      </c>
      <c r="E83">
        <f t="shared" si="27"/>
        <v>417.07601354633715</v>
      </c>
      <c r="F83">
        <f t="shared" si="28"/>
        <v>223.40600677316857</v>
      </c>
      <c r="G83">
        <f t="shared" si="6"/>
        <v>93177.286707259147</v>
      </c>
      <c r="H83">
        <f t="shared" si="19"/>
        <v>312039.69342522294</v>
      </c>
      <c r="I83">
        <f t="shared" si="20"/>
        <v>80.117000000000004</v>
      </c>
      <c r="J83">
        <f t="shared" si="7"/>
        <v>0.22589621648382482</v>
      </c>
      <c r="K83">
        <f t="shared" si="8"/>
        <v>6.4706449102263294E-2</v>
      </c>
      <c r="L83">
        <f t="shared" si="9"/>
        <v>0</v>
      </c>
      <c r="M83">
        <f t="shared" si="10"/>
        <v>0.2906026655860881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0.72680434120642345</v>
      </c>
      <c r="Y83">
        <f t="shared" si="30"/>
        <v>76.529227835219658</v>
      </c>
      <c r="Z83">
        <f t="shared" si="31"/>
        <v>0</v>
      </c>
      <c r="AA83">
        <f t="shared" si="12"/>
        <v>8.018637234789093E-2</v>
      </c>
      <c r="AB83">
        <f t="shared" si="13"/>
        <v>9734.2817147293717</v>
      </c>
      <c r="AC83">
        <f t="shared" si="14"/>
        <v>9589.9462445031677</v>
      </c>
      <c r="AD83">
        <f t="shared" si="15"/>
        <v>76.527321237053883</v>
      </c>
      <c r="AE83">
        <f t="shared" si="16"/>
        <v>7.8907512759651161E-2</v>
      </c>
      <c r="AF83">
        <f t="shared" si="17"/>
        <v>9450.2146687946279</v>
      </c>
      <c r="AG83">
        <f t="shared" si="18"/>
        <v>2.7673936582681351E-2</v>
      </c>
    </row>
    <row r="84" spans="1:33" x14ac:dyDescent="0.25">
      <c r="A84">
        <v>65</v>
      </c>
      <c r="B84">
        <v>0.64</v>
      </c>
      <c r="C84">
        <f t="shared" si="29"/>
        <v>80.176000000000016</v>
      </c>
      <c r="D84">
        <f t="shared" si="5"/>
        <v>2.405281875404686E-2</v>
      </c>
      <c r="E84">
        <f t="shared" ref="E84:E120" si="32">IF($C84&lt;$C$5,0,$C$13+2*$C$7*($C84-$C$5))</f>
        <v>417.54801354633724</v>
      </c>
      <c r="F84">
        <f t="shared" ref="F84:F120" si="33">IF($C84&lt;$C$5,0,$C$14+2*$C$7*($C84-$C$5))</f>
        <v>223.87800677316866</v>
      </c>
      <c r="G84">
        <f t="shared" si="6"/>
        <v>93479.817004850018</v>
      </c>
      <c r="H84">
        <f t="shared" si="19"/>
        <v>317546.0755739141</v>
      </c>
      <c r="I84">
        <f t="shared" si="20"/>
        <v>80.176000000000016</v>
      </c>
      <c r="J84">
        <f t="shared" si="7"/>
        <v>0.22764107146857926</v>
      </c>
      <c r="K84">
        <f t="shared" si="8"/>
        <v>6.4916539586701405E-2</v>
      </c>
      <c r="L84">
        <f t="shared" si="9"/>
        <v>0</v>
      </c>
      <c r="M84">
        <f t="shared" si="10"/>
        <v>0.29255761105528066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0.72680434120642345</v>
      </c>
      <c r="Y84">
        <f t="shared" si="30"/>
        <v>76.525475453993565</v>
      </c>
      <c r="Z84">
        <f t="shared" si="31"/>
        <v>0</v>
      </c>
      <c r="AA84">
        <f t="shared" si="12"/>
        <v>7.76694451862779E-2</v>
      </c>
      <c r="AB84">
        <f t="shared" si="13"/>
        <v>9450.2146687949062</v>
      </c>
      <c r="AC84">
        <f t="shared" si="14"/>
        <v>9310.4096674596058</v>
      </c>
      <c r="AD84">
        <f t="shared" si="15"/>
        <v>76.523628701018055</v>
      </c>
      <c r="AE84">
        <f t="shared" si="16"/>
        <v>7.6430727037778229E-2</v>
      </c>
      <c r="AF84">
        <f t="shared" si="17"/>
        <v>9175.0640514589049</v>
      </c>
      <c r="AG84">
        <f t="shared" si="18"/>
        <v>2.5169170680580048E-2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80.235000000000014</v>
      </c>
      <c r="D85">
        <f t="shared" ref="D85:D120" si="35">IF(C85&gt;=$C$10+$C$11/12,PI()*($C$11/24)^2,IF(C85&lt;=$C$10,0,($C$11/12)^2*(1/8)*((PI()+2*ASIN((C85-$C$10-$C$11/24)/($C$11/24)))-SIN(PI()+2*ASIN((C85-$C$10-$C$11/24)/($C$11/24))))))</f>
        <v>2.405281875404686E-2</v>
      </c>
      <c r="E85">
        <f t="shared" si="32"/>
        <v>418.02001354633722</v>
      </c>
      <c r="F85">
        <f t="shared" si="33"/>
        <v>224.35000677316864</v>
      </c>
      <c r="G85">
        <f t="shared" ref="G85:G120" si="36">IF(C85&lt;$C$5,$C$12,E85*F85)</f>
        <v>93782.792870440811</v>
      </c>
      <c r="H85">
        <f t="shared" si="19"/>
        <v>323070.32015512948</v>
      </c>
      <c r="I85">
        <f t="shared" si="20"/>
        <v>80.235000000000014</v>
      </c>
      <c r="J85">
        <f t="shared" ref="J85:J120" si="37">$C$15*IF(C85&lt;=$C$10,0,IF(C85&gt;=$C$10+$C$11/12,0.6*D85*SQRT(64.4*(C85-$C$10+$C$11/24)),0.6*D85*SQRT(64.4*(C85-$C$10)/2)))</f>
        <v>0.2293726535945782</v>
      </c>
      <c r="K85">
        <f t="shared" ref="K85:K120" si="38">IF(C85&lt;$C$5,0,G85*$C$9/12/3600)</f>
        <v>6.5126939493361666E-2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0.29449959308793988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0.72680434120642345</v>
      </c>
      <c r="Y85">
        <f t="shared" si="30"/>
        <v>76.521840854255174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7.5231520505402202E-2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9175.0640514590996</v>
      </c>
      <c r="AC85">
        <f t="shared" ref="AC85:AC148" si="44">MAX(0,AB85+(Z85-AA85)*1800)</f>
        <v>9039.6473145493765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76.520052068021258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7.4031683818458774E-2</v>
      </c>
      <c r="AF85">
        <f t="shared" ref="AF85:AF148" si="47">MAX(0,AB85+(Z85-AE85)*3600)</f>
        <v>8908.5499897126483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2.274302553594456E-2</v>
      </c>
    </row>
    <row r="86" spans="1:33" x14ac:dyDescent="0.25">
      <c r="A86">
        <v>67</v>
      </c>
      <c r="B86">
        <v>0.66</v>
      </c>
      <c r="C86">
        <f t="shared" si="34"/>
        <v>80.294000000000011</v>
      </c>
      <c r="D86">
        <f t="shared" si="35"/>
        <v>2.405281875404686E-2</v>
      </c>
      <c r="E86">
        <f t="shared" si="32"/>
        <v>418.4920135463372</v>
      </c>
      <c r="F86">
        <f t="shared" si="33"/>
        <v>224.82200677316862</v>
      </c>
      <c r="G86">
        <f t="shared" si="36"/>
        <v>94086.2143040316</v>
      </c>
      <c r="H86">
        <f t="shared" ref="H86:H120" si="49">IF(C86&lt;$C$5,$C$12*(C86-$C$10),H85+(1/3)*(C86-MAX(C85,$C$5))*(G86+IF(C85&lt;$C$5,$C$13*$C$14,G85)+SQRT(G86*IF(C85&lt;$C$5,$C$13*$C$14,G85))))</f>
        <v>328612.4534573789</v>
      </c>
      <c r="I86">
        <f t="shared" ref="I86:I120" si="50">C86</f>
        <v>80.294000000000011</v>
      </c>
      <c r="J86">
        <f t="shared" si="37"/>
        <v>0.23109126122524395</v>
      </c>
      <c r="K86">
        <f t="shared" si="38"/>
        <v>6.533764882224416E-2</v>
      </c>
      <c r="L86">
        <f t="shared" si="39"/>
        <v>0</v>
      </c>
      <c r="M86">
        <f t="shared" si="40"/>
        <v>0.29642891004748811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0.72680434120642345</v>
      </c>
      <c r="Y86">
        <f t="shared" si="30"/>
        <v>76.518320339024356</v>
      </c>
      <c r="Z86">
        <f t="shared" si="31"/>
        <v>0</v>
      </c>
      <c r="AA86">
        <f t="shared" si="42"/>
        <v>7.2870118538645112E-2</v>
      </c>
      <c r="AB86">
        <f t="shared" si="43"/>
        <v>8908.5499897130176</v>
      </c>
      <c r="AC86">
        <f t="shared" si="44"/>
        <v>8777.3837763434567</v>
      </c>
      <c r="AD86">
        <f t="shared" si="45"/>
        <v>76.516582548602173</v>
      </c>
      <c r="AE86">
        <f t="shared" si="46"/>
        <v>7.2307498428557895E-2</v>
      </c>
      <c r="AF86">
        <f t="shared" si="47"/>
        <v>8648.2429953702085</v>
      </c>
      <c r="AG86">
        <f t="shared" si="48"/>
        <v>2.0393033363863788E-2</v>
      </c>
    </row>
    <row r="87" spans="1:33" x14ac:dyDescent="0.25">
      <c r="A87">
        <v>68</v>
      </c>
      <c r="B87">
        <v>0.67</v>
      </c>
      <c r="C87">
        <f t="shared" si="34"/>
        <v>80.353000000000009</v>
      </c>
      <c r="D87">
        <f t="shared" si="35"/>
        <v>2.405281875404686E-2</v>
      </c>
      <c r="E87">
        <f t="shared" si="32"/>
        <v>418.96401354633718</v>
      </c>
      <c r="F87">
        <f t="shared" si="33"/>
        <v>225.2940067731686</v>
      </c>
      <c r="G87">
        <f t="shared" si="36"/>
        <v>94390.0813056224</v>
      </c>
      <c r="H87">
        <f t="shared" si="49"/>
        <v>334172.50176917081</v>
      </c>
      <c r="I87">
        <f t="shared" si="50"/>
        <v>80.353000000000009</v>
      </c>
      <c r="J87">
        <f t="shared" si="37"/>
        <v>0.23279718171045263</v>
      </c>
      <c r="K87">
        <f t="shared" si="38"/>
        <v>6.5548667573348887E-2</v>
      </c>
      <c r="L87">
        <f t="shared" si="39"/>
        <v>0</v>
      </c>
      <c r="M87">
        <f t="shared" si="40"/>
        <v>0.29834584928380153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0.72680434120642345</v>
      </c>
      <c r="Y87">
        <f t="shared" si="30"/>
        <v>76.514870442247656</v>
      </c>
      <c r="Z87">
        <f t="shared" si="31"/>
        <v>0</v>
      </c>
      <c r="AA87">
        <f t="shared" si="42"/>
        <v>7.1887457873014399E-2</v>
      </c>
      <c r="AB87">
        <f t="shared" si="43"/>
        <v>8648.2429953700703</v>
      </c>
      <c r="AC87">
        <f t="shared" si="44"/>
        <v>8518.8455711986444</v>
      </c>
      <c r="AD87">
        <f t="shared" si="45"/>
        <v>76.513154933401324</v>
      </c>
      <c r="AE87">
        <f t="shared" si="46"/>
        <v>7.1466582565267639E-2</v>
      </c>
      <c r="AF87">
        <f t="shared" si="47"/>
        <v>8390.963298135106</v>
      </c>
      <c r="AG87">
        <f t="shared" si="48"/>
        <v>1.9421537209623106E-2</v>
      </c>
    </row>
    <row r="88" spans="1:33" x14ac:dyDescent="0.25">
      <c r="A88">
        <v>69</v>
      </c>
      <c r="B88">
        <v>0.68</v>
      </c>
      <c r="C88">
        <f t="shared" si="34"/>
        <v>80.412000000000006</v>
      </c>
      <c r="D88">
        <f t="shared" si="35"/>
        <v>2.405281875404686E-2</v>
      </c>
      <c r="E88">
        <f t="shared" si="32"/>
        <v>419.43601354633716</v>
      </c>
      <c r="F88">
        <f t="shared" si="33"/>
        <v>225.76600677316858</v>
      </c>
      <c r="G88">
        <f t="shared" si="36"/>
        <v>94694.39387521318</v>
      </c>
      <c r="H88">
        <f t="shared" si="49"/>
        <v>339750.49137901369</v>
      </c>
      <c r="I88">
        <f t="shared" si="50"/>
        <v>80.412000000000006</v>
      </c>
      <c r="J88">
        <f t="shared" si="37"/>
        <v>0.23449069194743119</v>
      </c>
      <c r="K88">
        <f t="shared" si="38"/>
        <v>6.5759995746675806E-2</v>
      </c>
      <c r="L88">
        <f t="shared" si="39"/>
        <v>0</v>
      </c>
      <c r="M88">
        <f t="shared" si="40"/>
        <v>0.30025068769410701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0.72680434120642345</v>
      </c>
      <c r="Y88">
        <f t="shared" si="30"/>
        <v>76.511459511934206</v>
      </c>
      <c r="Z88">
        <f t="shared" si="31"/>
        <v>0</v>
      </c>
      <c r="AA88">
        <f t="shared" si="42"/>
        <v>7.1050635405764451E-2</v>
      </c>
      <c r="AB88">
        <f t="shared" si="43"/>
        <v>8390.9632981349969</v>
      </c>
      <c r="AC88">
        <f t="shared" si="44"/>
        <v>8263.072154404621</v>
      </c>
      <c r="AD88">
        <f t="shared" si="45"/>
        <v>76.509763972862686</v>
      </c>
      <c r="AE88">
        <f t="shared" si="46"/>
        <v>7.0634659393720794E-2</v>
      </c>
      <c r="AF88">
        <f t="shared" si="47"/>
        <v>8136.6785243176018</v>
      </c>
      <c r="AG88">
        <f t="shared" si="48"/>
        <v>1.8595751489973444E-2</v>
      </c>
    </row>
    <row r="89" spans="1:33" x14ac:dyDescent="0.25">
      <c r="A89">
        <v>70</v>
      </c>
      <c r="B89">
        <v>0.69000000000000006</v>
      </c>
      <c r="C89">
        <f t="shared" si="34"/>
        <v>80.471000000000004</v>
      </c>
      <c r="D89">
        <f t="shared" si="35"/>
        <v>2.405281875404686E-2</v>
      </c>
      <c r="E89">
        <f t="shared" si="32"/>
        <v>419.90801354633714</v>
      </c>
      <c r="F89">
        <f t="shared" si="33"/>
        <v>226.23800677316856</v>
      </c>
      <c r="G89">
        <f t="shared" si="36"/>
        <v>94999.152012803985</v>
      </c>
      <c r="H89">
        <f t="shared" si="49"/>
        <v>345346.44857541606</v>
      </c>
      <c r="I89">
        <f t="shared" si="50"/>
        <v>80.471000000000004</v>
      </c>
      <c r="J89">
        <f t="shared" si="37"/>
        <v>0.23617205890545273</v>
      </c>
      <c r="K89">
        <f t="shared" si="38"/>
        <v>6.5971633342224986E-2</v>
      </c>
      <c r="L89">
        <f t="shared" si="39"/>
        <v>0</v>
      </c>
      <c r="M89">
        <f t="shared" si="40"/>
        <v>0.30214369224767773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0.72680434120642345</v>
      </c>
      <c r="Y89">
        <f t="shared" si="30"/>
        <v>76.508088287338623</v>
      </c>
      <c r="Z89">
        <f t="shared" si="31"/>
        <v>0</v>
      </c>
      <c r="AA89">
        <f t="shared" si="42"/>
        <v>7.0223554162678115E-2</v>
      </c>
      <c r="AB89">
        <f t="shared" si="43"/>
        <v>8136.6785243174872</v>
      </c>
      <c r="AC89">
        <f t="shared" si="44"/>
        <v>8010.2761268246668</v>
      </c>
      <c r="AD89">
        <f t="shared" si="45"/>
        <v>76.506412485579162</v>
      </c>
      <c r="AE89">
        <f t="shared" si="46"/>
        <v>6.9812420414959983E-2</v>
      </c>
      <c r="AF89">
        <f t="shared" si="47"/>
        <v>7885.3538108236316</v>
      </c>
      <c r="AG89">
        <f t="shared" si="48"/>
        <v>1.7779578518691587E-2</v>
      </c>
    </row>
    <row r="90" spans="1:33" x14ac:dyDescent="0.25">
      <c r="A90">
        <v>71</v>
      </c>
      <c r="B90">
        <v>0.70000000000000007</v>
      </c>
      <c r="C90">
        <f t="shared" si="34"/>
        <v>80.530000000000015</v>
      </c>
      <c r="D90">
        <f t="shared" si="35"/>
        <v>2.405281875404686E-2</v>
      </c>
      <c r="E90">
        <f t="shared" si="32"/>
        <v>420.38001354633724</v>
      </c>
      <c r="F90">
        <f t="shared" si="33"/>
        <v>226.71000677316866</v>
      </c>
      <c r="G90">
        <f t="shared" si="36"/>
        <v>95304.355718394843</v>
      </c>
      <c r="H90">
        <f t="shared" si="49"/>
        <v>350960.39964688785</v>
      </c>
      <c r="I90">
        <f t="shared" si="50"/>
        <v>80.530000000000015</v>
      </c>
      <c r="J90">
        <f t="shared" si="37"/>
        <v>0.23784154011714684</v>
      </c>
      <c r="K90">
        <f t="shared" si="38"/>
        <v>6.6183580359996413E-2</v>
      </c>
      <c r="L90">
        <f t="shared" si="39"/>
        <v>0</v>
      </c>
      <c r="M90">
        <f t="shared" si="40"/>
        <v>0.30402512047714325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0.72680434120642345</v>
      </c>
      <c r="Y90">
        <f t="shared" si="30"/>
        <v>76.504756306257377</v>
      </c>
      <c r="Z90">
        <f t="shared" si="31"/>
        <v>0</v>
      </c>
      <c r="AA90">
        <f t="shared" si="42"/>
        <v>6.9406100748797592E-2</v>
      </c>
      <c r="AB90">
        <f t="shared" si="43"/>
        <v>7885.3538108234607</v>
      </c>
      <c r="AC90">
        <f t="shared" si="44"/>
        <v>7760.4228294756249</v>
      </c>
      <c r="AD90">
        <f t="shared" si="45"/>
        <v>76.503100012053252</v>
      </c>
      <c r="AE90">
        <f t="shared" si="46"/>
        <v>6.8999752897913019E-2</v>
      </c>
      <c r="AF90">
        <f t="shared" si="47"/>
        <v>7636.9547003909738</v>
      </c>
      <c r="AG90">
        <f t="shared" si="48"/>
        <v>1.6972906396371792E-2</v>
      </c>
    </row>
    <row r="91" spans="1:33" x14ac:dyDescent="0.25">
      <c r="A91">
        <v>72</v>
      </c>
      <c r="B91">
        <v>0.71</v>
      </c>
      <c r="C91">
        <f t="shared" si="34"/>
        <v>80.589000000000013</v>
      </c>
      <c r="D91">
        <f t="shared" si="35"/>
        <v>2.405281875404686E-2</v>
      </c>
      <c r="E91">
        <f t="shared" si="32"/>
        <v>420.85201354633722</v>
      </c>
      <c r="F91">
        <f t="shared" si="33"/>
        <v>227.18200677316864</v>
      </c>
      <c r="G91">
        <f t="shared" si="36"/>
        <v>95610.004991985639</v>
      </c>
      <c r="H91">
        <f t="shared" si="49"/>
        <v>356592.37088193494</v>
      </c>
      <c r="I91">
        <f t="shared" si="50"/>
        <v>80.589000000000013</v>
      </c>
      <c r="J91">
        <f t="shared" si="37"/>
        <v>0.23949938413898259</v>
      </c>
      <c r="K91">
        <f t="shared" si="38"/>
        <v>6.6395836799990018E-2</v>
      </c>
      <c r="L91">
        <f t="shared" si="39"/>
        <v>0</v>
      </c>
      <c r="M91">
        <f t="shared" si="40"/>
        <v>0.30589522093897259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0.72680434120642345</v>
      </c>
      <c r="Y91">
        <f t="shared" si="30"/>
        <v>76.501463111867324</v>
      </c>
      <c r="Z91">
        <f t="shared" si="31"/>
        <v>0</v>
      </c>
      <c r="AA91">
        <f t="shared" si="42"/>
        <v>6.8598163089165096E-2</v>
      </c>
      <c r="AB91">
        <f t="shared" si="43"/>
        <v>7636.9547003906655</v>
      </c>
      <c r="AC91">
        <f t="shared" si="44"/>
        <v>7513.4780068301679</v>
      </c>
      <c r="AD91">
        <f t="shared" si="45"/>
        <v>76.499826098136367</v>
      </c>
      <c r="AE91">
        <f t="shared" si="46"/>
        <v>6.8196545423785268E-2</v>
      </c>
      <c r="AF91">
        <f t="shared" si="47"/>
        <v>7391.4471368650384</v>
      </c>
      <c r="AG91">
        <f t="shared" si="48"/>
        <v>1.6175624526198945E-2</v>
      </c>
    </row>
    <row r="92" spans="1:33" x14ac:dyDescent="0.25">
      <c r="A92">
        <v>73</v>
      </c>
      <c r="B92">
        <v>0.72</v>
      </c>
      <c r="C92">
        <f t="shared" si="34"/>
        <v>80.64800000000001</v>
      </c>
      <c r="D92">
        <f t="shared" si="35"/>
        <v>2.405281875404686E-2</v>
      </c>
      <c r="E92">
        <f t="shared" si="32"/>
        <v>421.3240135463372</v>
      </c>
      <c r="F92">
        <f t="shared" si="33"/>
        <v>227.65400677316862</v>
      </c>
      <c r="G92">
        <f t="shared" si="36"/>
        <v>95916.099833576431</v>
      </c>
      <c r="H92">
        <f t="shared" si="49"/>
        <v>362242.38856906723</v>
      </c>
      <c r="I92">
        <f t="shared" si="50"/>
        <v>80.64800000000001</v>
      </c>
      <c r="J92">
        <f t="shared" si="37"/>
        <v>0.24114583098326103</v>
      </c>
      <c r="K92">
        <f t="shared" si="38"/>
        <v>6.6608402662205857E-2</v>
      </c>
      <c r="L92">
        <f t="shared" si="39"/>
        <v>0</v>
      </c>
      <c r="M92">
        <f t="shared" si="40"/>
        <v>0.30775423364546689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0.72680434120642345</v>
      </c>
      <c r="Y92">
        <f t="shared" si="30"/>
        <v>76.498208252663076</v>
      </c>
      <c r="Z92">
        <f t="shared" si="31"/>
        <v>0</v>
      </c>
      <c r="AA92">
        <f t="shared" si="42"/>
        <v>6.7799630413458045E-2</v>
      </c>
      <c r="AB92">
        <f t="shared" si="43"/>
        <v>7391.4471368648174</v>
      </c>
      <c r="AC92">
        <f t="shared" si="44"/>
        <v>7269.4078021205933</v>
      </c>
      <c r="AD92">
        <f t="shared" si="45"/>
        <v>76.496590294966509</v>
      </c>
      <c r="AE92">
        <f t="shared" si="46"/>
        <v>6.7402687870771583E-2</v>
      </c>
      <c r="AF92">
        <f t="shared" si="47"/>
        <v>7148.7974605300396</v>
      </c>
      <c r="AG92">
        <f t="shared" si="48"/>
        <v>1.5387623598786513E-2</v>
      </c>
    </row>
    <row r="93" spans="1:33" x14ac:dyDescent="0.25">
      <c r="A93">
        <v>74</v>
      </c>
      <c r="B93">
        <v>0.73</v>
      </c>
      <c r="C93">
        <f t="shared" si="34"/>
        <v>80.707000000000008</v>
      </c>
      <c r="D93">
        <f t="shared" si="35"/>
        <v>2.405281875404686E-2</v>
      </c>
      <c r="E93">
        <f t="shared" si="32"/>
        <v>421.79601354633718</v>
      </c>
      <c r="F93">
        <f t="shared" si="33"/>
        <v>228.1260067731686</v>
      </c>
      <c r="G93">
        <f t="shared" si="36"/>
        <v>96222.640243167232</v>
      </c>
      <c r="H93">
        <f t="shared" si="49"/>
        <v>367910.47899679333</v>
      </c>
      <c r="I93">
        <f t="shared" si="50"/>
        <v>80.707000000000008</v>
      </c>
      <c r="J93">
        <f t="shared" si="37"/>
        <v>0.24278111252373621</v>
      </c>
      <c r="K93">
        <f t="shared" si="38"/>
        <v>6.6821277946643914E-2</v>
      </c>
      <c r="L93">
        <f t="shared" si="39"/>
        <v>0</v>
      </c>
      <c r="M93">
        <f t="shared" si="40"/>
        <v>0.30960239047038013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0.72680434120642345</v>
      </c>
      <c r="Y93">
        <f t="shared" si="30"/>
        <v>76.494991282395105</v>
      </c>
      <c r="Z93">
        <f t="shared" si="31"/>
        <v>0</v>
      </c>
      <c r="AA93">
        <f t="shared" si="42"/>
        <v>6.7010393240802255E-2</v>
      </c>
      <c r="AB93">
        <f t="shared" si="43"/>
        <v>7148.7974605304262</v>
      </c>
      <c r="AC93">
        <f t="shared" si="44"/>
        <v>7028.178752696982</v>
      </c>
      <c r="AD93">
        <f t="shared" si="45"/>
        <v>76.493392158906772</v>
      </c>
      <c r="AE93">
        <f t="shared" si="46"/>
        <v>6.6618071398967069E-2</v>
      </c>
      <c r="AF93">
        <f t="shared" si="47"/>
        <v>6908.9724034941446</v>
      </c>
      <c r="AG93">
        <f t="shared" si="48"/>
        <v>1.4608795577189953E-2</v>
      </c>
    </row>
    <row r="94" spans="1:33" x14ac:dyDescent="0.25">
      <c r="A94">
        <v>75</v>
      </c>
      <c r="B94">
        <v>0.74</v>
      </c>
      <c r="C94">
        <f t="shared" si="34"/>
        <v>80.766000000000005</v>
      </c>
      <c r="D94">
        <f t="shared" si="35"/>
        <v>2.405281875404686E-2</v>
      </c>
      <c r="E94">
        <f t="shared" si="32"/>
        <v>422.26801354633716</v>
      </c>
      <c r="F94">
        <f t="shared" si="33"/>
        <v>228.59800677316858</v>
      </c>
      <c r="G94">
        <f t="shared" si="36"/>
        <v>96529.626220758029</v>
      </c>
      <c r="H94">
        <f t="shared" si="49"/>
        <v>373596.66845362191</v>
      </c>
      <c r="I94">
        <f t="shared" si="50"/>
        <v>80.766000000000005</v>
      </c>
      <c r="J94">
        <f t="shared" si="37"/>
        <v>0.24440545287681006</v>
      </c>
      <c r="K94">
        <f t="shared" si="38"/>
        <v>6.7034462653304178E-2</v>
      </c>
      <c r="L94">
        <f t="shared" si="39"/>
        <v>0</v>
      </c>
      <c r="M94">
        <f t="shared" si="40"/>
        <v>0.31143991553011424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0.72680434120642345</v>
      </c>
      <c r="Y94">
        <f t="shared" si="30"/>
        <v>76.491811760008531</v>
      </c>
      <c r="Z94">
        <f t="shared" si="31"/>
        <v>0</v>
      </c>
      <c r="AA94">
        <f t="shared" si="42"/>
        <v>6.6230343364755875E-2</v>
      </c>
      <c r="AB94">
        <f t="shared" si="43"/>
        <v>6908.9724034941337</v>
      </c>
      <c r="AC94">
        <f t="shared" si="44"/>
        <v>6789.7577854375731</v>
      </c>
      <c r="AD94">
        <f t="shared" si="45"/>
        <v>76.490231251484516</v>
      </c>
      <c r="AE94">
        <f t="shared" si="46"/>
        <v>6.5842588435445201E-2</v>
      </c>
      <c r="AF94">
        <f t="shared" si="47"/>
        <v>6671.9390851265307</v>
      </c>
      <c r="AG94">
        <f t="shared" si="48"/>
        <v>1.3839033682088733E-2</v>
      </c>
    </row>
    <row r="95" spans="1:33" x14ac:dyDescent="0.25">
      <c r="A95">
        <v>76</v>
      </c>
      <c r="B95">
        <v>0.75</v>
      </c>
      <c r="C95">
        <f t="shared" si="34"/>
        <v>80.825000000000017</v>
      </c>
      <c r="D95">
        <f t="shared" si="35"/>
        <v>2.405281875404686E-2</v>
      </c>
      <c r="E95">
        <f t="shared" si="32"/>
        <v>422.74001354633725</v>
      </c>
      <c r="F95">
        <f t="shared" si="33"/>
        <v>229.07000677316867</v>
      </c>
      <c r="G95">
        <f t="shared" si="36"/>
        <v>96837.057766348895</v>
      </c>
      <c r="H95">
        <f t="shared" si="49"/>
        <v>379300.98322806298</v>
      </c>
      <c r="I95">
        <f t="shared" si="50"/>
        <v>80.825000000000017</v>
      </c>
      <c r="J95">
        <f t="shared" si="37"/>
        <v>0.24601906876007471</v>
      </c>
      <c r="K95">
        <f t="shared" si="38"/>
        <v>6.724795678218673E-2</v>
      </c>
      <c r="L95">
        <f t="shared" si="39"/>
        <v>0</v>
      </c>
      <c r="M95">
        <f t="shared" si="40"/>
        <v>0.31326702554226143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0.72680434120642345</v>
      </c>
      <c r="Y95">
        <f t="shared" si="30"/>
        <v>76.488669249582699</v>
      </c>
      <c r="Z95">
        <f t="shared" si="31"/>
        <v>0</v>
      </c>
      <c r="AA95">
        <f t="shared" si="42"/>
        <v>6.5459373838485074E-2</v>
      </c>
      <c r="AB95">
        <f t="shared" si="43"/>
        <v>6671.9390851270091</v>
      </c>
      <c r="AC95">
        <f t="shared" si="44"/>
        <v>6554.1122122177358</v>
      </c>
      <c r="AD95">
        <f t="shared" si="45"/>
        <v>76.487107139331229</v>
      </c>
      <c r="AE95">
        <f t="shared" si="46"/>
        <v>6.5076132659503211E-2</v>
      </c>
      <c r="AF95">
        <f t="shared" si="47"/>
        <v>6437.6650075527978</v>
      </c>
      <c r="AG95">
        <f t="shared" si="48"/>
        <v>1.3078232377157543E-2</v>
      </c>
    </row>
    <row r="96" spans="1:33" x14ac:dyDescent="0.25">
      <c r="A96">
        <v>77</v>
      </c>
      <c r="B96">
        <v>0.76</v>
      </c>
      <c r="C96">
        <f t="shared" si="34"/>
        <v>80.884000000000015</v>
      </c>
      <c r="D96">
        <f t="shared" si="35"/>
        <v>2.405281875404686E-2</v>
      </c>
      <c r="E96">
        <f t="shared" si="32"/>
        <v>423.21201354633723</v>
      </c>
      <c r="F96">
        <f t="shared" si="33"/>
        <v>229.54200677316865</v>
      </c>
      <c r="G96">
        <f t="shared" si="36"/>
        <v>97144.934879939683</v>
      </c>
      <c r="H96">
        <f t="shared" si="49"/>
        <v>385023.44960862253</v>
      </c>
      <c r="I96">
        <f t="shared" si="50"/>
        <v>80.884000000000015</v>
      </c>
      <c r="J96">
        <f t="shared" si="37"/>
        <v>0.24762216982982349</v>
      </c>
      <c r="K96">
        <f t="shared" si="38"/>
        <v>6.7461760333291446E-2</v>
      </c>
      <c r="L96">
        <f t="shared" si="39"/>
        <v>0</v>
      </c>
      <c r="M96">
        <f t="shared" si="40"/>
        <v>0.31508393016311492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0.72680434120642345</v>
      </c>
      <c r="Y96">
        <f t="shared" si="30"/>
        <v>76.485563320271368</v>
      </c>
      <c r="Z96">
        <f t="shared" si="31"/>
        <v>0</v>
      </c>
      <c r="AA96">
        <f t="shared" si="42"/>
        <v>6.4697378960089702E-2</v>
      </c>
      <c r="AB96">
        <f t="shared" si="43"/>
        <v>6437.6650075529387</v>
      </c>
      <c r="AC96">
        <f t="shared" si="44"/>
        <v>6321.2097254247774</v>
      </c>
      <c r="AD96">
        <f t="shared" si="45"/>
        <v>76.484019394123123</v>
      </c>
      <c r="AE96">
        <f t="shared" si="46"/>
        <v>6.4318598988088865E-2</v>
      </c>
      <c r="AF96">
        <f t="shared" si="47"/>
        <v>6206.1180511958191</v>
      </c>
      <c r="AG96">
        <f t="shared" si="48"/>
        <v>1.2326287354585463E-2</v>
      </c>
    </row>
    <row r="97" spans="1:33" x14ac:dyDescent="0.25">
      <c r="A97">
        <v>78</v>
      </c>
      <c r="B97">
        <v>0.77</v>
      </c>
      <c r="C97">
        <f t="shared" si="34"/>
        <v>80.943000000000012</v>
      </c>
      <c r="D97">
        <f t="shared" si="35"/>
        <v>2.405281875404686E-2</v>
      </c>
      <c r="E97">
        <f t="shared" si="32"/>
        <v>423.68401354633721</v>
      </c>
      <c r="F97">
        <f t="shared" si="33"/>
        <v>230.01400677316863</v>
      </c>
      <c r="G97">
        <f t="shared" si="36"/>
        <v>97453.257561530481</v>
      </c>
      <c r="H97">
        <f t="shared" si="49"/>
        <v>390764.09388381056</v>
      </c>
      <c r="I97">
        <f t="shared" si="50"/>
        <v>80.943000000000012</v>
      </c>
      <c r="J97">
        <f t="shared" si="37"/>
        <v>0.24921495899902463</v>
      </c>
      <c r="K97">
        <f t="shared" si="38"/>
        <v>6.7675873306618381E-2</v>
      </c>
      <c r="L97">
        <f t="shared" si="39"/>
        <v>0</v>
      </c>
      <c r="M97">
        <f t="shared" si="40"/>
        <v>0.31689083230564302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0.72680434120642345</v>
      </c>
      <c r="Y97">
        <f t="shared" si="30"/>
        <v>76.482493546243674</v>
      </c>
      <c r="Z97">
        <f t="shared" si="31"/>
        <v>0</v>
      </c>
      <c r="AA97">
        <f t="shared" si="42"/>
        <v>6.3944254258120642E-2</v>
      </c>
      <c r="AB97">
        <f t="shared" si="43"/>
        <v>6206.1180511959683</v>
      </c>
      <c r="AC97">
        <f t="shared" si="44"/>
        <v>6091.0183935313507</v>
      </c>
      <c r="AD97">
        <f t="shared" si="45"/>
        <v>76.480967592522433</v>
      </c>
      <c r="AE97">
        <f t="shared" si="46"/>
        <v>6.3569883561398019E-2</v>
      </c>
      <c r="AF97">
        <f t="shared" si="47"/>
        <v>5977.2664703749351</v>
      </c>
      <c r="AG97">
        <f t="shared" si="48"/>
        <v>1.1583095520784344E-2</v>
      </c>
    </row>
    <row r="98" spans="1:33" x14ac:dyDescent="0.25">
      <c r="A98">
        <v>79</v>
      </c>
      <c r="B98">
        <v>0.78</v>
      </c>
      <c r="C98">
        <f t="shared" si="34"/>
        <v>81.00200000000001</v>
      </c>
      <c r="D98">
        <f t="shared" si="35"/>
        <v>2.405281875404686E-2</v>
      </c>
      <c r="E98">
        <f t="shared" si="32"/>
        <v>424.15601354633719</v>
      </c>
      <c r="F98">
        <f t="shared" si="33"/>
        <v>230.48600677316861</v>
      </c>
      <c r="G98">
        <f t="shared" si="36"/>
        <v>97762.025811121275</v>
      </c>
      <c r="H98">
        <f t="shared" si="49"/>
        <v>396522.94234213582</v>
      </c>
      <c r="I98">
        <f t="shared" si="50"/>
        <v>81.00200000000001</v>
      </c>
      <c r="J98">
        <f t="shared" si="37"/>
        <v>0.25079763273711547</v>
      </c>
      <c r="K98">
        <f t="shared" si="38"/>
        <v>6.7890295702167563E-2</v>
      </c>
      <c r="L98">
        <f t="shared" si="39"/>
        <v>0</v>
      </c>
      <c r="M98">
        <f t="shared" si="40"/>
        <v>0.31868792843928306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0.72680434120642345</v>
      </c>
      <c r="Y98">
        <f t="shared" si="30"/>
        <v>76.47945950662573</v>
      </c>
      <c r="Z98">
        <f t="shared" si="31"/>
        <v>0</v>
      </c>
      <c r="AA98">
        <f t="shared" si="42"/>
        <v>6.3199896477250606E-2</v>
      </c>
      <c r="AB98">
        <f t="shared" si="43"/>
        <v>5977.2664703748051</v>
      </c>
      <c r="AC98">
        <f t="shared" si="44"/>
        <v>5863.5066567157537</v>
      </c>
      <c r="AD98">
        <f t="shared" si="45"/>
        <v>76.477951316119317</v>
      </c>
      <c r="AE98">
        <f t="shared" si="46"/>
        <v>6.2829883728622082E-2</v>
      </c>
      <c r="AF98">
        <f t="shared" si="47"/>
        <v>5751.0788889517653</v>
      </c>
      <c r="AG98">
        <f t="shared" si="48"/>
        <v>1.0848554982248584E-2</v>
      </c>
    </row>
    <row r="99" spans="1:33" x14ac:dyDescent="0.25">
      <c r="A99">
        <v>80</v>
      </c>
      <c r="B99">
        <v>0.79</v>
      </c>
      <c r="C99">
        <f t="shared" si="34"/>
        <v>81.061000000000007</v>
      </c>
      <c r="D99">
        <f t="shared" si="35"/>
        <v>2.405281875404686E-2</v>
      </c>
      <c r="E99">
        <f t="shared" si="32"/>
        <v>424.62801354633717</v>
      </c>
      <c r="F99">
        <f t="shared" si="33"/>
        <v>230.95800677316859</v>
      </c>
      <c r="G99">
        <f t="shared" si="36"/>
        <v>98071.239628712065</v>
      </c>
      <c r="H99">
        <f t="shared" si="49"/>
        <v>402300.02127210709</v>
      </c>
      <c r="I99">
        <f t="shared" si="50"/>
        <v>81.061000000000007</v>
      </c>
      <c r="J99">
        <f t="shared" si="37"/>
        <v>0.25237038135287715</v>
      </c>
      <c r="K99">
        <f t="shared" si="38"/>
        <v>6.8105027519938924E-2</v>
      </c>
      <c r="L99">
        <f t="shared" si="39"/>
        <v>0</v>
      </c>
      <c r="M99">
        <f t="shared" si="40"/>
        <v>0.32047540887281606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0.72680434120642345</v>
      </c>
      <c r="Y99">
        <f t="shared" si="30"/>
        <v>76.476460785442939</v>
      </c>
      <c r="Z99">
        <f t="shared" si="31"/>
        <v>0</v>
      </c>
      <c r="AA99">
        <f t="shared" si="42"/>
        <v>6.2464203564122703E-2</v>
      </c>
      <c r="AB99">
        <f t="shared" si="43"/>
        <v>5751.0788889519918</v>
      </c>
      <c r="AC99">
        <f t="shared" si="44"/>
        <v>5638.6433225365708</v>
      </c>
      <c r="AD99">
        <f t="shared" si="45"/>
        <v>76.474970151374578</v>
      </c>
      <c r="AE99">
        <f t="shared" si="46"/>
        <v>6.2098498033894223E-2</v>
      </c>
      <c r="AF99">
        <f t="shared" si="47"/>
        <v>5527.5242960299729</v>
      </c>
      <c r="AG99">
        <f t="shared" si="48"/>
        <v>1.0122565031590355E-2</v>
      </c>
    </row>
    <row r="100" spans="1:33" x14ac:dyDescent="0.25">
      <c r="A100">
        <v>81</v>
      </c>
      <c r="B100">
        <v>0.8</v>
      </c>
      <c r="C100">
        <f t="shared" si="34"/>
        <v>81.12</v>
      </c>
      <c r="D100">
        <f t="shared" si="35"/>
        <v>2.405281875404686E-2</v>
      </c>
      <c r="E100">
        <f t="shared" si="32"/>
        <v>425.10001354633715</v>
      </c>
      <c r="F100">
        <f t="shared" si="33"/>
        <v>231.43000677316857</v>
      </c>
      <c r="G100">
        <f t="shared" si="36"/>
        <v>98380.899014302864</v>
      </c>
      <c r="H100">
        <f t="shared" si="49"/>
        <v>408095.35696223314</v>
      </c>
      <c r="I100">
        <f t="shared" si="50"/>
        <v>81.12</v>
      </c>
      <c r="J100">
        <f t="shared" si="37"/>
        <v>0.2539333892615388</v>
      </c>
      <c r="K100">
        <f t="shared" si="38"/>
        <v>6.8320068759932545E-2</v>
      </c>
      <c r="L100">
        <f t="shared" si="39"/>
        <v>0</v>
      </c>
      <c r="M100">
        <f t="shared" si="40"/>
        <v>0.32225345802147132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0.72680434120642345</v>
      </c>
      <c r="Y100">
        <f t="shared" si="30"/>
        <v>76.473496971562938</v>
      </c>
      <c r="Z100">
        <f t="shared" si="31"/>
        <v>8.1545303146158162E-3</v>
      </c>
      <c r="AA100">
        <f t="shared" si="42"/>
        <v>6.1737074653352465E-2</v>
      </c>
      <c r="AB100">
        <f t="shared" si="43"/>
        <v>5527.524296030243</v>
      </c>
      <c r="AC100">
        <f t="shared" si="44"/>
        <v>5431.0757162205173</v>
      </c>
      <c r="AD100">
        <f t="shared" si="45"/>
        <v>76.472218287748788</v>
      </c>
      <c r="AE100">
        <f t="shared" si="46"/>
        <v>6.142336805548685E-2</v>
      </c>
      <c r="AF100">
        <f t="shared" si="47"/>
        <v>5335.756480163107</v>
      </c>
      <c r="AG100">
        <f t="shared" si="48"/>
        <v>9.4050261337262128E-3</v>
      </c>
    </row>
    <row r="101" spans="1:33" x14ac:dyDescent="0.25">
      <c r="A101">
        <v>82</v>
      </c>
      <c r="B101">
        <v>0.81</v>
      </c>
      <c r="C101">
        <f t="shared" si="34"/>
        <v>81.179000000000016</v>
      </c>
      <c r="D101">
        <f t="shared" si="35"/>
        <v>2.405281875404686E-2</v>
      </c>
      <c r="E101">
        <f t="shared" si="32"/>
        <v>425.57201354633725</v>
      </c>
      <c r="F101">
        <f t="shared" si="33"/>
        <v>231.90200677316867</v>
      </c>
      <c r="G101">
        <f t="shared" si="36"/>
        <v>98691.003967893732</v>
      </c>
      <c r="H101">
        <f t="shared" si="49"/>
        <v>413908.97570102412</v>
      </c>
      <c r="I101">
        <f t="shared" si="50"/>
        <v>81.179000000000016</v>
      </c>
      <c r="J101">
        <f t="shared" si="37"/>
        <v>0.25548683523717608</v>
      </c>
      <c r="K101">
        <f t="shared" si="38"/>
        <v>6.8535419422148414E-2</v>
      </c>
      <c r="L101">
        <f t="shared" si="39"/>
        <v>0</v>
      </c>
      <c r="M101">
        <f t="shared" si="40"/>
        <v>0.32402225465932449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0.72747826933159832</v>
      </c>
      <c r="Y101">
        <f t="shared" si="30"/>
        <v>76.470954576405774</v>
      </c>
      <c r="Z101">
        <f t="shared" si="31"/>
        <v>3.0085591257922272E-2</v>
      </c>
      <c r="AA101">
        <f t="shared" si="42"/>
        <v>6.1113334737074219E-2</v>
      </c>
      <c r="AB101">
        <f t="shared" si="43"/>
        <v>5335.7564801625967</v>
      </c>
      <c r="AC101">
        <f t="shared" si="44"/>
        <v>5279.9065419001236</v>
      </c>
      <c r="AD101">
        <f t="shared" si="45"/>
        <v>76.470214136139901</v>
      </c>
      <c r="AE101">
        <f t="shared" si="46"/>
        <v>6.0931678416599105E-2</v>
      </c>
      <c r="AF101">
        <f t="shared" si="47"/>
        <v>5224.7105663913599</v>
      </c>
      <c r="AG101">
        <f t="shared" si="48"/>
        <v>8.7895126457450037E-3</v>
      </c>
    </row>
    <row r="102" spans="1:33" x14ac:dyDescent="0.25">
      <c r="A102">
        <v>83</v>
      </c>
      <c r="B102">
        <v>0.82000000000000006</v>
      </c>
      <c r="C102">
        <f t="shared" si="34"/>
        <v>81.238000000000014</v>
      </c>
      <c r="D102">
        <f t="shared" si="35"/>
        <v>2.405281875404686E-2</v>
      </c>
      <c r="E102">
        <f t="shared" si="32"/>
        <v>426.04401354633723</v>
      </c>
      <c r="F102">
        <f t="shared" si="33"/>
        <v>232.37400677316865</v>
      </c>
      <c r="G102">
        <f t="shared" si="36"/>
        <v>99001.554489484522</v>
      </c>
      <c r="H102">
        <f t="shared" si="49"/>
        <v>419740.90377698606</v>
      </c>
      <c r="I102">
        <f t="shared" si="50"/>
        <v>81.238000000000014</v>
      </c>
      <c r="J102">
        <f t="shared" si="37"/>
        <v>0.25703089265137669</v>
      </c>
      <c r="K102">
        <f t="shared" si="38"/>
        <v>6.8751079506586474E-2</v>
      </c>
      <c r="L102">
        <f t="shared" si="39"/>
        <v>0</v>
      </c>
      <c r="M102">
        <f t="shared" si="40"/>
        <v>0.32578197215796317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0.72996468183225305</v>
      </c>
      <c r="Y102">
        <f t="shared" si="30"/>
        <v>76.469482365898926</v>
      </c>
      <c r="Z102">
        <f t="shared" si="31"/>
        <v>6.1051581247327943E-2</v>
      </c>
      <c r="AA102">
        <f t="shared" si="42"/>
        <v>6.0752149161457727E-2</v>
      </c>
      <c r="AB102">
        <f t="shared" si="43"/>
        <v>5224.7105663911025</v>
      </c>
      <c r="AC102">
        <f t="shared" si="44"/>
        <v>5225.2495441456686</v>
      </c>
      <c r="AD102">
        <f t="shared" si="45"/>
        <v>76.46948951149021</v>
      </c>
      <c r="AE102">
        <f t="shared" si="46"/>
        <v>6.0753902229031084E-2</v>
      </c>
      <c r="AF102">
        <f t="shared" si="47"/>
        <v>5225.7822108569708</v>
      </c>
      <c r="AG102">
        <f t="shared" si="48"/>
        <v>8.4330907018317115E-3</v>
      </c>
    </row>
    <row r="103" spans="1:33" x14ac:dyDescent="0.25">
      <c r="A103">
        <v>84</v>
      </c>
      <c r="B103">
        <v>0.83000000000000007</v>
      </c>
      <c r="C103">
        <f t="shared" si="34"/>
        <v>81.297000000000011</v>
      </c>
      <c r="D103">
        <f t="shared" si="35"/>
        <v>2.405281875404686E-2</v>
      </c>
      <c r="E103">
        <f t="shared" si="32"/>
        <v>426.51601354633721</v>
      </c>
      <c r="F103">
        <f t="shared" si="33"/>
        <v>232.84600677316863</v>
      </c>
      <c r="G103">
        <f t="shared" si="36"/>
        <v>99312.550579075309</v>
      </c>
      <c r="H103">
        <f t="shared" si="49"/>
        <v>425591.16747862921</v>
      </c>
      <c r="I103">
        <f t="shared" si="50"/>
        <v>81.297000000000011</v>
      </c>
      <c r="J103">
        <f t="shared" si="37"/>
        <v>0.2585657296990827</v>
      </c>
      <c r="K103">
        <f t="shared" si="38"/>
        <v>6.896704901324674E-2</v>
      </c>
      <c r="L103">
        <f t="shared" si="39"/>
        <v>0</v>
      </c>
      <c r="M103">
        <f t="shared" si="40"/>
        <v>0.32753277871232944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0.73501026705930494</v>
      </c>
      <c r="Y103">
        <f t="shared" si="30"/>
        <v>76.469496573411732</v>
      </c>
      <c r="Z103">
        <f t="shared" si="31"/>
        <v>0.10700195799957081</v>
      </c>
      <c r="AA103">
        <f t="shared" si="42"/>
        <v>6.0755634769437572E-2</v>
      </c>
      <c r="AB103">
        <f t="shared" si="43"/>
        <v>5225.7822108567216</v>
      </c>
      <c r="AC103">
        <f t="shared" si="44"/>
        <v>5309.0255926709615</v>
      </c>
      <c r="AD103">
        <f t="shared" si="45"/>
        <v>76.470600187017766</v>
      </c>
      <c r="AE103">
        <f t="shared" si="46"/>
        <v>6.1026390421363493E-2</v>
      </c>
      <c r="AF103">
        <f t="shared" si="47"/>
        <v>5391.2942541382681</v>
      </c>
      <c r="AG103">
        <f t="shared" si="48"/>
        <v>8.4365303385607656E-3</v>
      </c>
    </row>
    <row r="104" spans="1:33" x14ac:dyDescent="0.25">
      <c r="A104">
        <v>85</v>
      </c>
      <c r="B104">
        <v>0.84</v>
      </c>
      <c r="C104">
        <f t="shared" si="34"/>
        <v>81.356000000000009</v>
      </c>
      <c r="D104">
        <f t="shared" si="35"/>
        <v>2.405281875404686E-2</v>
      </c>
      <c r="E104">
        <f t="shared" si="32"/>
        <v>426.98801354633719</v>
      </c>
      <c r="F104">
        <f t="shared" si="33"/>
        <v>233.31800677316861</v>
      </c>
      <c r="G104">
        <f t="shared" si="36"/>
        <v>99623.992236666105</v>
      </c>
      <c r="H104">
        <f t="shared" si="49"/>
        <v>431459.79309446242</v>
      </c>
      <c r="I104">
        <f t="shared" si="50"/>
        <v>81.356000000000009</v>
      </c>
      <c r="J104">
        <f t="shared" si="37"/>
        <v>0.2600915096124336</v>
      </c>
      <c r="K104">
        <f t="shared" si="38"/>
        <v>6.9183327942129239E-2</v>
      </c>
      <c r="L104">
        <f t="shared" si="39"/>
        <v>0</v>
      </c>
      <c r="M104">
        <f t="shared" si="40"/>
        <v>0.32927483755456283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0.74385340408406286</v>
      </c>
      <c r="Y104">
        <f t="shared" si="30"/>
        <v>76.471690878099338</v>
      </c>
      <c r="Z104">
        <f t="shared" si="31"/>
        <v>0.18155741424319116</v>
      </c>
      <c r="AA104">
        <f t="shared" si="42"/>
        <v>6.1293975718632557E-2</v>
      </c>
      <c r="AB104">
        <f t="shared" si="43"/>
        <v>5391.2942541378925</v>
      </c>
      <c r="AC104">
        <f t="shared" si="44"/>
        <v>5607.7684434820976</v>
      </c>
      <c r="AD104">
        <f t="shared" si="45"/>
        <v>76.474560822298002</v>
      </c>
      <c r="AE104">
        <f t="shared" si="46"/>
        <v>6.1998075059427074E-2</v>
      </c>
      <c r="AF104">
        <f t="shared" si="47"/>
        <v>5821.7078751994432</v>
      </c>
      <c r="AG104">
        <f t="shared" si="48"/>
        <v>8.9677711758303601E-3</v>
      </c>
    </row>
    <row r="105" spans="1:33" x14ac:dyDescent="0.25">
      <c r="A105">
        <v>86</v>
      </c>
      <c r="B105">
        <v>0.85</v>
      </c>
      <c r="C105">
        <f t="shared" si="34"/>
        <v>81.415000000000006</v>
      </c>
      <c r="D105">
        <f t="shared" si="35"/>
        <v>2.405281875404686E-2</v>
      </c>
      <c r="E105">
        <f t="shared" si="32"/>
        <v>427.46001354633717</v>
      </c>
      <c r="F105">
        <f t="shared" si="33"/>
        <v>233.79000677316859</v>
      </c>
      <c r="G105">
        <f t="shared" si="36"/>
        <v>99935.879462256897</v>
      </c>
      <c r="H105">
        <f t="shared" si="49"/>
        <v>437346.80691299454</v>
      </c>
      <c r="I105">
        <f t="shared" si="50"/>
        <v>81.415000000000006</v>
      </c>
      <c r="J105">
        <f t="shared" si="37"/>
        <v>0.26160839086338611</v>
      </c>
      <c r="K105">
        <f t="shared" si="38"/>
        <v>6.9399916293233957E-2</v>
      </c>
      <c r="L105">
        <f t="shared" si="39"/>
        <v>0</v>
      </c>
      <c r="M105">
        <f t="shared" si="40"/>
        <v>0.33100830715662005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0.75885814906283899</v>
      </c>
      <c r="Y105">
        <f t="shared" si="30"/>
        <v>76.477397161506772</v>
      </c>
      <c r="Z105">
        <f t="shared" si="31"/>
        <v>0.32811865149595959</v>
      </c>
      <c r="AA105">
        <f t="shared" si="42"/>
        <v>6.2693929901515538E-2</v>
      </c>
      <c r="AB105">
        <f t="shared" si="43"/>
        <v>5821.7078751999197</v>
      </c>
      <c r="AC105">
        <f t="shared" si="44"/>
        <v>6299.4723740699192</v>
      </c>
      <c r="AD105">
        <f t="shared" si="45"/>
        <v>76.483731207408567</v>
      </c>
      <c r="AE105">
        <f t="shared" si="46"/>
        <v>6.4247896541735003E-2</v>
      </c>
      <c r="AF105">
        <f t="shared" si="47"/>
        <v>6771.6425930351279</v>
      </c>
      <c r="AG105">
        <f t="shared" si="48"/>
        <v>1.0349261536847749E-2</v>
      </c>
    </row>
    <row r="106" spans="1:33" x14ac:dyDescent="0.25">
      <c r="A106">
        <v>87</v>
      </c>
      <c r="B106">
        <v>0.86</v>
      </c>
      <c r="C106">
        <f t="shared" si="34"/>
        <v>81.474000000000018</v>
      </c>
      <c r="D106">
        <f t="shared" si="35"/>
        <v>2.405281875404686E-2</v>
      </c>
      <c r="E106">
        <f t="shared" si="32"/>
        <v>427.93201354633726</v>
      </c>
      <c r="F106">
        <f t="shared" si="33"/>
        <v>234.26200677316868</v>
      </c>
      <c r="G106">
        <f t="shared" si="36"/>
        <v>100248.21225584777</v>
      </c>
      <c r="H106">
        <f t="shared" si="49"/>
        <v>443252.23522273591</v>
      </c>
      <c r="I106">
        <f t="shared" si="50"/>
        <v>81.474000000000018</v>
      </c>
      <c r="J106">
        <f t="shared" si="37"/>
        <v>0.26311652735581997</v>
      </c>
      <c r="K106">
        <f t="shared" si="38"/>
        <v>6.961681406656095E-2</v>
      </c>
      <c r="L106">
        <f t="shared" si="39"/>
        <v>0</v>
      </c>
      <c r="M106">
        <f t="shared" si="40"/>
        <v>0.33273334142238092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0.78597539298812491</v>
      </c>
      <c r="Y106">
        <f t="shared" si="30"/>
        <v>76.489991086171969</v>
      </c>
      <c r="Z106">
        <f t="shared" si="31"/>
        <v>1.3384033697682554</v>
      </c>
      <c r="AA106">
        <f t="shared" si="42"/>
        <v>6.5783667346204139E-2</v>
      </c>
      <c r="AB106">
        <f t="shared" si="43"/>
        <v>6771.6425930352634</v>
      </c>
      <c r="AC106">
        <f t="shared" si="44"/>
        <v>9062.3580573949548</v>
      </c>
      <c r="AD106">
        <f t="shared" si="45"/>
        <v>76.520352065385623</v>
      </c>
      <c r="AE106">
        <f t="shared" si="46"/>
        <v>7.4232908446045381E-2</v>
      </c>
      <c r="AF106">
        <f t="shared" si="47"/>
        <v>11322.65625379522</v>
      </c>
      <c r="AG106">
        <f t="shared" si="48"/>
        <v>1.3398248818075489E-2</v>
      </c>
    </row>
    <row r="107" spans="1:33" x14ac:dyDescent="0.25">
      <c r="A107">
        <v>88</v>
      </c>
      <c r="B107">
        <v>0.87</v>
      </c>
      <c r="C107">
        <f t="shared" si="34"/>
        <v>81.533000000000015</v>
      </c>
      <c r="D107">
        <f t="shared" si="35"/>
        <v>2.405281875404686E-2</v>
      </c>
      <c r="E107">
        <f t="shared" si="32"/>
        <v>428.40401354633724</v>
      </c>
      <c r="F107">
        <f t="shared" si="33"/>
        <v>234.73400677316866</v>
      </c>
      <c r="G107">
        <f t="shared" si="36"/>
        <v>100560.99061743857</v>
      </c>
      <c r="H107">
        <f t="shared" si="49"/>
        <v>449176.10431219265</v>
      </c>
      <c r="I107">
        <f t="shared" si="50"/>
        <v>81.533000000000015</v>
      </c>
      <c r="J107">
        <f t="shared" si="37"/>
        <v>0.26461606860778791</v>
      </c>
      <c r="K107">
        <f t="shared" si="38"/>
        <v>6.9834021262110108E-2</v>
      </c>
      <c r="L107">
        <f t="shared" si="39"/>
        <v>0</v>
      </c>
      <c r="M107">
        <f t="shared" si="40"/>
        <v>0.33445008986989799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0.89658724172930304</v>
      </c>
      <c r="Y107">
        <f t="shared" si="30"/>
        <v>76.550209455177679</v>
      </c>
      <c r="Z107">
        <f t="shared" si="31"/>
        <v>0.79431965368281399</v>
      </c>
      <c r="AA107">
        <f t="shared" si="42"/>
        <v>9.4259891530794906E-2</v>
      </c>
      <c r="AB107">
        <f t="shared" si="43"/>
        <v>11322.656253795283</v>
      </c>
      <c r="AC107">
        <f t="shared" si="44"/>
        <v>12582.763825668917</v>
      </c>
      <c r="AD107">
        <f t="shared" si="45"/>
        <v>76.566854835425858</v>
      </c>
      <c r="AE107">
        <f t="shared" si="46"/>
        <v>0.10542485775829089</v>
      </c>
      <c r="AF107">
        <f t="shared" si="47"/>
        <v>13802.677519123567</v>
      </c>
      <c r="AG107">
        <f t="shared" si="48"/>
        <v>4.1679455498578384E-2</v>
      </c>
    </row>
    <row r="108" spans="1:33" x14ac:dyDescent="0.25">
      <c r="A108">
        <v>89</v>
      </c>
      <c r="B108">
        <v>0.88</v>
      </c>
      <c r="C108">
        <f t="shared" si="34"/>
        <v>81.592000000000013</v>
      </c>
      <c r="D108">
        <f t="shared" si="35"/>
        <v>2.405281875404686E-2</v>
      </c>
      <c r="E108">
        <f t="shared" si="32"/>
        <v>428.87601354633722</v>
      </c>
      <c r="F108">
        <f t="shared" si="33"/>
        <v>235.20600677316864</v>
      </c>
      <c r="G108">
        <f t="shared" si="36"/>
        <v>100874.21454702936</v>
      </c>
      <c r="H108">
        <f t="shared" si="49"/>
        <v>455118.44046987506</v>
      </c>
      <c r="I108">
        <f t="shared" si="50"/>
        <v>81.592000000000013</v>
      </c>
      <c r="J108">
        <f t="shared" si="37"/>
        <v>0.26610715992452566</v>
      </c>
      <c r="K108">
        <f t="shared" si="38"/>
        <v>7.0051537879881498E-2</v>
      </c>
      <c r="L108">
        <f t="shared" si="39"/>
        <v>0</v>
      </c>
      <c r="M108">
        <f t="shared" si="40"/>
        <v>0.33615869780440716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0.96223349409978354</v>
      </c>
      <c r="Y108">
        <f t="shared" si="30"/>
        <v>76.582947624524621</v>
      </c>
      <c r="Z108">
        <f t="shared" si="31"/>
        <v>0.33928429112057079</v>
      </c>
      <c r="AA108">
        <f t="shared" si="42"/>
        <v>0.11288506885839808</v>
      </c>
      <c r="AB108">
        <f t="shared" si="43"/>
        <v>13802.67751912309</v>
      </c>
      <c r="AC108">
        <f t="shared" si="44"/>
        <v>14210.196119195001</v>
      </c>
      <c r="AD108">
        <f t="shared" si="45"/>
        <v>76.588311213547527</v>
      </c>
      <c r="AE108">
        <f t="shared" si="46"/>
        <v>0.11347601602224339</v>
      </c>
      <c r="AF108">
        <f t="shared" si="47"/>
        <v>14615.587309477069</v>
      </c>
      <c r="AG108">
        <f t="shared" si="48"/>
        <v>6.0198499042433226E-2</v>
      </c>
    </row>
    <row r="109" spans="1:33" x14ac:dyDescent="0.25">
      <c r="A109">
        <v>90</v>
      </c>
      <c r="B109">
        <v>0.89</v>
      </c>
      <c r="C109">
        <f t="shared" si="34"/>
        <v>81.65100000000001</v>
      </c>
      <c r="D109">
        <f t="shared" si="35"/>
        <v>2.405281875404686E-2</v>
      </c>
      <c r="E109">
        <f t="shared" si="32"/>
        <v>429.3480135463372</v>
      </c>
      <c r="F109">
        <f t="shared" si="33"/>
        <v>235.67800677316862</v>
      </c>
      <c r="G109">
        <f t="shared" si="36"/>
        <v>101187.88404462015</v>
      </c>
      <c r="H109">
        <f t="shared" si="49"/>
        <v>461079.2699842921</v>
      </c>
      <c r="I109">
        <f t="shared" si="50"/>
        <v>81.65100000000001</v>
      </c>
      <c r="J109">
        <f t="shared" si="37"/>
        <v>0.2675899425627814</v>
      </c>
      <c r="K109">
        <f t="shared" si="38"/>
        <v>7.0269363919875108E-2</v>
      </c>
      <c r="L109">
        <f t="shared" si="39"/>
        <v>0</v>
      </c>
      <c r="M109">
        <f t="shared" si="40"/>
        <v>0.3378593064826565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0.99027351815933484</v>
      </c>
      <c r="Y109">
        <f t="shared" si="30"/>
        <v>76.593646802494376</v>
      </c>
      <c r="Z109">
        <f t="shared" si="31"/>
        <v>0.23040208528994693</v>
      </c>
      <c r="AA109">
        <f t="shared" si="42"/>
        <v>0.11406387820596391</v>
      </c>
      <c r="AB109">
        <f t="shared" si="43"/>
        <v>14615.587309476859</v>
      </c>
      <c r="AC109">
        <f t="shared" si="44"/>
        <v>14824.996082228028</v>
      </c>
      <c r="AD109">
        <f t="shared" si="45"/>
        <v>76.596402952998005</v>
      </c>
      <c r="AE109">
        <f t="shared" si="46"/>
        <v>0.11436754414984859</v>
      </c>
      <c r="AF109">
        <f t="shared" si="47"/>
        <v>15033.311657581213</v>
      </c>
      <c r="AG109">
        <f t="shared" si="48"/>
        <v>6.13425768361456E-2</v>
      </c>
    </row>
    <row r="110" spans="1:33" x14ac:dyDescent="0.25">
      <c r="A110">
        <v>91</v>
      </c>
      <c r="B110">
        <v>0.9</v>
      </c>
      <c r="C110">
        <f t="shared" si="34"/>
        <v>81.710000000000008</v>
      </c>
      <c r="D110">
        <f t="shared" si="35"/>
        <v>2.405281875404686E-2</v>
      </c>
      <c r="E110">
        <f t="shared" si="32"/>
        <v>429.82001354633718</v>
      </c>
      <c r="F110">
        <f t="shared" si="33"/>
        <v>236.1500067731686</v>
      </c>
      <c r="G110">
        <f t="shared" si="36"/>
        <v>101501.99911021095</v>
      </c>
      <c r="H110">
        <f t="shared" si="49"/>
        <v>467058.61914395273</v>
      </c>
      <c r="I110">
        <f t="shared" si="50"/>
        <v>81.710000000000008</v>
      </c>
      <c r="J110">
        <f t="shared" si="37"/>
        <v>0.26906455388699607</v>
      </c>
      <c r="K110">
        <f t="shared" si="38"/>
        <v>7.0487499382090937E-2</v>
      </c>
      <c r="L110">
        <f t="shared" si="39"/>
        <v>0</v>
      </c>
      <c r="M110">
        <f t="shared" si="40"/>
        <v>0.339552053269087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1.0093150128113966</v>
      </c>
      <c r="Y110">
        <f t="shared" si="30"/>
        <v>76.599144715295651</v>
      </c>
      <c r="Z110">
        <f t="shared" si="31"/>
        <v>0.1726315870963534</v>
      </c>
      <c r="AA110">
        <f t="shared" si="42"/>
        <v>0.11466962483627187</v>
      </c>
      <c r="AB110">
        <f t="shared" si="43"/>
        <v>15033.311657581124</v>
      </c>
      <c r="AC110">
        <f t="shared" si="44"/>
        <v>15137.64318964927</v>
      </c>
      <c r="AD110">
        <f t="shared" si="45"/>
        <v>76.600517883195337</v>
      </c>
      <c r="AE110">
        <f t="shared" si="46"/>
        <v>0.11482091712811927</v>
      </c>
      <c r="AF110">
        <f t="shared" si="47"/>
        <v>15241.430069466767</v>
      </c>
      <c r="AG110">
        <f t="shared" si="48"/>
        <v>6.193047620238535E-2</v>
      </c>
    </row>
    <row r="111" spans="1:33" x14ac:dyDescent="0.25">
      <c r="A111">
        <v>92</v>
      </c>
      <c r="B111">
        <v>0.91</v>
      </c>
      <c r="C111">
        <f t="shared" si="34"/>
        <v>81.769000000000005</v>
      </c>
      <c r="D111">
        <f t="shared" si="35"/>
        <v>2.405281875404686E-2</v>
      </c>
      <c r="E111">
        <f t="shared" si="32"/>
        <v>430.29201354633716</v>
      </c>
      <c r="F111">
        <f t="shared" si="33"/>
        <v>236.62200677316858</v>
      </c>
      <c r="G111">
        <f t="shared" si="36"/>
        <v>101816.55974380174</v>
      </c>
      <c r="H111">
        <f t="shared" si="49"/>
        <v>473056.51423736598</v>
      </c>
      <c r="I111">
        <f t="shared" si="50"/>
        <v>81.769000000000005</v>
      </c>
      <c r="J111">
        <f t="shared" si="37"/>
        <v>0.27053112751782143</v>
      </c>
      <c r="K111">
        <f t="shared" si="38"/>
        <v>7.0705944266528986E-2</v>
      </c>
      <c r="L111">
        <f t="shared" si="39"/>
        <v>0</v>
      </c>
      <c r="M111">
        <f t="shared" si="40"/>
        <v>0.34123707178435042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1.0235820861251448</v>
      </c>
      <c r="Y111">
        <f t="shared" si="30"/>
        <v>76.601883882610366</v>
      </c>
      <c r="Z111">
        <f t="shared" si="31"/>
        <v>0.13597896557924627</v>
      </c>
      <c r="AA111">
        <f t="shared" si="42"/>
        <v>0.11497141961380157</v>
      </c>
      <c r="AB111">
        <f t="shared" si="43"/>
        <v>15241.430069466915</v>
      </c>
      <c r="AC111">
        <f t="shared" si="44"/>
        <v>15279.243652204716</v>
      </c>
      <c r="AD111">
        <f t="shared" si="45"/>
        <v>76.602381569138672</v>
      </c>
      <c r="AE111">
        <f t="shared" si="46"/>
        <v>0.11502625350229118</v>
      </c>
      <c r="AF111">
        <f t="shared" si="47"/>
        <v>15316.859832943954</v>
      </c>
      <c r="AG111">
        <f t="shared" si="48"/>
        <v>6.2223379125103992E-2</v>
      </c>
    </row>
    <row r="112" spans="1:33" x14ac:dyDescent="0.25">
      <c r="A112">
        <v>93</v>
      </c>
      <c r="B112">
        <v>0.92</v>
      </c>
      <c r="C112">
        <f t="shared" si="34"/>
        <v>81.828000000000017</v>
      </c>
      <c r="D112">
        <f t="shared" si="35"/>
        <v>2.405281875404686E-2</v>
      </c>
      <c r="E112">
        <f t="shared" si="32"/>
        <v>430.76401354633725</v>
      </c>
      <c r="F112">
        <f t="shared" si="33"/>
        <v>237.09400677316867</v>
      </c>
      <c r="G112">
        <f t="shared" si="36"/>
        <v>102131.56594539261</v>
      </c>
      <c r="H112">
        <f t="shared" si="49"/>
        <v>479072.98155304231</v>
      </c>
      <c r="I112">
        <f t="shared" si="50"/>
        <v>81.828000000000017</v>
      </c>
      <c r="J112">
        <f t="shared" si="37"/>
        <v>0.27198979347343077</v>
      </c>
      <c r="K112">
        <f t="shared" si="38"/>
        <v>7.0924698573189296E-2</v>
      </c>
      <c r="L112">
        <f t="shared" si="39"/>
        <v>0</v>
      </c>
      <c r="M112">
        <f t="shared" si="40"/>
        <v>0.34291449204662006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1.0348200171647519</v>
      </c>
      <c r="Y112">
        <f t="shared" si="30"/>
        <v>76.602876657544599</v>
      </c>
      <c r="Z112">
        <f t="shared" si="31"/>
        <v>0.11056313622840594</v>
      </c>
      <c r="AA112">
        <f t="shared" si="42"/>
        <v>0.11508080113599051</v>
      </c>
      <c r="AB112">
        <f t="shared" si="43"/>
        <v>15316.859832943766</v>
      </c>
      <c r="AC112">
        <f t="shared" si="44"/>
        <v>15308.728036110115</v>
      </c>
      <c r="AD112">
        <f t="shared" si="45"/>
        <v>76.602769630242719</v>
      </c>
      <c r="AE112">
        <f t="shared" si="46"/>
        <v>0.11506900912876741</v>
      </c>
      <c r="AF112">
        <f t="shared" si="47"/>
        <v>15300.638690502465</v>
      </c>
      <c r="AG112">
        <f t="shared" si="48"/>
        <v>6.2329537912220193E-2</v>
      </c>
    </row>
    <row r="113" spans="1:33" x14ac:dyDescent="0.25">
      <c r="A113">
        <v>94</v>
      </c>
      <c r="B113">
        <v>0.93</v>
      </c>
      <c r="C113">
        <f t="shared" si="34"/>
        <v>81.887000000000015</v>
      </c>
      <c r="D113">
        <f t="shared" si="35"/>
        <v>2.405281875404686E-2</v>
      </c>
      <c r="E113">
        <f t="shared" si="32"/>
        <v>431.23601354633723</v>
      </c>
      <c r="F113">
        <f t="shared" si="33"/>
        <v>237.56600677316865</v>
      </c>
      <c r="G113">
        <f t="shared" si="36"/>
        <v>102447.01771498341</v>
      </c>
      <c r="H113">
        <f t="shared" si="49"/>
        <v>485108.04737948789</v>
      </c>
      <c r="I113">
        <f t="shared" si="50"/>
        <v>81.887000000000015</v>
      </c>
      <c r="J113">
        <f t="shared" si="37"/>
        <v>0.27344067830404289</v>
      </c>
      <c r="K113">
        <f t="shared" si="38"/>
        <v>7.1143762302071797E-2</v>
      </c>
      <c r="L113">
        <f t="shared" si="39"/>
        <v>0</v>
      </c>
      <c r="M113">
        <f t="shared" si="40"/>
        <v>0.34458444060611471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1.0439574664398268</v>
      </c>
      <c r="Y113">
        <f t="shared" si="30"/>
        <v>76.602663161666072</v>
      </c>
      <c r="Z113">
        <f t="shared" si="31"/>
        <v>9.1948304496691696E-2</v>
      </c>
      <c r="AA113">
        <f t="shared" si="42"/>
        <v>0.11505727868052851</v>
      </c>
      <c r="AB113">
        <f t="shared" si="43"/>
        <v>15300.638690502283</v>
      </c>
      <c r="AC113">
        <f t="shared" si="44"/>
        <v>15259.042536971376</v>
      </c>
      <c r="AD113">
        <f t="shared" si="45"/>
        <v>76.602115690526261</v>
      </c>
      <c r="AE113">
        <f t="shared" si="46"/>
        <v>0.11499695964490206</v>
      </c>
      <c r="AF113">
        <f t="shared" si="47"/>
        <v>15217.663531968725</v>
      </c>
      <c r="AG113">
        <f t="shared" si="48"/>
        <v>6.2306708504730995E-2</v>
      </c>
    </row>
    <row r="114" spans="1:33" x14ac:dyDescent="0.25">
      <c r="A114">
        <v>95</v>
      </c>
      <c r="B114">
        <v>0.94000000000000006</v>
      </c>
      <c r="C114">
        <f t="shared" si="34"/>
        <v>81.946000000000012</v>
      </c>
      <c r="D114">
        <f t="shared" si="35"/>
        <v>2.405281875404686E-2</v>
      </c>
      <c r="E114">
        <f t="shared" si="32"/>
        <v>431.70801354633721</v>
      </c>
      <c r="F114">
        <f t="shared" si="33"/>
        <v>238.03800677316863</v>
      </c>
      <c r="G114">
        <f t="shared" si="36"/>
        <v>102762.91505257419</v>
      </c>
      <c r="H114">
        <f t="shared" si="49"/>
        <v>491161.73800521315</v>
      </c>
      <c r="I114">
        <f t="shared" si="50"/>
        <v>81.946000000000012</v>
      </c>
      <c r="J114">
        <f t="shared" si="37"/>
        <v>0.27488390522005951</v>
      </c>
      <c r="K114">
        <f t="shared" si="38"/>
        <v>7.1363135453176518E-2</v>
      </c>
      <c r="L114">
        <f t="shared" si="39"/>
        <v>0</v>
      </c>
      <c r="M114">
        <f t="shared" si="40"/>
        <v>0.34624704067323603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1.0515564998693054</v>
      </c>
      <c r="Y114">
        <f t="shared" si="30"/>
        <v>76.601571077404387</v>
      </c>
      <c r="Z114">
        <f t="shared" si="31"/>
        <v>7.7789832467715439E-2</v>
      </c>
      <c r="AA114">
        <f t="shared" si="42"/>
        <v>0.11493695549872487</v>
      </c>
      <c r="AB114">
        <f t="shared" si="43"/>
        <v>15217.663531969078</v>
      </c>
      <c r="AC114">
        <f t="shared" si="44"/>
        <v>15150.798710513262</v>
      </c>
      <c r="AD114">
        <f t="shared" si="45"/>
        <v>76.600691030647468</v>
      </c>
      <c r="AE114">
        <f t="shared" si="46"/>
        <v>0.11483999409231745</v>
      </c>
      <c r="AF114">
        <f t="shared" si="47"/>
        <v>15084.282950120511</v>
      </c>
      <c r="AG114">
        <f t="shared" si="48"/>
        <v>6.2189930434846649E-2</v>
      </c>
    </row>
    <row r="115" spans="1:33" x14ac:dyDescent="0.25">
      <c r="A115">
        <v>96</v>
      </c>
      <c r="B115">
        <v>0.95000000000000007</v>
      </c>
      <c r="C115">
        <f t="shared" si="34"/>
        <v>82.00500000000001</v>
      </c>
      <c r="D115">
        <f t="shared" si="35"/>
        <v>2.405281875404686E-2</v>
      </c>
      <c r="E115">
        <f t="shared" si="32"/>
        <v>432.18001354633719</v>
      </c>
      <c r="F115">
        <f t="shared" si="33"/>
        <v>238.51000677316861</v>
      </c>
      <c r="G115">
        <f t="shared" si="36"/>
        <v>103079.25795816499</v>
      </c>
      <c r="H115">
        <f t="shared" si="49"/>
        <v>497234.07971872721</v>
      </c>
      <c r="I115">
        <f t="shared" si="50"/>
        <v>82.00500000000001</v>
      </c>
      <c r="J115">
        <f t="shared" si="37"/>
        <v>0.27631959421417479</v>
      </c>
      <c r="K115">
        <f t="shared" si="38"/>
        <v>7.1582818026503459E-2</v>
      </c>
      <c r="L115">
        <f t="shared" si="39"/>
        <v>0</v>
      </c>
      <c r="M115">
        <f t="shared" si="40"/>
        <v>0.34790241224067825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1.0579854116434968</v>
      </c>
      <c r="Y115">
        <f t="shared" si="30"/>
        <v>76.599815578085966</v>
      </c>
      <c r="Z115">
        <f t="shared" si="31"/>
        <v>0</v>
      </c>
      <c r="AA115">
        <f t="shared" si="42"/>
        <v>0.1147435388631619</v>
      </c>
      <c r="AB115">
        <f t="shared" si="43"/>
        <v>15084.282950120873</v>
      </c>
      <c r="AC115">
        <f t="shared" si="44"/>
        <v>14877.744580167182</v>
      </c>
      <c r="AD115">
        <f t="shared" si="45"/>
        <v>76.597097206620958</v>
      </c>
      <c r="AE115">
        <f t="shared" si="46"/>
        <v>0.11444403532165937</v>
      </c>
      <c r="AF115">
        <f t="shared" si="47"/>
        <v>14672.284422962899</v>
      </c>
      <c r="AG115">
        <f t="shared" si="48"/>
        <v>6.2002212481863744E-2</v>
      </c>
    </row>
    <row r="116" spans="1:33" x14ac:dyDescent="0.25">
      <c r="A116">
        <v>97</v>
      </c>
      <c r="B116">
        <v>0.96</v>
      </c>
      <c r="C116">
        <f t="shared" si="34"/>
        <v>82.064000000000007</v>
      </c>
      <c r="D116">
        <f t="shared" si="35"/>
        <v>2.405281875404686E-2</v>
      </c>
      <c r="E116">
        <f t="shared" si="32"/>
        <v>432.65201354633717</v>
      </c>
      <c r="F116">
        <f t="shared" si="33"/>
        <v>238.98200677316859</v>
      </c>
      <c r="G116">
        <f t="shared" si="36"/>
        <v>103396.04643175578</v>
      </c>
      <c r="H116">
        <f t="shared" si="49"/>
        <v>503325.09880853916</v>
      </c>
      <c r="I116">
        <f t="shared" si="50"/>
        <v>82.064000000000007</v>
      </c>
      <c r="J116">
        <f t="shared" si="37"/>
        <v>0.27774786217780645</v>
      </c>
      <c r="K116">
        <f t="shared" si="38"/>
        <v>7.1802810022052632E-2</v>
      </c>
      <c r="L116">
        <f t="shared" si="39"/>
        <v>0</v>
      </c>
      <c r="M116">
        <f t="shared" si="40"/>
        <v>0.34955067219985908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1.0579854116434968</v>
      </c>
      <c r="Y116">
        <f t="shared" si="30"/>
        <v>76.594393026140295</v>
      </c>
      <c r="Z116">
        <f t="shared" si="31"/>
        <v>0</v>
      </c>
      <c r="AA116">
        <f t="shared" si="42"/>
        <v>0.11414609530821893</v>
      </c>
      <c r="AB116">
        <f t="shared" si="43"/>
        <v>14672.284422963134</v>
      </c>
      <c r="AC116">
        <f t="shared" si="44"/>
        <v>14466.821451408339</v>
      </c>
      <c r="AD116">
        <f t="shared" si="45"/>
        <v>76.591688808618315</v>
      </c>
      <c r="AE116">
        <f t="shared" si="46"/>
        <v>0.11384815121365642</v>
      </c>
      <c r="AF116">
        <f t="shared" si="47"/>
        <v>14262.431078593971</v>
      </c>
      <c r="AG116">
        <f t="shared" si="48"/>
        <v>6.1422371555408375E-2</v>
      </c>
    </row>
    <row r="117" spans="1:33" x14ac:dyDescent="0.25">
      <c r="A117">
        <v>98</v>
      </c>
      <c r="B117">
        <v>0.97</v>
      </c>
      <c r="C117">
        <f>$C$20+B117*(MAX($C$6,$C$6+$C$5-$C$10))</f>
        <v>82.123000000000005</v>
      </c>
      <c r="D117">
        <f t="shared" si="35"/>
        <v>2.405281875404686E-2</v>
      </c>
      <c r="E117">
        <f t="shared" si="32"/>
        <v>433.12401354633715</v>
      </c>
      <c r="F117">
        <f t="shared" si="33"/>
        <v>239.45400677316857</v>
      </c>
      <c r="G117">
        <f t="shared" si="36"/>
        <v>103713.28047334657</v>
      </c>
      <c r="H117">
        <f t="shared" si="49"/>
        <v>509434.82156315813</v>
      </c>
      <c r="I117">
        <f t="shared" si="50"/>
        <v>82.123000000000005</v>
      </c>
      <c r="J117">
        <f t="shared" si="37"/>
        <v>0.27916882301216467</v>
      </c>
      <c r="K117">
        <f t="shared" si="38"/>
        <v>7.2023111439824011E-2</v>
      </c>
      <c r="L117">
        <f t="shared" si="39"/>
        <v>0</v>
      </c>
      <c r="M117">
        <f t="shared" si="40"/>
        <v>0.35119193445198871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1.0579854116434968</v>
      </c>
      <c r="Y117">
        <f t="shared" si="30"/>
        <v>76.58899870819144</v>
      </c>
      <c r="Z117">
        <f t="shared" si="31"/>
        <v>0</v>
      </c>
      <c r="AA117">
        <f t="shared" si="42"/>
        <v>0.11355176250621969</v>
      </c>
      <c r="AB117">
        <f t="shared" si="43"/>
        <v>14262.431078593901</v>
      </c>
      <c r="AC117">
        <f t="shared" si="44"/>
        <v>14058.037906082705</v>
      </c>
      <c r="AD117">
        <f t="shared" si="45"/>
        <v>76.586308570916117</v>
      </c>
      <c r="AE117">
        <f t="shared" si="46"/>
        <v>0.1132553697389108</v>
      </c>
      <c r="AF117">
        <f t="shared" si="47"/>
        <v>13854.711747533822</v>
      </c>
      <c r="AG117">
        <f t="shared" si="48"/>
        <v>6.0845549729006791E-2</v>
      </c>
    </row>
    <row r="118" spans="1:33" x14ac:dyDescent="0.25">
      <c r="A118">
        <v>99</v>
      </c>
      <c r="B118">
        <v>0.98</v>
      </c>
      <c r="C118">
        <f>$C$20+B118*(MAX($C$6,$C$6+$C$5-$C$10))</f>
        <v>82.182000000000016</v>
      </c>
      <c r="D118">
        <f t="shared" si="35"/>
        <v>2.405281875404686E-2</v>
      </c>
      <c r="E118">
        <f t="shared" si="32"/>
        <v>433.59601354633725</v>
      </c>
      <c r="F118">
        <f t="shared" si="33"/>
        <v>239.92600677316867</v>
      </c>
      <c r="G118">
        <f t="shared" si="36"/>
        <v>104030.96008293744</v>
      </c>
      <c r="H118">
        <f t="shared" si="49"/>
        <v>515563.27427109471</v>
      </c>
      <c r="I118">
        <f t="shared" si="50"/>
        <v>82.182000000000016</v>
      </c>
      <c r="J118">
        <f t="shared" si="37"/>
        <v>0.28058258773425893</v>
      </c>
      <c r="K118">
        <f t="shared" si="38"/>
        <v>7.2243722279817665E-2</v>
      </c>
      <c r="L118">
        <f t="shared" si="39"/>
        <v>0</v>
      </c>
      <c r="M118">
        <f t="shared" si="40"/>
        <v>0.35282631001407661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1.0579854116434968</v>
      </c>
      <c r="Y118">
        <f t="shared" si="30"/>
        <v>76.58363247723139</v>
      </c>
      <c r="Z118">
        <f t="shared" si="31"/>
        <v>0</v>
      </c>
      <c r="AA118">
        <f t="shared" si="42"/>
        <v>0.11296052426018006</v>
      </c>
      <c r="AB118">
        <f t="shared" si="43"/>
        <v>13854.711747533578</v>
      </c>
      <c r="AC118">
        <f t="shared" si="44"/>
        <v>13651.382803865254</v>
      </c>
      <c r="AD118">
        <f t="shared" si="45"/>
        <v>76.58095634689009</v>
      </c>
      <c r="AE118">
        <f t="shared" si="46"/>
        <v>0.11266567474271749</v>
      </c>
      <c r="AF118">
        <f t="shared" si="47"/>
        <v>13449.115318459795</v>
      </c>
      <c r="AG118">
        <f t="shared" si="48"/>
        <v>6.0271731282890671E-2</v>
      </c>
    </row>
    <row r="119" spans="1:33" x14ac:dyDescent="0.25">
      <c r="A119">
        <v>100</v>
      </c>
      <c r="B119">
        <v>0.99</v>
      </c>
      <c r="C119">
        <f>$C$20+B119*(MAX($C$6,$C$6+$C$5-$C$10))</f>
        <v>82.241000000000014</v>
      </c>
      <c r="D119">
        <f t="shared" si="35"/>
        <v>2.405281875404686E-2</v>
      </c>
      <c r="E119">
        <f t="shared" si="32"/>
        <v>434.06801354633723</v>
      </c>
      <c r="F119">
        <f t="shared" si="33"/>
        <v>240.39800677316865</v>
      </c>
      <c r="G119">
        <f t="shared" si="36"/>
        <v>104349.08526052824</v>
      </c>
      <c r="H119">
        <f t="shared" si="49"/>
        <v>521710.48322085507</v>
      </c>
      <c r="I119">
        <f t="shared" si="50"/>
        <v>82.241000000000014</v>
      </c>
      <c r="J119">
        <f t="shared" si="37"/>
        <v>0.28198926457811946</v>
      </c>
      <c r="K119">
        <f t="shared" si="38"/>
        <v>7.2464642542033511E-2</v>
      </c>
      <c r="L119">
        <f t="shared" si="39"/>
        <v>0</v>
      </c>
      <c r="M119">
        <f t="shared" si="40"/>
        <v>0.35445390712015296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1.0579854116434968</v>
      </c>
      <c r="Y119">
        <f t="shared" si="30"/>
        <v>76.578294187017576</v>
      </c>
      <c r="Z119">
        <f t="shared" si="31"/>
        <v>0</v>
      </c>
      <c r="AA119">
        <f t="shared" si="42"/>
        <v>0.11237236445745019</v>
      </c>
      <c r="AB119">
        <f t="shared" si="43"/>
        <v>13449.115318459657</v>
      </c>
      <c r="AC119">
        <f t="shared" si="44"/>
        <v>13246.845062436247</v>
      </c>
      <c r="AD119">
        <f t="shared" si="45"/>
        <v>76.575627010872154</v>
      </c>
      <c r="AE119">
        <f t="shared" si="46"/>
        <v>0.11130883524269139</v>
      </c>
      <c r="AF119">
        <f t="shared" si="47"/>
        <v>13048.403511585968</v>
      </c>
      <c r="AG119">
        <f t="shared" si="48"/>
        <v>5.970090057914116E-2</v>
      </c>
    </row>
    <row r="120" spans="1:33" x14ac:dyDescent="0.25">
      <c r="A120">
        <v>101</v>
      </c>
      <c r="B120">
        <v>1</v>
      </c>
      <c r="C120">
        <f>$C$20+B120*(MAX($C$6,$C$6+$C$5-$C$10))</f>
        <v>82.300000000000011</v>
      </c>
      <c r="D120">
        <f t="shared" si="35"/>
        <v>2.405281875404686E-2</v>
      </c>
      <c r="E120">
        <f t="shared" si="32"/>
        <v>434.54001354633721</v>
      </c>
      <c r="F120">
        <f t="shared" si="33"/>
        <v>240.87000677316863</v>
      </c>
      <c r="G120">
        <f t="shared" si="36"/>
        <v>104667.65600611902</v>
      </c>
      <c r="H120">
        <f t="shared" si="49"/>
        <v>527876.47470094985</v>
      </c>
      <c r="I120">
        <f t="shared" si="50"/>
        <v>82.300000000000011</v>
      </c>
      <c r="J120">
        <f t="shared" si="37"/>
        <v>0.28338895909150064</v>
      </c>
      <c r="K120">
        <f t="shared" si="38"/>
        <v>7.2685872226471548E-2</v>
      </c>
      <c r="L120">
        <f>G13</f>
        <v>0</v>
      </c>
      <c r="M120">
        <f t="shared" si="40"/>
        <v>0.35607483131797218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1.0579854116434968</v>
      </c>
      <c r="Y120">
        <f t="shared" si="30"/>
        <v>76.573005698894761</v>
      </c>
      <c r="Z120">
        <f t="shared" si="31"/>
        <v>0</v>
      </c>
      <c r="AA120">
        <f t="shared" si="42"/>
        <v>0.10955057804081555</v>
      </c>
      <c r="AB120">
        <f t="shared" si="43"/>
        <v>13048.40351158556</v>
      </c>
      <c r="AC120">
        <f t="shared" si="44"/>
        <v>12851.212471112092</v>
      </c>
      <c r="AD120">
        <f t="shared" si="45"/>
        <v>76.570400905523556</v>
      </c>
      <c r="AE120">
        <f t="shared" si="46"/>
        <v>0.10780340077087652</v>
      </c>
      <c r="AF120">
        <f t="shared" si="47"/>
        <v>12660.311268810405</v>
      </c>
      <c r="AG120">
        <f t="shared" si="48"/>
        <v>5.6896260646596572E-2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1.0579854116434968</v>
      </c>
      <c r="Y121">
        <f t="shared" si="30"/>
        <v>76.567879197716167</v>
      </c>
      <c r="Z121">
        <f t="shared" si="31"/>
        <v>0</v>
      </c>
      <c r="AA121">
        <f t="shared" si="42"/>
        <v>0.10611195352933955</v>
      </c>
      <c r="AB121">
        <f t="shared" si="43"/>
        <v>12660.311268810117</v>
      </c>
      <c r="AC121">
        <f t="shared" si="44"/>
        <v>12469.309752457306</v>
      </c>
      <c r="AD121">
        <f t="shared" si="45"/>
        <v>76.565356164811178</v>
      </c>
      <c r="AE121">
        <f t="shared" si="46"/>
        <v>0.10441961747242393</v>
      </c>
      <c r="AF121">
        <f t="shared" si="47"/>
        <v>12284.400645909391</v>
      </c>
      <c r="AG121">
        <f t="shared" si="48"/>
        <v>5.3474250841213489E-2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1.0579854116434968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76.562913609541653</v>
      </c>
      <c r="Z122">
        <f t="shared" ref="Z122:Z184" si="54">(V123-V122)*43560/3600</f>
        <v>8.5680974261664426E-3</v>
      </c>
      <c r="AA122">
        <f t="shared" si="42"/>
        <v>0.1027812621638378</v>
      </c>
      <c r="AB122">
        <f t="shared" si="43"/>
        <v>12284.400645909469</v>
      </c>
      <c r="AC122">
        <f t="shared" si="44"/>
        <v>12114.81694938166</v>
      </c>
      <c r="AD122">
        <f t="shared" si="45"/>
        <v>76.56067349514538</v>
      </c>
      <c r="AE122">
        <f t="shared" si="46"/>
        <v>0.10127869501263999</v>
      </c>
      <c r="AF122">
        <f t="shared" si="47"/>
        <v>11950.642494598163</v>
      </c>
      <c r="AG122">
        <f t="shared" si="48"/>
        <v>5.0159652671679877E-2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1.0586935188687998</v>
      </c>
      <c r="Y123">
        <f t="shared" si="53"/>
        <v>76.558504834081916</v>
      </c>
      <c r="Z123">
        <f t="shared" si="54"/>
        <v>3.357613739666758E-2</v>
      </c>
      <c r="AA123">
        <f t="shared" si="42"/>
        <v>9.9824055516788426E-2</v>
      </c>
      <c r="AB123">
        <f t="shared" si="43"/>
        <v>11950.6424945982</v>
      </c>
      <c r="AC123">
        <f t="shared" si="44"/>
        <v>11831.396241981982</v>
      </c>
      <c r="AD123">
        <f t="shared" si="45"/>
        <v>76.556929651722669</v>
      </c>
      <c r="AE123">
        <f t="shared" si="46"/>
        <v>9.8767494622358787E-2</v>
      </c>
      <c r="AF123">
        <f t="shared" si="47"/>
        <v>11715.953608585711</v>
      </c>
      <c r="AG123">
        <f t="shared" si="48"/>
        <v>4.7216734621461226E-2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1.0614684062569542</v>
      </c>
      <c r="Y124">
        <f t="shared" si="53"/>
        <v>76.555404713239142</v>
      </c>
      <c r="Z124">
        <f t="shared" si="54"/>
        <v>6.5873271920400489E-2</v>
      </c>
      <c r="AA124">
        <f t="shared" si="42"/>
        <v>9.7744635041277519E-2</v>
      </c>
      <c r="AB124">
        <f t="shared" si="43"/>
        <v>11715.953608585518</v>
      </c>
      <c r="AC124">
        <f t="shared" si="44"/>
        <v>11658.585154967939</v>
      </c>
      <c r="AD124">
        <f t="shared" si="45"/>
        <v>76.554646905139236</v>
      </c>
      <c r="AE124">
        <f t="shared" si="46"/>
        <v>9.7236331733319636E-2</v>
      </c>
      <c r="AF124">
        <f t="shared" si="47"/>
        <v>11603.046593259009</v>
      </c>
      <c r="AG124">
        <f t="shared" si="48"/>
        <v>4.5147361465722777E-2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1.0669124783164914</v>
      </c>
      <c r="Y125">
        <f t="shared" si="53"/>
        <v>76.553913268980935</v>
      </c>
      <c r="Z125">
        <f t="shared" si="54"/>
        <v>0.1083657418275692</v>
      </c>
      <c r="AA125">
        <f t="shared" si="42"/>
        <v>9.6744241867628381E-2</v>
      </c>
      <c r="AB125">
        <f t="shared" si="43"/>
        <v>11603.04659325918</v>
      </c>
      <c r="AC125">
        <f t="shared" si="44"/>
        <v>11623.965293187073</v>
      </c>
      <c r="AD125">
        <f t="shared" si="45"/>
        <v>76.554189594369632</v>
      </c>
      <c r="AE125">
        <f t="shared" si="46"/>
        <v>9.6929588407425049E-2</v>
      </c>
      <c r="AF125">
        <f t="shared" si="47"/>
        <v>11644.216745571699</v>
      </c>
      <c r="AG125">
        <f t="shared" si="48"/>
        <v>4.4151801980224836E-2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1.0758683247485219</v>
      </c>
      <c r="Y126">
        <f t="shared" si="53"/>
        <v>76.554457105757578</v>
      </c>
      <c r="Z126">
        <f t="shared" si="54"/>
        <v>0.16624553726345184</v>
      </c>
      <c r="AA126">
        <f t="shared" si="42"/>
        <v>9.7109022915219917E-2</v>
      </c>
      <c r="AB126">
        <f t="shared" si="43"/>
        <v>11644.216745571335</v>
      </c>
      <c r="AC126">
        <f t="shared" si="44"/>
        <v>11768.662471398153</v>
      </c>
      <c r="AD126">
        <f t="shared" si="45"/>
        <v>76.556100970513953</v>
      </c>
      <c r="AE126">
        <f t="shared" si="46"/>
        <v>9.8211652846999439E-2</v>
      </c>
      <c r="AF126">
        <f t="shared" si="47"/>
        <v>11889.138729470564</v>
      </c>
      <c r="AG126">
        <f t="shared" si="48"/>
        <v>4.4514820482975032E-2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1.0896076253488072</v>
      </c>
      <c r="Y127">
        <f t="shared" si="53"/>
        <v>76.557692400619814</v>
      </c>
      <c r="Z127">
        <f t="shared" si="54"/>
        <v>0.24945691411795487</v>
      </c>
      <c r="AA127">
        <f t="shared" si="42"/>
        <v>9.9279111993047384E-2</v>
      </c>
      <c r="AB127">
        <f t="shared" si="43"/>
        <v>11889.138729470953</v>
      </c>
      <c r="AC127">
        <f t="shared" si="44"/>
        <v>12159.458773295786</v>
      </c>
      <c r="AD127">
        <f t="shared" si="45"/>
        <v>76.561263190938519</v>
      </c>
      <c r="AE127">
        <f t="shared" si="46"/>
        <v>0.10167423620885911</v>
      </c>
      <c r="AF127">
        <f t="shared" si="47"/>
        <v>12421.156369943697</v>
      </c>
      <c r="AG127">
        <f t="shared" si="48"/>
        <v>4.6674424149527383E-2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1.110223899242853</v>
      </c>
      <c r="Y128">
        <f t="shared" si="53"/>
        <v>76.564720083114608</v>
      </c>
      <c r="Z128">
        <f t="shared" si="54"/>
        <v>0.38075069789439298</v>
      </c>
      <c r="AA128">
        <f t="shared" si="42"/>
        <v>0.10399296271571418</v>
      </c>
      <c r="AB128">
        <f t="shared" si="43"/>
        <v>12421.156369944045</v>
      </c>
      <c r="AC128">
        <f t="shared" si="44"/>
        <v>12919.320293265666</v>
      </c>
      <c r="AD128">
        <f t="shared" si="45"/>
        <v>76.571300575220761</v>
      </c>
      <c r="AE128">
        <f t="shared" si="46"/>
        <v>0.10840685840509262</v>
      </c>
      <c r="AF128">
        <f t="shared" si="47"/>
        <v>13401.594192105526</v>
      </c>
      <c r="AG128">
        <f t="shared" si="48"/>
        <v>5.1365498542862015E-2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1.1416908990688359</v>
      </c>
      <c r="Y129">
        <f t="shared" si="53"/>
        <v>76.577668733868634</v>
      </c>
      <c r="Z129">
        <f t="shared" si="54"/>
        <v>0.63282426914730006</v>
      </c>
      <c r="AA129">
        <f t="shared" si="42"/>
        <v>0.11230345355415264</v>
      </c>
      <c r="AB129">
        <f t="shared" si="43"/>
        <v>13401.594192105869</v>
      </c>
      <c r="AC129">
        <f t="shared" si="44"/>
        <v>14338.531660173534</v>
      </c>
      <c r="AD129">
        <f t="shared" si="45"/>
        <v>76.590000312152398</v>
      </c>
      <c r="AE129">
        <f t="shared" si="46"/>
        <v>0.11366211678905096</v>
      </c>
      <c r="AF129">
        <f t="shared" si="47"/>
        <v>15270.577940595565</v>
      </c>
      <c r="AG129">
        <f t="shared" si="48"/>
        <v>5.9634020014976828E-2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1.1939904254446458</v>
      </c>
      <c r="Y130">
        <f t="shared" si="53"/>
        <v>76.602267514674281</v>
      </c>
      <c r="Z130">
        <f t="shared" si="54"/>
        <v>2.333997663451465</v>
      </c>
      <c r="AA130">
        <f t="shared" si="42"/>
        <v>0.11501368725943262</v>
      </c>
      <c r="AB130">
        <f t="shared" si="43"/>
        <v>15270.577940596069</v>
      </c>
      <c r="AC130">
        <f t="shared" si="44"/>
        <v>19264.749097741726</v>
      </c>
      <c r="AD130">
        <f t="shared" si="45"/>
        <v>76.654768936816595</v>
      </c>
      <c r="AE130">
        <f t="shared" si="46"/>
        <v>0.12062216773705949</v>
      </c>
      <c r="AF130">
        <f t="shared" si="47"/>
        <v>23238.72972516793</v>
      </c>
      <c r="AG130">
        <f t="shared" si="48"/>
        <v>6.2264401428548444E-2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1.3868827943249322</v>
      </c>
      <c r="Y131">
        <f t="shared" si="53"/>
        <v>76.706840551799928</v>
      </c>
      <c r="Z131">
        <f t="shared" si="54"/>
        <v>1.3054050422569889</v>
      </c>
      <c r="AA131">
        <f t="shared" si="42"/>
        <v>0.12578492667789928</v>
      </c>
      <c r="AB131">
        <f t="shared" si="43"/>
        <v>23238.72972516813</v>
      </c>
      <c r="AC131">
        <f t="shared" si="44"/>
        <v>25362.045933210491</v>
      </c>
      <c r="AD131">
        <f t="shared" si="45"/>
        <v>76.734585004460271</v>
      </c>
      <c r="AE131">
        <f t="shared" si="46"/>
        <v>0.12837987104680654</v>
      </c>
      <c r="AF131">
        <f t="shared" si="47"/>
        <v>27476.020341524789</v>
      </c>
      <c r="AG131">
        <f t="shared" si="48"/>
        <v>7.2695743387561199E-2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1.494767508561047</v>
      </c>
      <c r="Y132">
        <f t="shared" si="53"/>
        <v>76.762177802416204</v>
      </c>
      <c r="Z132">
        <f t="shared" si="54"/>
        <v>0.54758169259714329</v>
      </c>
      <c r="AA132">
        <f t="shared" si="42"/>
        <v>0.13091278536358258</v>
      </c>
      <c r="AB132">
        <f t="shared" si="43"/>
        <v>27476.020341524334</v>
      </c>
      <c r="AC132">
        <f t="shared" si="44"/>
        <v>28226.024374544744</v>
      </c>
      <c r="AD132">
        <f t="shared" si="45"/>
        <v>76.771942448990615</v>
      </c>
      <c r="AE132">
        <f t="shared" si="46"/>
        <v>0.13176894488412244</v>
      </c>
      <c r="AF132">
        <f t="shared" si="47"/>
        <v>28972.946233291208</v>
      </c>
      <c r="AG132">
        <f t="shared" si="48"/>
        <v>7.764334358460187E-2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1.5400221938996539</v>
      </c>
      <c r="Y133">
        <f t="shared" si="53"/>
        <v>76.781666967324171</v>
      </c>
      <c r="Z133">
        <f t="shared" si="54"/>
        <v>0.36913925326563285</v>
      </c>
      <c r="AA133">
        <f t="shared" si="42"/>
        <v>0.13262158597978246</v>
      </c>
      <c r="AB133">
        <f t="shared" si="43"/>
        <v>28972.946233290742</v>
      </c>
      <c r="AC133">
        <f t="shared" si="44"/>
        <v>29398.678034405271</v>
      </c>
      <c r="AD133">
        <f t="shared" si="45"/>
        <v>76.787209764949708</v>
      </c>
      <c r="AE133">
        <f t="shared" si="46"/>
        <v>0.13310757581273411</v>
      </c>
      <c r="AF133">
        <f t="shared" si="47"/>
        <v>29822.660272121178</v>
      </c>
      <c r="AG133">
        <f t="shared" si="48"/>
        <v>7.9288572058495863E-2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1.5705295702025988</v>
      </c>
      <c r="Y134">
        <f t="shared" si="53"/>
        <v>76.792729784206728</v>
      </c>
      <c r="Z134">
        <f t="shared" si="54"/>
        <v>0.27529193704371019</v>
      </c>
      <c r="AA134">
        <f t="shared" si="42"/>
        <v>0.13359156844927725</v>
      </c>
      <c r="AB134">
        <f t="shared" si="43"/>
        <v>29822.660272120644</v>
      </c>
      <c r="AC134">
        <f t="shared" si="44"/>
        <v>30077.720935590623</v>
      </c>
      <c r="AD134">
        <f t="shared" si="45"/>
        <v>76.796050535994937</v>
      </c>
      <c r="AE134">
        <f t="shared" si="46"/>
        <v>0.13388273037072104</v>
      </c>
      <c r="AF134">
        <f t="shared" si="47"/>
        <v>30331.733416143405</v>
      </c>
      <c r="AG134">
        <f t="shared" si="48"/>
        <v>8.0222468478512207E-2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1.5932809699582773</v>
      </c>
      <c r="Y135">
        <f t="shared" si="53"/>
        <v>76.799357641008896</v>
      </c>
      <c r="Z135">
        <f t="shared" si="54"/>
        <v>0.21612039346971806</v>
      </c>
      <c r="AA135">
        <f t="shared" si="42"/>
        <v>0.13417269574955479</v>
      </c>
      <c r="AB135">
        <f t="shared" si="43"/>
        <v>30331.733416143914</v>
      </c>
      <c r="AC135">
        <f t="shared" si="44"/>
        <v>30479.239272040209</v>
      </c>
      <c r="AD135">
        <f t="shared" si="45"/>
        <v>76.801278087415938</v>
      </c>
      <c r="AE135">
        <f t="shared" si="46"/>
        <v>0.13434107956790864</v>
      </c>
      <c r="AF135">
        <f t="shared" si="47"/>
        <v>30626.138946190429</v>
      </c>
      <c r="AG135">
        <f t="shared" si="48"/>
        <v>8.0781976224652857E-2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1.6111421595012292</v>
      </c>
      <c r="Y136">
        <f t="shared" si="53"/>
        <v>76.803190641664742</v>
      </c>
      <c r="Z136">
        <f t="shared" si="54"/>
        <v>0.17528142777838721</v>
      </c>
      <c r="AA136">
        <f t="shared" si="42"/>
        <v>0.13450877140561976</v>
      </c>
      <c r="AB136">
        <f t="shared" si="43"/>
        <v>30626.138946190364</v>
      </c>
      <c r="AC136">
        <f t="shared" si="44"/>
        <v>30699.529727661346</v>
      </c>
      <c r="AD136">
        <f t="shared" si="45"/>
        <v>76.804146149917145</v>
      </c>
      <c r="AE136">
        <f t="shared" si="46"/>
        <v>0.13459254991014785</v>
      </c>
      <c r="AF136">
        <f t="shared" si="47"/>
        <v>30772.618906516025</v>
      </c>
      <c r="AG136">
        <f t="shared" si="48"/>
        <v>8.1105548930268043E-2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1.6256282279126661</v>
      </c>
      <c r="Y137">
        <f t="shared" si="53"/>
        <v>76.805097731466716</v>
      </c>
      <c r="Z137">
        <f t="shared" si="54"/>
        <v>0.14548003787202463</v>
      </c>
      <c r="AA137">
        <f t="shared" si="42"/>
        <v>0.13467598412325812</v>
      </c>
      <c r="AB137">
        <f t="shared" si="43"/>
        <v>30772.618906516054</v>
      </c>
      <c r="AC137">
        <f t="shared" si="44"/>
        <v>30792.066203263836</v>
      </c>
      <c r="AD137">
        <f t="shared" si="45"/>
        <v>76.80535092474463</v>
      </c>
      <c r="AE137">
        <f t="shared" si="46"/>
        <v>0.13469818398822717</v>
      </c>
      <c r="AF137">
        <f t="shared" si="47"/>
        <v>30811.433580497724</v>
      </c>
      <c r="AG137">
        <f t="shared" si="48"/>
        <v>8.1266540869086273E-2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1.6376513715384533</v>
      </c>
      <c r="Y138">
        <f t="shared" si="53"/>
        <v>76.805603077513737</v>
      </c>
      <c r="Z138">
        <f t="shared" si="54"/>
        <v>0.12287981794105771</v>
      </c>
      <c r="AA138">
        <f t="shared" si="42"/>
        <v>0.13472029262188395</v>
      </c>
      <c r="AB138">
        <f t="shared" si="43"/>
        <v>30811.433580498211</v>
      </c>
      <c r="AC138">
        <f t="shared" si="44"/>
        <v>30790.120726072724</v>
      </c>
      <c r="AD138">
        <f t="shared" si="45"/>
        <v>76.805325595684579</v>
      </c>
      <c r="AE138">
        <f t="shared" si="46"/>
        <v>0.1346959631484104</v>
      </c>
      <c r="AF138">
        <f t="shared" si="47"/>
        <v>30768.89545775174</v>
      </c>
      <c r="AG138">
        <f t="shared" si="48"/>
        <v>8.1309200968154374E-2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1.6478067283930862</v>
      </c>
      <c r="Y139">
        <f t="shared" si="53"/>
        <v>76.805049254179096</v>
      </c>
      <c r="Z139">
        <f t="shared" si="54"/>
        <v>0</v>
      </c>
      <c r="AA139">
        <f t="shared" si="42"/>
        <v>0.13467173365796886</v>
      </c>
      <c r="AB139">
        <f t="shared" si="43"/>
        <v>30768.895457751343</v>
      </c>
      <c r="AC139">
        <f t="shared" si="44"/>
        <v>30526.486337167</v>
      </c>
      <c r="AD139">
        <f t="shared" si="45"/>
        <v>76.801893218631676</v>
      </c>
      <c r="AE139">
        <f t="shared" si="46"/>
        <v>0.13439501397738496</v>
      </c>
      <c r="AF139">
        <f t="shared" si="47"/>
        <v>30285.073407432756</v>
      </c>
      <c r="AG139">
        <f t="shared" si="48"/>
        <v>8.1262448532944259E-2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1.6478067283930862</v>
      </c>
      <c r="Y140">
        <f t="shared" si="53"/>
        <v>76.79875015294995</v>
      </c>
      <c r="Z140">
        <f t="shared" si="54"/>
        <v>9.4098575638141335E-2</v>
      </c>
      <c r="AA140">
        <f t="shared" si="42"/>
        <v>0.13411943148839409</v>
      </c>
      <c r="AB140">
        <f t="shared" si="43"/>
        <v>30285.073407432898</v>
      </c>
      <c r="AC140">
        <f t="shared" si="44"/>
        <v>30213.035866902443</v>
      </c>
      <c r="AD140">
        <f t="shared" si="45"/>
        <v>76.797812263162157</v>
      </c>
      <c r="AE140">
        <f t="shared" si="46"/>
        <v>0.13403719776237888</v>
      </c>
      <c r="AF140">
        <f t="shared" si="47"/>
        <v>30141.294367785642</v>
      </c>
      <c r="AG140">
        <f t="shared" si="48"/>
        <v>8.0730693542359941E-2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1.6555834701813623</v>
      </c>
      <c r="Y141">
        <f t="shared" si="53"/>
        <v>76.796878227673346</v>
      </c>
      <c r="Z141">
        <f t="shared" si="54"/>
        <v>0.39395270307775093</v>
      </c>
      <c r="AA141">
        <f t="shared" si="42"/>
        <v>0.13395530197944666</v>
      </c>
      <c r="AB141">
        <f t="shared" si="43"/>
        <v>30141.294367785384</v>
      </c>
      <c r="AC141">
        <f t="shared" si="44"/>
        <v>30609.289689762332</v>
      </c>
      <c r="AD141">
        <f t="shared" si="45"/>
        <v>76.802971273465616</v>
      </c>
      <c r="AE141">
        <f t="shared" si="46"/>
        <v>0.13448953730730867</v>
      </c>
      <c r="AF141">
        <f t="shared" si="47"/>
        <v>31075.361764558977</v>
      </c>
      <c r="AG141">
        <f t="shared" si="48"/>
        <v>8.0572670108281924E-2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1.6881415448158872</v>
      </c>
      <c r="Y142">
        <f t="shared" si="53"/>
        <v>76.809039279620549</v>
      </c>
      <c r="Z142">
        <f t="shared" si="54"/>
        <v>0.66136537159856224</v>
      </c>
      <c r="AA142">
        <f t="shared" si="42"/>
        <v>0.13502157717179852</v>
      </c>
      <c r="AB142">
        <f t="shared" si="43"/>
        <v>31075.361764559424</v>
      </c>
      <c r="AC142">
        <f t="shared" si="44"/>
        <v>32022.780594527598</v>
      </c>
      <c r="AD142">
        <f t="shared" si="45"/>
        <v>76.821344029532497</v>
      </c>
      <c r="AE142">
        <f t="shared" si="46"/>
        <v>0.13606006420397726</v>
      </c>
      <c r="AF142">
        <f t="shared" si="47"/>
        <v>32966.46087117993</v>
      </c>
      <c r="AG142">
        <f t="shared" si="48"/>
        <v>8.1599276893668804E-2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1.7427998399893221</v>
      </c>
      <c r="Y143">
        <f t="shared" si="53"/>
        <v>76.833586029847908</v>
      </c>
      <c r="Z143">
        <f t="shared" si="54"/>
        <v>0.90730202360148104</v>
      </c>
      <c r="AA143">
        <f t="shared" si="42"/>
        <v>0.13707418206988256</v>
      </c>
      <c r="AB143">
        <f t="shared" si="43"/>
        <v>32966.460871180396</v>
      </c>
      <c r="AC143">
        <f t="shared" si="44"/>
        <v>34352.870985937276</v>
      </c>
      <c r="AD143">
        <f t="shared" si="45"/>
        <v>76.851571393622109</v>
      </c>
      <c r="AE143">
        <f t="shared" si="46"/>
        <v>0.13856407573581095</v>
      </c>
      <c r="AF143">
        <f t="shared" si="47"/>
        <v>35733.917483496807</v>
      </c>
      <c r="AG143">
        <f t="shared" si="48"/>
        <v>8.3571704236642008E-2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1.8177834783034941</v>
      </c>
      <c r="Y144">
        <f t="shared" si="53"/>
        <v>76.869487177258804</v>
      </c>
      <c r="Z144">
        <f t="shared" si="54"/>
        <v>1.1483816104817368</v>
      </c>
      <c r="AA144">
        <f t="shared" si="42"/>
        <v>0.14004820543680399</v>
      </c>
      <c r="AB144">
        <f t="shared" si="43"/>
        <v>35733.917483497338</v>
      </c>
      <c r="AC144">
        <f t="shared" si="44"/>
        <v>37548.917612578218</v>
      </c>
      <c r="AD144">
        <f t="shared" si="45"/>
        <v>76.892956949168578</v>
      </c>
      <c r="AE144">
        <f t="shared" si="46"/>
        <v>0.14190669200570655</v>
      </c>
      <c r="AF144">
        <f t="shared" si="47"/>
        <v>39357.22719001105</v>
      </c>
      <c r="AG144">
        <f t="shared" si="48"/>
        <v>8.6428432567394742E-2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1.9126910494176872</v>
      </c>
      <c r="Y145">
        <f t="shared" si="53"/>
        <v>76.916331215582261</v>
      </c>
      <c r="Z145">
        <f t="shared" si="54"/>
        <v>1.3982077738217915</v>
      </c>
      <c r="AA145">
        <f t="shared" si="42"/>
        <v>0.14374737814812141</v>
      </c>
      <c r="AB145">
        <f t="shared" si="43"/>
        <v>39357.227190011508</v>
      </c>
      <c r="AC145">
        <f t="shared" si="44"/>
        <v>41615.255902224118</v>
      </c>
      <c r="AD145">
        <f t="shared" si="45"/>
        <v>76.945466534922815</v>
      </c>
      <c r="AE145">
        <f t="shared" si="46"/>
        <v>0.14599086362840416</v>
      </c>
      <c r="AF145">
        <f t="shared" si="47"/>
        <v>43865.208066707703</v>
      </c>
      <c r="AG145">
        <f t="shared" si="48"/>
        <v>8.9974325500284405E-2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2.0282454108905625</v>
      </c>
      <c r="Y146">
        <f t="shared" si="53"/>
        <v>76.974445261603876</v>
      </c>
      <c r="Z146">
        <f t="shared" si="54"/>
        <v>1.6699604050989889</v>
      </c>
      <c r="AA146">
        <f t="shared" si="42"/>
        <v>0.14817098274825449</v>
      </c>
      <c r="AB146">
        <f t="shared" si="43"/>
        <v>43865.208066707528</v>
      </c>
      <c r="AC146">
        <f t="shared" si="44"/>
        <v>46604.429026938851</v>
      </c>
      <c r="AD146">
        <f t="shared" si="45"/>
        <v>77.009655076017665</v>
      </c>
      <c r="AE146">
        <f t="shared" si="46"/>
        <v>0.15075962784729777</v>
      </c>
      <c r="AF146">
        <f t="shared" si="47"/>
        <v>49334.330864813615</v>
      </c>
      <c r="AG146">
        <f t="shared" si="48"/>
        <v>9.420752919768359E-2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2.1662586675103137</v>
      </c>
      <c r="Y147">
        <f t="shared" si="53"/>
        <v>77.04468965847235</v>
      </c>
      <c r="Z147">
        <f t="shared" si="54"/>
        <v>1.9786909739383873</v>
      </c>
      <c r="AA147">
        <f t="shared" si="42"/>
        <v>0.15328794660368006</v>
      </c>
      <c r="AB147">
        <f t="shared" si="43"/>
        <v>49334.33086481371</v>
      </c>
      <c r="AC147">
        <f t="shared" si="44"/>
        <v>52620.056314016183</v>
      </c>
      <c r="AD147">
        <f t="shared" si="45"/>
        <v>77.086722347167168</v>
      </c>
      <c r="AE147">
        <f t="shared" si="46"/>
        <v>0.15621933492802847</v>
      </c>
      <c r="AF147">
        <f t="shared" si="47"/>
        <v>55895.228765250999</v>
      </c>
      <c r="AG147">
        <f t="shared" si="48"/>
        <v>9.9093969290661374E-2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2.3297868471746432</v>
      </c>
      <c r="Y148">
        <f t="shared" si="53"/>
        <v>77.128531294970927</v>
      </c>
      <c r="Z148">
        <f t="shared" si="54"/>
        <v>2.3442190583715674</v>
      </c>
      <c r="AA148">
        <f t="shared" si="42"/>
        <v>0.15907412160549816</v>
      </c>
      <c r="AB148">
        <f t="shared" si="43"/>
        <v>55895.228765250751</v>
      </c>
      <c r="AC148">
        <f t="shared" si="44"/>
        <v>59828.489651429678</v>
      </c>
      <c r="AD148">
        <f t="shared" si="45"/>
        <v>77.178608562030519</v>
      </c>
      <c r="AE148">
        <f t="shared" si="46"/>
        <v>0.16240706919894848</v>
      </c>
      <c r="AF148">
        <f t="shared" si="47"/>
        <v>63749.751926272176</v>
      </c>
      <c r="AG148">
        <f t="shared" si="48"/>
        <v>0.10460437580185984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2.5235239594367562</v>
      </c>
      <c r="Y149">
        <f t="shared" si="53"/>
        <v>77.228388201989588</v>
      </c>
      <c r="Z149">
        <f t="shared" si="54"/>
        <v>2.7959935196767387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0.16563291924612861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63749.751926272584</v>
      </c>
      <c r="AC149">
        <f t="shared" ref="AC149:AC212" si="58">MAX(0,AB149+(Z149-AA149)*1800)</f>
        <v>68484.40100704768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77.288278916779362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0.16939675945246541</v>
      </c>
      <c r="AF149">
        <f t="shared" ref="AF149:AF212" si="61">MAX(0,AB149+(Z149-AE149)*3600)</f>
        <v>73205.500263079972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0.11083397133135621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2.7545978040381396</v>
      </c>
      <c r="Y150">
        <f t="shared" si="53"/>
        <v>77.347784885870581</v>
      </c>
      <c r="Z150">
        <f t="shared" si="54"/>
        <v>3.3860062538491937</v>
      </c>
      <c r="AA150">
        <f t="shared" si="56"/>
        <v>0.17303025135397967</v>
      </c>
      <c r="AB150">
        <f t="shared" si="57"/>
        <v>73205.500263080234</v>
      </c>
      <c r="AC150">
        <f t="shared" si="58"/>
        <v>78988.857067571618</v>
      </c>
      <c r="AD150">
        <f t="shared" si="59"/>
        <v>77.420377036290191</v>
      </c>
      <c r="AE150">
        <f t="shared" si="60"/>
        <v>0.1773262013152945</v>
      </c>
      <c r="AF150">
        <f t="shared" si="61"/>
        <v>84756.748452202271</v>
      </c>
      <c r="AG150">
        <f t="shared" si="62"/>
        <v>0.11783648225364468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3.034433031628982</v>
      </c>
      <c r="Y151">
        <f t="shared" si="53"/>
        <v>77.492473127979693</v>
      </c>
      <c r="Z151">
        <f t="shared" si="54"/>
        <v>4.390443862033143</v>
      </c>
      <c r="AA151">
        <f t="shared" si="56"/>
        <v>0.18146863292685786</v>
      </c>
      <c r="AB151">
        <f t="shared" si="57"/>
        <v>84756.748452202184</v>
      </c>
      <c r="AC151">
        <f t="shared" si="58"/>
        <v>92332.903864593492</v>
      </c>
      <c r="AD151">
        <f t="shared" si="59"/>
        <v>77.586723703699121</v>
      </c>
      <c r="AE151">
        <f t="shared" si="60"/>
        <v>0.18671655188428907</v>
      </c>
      <c r="AF151">
        <f t="shared" si="61"/>
        <v>99890.166768738054</v>
      </c>
      <c r="AG151">
        <f t="shared" si="62"/>
        <v>0.12579468487200887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3.3972796317970104</v>
      </c>
      <c r="Y152">
        <f t="shared" si="53"/>
        <v>77.680188700754101</v>
      </c>
      <c r="Z152">
        <f t="shared" si="54"/>
        <v>6.1040774654521028</v>
      </c>
      <c r="AA152">
        <f t="shared" si="56"/>
        <v>0.19173508882430182</v>
      </c>
      <c r="AB152">
        <f t="shared" si="57"/>
        <v>99890.166768738127</v>
      </c>
      <c r="AC152">
        <f t="shared" si="58"/>
        <v>110532.38304666817</v>
      </c>
      <c r="AD152">
        <f t="shared" si="59"/>
        <v>77.810963844667981</v>
      </c>
      <c r="AE152">
        <f t="shared" si="60"/>
        <v>0.19850487205564865</v>
      </c>
      <c r="AF152">
        <f t="shared" si="61"/>
        <v>121150.22810496535</v>
      </c>
      <c r="AG152">
        <f t="shared" si="62"/>
        <v>0.13543543728103385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3.9017488438178454</v>
      </c>
      <c r="Y153">
        <f t="shared" si="53"/>
        <v>77.940424497307347</v>
      </c>
      <c r="Z153">
        <f t="shared" si="54"/>
        <v>9.4375622193365256</v>
      </c>
      <c r="AA153">
        <f t="shared" si="56"/>
        <v>0.20493687771894525</v>
      </c>
      <c r="AB153">
        <f t="shared" si="57"/>
        <v>121150.22810496499</v>
      </c>
      <c r="AC153">
        <f t="shared" si="58"/>
        <v>137768.95371987665</v>
      </c>
      <c r="AD153">
        <f t="shared" si="59"/>
        <v>78.141081697269414</v>
      </c>
      <c r="AE153">
        <f t="shared" si="60"/>
        <v>0.21445336389329306</v>
      </c>
      <c r="AF153">
        <f t="shared" si="61"/>
        <v>154353.41998456063</v>
      </c>
      <c r="AG153">
        <f t="shared" si="62"/>
        <v>0.14776462264902507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4.6817126635977235</v>
      </c>
      <c r="Y154">
        <f t="shared" si="53"/>
        <v>78.339034031475776</v>
      </c>
      <c r="Z154">
        <f t="shared" si="54"/>
        <v>32.511997800526892</v>
      </c>
      <c r="AA154">
        <f t="shared" si="56"/>
        <v>0.22338676563341633</v>
      </c>
      <c r="AB154">
        <f t="shared" si="57"/>
        <v>154353.4199845602</v>
      </c>
      <c r="AC154">
        <f t="shared" si="58"/>
        <v>212472.91984736847</v>
      </c>
      <c r="AD154">
        <f t="shared" si="59"/>
        <v>79.015342598065615</v>
      </c>
      <c r="AE154">
        <f t="shared" si="60"/>
        <v>0.25123955578225848</v>
      </c>
      <c r="AF154">
        <f t="shared" si="61"/>
        <v>270492.1496656409</v>
      </c>
      <c r="AG154">
        <f t="shared" si="62"/>
        <v>0.16486622030567513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7.3686546305834169</v>
      </c>
      <c r="Y155">
        <f t="shared" si="53"/>
        <v>79.665496795984907</v>
      </c>
      <c r="Z155">
        <f t="shared" si="54"/>
        <v>17.742280244229107</v>
      </c>
      <c r="AA155">
        <f t="shared" si="56"/>
        <v>0.27517591182822332</v>
      </c>
      <c r="AB155">
        <f t="shared" si="57"/>
        <v>270492.14966564078</v>
      </c>
      <c r="AC155">
        <f t="shared" si="58"/>
        <v>301932.93746396236</v>
      </c>
      <c r="AD155">
        <f t="shared" si="59"/>
        <v>80.008194200559231</v>
      </c>
      <c r="AE155">
        <f t="shared" si="60"/>
        <v>0.28696146607555989</v>
      </c>
      <c r="AF155">
        <f t="shared" si="61"/>
        <v>333331.29726699356</v>
      </c>
      <c r="AG155">
        <f t="shared" si="62"/>
        <v>0.21206692122375947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8.8349587829990455</v>
      </c>
      <c r="Y156">
        <f t="shared" si="53"/>
        <v>80.344073626910188</v>
      </c>
      <c r="Z156">
        <f t="shared" si="54"/>
        <v>7.4200128994979133</v>
      </c>
      <c r="AA156">
        <f t="shared" si="56"/>
        <v>0.29805582699882099</v>
      </c>
      <c r="AB156">
        <f t="shared" si="57"/>
        <v>333331.29726699309</v>
      </c>
      <c r="AC156">
        <f t="shared" si="58"/>
        <v>346150.81999749143</v>
      </c>
      <c r="AD156">
        <f t="shared" si="59"/>
        <v>80.479453567424841</v>
      </c>
      <c r="AE156">
        <f t="shared" si="60"/>
        <v>0.30241326479670783</v>
      </c>
      <c r="AF156">
        <f t="shared" si="61"/>
        <v>358954.6559519174</v>
      </c>
      <c r="AG156">
        <f t="shared" si="62"/>
        <v>0.23253908539329091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9.4481829895691209</v>
      </c>
      <c r="Y157">
        <f t="shared" si="53"/>
        <v>80.613668032357921</v>
      </c>
      <c r="Z157">
        <f t="shared" si="54"/>
        <v>4.9993365907548233</v>
      </c>
      <c r="AA157">
        <f t="shared" si="56"/>
        <v>6.6484711063843016E-2</v>
      </c>
      <c r="AB157">
        <f t="shared" si="57"/>
        <v>358954.655951917</v>
      </c>
      <c r="AC157">
        <f t="shared" si="58"/>
        <v>367833.78933536075</v>
      </c>
      <c r="AD157">
        <f t="shared" si="59"/>
        <v>80.706201725857738</v>
      </c>
      <c r="AE157">
        <f t="shared" si="60"/>
        <v>6.6818397729099935E-2</v>
      </c>
      <c r="AF157">
        <f t="shared" si="61"/>
        <v>376711.72144680959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9.8613513028546436</v>
      </c>
      <c r="Y158">
        <f t="shared" si="53"/>
        <v>80.798219141801511</v>
      </c>
      <c r="Z158">
        <f t="shared" si="54"/>
        <v>3.7278086351131927</v>
      </c>
      <c r="AA158">
        <f t="shared" si="56"/>
        <v>6.715104905351188E-2</v>
      </c>
      <c r="AB158">
        <f t="shared" si="57"/>
        <v>376711.72144681006</v>
      </c>
      <c r="AC158">
        <f t="shared" si="58"/>
        <v>383300.90510171751</v>
      </c>
      <c r="AD158">
        <f t="shared" si="59"/>
        <v>80.866240153257593</v>
      </c>
      <c r="AE158">
        <f t="shared" si="60"/>
        <v>6.7397402395993053E-2</v>
      </c>
      <c r="AF158">
        <f t="shared" si="61"/>
        <v>389889.20188459195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10.169434661128461</v>
      </c>
      <c r="Y159">
        <f t="shared" si="53"/>
        <v>80.934008216938835</v>
      </c>
      <c r="Z159">
        <f t="shared" si="54"/>
        <v>2.9265345387600163</v>
      </c>
      <c r="AA159">
        <f t="shared" si="56"/>
        <v>6.764324182514822E-2</v>
      </c>
      <c r="AB159">
        <f t="shared" si="57"/>
        <v>389889.20188459224</v>
      </c>
      <c r="AC159">
        <f t="shared" si="58"/>
        <v>395035.20621907501</v>
      </c>
      <c r="AD159">
        <f t="shared" si="59"/>
        <v>80.986757989050119</v>
      </c>
      <c r="AE159">
        <f t="shared" si="60"/>
        <v>6.7834901998763117E-2</v>
      </c>
      <c r="AF159">
        <f t="shared" si="61"/>
        <v>400180.52057693276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10.411297019703669</v>
      </c>
      <c r="Y160">
        <f t="shared" si="53"/>
        <v>81.039354018954725</v>
      </c>
      <c r="Z160">
        <f t="shared" si="54"/>
        <v>2.3736449708777982</v>
      </c>
      <c r="AA160">
        <f t="shared" si="56"/>
        <v>6.8026246488459299E-2</v>
      </c>
      <c r="AB160">
        <f t="shared" si="57"/>
        <v>400180.52057693317</v>
      </c>
      <c r="AC160">
        <f t="shared" si="58"/>
        <v>404330.634280834</v>
      </c>
      <c r="AD160">
        <f t="shared" si="59"/>
        <v>81.081672860714363</v>
      </c>
      <c r="AE160">
        <f t="shared" si="60"/>
        <v>6.8180375275908936E-2</v>
      </c>
      <c r="AF160">
        <f t="shared" si="61"/>
        <v>408480.19312109996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10.607466025561338</v>
      </c>
      <c r="Y161">
        <f t="shared" si="53"/>
        <v>81.123905542209314</v>
      </c>
      <c r="Z161">
        <f t="shared" si="54"/>
        <v>1.9702216393863985</v>
      </c>
      <c r="AA161">
        <f t="shared" si="56"/>
        <v>6.8334324032832322E-2</v>
      </c>
      <c r="AB161">
        <f t="shared" si="57"/>
        <v>408480.1931211006</v>
      </c>
      <c r="AC161">
        <f t="shared" si="58"/>
        <v>411903.59028873703</v>
      </c>
      <c r="AD161">
        <f t="shared" si="59"/>
        <v>81.158648177040675</v>
      </c>
      <c r="AE161">
        <f t="shared" si="60"/>
        <v>6.846113503991802E-2</v>
      </c>
      <c r="AF161">
        <f t="shared" si="61"/>
        <v>415326.53093674791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10.770294260221371</v>
      </c>
      <c r="Y162">
        <f t="shared" si="53"/>
        <v>81.193341013438172</v>
      </c>
      <c r="Z162">
        <f t="shared" si="54"/>
        <v>1.6642842652081165</v>
      </c>
      <c r="AA162">
        <f t="shared" si="56"/>
        <v>6.858783949280943E-2</v>
      </c>
      <c r="AB162">
        <f t="shared" si="57"/>
        <v>415326.53093674837</v>
      </c>
      <c r="AC162">
        <f t="shared" si="58"/>
        <v>418198.78450303595</v>
      </c>
      <c r="AD162">
        <f t="shared" si="59"/>
        <v>81.222398806710601</v>
      </c>
      <c r="AE162">
        <f t="shared" si="60"/>
        <v>6.8694053156380885E-2</v>
      </c>
      <c r="AF162">
        <f t="shared" si="61"/>
        <v>421070.65570013464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10.907838414370802</v>
      </c>
      <c r="Y163">
        <f t="shared" si="53"/>
        <v>81.251410568731089</v>
      </c>
      <c r="Z163">
        <f t="shared" si="54"/>
        <v>0</v>
      </c>
      <c r="AA163">
        <f t="shared" si="56"/>
        <v>6.8800168894940436E-2</v>
      </c>
      <c r="AB163">
        <f t="shared" si="57"/>
        <v>421070.65570013528</v>
      </c>
      <c r="AC163">
        <f t="shared" si="58"/>
        <v>420946.81539612438</v>
      </c>
      <c r="AD163">
        <f t="shared" si="59"/>
        <v>81.250161637347944</v>
      </c>
      <c r="AE163">
        <f t="shared" si="60"/>
        <v>6.8795597181471449E-2</v>
      </c>
      <c r="AF163">
        <f t="shared" si="61"/>
        <v>420822.99155028199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10.907838414370802</v>
      </c>
      <c r="Y164">
        <f t="shared" si="53"/>
        <v>81.248912871945691</v>
      </c>
      <c r="Z164">
        <f t="shared" si="54"/>
        <v>0</v>
      </c>
      <c r="AA164">
        <f t="shared" si="56"/>
        <v>6.8791026075575537E-2</v>
      </c>
      <c r="AB164">
        <f t="shared" si="57"/>
        <v>420822.99155028234</v>
      </c>
      <c r="AC164">
        <f t="shared" si="58"/>
        <v>420699.16770334629</v>
      </c>
      <c r="AD164">
        <f t="shared" si="59"/>
        <v>81.247664106532397</v>
      </c>
      <c r="AE164">
        <f t="shared" si="60"/>
        <v>6.8786454969639213E-2</v>
      </c>
      <c r="AF164">
        <f t="shared" si="61"/>
        <v>420575.36031239165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10.907838414370802</v>
      </c>
      <c r="Y165">
        <f t="shared" si="53"/>
        <v>81.246415507077941</v>
      </c>
      <c r="Z165">
        <f t="shared" si="54"/>
        <v>0</v>
      </c>
      <c r="AA165">
        <f t="shared" si="56"/>
        <v>6.8781884471195223E-2</v>
      </c>
      <c r="AB165">
        <f t="shared" si="57"/>
        <v>420575.36031239154</v>
      </c>
      <c r="AC165">
        <f t="shared" si="58"/>
        <v>420451.55292034341</v>
      </c>
      <c r="AD165">
        <f t="shared" si="59"/>
        <v>81.245166907612457</v>
      </c>
      <c r="AE165">
        <f t="shared" si="60"/>
        <v>6.8777313972710863E-2</v>
      </c>
      <c r="AF165">
        <f t="shared" si="61"/>
        <v>420327.76198208978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10.907838414370802</v>
      </c>
      <c r="Y166">
        <f t="shared" si="53"/>
        <v>81.243918474083742</v>
      </c>
      <c r="Z166">
        <f t="shared" si="54"/>
        <v>0</v>
      </c>
      <c r="AA166">
        <f t="shared" si="56"/>
        <v>6.8772744081638068E-2</v>
      </c>
      <c r="AB166">
        <f t="shared" si="57"/>
        <v>420327.76198209031</v>
      </c>
      <c r="AC166">
        <f t="shared" si="58"/>
        <v>420203.97104274336</v>
      </c>
      <c r="AD166">
        <f t="shared" si="59"/>
        <v>81.242670040543999</v>
      </c>
      <c r="AE166">
        <f t="shared" si="60"/>
        <v>6.8768174190524917E-2</v>
      </c>
      <c r="AF166">
        <f t="shared" si="61"/>
        <v>420080.1965550044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10.907838414370802</v>
      </c>
      <c r="Y167">
        <f t="shared" si="53"/>
        <v>81.241421772918983</v>
      </c>
      <c r="Z167">
        <f t="shared" si="54"/>
        <v>0</v>
      </c>
      <c r="AA167">
        <f t="shared" si="56"/>
        <v>6.8763604906742631E-2</v>
      </c>
      <c r="AB167">
        <f t="shared" si="57"/>
        <v>420080.19655500492</v>
      </c>
      <c r="AC167">
        <f t="shared" si="58"/>
        <v>419956.42206617276</v>
      </c>
      <c r="AD167">
        <f t="shared" si="59"/>
        <v>81.240173505282939</v>
      </c>
      <c r="AE167">
        <f t="shared" si="60"/>
        <v>6.8759035622919976E-2</v>
      </c>
      <c r="AF167">
        <f t="shared" si="61"/>
        <v>419832.66402676242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10.907838414370802</v>
      </c>
      <c r="Y168">
        <f t="shared" si="53"/>
        <v>81.238925403539568</v>
      </c>
      <c r="Z168">
        <f t="shared" si="54"/>
        <v>0</v>
      </c>
      <c r="AA168">
        <f t="shared" si="56"/>
        <v>6.8754466946347473E-2</v>
      </c>
      <c r="AB168">
        <f t="shared" si="57"/>
        <v>419832.66402676277</v>
      </c>
      <c r="AC168">
        <f t="shared" si="58"/>
        <v>419708.90598625934</v>
      </c>
      <c r="AD168">
        <f t="shared" si="59"/>
        <v>81.237676287219557</v>
      </c>
      <c r="AE168">
        <f t="shared" si="60"/>
        <v>6.8749896253610762E-2</v>
      </c>
      <c r="AF168">
        <f t="shared" si="61"/>
        <v>419585.16440024978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10.907838414370802</v>
      </c>
      <c r="Y169">
        <f t="shared" si="53"/>
        <v>81.236424427889432</v>
      </c>
      <c r="Z169">
        <f t="shared" si="54"/>
        <v>0</v>
      </c>
      <c r="AA169">
        <f t="shared" si="56"/>
        <v>6.8745320387698233E-2</v>
      </c>
      <c r="AB169">
        <f t="shared" si="57"/>
        <v>419585.16440025036</v>
      </c>
      <c r="AC169">
        <f t="shared" si="58"/>
        <v>419461.42282355251</v>
      </c>
      <c r="AD169">
        <f t="shared" si="59"/>
        <v>81.235172568653496</v>
      </c>
      <c r="AE169">
        <f t="shared" si="60"/>
        <v>6.8740744522129985E-2</v>
      </c>
      <c r="AF169">
        <f t="shared" si="61"/>
        <v>419337.69771997072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10.907838414370802</v>
      </c>
      <c r="Y170">
        <f t="shared" si="53"/>
        <v>81.233920876071522</v>
      </c>
      <c r="Z170">
        <f t="shared" si="54"/>
        <v>0</v>
      </c>
      <c r="AA170">
        <f t="shared" si="56"/>
        <v>6.8736169265724581E-2</v>
      </c>
      <c r="AB170">
        <f t="shared" si="57"/>
        <v>419337.69771997083</v>
      </c>
      <c r="AC170">
        <f t="shared" si="58"/>
        <v>419213.97261529253</v>
      </c>
      <c r="AD170">
        <f t="shared" si="59"/>
        <v>81.23266918347845</v>
      </c>
      <c r="AE170">
        <f t="shared" si="60"/>
        <v>6.8731594009278599E-2</v>
      </c>
      <c r="AF170">
        <f t="shared" si="61"/>
        <v>419090.26398153743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10.907838414370802</v>
      </c>
      <c r="Y171">
        <f t="shared" si="53"/>
        <v>81.231417657517142</v>
      </c>
      <c r="Z171">
        <f t="shared" si="54"/>
        <v>0</v>
      </c>
      <c r="AA171">
        <f t="shared" si="56"/>
        <v>6.8727019361914332E-2</v>
      </c>
      <c r="AB171">
        <f t="shared" si="57"/>
        <v>419090.26398153754</v>
      </c>
      <c r="AC171">
        <f t="shared" si="58"/>
        <v>418966.5553466861</v>
      </c>
      <c r="AD171">
        <f t="shared" si="59"/>
        <v>81.230166131544735</v>
      </c>
      <c r="AE171">
        <f t="shared" si="60"/>
        <v>6.8722444714509487E-2</v>
      </c>
      <c r="AF171">
        <f t="shared" si="61"/>
        <v>418842.8631805653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10.907838414370802</v>
      </c>
      <c r="Y172">
        <f t="shared" si="53"/>
        <v>81.228914772181923</v>
      </c>
      <c r="Z172">
        <f t="shared" si="54"/>
        <v>0</v>
      </c>
      <c r="AA172">
        <f t="shared" si="56"/>
        <v>6.8717870676105311E-2</v>
      </c>
      <c r="AB172">
        <f t="shared" si="57"/>
        <v>418842.86318056512</v>
      </c>
      <c r="AC172">
        <f t="shared" si="58"/>
        <v>418719.17101334815</v>
      </c>
      <c r="AD172">
        <f t="shared" si="59"/>
        <v>81.227663412808013</v>
      </c>
      <c r="AE172">
        <f t="shared" si="60"/>
        <v>6.871329663766057E-2</v>
      </c>
      <c r="AF172">
        <f t="shared" si="61"/>
        <v>418595.49531266955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10.907838414370802</v>
      </c>
      <c r="Y173">
        <f t="shared" si="53"/>
        <v>81.226412220021516</v>
      </c>
      <c r="Z173">
        <f t="shared" si="54"/>
        <v>0</v>
      </c>
      <c r="AA173">
        <f t="shared" si="56"/>
        <v>6.8708723208135411E-2</v>
      </c>
      <c r="AB173">
        <f t="shared" si="57"/>
        <v>418595.49531266949</v>
      </c>
      <c r="AC173">
        <f t="shared" si="58"/>
        <v>418471.81961089483</v>
      </c>
      <c r="AD173">
        <f t="shared" si="59"/>
        <v>81.225161027223919</v>
      </c>
      <c r="AE173">
        <f t="shared" si="60"/>
        <v>6.8704149778569687E-2</v>
      </c>
      <c r="AF173">
        <f t="shared" si="61"/>
        <v>418348.16037346661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10.907838414370802</v>
      </c>
      <c r="Y174">
        <f t="shared" si="53"/>
        <v>81.223910000991566</v>
      </c>
      <c r="Z174">
        <f t="shared" si="54"/>
        <v>3.8775986268559494E-3</v>
      </c>
      <c r="AA174">
        <f t="shared" si="56"/>
        <v>6.8699576957842512E-2</v>
      </c>
      <c r="AB174">
        <f t="shared" si="57"/>
        <v>418348.16037346661</v>
      </c>
      <c r="AC174">
        <f t="shared" si="58"/>
        <v>418231.48081247084</v>
      </c>
      <c r="AD174">
        <f t="shared" si="59"/>
        <v>81.22272958621123</v>
      </c>
      <c r="AE174">
        <f t="shared" si="60"/>
        <v>6.8695262240025576E-2</v>
      </c>
      <c r="AF174">
        <f t="shared" si="61"/>
        <v>418114.81678445922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10.908158877067237</v>
      </c>
      <c r="Y175">
        <f t="shared" si="53"/>
        <v>81.221549328573786</v>
      </c>
      <c r="Z175">
        <f t="shared" si="54"/>
        <v>2.3973625508981477E-2</v>
      </c>
      <c r="AA175">
        <f t="shared" si="56"/>
        <v>6.8690948096606086E-2</v>
      </c>
      <c r="AB175">
        <f t="shared" si="57"/>
        <v>418114.81678445986</v>
      </c>
      <c r="AC175">
        <f t="shared" si="58"/>
        <v>418034.32560380216</v>
      </c>
      <c r="AD175">
        <f t="shared" si="59"/>
        <v>81.220735021607553</v>
      </c>
      <c r="AE175">
        <f t="shared" si="60"/>
        <v>6.8687971596451902E-2</v>
      </c>
      <c r="AF175">
        <f t="shared" si="61"/>
        <v>417953.84513854497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10.910140168431615</v>
      </c>
      <c r="Y176">
        <f t="shared" si="53"/>
        <v>81.219920823046067</v>
      </c>
      <c r="Z176">
        <f t="shared" si="54"/>
        <v>5.9336669260002847E-2</v>
      </c>
      <c r="AA176">
        <f t="shared" si="56"/>
        <v>6.8684995492544795E-2</v>
      </c>
      <c r="AB176">
        <f t="shared" si="57"/>
        <v>417953.84513854521</v>
      </c>
      <c r="AC176">
        <f t="shared" si="58"/>
        <v>417937.01815132663</v>
      </c>
      <c r="AD176">
        <f t="shared" si="59"/>
        <v>81.21975058908005</v>
      </c>
      <c r="AE176">
        <f t="shared" si="60"/>
        <v>6.8684373243875552E-2</v>
      </c>
      <c r="AF176">
        <f t="shared" si="61"/>
        <v>417920.19340420328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10.915044025395252</v>
      </c>
      <c r="Y177">
        <f t="shared" si="53"/>
        <v>81.219580377776452</v>
      </c>
      <c r="Z177">
        <f t="shared" si="54"/>
        <v>0.13170342058239654</v>
      </c>
      <c r="AA177">
        <f t="shared" si="56"/>
        <v>6.868375107804324E-2</v>
      </c>
      <c r="AB177">
        <f t="shared" si="57"/>
        <v>417920.19340420293</v>
      </c>
      <c r="AC177">
        <f t="shared" si="58"/>
        <v>418033.62880931079</v>
      </c>
      <c r="AD177">
        <f t="shared" si="59"/>
        <v>81.220727972330806</v>
      </c>
      <c r="AE177">
        <f t="shared" si="60"/>
        <v>6.8687945829543115E-2</v>
      </c>
      <c r="AF177">
        <f t="shared" si="61"/>
        <v>418147.0491133132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10.925928605608673</v>
      </c>
      <c r="Y178">
        <f t="shared" si="53"/>
        <v>81.221875414111466</v>
      </c>
      <c r="Z178">
        <f t="shared" si="54"/>
        <v>0.65119368076412443</v>
      </c>
      <c r="AA178">
        <f t="shared" si="56"/>
        <v>6.8692140022616088E-2</v>
      </c>
      <c r="AB178">
        <f t="shared" si="57"/>
        <v>418147.04911331343</v>
      </c>
      <c r="AC178">
        <f t="shared" si="58"/>
        <v>419195.55188664817</v>
      </c>
      <c r="AD178">
        <f t="shared" si="59"/>
        <v>81.232482826072143</v>
      </c>
      <c r="AE178">
        <f t="shared" si="60"/>
        <v>6.8730912825312851E-2</v>
      </c>
      <c r="AF178">
        <f t="shared" si="61"/>
        <v>420243.91507789318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10.979746265175956</v>
      </c>
      <c r="Y179">
        <f t="shared" si="53"/>
        <v>81.24307287675687</v>
      </c>
      <c r="Z179">
        <f t="shared" si="54"/>
        <v>0.42589053205717275</v>
      </c>
      <c r="AA179">
        <f t="shared" si="56"/>
        <v>6.87696487725276E-2</v>
      </c>
      <c r="AB179">
        <f t="shared" si="57"/>
        <v>420243.91507789359</v>
      </c>
      <c r="AC179">
        <f t="shared" si="58"/>
        <v>420886.73266780598</v>
      </c>
      <c r="AD179">
        <f t="shared" si="59"/>
        <v>81.249555702102711</v>
      </c>
      <c r="AE179">
        <f t="shared" si="60"/>
        <v>6.8793379155437873E-2</v>
      </c>
      <c r="AF179">
        <f t="shared" si="61"/>
        <v>421529.46482833981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11.014943829808781</v>
      </c>
      <c r="Y180">
        <f t="shared" si="53"/>
        <v>81.256037665891938</v>
      </c>
      <c r="Z180">
        <f t="shared" si="54"/>
        <v>0.18722894053335093</v>
      </c>
      <c r="AA180">
        <f t="shared" si="56"/>
        <v>6.8817106384620061E-2</v>
      </c>
      <c r="AB180">
        <f t="shared" si="57"/>
        <v>421529.46482834022</v>
      </c>
      <c r="AC180">
        <f t="shared" si="58"/>
        <v>421742.60612980794</v>
      </c>
      <c r="AD180">
        <f t="shared" si="59"/>
        <v>81.25818719921692</v>
      </c>
      <c r="AE180">
        <f t="shared" si="60"/>
        <v>6.8824974751598808E-2</v>
      </c>
      <c r="AF180">
        <f t="shared" si="61"/>
        <v>421955.71910515451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11.030417295968562</v>
      </c>
      <c r="Y181">
        <f t="shared" si="53"/>
        <v>81.260336446872529</v>
      </c>
      <c r="Z181">
        <f t="shared" si="54"/>
        <v>0.12863084343920886</v>
      </c>
      <c r="AA181">
        <f t="shared" si="56"/>
        <v>6.8832842072884787E-2</v>
      </c>
      <c r="AB181">
        <f t="shared" si="57"/>
        <v>421955.71910515492</v>
      </c>
      <c r="AC181">
        <f t="shared" si="58"/>
        <v>422063.35550761432</v>
      </c>
      <c r="AD181">
        <f t="shared" si="59"/>
        <v>81.261421961657675</v>
      </c>
      <c r="AE181">
        <f t="shared" si="60"/>
        <v>6.8836815599878351E-2</v>
      </c>
      <c r="AF181">
        <f t="shared" si="61"/>
        <v>422170.97760537651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11.041047944186678</v>
      </c>
      <c r="Y182">
        <f t="shared" si="53"/>
        <v>81.262507332179723</v>
      </c>
      <c r="Z182">
        <f t="shared" si="54"/>
        <v>9.7095781297021941E-2</v>
      </c>
      <c r="AA182">
        <f t="shared" si="56"/>
        <v>6.8840788598796832E-2</v>
      </c>
      <c r="AB182">
        <f t="shared" si="57"/>
        <v>422170.97760537709</v>
      </c>
      <c r="AC182">
        <f t="shared" si="58"/>
        <v>422221.83659223391</v>
      </c>
      <c r="AD182">
        <f t="shared" si="59"/>
        <v>81.263020245849532</v>
      </c>
      <c r="AE182">
        <f t="shared" si="60"/>
        <v>6.8842666119343074E-2</v>
      </c>
      <c r="AF182">
        <f t="shared" si="61"/>
        <v>422272.68882001675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11.049072388921969</v>
      </c>
      <c r="Y183">
        <f t="shared" si="53"/>
        <v>81.263533091353978</v>
      </c>
      <c r="Z183">
        <f t="shared" si="54"/>
        <v>7.6886649829165946E-2</v>
      </c>
      <c r="AA183">
        <f t="shared" si="56"/>
        <v>6.884454339036998E-2</v>
      </c>
      <c r="AB183">
        <f t="shared" si="57"/>
        <v>422272.68882001721</v>
      </c>
      <c r="AC183">
        <f t="shared" si="58"/>
        <v>422287.16461160703</v>
      </c>
      <c r="AD183">
        <f t="shared" si="59"/>
        <v>81.263679079936267</v>
      </c>
      <c r="AE183">
        <f t="shared" si="60"/>
        <v>6.8845077781591935E-2</v>
      </c>
      <c r="AF183">
        <f t="shared" si="61"/>
        <v>422301.63847938849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11.055426657502892</v>
      </c>
      <c r="Y184">
        <f t="shared" si="53"/>
        <v>81.263825049116917</v>
      </c>
      <c r="Z184">
        <f t="shared" si="54"/>
        <v>6.2767176529108862E-2</v>
      </c>
      <c r="AA184">
        <f t="shared" si="56"/>
        <v>6.8845612101794185E-2</v>
      </c>
      <c r="AB184">
        <f t="shared" si="57"/>
        <v>422301.63847938908</v>
      </c>
      <c r="AC184">
        <f t="shared" si="58"/>
        <v>422290.69729535823</v>
      </c>
      <c r="AD184">
        <f t="shared" si="59"/>
        <v>81.263714707106587</v>
      </c>
      <c r="AE184">
        <f t="shared" si="60"/>
        <v>6.8845208194852917E-2</v>
      </c>
      <c r="AF184">
        <f t="shared" si="61"/>
        <v>422279.75756539241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11.060614027463975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81.263604379760523</v>
      </c>
      <c r="Z185">
        <f>(V186-V185)*43560/3600</f>
        <v>5.236490667370592E-2</v>
      </c>
      <c r="AA185">
        <f t="shared" si="56"/>
        <v>6.8844804341590196E-2</v>
      </c>
      <c r="AB185">
        <f t="shared" si="57"/>
        <v>422279.75756539282</v>
      </c>
      <c r="AC185">
        <f t="shared" si="58"/>
        <v>422250.09374959063</v>
      </c>
      <c r="AD185">
        <f t="shared" si="59"/>
        <v>81.26330521971893</v>
      </c>
      <c r="AE185">
        <f t="shared" si="60"/>
        <v>6.8843709266224171E-2</v>
      </c>
      <c r="AF185">
        <f t="shared" si="61"/>
        <v>422220.43387605977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11.064941705701472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81.263006099435202</v>
      </c>
      <c r="Z186">
        <f t="shared" ref="Z186:Z196" si="66">(V187-V186)*43560/3600</f>
        <v>4.4415441337159758E-2</v>
      </c>
      <c r="AA186">
        <f t="shared" si="56"/>
        <v>6.8842614336391814E-2</v>
      </c>
      <c r="AB186">
        <f t="shared" si="57"/>
        <v>422220.43387606012</v>
      </c>
      <c r="AC186">
        <f t="shared" si="58"/>
        <v>422176.46496466151</v>
      </c>
      <c r="AD186">
        <f t="shared" si="59"/>
        <v>81.262562672283053</v>
      </c>
      <c r="AE186">
        <f t="shared" si="60"/>
        <v>6.8840991171251323E-2</v>
      </c>
      <c r="AF186">
        <f t="shared" si="61"/>
        <v>422132.5018966574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11.068612403332642</v>
      </c>
      <c r="Y187">
        <f t="shared" si="65"/>
        <v>81.262119304061642</v>
      </c>
      <c r="Z187">
        <f t="shared" si="66"/>
        <v>0</v>
      </c>
      <c r="AA187">
        <f t="shared" si="56"/>
        <v>6.8839368221826791E-2</v>
      </c>
      <c r="AB187">
        <f t="shared" si="57"/>
        <v>422132.50189665798</v>
      </c>
      <c r="AC187">
        <f t="shared" si="58"/>
        <v>422008.59103385871</v>
      </c>
      <c r="AD187">
        <f t="shared" si="59"/>
        <v>81.26086966109203</v>
      </c>
      <c r="AE187">
        <f t="shared" si="60"/>
        <v>6.8834793903595468E-2</v>
      </c>
      <c r="AF187">
        <f t="shared" si="61"/>
        <v>421884.69663860503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11.068612403332642</v>
      </c>
      <c r="Y188">
        <f t="shared" si="65"/>
        <v>81.259620184197857</v>
      </c>
      <c r="Z188">
        <f t="shared" si="66"/>
        <v>0</v>
      </c>
      <c r="AA188">
        <f t="shared" si="56"/>
        <v>0.32642354436474608</v>
      </c>
      <c r="AB188">
        <f t="shared" si="57"/>
        <v>421884.69663860445</v>
      </c>
      <c r="AC188">
        <f t="shared" si="58"/>
        <v>421297.13425874792</v>
      </c>
      <c r="AD188">
        <f t="shared" si="59"/>
        <v>81.253694608500851</v>
      </c>
      <c r="AE188">
        <f t="shared" si="60"/>
        <v>0.32624770475849674</v>
      </c>
      <c r="AF188">
        <f t="shared" si="61"/>
        <v>420710.20490147389</v>
      </c>
      <c r="AG188">
        <f t="shared" si="62"/>
        <v>0.2575933241714628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11.068612403332642</v>
      </c>
      <c r="Y189">
        <f t="shared" si="65"/>
        <v>81.247775416846395</v>
      </c>
      <c r="Z189">
        <f t="shared" si="66"/>
        <v>0</v>
      </c>
      <c r="AA189">
        <f t="shared" si="56"/>
        <v>0.32607205459671412</v>
      </c>
      <c r="AB189">
        <f t="shared" si="57"/>
        <v>420710.20490147447</v>
      </c>
      <c r="AC189">
        <f t="shared" si="58"/>
        <v>420123.27520320041</v>
      </c>
      <c r="AD189">
        <f t="shared" si="59"/>
        <v>81.24185622175294</v>
      </c>
      <c r="AE189">
        <f t="shared" si="60"/>
        <v>0.32589640433288036</v>
      </c>
      <c r="AF189">
        <f t="shared" si="61"/>
        <v>419536.97784587613</v>
      </c>
      <c r="AG189">
        <f t="shared" si="62"/>
        <v>0.25728519217565798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11.068612403332642</v>
      </c>
      <c r="Y190">
        <f t="shared" si="65"/>
        <v>81.235936937873944</v>
      </c>
      <c r="Z190">
        <f t="shared" si="66"/>
        <v>0</v>
      </c>
      <c r="AA190">
        <f t="shared" si="56"/>
        <v>0.32572043984399668</v>
      </c>
      <c r="AB190">
        <f t="shared" si="57"/>
        <v>419536.97784587624</v>
      </c>
      <c r="AC190">
        <f t="shared" si="58"/>
        <v>418950.68105415703</v>
      </c>
      <c r="AD190">
        <f t="shared" si="59"/>
        <v>81.23000553572686</v>
      </c>
      <c r="AE190">
        <f t="shared" si="60"/>
        <v>0.32554353150247656</v>
      </c>
      <c r="AF190">
        <f t="shared" si="61"/>
        <v>418365.02113246731</v>
      </c>
      <c r="AG190">
        <f t="shared" si="62"/>
        <v>0.25697690135694085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11.068612403332642</v>
      </c>
      <c r="Y191">
        <f t="shared" si="65"/>
        <v>81.224080576617339</v>
      </c>
      <c r="Z191">
        <f t="shared" si="66"/>
        <v>0</v>
      </c>
      <c r="AA191">
        <f t="shared" si="56"/>
        <v>0.32536681532919276</v>
      </c>
      <c r="AB191">
        <f t="shared" si="57"/>
        <v>418365.02113246702</v>
      </c>
      <c r="AC191">
        <f t="shared" si="58"/>
        <v>417779.3608648745</v>
      </c>
      <c r="AD191">
        <f t="shared" si="59"/>
        <v>81.218155614008424</v>
      </c>
      <c r="AE191">
        <f t="shared" si="60"/>
        <v>0.32519009905153701</v>
      </c>
      <c r="AF191">
        <f t="shared" si="61"/>
        <v>417194.33677588147</v>
      </c>
      <c r="AG191">
        <f t="shared" si="62"/>
        <v>0.25666661487382725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11.068612403332642</v>
      </c>
      <c r="Y192">
        <f t="shared" si="65"/>
        <v>81.212237087442077</v>
      </c>
      <c r="Z192">
        <f t="shared" si="66"/>
        <v>0</v>
      </c>
      <c r="AA192">
        <f t="shared" si="56"/>
        <v>0.32501357473348685</v>
      </c>
      <c r="AB192">
        <f t="shared" si="57"/>
        <v>417194.33677588112</v>
      </c>
      <c r="AC192">
        <f t="shared" si="58"/>
        <v>416609.31234136084</v>
      </c>
      <c r="AD192">
        <f t="shared" si="59"/>
        <v>81.206318557380129</v>
      </c>
      <c r="AE192">
        <f t="shared" si="60"/>
        <v>0.32483705031117793</v>
      </c>
      <c r="AF192">
        <f t="shared" si="61"/>
        <v>416024.92339476087</v>
      </c>
      <c r="AG192">
        <f t="shared" si="62"/>
        <v>0.25635666525906337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11.068612403332642</v>
      </c>
      <c r="Y193">
        <f t="shared" si="65"/>
        <v>81.200406456373344</v>
      </c>
      <c r="Z193">
        <f t="shared" si="66"/>
        <v>0</v>
      </c>
      <c r="AA193">
        <f t="shared" si="56"/>
        <v>0.3246607176400701</v>
      </c>
      <c r="AB193">
        <f t="shared" si="57"/>
        <v>416024.92339476087</v>
      </c>
      <c r="AC193">
        <f t="shared" si="58"/>
        <v>415440.53410300874</v>
      </c>
      <c r="AD193">
        <f t="shared" si="59"/>
        <v>81.194494351874752</v>
      </c>
      <c r="AE193">
        <f t="shared" si="60"/>
        <v>0.32448438486481668</v>
      </c>
      <c r="AF193">
        <f t="shared" si="61"/>
        <v>414856.77960924752</v>
      </c>
      <c r="AG193">
        <f t="shared" si="62"/>
        <v>0.25604705214692181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11.068612403332642</v>
      </c>
      <c r="Y194">
        <f t="shared" si="65"/>
        <v>81.188588669451491</v>
      </c>
      <c r="Z194">
        <f t="shared" si="66"/>
        <v>0</v>
      </c>
      <c r="AA194">
        <f t="shared" si="56"/>
        <v>0.32430824363258592</v>
      </c>
      <c r="AB194">
        <f t="shared" si="57"/>
        <v>414856.77960924746</v>
      </c>
      <c r="AC194">
        <f t="shared" si="58"/>
        <v>414273.02477070881</v>
      </c>
      <c r="AD194">
        <f t="shared" si="59"/>
        <v>81.182682983540218</v>
      </c>
      <c r="AE194">
        <f t="shared" si="60"/>
        <v>0.32413210229632267</v>
      </c>
      <c r="AF194">
        <f t="shared" si="61"/>
        <v>413689.90404098068</v>
      </c>
      <c r="AG194">
        <f t="shared" si="62"/>
        <v>0.25573777517207219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11.068612403332642</v>
      </c>
      <c r="Y195">
        <f t="shared" si="65"/>
        <v>81.176776732785001</v>
      </c>
      <c r="Z195">
        <f t="shared" si="66"/>
        <v>0</v>
      </c>
      <c r="AA195">
        <f t="shared" si="56"/>
        <v>0.32395560198856233</v>
      </c>
      <c r="AB195">
        <f t="shared" si="57"/>
        <v>413689.90404098091</v>
      </c>
      <c r="AC195">
        <f t="shared" si="58"/>
        <v>413106.78395740152</v>
      </c>
      <c r="AD195">
        <f t="shared" si="59"/>
        <v>81.170858889445597</v>
      </c>
      <c r="AE195">
        <f t="shared" si="60"/>
        <v>0.32377818738852715</v>
      </c>
      <c r="AF195">
        <f t="shared" si="61"/>
        <v>412524.30256638222</v>
      </c>
      <c r="AG195">
        <f t="shared" si="62"/>
        <v>0.25542829751670265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11.068612403332642</v>
      </c>
      <c r="Y196">
        <f t="shared" si="65"/>
        <v>81.164947527931503</v>
      </c>
      <c r="Z196">
        <f t="shared" si="66"/>
        <v>0</v>
      </c>
      <c r="AA196">
        <f t="shared" si="56"/>
        <v>0.32360096711104808</v>
      </c>
      <c r="AB196">
        <f t="shared" si="57"/>
        <v>412524.30256638292</v>
      </c>
      <c r="AC196">
        <f t="shared" si="58"/>
        <v>411941.82082558301</v>
      </c>
      <c r="AD196">
        <f t="shared" si="59"/>
        <v>81.159036162867622</v>
      </c>
      <c r="AE196">
        <f t="shared" si="60"/>
        <v>0.32342374672714785</v>
      </c>
      <c r="AF196">
        <f t="shared" si="61"/>
        <v>411359.97707816516</v>
      </c>
      <c r="AG196">
        <f t="shared" si="62"/>
        <v>0.25511683936967466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11.068612403332642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81.153131272533386</v>
      </c>
      <c r="Z197">
        <f>(V198-V197)*43560/3600</f>
        <v>0</v>
      </c>
      <c r="AA197">
        <f t="shared" si="56"/>
        <v>0.32324672045307862</v>
      </c>
      <c r="AB197">
        <f t="shared" si="57"/>
        <v>411359.97707816568</v>
      </c>
      <c r="AC197">
        <f t="shared" si="58"/>
        <v>410778.13298135012</v>
      </c>
      <c r="AD197">
        <f t="shared" si="59"/>
        <v>81.147226378653258</v>
      </c>
      <c r="AE197">
        <f t="shared" si="60"/>
        <v>0.32306969407270492</v>
      </c>
      <c r="AF197">
        <f t="shared" si="61"/>
        <v>410196.92617950396</v>
      </c>
      <c r="AG197">
        <f t="shared" si="62"/>
        <v>0.25480572217653397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11.068612403332642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81.141327952414855</v>
      </c>
      <c r="Z198">
        <f t="shared" ref="Z198:Z259" si="68">(V199-V198)*43560/3600</f>
        <v>0</v>
      </c>
      <c r="AA198">
        <f t="shared" si="56"/>
        <v>0.32289286158966918</v>
      </c>
      <c r="AB198">
        <f t="shared" si="57"/>
        <v>410196.9261795042</v>
      </c>
      <c r="AC198">
        <f t="shared" si="58"/>
        <v>409615.71902864281</v>
      </c>
      <c r="AD198">
        <f t="shared" si="59"/>
        <v>81.135429522634439</v>
      </c>
      <c r="AE198">
        <f t="shared" si="60"/>
        <v>0.32271602900044527</v>
      </c>
      <c r="AF198">
        <f t="shared" si="61"/>
        <v>409035.14847510261</v>
      </c>
      <c r="AG198">
        <f t="shared" si="62"/>
        <v>0.25449494556403757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11.068612403332642</v>
      </c>
      <c r="Y199">
        <f t="shared" si="67"/>
        <v>81.129537553415631</v>
      </c>
      <c r="Z199">
        <f t="shared" si="68"/>
        <v>0</v>
      </c>
      <c r="AA199">
        <f t="shared" si="56"/>
        <v>0.32253939009630017</v>
      </c>
      <c r="AB199">
        <f t="shared" si="57"/>
        <v>409035.1484751025</v>
      </c>
      <c r="AC199">
        <f t="shared" si="58"/>
        <v>408454.57757292915</v>
      </c>
      <c r="AD199">
        <f t="shared" si="59"/>
        <v>81.123645580658689</v>
      </c>
      <c r="AE199">
        <f t="shared" si="60"/>
        <v>0.3223627510860832</v>
      </c>
      <c r="AF199">
        <f t="shared" si="61"/>
        <v>407874.64257119258</v>
      </c>
      <c r="AG199">
        <f t="shared" si="62"/>
        <v>0.25418450915935115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11.068612403332642</v>
      </c>
      <c r="Y200">
        <f t="shared" si="67"/>
        <v>81.11775299486213</v>
      </c>
      <c r="Z200">
        <f t="shared" si="68"/>
        <v>0</v>
      </c>
      <c r="AA200">
        <f t="shared" si="56"/>
        <v>0.32218574131685401</v>
      </c>
      <c r="AB200">
        <f t="shared" si="57"/>
        <v>407874.64257119206</v>
      </c>
      <c r="AC200">
        <f t="shared" si="58"/>
        <v>407294.70823682169</v>
      </c>
      <c r="AD200">
        <f t="shared" si="59"/>
        <v>81.111848914829949</v>
      </c>
      <c r="AE200">
        <f t="shared" si="60"/>
        <v>0.32200781344439955</v>
      </c>
      <c r="AF200">
        <f t="shared" si="61"/>
        <v>406715.41444279224</v>
      </c>
      <c r="AG200">
        <f t="shared" si="62"/>
        <v>0.25387386236660148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11.068612403332642</v>
      </c>
      <c r="Y201">
        <f t="shared" si="67"/>
        <v>81.105951355883377</v>
      </c>
      <c r="Z201">
        <f t="shared" si="68"/>
        <v>0</v>
      </c>
      <c r="AA201">
        <f t="shared" si="56"/>
        <v>0.32183008209416064</v>
      </c>
      <c r="AB201">
        <f t="shared" si="57"/>
        <v>406715.41444279288</v>
      </c>
      <c r="AC201">
        <f t="shared" si="58"/>
        <v>406136.12029502337</v>
      </c>
      <c r="AD201">
        <f t="shared" si="59"/>
        <v>81.100053793335505</v>
      </c>
      <c r="AE201">
        <f t="shared" si="60"/>
        <v>0.32165235063539138</v>
      </c>
      <c r="AF201">
        <f t="shared" si="61"/>
        <v>405557.46598050545</v>
      </c>
      <c r="AG201">
        <f t="shared" si="62"/>
        <v>0.25356121736560217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11.068612403332642</v>
      </c>
      <c r="Y202">
        <f t="shared" si="67"/>
        <v>81.094162744674648</v>
      </c>
      <c r="Z202">
        <f t="shared" si="68"/>
        <v>0</v>
      </c>
      <c r="AA202">
        <f t="shared" si="56"/>
        <v>0.32147481548189777</v>
      </c>
      <c r="AB202">
        <f t="shared" si="57"/>
        <v>405557.46598050528</v>
      </c>
      <c r="AC202">
        <f t="shared" si="58"/>
        <v>404978.81131263787</v>
      </c>
      <c r="AD202">
        <f t="shared" si="59"/>
        <v>81.088271692416484</v>
      </c>
      <c r="AE202">
        <f t="shared" si="60"/>
        <v>0.32129728021999415</v>
      </c>
      <c r="AF202">
        <f t="shared" si="61"/>
        <v>404400.79577171331</v>
      </c>
      <c r="AG202">
        <f t="shared" si="62"/>
        <v>0.25324891749184991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11.068612403332642</v>
      </c>
      <c r="Y203">
        <f t="shared" si="67"/>
        <v>81.082387146854671</v>
      </c>
      <c r="Z203">
        <f t="shared" si="68"/>
        <v>0</v>
      </c>
      <c r="AA203">
        <f t="shared" si="56"/>
        <v>0.32111994104666525</v>
      </c>
      <c r="AB203">
        <f t="shared" si="57"/>
        <v>404400.79577171401</v>
      </c>
      <c r="AC203">
        <f t="shared" si="58"/>
        <v>403822.77987783001</v>
      </c>
      <c r="AD203">
        <f t="shared" si="59"/>
        <v>81.076502597699516</v>
      </c>
      <c r="AE203">
        <f t="shared" si="60"/>
        <v>0.32094260176504585</v>
      </c>
      <c r="AF203">
        <f t="shared" si="61"/>
        <v>403245.40240535984</v>
      </c>
      <c r="AG203">
        <f t="shared" si="62"/>
        <v>0.25293696236436103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11.068612403332642</v>
      </c>
      <c r="Y204">
        <f t="shared" si="67"/>
        <v>81.070624548058021</v>
      </c>
      <c r="Z204">
        <f t="shared" si="68"/>
        <v>0</v>
      </c>
      <c r="AA204">
        <f t="shared" si="56"/>
        <v>0.32076545835554054</v>
      </c>
      <c r="AB204">
        <f t="shared" si="57"/>
        <v>403245.40240536036</v>
      </c>
      <c r="AC204">
        <f t="shared" si="58"/>
        <v>402668.0245803204</v>
      </c>
      <c r="AD204">
        <f t="shared" si="59"/>
        <v>81.064746494827148</v>
      </c>
      <c r="AE204">
        <f t="shared" si="60"/>
        <v>0.32058831483786415</v>
      </c>
      <c r="AF204">
        <f t="shared" si="61"/>
        <v>402091.28447194403</v>
      </c>
      <c r="AG204">
        <f t="shared" si="62"/>
        <v>0.25262535160257155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11.068612403332642</v>
      </c>
      <c r="Y205">
        <f t="shared" si="67"/>
        <v>81.058868218288367</v>
      </c>
      <c r="Z205">
        <f t="shared" si="68"/>
        <v>0</v>
      </c>
      <c r="AA205">
        <f t="shared" si="56"/>
        <v>0.32041082382030556</v>
      </c>
      <c r="AB205">
        <f t="shared" si="57"/>
        <v>402091.28447194415</v>
      </c>
      <c r="AC205">
        <f t="shared" si="58"/>
        <v>401514.5449890676</v>
      </c>
      <c r="AD205">
        <f t="shared" si="59"/>
        <v>81.05297810844182</v>
      </c>
      <c r="AE205">
        <f t="shared" si="60"/>
        <v>0.320232375411796</v>
      </c>
      <c r="AF205">
        <f t="shared" si="61"/>
        <v>400938.44792046171</v>
      </c>
      <c r="AG205">
        <f t="shared" si="62"/>
        <v>0.25231355496751973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11.068612403332642</v>
      </c>
      <c r="Y206">
        <f t="shared" si="67"/>
        <v>81.047094559426867</v>
      </c>
      <c r="Z206">
        <f t="shared" si="68"/>
        <v>0</v>
      </c>
      <c r="AA206">
        <f t="shared" si="56"/>
        <v>0.32005412577206782</v>
      </c>
      <c r="AB206">
        <f t="shared" si="57"/>
        <v>400938.44792046206</v>
      </c>
      <c r="AC206">
        <f t="shared" si="58"/>
        <v>400362.35049407237</v>
      </c>
      <c r="AD206">
        <f t="shared" si="59"/>
        <v>81.041211006757948</v>
      </c>
      <c r="AE206">
        <f t="shared" si="60"/>
        <v>0.31987587602163808</v>
      </c>
      <c r="AF206">
        <f t="shared" si="61"/>
        <v>399786.89476678416</v>
      </c>
      <c r="AG206">
        <f t="shared" si="62"/>
        <v>0.25199970741367439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11.068612403332642</v>
      </c>
      <c r="Y207">
        <f t="shared" si="67"/>
        <v>81.035334007616768</v>
      </c>
      <c r="Z207">
        <f t="shared" si="68"/>
        <v>0</v>
      </c>
      <c r="AA207">
        <f t="shared" si="56"/>
        <v>0.31969782481871017</v>
      </c>
      <c r="AB207">
        <f t="shared" si="57"/>
        <v>399786.89476678474</v>
      </c>
      <c r="AC207">
        <f t="shared" si="58"/>
        <v>399211.43868211104</v>
      </c>
      <c r="AD207">
        <f t="shared" si="59"/>
        <v>81.029457004825687</v>
      </c>
      <c r="AE207">
        <f t="shared" si="60"/>
        <v>0.31951977350520377</v>
      </c>
      <c r="AF207">
        <f t="shared" si="61"/>
        <v>398636.62358216598</v>
      </c>
      <c r="AG207">
        <f t="shared" si="62"/>
        <v>0.25168620925130275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11.068612403332642</v>
      </c>
      <c r="Y208">
        <f t="shared" si="67"/>
        <v>81.023586548266607</v>
      </c>
      <c r="Z208">
        <f t="shared" si="68"/>
        <v>0</v>
      </c>
      <c r="AA208">
        <f t="shared" si="56"/>
        <v>0.31934192051816546</v>
      </c>
      <c r="AB208">
        <f t="shared" si="57"/>
        <v>398636.62358216586</v>
      </c>
      <c r="AC208">
        <f t="shared" si="58"/>
        <v>398061.80812523316</v>
      </c>
      <c r="AD208">
        <f t="shared" si="59"/>
        <v>81.01771608806169</v>
      </c>
      <c r="AE208">
        <f t="shared" si="60"/>
        <v>0.31916406742067183</v>
      </c>
      <c r="AF208">
        <f t="shared" si="61"/>
        <v>397487.63293945143</v>
      </c>
      <c r="AG208">
        <f t="shared" si="62"/>
        <v>0.25137306009144372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11.068612403332642</v>
      </c>
      <c r="Y209">
        <f t="shared" si="67"/>
        <v>81.011852166801177</v>
      </c>
      <c r="Z209">
        <f t="shared" si="68"/>
        <v>0</v>
      </c>
      <c r="AA209">
        <f t="shared" si="56"/>
        <v>0.31898641242885917</v>
      </c>
      <c r="AB209">
        <f t="shared" si="57"/>
        <v>397487.63293945085</v>
      </c>
      <c r="AC209">
        <f t="shared" si="58"/>
        <v>396913.45739707892</v>
      </c>
      <c r="AD209">
        <f t="shared" si="59"/>
        <v>81.005988241898891</v>
      </c>
      <c r="AE209">
        <f t="shared" si="60"/>
        <v>0.31880875732671438</v>
      </c>
      <c r="AF209">
        <f t="shared" si="61"/>
        <v>396339.92141307465</v>
      </c>
      <c r="AG209">
        <f t="shared" si="62"/>
        <v>0.25106025954556954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11.068612403332642</v>
      </c>
      <c r="Y210">
        <f t="shared" si="67"/>
        <v>81.00012493159133</v>
      </c>
      <c r="Z210">
        <f t="shared" si="68"/>
        <v>0</v>
      </c>
      <c r="AA210">
        <f t="shared" si="56"/>
        <v>0.31863081524966358</v>
      </c>
      <c r="AB210">
        <f t="shared" si="57"/>
        <v>396339.92141307512</v>
      </c>
      <c r="AC210">
        <f t="shared" si="58"/>
        <v>395766.38594562572</v>
      </c>
      <c r="AD210">
        <f t="shared" si="59"/>
        <v>80.994249001216645</v>
      </c>
      <c r="AE210">
        <f t="shared" si="60"/>
        <v>0.31845183877919098</v>
      </c>
      <c r="AF210">
        <f t="shared" si="61"/>
        <v>395193.49479347002</v>
      </c>
      <c r="AG210">
        <f t="shared" si="62"/>
        <v>0.25074733406715716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11.068612403332642</v>
      </c>
      <c r="Y211">
        <f t="shared" si="67"/>
        <v>80.988379671918992</v>
      </c>
      <c r="Z211">
        <f t="shared" si="68"/>
        <v>0</v>
      </c>
      <c r="AA211">
        <f t="shared" si="56"/>
        <v>0.31827306337261685</v>
      </c>
      <c r="AB211">
        <f t="shared" si="57"/>
        <v>395193.49479347043</v>
      </c>
      <c r="AC211">
        <f t="shared" si="58"/>
        <v>394620.60327939974</v>
      </c>
      <c r="AD211">
        <f t="shared" si="59"/>
        <v>80.982510338913485</v>
      </c>
      <c r="AE211">
        <f t="shared" si="60"/>
        <v>0.31809428785310429</v>
      </c>
      <c r="AF211">
        <f t="shared" si="61"/>
        <v>394048.35535719927</v>
      </c>
      <c r="AG211">
        <f t="shared" si="62"/>
        <v>0.2504322677276577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11.068612403332642</v>
      </c>
      <c r="Y212">
        <f t="shared" si="67"/>
        <v>80.976647599573468</v>
      </c>
      <c r="Z212">
        <f t="shared" si="68"/>
        <v>0</v>
      </c>
      <c r="AA212">
        <f t="shared" si="56"/>
        <v>0.31791571317174011</v>
      </c>
      <c r="AB212">
        <f t="shared" si="57"/>
        <v>394048.35535719956</v>
      </c>
      <c r="AC212">
        <f t="shared" si="58"/>
        <v>393476.10707349045</v>
      </c>
      <c r="AD212">
        <f t="shared" si="59"/>
        <v>80.970784856529761</v>
      </c>
      <c r="AE212">
        <f t="shared" si="60"/>
        <v>0.31773713837756434</v>
      </c>
      <c r="AF212">
        <f t="shared" si="61"/>
        <v>392904.50165904034</v>
      </c>
      <c r="AG212">
        <f t="shared" si="62"/>
        <v>0.250117555137918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11.068612403332642</v>
      </c>
      <c r="Y213">
        <f t="shared" si="67"/>
        <v>80.964928699748313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0.31755876419604007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392904.50165904086</v>
      </c>
      <c r="AC213">
        <f t="shared" ref="AC213:AC276" si="72">MAX(0,AB213+(Z213-AA213)*1800)</f>
        <v>392332.895883488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80.959072539267325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0.3173803899018306</v>
      </c>
      <c r="AF213">
        <f t="shared" ref="AF213:AF276" si="75">MAX(0,AB213+(Z213-AE213)*3600)</f>
        <v>391761.93225539429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0.24980319590075542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11.068612403332642</v>
      </c>
      <c r="Y214">
        <f t="shared" si="67"/>
        <v>80.953222957653693</v>
      </c>
      <c r="Z214">
        <f t="shared" si="68"/>
        <v>0</v>
      </c>
      <c r="AA214">
        <f t="shared" si="70"/>
        <v>0.3172022159950294</v>
      </c>
      <c r="AB214">
        <f t="shared" si="71"/>
        <v>391761.93225539412</v>
      </c>
      <c r="AC214">
        <f t="shared" si="72"/>
        <v>391190.96826660307</v>
      </c>
      <c r="AD214">
        <f t="shared" si="73"/>
        <v>80.947373372344671</v>
      </c>
      <c r="AE214">
        <f t="shared" si="74"/>
        <v>0.31702404197566941</v>
      </c>
      <c r="AF214">
        <f t="shared" si="75"/>
        <v>390620.64570428169</v>
      </c>
      <c r="AG214">
        <f t="shared" si="76"/>
        <v>0.24948918961943306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11.068612403332642</v>
      </c>
      <c r="Y215">
        <f t="shared" si="67"/>
        <v>80.94152569812961</v>
      </c>
      <c r="Z215">
        <f t="shared" si="68"/>
        <v>7.2659222448923089E-4</v>
      </c>
      <c r="AA215">
        <f t="shared" si="70"/>
        <v>0.31684568113261991</v>
      </c>
      <c r="AB215">
        <f t="shared" si="71"/>
        <v>390620.64570428134</v>
      </c>
      <c r="AC215">
        <f t="shared" si="72"/>
        <v>390051.63134424668</v>
      </c>
      <c r="AD215">
        <f t="shared" si="73"/>
        <v>80.93567760066307</v>
      </c>
      <c r="AE215">
        <f t="shared" si="74"/>
        <v>0.3166665804573317</v>
      </c>
      <c r="AF215">
        <f t="shared" si="75"/>
        <v>389483.26174664311</v>
      </c>
      <c r="AG215">
        <f t="shared" si="76"/>
        <v>0.24917515811679902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11.068672452276815</v>
      </c>
      <c r="Y216">
        <f t="shared" si="67"/>
        <v>80.929836129801771</v>
      </c>
      <c r="Z216">
        <f t="shared" si="68"/>
        <v>2.5972128265198256E-2</v>
      </c>
      <c r="AA216">
        <f t="shared" si="70"/>
        <v>0.31648768272487754</v>
      </c>
      <c r="AB216">
        <f t="shared" si="71"/>
        <v>389483.26174664352</v>
      </c>
      <c r="AC216">
        <f t="shared" si="72"/>
        <v>388960.3337486161</v>
      </c>
      <c r="AD216">
        <f t="shared" si="73"/>
        <v>80.924461689163294</v>
      </c>
      <c r="AE216">
        <f t="shared" si="74"/>
        <v>0.31632308800785119</v>
      </c>
      <c r="AF216">
        <f t="shared" si="75"/>
        <v>388437.99829156999</v>
      </c>
      <c r="AG216">
        <f t="shared" si="76"/>
        <v>0.24885958154349025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11.070818909158236</v>
      </c>
      <c r="Y217">
        <f t="shared" si="67"/>
        <v>80.919093338419302</v>
      </c>
      <c r="Z217">
        <f t="shared" si="68"/>
        <v>6.7724717415949348E-2</v>
      </c>
      <c r="AA217">
        <f t="shared" si="70"/>
        <v>0.31615867979664503</v>
      </c>
      <c r="AB217">
        <f t="shared" si="71"/>
        <v>388437.9982915704</v>
      </c>
      <c r="AC217">
        <f t="shared" si="72"/>
        <v>387990.81715928513</v>
      </c>
      <c r="AD217">
        <f t="shared" si="73"/>
        <v>80.914497393166457</v>
      </c>
      <c r="AE217">
        <f t="shared" si="74"/>
        <v>0.31601792685894492</v>
      </c>
      <c r="AF217">
        <f t="shared" si="75"/>
        <v>387544.14273757563</v>
      </c>
      <c r="AG217">
        <f t="shared" si="76"/>
        <v>0.2485695645644905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11.076415993242199</v>
      </c>
      <c r="Y218">
        <f t="shared" si="67"/>
        <v>80.909906655678199</v>
      </c>
      <c r="Z218">
        <f t="shared" si="68"/>
        <v>0.11703526917827993</v>
      </c>
      <c r="AA218">
        <f t="shared" si="70"/>
        <v>0.31587733341143104</v>
      </c>
      <c r="AB218">
        <f t="shared" si="71"/>
        <v>387544.14273757581</v>
      </c>
      <c r="AC218">
        <f t="shared" si="72"/>
        <v>387186.22702195612</v>
      </c>
      <c r="AD218">
        <f t="shared" si="73"/>
        <v>80.906228143962565</v>
      </c>
      <c r="AE218">
        <f t="shared" si="74"/>
        <v>0.31576467729786672</v>
      </c>
      <c r="AF218">
        <f t="shared" si="75"/>
        <v>386828.71686834528</v>
      </c>
      <c r="AG218">
        <f t="shared" si="76"/>
        <v>0.24832155695820379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11.086088329537924</v>
      </c>
      <c r="Y219">
        <f t="shared" si="67"/>
        <v>80.902553800447819</v>
      </c>
      <c r="Z219">
        <f t="shared" si="68"/>
        <v>0.17629016264774827</v>
      </c>
      <c r="AA219">
        <f t="shared" si="70"/>
        <v>0.31565214883737219</v>
      </c>
      <c r="AB219">
        <f t="shared" si="71"/>
        <v>386828.71686834586</v>
      </c>
      <c r="AC219">
        <f t="shared" si="72"/>
        <v>386577.86529320455</v>
      </c>
      <c r="AD219">
        <f t="shared" si="73"/>
        <v>80.899975650291864</v>
      </c>
      <c r="AE219">
        <f t="shared" si="74"/>
        <v>0.31557319180278653</v>
      </c>
      <c r="AF219">
        <f t="shared" si="75"/>
        <v>386327.29796338774</v>
      </c>
      <c r="AG219">
        <f t="shared" si="76"/>
        <v>0.24812305614170119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11.10065776446749</v>
      </c>
      <c r="Y220">
        <f t="shared" si="67"/>
        <v>80.897400421493401</v>
      </c>
      <c r="Z220">
        <f t="shared" si="68"/>
        <v>0.24907037111190711</v>
      </c>
      <c r="AA220">
        <f t="shared" si="70"/>
        <v>0.31549432423611801</v>
      </c>
      <c r="AB220">
        <f t="shared" si="71"/>
        <v>386327.29796338727</v>
      </c>
      <c r="AC220">
        <f t="shared" si="72"/>
        <v>386207.73484776367</v>
      </c>
      <c r="AD220">
        <f t="shared" si="73"/>
        <v>80.896171600566063</v>
      </c>
      <c r="AE220">
        <f t="shared" si="74"/>
        <v>0.31545669102990798</v>
      </c>
      <c r="AF220">
        <f t="shared" si="75"/>
        <v>386088.30721168249</v>
      </c>
      <c r="AG220">
        <f t="shared" si="76"/>
        <v>0.24798393332503363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11.121242092658557</v>
      </c>
      <c r="Y221">
        <f t="shared" si="67"/>
        <v>80.894944172042187</v>
      </c>
      <c r="Z221">
        <f t="shared" si="68"/>
        <v>0.34106805134851648</v>
      </c>
      <c r="AA221">
        <f t="shared" si="70"/>
        <v>0.31541910046669458</v>
      </c>
      <c r="AB221">
        <f t="shared" si="71"/>
        <v>386088.30721168313</v>
      </c>
      <c r="AC221">
        <f t="shared" si="72"/>
        <v>386134.47532327042</v>
      </c>
      <c r="AD221">
        <f t="shared" si="73"/>
        <v>80.895418669059083</v>
      </c>
      <c r="AE221">
        <f t="shared" si="74"/>
        <v>0.31543363215612596</v>
      </c>
      <c r="AF221">
        <f t="shared" si="75"/>
        <v>386180.59112077573</v>
      </c>
      <c r="AG221">
        <f t="shared" si="76"/>
        <v>0.24791762336702092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11.149429534918765</v>
      </c>
      <c r="Y222">
        <f t="shared" si="67"/>
        <v>80.895892628413193</v>
      </c>
      <c r="Z222">
        <f t="shared" si="68"/>
        <v>0.46206856197528379</v>
      </c>
      <c r="AA222">
        <f t="shared" si="70"/>
        <v>0.3154481473793872</v>
      </c>
      <c r="AB222">
        <f t="shared" si="71"/>
        <v>386180.59112077602</v>
      </c>
      <c r="AC222">
        <f t="shared" si="72"/>
        <v>386444.50786704861</v>
      </c>
      <c r="AD222">
        <f t="shared" si="73"/>
        <v>80.898605057068181</v>
      </c>
      <c r="AE222">
        <f t="shared" si="74"/>
        <v>0.31553121675477963</v>
      </c>
      <c r="AF222">
        <f t="shared" si="75"/>
        <v>386708.12556356983</v>
      </c>
      <c r="AG222">
        <f t="shared" si="76"/>
        <v>0.24794322829982088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11.187617019379532</v>
      </c>
      <c r="Y223">
        <f t="shared" si="67"/>
        <v>80.901314412211804</v>
      </c>
      <c r="Z223">
        <f t="shared" si="68"/>
        <v>0.63090330726271049</v>
      </c>
      <c r="AA223">
        <f t="shared" si="70"/>
        <v>0.31561419200247248</v>
      </c>
      <c r="AB223">
        <f t="shared" si="71"/>
        <v>386708.12556356925</v>
      </c>
      <c r="AC223">
        <f t="shared" si="72"/>
        <v>387275.64597103768</v>
      </c>
      <c r="AD223">
        <f t="shared" si="73"/>
        <v>80.907147155443312</v>
      </c>
      <c r="AE223">
        <f t="shared" si="74"/>
        <v>0.31579282244724927</v>
      </c>
      <c r="AF223">
        <f t="shared" si="75"/>
        <v>387842.5233089049</v>
      </c>
      <c r="AG223">
        <f t="shared" si="76"/>
        <v>0.24808959708816286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11.239757788574797</v>
      </c>
      <c r="Y224">
        <f t="shared" si="67"/>
        <v>80.912973289467814</v>
      </c>
      <c r="Z224">
        <f t="shared" si="68"/>
        <v>0.89086728638493817</v>
      </c>
      <c r="AA224">
        <f t="shared" si="70"/>
        <v>0.31597125048202096</v>
      </c>
      <c r="AB224">
        <f t="shared" si="71"/>
        <v>387842.52330890554</v>
      </c>
      <c r="AC224">
        <f t="shared" si="72"/>
        <v>388877.33617353078</v>
      </c>
      <c r="AD224">
        <f t="shared" si="73"/>
        <v>80.923608673944912</v>
      </c>
      <c r="AE224">
        <f t="shared" si="74"/>
        <v>0.31629696402436469</v>
      </c>
      <c r="AF224">
        <f t="shared" si="75"/>
        <v>389910.9764694036</v>
      </c>
      <c r="AG224">
        <f t="shared" si="76"/>
        <v>0.24840434511220388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11.313383184143801</v>
      </c>
      <c r="Y225">
        <f t="shared" si="67"/>
        <v>80.93423200723872</v>
      </c>
      <c r="Z225">
        <f t="shared" si="68"/>
        <v>1.3809864865421182</v>
      </c>
      <c r="AA225">
        <f t="shared" si="70"/>
        <v>0.31662230849367606</v>
      </c>
      <c r="AB225">
        <f t="shared" si="71"/>
        <v>389910.97646940366</v>
      </c>
      <c r="AC225">
        <f t="shared" si="72"/>
        <v>391826.83198989084</v>
      </c>
      <c r="AD225">
        <f t="shared" si="73"/>
        <v>80.953887862167676</v>
      </c>
      <c r="AE225">
        <f t="shared" si="74"/>
        <v>0.3172224684921704</v>
      </c>
      <c r="AF225">
        <f t="shared" si="75"/>
        <v>393740.5269343835</v>
      </c>
      <c r="AG225">
        <f t="shared" si="76"/>
        <v>0.24897825452604461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11.427514298734058</v>
      </c>
      <c r="Y226">
        <f t="shared" si="67"/>
        <v>80.9734938654411</v>
      </c>
      <c r="Z226">
        <f t="shared" si="68"/>
        <v>4.6511934620808004</v>
      </c>
      <c r="AA226">
        <f t="shared" si="70"/>
        <v>0.31781965277486202</v>
      </c>
      <c r="AB226">
        <f t="shared" si="71"/>
        <v>393740.52693438332</v>
      </c>
      <c r="AC226">
        <f t="shared" si="72"/>
        <v>401540.59979113401</v>
      </c>
      <c r="AD226">
        <f t="shared" si="73"/>
        <v>81.053244200240215</v>
      </c>
      <c r="AE226">
        <f t="shared" si="74"/>
        <v>0.32024043700303589</v>
      </c>
      <c r="AF226">
        <f t="shared" si="75"/>
        <v>409331.95782466326</v>
      </c>
      <c r="AG226">
        <f t="shared" si="76"/>
        <v>0.25003295628727018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11.811910452625034</v>
      </c>
      <c r="Y227">
        <f t="shared" si="67"/>
        <v>81.132549748127886</v>
      </c>
      <c r="Z227">
        <f t="shared" si="68"/>
        <v>2.4599339365671735</v>
      </c>
      <c r="AA227">
        <f t="shared" si="70"/>
        <v>0.32262969450103907</v>
      </c>
      <c r="AB227">
        <f t="shared" si="71"/>
        <v>409331.95782466268</v>
      </c>
      <c r="AC227">
        <f t="shared" si="72"/>
        <v>413179.10546038172</v>
      </c>
      <c r="AD227">
        <f t="shared" si="73"/>
        <v>81.171592850317055</v>
      </c>
      <c r="AE227">
        <f t="shared" si="74"/>
        <v>0.32380019124482795</v>
      </c>
      <c r="AF227">
        <f t="shared" si="75"/>
        <v>417022.03930782311</v>
      </c>
      <c r="AG227">
        <f t="shared" si="76"/>
        <v>0.25426381901958145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12.015210777961164</v>
      </c>
      <c r="Y228">
        <f t="shared" si="67"/>
        <v>81.210494001710728</v>
      </c>
      <c r="Z228">
        <f t="shared" si="68"/>
        <v>1.0147464991369213</v>
      </c>
      <c r="AA228">
        <f t="shared" si="70"/>
        <v>0.32496158594597702</v>
      </c>
      <c r="AB228">
        <f t="shared" si="71"/>
        <v>417022.03930782247</v>
      </c>
      <c r="AC228">
        <f t="shared" si="72"/>
        <v>418263.65215156617</v>
      </c>
      <c r="AD228">
        <f t="shared" si="73"/>
        <v>81.223055054732427</v>
      </c>
      <c r="AE228">
        <f t="shared" si="74"/>
        <v>0.32533622840027554</v>
      </c>
      <c r="AF228">
        <f t="shared" si="75"/>
        <v>419503.91628247441</v>
      </c>
      <c r="AG228">
        <f t="shared" si="76"/>
        <v>0.25631104789555359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12.099074124997273</v>
      </c>
      <c r="Y229">
        <f t="shared" si="67"/>
        <v>81.235602463200166</v>
      </c>
      <c r="Z229">
        <f t="shared" si="68"/>
        <v>0.67950559910766073</v>
      </c>
      <c r="AA229">
        <f t="shared" si="70"/>
        <v>0.32571046389592384</v>
      </c>
      <c r="AB229">
        <f t="shared" si="71"/>
        <v>419503.91628247447</v>
      </c>
      <c r="AC229">
        <f t="shared" si="72"/>
        <v>420140.74752585561</v>
      </c>
      <c r="AD229">
        <f t="shared" si="73"/>
        <v>81.242032430397416</v>
      </c>
      <c r="AE229">
        <f t="shared" si="74"/>
        <v>0.32590163326931565</v>
      </c>
      <c r="AF229">
        <f t="shared" si="75"/>
        <v>420776.89055949252</v>
      </c>
      <c r="AG229">
        <f t="shared" si="76"/>
        <v>0.25696814799931528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12.155231612526832</v>
      </c>
      <c r="Y230">
        <f t="shared" si="67"/>
        <v>81.248447942739872</v>
      </c>
      <c r="Z230">
        <f t="shared" si="68"/>
        <v>0.50460506785798409</v>
      </c>
      <c r="AA230">
        <f t="shared" si="70"/>
        <v>0.32609201159234602</v>
      </c>
      <c r="AB230">
        <f t="shared" si="71"/>
        <v>420776.89055949188</v>
      </c>
      <c r="AC230">
        <f t="shared" si="72"/>
        <v>421098.21406077</v>
      </c>
      <c r="AD230">
        <f t="shared" si="73"/>
        <v>81.251688495224727</v>
      </c>
      <c r="AE230">
        <f t="shared" si="74"/>
        <v>0.32618817397421468</v>
      </c>
      <c r="AF230">
        <f t="shared" si="75"/>
        <v>421419.19137747347</v>
      </c>
      <c r="AG230">
        <f t="shared" si="76"/>
        <v>0.25730268739018086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12.196934510696913</v>
      </c>
      <c r="Y231">
        <f t="shared" si="67"/>
        <v>81.254925556432781</v>
      </c>
      <c r="Z231">
        <f t="shared" si="68"/>
        <v>0.39495023477535851</v>
      </c>
      <c r="AA231">
        <f t="shared" si="70"/>
        <v>0.3262842327535358</v>
      </c>
      <c r="AB231">
        <f t="shared" si="71"/>
        <v>421419.19137747306</v>
      </c>
      <c r="AC231">
        <f t="shared" si="72"/>
        <v>421542.79018111236</v>
      </c>
      <c r="AD231">
        <f t="shared" si="73"/>
        <v>81.256172052280931</v>
      </c>
      <c r="AE231">
        <f t="shared" si="74"/>
        <v>0.32632122212812786</v>
      </c>
      <c r="AF231">
        <f t="shared" si="75"/>
        <v>421666.25582300307</v>
      </c>
      <c r="AG231">
        <f t="shared" si="76"/>
        <v>0.25747119724571654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12.229575025967604</v>
      </c>
      <c r="Y232">
        <f t="shared" si="67"/>
        <v>81.257417205190791</v>
      </c>
      <c r="Z232">
        <f t="shared" si="68"/>
        <v>0.31958867545321346</v>
      </c>
      <c r="AA232">
        <f t="shared" si="70"/>
        <v>0.32635817165144604</v>
      </c>
      <c r="AB232">
        <f t="shared" si="71"/>
        <v>421666.25582300243</v>
      </c>
      <c r="AC232">
        <f t="shared" si="72"/>
        <v>421654.07072984561</v>
      </c>
      <c r="AD232">
        <f t="shared" si="73"/>
        <v>81.257294318337671</v>
      </c>
      <c r="AE232">
        <f t="shared" si="74"/>
        <v>0.32635452502249879</v>
      </c>
      <c r="AF232">
        <f t="shared" si="75"/>
        <v>421641.89876455301</v>
      </c>
      <c r="AG232">
        <f t="shared" si="76"/>
        <v>0.25753601546306676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12.255987313195142</v>
      </c>
      <c r="Y233">
        <f t="shared" si="67"/>
        <v>81.257171563879254</v>
      </c>
      <c r="Z233">
        <f t="shared" si="68"/>
        <v>0.26477650616288295</v>
      </c>
      <c r="AA233">
        <f t="shared" si="70"/>
        <v>0.32635088232232295</v>
      </c>
      <c r="AB233">
        <f t="shared" si="71"/>
        <v>421641.89876455313</v>
      </c>
      <c r="AC233">
        <f t="shared" si="72"/>
        <v>421531.06488746614</v>
      </c>
      <c r="AD233">
        <f t="shared" si="73"/>
        <v>81.256053802512994</v>
      </c>
      <c r="AE233">
        <f t="shared" si="74"/>
        <v>0.32631771310323371</v>
      </c>
      <c r="AF233">
        <f t="shared" si="75"/>
        <v>421420.35041956784</v>
      </c>
      <c r="AG233">
        <f t="shared" si="76"/>
        <v>0.25752962530399232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12.277869669076372</v>
      </c>
      <c r="Y234">
        <f t="shared" si="67"/>
        <v>81.254937245390252</v>
      </c>
      <c r="Z234">
        <f t="shared" si="68"/>
        <v>0.22331913727485872</v>
      </c>
      <c r="AA234">
        <f t="shared" si="70"/>
        <v>0.32628457961969437</v>
      </c>
      <c r="AB234">
        <f t="shared" si="71"/>
        <v>421420.35041956807</v>
      </c>
      <c r="AC234">
        <f t="shared" si="72"/>
        <v>421235.01262334734</v>
      </c>
      <c r="AD234">
        <f t="shared" si="73"/>
        <v>81.253068110846115</v>
      </c>
      <c r="AE234">
        <f t="shared" si="74"/>
        <v>0.32622911363645934</v>
      </c>
      <c r="AF234">
        <f t="shared" si="75"/>
        <v>421049.87450466631</v>
      </c>
      <c r="AG234">
        <f t="shared" si="76"/>
        <v>0.25747150132444496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12.296325796123881</v>
      </c>
      <c r="Y235">
        <f t="shared" si="67"/>
        <v>81.251200990053064</v>
      </c>
      <c r="Z235">
        <f t="shared" si="68"/>
        <v>0</v>
      </c>
      <c r="AA235">
        <f t="shared" si="70"/>
        <v>0.32617370741065821</v>
      </c>
      <c r="AB235">
        <f t="shared" si="71"/>
        <v>421049.87450466602</v>
      </c>
      <c r="AC235">
        <f t="shared" si="72"/>
        <v>420462.76183132682</v>
      </c>
      <c r="AD235">
        <f t="shared" si="73"/>
        <v>81.245279949653252</v>
      </c>
      <c r="AE235">
        <f t="shared" si="74"/>
        <v>0.32599800238793514</v>
      </c>
      <c r="AF235">
        <f t="shared" si="75"/>
        <v>419876.28169606946</v>
      </c>
      <c r="AG235">
        <f t="shared" si="76"/>
        <v>0.25737430567849229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12.296325796123881</v>
      </c>
      <c r="Y236">
        <f t="shared" si="67"/>
        <v>81.239365288409772</v>
      </c>
      <c r="Z236">
        <f t="shared" si="68"/>
        <v>0</v>
      </c>
      <c r="AA236">
        <f t="shared" si="70"/>
        <v>0.32582248666468189</v>
      </c>
      <c r="AB236">
        <f t="shared" si="71"/>
        <v>419876.28169606882</v>
      </c>
      <c r="AC236">
        <f t="shared" si="72"/>
        <v>419289.80122007238</v>
      </c>
      <c r="AD236">
        <f t="shared" si="73"/>
        <v>81.233436320456775</v>
      </c>
      <c r="AE236">
        <f t="shared" si="74"/>
        <v>0.32564585712829508</v>
      </c>
      <c r="AF236">
        <f t="shared" si="75"/>
        <v>418703.95661040698</v>
      </c>
      <c r="AG236">
        <f t="shared" si="76"/>
        <v>0.25706640951971738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12.296325796123881</v>
      </c>
      <c r="Y237">
        <f t="shared" si="67"/>
        <v>81.227509492910201</v>
      </c>
      <c r="Z237">
        <f t="shared" si="68"/>
        <v>0</v>
      </c>
      <c r="AA237">
        <f t="shared" si="70"/>
        <v>0.32546908522753032</v>
      </c>
      <c r="AB237">
        <f t="shared" si="71"/>
        <v>418703.9566104071</v>
      </c>
      <c r="AC237">
        <f t="shared" si="72"/>
        <v>418118.11225699756</v>
      </c>
      <c r="AD237">
        <f t="shared" si="73"/>
        <v>81.221582667956099</v>
      </c>
      <c r="AE237">
        <f t="shared" si="74"/>
        <v>0.32529231340408793</v>
      </c>
      <c r="AF237">
        <f t="shared" si="75"/>
        <v>417532.90428215236</v>
      </c>
      <c r="AG237">
        <f t="shared" si="76"/>
        <v>0.25675635120644874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12.296325796123881</v>
      </c>
      <c r="Y238">
        <f t="shared" si="67"/>
        <v>81.215662281067551</v>
      </c>
      <c r="Z238">
        <f t="shared" si="68"/>
        <v>0</v>
      </c>
      <c r="AA238">
        <f t="shared" si="70"/>
        <v>0.3251157336005881</v>
      </c>
      <c r="AB238">
        <f t="shared" si="71"/>
        <v>417532.90428215254</v>
      </c>
      <c r="AC238">
        <f t="shared" si="72"/>
        <v>416947.69596167147</v>
      </c>
      <c r="AD238">
        <f t="shared" si="73"/>
        <v>81.209741890682309</v>
      </c>
      <c r="AE238">
        <f t="shared" si="74"/>
        <v>0.32493915369279686</v>
      </c>
      <c r="AF238">
        <f t="shared" si="75"/>
        <v>416363.12332885846</v>
      </c>
      <c r="AG238">
        <f t="shared" si="76"/>
        <v>0.25644630416774961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12.296325796123881</v>
      </c>
      <c r="Y239">
        <f t="shared" si="67"/>
        <v>81.203827931373013</v>
      </c>
      <c r="Z239">
        <f t="shared" si="68"/>
        <v>0</v>
      </c>
      <c r="AA239">
        <f t="shared" si="70"/>
        <v>0.32476276559647815</v>
      </c>
      <c r="AB239">
        <f t="shared" si="71"/>
        <v>416363.1233288587</v>
      </c>
      <c r="AC239">
        <f t="shared" si="72"/>
        <v>415778.55035078502</v>
      </c>
      <c r="AD239">
        <f t="shared" si="73"/>
        <v>81.197913968570816</v>
      </c>
      <c r="AE239">
        <f t="shared" si="74"/>
        <v>0.32458637739598112</v>
      </c>
      <c r="AF239">
        <f t="shared" si="75"/>
        <v>415194.61237023317</v>
      </c>
      <c r="AG239">
        <f t="shared" si="76"/>
        <v>0.25613659373744285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12.296325796123881</v>
      </c>
      <c r="Y240">
        <f t="shared" si="67"/>
        <v>81.192006429862545</v>
      </c>
      <c r="Z240">
        <f t="shared" si="68"/>
        <v>0</v>
      </c>
      <c r="AA240">
        <f t="shared" si="70"/>
        <v>0.32441018079871281</v>
      </c>
      <c r="AB240">
        <f t="shared" si="71"/>
        <v>415194.61237023282</v>
      </c>
      <c r="AC240">
        <f t="shared" si="72"/>
        <v>414610.67404479516</v>
      </c>
      <c r="AD240">
        <f t="shared" si="73"/>
        <v>81.186098887665167</v>
      </c>
      <c r="AE240">
        <f t="shared" si="74"/>
        <v>0.32423398409737936</v>
      </c>
      <c r="AF240">
        <f t="shared" si="75"/>
        <v>414027.37002748228</v>
      </c>
      <c r="AG240">
        <f t="shared" si="76"/>
        <v>0.25582721955008314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12.296325796123881</v>
      </c>
      <c r="Y241">
        <f t="shared" si="67"/>
        <v>81.180197762587284</v>
      </c>
      <c r="Z241">
        <f t="shared" si="68"/>
        <v>0</v>
      </c>
      <c r="AA241">
        <f t="shared" si="70"/>
        <v>0.3240579787912572</v>
      </c>
      <c r="AB241">
        <f t="shared" si="71"/>
        <v>414027.3700274821</v>
      </c>
      <c r="AC241">
        <f t="shared" si="72"/>
        <v>413444.06566565786</v>
      </c>
      <c r="AD241">
        <f t="shared" si="73"/>
        <v>81.174281821302884</v>
      </c>
      <c r="AE241">
        <f t="shared" si="74"/>
        <v>0.32388080553023507</v>
      </c>
      <c r="AF241">
        <f t="shared" si="75"/>
        <v>412861.39912757324</v>
      </c>
      <c r="AG241">
        <f t="shared" si="76"/>
        <v>0.2555181812406222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12.296325796123881</v>
      </c>
      <c r="Y242">
        <f t="shared" si="67"/>
        <v>81.168368580808178</v>
      </c>
      <c r="Z242">
        <f t="shared" si="68"/>
        <v>0</v>
      </c>
      <c r="AA242">
        <f t="shared" si="70"/>
        <v>0.32370352892166132</v>
      </c>
      <c r="AB242">
        <f t="shared" si="71"/>
        <v>412861.39912757324</v>
      </c>
      <c r="AC242">
        <f t="shared" si="72"/>
        <v>412278.73277551425</v>
      </c>
      <c r="AD242">
        <f t="shared" si="73"/>
        <v>81.162455342201369</v>
      </c>
      <c r="AE242">
        <f t="shared" si="74"/>
        <v>0.32352625236968596</v>
      </c>
      <c r="AF242">
        <f t="shared" si="75"/>
        <v>411696.70461904234</v>
      </c>
      <c r="AG242">
        <f t="shared" si="76"/>
        <v>0.25520691429889014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12.296325796123881</v>
      </c>
      <c r="Y243">
        <f t="shared" si="67"/>
        <v>81.156548580376295</v>
      </c>
      <c r="Z243">
        <f t="shared" si="68"/>
        <v>0</v>
      </c>
      <c r="AA243">
        <f t="shared" si="70"/>
        <v>0.32334916998906243</v>
      </c>
      <c r="AB243">
        <f t="shared" si="71"/>
        <v>411696.70461904281</v>
      </c>
      <c r="AC243">
        <f t="shared" si="72"/>
        <v>411114.67611306248</v>
      </c>
      <c r="AD243">
        <f t="shared" si="73"/>
        <v>81.150641815004207</v>
      </c>
      <c r="AE243">
        <f t="shared" si="74"/>
        <v>0.3231720875021008</v>
      </c>
      <c r="AF243">
        <f t="shared" si="75"/>
        <v>410533.28510403523</v>
      </c>
      <c r="AG243">
        <f t="shared" si="76"/>
        <v>0.25489569850053528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12.296325796123881</v>
      </c>
      <c r="Y244">
        <f t="shared" si="67"/>
        <v>81.144741519323688</v>
      </c>
      <c r="Z244">
        <f t="shared" si="68"/>
        <v>0</v>
      </c>
      <c r="AA244">
        <f t="shared" si="70"/>
        <v>0.32299519897393064</v>
      </c>
      <c r="AB244">
        <f t="shared" si="71"/>
        <v>410533.28510403476</v>
      </c>
      <c r="AC244">
        <f t="shared" si="72"/>
        <v>409951.89374588168</v>
      </c>
      <c r="AD244">
        <f t="shared" si="73"/>
        <v>81.138841220100048</v>
      </c>
      <c r="AE244">
        <f t="shared" si="74"/>
        <v>0.32281831033953912</v>
      </c>
      <c r="AF244">
        <f t="shared" si="75"/>
        <v>409371.13918681239</v>
      </c>
      <c r="AG244">
        <f t="shared" si="76"/>
        <v>0.25458482339076793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12.296325796123881</v>
      </c>
      <c r="Y245">
        <f t="shared" si="67"/>
        <v>81.1329473834856</v>
      </c>
      <c r="Z245">
        <f t="shared" si="68"/>
        <v>0</v>
      </c>
      <c r="AA245">
        <f t="shared" si="70"/>
        <v>0.32264161545161224</v>
      </c>
      <c r="AB245">
        <f t="shared" si="71"/>
        <v>409371.1391868121</v>
      </c>
      <c r="AC245">
        <f t="shared" si="72"/>
        <v>408790.38427899918</v>
      </c>
      <c r="AD245">
        <f t="shared" si="73"/>
        <v>81.127053543331897</v>
      </c>
      <c r="AE245">
        <f t="shared" si="74"/>
        <v>0.3224649204575798</v>
      </c>
      <c r="AF245">
        <f t="shared" si="75"/>
        <v>408210.26547316479</v>
      </c>
      <c r="AG245">
        <f t="shared" si="76"/>
        <v>0.25427428859663587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12.296325796123881</v>
      </c>
      <c r="Y246">
        <f t="shared" si="67"/>
        <v>81.121166158712782</v>
      </c>
      <c r="Z246">
        <f t="shared" si="68"/>
        <v>0</v>
      </c>
      <c r="AA246">
        <f t="shared" si="70"/>
        <v>0.32228841899791816</v>
      </c>
      <c r="AB246">
        <f t="shared" si="71"/>
        <v>408210.26547316543</v>
      </c>
      <c r="AC246">
        <f t="shared" si="72"/>
        <v>407630.1463189692</v>
      </c>
      <c r="AD246">
        <f t="shared" si="73"/>
        <v>81.115263876085848</v>
      </c>
      <c r="AE246">
        <f t="shared" si="74"/>
        <v>0.32211072817242908</v>
      </c>
      <c r="AF246">
        <f t="shared" si="75"/>
        <v>407050.6668517447</v>
      </c>
      <c r="AG246">
        <f t="shared" si="76"/>
        <v>0.25396409374559503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12.296325796123881</v>
      </c>
      <c r="Y247">
        <f t="shared" si="67"/>
        <v>81.109364426874563</v>
      </c>
      <c r="Z247">
        <f t="shared" si="68"/>
        <v>0</v>
      </c>
      <c r="AA247">
        <f t="shared" si="70"/>
        <v>0.32193293985636706</v>
      </c>
      <c r="AB247">
        <f t="shared" si="71"/>
        <v>407050.6668517447</v>
      </c>
      <c r="AC247">
        <f t="shared" si="72"/>
        <v>406471.18756000325</v>
      </c>
      <c r="AD247">
        <f t="shared" si="73"/>
        <v>81.103464979449797</v>
      </c>
      <c r="AE247">
        <f t="shared" si="74"/>
        <v>0.32175515159414425</v>
      </c>
      <c r="AF247">
        <f t="shared" si="75"/>
        <v>405892.34830600576</v>
      </c>
      <c r="AG247">
        <f t="shared" si="76"/>
        <v>0.25365163528004364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12.296325796123881</v>
      </c>
      <c r="Y248">
        <f t="shared" si="67"/>
        <v>81.097572047993907</v>
      </c>
      <c r="Z248">
        <f t="shared" si="68"/>
        <v>0</v>
      </c>
      <c r="AA248">
        <f t="shared" si="70"/>
        <v>0.32157755969993701</v>
      </c>
      <c r="AB248">
        <f t="shared" si="71"/>
        <v>405892.3483060064</v>
      </c>
      <c r="AC248">
        <f t="shared" si="72"/>
        <v>405313.5086985465</v>
      </c>
      <c r="AD248">
        <f t="shared" si="73"/>
        <v>81.091679112939545</v>
      </c>
      <c r="AE248">
        <f t="shared" si="74"/>
        <v>0.32139996769728463</v>
      </c>
      <c r="AF248">
        <f t="shared" si="75"/>
        <v>404735.30842229619</v>
      </c>
      <c r="AG248">
        <f t="shared" si="76"/>
        <v>0.25333923559440974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12.296325796123881</v>
      </c>
      <c r="Y249">
        <f t="shared" si="67"/>
        <v>81.085792686661108</v>
      </c>
      <c r="Z249">
        <f t="shared" si="68"/>
        <v>0</v>
      </c>
      <c r="AA249">
        <f t="shared" si="70"/>
        <v>0.32122257184587794</v>
      </c>
      <c r="AB249">
        <f t="shared" si="71"/>
        <v>404735.30842229689</v>
      </c>
      <c r="AC249">
        <f t="shared" si="72"/>
        <v>404157.10779297433</v>
      </c>
      <c r="AD249">
        <f t="shared" si="73"/>
        <v>81.079906256788178</v>
      </c>
      <c r="AE249">
        <f t="shared" si="74"/>
        <v>0.32104517588614601</v>
      </c>
      <c r="AF249">
        <f t="shared" si="75"/>
        <v>403579.54578910675</v>
      </c>
      <c r="AG249">
        <f t="shared" si="76"/>
        <v>0.25302718076522074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12.296325796123881</v>
      </c>
      <c r="Y250">
        <f t="shared" si="67"/>
        <v>81.07402632850615</v>
      </c>
      <c r="Z250">
        <f t="shared" si="68"/>
        <v>0</v>
      </c>
      <c r="AA250">
        <f t="shared" si="70"/>
        <v>0.32086797586112881</v>
      </c>
      <c r="AB250">
        <f t="shared" si="71"/>
        <v>403579.5457891064</v>
      </c>
      <c r="AC250">
        <f t="shared" si="72"/>
        <v>403001.98343255639</v>
      </c>
      <c r="AD250">
        <f t="shared" si="73"/>
        <v>81.068146396633608</v>
      </c>
      <c r="AE250">
        <f t="shared" si="74"/>
        <v>0.32069077572790639</v>
      </c>
      <c r="AF250">
        <f t="shared" si="75"/>
        <v>402425.05899648595</v>
      </c>
      <c r="AG250">
        <f t="shared" si="76"/>
        <v>0.25271547041179115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12.296325796123881</v>
      </c>
      <c r="Y251">
        <f t="shared" si="67"/>
        <v>81.062272959174905</v>
      </c>
      <c r="Z251">
        <f t="shared" si="68"/>
        <v>0</v>
      </c>
      <c r="AA251">
        <f t="shared" si="70"/>
        <v>0.3205137713131076</v>
      </c>
      <c r="AB251">
        <f t="shared" si="71"/>
        <v>402425.05899648607</v>
      </c>
      <c r="AC251">
        <f t="shared" si="72"/>
        <v>401848.1342081225</v>
      </c>
      <c r="AD251">
        <f t="shared" si="73"/>
        <v>81.056384979658716</v>
      </c>
      <c r="AE251">
        <f t="shared" si="74"/>
        <v>0.32033559093111413</v>
      </c>
      <c r="AF251">
        <f t="shared" si="75"/>
        <v>401271.85086913407</v>
      </c>
      <c r="AG251">
        <f t="shared" si="76"/>
        <v>0.25240410415385628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12.296325796123881</v>
      </c>
      <c r="Y252">
        <f t="shared" si="67"/>
        <v>81.050499528306489</v>
      </c>
      <c r="Z252">
        <f t="shared" si="68"/>
        <v>0</v>
      </c>
      <c r="AA252">
        <f t="shared" si="70"/>
        <v>0.32015728365764601</v>
      </c>
      <c r="AB252">
        <f t="shared" si="71"/>
        <v>401271.85086913442</v>
      </c>
      <c r="AC252">
        <f t="shared" si="72"/>
        <v>400695.56775855063</v>
      </c>
      <c r="AD252">
        <f t="shared" si="73"/>
        <v>81.044614079286902</v>
      </c>
      <c r="AE252">
        <f t="shared" si="74"/>
        <v>0.31997897645484824</v>
      </c>
      <c r="AF252">
        <f t="shared" si="75"/>
        <v>400119.92655389698</v>
      </c>
      <c r="AG252">
        <f t="shared" si="76"/>
        <v>0.25209047283896485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12.296325796123881</v>
      </c>
      <c r="Y253">
        <f t="shared" si="67"/>
        <v>81.038735185907356</v>
      </c>
      <c r="Z253">
        <f t="shared" si="68"/>
        <v>0</v>
      </c>
      <c r="AA253">
        <f t="shared" si="70"/>
        <v>0.31980086786354717</v>
      </c>
      <c r="AB253">
        <f t="shared" si="71"/>
        <v>400119.92655389715</v>
      </c>
      <c r="AC253">
        <f t="shared" si="72"/>
        <v>399544.28499174275</v>
      </c>
      <c r="AD253">
        <f t="shared" si="73"/>
        <v>81.032856288876729</v>
      </c>
      <c r="AE253">
        <f t="shared" si="74"/>
        <v>0.31962275916163191</v>
      </c>
      <c r="AF253">
        <f t="shared" si="75"/>
        <v>398969.28462091525</v>
      </c>
      <c r="AG253">
        <f t="shared" si="76"/>
        <v>0.25177687363178547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12.296325796123881</v>
      </c>
      <c r="Y254">
        <f t="shared" si="67"/>
        <v>81.026983940188046</v>
      </c>
      <c r="Z254">
        <f t="shared" si="68"/>
        <v>0</v>
      </c>
      <c r="AA254">
        <f t="shared" si="70"/>
        <v>0.3194448488501081</v>
      </c>
      <c r="AB254">
        <f t="shared" si="71"/>
        <v>398969.28462091507</v>
      </c>
      <c r="AC254">
        <f t="shared" si="72"/>
        <v>398394.28389298485</v>
      </c>
      <c r="AD254">
        <f t="shared" si="73"/>
        <v>81.02111158785236</v>
      </c>
      <c r="AE254">
        <f t="shared" si="74"/>
        <v>0.31926693842809367</v>
      </c>
      <c r="AF254">
        <f t="shared" si="75"/>
        <v>397819.92364257394</v>
      </c>
      <c r="AG254">
        <f t="shared" si="76"/>
        <v>0.25146362353960716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12.296325796123881</v>
      </c>
      <c r="Y255">
        <f t="shared" si="67"/>
        <v>81.015245776568662</v>
      </c>
      <c r="Z255">
        <f t="shared" si="68"/>
        <v>0</v>
      </c>
      <c r="AA255">
        <f t="shared" si="70"/>
        <v>0.31908922617561214</v>
      </c>
      <c r="AB255">
        <f t="shared" si="71"/>
        <v>397819.92364257434</v>
      </c>
      <c r="AC255">
        <f t="shared" si="72"/>
        <v>397245.56303545827</v>
      </c>
      <c r="AD255">
        <f t="shared" si="73"/>
        <v>81.009379961642011</v>
      </c>
      <c r="AE255">
        <f t="shared" si="74"/>
        <v>0.31891151381276278</v>
      </c>
      <c r="AF255">
        <f t="shared" si="75"/>
        <v>396671.84219284839</v>
      </c>
      <c r="AG255">
        <f t="shared" si="76"/>
        <v>0.2511507221737771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12.296325796123881</v>
      </c>
      <c r="Y256">
        <f t="shared" si="67"/>
        <v>81.003520680485522</v>
      </c>
      <c r="Z256">
        <f t="shared" si="68"/>
        <v>0</v>
      </c>
      <c r="AA256">
        <f t="shared" si="70"/>
        <v>0.31873399939883407</v>
      </c>
      <c r="AB256">
        <f t="shared" si="71"/>
        <v>396671.84219284891</v>
      </c>
      <c r="AC256">
        <f t="shared" si="72"/>
        <v>396098.12099393102</v>
      </c>
      <c r="AD256">
        <f t="shared" si="73"/>
        <v>80.997647661207722</v>
      </c>
      <c r="AE256">
        <f t="shared" si="74"/>
        <v>0.31855535943562352</v>
      </c>
      <c r="AF256">
        <f t="shared" si="75"/>
        <v>395525.04289888067</v>
      </c>
      <c r="AG256">
        <f t="shared" si="76"/>
        <v>0.25083816914607487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12.296325796123881</v>
      </c>
      <c r="Y257">
        <f t="shared" si="67"/>
        <v>80.991776416660713</v>
      </c>
      <c r="Z257">
        <f t="shared" si="68"/>
        <v>0</v>
      </c>
      <c r="AA257">
        <f t="shared" si="70"/>
        <v>0.318376525691978</v>
      </c>
      <c r="AB257">
        <f t="shared" si="71"/>
        <v>395525.04289888038</v>
      </c>
      <c r="AC257">
        <f t="shared" si="72"/>
        <v>394951.96515263483</v>
      </c>
      <c r="AD257">
        <f t="shared" si="73"/>
        <v>80.98590517568725</v>
      </c>
      <c r="AE257">
        <f t="shared" si="74"/>
        <v>0.31819769205718007</v>
      </c>
      <c r="AF257">
        <f t="shared" si="75"/>
        <v>394379.53120747453</v>
      </c>
      <c r="AG257">
        <f t="shared" si="76"/>
        <v>0.2505233853327038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12.296325796123881</v>
      </c>
      <c r="Y258">
        <f t="shared" si="67"/>
        <v>80.9800405305227</v>
      </c>
      <c r="Z258">
        <f t="shared" si="68"/>
        <v>0</v>
      </c>
      <c r="AA258">
        <f t="shared" si="70"/>
        <v>0.31801905932581764</v>
      </c>
      <c r="AB258">
        <f t="shared" si="71"/>
        <v>394379.53120747401</v>
      </c>
      <c r="AC258">
        <f t="shared" si="72"/>
        <v>393807.09690068755</v>
      </c>
      <c r="AD258">
        <f t="shared" si="73"/>
        <v>80.974175881653252</v>
      </c>
      <c r="AE258">
        <f t="shared" si="74"/>
        <v>0.31784042648160676</v>
      </c>
      <c r="AF258">
        <f t="shared" si="75"/>
        <v>393235.30567214021</v>
      </c>
      <c r="AG258">
        <f t="shared" si="76"/>
        <v>0.25020857043806216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12.296325796123881</v>
      </c>
      <c r="Y259">
        <f t="shared" si="67"/>
        <v>80.9683178211871</v>
      </c>
      <c r="Z259">
        <f t="shared" si="68"/>
        <v>0</v>
      </c>
      <c r="AA259">
        <f t="shared" si="70"/>
        <v>0.31766199431526176</v>
      </c>
      <c r="AB259">
        <f t="shared" si="71"/>
        <v>393235.30567213969</v>
      </c>
      <c r="AC259">
        <f t="shared" si="72"/>
        <v>392663.51408237219</v>
      </c>
      <c r="AD259">
        <f t="shared" si="73"/>
        <v>80.962459757020213</v>
      </c>
      <c r="AE259">
        <f t="shared" si="74"/>
        <v>0.31748356203619521</v>
      </c>
      <c r="AF259">
        <f t="shared" si="75"/>
        <v>392092.36484880937</v>
      </c>
      <c r="AG259">
        <f t="shared" si="76"/>
        <v>0.24989410901086337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12.296325796123881</v>
      </c>
      <c r="Y260">
        <f t="shared" si="67"/>
        <v>80.956608273859288</v>
      </c>
      <c r="Z260">
        <f t="shared" ref="Z260:Z271" si="80">(V261-V260)*43560/3600</f>
        <v>0</v>
      </c>
      <c r="AA260">
        <f t="shared" si="70"/>
        <v>0.31730533020967727</v>
      </c>
      <c r="AB260">
        <f t="shared" si="71"/>
        <v>392092.36484880996</v>
      </c>
      <c r="AC260">
        <f t="shared" si="72"/>
        <v>391521.21525443252</v>
      </c>
      <c r="AD260">
        <f t="shared" si="73"/>
        <v>80.950756787001779</v>
      </c>
      <c r="AE260">
        <f t="shared" si="74"/>
        <v>0.31712709827056412</v>
      </c>
      <c r="AF260">
        <f t="shared" si="75"/>
        <v>390950.70729503594</v>
      </c>
      <c r="AG260">
        <f t="shared" si="76"/>
        <v>0.24958000065424202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12.296325796123881</v>
      </c>
      <c r="Y261">
        <f t="shared" si="67"/>
        <v>80.944911873761228</v>
      </c>
      <c r="Z261">
        <f t="shared" si="80"/>
        <v>0</v>
      </c>
      <c r="AA261">
        <f t="shared" si="70"/>
        <v>0.31694906655893607</v>
      </c>
      <c r="AB261">
        <f t="shared" si="71"/>
        <v>390950.70729503583</v>
      </c>
      <c r="AC261">
        <f t="shared" si="72"/>
        <v>390380.19897522975</v>
      </c>
      <c r="AD261">
        <f t="shared" si="73"/>
        <v>80.93905448473717</v>
      </c>
      <c r="AE261">
        <f t="shared" si="74"/>
        <v>0.31676999908561237</v>
      </c>
      <c r="AF261">
        <f t="shared" si="75"/>
        <v>389810.33529832761</v>
      </c>
      <c r="AG261">
        <f t="shared" si="76"/>
        <v>0.24926624497177755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12.296325796123881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80.933197658338344</v>
      </c>
      <c r="Z262">
        <f t="shared" si="80"/>
        <v>0</v>
      </c>
      <c r="AA262">
        <f t="shared" si="70"/>
        <v>0.3165906310827572</v>
      </c>
      <c r="AB262">
        <f t="shared" si="71"/>
        <v>389810.33529832755</v>
      </c>
      <c r="AC262">
        <f t="shared" si="72"/>
        <v>389240.4721623786</v>
      </c>
      <c r="AD262">
        <f t="shared" si="73"/>
        <v>80.927340837499202</v>
      </c>
      <c r="AE262">
        <f t="shared" si="74"/>
        <v>0.31641126325016994</v>
      </c>
      <c r="AF262">
        <f t="shared" si="75"/>
        <v>388671.25475062692</v>
      </c>
      <c r="AG262">
        <f t="shared" si="76"/>
        <v>0.24895033080188031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12.296325796123881</v>
      </c>
      <c r="Y263">
        <f t="shared" si="82"/>
        <v>80.921490653149945</v>
      </c>
      <c r="Z263">
        <f t="shared" si="80"/>
        <v>0</v>
      </c>
      <c r="AA263">
        <f t="shared" si="70"/>
        <v>0.31623209866313851</v>
      </c>
      <c r="AB263">
        <f t="shared" si="71"/>
        <v>388671.25475062622</v>
      </c>
      <c r="AC263">
        <f t="shared" si="72"/>
        <v>388102.03697303258</v>
      </c>
      <c r="AD263">
        <f t="shared" si="73"/>
        <v>80.91564046504071</v>
      </c>
      <c r="AE263">
        <f t="shared" si="74"/>
        <v>0.31605293396095596</v>
      </c>
      <c r="AF263">
        <f t="shared" si="75"/>
        <v>387533.46418836678</v>
      </c>
      <c r="AG263">
        <f t="shared" si="76"/>
        <v>0.24863428349564534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12.296325796123881</v>
      </c>
      <c r="Y264">
        <f t="shared" si="82"/>
        <v>80.909796905905679</v>
      </c>
      <c r="Z264">
        <f t="shared" si="80"/>
        <v>0</v>
      </c>
      <c r="AA264">
        <f t="shared" si="70"/>
        <v>0.31587397227415803</v>
      </c>
      <c r="AB264">
        <f t="shared" si="71"/>
        <v>387533.46418836701</v>
      </c>
      <c r="AC264">
        <f t="shared" si="72"/>
        <v>386964.89103827352</v>
      </c>
      <c r="AD264">
        <f t="shared" si="73"/>
        <v>80.903953343014919</v>
      </c>
      <c r="AE264">
        <f t="shared" si="74"/>
        <v>0.31569501047233917</v>
      </c>
      <c r="AF264">
        <f t="shared" si="75"/>
        <v>386396.96215066657</v>
      </c>
      <c r="AG264">
        <f t="shared" si="76"/>
        <v>0.24831859410652596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12.296325796123881</v>
      </c>
      <c r="Y265">
        <f t="shared" si="82"/>
        <v>80.898116401591182</v>
      </c>
      <c r="Z265">
        <f t="shared" si="80"/>
        <v>0</v>
      </c>
      <c r="AA265">
        <f t="shared" si="70"/>
        <v>0.31551625145599405</v>
      </c>
      <c r="AB265">
        <f t="shared" si="71"/>
        <v>386396.96215066646</v>
      </c>
      <c r="AC265">
        <f t="shared" si="72"/>
        <v>385829.03289804567</v>
      </c>
      <c r="AD265">
        <f t="shared" si="73"/>
        <v>80.892279456415977</v>
      </c>
      <c r="AE265">
        <f t="shared" si="74"/>
        <v>0.31533749232475849</v>
      </c>
      <c r="AF265">
        <f t="shared" si="75"/>
        <v>385261.74717829732</v>
      </c>
      <c r="AG265">
        <f t="shared" si="76"/>
        <v>0.24800326222918798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12.296325796123881</v>
      </c>
      <c r="Y266">
        <f t="shared" si="82"/>
        <v>80.886449125209111</v>
      </c>
      <c r="Z266">
        <f t="shared" si="80"/>
        <v>0</v>
      </c>
      <c r="AA266">
        <f t="shared" si="70"/>
        <v>0.31515893574934606</v>
      </c>
      <c r="AB266">
        <f t="shared" si="71"/>
        <v>385261.74717829743</v>
      </c>
      <c r="AC266">
        <f t="shared" si="72"/>
        <v>384694.46109394863</v>
      </c>
      <c r="AD266">
        <f t="shared" si="73"/>
        <v>80.88060804955856</v>
      </c>
      <c r="AE266">
        <f t="shared" si="74"/>
        <v>0.31497947507106772</v>
      </c>
      <c r="AF266">
        <f t="shared" si="75"/>
        <v>384127.82106804161</v>
      </c>
      <c r="AG266">
        <f t="shared" si="76"/>
        <v>0.24768828745875682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12.296325796123881</v>
      </c>
      <c r="Y267">
        <f t="shared" si="82"/>
        <v>80.874765855073662</v>
      </c>
      <c r="Z267">
        <f t="shared" si="80"/>
        <v>0</v>
      </c>
      <c r="AA267">
        <f t="shared" si="70"/>
        <v>0.31479956472944842</v>
      </c>
      <c r="AB267">
        <f t="shared" si="71"/>
        <v>384127.82106804167</v>
      </c>
      <c r="AC267">
        <f t="shared" si="72"/>
        <v>383561.18185152864</v>
      </c>
      <c r="AD267">
        <f t="shared" si="73"/>
        <v>80.868923668933817</v>
      </c>
      <c r="AE267">
        <f t="shared" si="74"/>
        <v>0.31461965464481506</v>
      </c>
      <c r="AF267">
        <f t="shared" si="75"/>
        <v>382995.19031132036</v>
      </c>
      <c r="AG267">
        <f t="shared" si="76"/>
        <v>0.24737126698898193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12.296325796123881</v>
      </c>
      <c r="Y268">
        <f t="shared" si="82"/>
        <v>80.863088160491898</v>
      </c>
      <c r="Z268">
        <f t="shared" si="80"/>
        <v>0</v>
      </c>
      <c r="AA268">
        <f t="shared" si="70"/>
        <v>0.31443995019984639</v>
      </c>
      <c r="AB268">
        <f t="shared" si="71"/>
        <v>382995.19031131984</v>
      </c>
      <c r="AC268">
        <f t="shared" si="72"/>
        <v>382429.19840096013</v>
      </c>
      <c r="AD268">
        <f t="shared" si="73"/>
        <v>80.85725264823364</v>
      </c>
      <c r="AE268">
        <f t="shared" si="74"/>
        <v>0.31426024563735355</v>
      </c>
      <c r="AF268">
        <f t="shared" si="75"/>
        <v>381863.85342702537</v>
      </c>
      <c r="AG268">
        <f t="shared" si="76"/>
        <v>0.24705396996057133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12.296325796123881</v>
      </c>
      <c r="Y269">
        <f t="shared" si="82"/>
        <v>80.851423806044991</v>
      </c>
      <c r="Z269">
        <f t="shared" si="80"/>
        <v>0</v>
      </c>
      <c r="AA269">
        <f t="shared" si="70"/>
        <v>0.31408074647961148</v>
      </c>
      <c r="AB269">
        <f t="shared" si="71"/>
        <v>381863.85342702566</v>
      </c>
      <c r="AC269">
        <f t="shared" si="72"/>
        <v>381298.50808336237</v>
      </c>
      <c r="AD269">
        <f t="shared" si="73"/>
        <v>80.845594960044352</v>
      </c>
      <c r="AE269">
        <f t="shared" si="74"/>
        <v>0.31390124720447915</v>
      </c>
      <c r="AF269">
        <f t="shared" si="75"/>
        <v>380733.80893708952</v>
      </c>
      <c r="AG269">
        <f t="shared" si="76"/>
        <v>0.24673703539969394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12.296325796123881</v>
      </c>
      <c r="Y270">
        <f t="shared" si="82"/>
        <v>80.839772776493689</v>
      </c>
      <c r="Z270">
        <f t="shared" si="80"/>
        <v>0</v>
      </c>
      <c r="AA270">
        <f t="shared" si="70"/>
        <v>0.31372195309945106</v>
      </c>
      <c r="AB270">
        <f t="shared" si="71"/>
        <v>380733.80893708946</v>
      </c>
      <c r="AC270">
        <f t="shared" si="72"/>
        <v>380169.10942151042</v>
      </c>
      <c r="AD270">
        <f t="shared" si="73"/>
        <v>80.833950589135398</v>
      </c>
      <c r="AE270">
        <f t="shared" si="74"/>
        <v>0.31354265887716709</v>
      </c>
      <c r="AF270">
        <f t="shared" si="75"/>
        <v>379605.05536513164</v>
      </c>
      <c r="AG270">
        <f t="shared" si="76"/>
        <v>0.24642046289228089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12.296325796123881</v>
      </c>
      <c r="Y271">
        <f t="shared" si="82"/>
        <v>80.828135056616162</v>
      </c>
      <c r="Z271">
        <f t="shared" si="80"/>
        <v>0</v>
      </c>
      <c r="AA271">
        <f t="shared" si="70"/>
        <v>0.31336356959060907</v>
      </c>
      <c r="AB271">
        <f t="shared" si="71"/>
        <v>379605.05536513147</v>
      </c>
      <c r="AC271">
        <f t="shared" si="72"/>
        <v>379041.00093986839</v>
      </c>
      <c r="AD271">
        <f t="shared" si="73"/>
        <v>80.822310990783308</v>
      </c>
      <c r="AE271">
        <f t="shared" si="74"/>
        <v>0.31318375239543761</v>
      </c>
      <c r="AF271">
        <f t="shared" si="75"/>
        <v>378477.59385650791</v>
      </c>
      <c r="AG271">
        <f t="shared" si="76"/>
        <v>0.24610425202473682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12.296325796123881</v>
      </c>
      <c r="Y272">
        <f t="shared" si="82"/>
        <v>80.816483644426611</v>
      </c>
      <c r="Z272">
        <f t="shared" ref="Z272:Z307" si="85">(V273-V272)*43560/3600</f>
        <v>0</v>
      </c>
      <c r="AA272">
        <f t="shared" si="70"/>
        <v>0.31300329132980087</v>
      </c>
      <c r="AB272">
        <f t="shared" si="71"/>
        <v>378477.59385650768</v>
      </c>
      <c r="AC272">
        <f t="shared" si="72"/>
        <v>377914.18793211406</v>
      </c>
      <c r="AD272">
        <f t="shared" si="73"/>
        <v>80.810656310057169</v>
      </c>
      <c r="AE272">
        <f t="shared" si="74"/>
        <v>0.31282283063538502</v>
      </c>
      <c r="AF272">
        <f t="shared" si="75"/>
        <v>377351.43166622031</v>
      </c>
      <c r="AG272">
        <f t="shared" si="76"/>
        <v>0.24578615135972259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12.296325796123881</v>
      </c>
      <c r="Y273">
        <f t="shared" si="82"/>
        <v>80.804835695136603</v>
      </c>
      <c r="Z273">
        <f t="shared" si="85"/>
        <v>0</v>
      </c>
      <c r="AA273">
        <f t="shared" si="70"/>
        <v>0.3126425780286356</v>
      </c>
      <c r="AB273">
        <f t="shared" si="71"/>
        <v>377351.43166622089</v>
      </c>
      <c r="AC273">
        <f t="shared" si="72"/>
        <v>376788.67502576933</v>
      </c>
      <c r="AD273">
        <f t="shared" si="73"/>
        <v>80.799015076341959</v>
      </c>
      <c r="AE273">
        <f t="shared" si="74"/>
        <v>0.31246232530191381</v>
      </c>
      <c r="AF273">
        <f t="shared" si="75"/>
        <v>376226.56729513401</v>
      </c>
      <c r="AG273">
        <f t="shared" si="76"/>
        <v>0.24546758668206473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12.296325796123881</v>
      </c>
      <c r="Y274">
        <f t="shared" si="82"/>
        <v>80.793201169252526</v>
      </c>
      <c r="Z274">
        <f t="shared" si="85"/>
        <v>0</v>
      </c>
      <c r="AA274">
        <f t="shared" si="70"/>
        <v>0.31228228042305289</v>
      </c>
      <c r="AB274">
        <f t="shared" si="71"/>
        <v>376226.56729513372</v>
      </c>
      <c r="AC274">
        <f t="shared" si="72"/>
        <v>375664.4591903722</v>
      </c>
      <c r="AD274">
        <f t="shared" si="73"/>
        <v>80.787387258293492</v>
      </c>
      <c r="AE274">
        <f t="shared" si="74"/>
        <v>0.31210223542435833</v>
      </c>
      <c r="AF274">
        <f t="shared" si="75"/>
        <v>375102.99924760603</v>
      </c>
      <c r="AG274">
        <f t="shared" si="76"/>
        <v>0.24514938912679701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12.296325796123881</v>
      </c>
      <c r="Y275">
        <f t="shared" si="82"/>
        <v>80.7815800513049</v>
      </c>
      <c r="Z275">
        <f t="shared" si="85"/>
        <v>0</v>
      </c>
      <c r="AA275">
        <f t="shared" si="70"/>
        <v>0.31192239803399446</v>
      </c>
      <c r="AB275">
        <f t="shared" si="71"/>
        <v>375102.99924760568</v>
      </c>
      <c r="AC275">
        <f t="shared" si="72"/>
        <v>374541.53893114452</v>
      </c>
      <c r="AD275">
        <f t="shared" si="73"/>
        <v>80.775772840451168</v>
      </c>
      <c r="AE275">
        <f t="shared" si="74"/>
        <v>0.31174256052393512</v>
      </c>
      <c r="AF275">
        <f t="shared" si="75"/>
        <v>373980.72602971952</v>
      </c>
      <c r="AG275">
        <f t="shared" si="76"/>
        <v>0.24483155827083805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12.296325796123881</v>
      </c>
      <c r="Y276">
        <f t="shared" si="82"/>
        <v>80.769972325842062</v>
      </c>
      <c r="Z276">
        <f t="shared" si="85"/>
        <v>0</v>
      </c>
      <c r="AA276">
        <f t="shared" si="70"/>
        <v>0.31156293038295374</v>
      </c>
      <c r="AB276">
        <f t="shared" si="71"/>
        <v>373980.72602971905</v>
      </c>
      <c r="AC276">
        <f t="shared" si="72"/>
        <v>373419.91275502974</v>
      </c>
      <c r="AD276">
        <f t="shared" si="73"/>
        <v>80.764165979818983</v>
      </c>
      <c r="AE276">
        <f t="shared" si="74"/>
        <v>0.31138279590227214</v>
      </c>
      <c r="AF276">
        <f t="shared" si="75"/>
        <v>372859.74796447088</v>
      </c>
      <c r="AG276">
        <f t="shared" si="76"/>
        <v>0.24451409369159385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12.296325796123881</v>
      </c>
      <c r="Y277">
        <f t="shared" si="82"/>
        <v>80.758353700278548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0.31120177540549698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372859.74796447094</v>
      </c>
      <c r="AC277">
        <f t="shared" ref="AC277:AC340" si="88">MAX(0,AB277+(Z277-AA277)*1800)</f>
        <v>372299.58476874104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80.752541437286084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0.31102075542410007</v>
      </c>
      <c r="AF277">
        <f t="shared" ref="AF277:AF340" si="91">MAX(0,AB277+(Z277-AE277)*3600)</f>
        <v>371740.07324494416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0.24419494112783952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12.296325796123881</v>
      </c>
      <c r="Y278">
        <f t="shared" si="82"/>
        <v>80.746735936052858</v>
      </c>
      <c r="Z278">
        <f t="shared" si="85"/>
        <v>0</v>
      </c>
      <c r="AA278">
        <f t="shared" si="86"/>
        <v>0.31083994603426329</v>
      </c>
      <c r="AB278">
        <f t="shared" si="87"/>
        <v>371740.07324494486</v>
      </c>
      <c r="AC278">
        <f t="shared" si="88"/>
        <v>371180.56134208321</v>
      </c>
      <c r="AD278">
        <f t="shared" si="89"/>
        <v>80.740930430886436</v>
      </c>
      <c r="AE278">
        <f t="shared" si="90"/>
        <v>0.31065913652192911</v>
      </c>
      <c r="AF278">
        <f t="shared" si="91"/>
        <v>370621.70035346592</v>
      </c>
      <c r="AG278">
        <f t="shared" si="92"/>
        <v>0.243875090225394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12.296325796123881</v>
      </c>
      <c r="Y279">
        <f t="shared" si="82"/>
        <v>80.735131679617467</v>
      </c>
      <c r="Z279">
        <f t="shared" si="85"/>
        <v>0</v>
      </c>
      <c r="AA279">
        <f t="shared" si="86"/>
        <v>0.31047853735630376</v>
      </c>
      <c r="AB279">
        <f t="shared" si="87"/>
        <v>370621.70035346592</v>
      </c>
      <c r="AC279">
        <f t="shared" si="88"/>
        <v>370062.83898622455</v>
      </c>
      <c r="AD279">
        <f t="shared" si="89"/>
        <v>80.729332924419879</v>
      </c>
      <c r="AE279">
        <f t="shared" si="90"/>
        <v>0.31029793806832356</v>
      </c>
      <c r="AF279">
        <f t="shared" si="91"/>
        <v>369504.62777641998</v>
      </c>
      <c r="AG279">
        <f t="shared" si="92"/>
        <v>0.24355561120852243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12.296325796123881</v>
      </c>
      <c r="Y280">
        <f t="shared" si="82"/>
        <v>80.723540915267094</v>
      </c>
      <c r="Z280">
        <f t="shared" si="85"/>
        <v>0</v>
      </c>
      <c r="AA280">
        <f t="shared" si="86"/>
        <v>0.31011754888248538</v>
      </c>
      <c r="AB280">
        <f t="shared" si="87"/>
        <v>369504.6277764205</v>
      </c>
      <c r="AC280">
        <f t="shared" si="88"/>
        <v>368946.41618843202</v>
      </c>
      <c r="AD280">
        <f t="shared" si="89"/>
        <v>80.717748902190252</v>
      </c>
      <c r="AE280">
        <f t="shared" si="90"/>
        <v>0.30993715957443446</v>
      </c>
      <c r="AF280">
        <f t="shared" si="91"/>
        <v>368388.85400195251</v>
      </c>
      <c r="AG280">
        <f t="shared" si="92"/>
        <v>0.24323650364483967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12.296325796123881</v>
      </c>
      <c r="Y281">
        <f t="shared" si="82"/>
        <v>80.711963627314688</v>
      </c>
      <c r="Z281">
        <f t="shared" si="85"/>
        <v>0</v>
      </c>
      <c r="AA281">
        <f t="shared" si="86"/>
        <v>0.30975698012424296</v>
      </c>
      <c r="AB281">
        <f t="shared" si="87"/>
        <v>368388.85400195204</v>
      </c>
      <c r="AC281">
        <f t="shared" si="88"/>
        <v>367831.29143772839</v>
      </c>
      <c r="AD281">
        <f t="shared" si="89"/>
        <v>80.706175724868132</v>
      </c>
      <c r="AE281">
        <f t="shared" si="90"/>
        <v>0.309576570305794</v>
      </c>
      <c r="AF281">
        <f t="shared" si="91"/>
        <v>367274.37834885117</v>
      </c>
      <c r="AG281">
        <f t="shared" si="92"/>
        <v>0.24291776710246257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12.296325796123881</v>
      </c>
      <c r="Y282">
        <f t="shared" si="82"/>
        <v>80.700378733330552</v>
      </c>
      <c r="Z282">
        <f t="shared" si="85"/>
        <v>0</v>
      </c>
      <c r="AA282">
        <f t="shared" si="86"/>
        <v>0.30939498133165599</v>
      </c>
      <c r="AB282">
        <f t="shared" si="87"/>
        <v>367274.37834885158</v>
      </c>
      <c r="AC282">
        <f t="shared" si="88"/>
        <v>366717.4673824546</v>
      </c>
      <c r="AD282">
        <f t="shared" si="89"/>
        <v>80.694581763886191</v>
      </c>
      <c r="AE282">
        <f t="shared" si="90"/>
        <v>0.30921339304958123</v>
      </c>
      <c r="AF282">
        <f t="shared" si="91"/>
        <v>366161.2101338731</v>
      </c>
      <c r="AG282">
        <f t="shared" si="92"/>
        <v>0.24259759328375105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12.296325796123881</v>
      </c>
      <c r="Y283">
        <f t="shared" si="82"/>
        <v>80.688791599088219</v>
      </c>
      <c r="Z283">
        <f t="shared" si="85"/>
        <v>0</v>
      </c>
      <c r="AA283">
        <f t="shared" si="86"/>
        <v>0.30903201792095841</v>
      </c>
      <c r="AB283">
        <f t="shared" si="87"/>
        <v>366161.21013387275</v>
      </c>
      <c r="AC283">
        <f t="shared" si="88"/>
        <v>365604.95250161504</v>
      </c>
      <c r="AD283">
        <f t="shared" si="89"/>
        <v>80.683001430296514</v>
      </c>
      <c r="AE283">
        <f t="shared" si="90"/>
        <v>0.30885064266723317</v>
      </c>
      <c r="AF283">
        <f t="shared" si="91"/>
        <v>365049.34782027069</v>
      </c>
      <c r="AG283">
        <f t="shared" si="92"/>
        <v>0.24227643689843756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12.296325796123881</v>
      </c>
      <c r="Y284">
        <f t="shared" si="82"/>
        <v>80.677218058168407</v>
      </c>
      <c r="Z284">
        <f t="shared" si="85"/>
        <v>0</v>
      </c>
      <c r="AA284">
        <f t="shared" si="86"/>
        <v>0.30866948031690139</v>
      </c>
      <c r="AB284">
        <f t="shared" si="87"/>
        <v>365049.34782027127</v>
      </c>
      <c r="AC284">
        <f t="shared" si="88"/>
        <v>364493.74275570083</v>
      </c>
      <c r="AD284">
        <f t="shared" si="89"/>
        <v>80.671434682051242</v>
      </c>
      <c r="AE284">
        <f t="shared" si="90"/>
        <v>0.30848831784161362</v>
      </c>
      <c r="AF284">
        <f t="shared" si="91"/>
        <v>363938.78987604147</v>
      </c>
      <c r="AG284">
        <f t="shared" si="92"/>
        <v>0.24195565727430021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12.296325796123881</v>
      </c>
      <c r="Y285">
        <f t="shared" si="82"/>
        <v>80.665658094624234</v>
      </c>
      <c r="Z285">
        <f t="shared" si="85"/>
        <v>0</v>
      </c>
      <c r="AA285">
        <f t="shared" si="86"/>
        <v>0.30830736801995373</v>
      </c>
      <c r="AB285">
        <f t="shared" si="87"/>
        <v>363938.78987604094</v>
      </c>
      <c r="AC285">
        <f t="shared" si="88"/>
        <v>363383.83661360503</v>
      </c>
      <c r="AD285">
        <f t="shared" si="89"/>
        <v>80.659881503212858</v>
      </c>
      <c r="AE285">
        <f t="shared" si="90"/>
        <v>0.30812641807348479</v>
      </c>
      <c r="AF285">
        <f t="shared" si="91"/>
        <v>362829.5347709764</v>
      </c>
      <c r="AG285">
        <f t="shared" si="92"/>
        <v>0.24163525396934507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12.296325796123881</v>
      </c>
      <c r="Y286">
        <f t="shared" si="82"/>
        <v>80.654111692527565</v>
      </c>
      <c r="Z286">
        <f t="shared" si="85"/>
        <v>0</v>
      </c>
      <c r="AA286">
        <f t="shared" si="86"/>
        <v>0.3079456805311715</v>
      </c>
      <c r="AB286">
        <f t="shared" si="87"/>
        <v>362829.53477097634</v>
      </c>
      <c r="AC286">
        <f t="shared" si="88"/>
        <v>362275.23254602024</v>
      </c>
      <c r="AD286">
        <f t="shared" si="89"/>
        <v>80.648341877862563</v>
      </c>
      <c r="AE286">
        <f t="shared" si="90"/>
        <v>0.30776494286419509</v>
      </c>
      <c r="AF286">
        <f t="shared" si="91"/>
        <v>361721.58097666525</v>
      </c>
      <c r="AG286">
        <f t="shared" si="92"/>
        <v>0.2413152265420978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12.296325796123881</v>
      </c>
      <c r="Y287">
        <f t="shared" si="82"/>
        <v>80.642561495263692</v>
      </c>
      <c r="Z287">
        <f t="shared" si="85"/>
        <v>0</v>
      </c>
      <c r="AA287">
        <f t="shared" si="86"/>
        <v>0.30758287348598984</v>
      </c>
      <c r="AB287">
        <f t="shared" si="87"/>
        <v>361721.58097666467</v>
      </c>
      <c r="AC287">
        <f t="shared" si="88"/>
        <v>361167.93180438987</v>
      </c>
      <c r="AD287">
        <f t="shared" si="89"/>
        <v>80.636780044129722</v>
      </c>
      <c r="AE287">
        <f t="shared" si="90"/>
        <v>0.30740070753480297</v>
      </c>
      <c r="AF287">
        <f t="shared" si="91"/>
        <v>360614.93842953938</v>
      </c>
      <c r="AG287">
        <f t="shared" si="92"/>
        <v>0.24099406472968976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12.296325796123881</v>
      </c>
      <c r="Y288">
        <f t="shared" si="82"/>
        <v>80.631005441124415</v>
      </c>
      <c r="Z288">
        <f t="shared" si="85"/>
        <v>0</v>
      </c>
      <c r="AA288">
        <f t="shared" si="86"/>
        <v>0.30721875735917881</v>
      </c>
      <c r="AB288">
        <f t="shared" si="87"/>
        <v>360614.93842953967</v>
      </c>
      <c r="AC288">
        <f t="shared" si="88"/>
        <v>360061.94466629316</v>
      </c>
      <c r="AD288">
        <f t="shared" si="89"/>
        <v>80.625230834063302</v>
      </c>
      <c r="AE288">
        <f t="shared" si="90"/>
        <v>0.30703680705576147</v>
      </c>
      <c r="AF288">
        <f t="shared" si="91"/>
        <v>359509.60592413892</v>
      </c>
      <c r="AG288">
        <f t="shared" si="92"/>
        <v>0.24067158288443682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12.296325796123881</v>
      </c>
      <c r="Y289">
        <f t="shared" si="82"/>
        <v>80.619463067024043</v>
      </c>
      <c r="Z289">
        <f t="shared" si="85"/>
        <v>0</v>
      </c>
      <c r="AA289">
        <f t="shared" si="86"/>
        <v>0.30685507227247194</v>
      </c>
      <c r="AB289">
        <f t="shared" si="87"/>
        <v>359509.60592413956</v>
      </c>
      <c r="AC289">
        <f t="shared" si="88"/>
        <v>358957.26679404912</v>
      </c>
      <c r="AD289">
        <f t="shared" si="89"/>
        <v>80.61369529593378</v>
      </c>
      <c r="AE289">
        <f t="shared" si="90"/>
        <v>0.30667333736154062</v>
      </c>
      <c r="AF289">
        <f t="shared" si="91"/>
        <v>358405.58190963801</v>
      </c>
      <c r="AG289">
        <f t="shared" si="92"/>
        <v>0.24034948279269036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12.296325796123881</v>
      </c>
      <c r="Y290">
        <f t="shared" si="82"/>
        <v>80.607934356768155</v>
      </c>
      <c r="Z290">
        <f t="shared" si="85"/>
        <v>0</v>
      </c>
      <c r="AA290">
        <f t="shared" si="86"/>
        <v>0.30649181771560435</v>
      </c>
      <c r="AB290">
        <f t="shared" si="87"/>
        <v>358405.58190963796</v>
      </c>
      <c r="AC290">
        <f t="shared" si="88"/>
        <v>357853.89663774986</v>
      </c>
      <c r="AD290">
        <f t="shared" si="89"/>
        <v>80.602173413556329</v>
      </c>
      <c r="AE290">
        <f t="shared" si="90"/>
        <v>0.30631029794217762</v>
      </c>
      <c r="AF290">
        <f t="shared" si="91"/>
        <v>357302.86483704613</v>
      </c>
      <c r="AG290">
        <f t="shared" si="92"/>
        <v>0.2400277640025309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12.296325796123881</v>
      </c>
      <c r="Y291">
        <f t="shared" si="82"/>
        <v>80.596419294181516</v>
      </c>
      <c r="Z291">
        <f t="shared" si="85"/>
        <v>0</v>
      </c>
      <c r="AA291">
        <f t="shared" si="86"/>
        <v>0.30612899317891551</v>
      </c>
      <c r="AB291">
        <f t="shared" si="87"/>
        <v>357302.86483704561</v>
      </c>
      <c r="AC291">
        <f t="shared" si="88"/>
        <v>356751.83264932357</v>
      </c>
      <c r="AD291">
        <f t="shared" si="89"/>
        <v>80.590665170765291</v>
      </c>
      <c r="AE291">
        <f t="shared" si="90"/>
        <v>0.30594768828831387</v>
      </c>
      <c r="AF291">
        <f t="shared" si="91"/>
        <v>356201.45315920765</v>
      </c>
      <c r="AG291">
        <f t="shared" si="92"/>
        <v>0.23970642606257428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12.296325796123881</v>
      </c>
      <c r="Y292">
        <f t="shared" si="82"/>
        <v>80.584904782769968</v>
      </c>
      <c r="Z292">
        <f t="shared" si="85"/>
        <v>0</v>
      </c>
      <c r="AA292">
        <f t="shared" si="86"/>
        <v>0.30576541640281668</v>
      </c>
      <c r="AB292">
        <f t="shared" si="87"/>
        <v>356201.45315920812</v>
      </c>
      <c r="AC292">
        <f t="shared" si="88"/>
        <v>355651.07540968305</v>
      </c>
      <c r="AD292">
        <f t="shared" si="89"/>
        <v>80.579139077323902</v>
      </c>
      <c r="AE292">
        <f t="shared" si="90"/>
        <v>0.30558266303980886</v>
      </c>
      <c r="AF292">
        <f t="shared" si="91"/>
        <v>355101.35557226482</v>
      </c>
      <c r="AG292">
        <f t="shared" si="92"/>
        <v>0.23938431242028854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12.296325796123881</v>
      </c>
      <c r="Y293">
        <f t="shared" si="82"/>
        <v>80.573380264103079</v>
      </c>
      <c r="Z293">
        <f t="shared" si="85"/>
        <v>0</v>
      </c>
      <c r="AA293">
        <f t="shared" si="86"/>
        <v>0.30540012813703177</v>
      </c>
      <c r="AB293">
        <f t="shared" si="87"/>
        <v>355101.35557226429</v>
      </c>
      <c r="AC293">
        <f t="shared" si="88"/>
        <v>354551.63534161763</v>
      </c>
      <c r="AD293">
        <f t="shared" si="89"/>
        <v>80.567621446762828</v>
      </c>
      <c r="AE293">
        <f t="shared" si="90"/>
        <v>0.30521759310368268</v>
      </c>
      <c r="AF293">
        <f t="shared" si="91"/>
        <v>354002.57223709102</v>
      </c>
      <c r="AG293">
        <f t="shared" si="92"/>
        <v>0.23906048438000996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12.296325796123881</v>
      </c>
      <c r="Y294">
        <f t="shared" si="82"/>
        <v>80.56186951341391</v>
      </c>
      <c r="Z294">
        <f t="shared" si="85"/>
        <v>0</v>
      </c>
      <c r="AA294">
        <f t="shared" si="86"/>
        <v>0.30503527626957722</v>
      </c>
      <c r="AB294">
        <f t="shared" si="87"/>
        <v>354002.57223709143</v>
      </c>
      <c r="AC294">
        <f t="shared" si="88"/>
        <v>353453.50873980619</v>
      </c>
      <c r="AD294">
        <f t="shared" si="89"/>
        <v>80.556117575950481</v>
      </c>
      <c r="AE294">
        <f t="shared" si="90"/>
        <v>0.30485295930505563</v>
      </c>
      <c r="AF294">
        <f t="shared" si="91"/>
        <v>352905.10158359323</v>
      </c>
      <c r="AG294">
        <f t="shared" si="92"/>
        <v>0.23873704320684247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12.296325796123881</v>
      </c>
      <c r="Y295">
        <f t="shared" si="82"/>
        <v>80.550372514254278</v>
      </c>
      <c r="Z295">
        <f t="shared" si="85"/>
        <v>0</v>
      </c>
      <c r="AA295">
        <f t="shared" si="86"/>
        <v>0.30467086027910129</v>
      </c>
      <c r="AB295">
        <f t="shared" si="87"/>
        <v>352905.10158359288</v>
      </c>
      <c r="AC295">
        <f t="shared" si="88"/>
        <v>352356.69403509051</v>
      </c>
      <c r="AD295">
        <f t="shared" si="89"/>
        <v>80.544627448448495</v>
      </c>
      <c r="AE295">
        <f t="shared" si="90"/>
        <v>0.30448876112288709</v>
      </c>
      <c r="AF295">
        <f t="shared" si="91"/>
        <v>351808.94204355049</v>
      </c>
      <c r="AG295">
        <f t="shared" si="92"/>
        <v>0.23841398843860775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12.296325796123881</v>
      </c>
      <c r="Y296">
        <f t="shared" si="82"/>
        <v>80.53888925019568</v>
      </c>
      <c r="Z296">
        <f t="shared" si="85"/>
        <v>0</v>
      </c>
      <c r="AA296">
        <f t="shared" si="86"/>
        <v>0.30430687964487596</v>
      </c>
      <c r="AB296">
        <f t="shared" si="87"/>
        <v>351808.94204355095</v>
      </c>
      <c r="AC296">
        <f t="shared" si="88"/>
        <v>351261.1896601902</v>
      </c>
      <c r="AD296">
        <f t="shared" si="89"/>
        <v>80.533151047838189</v>
      </c>
      <c r="AE296">
        <f t="shared" si="90"/>
        <v>0.30412499803676046</v>
      </c>
      <c r="AF296">
        <f t="shared" si="91"/>
        <v>350714.09205061861</v>
      </c>
      <c r="AG296">
        <f t="shared" si="92"/>
        <v>0.23809131961368049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12.296325796123881</v>
      </c>
      <c r="Y297">
        <f t="shared" si="82"/>
        <v>80.527411422366384</v>
      </c>
      <c r="Z297">
        <f t="shared" si="85"/>
        <v>0</v>
      </c>
      <c r="AA297">
        <f t="shared" si="86"/>
        <v>0.30394257432402333</v>
      </c>
      <c r="AB297">
        <f t="shared" si="87"/>
        <v>350714.0920506182</v>
      </c>
      <c r="AC297">
        <f t="shared" si="88"/>
        <v>350166.99541683495</v>
      </c>
      <c r="AD297">
        <f t="shared" si="89"/>
        <v>80.521661692633742</v>
      </c>
      <c r="AE297">
        <f t="shared" si="90"/>
        <v>0.30375922341163708</v>
      </c>
      <c r="AF297">
        <f t="shared" si="91"/>
        <v>349620.55884633632</v>
      </c>
      <c r="AG297">
        <f t="shared" si="92"/>
        <v>0.23776829296927637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12.296325796123881</v>
      </c>
      <c r="Y298">
        <f t="shared" si="82"/>
        <v>80.51591889985751</v>
      </c>
      <c r="Z298">
        <f t="shared" si="85"/>
        <v>0</v>
      </c>
      <c r="AA298">
        <f t="shared" si="86"/>
        <v>0.30357609370917654</v>
      </c>
      <c r="AB298">
        <f t="shared" si="87"/>
        <v>349620.55884633696</v>
      </c>
      <c r="AC298">
        <f t="shared" si="88"/>
        <v>349074.12187766045</v>
      </c>
      <c r="AD298">
        <f t="shared" si="89"/>
        <v>80.510176102896608</v>
      </c>
      <c r="AE298">
        <f t="shared" si="90"/>
        <v>0.30339296387327269</v>
      </c>
      <c r="AF298">
        <f t="shared" si="91"/>
        <v>348528.34417639318</v>
      </c>
      <c r="AG298">
        <f t="shared" si="92"/>
        <v>0.23744309719972495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12.296325796123881</v>
      </c>
      <c r="Y299">
        <f t="shared" si="82"/>
        <v>80.50444023452782</v>
      </c>
      <c r="Z299">
        <f t="shared" si="85"/>
        <v>0</v>
      </c>
      <c r="AA299">
        <f t="shared" si="86"/>
        <v>0.30321005498056874</v>
      </c>
      <c r="AB299">
        <f t="shared" si="87"/>
        <v>348528.34417639347</v>
      </c>
      <c r="AC299">
        <f t="shared" si="88"/>
        <v>347982.56607742846</v>
      </c>
      <c r="AD299">
        <f t="shared" si="89"/>
        <v>80.498704361979421</v>
      </c>
      <c r="AE299">
        <f t="shared" si="90"/>
        <v>0.30302714595458274</v>
      </c>
      <c r="AF299">
        <f t="shared" si="91"/>
        <v>347437.44645095698</v>
      </c>
      <c r="AG299">
        <f t="shared" si="92"/>
        <v>0.23711829353695821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12.296325796123881</v>
      </c>
      <c r="Y300">
        <f t="shared" si="82"/>
        <v>80.492975409668944</v>
      </c>
      <c r="Z300">
        <f t="shared" si="85"/>
        <v>0</v>
      </c>
      <c r="AA300">
        <f t="shared" si="86"/>
        <v>0.30284445760539308</v>
      </c>
      <c r="AB300">
        <f t="shared" si="87"/>
        <v>347437.44645095762</v>
      </c>
      <c r="AC300">
        <f t="shared" si="88"/>
        <v>346892.32642726792</v>
      </c>
      <c r="AD300">
        <f t="shared" si="89"/>
        <v>80.487246453183886</v>
      </c>
      <c r="AE300">
        <f t="shared" si="90"/>
        <v>0.30266176912308179</v>
      </c>
      <c r="AF300">
        <f t="shared" si="91"/>
        <v>346347.86408211454</v>
      </c>
      <c r="AG300">
        <f t="shared" si="92"/>
        <v>0.2367938815081912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12.296325796123881</v>
      </c>
      <c r="Y301">
        <f t="shared" si="82"/>
        <v>80.481524408592634</v>
      </c>
      <c r="Z301">
        <f t="shared" si="85"/>
        <v>0</v>
      </c>
      <c r="AA301">
        <f t="shared" si="86"/>
        <v>0.30247930105148452</v>
      </c>
      <c r="AB301">
        <f t="shared" si="87"/>
        <v>346347.86408211419</v>
      </c>
      <c r="AC301">
        <f t="shared" si="88"/>
        <v>345803.40134022152</v>
      </c>
      <c r="AD301">
        <f t="shared" si="89"/>
        <v>80.475802359831846</v>
      </c>
      <c r="AE301">
        <f t="shared" si="90"/>
        <v>0.30229683284692649</v>
      </c>
      <c r="AF301">
        <f t="shared" si="91"/>
        <v>345259.59548386524</v>
      </c>
      <c r="AG301">
        <f t="shared" si="92"/>
        <v>0.2364698606412084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12.296325796123881</v>
      </c>
      <c r="Y302">
        <f t="shared" si="82"/>
        <v>80.470084279557256</v>
      </c>
      <c r="Z302">
        <f t="shared" si="85"/>
        <v>0</v>
      </c>
      <c r="AA302">
        <f t="shared" si="86"/>
        <v>0.30211431151940787</v>
      </c>
      <c r="AB302">
        <f t="shared" si="87"/>
        <v>345259.59548386541</v>
      </c>
      <c r="AC302">
        <f t="shared" si="88"/>
        <v>344715.78972313047</v>
      </c>
      <c r="AD302">
        <f t="shared" si="89"/>
        <v>80.464350758238695</v>
      </c>
      <c r="AE302">
        <f t="shared" si="90"/>
        <v>0.30193035250306838</v>
      </c>
      <c r="AF302">
        <f t="shared" si="91"/>
        <v>344172.64621485438</v>
      </c>
      <c r="AG302">
        <f t="shared" si="92"/>
        <v>0.2361459629377371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12.296325796123881</v>
      </c>
      <c r="Y303">
        <f t="shared" si="82"/>
        <v>80.458624219263569</v>
      </c>
      <c r="Z303">
        <f t="shared" si="85"/>
        <v>0</v>
      </c>
      <c r="AA303">
        <f t="shared" si="86"/>
        <v>0.30174661751398174</v>
      </c>
      <c r="AB303">
        <f t="shared" si="87"/>
        <v>344172.64621485421</v>
      </c>
      <c r="AC303">
        <f t="shared" si="88"/>
        <v>343629.50230332906</v>
      </c>
      <c r="AD303">
        <f t="shared" si="89"/>
        <v>80.452897676036869</v>
      </c>
      <c r="AE303">
        <f t="shared" si="90"/>
        <v>0.30156288238848405</v>
      </c>
      <c r="AF303">
        <f t="shared" si="91"/>
        <v>343087.01983825566</v>
      </c>
      <c r="AG303">
        <f t="shared" si="92"/>
        <v>0.23581937706121611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12.296325796123881</v>
      </c>
      <c r="Y304">
        <f t="shared" si="82"/>
        <v>80.447178106655613</v>
      </c>
      <c r="Z304">
        <f t="shared" si="85"/>
        <v>0</v>
      </c>
      <c r="AA304">
        <f t="shared" si="86"/>
        <v>0.30137937101758266</v>
      </c>
      <c r="AB304">
        <f t="shared" si="87"/>
        <v>343087.01983825542</v>
      </c>
      <c r="AC304">
        <f t="shared" si="88"/>
        <v>342544.53697042377</v>
      </c>
      <c r="AD304">
        <f t="shared" si="89"/>
        <v>80.441458533027955</v>
      </c>
      <c r="AE304">
        <f t="shared" si="90"/>
        <v>0.3011958595104362</v>
      </c>
      <c r="AF304">
        <f t="shared" si="91"/>
        <v>342002.71474401787</v>
      </c>
      <c r="AG304">
        <f t="shared" si="92"/>
        <v>0.23549318866228708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12.296325796123881</v>
      </c>
      <c r="Y305">
        <f t="shared" si="82"/>
        <v>80.435745924758095</v>
      </c>
      <c r="Z305">
        <f t="shared" si="85"/>
        <v>0</v>
      </c>
      <c r="AA305">
        <f t="shared" si="86"/>
        <v>0.30101257148556143</v>
      </c>
      <c r="AB305">
        <f t="shared" si="87"/>
        <v>342002.7147440181</v>
      </c>
      <c r="AC305">
        <f t="shared" si="88"/>
        <v>341460.89211534406</v>
      </c>
      <c r="AD305">
        <f t="shared" si="89"/>
        <v>80.430033312246991</v>
      </c>
      <c r="AE305">
        <f t="shared" si="90"/>
        <v>0.30082928332460712</v>
      </c>
      <c r="AF305">
        <f t="shared" si="91"/>
        <v>340919.72932404949</v>
      </c>
      <c r="AG305">
        <f t="shared" si="92"/>
        <v>0.23516739725719252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12.296325796123881</v>
      </c>
      <c r="Y306">
        <f t="shared" si="82"/>
        <v>80.42432765661637</v>
      </c>
      <c r="Z306">
        <f t="shared" si="85"/>
        <v>0</v>
      </c>
      <c r="AA306">
        <f t="shared" si="86"/>
        <v>0.3006462183739313</v>
      </c>
      <c r="AB306">
        <f t="shared" si="87"/>
        <v>340919.72932404967</v>
      </c>
      <c r="AC306">
        <f t="shared" si="88"/>
        <v>340378.5661309766</v>
      </c>
      <c r="AD306">
        <f t="shared" si="89"/>
        <v>80.418621996749664</v>
      </c>
      <c r="AE306">
        <f t="shared" si="90"/>
        <v>0.30046315328734147</v>
      </c>
      <c r="AF306">
        <f t="shared" si="91"/>
        <v>339838.06197221525</v>
      </c>
      <c r="AG306">
        <f t="shared" si="92"/>
        <v>0.23484200236276323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12.296325796123881</v>
      </c>
      <c r="Y307">
        <f t="shared" si="82"/>
        <v>80.412923285296444</v>
      </c>
      <c r="Z307">
        <f t="shared" si="85"/>
        <v>0</v>
      </c>
      <c r="AA307">
        <f t="shared" si="86"/>
        <v>0.30028031113936804</v>
      </c>
      <c r="AB307">
        <f t="shared" si="87"/>
        <v>339838.06197221595</v>
      </c>
      <c r="AC307">
        <f t="shared" si="88"/>
        <v>339297.5574121651</v>
      </c>
      <c r="AD307">
        <f t="shared" si="89"/>
        <v>80.407209187195889</v>
      </c>
      <c r="AE307">
        <f t="shared" si="90"/>
        <v>0.30009601440180417</v>
      </c>
      <c r="AF307">
        <f t="shared" si="91"/>
        <v>338757.71632036945</v>
      </c>
      <c r="AG307">
        <f t="shared" si="92"/>
        <v>0.2345170034964186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12.296325796123881</v>
      </c>
      <c r="Y308">
        <f t="shared" si="82"/>
        <v>80.401499132741904</v>
      </c>
      <c r="Z308">
        <f t="shared" ref="Z308:Z371" si="97">(V309-V308)*43560/3600</f>
        <v>0</v>
      </c>
      <c r="AA308">
        <f t="shared" si="86"/>
        <v>0.29991166302809424</v>
      </c>
      <c r="AB308">
        <f t="shared" si="87"/>
        <v>338757.71632036904</v>
      </c>
      <c r="AC308">
        <f t="shared" si="88"/>
        <v>338217.8753269185</v>
      </c>
      <c r="AD308">
        <f t="shared" si="89"/>
        <v>80.395789079328154</v>
      </c>
      <c r="AE308">
        <f t="shared" si="90"/>
        <v>0.29972731168796868</v>
      </c>
      <c r="AF308">
        <f t="shared" si="91"/>
        <v>337678.69799829234</v>
      </c>
      <c r="AG308">
        <f t="shared" si="92"/>
        <v>0.23418927963897782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12.296325796123881</v>
      </c>
      <c r="Y309">
        <f t="shared" si="82"/>
        <v>80.390086045688065</v>
      </c>
      <c r="Z309">
        <f t="shared" si="97"/>
        <v>0</v>
      </c>
      <c r="AA309">
        <f t="shared" si="86"/>
        <v>0.29954318698402116</v>
      </c>
      <c r="AB309">
        <f t="shared" si="87"/>
        <v>337678.69799829193</v>
      </c>
      <c r="AC309">
        <f t="shared" si="88"/>
        <v>337139.5202617207</v>
      </c>
      <c r="AD309">
        <f t="shared" si="89"/>
        <v>80.384383007733035</v>
      </c>
      <c r="AE309">
        <f t="shared" si="90"/>
        <v>0.29935906214076402</v>
      </c>
      <c r="AF309">
        <f t="shared" si="91"/>
        <v>336601.00537458516</v>
      </c>
      <c r="AG309">
        <f t="shared" si="92"/>
        <v>0.23386168337183874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12.296325796123881</v>
      </c>
      <c r="Y310">
        <f t="shared" si="82"/>
        <v>80.378686980927085</v>
      </c>
      <c r="Z310">
        <f t="shared" si="97"/>
        <v>0</v>
      </c>
      <c r="AA310">
        <f t="shared" si="86"/>
        <v>0.29917516365523683</v>
      </c>
      <c r="AB310">
        <f t="shared" si="87"/>
        <v>336601.00537458557</v>
      </c>
      <c r="AC310">
        <f t="shared" si="88"/>
        <v>336062.49008000613</v>
      </c>
      <c r="AD310">
        <f t="shared" si="89"/>
        <v>80.372990949811481</v>
      </c>
      <c r="AE310">
        <f t="shared" si="90"/>
        <v>0.29899126503057072</v>
      </c>
      <c r="AF310">
        <f t="shared" si="91"/>
        <v>335524.63682047551</v>
      </c>
      <c r="AG310">
        <f t="shared" si="92"/>
        <v>0.23353448959447093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12.296325796123881</v>
      </c>
      <c r="Y311">
        <f t="shared" si="82"/>
        <v>80.367301921230947</v>
      </c>
      <c r="Z311">
        <f t="shared" si="97"/>
        <v>0</v>
      </c>
      <c r="AA311">
        <f t="shared" si="86"/>
        <v>0.29880759248552791</v>
      </c>
      <c r="AB311">
        <f t="shared" si="87"/>
        <v>335524.63682047534</v>
      </c>
      <c r="AC311">
        <f t="shared" si="88"/>
        <v>334986.7831540014</v>
      </c>
      <c r="AD311">
        <f t="shared" si="89"/>
        <v>80.361612888346059</v>
      </c>
      <c r="AE311">
        <f t="shared" si="90"/>
        <v>0.29862391980151731</v>
      </c>
      <c r="AF311">
        <f t="shared" si="91"/>
        <v>334449.59070918988</v>
      </c>
      <c r="AG311">
        <f t="shared" si="92"/>
        <v>0.23320769781236883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12.296325796123881</v>
      </c>
      <c r="Y312">
        <f t="shared" si="82"/>
        <v>80.35593084939282</v>
      </c>
      <c r="Z312">
        <f t="shared" si="97"/>
        <v>0</v>
      </c>
      <c r="AA312">
        <f t="shared" si="86"/>
        <v>0.29844047291936504</v>
      </c>
      <c r="AB312">
        <f t="shared" si="87"/>
        <v>334449.59070918971</v>
      </c>
      <c r="AC312">
        <f t="shared" si="88"/>
        <v>333912.39785793488</v>
      </c>
      <c r="AD312">
        <f t="shared" si="89"/>
        <v>80.350239928521788</v>
      </c>
      <c r="AE312">
        <f t="shared" si="90"/>
        <v>0.2982561731937739</v>
      </c>
      <c r="AF312">
        <f t="shared" si="91"/>
        <v>333375.86848569213</v>
      </c>
      <c r="AG312">
        <f t="shared" si="92"/>
        <v>0.23288130753163516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12.296325796123881</v>
      </c>
      <c r="Y313">
        <f t="shared" si="82"/>
        <v>80.344546590768729</v>
      </c>
      <c r="Z313">
        <f t="shared" si="97"/>
        <v>0</v>
      </c>
      <c r="AA313">
        <f t="shared" si="86"/>
        <v>0.29807119382895314</v>
      </c>
      <c r="AB313">
        <f t="shared" si="87"/>
        <v>333375.86848569178</v>
      </c>
      <c r="AC313">
        <f t="shared" si="88"/>
        <v>332839.34033679968</v>
      </c>
      <c r="AD313">
        <f t="shared" si="89"/>
        <v>80.338853265997159</v>
      </c>
      <c r="AE313">
        <f t="shared" si="90"/>
        <v>0.29788621488590739</v>
      </c>
      <c r="AF313">
        <f t="shared" si="91"/>
        <v>332303.47811210254</v>
      </c>
      <c r="AG313">
        <f t="shared" si="92"/>
        <v>0.23255276062608835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12.296325796123881</v>
      </c>
      <c r="Y314">
        <f t="shared" si="82"/>
        <v>80.333167007625974</v>
      </c>
      <c r="Z314">
        <f t="shared" si="97"/>
        <v>0</v>
      </c>
      <c r="AA314">
        <f t="shared" si="86"/>
        <v>0.2977014655337118</v>
      </c>
      <c r="AB314">
        <f t="shared" si="87"/>
        <v>332303.47811210237</v>
      </c>
      <c r="AC314">
        <f t="shared" si="88"/>
        <v>331767.61547414167</v>
      </c>
      <c r="AD314">
        <f t="shared" si="89"/>
        <v>80.327480744869476</v>
      </c>
      <c r="AE314">
        <f t="shared" si="90"/>
        <v>0.29751671603903523</v>
      </c>
      <c r="AF314">
        <f t="shared" si="91"/>
        <v>331232.41793436185</v>
      </c>
      <c r="AG314">
        <f t="shared" si="92"/>
        <v>0.23222373242276018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12.296325796123881</v>
      </c>
      <c r="Y315">
        <f t="shared" si="82"/>
        <v>80.321801539748179</v>
      </c>
      <c r="Z315">
        <f t="shared" si="97"/>
        <v>0</v>
      </c>
      <c r="AA315">
        <f t="shared" si="86"/>
        <v>0.29733219585042359</v>
      </c>
      <c r="AB315">
        <f t="shared" si="87"/>
        <v>331232.41793436237</v>
      </c>
      <c r="AC315">
        <f t="shared" si="88"/>
        <v>330697.21998183161</v>
      </c>
      <c r="AD315">
        <f t="shared" si="89"/>
        <v>80.316122330247012</v>
      </c>
      <c r="AE315">
        <f t="shared" si="90"/>
        <v>0.29714767551950777</v>
      </c>
      <c r="AF315">
        <f t="shared" si="91"/>
        <v>330162.68630249216</v>
      </c>
      <c r="AG315">
        <f t="shared" si="92"/>
        <v>0.2318951123468837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12.296325796123881</v>
      </c>
      <c r="Y316">
        <f t="shared" si="82"/>
        <v>80.310450169626719</v>
      </c>
      <c r="Z316">
        <f t="shared" si="97"/>
        <v>0</v>
      </c>
      <c r="AA316">
        <f t="shared" si="86"/>
        <v>0.29696338421022456</v>
      </c>
      <c r="AB316">
        <f t="shared" si="87"/>
        <v>330162.68630249199</v>
      </c>
      <c r="AC316">
        <f t="shared" si="88"/>
        <v>329628.1522109136</v>
      </c>
      <c r="AD316">
        <f t="shared" si="89"/>
        <v>80.304778004631999</v>
      </c>
      <c r="AE316">
        <f t="shared" si="90"/>
        <v>0.29677909275881398</v>
      </c>
      <c r="AF316">
        <f t="shared" si="91"/>
        <v>329094.28156856028</v>
      </c>
      <c r="AG316">
        <f t="shared" si="92"/>
        <v>0.23156689989221615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12.296325796123881</v>
      </c>
      <c r="Y317">
        <f t="shared" si="82"/>
        <v>80.299112879774711</v>
      </c>
      <c r="Z317">
        <f t="shared" si="97"/>
        <v>0</v>
      </c>
      <c r="AA317">
        <f t="shared" si="86"/>
        <v>0.29659503004495719</v>
      </c>
      <c r="AB317">
        <f t="shared" si="87"/>
        <v>329094.28156856052</v>
      </c>
      <c r="AC317">
        <f t="shared" si="88"/>
        <v>328560.41051447962</v>
      </c>
      <c r="AD317">
        <f t="shared" si="89"/>
        <v>80.293445965395719</v>
      </c>
      <c r="AE317">
        <f t="shared" si="90"/>
        <v>0.29641079295667055</v>
      </c>
      <c r="AF317">
        <f t="shared" si="91"/>
        <v>328027.20271391649</v>
      </c>
      <c r="AG317">
        <f t="shared" si="92"/>
        <v>0.23123909455314345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12.296325796123881</v>
      </c>
      <c r="Y318">
        <f t="shared" si="82"/>
        <v>80.287769584385458</v>
      </c>
      <c r="Z318">
        <f t="shared" si="97"/>
        <v>0</v>
      </c>
      <c r="AA318">
        <f t="shared" si="86"/>
        <v>0.29622517366595946</v>
      </c>
      <c r="AB318">
        <f t="shared" si="87"/>
        <v>328027.20271391672</v>
      </c>
      <c r="AC318">
        <f t="shared" si="88"/>
        <v>327493.99740131799</v>
      </c>
      <c r="AD318">
        <f t="shared" si="89"/>
        <v>80.282093229861374</v>
      </c>
      <c r="AE318">
        <f t="shared" si="90"/>
        <v>0.29603955524135395</v>
      </c>
      <c r="AF318">
        <f t="shared" si="91"/>
        <v>326961.46031504782</v>
      </c>
      <c r="AG318">
        <f t="shared" si="92"/>
        <v>0.23090977580461022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12.296325796123881</v>
      </c>
      <c r="Y319">
        <f t="shared" si="82"/>
        <v>80.276423989087746</v>
      </c>
      <c r="Z319">
        <f t="shared" si="97"/>
        <v>0</v>
      </c>
      <c r="AA319">
        <f t="shared" si="86"/>
        <v>0.29585416943843323</v>
      </c>
      <c r="AB319">
        <f t="shared" si="87"/>
        <v>326961.46031504724</v>
      </c>
      <c r="AC319">
        <f t="shared" si="88"/>
        <v>326428.92281005805</v>
      </c>
      <c r="AD319">
        <f t="shared" si="89"/>
        <v>80.270754743856557</v>
      </c>
      <c r="AE319">
        <f t="shared" si="90"/>
        <v>0.29566878348974895</v>
      </c>
      <c r="AF319">
        <f t="shared" si="91"/>
        <v>325897.05269448413</v>
      </c>
      <c r="AG319">
        <f t="shared" si="92"/>
        <v>0.23057929060710014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12.296325796123881</v>
      </c>
      <c r="Y320">
        <f t="shared" si="82"/>
        <v>80.2650926034663</v>
      </c>
      <c r="Z320">
        <f t="shared" si="97"/>
        <v>0</v>
      </c>
      <c r="AA320">
        <f t="shared" si="86"/>
        <v>0.29548362987140547</v>
      </c>
      <c r="AB320">
        <f t="shared" si="87"/>
        <v>325897.05269448372</v>
      </c>
      <c r="AC320">
        <f t="shared" si="88"/>
        <v>325365.18216071517</v>
      </c>
      <c r="AD320">
        <f t="shared" si="89"/>
        <v>80.259430458624053</v>
      </c>
      <c r="AE320">
        <f t="shared" si="90"/>
        <v>0.29529847610748061</v>
      </c>
      <c r="AF320">
        <f t="shared" si="91"/>
        <v>324833.97818049678</v>
      </c>
      <c r="AG320">
        <f t="shared" si="92"/>
        <v>0.23024921932243855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12.296325796123881</v>
      </c>
      <c r="Y321">
        <f t="shared" si="82"/>
        <v>80.253775409724355</v>
      </c>
      <c r="Z321">
        <f t="shared" si="97"/>
        <v>0</v>
      </c>
      <c r="AA321">
        <f t="shared" si="86"/>
        <v>0.29511355438291681</v>
      </c>
      <c r="AB321">
        <f t="shared" si="87"/>
        <v>324833.97818049649</v>
      </c>
      <c r="AC321">
        <f t="shared" si="88"/>
        <v>324302.77378260723</v>
      </c>
      <c r="AD321">
        <f t="shared" si="89"/>
        <v>80.248120356378251</v>
      </c>
      <c r="AE321">
        <f t="shared" si="90"/>
        <v>0.29492863251295431</v>
      </c>
      <c r="AF321">
        <f t="shared" si="91"/>
        <v>323772.23510344984</v>
      </c>
      <c r="AG321">
        <f t="shared" si="92"/>
        <v>0.22991956143222447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12.296325796123881</v>
      </c>
      <c r="Y322">
        <f t="shared" si="82"/>
        <v>80.242472390087443</v>
      </c>
      <c r="Z322">
        <f t="shared" si="97"/>
        <v>0</v>
      </c>
      <c r="AA322">
        <f t="shared" si="86"/>
        <v>0.29474394239173712</v>
      </c>
      <c r="AB322">
        <f t="shared" si="87"/>
        <v>323772.23510345048</v>
      </c>
      <c r="AC322">
        <f t="shared" si="88"/>
        <v>323241.69600714534</v>
      </c>
      <c r="AD322">
        <f t="shared" si="89"/>
        <v>80.236824419355798</v>
      </c>
      <c r="AE322">
        <f t="shared" si="90"/>
        <v>0.29455925212530332</v>
      </c>
      <c r="AF322">
        <f t="shared" si="91"/>
        <v>322711.82179579936</v>
      </c>
      <c r="AG322">
        <f t="shared" si="92"/>
        <v>0.22959031641870645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12.296325796123881</v>
      </c>
      <c r="Y323">
        <f t="shared" si="82"/>
        <v>80.231171168222289</v>
      </c>
      <c r="Z323">
        <f t="shared" si="97"/>
        <v>0</v>
      </c>
      <c r="AA323">
        <f t="shared" si="86"/>
        <v>0.29437356728254299</v>
      </c>
      <c r="AB323">
        <f t="shared" si="87"/>
        <v>322711.8217957993</v>
      </c>
      <c r="AC323">
        <f t="shared" si="88"/>
        <v>322181.94937469071</v>
      </c>
      <c r="AD323">
        <f t="shared" si="89"/>
        <v>80.22551202833705</v>
      </c>
      <c r="AE323">
        <f t="shared" si="90"/>
        <v>0.29418729697784063</v>
      </c>
      <c r="AF323">
        <f t="shared" si="91"/>
        <v>321652.74752667907</v>
      </c>
      <c r="AG323">
        <f t="shared" si="92"/>
        <v>0.22926028178661609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12.296325796123881</v>
      </c>
      <c r="Y324">
        <f t="shared" si="82"/>
        <v>80.219860050302103</v>
      </c>
      <c r="Z324">
        <f t="shared" si="97"/>
        <v>0</v>
      </c>
      <c r="AA324">
        <f t="shared" si="86"/>
        <v>0.2940012624050804</v>
      </c>
      <c r="AB324">
        <f t="shared" si="87"/>
        <v>321652.7475266793</v>
      </c>
      <c r="AC324">
        <f t="shared" si="88"/>
        <v>321123.54525435017</v>
      </c>
      <c r="AD324">
        <f t="shared" si="89"/>
        <v>80.21420806773537</v>
      </c>
      <c r="AE324">
        <f t="shared" si="90"/>
        <v>0.29381522768315671</v>
      </c>
      <c r="AF324">
        <f t="shared" si="91"/>
        <v>320595.01270701992</v>
      </c>
      <c r="AG324">
        <f t="shared" si="92"/>
        <v>0.22892831348804554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12.296325796123881</v>
      </c>
      <c r="Y325">
        <f t="shared" si="82"/>
        <v>80.208563237961087</v>
      </c>
      <c r="Z325">
        <f t="shared" si="97"/>
        <v>0</v>
      </c>
      <c r="AA325">
        <f t="shared" si="86"/>
        <v>0.29362942839503675</v>
      </c>
      <c r="AB325">
        <f t="shared" si="87"/>
        <v>320595.01270702056</v>
      </c>
      <c r="AC325">
        <f t="shared" si="88"/>
        <v>320066.4797359095</v>
      </c>
      <c r="AD325">
        <f t="shared" si="89"/>
        <v>80.202918403660746</v>
      </c>
      <c r="AE325">
        <f t="shared" si="90"/>
        <v>0.29344362895794179</v>
      </c>
      <c r="AF325">
        <f t="shared" si="91"/>
        <v>319538.615642772</v>
      </c>
      <c r="AG325">
        <f t="shared" si="92"/>
        <v>0.22859676504176643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12.296325796123881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80.197280713106451</v>
      </c>
      <c r="Z326">
        <f t="shared" si="97"/>
        <v>0</v>
      </c>
      <c r="AA326">
        <f t="shared" si="86"/>
        <v>0.2932580646568887</v>
      </c>
      <c r="AB326">
        <f t="shared" si="87"/>
        <v>319538.61564277223</v>
      </c>
      <c r="AC326">
        <f t="shared" si="88"/>
        <v>319010.75112638983</v>
      </c>
      <c r="AD326">
        <f t="shared" si="89"/>
        <v>80.191643018031826</v>
      </c>
      <c r="AE326">
        <f t="shared" si="90"/>
        <v>0.29307250020704911</v>
      </c>
      <c r="AF326">
        <f t="shared" si="91"/>
        <v>318483.55464202684</v>
      </c>
      <c r="AG326">
        <f t="shared" si="92"/>
        <v>0.22826563591677615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12.296325796123881</v>
      </c>
      <c r="Y327">
        <f t="shared" si="98"/>
        <v>80.186012457668298</v>
      </c>
      <c r="Z327">
        <f t="shared" si="97"/>
        <v>0</v>
      </c>
      <c r="AA327">
        <f t="shared" si="86"/>
        <v>0.2928871705958665</v>
      </c>
      <c r="AB327">
        <f t="shared" si="87"/>
        <v>318483.55464202689</v>
      </c>
      <c r="AC327">
        <f t="shared" si="88"/>
        <v>317956.35773495433</v>
      </c>
      <c r="AD327">
        <f t="shared" si="89"/>
        <v>80.180381892790152</v>
      </c>
      <c r="AE327">
        <f t="shared" si="90"/>
        <v>0.29270184083608547</v>
      </c>
      <c r="AF327">
        <f t="shared" si="91"/>
        <v>317429.82801501697</v>
      </c>
      <c r="AG327">
        <f t="shared" si="92"/>
        <v>0.22793492558274397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12.296325796123881</v>
      </c>
      <c r="Y328">
        <f t="shared" si="98"/>
        <v>80.174754426084192</v>
      </c>
      <c r="Z328">
        <f t="shared" si="97"/>
        <v>0</v>
      </c>
      <c r="AA328">
        <f t="shared" si="86"/>
        <v>0.29251633937590299</v>
      </c>
      <c r="AB328">
        <f t="shared" si="87"/>
        <v>317429.82801501633</v>
      </c>
      <c r="AC328">
        <f t="shared" si="88"/>
        <v>316903.29860413971</v>
      </c>
      <c r="AD328">
        <f t="shared" si="89"/>
        <v>80.16911274804535</v>
      </c>
      <c r="AE328">
        <f t="shared" si="90"/>
        <v>0.29232940424165427</v>
      </c>
      <c r="AF328">
        <f t="shared" si="91"/>
        <v>316377.44215974637</v>
      </c>
      <c r="AG328">
        <f t="shared" si="92"/>
        <v>0.22760423509814018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12.296325796123881</v>
      </c>
      <c r="Y329">
        <f t="shared" si="98"/>
        <v>80.163478280734253</v>
      </c>
      <c r="Z329">
        <f t="shared" si="97"/>
        <v>0</v>
      </c>
      <c r="AA329">
        <f t="shared" si="86"/>
        <v>0.29214270803248238</v>
      </c>
      <c r="AB329">
        <f t="shared" si="87"/>
        <v>316377.44215974619</v>
      </c>
      <c r="AC329">
        <f t="shared" si="88"/>
        <v>315851.5852852877</v>
      </c>
      <c r="AD329">
        <f t="shared" si="89"/>
        <v>80.157843808815073</v>
      </c>
      <c r="AE329">
        <f t="shared" si="90"/>
        <v>0.29195601167062318</v>
      </c>
      <c r="AF329">
        <f t="shared" si="91"/>
        <v>315326.40051773196</v>
      </c>
      <c r="AG329">
        <f t="shared" si="92"/>
        <v>0.22727075648080711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12.296325796123881</v>
      </c>
      <c r="Y330">
        <f t="shared" si="98"/>
        <v>80.15221653841337</v>
      </c>
      <c r="Z330">
        <f t="shared" si="97"/>
        <v>0</v>
      </c>
      <c r="AA330">
        <f t="shared" si="86"/>
        <v>0.29176955392866166</v>
      </c>
      <c r="AB330">
        <f t="shared" si="87"/>
        <v>315326.40051773167</v>
      </c>
      <c r="AC330">
        <f t="shared" si="88"/>
        <v>314801.21532066009</v>
      </c>
      <c r="AD330">
        <f t="shared" si="89"/>
        <v>80.146589263409467</v>
      </c>
      <c r="AE330">
        <f t="shared" si="90"/>
        <v>0.29158309603420779</v>
      </c>
      <c r="AF330">
        <f t="shared" si="91"/>
        <v>314276.70137200854</v>
      </c>
      <c r="AG330">
        <f t="shared" si="92"/>
        <v>0.22693770381596626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12.296325796123881</v>
      </c>
      <c r="Y331">
        <f t="shared" si="98"/>
        <v>80.140969180724554</v>
      </c>
      <c r="Z331">
        <f t="shared" si="97"/>
        <v>0</v>
      </c>
      <c r="AA331">
        <f t="shared" si="86"/>
        <v>0.29139687645486279</v>
      </c>
      <c r="AB331">
        <f t="shared" si="87"/>
        <v>314276.70137200912</v>
      </c>
      <c r="AC331">
        <f t="shared" si="88"/>
        <v>313752.18699439039</v>
      </c>
      <c r="AD331">
        <f t="shared" si="89"/>
        <v>80.13534909344331</v>
      </c>
      <c r="AE331">
        <f t="shared" si="90"/>
        <v>0.29121065672321989</v>
      </c>
      <c r="AF331">
        <f t="shared" si="91"/>
        <v>313228.34300780552</v>
      </c>
      <c r="AG331">
        <f t="shared" si="92"/>
        <v>0.22660507655954856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12.296325796123881</v>
      </c>
      <c r="Y332">
        <f t="shared" si="98"/>
        <v>80.129736189294292</v>
      </c>
      <c r="Z332">
        <f t="shared" si="97"/>
        <v>0</v>
      </c>
      <c r="AA332">
        <f t="shared" si="86"/>
        <v>0.2910246750022854</v>
      </c>
      <c r="AB332">
        <f t="shared" si="87"/>
        <v>313228.34300780599</v>
      </c>
      <c r="AC332">
        <f t="shared" si="88"/>
        <v>312704.49859280186</v>
      </c>
      <c r="AD332">
        <f t="shared" si="89"/>
        <v>80.124123280554826</v>
      </c>
      <c r="AE332">
        <f t="shared" si="90"/>
        <v>0.29083869312924798</v>
      </c>
      <c r="AF332">
        <f t="shared" si="91"/>
        <v>312181.32371254067</v>
      </c>
      <c r="AG332">
        <f t="shared" si="92"/>
        <v>0.22627287416817921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12.296325796123881</v>
      </c>
      <c r="Y333">
        <f t="shared" si="98"/>
        <v>80.118517545772548</v>
      </c>
      <c r="Z333">
        <f t="shared" si="97"/>
        <v>0</v>
      </c>
      <c r="AA333">
        <f t="shared" si="86"/>
        <v>0.29065294896290716</v>
      </c>
      <c r="AB333">
        <f t="shared" si="87"/>
        <v>312181.32371254079</v>
      </c>
      <c r="AC333">
        <f t="shared" si="88"/>
        <v>311658.14840440755</v>
      </c>
      <c r="AD333">
        <f t="shared" si="89"/>
        <v>80.112898520990996</v>
      </c>
      <c r="AE333">
        <f t="shared" si="90"/>
        <v>0.29046584171433709</v>
      </c>
      <c r="AF333">
        <f t="shared" si="91"/>
        <v>311135.64668236917</v>
      </c>
      <c r="AG333">
        <f t="shared" si="92"/>
        <v>0.22594109609917762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12.296325796123881</v>
      </c>
      <c r="Y334">
        <f t="shared" si="98"/>
        <v>80.107281805457589</v>
      </c>
      <c r="Z334">
        <f t="shared" si="97"/>
        <v>0</v>
      </c>
      <c r="AA334">
        <f t="shared" si="86"/>
        <v>0.29027847009446128</v>
      </c>
      <c r="AB334">
        <f t="shared" si="87"/>
        <v>311135.64668236859</v>
      </c>
      <c r="AC334">
        <f t="shared" si="88"/>
        <v>310613.14543619857</v>
      </c>
      <c r="AD334">
        <f t="shared" si="89"/>
        <v>80.101665095039607</v>
      </c>
      <c r="AE334">
        <f t="shared" si="90"/>
        <v>0.29009109864523419</v>
      </c>
      <c r="AF334">
        <f t="shared" si="91"/>
        <v>310091.31872724573</v>
      </c>
      <c r="AG334">
        <f t="shared" si="92"/>
        <v>0.22560657511379001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12.296325796123881</v>
      </c>
      <c r="Y335">
        <f t="shared" si="98"/>
        <v>80.096055635666943</v>
      </c>
      <c r="Z335">
        <f t="shared" si="97"/>
        <v>0</v>
      </c>
      <c r="AA335">
        <f t="shared" si="86"/>
        <v>0.28990396908828364</v>
      </c>
      <c r="AB335">
        <f t="shared" si="87"/>
        <v>310091.31872724602</v>
      </c>
      <c r="AC335">
        <f t="shared" si="88"/>
        <v>309569.49158288713</v>
      </c>
      <c r="AD335">
        <f t="shared" si="89"/>
        <v>80.090446171613806</v>
      </c>
      <c r="AE335">
        <f t="shared" si="90"/>
        <v>0.28971683937519421</v>
      </c>
      <c r="AF335">
        <f t="shared" si="91"/>
        <v>309048.33810549532</v>
      </c>
      <c r="AG335">
        <f t="shared" si="92"/>
        <v>0.2252719900029225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12.296325796123881</v>
      </c>
      <c r="Y336">
        <f t="shared" si="98"/>
        <v>80.084843949251109</v>
      </c>
      <c r="Z336">
        <f t="shared" si="97"/>
        <v>0</v>
      </c>
      <c r="AA336">
        <f t="shared" si="86"/>
        <v>0.28952995124230591</v>
      </c>
      <c r="AB336">
        <f t="shared" si="87"/>
        <v>309048.33810549567</v>
      </c>
      <c r="AC336">
        <f t="shared" si="88"/>
        <v>308527.18419325951</v>
      </c>
      <c r="AD336">
        <f t="shared" si="89"/>
        <v>80.079241722213979</v>
      </c>
      <c r="AE336">
        <f t="shared" si="90"/>
        <v>0.28934306295348017</v>
      </c>
      <c r="AF336">
        <f t="shared" si="91"/>
        <v>308006.70307886315</v>
      </c>
      <c r="AG336">
        <f t="shared" si="92"/>
        <v>0.22493783655500482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12.296325796123881</v>
      </c>
      <c r="Y337">
        <f t="shared" si="98"/>
        <v>80.073646727524448</v>
      </c>
      <c r="Z337">
        <f t="shared" si="97"/>
        <v>0</v>
      </c>
      <c r="AA337">
        <f t="shared" si="86"/>
        <v>0.28915641593318181</v>
      </c>
      <c r="AB337">
        <f t="shared" si="87"/>
        <v>308006.70307886344</v>
      </c>
      <c r="AC337">
        <f t="shared" si="88"/>
        <v>307486.22153018374</v>
      </c>
      <c r="AD337">
        <f t="shared" si="89"/>
        <v>80.068051728166523</v>
      </c>
      <c r="AE337">
        <f t="shared" si="90"/>
        <v>0.28896976875714747</v>
      </c>
      <c r="AF337">
        <f t="shared" si="91"/>
        <v>306966.41191133769</v>
      </c>
      <c r="AG337">
        <f t="shared" si="92"/>
        <v>0.22460411421312962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12.296325796123881</v>
      </c>
      <c r="Y338">
        <f t="shared" si="98"/>
        <v>80.062463951825421</v>
      </c>
      <c r="Z338">
        <f t="shared" si="97"/>
        <v>0</v>
      </c>
      <c r="AA338">
        <f t="shared" si="86"/>
        <v>0.28878336253836911</v>
      </c>
      <c r="AB338">
        <f t="shared" si="87"/>
        <v>306966.41191133723</v>
      </c>
      <c r="AC338">
        <f t="shared" si="88"/>
        <v>306446.60185876815</v>
      </c>
      <c r="AD338">
        <f t="shared" si="89"/>
        <v>80.056872512221958</v>
      </c>
      <c r="AE338">
        <f t="shared" si="90"/>
        <v>0.28859657430215729</v>
      </c>
      <c r="AF338">
        <f t="shared" si="91"/>
        <v>305927.46424384945</v>
      </c>
      <c r="AG338">
        <f t="shared" si="92"/>
        <v>0.22427082242110782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12.296325796123881</v>
      </c>
      <c r="Y339">
        <f t="shared" si="98"/>
        <v>80.051273792333973</v>
      </c>
      <c r="Z339">
        <f t="shared" si="97"/>
        <v>0</v>
      </c>
      <c r="AA339">
        <f t="shared" si="86"/>
        <v>0.28840851287121272</v>
      </c>
      <c r="AB339">
        <f t="shared" si="87"/>
        <v>305927.46424384933</v>
      </c>
      <c r="AC339">
        <f t="shared" si="88"/>
        <v>305408.32892068115</v>
      </c>
      <c r="AD339">
        <f t="shared" si="89"/>
        <v>80.045675097161734</v>
      </c>
      <c r="AE339">
        <f t="shared" si="90"/>
        <v>0.28822045227047194</v>
      </c>
      <c r="AF339">
        <f t="shared" si="91"/>
        <v>304889.87061567564</v>
      </c>
      <c r="AG339">
        <f t="shared" si="92"/>
        <v>0.22393572533541514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12.296325796123881</v>
      </c>
      <c r="Y340">
        <f t="shared" si="98"/>
        <v>80.040083703396562</v>
      </c>
      <c r="Z340">
        <f t="shared" si="97"/>
        <v>0</v>
      </c>
      <c r="AA340">
        <f t="shared" si="86"/>
        <v>0.28803263692455522</v>
      </c>
      <c r="AB340">
        <f t="shared" si="87"/>
        <v>304889.87061567546</v>
      </c>
      <c r="AC340">
        <f t="shared" si="88"/>
        <v>304371.41186921124</v>
      </c>
      <c r="AD340">
        <f t="shared" si="89"/>
        <v>80.034492304870412</v>
      </c>
      <c r="AE340">
        <f t="shared" si="90"/>
        <v>0.28784482141871687</v>
      </c>
      <c r="AF340">
        <f t="shared" si="91"/>
        <v>303853.62925856811</v>
      </c>
      <c r="AG340">
        <f t="shared" si="92"/>
        <v>0.22359957830878124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12.296325796123881</v>
      </c>
      <c r="Y341">
        <f t="shared" si="98"/>
        <v>80.028908198235584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0.28765725084806792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303853.62925856817</v>
      </c>
      <c r="AC341">
        <f t="shared" ref="AC341:AC404" si="101">MAX(0,AB341+(Z341-AA341)*1800)</f>
        <v>303335.84620704164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80.023324086845975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0.28746968011770552</v>
      </c>
      <c r="AF341">
        <f t="shared" ref="AF341:AF404" si="104">MAX(0,AB341+(Z341-AE341)*3600)</f>
        <v>302818.7384101444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0.22326386937456222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12.296325796123881</v>
      </c>
      <c r="Y342">
        <f t="shared" si="98"/>
        <v>80.017747257844348</v>
      </c>
      <c r="Z342">
        <f t="shared" si="97"/>
        <v>0</v>
      </c>
      <c r="AA342">
        <f t="shared" si="99"/>
        <v>0.28728235400331464</v>
      </c>
      <c r="AB342">
        <f t="shared" si="100"/>
        <v>302818.73841014446</v>
      </c>
      <c r="AC342">
        <f t="shared" si="101"/>
        <v>302301.63017293852</v>
      </c>
      <c r="AD342">
        <f t="shared" si="102"/>
        <v>80.012170424094137</v>
      </c>
      <c r="AE342">
        <f t="shared" si="103"/>
        <v>0.28709502772941842</v>
      </c>
      <c r="AF342">
        <f t="shared" si="104"/>
        <v>301785.19631031854</v>
      </c>
      <c r="AG342">
        <f t="shared" si="105"/>
        <v>0.22292859796180256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12.296325796123881</v>
      </c>
      <c r="Y343">
        <f t="shared" si="98"/>
        <v>80.006600863240934</v>
      </c>
      <c r="Z343">
        <f t="shared" si="97"/>
        <v>0</v>
      </c>
      <c r="AA343">
        <f t="shared" si="99"/>
        <v>0.28690794575269118</v>
      </c>
      <c r="AB343">
        <f t="shared" si="100"/>
        <v>301785.19631031819</v>
      </c>
      <c r="AC343">
        <f t="shared" si="101"/>
        <v>301268.76200796332</v>
      </c>
      <c r="AD343">
        <f t="shared" si="102"/>
        <v>80.001031297645341</v>
      </c>
      <c r="AE343">
        <f t="shared" si="103"/>
        <v>0.28672086361666671</v>
      </c>
      <c r="AF343">
        <f t="shared" si="104"/>
        <v>300753.0012012982</v>
      </c>
      <c r="AG343">
        <f t="shared" si="105"/>
        <v>0.22259376350029084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12.296325796123881</v>
      </c>
      <c r="Y344">
        <f t="shared" si="98"/>
        <v>79.995457479898448</v>
      </c>
      <c r="Z344">
        <f t="shared" si="97"/>
        <v>0</v>
      </c>
      <c r="AA344">
        <f t="shared" si="99"/>
        <v>0.28653280220587235</v>
      </c>
      <c r="AB344">
        <f t="shared" si="100"/>
        <v>300753.00120129867</v>
      </c>
      <c r="AC344">
        <f t="shared" si="101"/>
        <v>300237.24215732812</v>
      </c>
      <c r="AD344">
        <f t="shared" si="102"/>
        <v>79.98987705660744</v>
      </c>
      <c r="AE344">
        <f t="shared" si="103"/>
        <v>0.28634403773336692</v>
      </c>
      <c r="AF344">
        <f t="shared" si="104"/>
        <v>299722.16266545857</v>
      </c>
      <c r="AG344">
        <f t="shared" si="105"/>
        <v>0.22225816447295313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12.296325796123881</v>
      </c>
      <c r="Y345">
        <f t="shared" si="98"/>
        <v>79.984303985952153</v>
      </c>
      <c r="Z345">
        <f t="shared" si="97"/>
        <v>0</v>
      </c>
      <c r="AA345">
        <f t="shared" si="99"/>
        <v>0.28615552197253274</v>
      </c>
      <c r="AB345">
        <f t="shared" si="100"/>
        <v>299722.16266545793</v>
      </c>
      <c r="AC345">
        <f t="shared" si="101"/>
        <v>299207.08272590738</v>
      </c>
      <c r="AD345">
        <f t="shared" si="102"/>
        <v>79.978730910453038</v>
      </c>
      <c r="AE345">
        <f t="shared" si="103"/>
        <v>0.28596700604785036</v>
      </c>
      <c r="AF345">
        <f t="shared" si="104"/>
        <v>298692.68144368567</v>
      </c>
      <c r="AG345">
        <f t="shared" si="105"/>
        <v>0.22192042474011703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12.296325796123881</v>
      </c>
      <c r="Y346">
        <f t="shared" si="98"/>
        <v>79.973165177908371</v>
      </c>
      <c r="Z346">
        <f t="shared" si="97"/>
        <v>0</v>
      </c>
      <c r="AA346">
        <f t="shared" si="99"/>
        <v>0.28577873850735869</v>
      </c>
      <c r="AB346">
        <f t="shared" si="100"/>
        <v>298692.68144368561</v>
      </c>
      <c r="AC346">
        <f t="shared" si="101"/>
        <v>298178.27971437236</v>
      </c>
      <c r="AD346">
        <f t="shared" si="102"/>
        <v>79.967599440526243</v>
      </c>
      <c r="AE346">
        <f t="shared" si="103"/>
        <v>0.28559047080323413</v>
      </c>
      <c r="AF346">
        <f t="shared" si="104"/>
        <v>297664.55574879394</v>
      </c>
      <c r="AG346">
        <f t="shared" si="105"/>
        <v>0.22158312971212546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12.296325796123881</v>
      </c>
      <c r="Y347">
        <f t="shared" si="98"/>
        <v>79.962041036430037</v>
      </c>
      <c r="Z347">
        <f t="shared" si="97"/>
        <v>0</v>
      </c>
      <c r="AA347">
        <f t="shared" si="99"/>
        <v>0.28540245115625085</v>
      </c>
      <c r="AB347">
        <f t="shared" si="100"/>
        <v>297664.55574879353</v>
      </c>
      <c r="AC347">
        <f t="shared" si="101"/>
        <v>297150.83133671229</v>
      </c>
      <c r="AD347">
        <f t="shared" si="102"/>
        <v>79.956482627502751</v>
      </c>
      <c r="AE347">
        <f t="shared" si="103"/>
        <v>0.28521443134585056</v>
      </c>
      <c r="AF347">
        <f t="shared" si="104"/>
        <v>296637.78379594849</v>
      </c>
      <c r="AG347">
        <f t="shared" si="105"/>
        <v>0.2212462788034314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12.296325796123881</v>
      </c>
      <c r="Y348">
        <f t="shared" si="98"/>
        <v>79.950931542205566</v>
      </c>
      <c r="Z348">
        <f t="shared" si="97"/>
        <v>0</v>
      </c>
      <c r="AA348">
        <f t="shared" si="99"/>
        <v>0.28502665926597193</v>
      </c>
      <c r="AB348">
        <f t="shared" si="100"/>
        <v>296637.78379594843</v>
      </c>
      <c r="AC348">
        <f t="shared" si="101"/>
        <v>296124.73580926971</v>
      </c>
      <c r="AD348">
        <f t="shared" si="102"/>
        <v>79.945380452083668</v>
      </c>
      <c r="AE348">
        <f t="shared" si="103"/>
        <v>0.28483888702289156</v>
      </c>
      <c r="AF348">
        <f t="shared" si="104"/>
        <v>295612.36380266602</v>
      </c>
      <c r="AG348">
        <f t="shared" si="105"/>
        <v>0.22090987142925939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12.296325796123881</v>
      </c>
      <c r="Y349">
        <f t="shared" si="98"/>
        <v>79.939836142354224</v>
      </c>
      <c r="Z349">
        <f t="shared" si="97"/>
        <v>0</v>
      </c>
      <c r="AA349">
        <f t="shared" si="99"/>
        <v>0.28465130447641812</v>
      </c>
      <c r="AB349">
        <f t="shared" si="100"/>
        <v>295612.3638026659</v>
      </c>
      <c r="AC349">
        <f t="shared" si="101"/>
        <v>295099.99145460833</v>
      </c>
      <c r="AD349">
        <f t="shared" si="102"/>
        <v>79.934274250490844</v>
      </c>
      <c r="AE349">
        <f t="shared" si="103"/>
        <v>0.28446182071407544</v>
      </c>
      <c r="AF349">
        <f t="shared" si="104"/>
        <v>294588.30124809523</v>
      </c>
      <c r="AG349">
        <f t="shared" si="105"/>
        <v>0.22057385033019319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12.296325796123881</v>
      </c>
      <c r="Y350">
        <f t="shared" si="98"/>
        <v>79.928719763393772</v>
      </c>
      <c r="Z350">
        <f t="shared" si="97"/>
        <v>0</v>
      </c>
      <c r="AA350">
        <f t="shared" si="99"/>
        <v>0.28427258921894938</v>
      </c>
      <c r="AB350">
        <f t="shared" si="100"/>
        <v>294588.301248095</v>
      </c>
      <c r="AC350">
        <f t="shared" si="101"/>
        <v>294076.61058750091</v>
      </c>
      <c r="AD350">
        <f t="shared" si="102"/>
        <v>79.92316527136758</v>
      </c>
      <c r="AE350">
        <f t="shared" si="103"/>
        <v>0.28408335755589692</v>
      </c>
      <c r="AF350">
        <f t="shared" si="104"/>
        <v>293565.60116089374</v>
      </c>
      <c r="AG350">
        <f t="shared" si="105"/>
        <v>0.2202344856968308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12.296325796123881</v>
      </c>
      <c r="Y351">
        <f t="shared" si="98"/>
        <v>79.917618174256006</v>
      </c>
      <c r="Z351">
        <f t="shared" si="97"/>
        <v>0</v>
      </c>
      <c r="AA351">
        <f t="shared" si="99"/>
        <v>0.28389437782443155</v>
      </c>
      <c r="AB351">
        <f t="shared" si="100"/>
        <v>293565.60116089368</v>
      </c>
      <c r="AC351">
        <f t="shared" si="101"/>
        <v>293054.59128080972</v>
      </c>
      <c r="AD351">
        <f t="shared" si="102"/>
        <v>79.912071072221863</v>
      </c>
      <c r="AE351">
        <f t="shared" si="103"/>
        <v>0.28370539792526295</v>
      </c>
      <c r="AF351">
        <f t="shared" si="104"/>
        <v>292544.26172836276</v>
      </c>
      <c r="AG351">
        <f t="shared" si="105"/>
        <v>0.21989557257225295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12.296325796123881</v>
      </c>
      <c r="Y352">
        <f t="shared" si="98"/>
        <v>79.906531355263752</v>
      </c>
      <c r="Z352">
        <f t="shared" si="97"/>
        <v>0</v>
      </c>
      <c r="AA352">
        <f t="shared" si="99"/>
        <v>0.28351666962249827</v>
      </c>
      <c r="AB352">
        <f t="shared" si="100"/>
        <v>292544.26172836218</v>
      </c>
      <c r="AC352">
        <f t="shared" si="101"/>
        <v>292033.93172304169</v>
      </c>
      <c r="AD352">
        <f t="shared" si="102"/>
        <v>79.900991633389623</v>
      </c>
      <c r="AE352">
        <f t="shared" si="103"/>
        <v>0.28332794115225363</v>
      </c>
      <c r="AF352">
        <f t="shared" si="104"/>
        <v>291524.28114021407</v>
      </c>
      <c r="AG352">
        <f t="shared" si="105"/>
        <v>0.21955711035574818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12.296325796123881</v>
      </c>
      <c r="Y353">
        <f t="shared" si="98"/>
        <v>79.895459286766027</v>
      </c>
      <c r="Z353">
        <f t="shared" si="97"/>
        <v>0</v>
      </c>
      <c r="AA353">
        <f t="shared" si="99"/>
        <v>0.28313946394367562</v>
      </c>
      <c r="AB353">
        <f t="shared" si="100"/>
        <v>291524.28114021354</v>
      </c>
      <c r="AC353">
        <f t="shared" si="101"/>
        <v>291014.63010511495</v>
      </c>
      <c r="AD353">
        <f t="shared" si="102"/>
        <v>79.88992693523295</v>
      </c>
      <c r="AE353">
        <f t="shared" si="103"/>
        <v>0.28295098656784029</v>
      </c>
      <c r="AF353">
        <f t="shared" si="104"/>
        <v>290505.65758856933</v>
      </c>
      <c r="AG353">
        <f t="shared" si="105"/>
        <v>0.2192190984474045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12.296325796123881</v>
      </c>
      <c r="Y354">
        <f t="shared" si="98"/>
        <v>79.884401949137995</v>
      </c>
      <c r="Z354">
        <f t="shared" si="97"/>
        <v>0</v>
      </c>
      <c r="AA354">
        <f t="shared" si="99"/>
        <v>0.28276276011938023</v>
      </c>
      <c r="AB354">
        <f t="shared" si="100"/>
        <v>290505.65758856968</v>
      </c>
      <c r="AC354">
        <f t="shared" si="101"/>
        <v>289996.68462035479</v>
      </c>
      <c r="AD354">
        <f t="shared" si="102"/>
        <v>79.878870009569354</v>
      </c>
      <c r="AE354">
        <f t="shared" si="103"/>
        <v>0.28257376814221241</v>
      </c>
      <c r="AF354">
        <f t="shared" si="104"/>
        <v>289488.39202325774</v>
      </c>
      <c r="AG354">
        <f t="shared" si="105"/>
        <v>0.21888153624810819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12.296325796123881</v>
      </c>
      <c r="Y355">
        <f t="shared" si="98"/>
        <v>79.873334345374403</v>
      </c>
      <c r="Z355">
        <f t="shared" si="97"/>
        <v>0</v>
      </c>
      <c r="AA355">
        <f t="shared" si="99"/>
        <v>0.28238380402922847</v>
      </c>
      <c r="AB355">
        <f t="shared" si="100"/>
        <v>289488.39202325791</v>
      </c>
      <c r="AC355">
        <f t="shared" si="101"/>
        <v>288980.10117600532</v>
      </c>
      <c r="AD355">
        <f t="shared" si="102"/>
        <v>79.867798700236492</v>
      </c>
      <c r="AE355">
        <f t="shared" si="103"/>
        <v>0.28219384057021368</v>
      </c>
      <c r="AF355">
        <f t="shared" si="104"/>
        <v>288472.49419720512</v>
      </c>
      <c r="AG355">
        <f t="shared" si="105"/>
        <v>0.21854171792172197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12.296325796123881</v>
      </c>
      <c r="Y356">
        <f t="shared" si="98"/>
        <v>79.862270502907421</v>
      </c>
      <c r="Z356">
        <f t="shared" si="97"/>
        <v>0</v>
      </c>
      <c r="AA356">
        <f t="shared" si="99"/>
        <v>0.28200413269324837</v>
      </c>
      <c r="AB356">
        <f t="shared" si="100"/>
        <v>288472.49419720471</v>
      </c>
      <c r="AC356">
        <f t="shared" si="101"/>
        <v>287964.88675835688</v>
      </c>
      <c r="AD356">
        <f t="shared" si="102"/>
        <v>79.856742300568115</v>
      </c>
      <c r="AE356">
        <f t="shared" si="103"/>
        <v>0.28181442464434975</v>
      </c>
      <c r="AF356">
        <f t="shared" si="104"/>
        <v>287457.96226848505</v>
      </c>
      <c r="AG356">
        <f t="shared" si="105"/>
        <v>0.21820115321336939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12.296325796123881</v>
      </c>
      <c r="Y357">
        <f t="shared" si="98"/>
        <v>79.851221536023928</v>
      </c>
      <c r="Z357">
        <f t="shared" si="97"/>
        <v>0</v>
      </c>
      <c r="AA357">
        <f t="shared" si="99"/>
        <v>0.28162497183386564</v>
      </c>
      <c r="AB357">
        <f t="shared" si="100"/>
        <v>287457.96226848528</v>
      </c>
      <c r="AC357">
        <f t="shared" si="101"/>
        <v>286951.03731918434</v>
      </c>
      <c r="AD357">
        <f t="shared" si="102"/>
        <v>79.845700766476227</v>
      </c>
      <c r="AE357">
        <f t="shared" si="103"/>
        <v>0.28143551885167895</v>
      </c>
      <c r="AF357">
        <f t="shared" si="104"/>
        <v>286444.79440061923</v>
      </c>
      <c r="AG357">
        <f t="shared" si="105"/>
        <v>0.21786104640187925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12.296325796123881</v>
      </c>
      <c r="Y358">
        <f t="shared" si="98"/>
        <v>79.840187424723354</v>
      </c>
      <c r="Z358">
        <f t="shared" si="97"/>
        <v>0</v>
      </c>
      <c r="AA358">
        <f t="shared" si="99"/>
        <v>0.2812463207647326</v>
      </c>
      <c r="AB358">
        <f t="shared" si="100"/>
        <v>286444.79440061876</v>
      </c>
      <c r="AC358">
        <f t="shared" si="101"/>
        <v>285938.55102324224</v>
      </c>
      <c r="AD358">
        <f t="shared" si="102"/>
        <v>79.834674077973702</v>
      </c>
      <c r="AE358">
        <f t="shared" si="103"/>
        <v>0.28105712250631482</v>
      </c>
      <c r="AF358">
        <f t="shared" si="104"/>
        <v>285432.98875959602</v>
      </c>
      <c r="AG358">
        <f t="shared" si="105"/>
        <v>0.21752139687159855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12.296325796123881</v>
      </c>
      <c r="Y359">
        <f t="shared" si="98"/>
        <v>79.829168149032043</v>
      </c>
      <c r="Z359">
        <f t="shared" si="97"/>
        <v>0</v>
      </c>
      <c r="AA359">
        <f t="shared" si="99"/>
        <v>0.28086817880042514</v>
      </c>
      <c r="AB359">
        <f t="shared" si="100"/>
        <v>285432.98875959561</v>
      </c>
      <c r="AC359">
        <f t="shared" si="101"/>
        <v>284927.42603775486</v>
      </c>
      <c r="AD359">
        <f t="shared" si="102"/>
        <v>79.823662215100327</v>
      </c>
      <c r="AE359">
        <f t="shared" si="103"/>
        <v>0.28067923492329466</v>
      </c>
      <c r="AF359">
        <f t="shared" si="104"/>
        <v>284422.54351387173</v>
      </c>
      <c r="AG359">
        <f t="shared" si="105"/>
        <v>0.21718220400770269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12.296325796123881</v>
      </c>
      <c r="Y360">
        <f t="shared" si="98"/>
        <v>79.818151110528248</v>
      </c>
      <c r="Z360">
        <f t="shared" si="97"/>
        <v>0</v>
      </c>
      <c r="AA360">
        <f t="shared" si="99"/>
        <v>0.28048913365982375</v>
      </c>
      <c r="AB360">
        <f t="shared" si="100"/>
        <v>284422.54351387144</v>
      </c>
      <c r="AC360">
        <f t="shared" si="101"/>
        <v>283917.66307328374</v>
      </c>
      <c r="AD360">
        <f t="shared" si="102"/>
        <v>79.812634578657594</v>
      </c>
      <c r="AE360">
        <f t="shared" si="103"/>
        <v>0.28029842155998608</v>
      </c>
      <c r="AF360">
        <f t="shared" si="104"/>
        <v>283413.46919625549</v>
      </c>
      <c r="AG360">
        <f t="shared" si="105"/>
        <v>0.21684207987458812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12.296325796123881</v>
      </c>
      <c r="Y361">
        <f t="shared" si="98"/>
        <v>79.807125548463475</v>
      </c>
      <c r="Z361">
        <f t="shared" si="97"/>
        <v>0</v>
      </c>
      <c r="AA361">
        <f t="shared" si="99"/>
        <v>0.28010796880071198</v>
      </c>
      <c r="AB361">
        <f t="shared" si="100"/>
        <v>283413.46919625602</v>
      </c>
      <c r="AC361">
        <f t="shared" si="101"/>
        <v>282909.27485241473</v>
      </c>
      <c r="AD361">
        <f t="shared" si="102"/>
        <v>79.801616513168767</v>
      </c>
      <c r="AE361">
        <f t="shared" si="103"/>
        <v>0.27991751586510538</v>
      </c>
      <c r="AF361">
        <f t="shared" si="104"/>
        <v>282405.76613914163</v>
      </c>
      <c r="AG361">
        <f t="shared" si="105"/>
        <v>0.21649982851296612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12.296325796123881</v>
      </c>
      <c r="Y362">
        <f t="shared" si="98"/>
        <v>79.796114969356339</v>
      </c>
      <c r="Z362">
        <f t="shared" si="97"/>
        <v>0</v>
      </c>
      <c r="AA362">
        <f t="shared" si="99"/>
        <v>0.27972732191763655</v>
      </c>
      <c r="AB362">
        <f t="shared" si="100"/>
        <v>282405.76613914099</v>
      </c>
      <c r="AC362">
        <f t="shared" si="101"/>
        <v>281902.25695968926</v>
      </c>
      <c r="AD362">
        <f t="shared" si="102"/>
        <v>79.790613420450256</v>
      </c>
      <c r="AE362">
        <f t="shared" si="103"/>
        <v>0.27953712779407502</v>
      </c>
      <c r="AF362">
        <f t="shared" si="104"/>
        <v>281399.43247908232</v>
      </c>
      <c r="AG362">
        <f t="shared" si="105"/>
        <v>0.2161580422466946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12.296325796123881</v>
      </c>
      <c r="Y363">
        <f t="shared" si="98"/>
        <v>79.785119352846081</v>
      </c>
      <c r="Z363">
        <f t="shared" si="97"/>
        <v>0</v>
      </c>
      <c r="AA363">
        <f t="shared" si="99"/>
        <v>0.27934719230670546</v>
      </c>
      <c r="AB363">
        <f t="shared" si="100"/>
        <v>281399.43247908226</v>
      </c>
      <c r="AC363">
        <f t="shared" si="101"/>
        <v>280896.60753293021</v>
      </c>
      <c r="AD363">
        <f t="shared" si="102"/>
        <v>79.779625280155159</v>
      </c>
      <c r="AE363">
        <f t="shared" si="103"/>
        <v>0.2791572566434819</v>
      </c>
      <c r="AF363">
        <f t="shared" si="104"/>
        <v>280394.4663551657</v>
      </c>
      <c r="AG363">
        <f t="shared" si="105"/>
        <v>0.21581672044374253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12.296325796123881</v>
      </c>
      <c r="Y364">
        <f t="shared" si="98"/>
        <v>79.774138678599584</v>
      </c>
      <c r="Z364">
        <f t="shared" si="97"/>
        <v>0</v>
      </c>
      <c r="AA364">
        <f t="shared" si="99"/>
        <v>0.27896757926498211</v>
      </c>
      <c r="AB364">
        <f t="shared" si="100"/>
        <v>280394.46635516535</v>
      </c>
      <c r="AC364">
        <f t="shared" si="101"/>
        <v>279892.32471248839</v>
      </c>
      <c r="AD364">
        <f t="shared" si="102"/>
        <v>79.768652071964183</v>
      </c>
      <c r="AE364">
        <f t="shared" si="103"/>
        <v>0.27877790171086753</v>
      </c>
      <c r="AF364">
        <f t="shared" si="104"/>
        <v>279390.86590900621</v>
      </c>
      <c r="AG364">
        <f t="shared" si="105"/>
        <v>0.21547586247293685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12.296325796123881</v>
      </c>
      <c r="Y365">
        <f t="shared" si="98"/>
        <v>79.763172926311384</v>
      </c>
      <c r="Z365">
        <f t="shared" si="97"/>
        <v>0</v>
      </c>
      <c r="AA365">
        <f t="shared" si="99"/>
        <v>0.27858848209048603</v>
      </c>
      <c r="AB365">
        <f t="shared" si="100"/>
        <v>279390.8659090068</v>
      </c>
      <c r="AC365">
        <f t="shared" si="101"/>
        <v>278889.4066412439</v>
      </c>
      <c r="AD365">
        <f t="shared" si="102"/>
        <v>79.757676346337931</v>
      </c>
      <c r="AE365">
        <f t="shared" si="103"/>
        <v>0.27839706867992425</v>
      </c>
      <c r="AF365">
        <f t="shared" si="104"/>
        <v>278388.63646175904</v>
      </c>
      <c r="AG365">
        <f t="shared" si="105"/>
        <v>0.21513546770396294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12.296325796123881</v>
      </c>
      <c r="Y366">
        <f t="shared" si="98"/>
        <v>79.752186752350809</v>
      </c>
      <c r="Z366">
        <f t="shared" si="97"/>
        <v>0</v>
      </c>
      <c r="AA366">
        <f t="shared" si="99"/>
        <v>0.27820585342186893</v>
      </c>
      <c r="AB366">
        <f t="shared" si="100"/>
        <v>278388.63646175939</v>
      </c>
      <c r="AC366">
        <f t="shared" si="101"/>
        <v>277887.86592560005</v>
      </c>
      <c r="AD366">
        <f t="shared" si="102"/>
        <v>79.746697154453713</v>
      </c>
      <c r="AE366">
        <f t="shared" si="103"/>
        <v>0.27801463802762011</v>
      </c>
      <c r="AF366">
        <f t="shared" si="104"/>
        <v>277387.78376485995</v>
      </c>
      <c r="AG366">
        <f t="shared" si="105"/>
        <v>0.21479155680741729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12.296325796123881</v>
      </c>
      <c r="Y367">
        <f t="shared" si="98"/>
        <v>79.741215102735907</v>
      </c>
      <c r="Z367">
        <f t="shared" si="97"/>
        <v>0</v>
      </c>
      <c r="AA367">
        <f t="shared" si="99"/>
        <v>0.27782368548425312</v>
      </c>
      <c r="AB367">
        <f t="shared" si="100"/>
        <v>277387.78376485984</v>
      </c>
      <c r="AC367">
        <f t="shared" si="101"/>
        <v>276887.70113098819</v>
      </c>
      <c r="AD367">
        <f t="shared" si="102"/>
        <v>79.735733045831495</v>
      </c>
      <c r="AE367">
        <f t="shared" si="103"/>
        <v>0.27763273276022465</v>
      </c>
      <c r="AF367">
        <f t="shared" si="104"/>
        <v>276388.305926923</v>
      </c>
      <c r="AG367">
        <f t="shared" si="105"/>
        <v>0.21444805454907681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12.296325796123881</v>
      </c>
      <c r="Y368">
        <f t="shared" si="98"/>
        <v>79.730258524740293</v>
      </c>
      <c r="Z368">
        <f t="shared" si="97"/>
        <v>0</v>
      </c>
      <c r="AA368">
        <f t="shared" si="99"/>
        <v>0.27744204252600341</v>
      </c>
      <c r="AB368">
        <f t="shared" si="100"/>
        <v>276388.30592692317</v>
      </c>
      <c r="AC368">
        <f t="shared" si="101"/>
        <v>275888.91025037639</v>
      </c>
      <c r="AD368">
        <f t="shared" si="102"/>
        <v>79.724783998469604</v>
      </c>
      <c r="AE368">
        <f t="shared" si="103"/>
        <v>0.2772513521113687</v>
      </c>
      <c r="AF368">
        <f t="shared" si="104"/>
        <v>275390.20105932222</v>
      </c>
      <c r="AG368">
        <f t="shared" si="105"/>
        <v>0.21410502415553734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12.296325796123881</v>
      </c>
      <c r="Y369">
        <f t="shared" si="98"/>
        <v>79.719316997660272</v>
      </c>
      <c r="Z369">
        <f t="shared" si="97"/>
        <v>0</v>
      </c>
      <c r="AA369">
        <f t="shared" si="99"/>
        <v>0.27706092382596226</v>
      </c>
      <c r="AB369">
        <f t="shared" si="100"/>
        <v>275390.20105932286</v>
      </c>
      <c r="AC369">
        <f t="shared" si="101"/>
        <v>274891.49139643612</v>
      </c>
      <c r="AD369">
        <f t="shared" si="102"/>
        <v>79.713849991678558</v>
      </c>
      <c r="AE369">
        <f t="shared" si="103"/>
        <v>0.27687049536038977</v>
      </c>
      <c r="AF369">
        <f t="shared" si="104"/>
        <v>274393.46727602545</v>
      </c>
      <c r="AG369">
        <f t="shared" si="105"/>
        <v>0.2137624649786041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12.296325796123881</v>
      </c>
      <c r="Y370">
        <f t="shared" si="98"/>
        <v>79.70839050082057</v>
      </c>
      <c r="Z370">
        <f t="shared" si="97"/>
        <v>0</v>
      </c>
      <c r="AA370">
        <f t="shared" si="99"/>
        <v>0.27668032866396197</v>
      </c>
      <c r="AB370">
        <f t="shared" si="100"/>
        <v>274393.46727602504</v>
      </c>
      <c r="AC370">
        <f t="shared" si="101"/>
        <v>273895.44268442993</v>
      </c>
      <c r="AD370">
        <f t="shared" si="102"/>
        <v>79.702927487174833</v>
      </c>
      <c r="AE370">
        <f t="shared" si="103"/>
        <v>0.2764897515206079</v>
      </c>
      <c r="AF370">
        <f t="shared" si="104"/>
        <v>273398.10417055083</v>
      </c>
      <c r="AG370">
        <f t="shared" si="105"/>
        <v>0.21342037637097214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12.296325796123881</v>
      </c>
      <c r="Y371">
        <f t="shared" si="98"/>
        <v>79.697457571940646</v>
      </c>
      <c r="Z371">
        <f t="shared" si="97"/>
        <v>0</v>
      </c>
      <c r="AA371">
        <f t="shared" si="99"/>
        <v>0.27629775421785469</v>
      </c>
      <c r="AB371">
        <f t="shared" si="100"/>
        <v>273398.10417055106</v>
      </c>
      <c r="AC371">
        <f t="shared" si="101"/>
        <v>272900.76821295894</v>
      </c>
      <c r="AD371">
        <f t="shared" si="102"/>
        <v>79.69198768482147</v>
      </c>
      <c r="AE371">
        <f t="shared" si="103"/>
        <v>0.27610575790195518</v>
      </c>
      <c r="AF371">
        <f t="shared" si="104"/>
        <v>272404.12344210403</v>
      </c>
      <c r="AG371">
        <f t="shared" si="105"/>
        <v>0.21307629683527224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12.296325796123881</v>
      </c>
      <c r="Y372">
        <f t="shared" si="98"/>
        <v>79.68652539963287</v>
      </c>
      <c r="Z372">
        <f t="shared" ref="Z372:Z435" si="110">(V373-V372)*43560/3600</f>
        <v>0</v>
      </c>
      <c r="AA372">
        <f t="shared" si="99"/>
        <v>0.2759140284183747</v>
      </c>
      <c r="AB372">
        <f t="shared" si="100"/>
        <v>272404.12344210345</v>
      </c>
      <c r="AC372">
        <f t="shared" si="101"/>
        <v>271907.47819095035</v>
      </c>
      <c r="AD372">
        <f t="shared" si="102"/>
        <v>79.681063109161784</v>
      </c>
      <c r="AE372">
        <f t="shared" si="103"/>
        <v>0.2757222987493757</v>
      </c>
      <c r="AF372">
        <f t="shared" si="104"/>
        <v>271411.52316660568</v>
      </c>
      <c r="AG372">
        <f t="shared" si="105"/>
        <v>0.21273104025816017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12.296325796123881</v>
      </c>
      <c r="Y373">
        <f t="shared" si="98"/>
        <v>79.675608410063631</v>
      </c>
      <c r="Z373">
        <f t="shared" si="110"/>
        <v>0</v>
      </c>
      <c r="AA373">
        <f t="shared" si="99"/>
        <v>0.2755308355421161</v>
      </c>
      <c r="AB373">
        <f t="shared" si="100"/>
        <v>271411.52316660568</v>
      </c>
      <c r="AC373">
        <f t="shared" si="101"/>
        <v>270915.56766262988</v>
      </c>
      <c r="AD373">
        <f t="shared" si="102"/>
        <v>79.670153705690311</v>
      </c>
      <c r="AE373">
        <f t="shared" si="103"/>
        <v>0.27533937214969495</v>
      </c>
      <c r="AF373">
        <f t="shared" si="104"/>
        <v>270420.30142686679</v>
      </c>
      <c r="AG373">
        <f t="shared" si="105"/>
        <v>0.21238626317772916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12.296325796123881</v>
      </c>
      <c r="Y374">
        <f t="shared" si="98"/>
        <v>79.664706582146948</v>
      </c>
      <c r="Z374">
        <f t="shared" si="110"/>
        <v>0</v>
      </c>
      <c r="AA374">
        <f t="shared" si="99"/>
        <v>0.27514817484894838</v>
      </c>
      <c r="AB374">
        <f t="shared" si="100"/>
        <v>270420.30142686708</v>
      </c>
      <c r="AC374">
        <f t="shared" si="101"/>
        <v>269925.03471213899</v>
      </c>
      <c r="AD374">
        <f t="shared" si="102"/>
        <v>79.659259453335736</v>
      </c>
      <c r="AE374">
        <f t="shared" si="103"/>
        <v>0.27495697736329711</v>
      </c>
      <c r="AF374">
        <f t="shared" si="104"/>
        <v>269430.45630835922</v>
      </c>
      <c r="AG374">
        <f t="shared" si="105"/>
        <v>0.21204196492804811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12.296325796123881</v>
      </c>
      <c r="Y375">
        <f t="shared" si="98"/>
        <v>79.653819894826114</v>
      </c>
      <c r="Z375">
        <f t="shared" si="110"/>
        <v>0</v>
      </c>
      <c r="AA375">
        <f t="shared" si="99"/>
        <v>0.27476604559976847</v>
      </c>
      <c r="AB375">
        <f t="shared" si="100"/>
        <v>269430.4563083587</v>
      </c>
      <c r="AC375">
        <f t="shared" si="101"/>
        <v>268935.87742627913</v>
      </c>
      <c r="AD375">
        <f t="shared" si="102"/>
        <v>79.648380331055975</v>
      </c>
      <c r="AE375">
        <f t="shared" si="103"/>
        <v>0.27457511365159248</v>
      </c>
      <c r="AF375">
        <f t="shared" si="104"/>
        <v>268441.98589921294</v>
      </c>
      <c r="AG375">
        <f t="shared" si="105"/>
        <v>0.21169814484411045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12.296325796123881</v>
      </c>
      <c r="Y376">
        <f t="shared" si="98"/>
        <v>79.642941563695871</v>
      </c>
      <c r="Z376">
        <f t="shared" si="110"/>
        <v>0</v>
      </c>
      <c r="AA376">
        <f t="shared" si="99"/>
        <v>0.27438364238790974</v>
      </c>
      <c r="AB376">
        <f t="shared" si="100"/>
        <v>268441.98589921254</v>
      </c>
      <c r="AC376">
        <f t="shared" si="101"/>
        <v>267948.09534291428</v>
      </c>
      <c r="AD376">
        <f t="shared" si="102"/>
        <v>79.637491663723878</v>
      </c>
      <c r="AE376">
        <f t="shared" si="103"/>
        <v>0.27419084573327096</v>
      </c>
      <c r="AF376">
        <f t="shared" si="104"/>
        <v>267454.89885457273</v>
      </c>
      <c r="AG376">
        <f t="shared" si="105"/>
        <v>0.21135401059753914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12.296325796123881</v>
      </c>
      <c r="Y377">
        <f t="shared" si="98"/>
        <v>79.632049422535573</v>
      </c>
      <c r="Z377">
        <f t="shared" si="110"/>
        <v>0</v>
      </c>
      <c r="AA377">
        <f t="shared" si="99"/>
        <v>0.27399832001715968</v>
      </c>
      <c r="AB377">
        <f t="shared" si="100"/>
        <v>267454.89885457291</v>
      </c>
      <c r="AC377">
        <f t="shared" si="101"/>
        <v>266961.70187854202</v>
      </c>
      <c r="AD377">
        <f t="shared" si="102"/>
        <v>79.626607175965802</v>
      </c>
      <c r="AE377">
        <f t="shared" si="103"/>
        <v>0.27380579411067263</v>
      </c>
      <c r="AF377">
        <f t="shared" si="104"/>
        <v>266469.19799577451</v>
      </c>
      <c r="AG377">
        <f t="shared" si="105"/>
        <v>0.21100695946031836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12.296325796123881</v>
      </c>
      <c r="Y378">
        <f t="shared" si="98"/>
        <v>79.621172577424332</v>
      </c>
      <c r="Z378">
        <f t="shared" si="110"/>
        <v>0</v>
      </c>
      <c r="AA378">
        <f t="shared" si="99"/>
        <v>0.27361353876222866</v>
      </c>
      <c r="AB378">
        <f t="shared" si="100"/>
        <v>266469.19799577456</v>
      </c>
      <c r="AC378">
        <f t="shared" si="101"/>
        <v>265976.69362600252</v>
      </c>
      <c r="AD378">
        <f t="shared" si="102"/>
        <v>79.615737973508956</v>
      </c>
      <c r="AE378">
        <f t="shared" si="103"/>
        <v>0.27342128322367643</v>
      </c>
      <c r="AF378">
        <f t="shared" si="104"/>
        <v>265484.88137616933</v>
      </c>
      <c r="AG378">
        <f t="shared" si="105"/>
        <v>0.21066039569386724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12.296325796123881</v>
      </c>
      <c r="Y379">
        <f t="shared" si="98"/>
        <v>79.610311006881602</v>
      </c>
      <c r="Z379">
        <f t="shared" si="110"/>
        <v>0</v>
      </c>
      <c r="AA379">
        <f t="shared" si="99"/>
        <v>0.27322929786321709</v>
      </c>
      <c r="AB379">
        <f t="shared" si="100"/>
        <v>265484.88137616921</v>
      </c>
      <c r="AC379">
        <f t="shared" si="101"/>
        <v>264993.06864001544</v>
      </c>
      <c r="AD379">
        <f t="shared" si="102"/>
        <v>79.604884034887888</v>
      </c>
      <c r="AE379">
        <f t="shared" si="103"/>
        <v>0.27303731231291639</v>
      </c>
      <c r="AF379">
        <f t="shared" si="104"/>
        <v>264501.9470518427</v>
      </c>
      <c r="AG379">
        <f t="shared" si="105"/>
        <v>0.21031431861376126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12.296325796123881</v>
      </c>
      <c r="Y380">
        <f t="shared" si="98"/>
        <v>79.599464689457008</v>
      </c>
      <c r="Z380">
        <f t="shared" si="110"/>
        <v>0</v>
      </c>
      <c r="AA380">
        <f t="shared" si="99"/>
        <v>0.27284559656129248</v>
      </c>
      <c r="AB380">
        <f t="shared" si="100"/>
        <v>264501.94705184276</v>
      </c>
      <c r="AC380">
        <f t="shared" si="101"/>
        <v>264010.82497803244</v>
      </c>
      <c r="AD380">
        <f t="shared" si="102"/>
        <v>79.5940453386673</v>
      </c>
      <c r="AE380">
        <f t="shared" si="103"/>
        <v>0.27265388062009366</v>
      </c>
      <c r="AF380">
        <f t="shared" si="104"/>
        <v>263520.39308161044</v>
      </c>
      <c r="AG380">
        <f t="shared" si="105"/>
        <v>0.20996872753653731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12.296325796123881</v>
      </c>
      <c r="Y381">
        <f t="shared" si="98"/>
        <v>79.588633603730301</v>
      </c>
      <c r="Z381">
        <f t="shared" si="110"/>
        <v>0</v>
      </c>
      <c r="AA381">
        <f t="shared" si="99"/>
        <v>0.27246243409868826</v>
      </c>
      <c r="AB381">
        <f t="shared" si="100"/>
        <v>263520.39308161108</v>
      </c>
      <c r="AC381">
        <f t="shared" si="101"/>
        <v>263029.96070023347</v>
      </c>
      <c r="AD381">
        <f t="shared" si="102"/>
        <v>79.583212688723023</v>
      </c>
      <c r="AE381">
        <f t="shared" si="103"/>
        <v>0.27226987342604869</v>
      </c>
      <c r="AF381">
        <f t="shared" si="104"/>
        <v>262540.22153727728</v>
      </c>
      <c r="AG381">
        <f t="shared" si="105"/>
        <v>0.20962362177969213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12.296325796123881</v>
      </c>
      <c r="Y382">
        <f t="shared" si="98"/>
        <v>79.577790750983795</v>
      </c>
      <c r="Z382">
        <f t="shared" si="110"/>
        <v>0</v>
      </c>
      <c r="AA382">
        <f t="shared" si="99"/>
        <v>0.2720765304195818</v>
      </c>
      <c r="AB382">
        <f t="shared" si="100"/>
        <v>262540.22153727693</v>
      </c>
      <c r="AC382">
        <f t="shared" si="101"/>
        <v>262050.48378252168</v>
      </c>
      <c r="AD382">
        <f t="shared" si="102"/>
        <v>79.572368828834854</v>
      </c>
      <c r="AE382">
        <f t="shared" si="103"/>
        <v>0.27188318796905503</v>
      </c>
      <c r="AF382">
        <f t="shared" si="104"/>
        <v>261561.44206058834</v>
      </c>
      <c r="AG382">
        <f t="shared" si="105"/>
        <v>0.20927577309865006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12.296325796123881</v>
      </c>
      <c r="Y383">
        <f t="shared" si="98"/>
        <v>79.566954612515701</v>
      </c>
      <c r="Z383">
        <f t="shared" si="110"/>
        <v>0</v>
      </c>
      <c r="AA383">
        <f t="shared" si="99"/>
        <v>0.27169012030373796</v>
      </c>
      <c r="AB383">
        <f t="shared" si="100"/>
        <v>261561.44206058851</v>
      </c>
      <c r="AC383">
        <f t="shared" si="101"/>
        <v>261072.39984404179</v>
      </c>
      <c r="AD383">
        <f t="shared" si="102"/>
        <v>79.561540390720637</v>
      </c>
      <c r="AE383">
        <f t="shared" si="103"/>
        <v>0.2714970524431532</v>
      </c>
      <c r="AF383">
        <f t="shared" si="104"/>
        <v>260584.05267179315</v>
      </c>
      <c r="AG383">
        <f t="shared" si="105"/>
        <v>0.2089273806126325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12.296325796123881</v>
      </c>
      <c r="Y384">
        <f t="shared" si="98"/>
        <v>79.55613386381134</v>
      </c>
      <c r="Z384">
        <f t="shared" si="110"/>
        <v>0</v>
      </c>
      <c r="AA384">
        <f t="shared" si="99"/>
        <v>0.27130425897752097</v>
      </c>
      <c r="AB384">
        <f t="shared" si="100"/>
        <v>260584.05267179315</v>
      </c>
      <c r="AC384">
        <f t="shared" si="101"/>
        <v>260095.70500563362</v>
      </c>
      <c r="AD384">
        <f t="shared" si="102"/>
        <v>79.550727331433919</v>
      </c>
      <c r="AE384">
        <f t="shared" si="103"/>
        <v>0.27111146531689878</v>
      </c>
      <c r="AF384">
        <f t="shared" si="104"/>
        <v>259608.05139665233</v>
      </c>
      <c r="AG384">
        <f t="shared" si="105"/>
        <v>0.20857948292262199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12.296325796123881</v>
      </c>
      <c r="Y385">
        <f t="shared" si="98"/>
        <v>79.545328483013776</v>
      </c>
      <c r="Z385">
        <f t="shared" si="110"/>
        <v>0</v>
      </c>
      <c r="AA385">
        <f t="shared" si="99"/>
        <v>0.27091894566152586</v>
      </c>
      <c r="AB385">
        <f t="shared" si="100"/>
        <v>259608.05139665265</v>
      </c>
      <c r="AC385">
        <f t="shared" si="101"/>
        <v>259120.3972944619</v>
      </c>
      <c r="AD385">
        <f t="shared" si="102"/>
        <v>79.539929629133283</v>
      </c>
      <c r="AE385">
        <f t="shared" si="103"/>
        <v>0.27072642581144019</v>
      </c>
      <c r="AF385">
        <f t="shared" si="104"/>
        <v>258633.43626373148</v>
      </c>
      <c r="AG385">
        <f t="shared" si="105"/>
        <v>0.20823207932589663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12.296325796123881</v>
      </c>
      <c r="Y386">
        <f t="shared" si="98"/>
        <v>79.534538448297099</v>
      </c>
      <c r="Z386">
        <f t="shared" si="110"/>
        <v>0</v>
      </c>
      <c r="AA386">
        <f t="shared" si="99"/>
        <v>0.2705341795774539</v>
      </c>
      <c r="AB386">
        <f t="shared" si="100"/>
        <v>258633.4362637309</v>
      </c>
      <c r="AC386">
        <f t="shared" si="101"/>
        <v>258146.47474049148</v>
      </c>
      <c r="AD386">
        <f t="shared" si="102"/>
        <v>79.529147262008323</v>
      </c>
      <c r="AE386">
        <f t="shared" si="103"/>
        <v>0.27034193314903149</v>
      </c>
      <c r="AF386">
        <f t="shared" si="104"/>
        <v>257660.20530439439</v>
      </c>
      <c r="AG386">
        <f t="shared" si="105"/>
        <v>0.20788516912073193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12.296325796123881</v>
      </c>
      <c r="Y387">
        <f t="shared" si="98"/>
        <v>79.523753030857876</v>
      </c>
      <c r="Z387">
        <f t="shared" si="110"/>
        <v>0</v>
      </c>
      <c r="AA387">
        <f t="shared" si="99"/>
        <v>0.27014863265974426</v>
      </c>
      <c r="AB387">
        <f t="shared" si="100"/>
        <v>257660.20530439459</v>
      </c>
      <c r="AC387">
        <f t="shared" si="101"/>
        <v>257173.93776560706</v>
      </c>
      <c r="AD387">
        <f t="shared" si="102"/>
        <v>79.518351716675113</v>
      </c>
      <c r="AE387">
        <f t="shared" si="103"/>
        <v>0.26995445227141979</v>
      </c>
      <c r="AF387">
        <f t="shared" si="104"/>
        <v>256688.36927621748</v>
      </c>
      <c r="AG387">
        <f t="shared" si="105"/>
        <v>0.2075374448540723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12.296325796123881</v>
      </c>
      <c r="Y388">
        <f t="shared" si="98"/>
        <v>79.512958167323688</v>
      </c>
      <c r="Z388">
        <f t="shared" si="110"/>
        <v>0</v>
      </c>
      <c r="AA388">
        <f t="shared" si="99"/>
        <v>0.26976055103330088</v>
      </c>
      <c r="AB388">
        <f t="shared" si="100"/>
        <v>256688.36927621777</v>
      </c>
      <c r="AC388">
        <f t="shared" si="101"/>
        <v>256202.80028435783</v>
      </c>
      <c r="AD388">
        <f t="shared" si="102"/>
        <v>79.507564612390979</v>
      </c>
      <c r="AE388">
        <f t="shared" si="103"/>
        <v>0.26956664959453158</v>
      </c>
      <c r="AF388">
        <f t="shared" si="104"/>
        <v>255717.92933767746</v>
      </c>
      <c r="AG388">
        <f t="shared" si="105"/>
        <v>0.20718717943495171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12.296325796123881</v>
      </c>
      <c r="Y389">
        <f t="shared" si="98"/>
        <v>79.502178811135053</v>
      </c>
      <c r="Z389">
        <f t="shared" si="110"/>
        <v>0</v>
      </c>
      <c r="AA389">
        <f t="shared" si="99"/>
        <v>0.26937302690495507</v>
      </c>
      <c r="AB389">
        <f t="shared" si="100"/>
        <v>255717.92933767752</v>
      </c>
      <c r="AC389">
        <f t="shared" si="101"/>
        <v>255233.05788924859</v>
      </c>
      <c r="AD389">
        <f t="shared" si="102"/>
        <v>79.496793004305857</v>
      </c>
      <c r="AE389">
        <f t="shared" si="103"/>
        <v>0.26917940401501633</v>
      </c>
      <c r="AF389">
        <f t="shared" si="104"/>
        <v>254748.88348322347</v>
      </c>
      <c r="AG389">
        <f t="shared" si="105"/>
        <v>0.20683741718911089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12.296325796123881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79.49141494001492</v>
      </c>
      <c r="Z390">
        <f t="shared" si="110"/>
        <v>0</v>
      </c>
      <c r="AA390">
        <f t="shared" si="99"/>
        <v>0.26898605947383392</v>
      </c>
      <c r="AB390">
        <f t="shared" si="100"/>
        <v>254748.88348322379</v>
      </c>
      <c r="AC390">
        <f t="shared" si="101"/>
        <v>254264.7085761709</v>
      </c>
      <c r="AD390">
        <f t="shared" si="102"/>
        <v>79.486036870158713</v>
      </c>
      <c r="AE390">
        <f t="shared" si="103"/>
        <v>0.26879271473257688</v>
      </c>
      <c r="AF390">
        <f t="shared" si="104"/>
        <v>253781.22971018651</v>
      </c>
      <c r="AG390">
        <f t="shared" si="105"/>
        <v>0.20648815739371715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12.296325796123881</v>
      </c>
      <c r="Y391">
        <f t="shared" si="111"/>
        <v>79.480666531718228</v>
      </c>
      <c r="Z391">
        <f t="shared" si="110"/>
        <v>0</v>
      </c>
      <c r="AA391">
        <f t="shared" si="99"/>
        <v>0.26859964794021451</v>
      </c>
      <c r="AB391">
        <f t="shared" si="100"/>
        <v>253781.2297101864</v>
      </c>
      <c r="AC391">
        <f t="shared" si="101"/>
        <v>253297.750343894</v>
      </c>
      <c r="AD391">
        <f t="shared" si="102"/>
        <v>79.475296187720474</v>
      </c>
      <c r="AE391">
        <f t="shared" si="103"/>
        <v>0.26840658094806513</v>
      </c>
      <c r="AF391">
        <f t="shared" si="104"/>
        <v>252814.96601877335</v>
      </c>
      <c r="AG391">
        <f t="shared" si="105"/>
        <v>0.20613939932697578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12.296325796123881</v>
      </c>
      <c r="Y392">
        <f t="shared" si="111"/>
        <v>79.469933564031891</v>
      </c>
      <c r="Z392">
        <f t="shared" si="110"/>
        <v>0</v>
      </c>
      <c r="AA392">
        <f t="shared" si="99"/>
        <v>0.26821379150552349</v>
      </c>
      <c r="AB392">
        <f t="shared" si="100"/>
        <v>252814.96601877364</v>
      </c>
      <c r="AC392">
        <f t="shared" si="101"/>
        <v>252332.18119406371</v>
      </c>
      <c r="AD392">
        <f t="shared" si="102"/>
        <v>79.464559569331769</v>
      </c>
      <c r="AE392">
        <f t="shared" si="103"/>
        <v>0.26801956271088462</v>
      </c>
      <c r="AF392">
        <f t="shared" si="104"/>
        <v>251850.09559301447</v>
      </c>
      <c r="AG392">
        <f t="shared" si="105"/>
        <v>0.20579114226812953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12.296325796123881</v>
      </c>
      <c r="Y393">
        <f t="shared" si="111"/>
        <v>79.459186958441535</v>
      </c>
      <c r="Z393">
        <f t="shared" si="110"/>
        <v>0</v>
      </c>
      <c r="AA393">
        <f t="shared" si="99"/>
        <v>0.26782480489356819</v>
      </c>
      <c r="AB393">
        <f t="shared" si="100"/>
        <v>251850.09559301464</v>
      </c>
      <c r="AC393">
        <f t="shared" si="101"/>
        <v>251368.01094420621</v>
      </c>
      <c r="AD393">
        <f t="shared" si="102"/>
        <v>79.453814358163569</v>
      </c>
      <c r="AE393">
        <f t="shared" si="103"/>
        <v>0.26763004746094782</v>
      </c>
      <c r="AF393">
        <f t="shared" si="104"/>
        <v>250886.62742215523</v>
      </c>
      <c r="AG393">
        <f t="shared" si="105"/>
        <v>0.20543975658836447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12.296325796123881</v>
      </c>
      <c r="Y394">
        <f t="shared" si="111"/>
        <v>79.448449571604257</v>
      </c>
      <c r="Z394">
        <f t="shared" si="110"/>
        <v>0</v>
      </c>
      <c r="AA394">
        <f t="shared" si="99"/>
        <v>0.26743557327660678</v>
      </c>
      <c r="AB394">
        <f t="shared" si="100"/>
        <v>250886.62742215561</v>
      </c>
      <c r="AC394">
        <f t="shared" si="101"/>
        <v>250405.2433902577</v>
      </c>
      <c r="AD394">
        <f t="shared" si="102"/>
        <v>79.443084779362948</v>
      </c>
      <c r="AE394">
        <f t="shared" si="103"/>
        <v>0.26724109888629261</v>
      </c>
      <c r="AF394">
        <f t="shared" si="104"/>
        <v>249924.55946616497</v>
      </c>
      <c r="AG394">
        <f t="shared" si="105"/>
        <v>0.20508808351664187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12.296325796123881</v>
      </c>
      <c r="Y395">
        <f t="shared" si="111"/>
        <v>79.437727789484555</v>
      </c>
      <c r="Z395">
        <f t="shared" si="110"/>
        <v>0</v>
      </c>
      <c r="AA395">
        <f t="shared" si="99"/>
        <v>0.26704690733261088</v>
      </c>
      <c r="AB395">
        <f t="shared" si="100"/>
        <v>249924.55946616508</v>
      </c>
      <c r="AC395">
        <f t="shared" si="101"/>
        <v>249443.87503296637</v>
      </c>
      <c r="AD395">
        <f t="shared" si="102"/>
        <v>79.432370793932421</v>
      </c>
      <c r="AE395">
        <f t="shared" si="103"/>
        <v>0.26685271557325529</v>
      </c>
      <c r="AF395">
        <f t="shared" si="104"/>
        <v>248963.88969010135</v>
      </c>
      <c r="AG395">
        <f t="shared" si="105"/>
        <v>0.20473692153379464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12.296325796123881</v>
      </c>
      <c r="Y396">
        <f t="shared" si="111"/>
        <v>79.427021589403992</v>
      </c>
      <c r="Z396">
        <f t="shared" si="110"/>
        <v>0</v>
      </c>
      <c r="AA396">
        <f t="shared" si="99"/>
        <v>0.26665880623948435</v>
      </c>
      <c r="AB396">
        <f t="shared" si="100"/>
        <v>248963.88969010196</v>
      </c>
      <c r="AC396">
        <f t="shared" si="101"/>
        <v>248483.9038388709</v>
      </c>
      <c r="AD396">
        <f t="shared" si="102"/>
        <v>79.421672379210065</v>
      </c>
      <c r="AE396">
        <f t="shared" si="103"/>
        <v>0.26646489670033835</v>
      </c>
      <c r="AF396">
        <f t="shared" si="104"/>
        <v>248004.61606198075</v>
      </c>
      <c r="AG396">
        <f t="shared" si="105"/>
        <v>0.20438626989705405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12.296325796123881</v>
      </c>
      <c r="Y397">
        <f t="shared" si="111"/>
        <v>79.416330948717075</v>
      </c>
      <c r="Z397">
        <f t="shared" si="110"/>
        <v>0</v>
      </c>
      <c r="AA397">
        <f t="shared" si="99"/>
        <v>0.26627126917632521</v>
      </c>
      <c r="AB397">
        <f t="shared" si="100"/>
        <v>248004.61606198081</v>
      </c>
      <c r="AC397">
        <f t="shared" si="101"/>
        <v>247525.32777746342</v>
      </c>
      <c r="AD397">
        <f t="shared" si="102"/>
        <v>79.410989512566829</v>
      </c>
      <c r="AE397">
        <f t="shared" si="103"/>
        <v>0.26607764144723578</v>
      </c>
      <c r="AF397">
        <f t="shared" si="104"/>
        <v>247046.73655277074</v>
      </c>
      <c r="AG397">
        <f t="shared" si="105"/>
        <v>0.2040361278647303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12.296325796123881</v>
      </c>
      <c r="Y398">
        <f t="shared" si="111"/>
        <v>79.405644740635694</v>
      </c>
      <c r="Z398">
        <f t="shared" si="110"/>
        <v>0</v>
      </c>
      <c r="AA398">
        <f t="shared" si="99"/>
        <v>0.26588285837956604</v>
      </c>
      <c r="AB398">
        <f t="shared" si="100"/>
        <v>247046.73655277045</v>
      </c>
      <c r="AC398">
        <f t="shared" si="101"/>
        <v>246568.14740768724</v>
      </c>
      <c r="AD398">
        <f t="shared" si="102"/>
        <v>79.40029338583588</v>
      </c>
      <c r="AE398">
        <f t="shared" si="103"/>
        <v>0.26568722129202116</v>
      </c>
      <c r="AF398">
        <f t="shared" si="104"/>
        <v>246090.26255611918</v>
      </c>
      <c r="AG398">
        <f t="shared" si="105"/>
        <v>0.20368507899742533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12.296325796123881</v>
      </c>
      <c r="Y399">
        <f t="shared" si="111"/>
        <v>79.394949906109119</v>
      </c>
      <c r="Z399">
        <f t="shared" si="110"/>
        <v>0</v>
      </c>
      <c r="AA399">
        <f t="shared" si="99"/>
        <v>0.26549187210472092</v>
      </c>
      <c r="AB399">
        <f t="shared" si="100"/>
        <v>246090.26255611936</v>
      </c>
      <c r="AC399">
        <f t="shared" si="101"/>
        <v>245612.37718633085</v>
      </c>
      <c r="AD399">
        <f t="shared" si="102"/>
        <v>79.389606420587867</v>
      </c>
      <c r="AE399">
        <f t="shared" si="103"/>
        <v>0.26529652270558324</v>
      </c>
      <c r="AF399">
        <f t="shared" si="104"/>
        <v>245135.19507437927</v>
      </c>
      <c r="AG399">
        <f t="shared" si="105"/>
        <v>0.20333144633467543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12.296325796123881</v>
      </c>
      <c r="Y400">
        <f t="shared" si="111"/>
        <v>79.384270798559214</v>
      </c>
      <c r="Z400">
        <f t="shared" si="110"/>
        <v>0</v>
      </c>
      <c r="AA400">
        <f t="shared" si="99"/>
        <v>0.26510146078332708</v>
      </c>
      <c r="AB400">
        <f t="shared" si="100"/>
        <v>245135.19507437912</v>
      </c>
      <c r="AC400">
        <f t="shared" si="101"/>
        <v>244658.01244496912</v>
      </c>
      <c r="AD400">
        <f t="shared" si="102"/>
        <v>79.378935170744597</v>
      </c>
      <c r="AE400">
        <f t="shared" si="103"/>
        <v>0.26490639864954524</v>
      </c>
      <c r="AF400">
        <f t="shared" si="104"/>
        <v>244181.53203924076</v>
      </c>
      <c r="AG400">
        <f t="shared" si="105"/>
        <v>0.20297833369611321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12.296325796123881</v>
      </c>
      <c r="Y401">
        <f t="shared" si="111"/>
        <v>79.373607394859135</v>
      </c>
      <c r="Z401">
        <f t="shared" si="110"/>
        <v>0</v>
      </c>
      <c r="AA401">
        <f t="shared" si="99"/>
        <v>0.26471162356990374</v>
      </c>
      <c r="AB401">
        <f t="shared" si="100"/>
        <v>244181.53203924053</v>
      </c>
      <c r="AC401">
        <f t="shared" si="101"/>
        <v>243705.05111681469</v>
      </c>
      <c r="AD401">
        <f t="shared" si="102"/>
        <v>79.368279613196222</v>
      </c>
      <c r="AE401">
        <f t="shared" si="103"/>
        <v>0.2645168482790477</v>
      </c>
      <c r="AF401">
        <f t="shared" si="104"/>
        <v>243229.27138543595</v>
      </c>
      <c r="AG401">
        <f t="shared" si="105"/>
        <v>0.20262574031703234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12.296325796123881</v>
      </c>
      <c r="Y402">
        <f t="shared" si="111"/>
        <v>79.362959671916045</v>
      </c>
      <c r="Z402">
        <f t="shared" si="110"/>
        <v>0</v>
      </c>
      <c r="AA402">
        <f t="shared" si="99"/>
        <v>0.26432235962021305</v>
      </c>
      <c r="AB402">
        <f t="shared" si="100"/>
        <v>243229.2713854356</v>
      </c>
      <c r="AC402">
        <f t="shared" si="101"/>
        <v>242753.49113811922</v>
      </c>
      <c r="AD402">
        <f t="shared" si="102"/>
        <v>79.3576397248669</v>
      </c>
      <c r="AE402">
        <f t="shared" si="103"/>
        <v>0.26412787075047411</v>
      </c>
      <c r="AF402">
        <f t="shared" si="104"/>
        <v>242278.41105073388</v>
      </c>
      <c r="AG402">
        <f t="shared" si="105"/>
        <v>0.20227366543385095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12.296325796123881</v>
      </c>
      <c r="Y403">
        <f t="shared" si="111"/>
        <v>79.352327606671068</v>
      </c>
      <c r="Z403">
        <f t="shared" si="110"/>
        <v>0</v>
      </c>
      <c r="AA403">
        <f t="shared" si="99"/>
        <v>0.26393366809125907</v>
      </c>
      <c r="AB403">
        <f t="shared" si="100"/>
        <v>242278.41105073391</v>
      </c>
      <c r="AC403">
        <f t="shared" si="101"/>
        <v>241803.33044816964</v>
      </c>
      <c r="AD403">
        <f t="shared" si="102"/>
        <v>79.347005554659873</v>
      </c>
      <c r="AE403">
        <f t="shared" si="103"/>
        <v>0.26373815159736941</v>
      </c>
      <c r="AF403">
        <f t="shared" si="104"/>
        <v>241328.95370498337</v>
      </c>
      <c r="AG403">
        <f t="shared" si="105"/>
        <v>0.2019221082841102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12.296325796123881</v>
      </c>
      <c r="Y404">
        <f t="shared" si="111"/>
        <v>79.341683656218933</v>
      </c>
      <c r="Z404">
        <f t="shared" si="110"/>
        <v>0</v>
      </c>
      <c r="AA404">
        <f t="shared" si="99"/>
        <v>0.26354190180296644</v>
      </c>
      <c r="AB404">
        <f t="shared" si="100"/>
        <v>241328.95370498329</v>
      </c>
      <c r="AC404">
        <f t="shared" si="101"/>
        <v>240854.57828173795</v>
      </c>
      <c r="AD404">
        <f t="shared" si="102"/>
        <v>79.336361772586045</v>
      </c>
      <c r="AE404">
        <f t="shared" si="103"/>
        <v>0.26334565255462372</v>
      </c>
      <c r="AF404">
        <f t="shared" si="104"/>
        <v>240380.90935578663</v>
      </c>
      <c r="AG404">
        <f t="shared" si="105"/>
        <v>0.20156747427162811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12.296325796123881</v>
      </c>
      <c r="Y405">
        <f t="shared" si="111"/>
        <v>79.331047814946359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0.26314969558441326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240380.90935578654</v>
      </c>
      <c r="AC405">
        <f t="shared" ref="AC405:AC468" si="114">MAX(0,AB405+(Z405-AA405)*1800)</f>
        <v>239907.23990373459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79.325733851404507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0.26295373839655511</v>
      </c>
      <c r="AF405">
        <f t="shared" ref="AF405:AF468" si="117">MAX(0,AB405+(Z405-AE405)*3600)</f>
        <v>239434.27589755895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0.20121235984165758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12.296325796123881</v>
      </c>
      <c r="Y406">
        <f t="shared" si="111"/>
        <v>79.320427802060308</v>
      </c>
      <c r="Z406">
        <f t="shared" si="110"/>
        <v>0</v>
      </c>
      <c r="AA406">
        <f t="shared" si="112"/>
        <v>0.26275807305185772</v>
      </c>
      <c r="AB406">
        <f t="shared" si="113"/>
        <v>239434.27589755889</v>
      </c>
      <c r="AC406">
        <f t="shared" si="114"/>
        <v>238961.31136606555</v>
      </c>
      <c r="AD406">
        <f t="shared" si="115"/>
        <v>79.315121746822726</v>
      </c>
      <c r="AE406">
        <f t="shared" si="116"/>
        <v>0.2625624074898365</v>
      </c>
      <c r="AF406">
        <f t="shared" si="117"/>
        <v>238489.05123059548</v>
      </c>
      <c r="AG406">
        <f t="shared" si="118"/>
        <v>0.20085777389724013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12.296325796123881</v>
      </c>
      <c r="Y407">
        <f t="shared" si="111"/>
        <v>79.309823594004783</v>
      </c>
      <c r="Z407">
        <f t="shared" si="110"/>
        <v>0</v>
      </c>
      <c r="AA407">
        <f t="shared" si="112"/>
        <v>0.26236703333665123</v>
      </c>
      <c r="AB407">
        <f t="shared" si="113"/>
        <v>238489.05123059519</v>
      </c>
      <c r="AC407">
        <f t="shared" si="114"/>
        <v>238016.79057058922</v>
      </c>
      <c r="AD407">
        <f t="shared" si="115"/>
        <v>79.304525435302224</v>
      </c>
      <c r="AE407">
        <f t="shared" si="116"/>
        <v>0.26217165896646544</v>
      </c>
      <c r="AF407">
        <f t="shared" si="117"/>
        <v>237545.23325831592</v>
      </c>
      <c r="AG407">
        <f t="shared" si="118"/>
        <v>0.20050371565187713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12.296325796123881</v>
      </c>
      <c r="Y408">
        <f t="shared" si="111"/>
        <v>79.299235167258857</v>
      </c>
      <c r="Z408">
        <f t="shared" si="110"/>
        <v>0</v>
      </c>
      <c r="AA408">
        <f t="shared" si="112"/>
        <v>0.26197657557143844</v>
      </c>
      <c r="AB408">
        <f t="shared" si="113"/>
        <v>237545.2332583165</v>
      </c>
      <c r="AC408">
        <f t="shared" si="114"/>
        <v>237073.6754222879</v>
      </c>
      <c r="AD408">
        <f t="shared" si="115"/>
        <v>79.293944893339614</v>
      </c>
      <c r="AE408">
        <f t="shared" si="116"/>
        <v>0.26178149195973327</v>
      </c>
      <c r="AF408">
        <f t="shared" si="117"/>
        <v>236602.81988726146</v>
      </c>
      <c r="AG408">
        <f t="shared" si="118"/>
        <v>0.20015018432024095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12.296325796123881</v>
      </c>
      <c r="Y409">
        <f t="shared" si="111"/>
        <v>79.288654708401808</v>
      </c>
      <c r="Z409">
        <f t="shared" si="110"/>
        <v>0</v>
      </c>
      <c r="AA409">
        <f t="shared" si="112"/>
        <v>0.26158564444741988</v>
      </c>
      <c r="AB409">
        <f t="shared" si="113"/>
        <v>236602.81988726091</v>
      </c>
      <c r="AC409">
        <f t="shared" si="114"/>
        <v>236131.96572725556</v>
      </c>
      <c r="AD409">
        <f t="shared" si="115"/>
        <v>79.283354724819162</v>
      </c>
      <c r="AE409">
        <f t="shared" si="116"/>
        <v>0.26138846907490143</v>
      </c>
      <c r="AF409">
        <f t="shared" si="117"/>
        <v>235661.82139859127</v>
      </c>
      <c r="AG409">
        <f t="shared" si="118"/>
        <v>0.19979613954256528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12.296325796123881</v>
      </c>
      <c r="Y410">
        <f t="shared" si="111"/>
        <v>79.278062731172213</v>
      </c>
      <c r="Z410">
        <f t="shared" si="110"/>
        <v>0</v>
      </c>
      <c r="AA410">
        <f t="shared" si="112"/>
        <v>0.26119159095208622</v>
      </c>
      <c r="AB410">
        <f t="shared" si="113"/>
        <v>235661.82139859142</v>
      </c>
      <c r="AC410">
        <f t="shared" si="114"/>
        <v>235191.67653487765</v>
      </c>
      <c r="AD410">
        <f t="shared" si="115"/>
        <v>79.272770731502689</v>
      </c>
      <c r="AE410">
        <f t="shared" si="116"/>
        <v>0.26099471260521312</v>
      </c>
      <c r="AF410">
        <f t="shared" si="117"/>
        <v>234722.24043321266</v>
      </c>
      <c r="AG410">
        <f t="shared" si="118"/>
        <v>0.19943896931384758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12.296325796123881</v>
      </c>
      <c r="Y411">
        <f t="shared" si="111"/>
        <v>79.267486709732765</v>
      </c>
      <c r="Z411">
        <f t="shared" si="110"/>
        <v>0</v>
      </c>
      <c r="AA411">
        <f t="shared" si="112"/>
        <v>0.26079813106026417</v>
      </c>
      <c r="AB411">
        <f t="shared" si="113"/>
        <v>234722.24043321231</v>
      </c>
      <c r="AC411">
        <f t="shared" si="114"/>
        <v>234252.80379730384</v>
      </c>
      <c r="AD411">
        <f t="shared" si="115"/>
        <v>79.262202681949347</v>
      </c>
      <c r="AE411">
        <f t="shared" si="116"/>
        <v>0.26060154929159518</v>
      </c>
      <c r="AF411">
        <f t="shared" si="117"/>
        <v>233784.07485576256</v>
      </c>
      <c r="AG411">
        <f t="shared" si="118"/>
        <v>0.19908233712756454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12.296325796123881</v>
      </c>
      <c r="Y412">
        <f t="shared" si="111"/>
        <v>79.256926620047622</v>
      </c>
      <c r="Z412">
        <f t="shared" si="110"/>
        <v>0</v>
      </c>
      <c r="AA412">
        <f t="shared" si="112"/>
        <v>0.26040526387774793</v>
      </c>
      <c r="AB412">
        <f t="shared" si="113"/>
        <v>233784.07485576294</v>
      </c>
      <c r="AC412">
        <f t="shared" si="114"/>
        <v>233315.34538078299</v>
      </c>
      <c r="AD412">
        <f t="shared" si="115"/>
        <v>79.251650552141442</v>
      </c>
      <c r="AE412">
        <f t="shared" si="116"/>
        <v>0.26020897824051686</v>
      </c>
      <c r="AF412">
        <f t="shared" si="117"/>
        <v>232847.32253409707</v>
      </c>
      <c r="AG412">
        <f t="shared" si="118"/>
        <v>0.19872624217320764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12.296325796123881</v>
      </c>
      <c r="Y413">
        <f t="shared" si="111"/>
        <v>79.246382438117124</v>
      </c>
      <c r="Z413">
        <f t="shared" si="110"/>
        <v>0</v>
      </c>
      <c r="AA413">
        <f t="shared" si="112"/>
        <v>0.26001298851167776</v>
      </c>
      <c r="AB413">
        <f t="shared" si="113"/>
        <v>232847.32253409704</v>
      </c>
      <c r="AC413">
        <f t="shared" si="114"/>
        <v>232379.29915477603</v>
      </c>
      <c r="AD413">
        <f t="shared" si="115"/>
        <v>79.241114318097402</v>
      </c>
      <c r="AE413">
        <f t="shared" si="116"/>
        <v>0.25981699855979151</v>
      </c>
      <c r="AF413">
        <f t="shared" si="117"/>
        <v>231911.9813392818</v>
      </c>
      <c r="AG413">
        <f t="shared" si="118"/>
        <v>0.19837068364148852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12.296325796123881</v>
      </c>
      <c r="Y414">
        <f t="shared" si="111"/>
        <v>79.235854139977775</v>
      </c>
      <c r="Z414">
        <f t="shared" si="110"/>
        <v>0</v>
      </c>
      <c r="AA414">
        <f t="shared" si="112"/>
        <v>0.25962130407053929</v>
      </c>
      <c r="AB414">
        <f t="shared" si="113"/>
        <v>231911.98133928148</v>
      </c>
      <c r="AC414">
        <f t="shared" si="114"/>
        <v>231444.66299195451</v>
      </c>
      <c r="AD414">
        <f t="shared" si="115"/>
        <v>79.230589261534178</v>
      </c>
      <c r="AE414">
        <f t="shared" si="116"/>
        <v>0.25942495895311646</v>
      </c>
      <c r="AF414">
        <f t="shared" si="117"/>
        <v>230978.05148705025</v>
      </c>
      <c r="AG414">
        <f t="shared" si="118"/>
        <v>0.19801566072433832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12.296325796123881</v>
      </c>
      <c r="Y415">
        <f t="shared" si="111"/>
        <v>79.225319498189208</v>
      </c>
      <c r="Z415">
        <f t="shared" si="110"/>
        <v>0</v>
      </c>
      <c r="AA415">
        <f t="shared" si="112"/>
        <v>0.25922713067276082</v>
      </c>
      <c r="AB415">
        <f t="shared" si="113"/>
        <v>230978.05148705016</v>
      </c>
      <c r="AC415">
        <f t="shared" si="114"/>
        <v>230511.4426518392</v>
      </c>
      <c r="AD415">
        <f t="shared" si="115"/>
        <v>79.220049764994911</v>
      </c>
      <c r="AE415">
        <f t="shared" si="116"/>
        <v>0.25902930352426917</v>
      </c>
      <c r="AF415">
        <f t="shared" si="117"/>
        <v>230045.54599436279</v>
      </c>
      <c r="AG415">
        <f t="shared" si="118"/>
        <v>0.19765813590481301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12.296325796123881</v>
      </c>
      <c r="Y416">
        <f t="shared" si="111"/>
        <v>79.214788074911596</v>
      </c>
      <c r="Z416">
        <f t="shared" si="110"/>
        <v>0</v>
      </c>
      <c r="AA416">
        <f t="shared" si="112"/>
        <v>0.25883177831624621</v>
      </c>
      <c r="AB416">
        <f t="shared" si="113"/>
        <v>230045.54599436291</v>
      </c>
      <c r="AC416">
        <f t="shared" si="114"/>
        <v>229579.64879339366</v>
      </c>
      <c r="AD416">
        <f t="shared" si="115"/>
        <v>79.209526378690242</v>
      </c>
      <c r="AE416">
        <f t="shared" si="116"/>
        <v>0.25863425287779973</v>
      </c>
      <c r="AF416">
        <f t="shared" si="117"/>
        <v>229114.46268400282</v>
      </c>
      <c r="AG416">
        <f t="shared" si="118"/>
        <v>0.19729940072314447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12.296325796123881</v>
      </c>
      <c r="Y417">
        <f t="shared" si="111"/>
        <v>79.204272713313173</v>
      </c>
      <c r="Z417">
        <f t="shared" si="110"/>
        <v>0</v>
      </c>
      <c r="AA417">
        <f t="shared" si="112"/>
        <v>0.25843702891932696</v>
      </c>
      <c r="AB417">
        <f t="shared" si="113"/>
        <v>229114.46268400291</v>
      </c>
      <c r="AC417">
        <f t="shared" si="114"/>
        <v>228649.27603194813</v>
      </c>
      <c r="AD417">
        <f t="shared" si="115"/>
        <v>79.199019041807432</v>
      </c>
      <c r="AE417">
        <f t="shared" si="116"/>
        <v>0.25823980473078217</v>
      </c>
      <c r="AF417">
        <f t="shared" si="117"/>
        <v>228184.7993869721</v>
      </c>
      <c r="AG417">
        <f t="shared" si="118"/>
        <v>0.19694121265550321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12.296325796123881</v>
      </c>
      <c r="Y418">
        <f t="shared" si="111"/>
        <v>79.193773388897966</v>
      </c>
      <c r="Z418">
        <f t="shared" si="110"/>
        <v>0</v>
      </c>
      <c r="AA418">
        <f t="shared" si="112"/>
        <v>0.25804288156241773</v>
      </c>
      <c r="AB418">
        <f t="shared" si="113"/>
        <v>228184.79938697268</v>
      </c>
      <c r="AC418">
        <f t="shared" si="114"/>
        <v>227720.32220016033</v>
      </c>
      <c r="AD418">
        <f t="shared" si="115"/>
        <v>79.188527729869165</v>
      </c>
      <c r="AE418">
        <f t="shared" si="116"/>
        <v>0.25784595816433181</v>
      </c>
      <c r="AF418">
        <f t="shared" si="117"/>
        <v>227256.55393758108</v>
      </c>
      <c r="AG418">
        <f t="shared" si="118"/>
        <v>0.19658357086747508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12.296325796123881</v>
      </c>
      <c r="Y419">
        <f t="shared" si="111"/>
        <v>79.183290077207346</v>
      </c>
      <c r="Z419">
        <f t="shared" si="110"/>
        <v>0</v>
      </c>
      <c r="AA419">
        <f t="shared" si="112"/>
        <v>0.2576493353273353</v>
      </c>
      <c r="AB419">
        <f t="shared" si="113"/>
        <v>227256.55393758148</v>
      </c>
      <c r="AC419">
        <f t="shared" si="114"/>
        <v>226792.78513399229</v>
      </c>
      <c r="AD419">
        <f t="shared" si="115"/>
        <v>79.178052418435513</v>
      </c>
      <c r="AE419">
        <f t="shared" si="116"/>
        <v>0.25745271226096733</v>
      </c>
      <c r="AF419">
        <f t="shared" si="117"/>
        <v>226329.72417344199</v>
      </c>
      <c r="AG419">
        <f t="shared" si="118"/>
        <v>0.19622647452591818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12.296325796123881</v>
      </c>
      <c r="Y420">
        <f t="shared" si="111"/>
        <v>79.17282216096649</v>
      </c>
      <c r="Z420">
        <f t="shared" si="110"/>
        <v>0</v>
      </c>
      <c r="AA420">
        <f t="shared" si="112"/>
        <v>0.25725630517200093</v>
      </c>
      <c r="AB420">
        <f t="shared" si="113"/>
        <v>226329.7241734422</v>
      </c>
      <c r="AC420">
        <f t="shared" si="114"/>
        <v>225866.6628241326</v>
      </c>
      <c r="AD420">
        <f t="shared" si="115"/>
        <v>79.167574999749377</v>
      </c>
      <c r="AE420">
        <f t="shared" si="116"/>
        <v>0.25705749991693305</v>
      </c>
      <c r="AF420">
        <f t="shared" si="117"/>
        <v>225404.31717374123</v>
      </c>
      <c r="AG420">
        <f t="shared" si="118"/>
        <v>0.19586983980231709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12.296325796123881</v>
      </c>
      <c r="Y421">
        <f t="shared" si="111"/>
        <v>79.162335948446014</v>
      </c>
      <c r="Z421">
        <f t="shared" si="110"/>
        <v>0</v>
      </c>
      <c r="AA421">
        <f t="shared" si="112"/>
        <v>0.25685900193153061</v>
      </c>
      <c r="AB421">
        <f t="shared" si="113"/>
        <v>225404.31717374118</v>
      </c>
      <c r="AC421">
        <f t="shared" si="114"/>
        <v>224941.97097026443</v>
      </c>
      <c r="AD421">
        <f t="shared" si="115"/>
        <v>79.157096890875394</v>
      </c>
      <c r="AE421">
        <f t="shared" si="116"/>
        <v>0.25666050370867338</v>
      </c>
      <c r="AF421">
        <f t="shared" si="117"/>
        <v>224480.33936038995</v>
      </c>
      <c r="AG421">
        <f t="shared" si="118"/>
        <v>0.19550894154703788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12.296325796123881</v>
      </c>
      <c r="Y422">
        <f t="shared" si="111"/>
        <v>79.151865930693674</v>
      </c>
      <c r="Z422">
        <f t="shared" si="110"/>
        <v>0</v>
      </c>
      <c r="AA422">
        <f t="shared" si="112"/>
        <v>0.25646231228093813</v>
      </c>
      <c r="AB422">
        <f t="shared" si="113"/>
        <v>224480.3393603896</v>
      </c>
      <c r="AC422">
        <f t="shared" si="114"/>
        <v>224018.7071982839</v>
      </c>
      <c r="AD422">
        <f t="shared" si="115"/>
        <v>79.146634964254375</v>
      </c>
      <c r="AE422">
        <f t="shared" si="116"/>
        <v>0.25626412061611475</v>
      </c>
      <c r="AF422">
        <f t="shared" si="117"/>
        <v>223557.78852617159</v>
      </c>
      <c r="AG422">
        <f t="shared" si="118"/>
        <v>0.19514860065825812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12.296325796123881</v>
      </c>
      <c r="Y423">
        <f t="shared" si="111"/>
        <v>79.141412082698494</v>
      </c>
      <c r="Z423">
        <f t="shared" si="110"/>
        <v>0</v>
      </c>
      <c r="AA423">
        <f t="shared" si="112"/>
        <v>0.25606623527260375</v>
      </c>
      <c r="AB423">
        <f t="shared" si="113"/>
        <v>223557.78852617185</v>
      </c>
      <c r="AC423">
        <f t="shared" si="114"/>
        <v>223096.86930268115</v>
      </c>
      <c r="AD423">
        <f t="shared" si="115"/>
        <v>79.136189194894683</v>
      </c>
      <c r="AE423">
        <f t="shared" si="116"/>
        <v>0.25586834969237021</v>
      </c>
      <c r="AF423">
        <f t="shared" si="117"/>
        <v>222636.66246727933</v>
      </c>
      <c r="AG423">
        <f t="shared" si="118"/>
        <v>0.19478881627518871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12.296325796123881</v>
      </c>
      <c r="Y424">
        <f t="shared" si="111"/>
        <v>79.130974379488109</v>
      </c>
      <c r="Z424">
        <f t="shared" si="110"/>
        <v>0</v>
      </c>
      <c r="AA424">
        <f t="shared" si="112"/>
        <v>0.25567076996037058</v>
      </c>
      <c r="AB424">
        <f t="shared" si="113"/>
        <v>222636.66246727959</v>
      </c>
      <c r="AC424">
        <f t="shared" si="114"/>
        <v>222176.45508135093</v>
      </c>
      <c r="AD424">
        <f t="shared" si="115"/>
        <v>79.125759557843253</v>
      </c>
      <c r="AE424">
        <f t="shared" si="116"/>
        <v>0.25547318999201407</v>
      </c>
      <c r="AF424">
        <f t="shared" si="117"/>
        <v>221716.95898330834</v>
      </c>
      <c r="AG424">
        <f t="shared" si="118"/>
        <v>0.19442958753836931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12.296325796123881</v>
      </c>
      <c r="Y425">
        <f t="shared" si="111"/>
        <v>79.12055279612872</v>
      </c>
      <c r="Z425">
        <f t="shared" si="110"/>
        <v>0</v>
      </c>
      <c r="AA425">
        <f t="shared" si="112"/>
        <v>0.25527591539954314</v>
      </c>
      <c r="AB425">
        <f t="shared" si="113"/>
        <v>221716.95898330826</v>
      </c>
      <c r="AC425">
        <f t="shared" si="114"/>
        <v>221257.46233558908</v>
      </c>
      <c r="AD425">
        <f t="shared" si="115"/>
        <v>79.115346028185556</v>
      </c>
      <c r="AE425">
        <f t="shared" si="116"/>
        <v>0.25507864057108082</v>
      </c>
      <c r="AF425">
        <f t="shared" si="117"/>
        <v>220798.67587725236</v>
      </c>
      <c r="AG425">
        <f t="shared" si="118"/>
        <v>0.19407091358966708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12.296325796123881</v>
      </c>
      <c r="Y426">
        <f t="shared" si="111"/>
        <v>79.110134397564721</v>
      </c>
      <c r="Z426">
        <f t="shared" si="110"/>
        <v>0</v>
      </c>
      <c r="AA426">
        <f t="shared" si="112"/>
        <v>0.25487979332054</v>
      </c>
      <c r="AB426">
        <f t="shared" si="113"/>
        <v>220798.67587725195</v>
      </c>
      <c r="AC426">
        <f t="shared" si="114"/>
        <v>220339.89224927497</v>
      </c>
      <c r="AD426">
        <f t="shared" si="115"/>
        <v>79.104918288656918</v>
      </c>
      <c r="AE426">
        <f t="shared" si="116"/>
        <v>0.25468029141289922</v>
      </c>
      <c r="AF426">
        <f t="shared" si="117"/>
        <v>219881.8268281655</v>
      </c>
      <c r="AG426">
        <f t="shared" si="118"/>
        <v>0.19371094079319745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12.296325796123881</v>
      </c>
      <c r="Y427">
        <f t="shared" si="111"/>
        <v>79.099710345352705</v>
      </c>
      <c r="Z427">
        <f t="shared" si="110"/>
        <v>0</v>
      </c>
      <c r="AA427">
        <f t="shared" si="112"/>
        <v>0.25448110181727535</v>
      </c>
      <c r="AB427">
        <f t="shared" si="113"/>
        <v>219881.82682816565</v>
      </c>
      <c r="AC427">
        <f t="shared" si="114"/>
        <v>219423.76084489454</v>
      </c>
      <c r="AD427">
        <f t="shared" si="115"/>
        <v>79.094502395657031</v>
      </c>
      <c r="AE427">
        <f t="shared" si="116"/>
        <v>0.25428191197719557</v>
      </c>
      <c r="AF427">
        <f t="shared" si="117"/>
        <v>218966.41194504776</v>
      </c>
      <c r="AG427">
        <f t="shared" si="118"/>
        <v>0.19334838380481126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12.296325796123881</v>
      </c>
      <c r="Y428">
        <f t="shared" si="111"/>
        <v>79.089302598792045</v>
      </c>
      <c r="Z428">
        <f t="shared" si="110"/>
        <v>0</v>
      </c>
      <c r="AA428">
        <f t="shared" si="112"/>
        <v>0.25408303396060405</v>
      </c>
      <c r="AB428">
        <f t="shared" si="113"/>
        <v>218966.41194504834</v>
      </c>
      <c r="AC428">
        <f t="shared" si="114"/>
        <v>218509.06248391926</v>
      </c>
      <c r="AD428">
        <f t="shared" si="115"/>
        <v>79.08410279554559</v>
      </c>
      <c r="AE428">
        <f t="shared" si="116"/>
        <v>0.25388415569993877</v>
      </c>
      <c r="AF428">
        <f t="shared" si="117"/>
        <v>218052.42898452855</v>
      </c>
      <c r="AG428">
        <f t="shared" si="118"/>
        <v>0.1929863939402009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12.296325796123881</v>
      </c>
      <c r="Y429">
        <f t="shared" si="111"/>
        <v>79.078911132376888</v>
      </c>
      <c r="Z429">
        <f t="shared" si="110"/>
        <v>0</v>
      </c>
      <c r="AA429">
        <f t="shared" si="112"/>
        <v>0.25368558877499692</v>
      </c>
      <c r="AB429">
        <f t="shared" si="113"/>
        <v>218052.42898452876</v>
      </c>
      <c r="AC429">
        <f t="shared" si="114"/>
        <v>217595.79492473375</v>
      </c>
      <c r="AD429">
        <f t="shared" si="115"/>
        <v>79.073719462836706</v>
      </c>
      <c r="AE429">
        <f t="shared" si="116"/>
        <v>0.25348702160636338</v>
      </c>
      <c r="AF429">
        <f t="shared" si="117"/>
        <v>217139.87570674584</v>
      </c>
      <c r="AG429">
        <f t="shared" si="118"/>
        <v>0.19262497031225201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12.296325796123881</v>
      </c>
      <c r="Y430">
        <f t="shared" si="111"/>
        <v>79.068535920641281</v>
      </c>
      <c r="Z430">
        <f t="shared" si="110"/>
        <v>0</v>
      </c>
      <c r="AA430">
        <f t="shared" si="112"/>
        <v>0.25328876528645095</v>
      </c>
      <c r="AB430">
        <f t="shared" si="113"/>
        <v>217139.87570674546</v>
      </c>
      <c r="AC430">
        <f t="shared" si="114"/>
        <v>216683.95592922985</v>
      </c>
      <c r="AD430">
        <f t="shared" si="115"/>
        <v>79.063352372084353</v>
      </c>
      <c r="AE430">
        <f t="shared" si="116"/>
        <v>0.25309050872322836</v>
      </c>
      <c r="AF430">
        <f t="shared" si="117"/>
        <v>216228.74987534183</v>
      </c>
      <c r="AG430">
        <f t="shared" si="118"/>
        <v>0.19226411203523816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12.296325796123881</v>
      </c>
      <c r="Y431">
        <f t="shared" si="111"/>
        <v>79.058176938159122</v>
      </c>
      <c r="Z431">
        <f t="shared" si="110"/>
        <v>0</v>
      </c>
      <c r="AA431">
        <f t="shared" si="112"/>
        <v>0.25289256252248704</v>
      </c>
      <c r="AB431">
        <f t="shared" si="113"/>
        <v>216228.74987534169</v>
      </c>
      <c r="AC431">
        <f t="shared" si="114"/>
        <v>215773.54326280122</v>
      </c>
      <c r="AD431">
        <f t="shared" si="115"/>
        <v>79.0529947886874</v>
      </c>
      <c r="AE431">
        <f t="shared" si="116"/>
        <v>0.2526936156674065</v>
      </c>
      <c r="AF431">
        <f t="shared" si="117"/>
        <v>215319.05285893902</v>
      </c>
      <c r="AG431">
        <f t="shared" si="118"/>
        <v>0.19190381822481886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12.296325796123881</v>
      </c>
      <c r="Y432">
        <f t="shared" si="111"/>
        <v>79.047810144101177</v>
      </c>
      <c r="Z432">
        <f t="shared" si="110"/>
        <v>0</v>
      </c>
      <c r="AA432">
        <f t="shared" si="112"/>
        <v>0.25249339401795978</v>
      </c>
      <c r="AB432">
        <f t="shared" si="113"/>
        <v>215319.05285893872</v>
      </c>
      <c r="AC432">
        <f t="shared" si="114"/>
        <v>214864.56474970639</v>
      </c>
      <c r="AD432">
        <f t="shared" si="115"/>
        <v>79.042625525691165</v>
      </c>
      <c r="AE432">
        <f t="shared" si="116"/>
        <v>0.25229317337939122</v>
      </c>
      <c r="AF432">
        <f t="shared" si="117"/>
        <v>214410.79743477292</v>
      </c>
      <c r="AG432">
        <f t="shared" si="118"/>
        <v>0.19154054804551751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12.296325796123881</v>
      </c>
      <c r="Y433">
        <f t="shared" si="111"/>
        <v>79.037449129813979</v>
      </c>
      <c r="Z433">
        <f t="shared" si="110"/>
        <v>0</v>
      </c>
      <c r="AA433">
        <f t="shared" si="112"/>
        <v>0.25209327028025236</v>
      </c>
      <c r="AB433">
        <f t="shared" si="113"/>
        <v>214410.79743477292</v>
      </c>
      <c r="AC433">
        <f t="shared" si="114"/>
        <v>213957.02954826847</v>
      </c>
      <c r="AD433">
        <f t="shared" si="115"/>
        <v>79.03227272741654</v>
      </c>
      <c r="AE433">
        <f t="shared" si="116"/>
        <v>0.25189336692931308</v>
      </c>
      <c r="AF433">
        <f t="shared" si="117"/>
        <v>213503.98131382739</v>
      </c>
      <c r="AG433">
        <f t="shared" si="118"/>
        <v>0.19117628596675293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12.296325796123881</v>
      </c>
      <c r="Y434">
        <f t="shared" si="111"/>
        <v>79.02710453452174</v>
      </c>
      <c r="Z434">
        <f t="shared" si="110"/>
        <v>0</v>
      </c>
      <c r="AA434">
        <f t="shared" si="112"/>
        <v>0.25169378061460107</v>
      </c>
      <c r="AB434">
        <f t="shared" si="113"/>
        <v>213503.98131382765</v>
      </c>
      <c r="AC434">
        <f t="shared" si="114"/>
        <v>213050.93250872137</v>
      </c>
      <c r="AD434">
        <f t="shared" si="115"/>
        <v>79.021936335117019</v>
      </c>
      <c r="AE434">
        <f t="shared" si="116"/>
        <v>0.25149419404848761</v>
      </c>
      <c r="AF434">
        <f t="shared" si="117"/>
        <v>212598.60221525311</v>
      </c>
      <c r="AG434">
        <f t="shared" si="118"/>
        <v>0.19081260113043488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12.296325796123881</v>
      </c>
      <c r="Y435">
        <f t="shared" si="111"/>
        <v>79.016776332205438</v>
      </c>
      <c r="Z435">
        <f t="shared" si="110"/>
        <v>0</v>
      </c>
      <c r="AA435">
        <f t="shared" si="112"/>
        <v>0.25129492401619807</v>
      </c>
      <c r="AB435">
        <f t="shared" si="113"/>
        <v>212598.60221525296</v>
      </c>
      <c r="AC435">
        <f t="shared" si="114"/>
        <v>212146.27135202382</v>
      </c>
      <c r="AD435">
        <f t="shared" si="115"/>
        <v>79.011616322794254</v>
      </c>
      <c r="AE435">
        <f t="shared" si="116"/>
        <v>0.25109565373290549</v>
      </c>
      <c r="AF435">
        <f t="shared" si="117"/>
        <v>211694.65786181451</v>
      </c>
      <c r="AG435">
        <f t="shared" si="118"/>
        <v>0.19044949262181277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12.296325796123881</v>
      </c>
      <c r="Y436">
        <f t="shared" si="111"/>
        <v>79.00646449688729</v>
      </c>
      <c r="Z436">
        <f t="shared" ref="Z436:Z499" si="123">(V437-V436)*43560/3600</f>
        <v>0</v>
      </c>
      <c r="AA436">
        <f t="shared" si="112"/>
        <v>0.25089669948182802</v>
      </c>
      <c r="AB436">
        <f t="shared" si="113"/>
        <v>211694.65786181405</v>
      </c>
      <c r="AC436">
        <f t="shared" si="114"/>
        <v>211243.04380274675</v>
      </c>
      <c r="AD436">
        <f t="shared" si="115"/>
        <v>79.001312664491024</v>
      </c>
      <c r="AE436">
        <f t="shared" si="116"/>
        <v>0.25069774498014541</v>
      </c>
      <c r="AF436">
        <f t="shared" si="117"/>
        <v>210792.14597988554</v>
      </c>
      <c r="AG436">
        <f t="shared" si="118"/>
        <v>0.19008695952758589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12.296325796123881</v>
      </c>
      <c r="Y437">
        <f t="shared" si="111"/>
        <v>78.99616900263068</v>
      </c>
      <c r="Z437">
        <f t="shared" si="123"/>
        <v>0</v>
      </c>
      <c r="AA437">
        <f t="shared" si="112"/>
        <v>0.25049910600986552</v>
      </c>
      <c r="AB437">
        <f t="shared" si="113"/>
        <v>210792.14597988492</v>
      </c>
      <c r="AC437">
        <f t="shared" si="114"/>
        <v>210341.24758906718</v>
      </c>
      <c r="AD437">
        <f t="shared" si="115"/>
        <v>78.991008602984351</v>
      </c>
      <c r="AE437">
        <f t="shared" si="116"/>
        <v>0.25029790689699455</v>
      </c>
      <c r="AF437">
        <f t="shared" si="117"/>
        <v>209891.07351505573</v>
      </c>
      <c r="AG437">
        <f t="shared" si="118"/>
        <v>0.189725000935901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12.296325796123881</v>
      </c>
      <c r="Y438">
        <f t="shared" si="111"/>
        <v>78.985855925437207</v>
      </c>
      <c r="Z438">
        <f t="shared" si="123"/>
        <v>0</v>
      </c>
      <c r="AA438">
        <f t="shared" si="112"/>
        <v>0.25009694416088324</v>
      </c>
      <c r="AB438">
        <f t="shared" si="113"/>
        <v>209891.0735150559</v>
      </c>
      <c r="AC438">
        <f t="shared" si="114"/>
        <v>209440.89901556631</v>
      </c>
      <c r="AD438">
        <f t="shared" si="115"/>
        <v>78.980703243020045</v>
      </c>
      <c r="AE438">
        <f t="shared" si="116"/>
        <v>0.24989598123483334</v>
      </c>
      <c r="AF438">
        <f t="shared" si="117"/>
        <v>208991.44798261049</v>
      </c>
      <c r="AG438">
        <f t="shared" si="118"/>
        <v>0.18935848162541918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12.296325796123881</v>
      </c>
      <c r="Y439">
        <f t="shared" si="111"/>
        <v>78.975558841376881</v>
      </c>
      <c r="Z439">
        <f t="shared" si="123"/>
        <v>0</v>
      </c>
      <c r="AA439">
        <f t="shared" si="112"/>
        <v>0.24969534127232704</v>
      </c>
      <c r="AB439">
        <f t="shared" si="113"/>
        <v>208991.44798261079</v>
      </c>
      <c r="AC439">
        <f t="shared" si="114"/>
        <v>208541.9963683206</v>
      </c>
      <c r="AD439">
        <f t="shared" si="115"/>
        <v>78.970414433079782</v>
      </c>
      <c r="AE439">
        <f t="shared" si="116"/>
        <v>0.24949470105030655</v>
      </c>
      <c r="AF439">
        <f t="shared" si="117"/>
        <v>208093.26705882969</v>
      </c>
      <c r="AG439">
        <f t="shared" si="118"/>
        <v>0.18899246511730175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12.296325796123881</v>
      </c>
      <c r="Y440">
        <f t="shared" si="111"/>
        <v>78.965278292259498</v>
      </c>
      <c r="Z440">
        <f t="shared" si="123"/>
        <v>0</v>
      </c>
      <c r="AA440">
        <f t="shared" si="112"/>
        <v>0.24929438327321812</v>
      </c>
      <c r="AB440">
        <f t="shared" si="113"/>
        <v>208093.26705882989</v>
      </c>
      <c r="AC440">
        <f t="shared" si="114"/>
        <v>207644.53716893811</v>
      </c>
      <c r="AD440">
        <f t="shared" si="115"/>
        <v>78.960142144795967</v>
      </c>
      <c r="AE440">
        <f t="shared" si="116"/>
        <v>0.24909406523703231</v>
      </c>
      <c r="AF440">
        <f t="shared" si="117"/>
        <v>207196.52842397659</v>
      </c>
      <c r="AG440">
        <f t="shared" si="118"/>
        <v>0.18862703635441808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12.296325796123881</v>
      </c>
      <c r="Y441">
        <f t="shared" si="111"/>
        <v>78.955014251533427</v>
      </c>
      <c r="Z441">
        <f t="shared" si="123"/>
        <v>0</v>
      </c>
      <c r="AA441">
        <f t="shared" si="112"/>
        <v>0.24889406912800002</v>
      </c>
      <c r="AB441">
        <f t="shared" si="113"/>
        <v>207196.5284239763</v>
      </c>
      <c r="AC441">
        <f t="shared" si="114"/>
        <v>206748.5190995459</v>
      </c>
      <c r="AD441">
        <f t="shared" si="115"/>
        <v>78.949886351638312</v>
      </c>
      <c r="AE441">
        <f t="shared" si="116"/>
        <v>0.2486940727602866</v>
      </c>
      <c r="AF441">
        <f t="shared" si="117"/>
        <v>206301.22976203926</v>
      </c>
      <c r="AG441">
        <f t="shared" si="118"/>
        <v>0.18826219439297326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12.296325796123881</v>
      </c>
      <c r="Y442">
        <f t="shared" si="111"/>
        <v>78.944766692689683</v>
      </c>
      <c r="Z442">
        <f t="shared" si="123"/>
        <v>0</v>
      </c>
      <c r="AA442">
        <f t="shared" si="112"/>
        <v>0.24849439780277954</v>
      </c>
      <c r="AB442">
        <f t="shared" si="113"/>
        <v>206301.229762039</v>
      </c>
      <c r="AC442">
        <f t="shared" si="114"/>
        <v>205853.939845994</v>
      </c>
      <c r="AD442">
        <f t="shared" si="115"/>
        <v>78.939647027119122</v>
      </c>
      <c r="AE442">
        <f t="shared" si="116"/>
        <v>0.24829472258700649</v>
      </c>
      <c r="AF442">
        <f t="shared" si="117"/>
        <v>205407.36876072577</v>
      </c>
      <c r="AG442">
        <f t="shared" si="118"/>
        <v>0.18789793829068827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12.296325796123881</v>
      </c>
      <c r="Y443">
        <f t="shared" si="111"/>
        <v>78.934527285384661</v>
      </c>
      <c r="Z443">
        <f t="shared" si="123"/>
        <v>0</v>
      </c>
      <c r="AA443">
        <f t="shared" si="112"/>
        <v>0.24809406373823367</v>
      </c>
      <c r="AB443">
        <f t="shared" si="113"/>
        <v>205407.3687607254</v>
      </c>
      <c r="AC443">
        <f t="shared" si="114"/>
        <v>204960.79944599658</v>
      </c>
      <c r="AD443">
        <f t="shared" si="115"/>
        <v>78.929398644777592</v>
      </c>
      <c r="AE443">
        <f t="shared" si="116"/>
        <v>0.24789200449615301</v>
      </c>
      <c r="AF443">
        <f t="shared" si="117"/>
        <v>204514.95754453924</v>
      </c>
      <c r="AG443">
        <f t="shared" si="118"/>
        <v>0.18753297830961643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12.296325796123881</v>
      </c>
      <c r="Y444">
        <f t="shared" si="111"/>
        <v>78.924278358173183</v>
      </c>
      <c r="Z444">
        <f t="shared" si="123"/>
        <v>0</v>
      </c>
      <c r="AA444">
        <f t="shared" si="112"/>
        <v>0.24769027438679481</v>
      </c>
      <c r="AB444">
        <f t="shared" si="113"/>
        <v>204514.95754453904</v>
      </c>
      <c r="AC444">
        <f t="shared" si="114"/>
        <v>204069.11505064281</v>
      </c>
      <c r="AD444">
        <f t="shared" si="115"/>
        <v>78.919158064764886</v>
      </c>
      <c r="AE444">
        <f t="shared" si="116"/>
        <v>0.24748854400937567</v>
      </c>
      <c r="AF444">
        <f t="shared" si="117"/>
        <v>203623.99878610528</v>
      </c>
      <c r="AG444">
        <f t="shared" si="118"/>
        <v>0.18716455516021713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12.296325796123881</v>
      </c>
      <c r="Y445">
        <f t="shared" si="111"/>
        <v>78.914046111762573</v>
      </c>
      <c r="Z445">
        <f t="shared" si="123"/>
        <v>0</v>
      </c>
      <c r="AA445">
        <f t="shared" si="112"/>
        <v>0.24728714222899439</v>
      </c>
      <c r="AB445">
        <f t="shared" si="113"/>
        <v>203623.99878610586</v>
      </c>
      <c r="AC445">
        <f t="shared" si="114"/>
        <v>203178.88193009366</v>
      </c>
      <c r="AD445">
        <f t="shared" si="115"/>
        <v>78.908934151967443</v>
      </c>
      <c r="AE445">
        <f t="shared" si="116"/>
        <v>0.24708574018098831</v>
      </c>
      <c r="AF445">
        <f t="shared" si="117"/>
        <v>202734.49012145429</v>
      </c>
      <c r="AG445">
        <f t="shared" si="118"/>
        <v>0.18679673164364413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12.296325796123881</v>
      </c>
      <c r="Y446">
        <f t="shared" si="111"/>
        <v>78.903830519003719</v>
      </c>
      <c r="Z446">
        <f t="shared" si="123"/>
        <v>0</v>
      </c>
      <c r="AA446">
        <f t="shared" si="112"/>
        <v>0.24688466619520605</v>
      </c>
      <c r="AB446">
        <f t="shared" si="113"/>
        <v>202734.49012145423</v>
      </c>
      <c r="AC446">
        <f t="shared" si="114"/>
        <v>202290.09772230286</v>
      </c>
      <c r="AD446">
        <f t="shared" si="115"/>
        <v>78.898726879258248</v>
      </c>
      <c r="AE446">
        <f t="shared" si="116"/>
        <v>0.24668359194223513</v>
      </c>
      <c r="AF446">
        <f t="shared" si="117"/>
        <v>201846.42919046219</v>
      </c>
      <c r="AG446">
        <f t="shared" si="118"/>
        <v>0.18642950678395515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12.296325796123881</v>
      </c>
      <c r="Y447">
        <f t="shared" si="111"/>
        <v>78.893631552791717</v>
      </c>
      <c r="Z447">
        <f t="shared" si="123"/>
        <v>0</v>
      </c>
      <c r="AA447">
        <f t="shared" si="112"/>
        <v>0.24648284521754518</v>
      </c>
      <c r="AB447">
        <f t="shared" si="113"/>
        <v>201846.42919046205</v>
      </c>
      <c r="AC447">
        <f t="shared" si="114"/>
        <v>201402.76006907047</v>
      </c>
      <c r="AD447">
        <f t="shared" si="115"/>
        <v>78.888536219554481</v>
      </c>
      <c r="AE447">
        <f t="shared" si="116"/>
        <v>0.24628209822610161</v>
      </c>
      <c r="AF447">
        <f t="shared" si="117"/>
        <v>200959.81363684809</v>
      </c>
      <c r="AG447">
        <f t="shared" si="118"/>
        <v>0.18606287960679704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12.296325796123881</v>
      </c>
      <c r="Y448">
        <f t="shared" si="111"/>
        <v>78.883449186065775</v>
      </c>
      <c r="Z448">
        <f t="shared" si="123"/>
        <v>0</v>
      </c>
      <c r="AA448">
        <f t="shared" si="112"/>
        <v>0.24608167822986513</v>
      </c>
      <c r="AB448">
        <f t="shared" si="113"/>
        <v>200959.81363684809</v>
      </c>
      <c r="AC448">
        <f t="shared" si="114"/>
        <v>200516.86661603433</v>
      </c>
      <c r="AD448">
        <f t="shared" si="115"/>
        <v>78.878362145817377</v>
      </c>
      <c r="AE448">
        <f t="shared" si="116"/>
        <v>0.24588125796730892</v>
      </c>
      <c r="AF448">
        <f t="shared" si="117"/>
        <v>200074.64110816579</v>
      </c>
      <c r="AG448">
        <f t="shared" si="118"/>
        <v>0.18569684913940246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12.296325796123881</v>
      </c>
      <c r="Y449">
        <f t="shared" si="111"/>
        <v>78.873267469678453</v>
      </c>
      <c r="Z449">
        <f t="shared" si="123"/>
        <v>0</v>
      </c>
      <c r="AA449">
        <f t="shared" si="112"/>
        <v>0.24567859398173822</v>
      </c>
      <c r="AB449">
        <f t="shared" si="113"/>
        <v>200074.64110816637</v>
      </c>
      <c r="AC449">
        <f t="shared" si="114"/>
        <v>199632.41963899924</v>
      </c>
      <c r="AD449">
        <f t="shared" si="115"/>
        <v>78.868171617561842</v>
      </c>
      <c r="AE449">
        <f t="shared" si="116"/>
        <v>0.24547573450742258</v>
      </c>
      <c r="AF449">
        <f t="shared" si="117"/>
        <v>199190.92846393964</v>
      </c>
      <c r="AG449">
        <f t="shared" si="118"/>
        <v>0.18532887434793069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12.296325796123881</v>
      </c>
      <c r="Y450">
        <f t="shared" si="111"/>
        <v>78.863084180845732</v>
      </c>
      <c r="Z450">
        <f t="shared" si="123"/>
        <v>0</v>
      </c>
      <c r="AA450">
        <f t="shared" si="112"/>
        <v>0.24527321003963432</v>
      </c>
      <c r="AB450">
        <f t="shared" si="113"/>
        <v>199190.92846393937</v>
      </c>
      <c r="AC450">
        <f t="shared" si="114"/>
        <v>198749.43668586804</v>
      </c>
      <c r="AD450">
        <f t="shared" si="115"/>
        <v>78.85799673718094</v>
      </c>
      <c r="AE450">
        <f t="shared" si="116"/>
        <v>0.24507068529522777</v>
      </c>
      <c r="AF450">
        <f t="shared" si="117"/>
        <v>198308.67399687655</v>
      </c>
      <c r="AG450">
        <f t="shared" si="118"/>
        <v>0.18495857670235413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12.296325796123881</v>
      </c>
      <c r="Y451">
        <f t="shared" si="111"/>
        <v>78.85291769503074</v>
      </c>
      <c r="Z451">
        <f t="shared" si="123"/>
        <v>0</v>
      </c>
      <c r="AA451">
        <f t="shared" si="112"/>
        <v>0.244868495004568</v>
      </c>
      <c r="AB451">
        <f t="shared" si="113"/>
        <v>198308.6739968762</v>
      </c>
      <c r="AC451">
        <f t="shared" si="114"/>
        <v>197867.91070586798</v>
      </c>
      <c r="AD451">
        <f t="shared" si="115"/>
        <v>78.847838645943327</v>
      </c>
      <c r="AE451">
        <f t="shared" si="116"/>
        <v>0.24466630443774651</v>
      </c>
      <c r="AF451">
        <f t="shared" si="117"/>
        <v>197427.87530090031</v>
      </c>
      <c r="AG451">
        <f t="shared" si="118"/>
        <v>0.18458889006938914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12.296325796123881</v>
      </c>
      <c r="Y452">
        <f t="shared" si="111"/>
        <v>78.842767984507532</v>
      </c>
      <c r="Z452">
        <f t="shared" si="123"/>
        <v>0</v>
      </c>
      <c r="AA452">
        <f t="shared" si="112"/>
        <v>0.24446444777280424</v>
      </c>
      <c r="AB452">
        <f t="shared" si="113"/>
        <v>197427.87530090063</v>
      </c>
      <c r="AC452">
        <f t="shared" si="114"/>
        <v>196987.83929490959</v>
      </c>
      <c r="AD452">
        <f t="shared" si="115"/>
        <v>78.837697316145963</v>
      </c>
      <c r="AE452">
        <f t="shared" si="116"/>
        <v>0.2442625908321556</v>
      </c>
      <c r="AF452">
        <f t="shared" si="117"/>
        <v>196548.52997390486</v>
      </c>
      <c r="AG452">
        <f t="shared" si="118"/>
        <v>0.18421981344082972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12.296325796123881</v>
      </c>
      <c r="Y453">
        <f t="shared" si="111"/>
        <v>78.832635021595891</v>
      </c>
      <c r="Z453">
        <f t="shared" si="123"/>
        <v>0</v>
      </c>
      <c r="AA453">
        <f t="shared" si="112"/>
        <v>0.24406106724242835</v>
      </c>
      <c r="AB453">
        <f t="shared" si="113"/>
        <v>196548.52997390501</v>
      </c>
      <c r="AC453">
        <f t="shared" si="114"/>
        <v>196109.22005286865</v>
      </c>
      <c r="AD453">
        <f t="shared" si="115"/>
        <v>78.827572720131471</v>
      </c>
      <c r="AE453">
        <f t="shared" si="116"/>
        <v>0.24385954337744958</v>
      </c>
      <c r="AF453">
        <f t="shared" si="117"/>
        <v>195670.63561774619</v>
      </c>
      <c r="AG453">
        <f t="shared" si="118"/>
        <v>0.18385134581013282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12.296325796123881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78.822518778661291</v>
      </c>
      <c r="Z454">
        <f t="shared" si="123"/>
        <v>0</v>
      </c>
      <c r="AA454">
        <f t="shared" si="112"/>
        <v>0.24365835231334451</v>
      </c>
      <c r="AB454">
        <f t="shared" si="113"/>
        <v>195670.63561774642</v>
      </c>
      <c r="AC454">
        <f t="shared" si="114"/>
        <v>195232.0505835824</v>
      </c>
      <c r="AD454">
        <f t="shared" si="115"/>
        <v>78.817459638307781</v>
      </c>
      <c r="AE454">
        <f t="shared" si="116"/>
        <v>0.24345629916041769</v>
      </c>
      <c r="AF454">
        <f t="shared" si="117"/>
        <v>194794.1929407689</v>
      </c>
      <c r="AG454">
        <f t="shared" si="118"/>
        <v>0.18348348617241675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12.296325796123881</v>
      </c>
      <c r="Y455">
        <f t="shared" si="124"/>
        <v>78.812397007660479</v>
      </c>
      <c r="Z455">
        <f t="shared" si="123"/>
        <v>0</v>
      </c>
      <c r="AA455">
        <f t="shared" si="112"/>
        <v>0.24325260901490459</v>
      </c>
      <c r="AB455">
        <f t="shared" si="113"/>
        <v>194794.19294076928</v>
      </c>
      <c r="AC455">
        <f t="shared" si="114"/>
        <v>194356.33824454245</v>
      </c>
      <c r="AD455">
        <f t="shared" si="115"/>
        <v>78.807334411082422</v>
      </c>
      <c r="AE455">
        <f t="shared" si="116"/>
        <v>0.24304892024013527</v>
      </c>
      <c r="AF455">
        <f t="shared" si="117"/>
        <v>193919.21682790481</v>
      </c>
      <c r="AG455">
        <f t="shared" si="118"/>
        <v>0.18311258258314797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12.296325796123881</v>
      </c>
      <c r="Y456">
        <f t="shared" si="124"/>
        <v>78.802280292884902</v>
      </c>
      <c r="Z456">
        <f t="shared" si="123"/>
        <v>0</v>
      </c>
      <c r="AA456">
        <f t="shared" si="112"/>
        <v>0.24284557258497069</v>
      </c>
      <c r="AB456">
        <f t="shared" si="113"/>
        <v>193919.21682790449</v>
      </c>
      <c r="AC456">
        <f t="shared" si="114"/>
        <v>193482.09479725154</v>
      </c>
      <c r="AD456">
        <f t="shared" si="115"/>
        <v>78.797226167587979</v>
      </c>
      <c r="AE456">
        <f t="shared" si="116"/>
        <v>0.24264222464416837</v>
      </c>
      <c r="AF456">
        <f t="shared" si="117"/>
        <v>193045.70481918548</v>
      </c>
      <c r="AG456">
        <f t="shared" si="118"/>
        <v>0.18274035001375089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12.296325796123881</v>
      </c>
      <c r="Y457">
        <f t="shared" si="124"/>
        <v>78.792180506484655</v>
      </c>
      <c r="Z457">
        <f t="shared" si="123"/>
        <v>0</v>
      </c>
      <c r="AA457">
        <f t="shared" si="112"/>
        <v>0.24243921725217277</v>
      </c>
      <c r="AB457">
        <f t="shared" si="113"/>
        <v>193045.70481918543</v>
      </c>
      <c r="AC457">
        <f t="shared" si="114"/>
        <v>192609.31422813152</v>
      </c>
      <c r="AD457">
        <f t="shared" si="115"/>
        <v>78.787134838293795</v>
      </c>
      <c r="AE457">
        <f t="shared" si="116"/>
        <v>0.24223620957501688</v>
      </c>
      <c r="AF457">
        <f t="shared" si="117"/>
        <v>192173.65446471536</v>
      </c>
      <c r="AG457">
        <f t="shared" si="118"/>
        <v>0.18236874030392675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12.296325796123881</v>
      </c>
      <c r="Y458">
        <f t="shared" si="124"/>
        <v>78.782097620133356</v>
      </c>
      <c r="Z458">
        <f t="shared" si="123"/>
        <v>0</v>
      </c>
      <c r="AA458">
        <f t="shared" si="112"/>
        <v>0.24203354187682566</v>
      </c>
      <c r="AB458">
        <f t="shared" si="113"/>
        <v>192173.65446471516</v>
      </c>
      <c r="AC458">
        <f t="shared" si="114"/>
        <v>191737.99408933686</v>
      </c>
      <c r="AD458">
        <f t="shared" si="115"/>
        <v>78.777060394897234</v>
      </c>
      <c r="AE458">
        <f t="shared" si="116"/>
        <v>0.24183087389395103</v>
      </c>
      <c r="AF458">
        <f t="shared" si="117"/>
        <v>191303.06331869695</v>
      </c>
      <c r="AG458">
        <f t="shared" si="118"/>
        <v>0.18199775241143981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12.296325796123881</v>
      </c>
      <c r="Y459">
        <f t="shared" si="124"/>
        <v>78.77203160555203</v>
      </c>
      <c r="Z459">
        <f t="shared" si="123"/>
        <v>0</v>
      </c>
      <c r="AA459">
        <f t="shared" si="112"/>
        <v>0.24162854532115161</v>
      </c>
      <c r="AB459">
        <f t="shared" si="113"/>
        <v>191303.06331869695</v>
      </c>
      <c r="AC459">
        <f t="shared" si="114"/>
        <v>190868.13193711889</v>
      </c>
      <c r="AD459">
        <f t="shared" si="115"/>
        <v>78.76700280914298</v>
      </c>
      <c r="AE459">
        <f t="shared" si="116"/>
        <v>0.24142621646414503</v>
      </c>
      <c r="AF459">
        <f t="shared" si="117"/>
        <v>190433.92893942603</v>
      </c>
      <c r="AG459">
        <f t="shared" si="118"/>
        <v>0.18162738529579855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12.296325796123881</v>
      </c>
      <c r="Y460">
        <f t="shared" si="124"/>
        <v>78.761982434509008</v>
      </c>
      <c r="Z460">
        <f t="shared" si="123"/>
        <v>0</v>
      </c>
      <c r="AA460">
        <f t="shared" si="112"/>
        <v>0.24122422644927619</v>
      </c>
      <c r="AB460">
        <f t="shared" si="113"/>
        <v>190433.92893942559</v>
      </c>
      <c r="AC460">
        <f t="shared" si="114"/>
        <v>189999.72533181688</v>
      </c>
      <c r="AD460">
        <f t="shared" si="115"/>
        <v>78.756951759304542</v>
      </c>
      <c r="AE460">
        <f t="shared" si="116"/>
        <v>0.24102047780739666</v>
      </c>
      <c r="AF460">
        <f t="shared" si="117"/>
        <v>189566.25521931896</v>
      </c>
      <c r="AG460">
        <f t="shared" si="118"/>
        <v>0.18125763791825214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12.296325796123881</v>
      </c>
      <c r="Y461">
        <f t="shared" si="124"/>
        <v>78.751922876598101</v>
      </c>
      <c r="Z461">
        <f t="shared" si="123"/>
        <v>0</v>
      </c>
      <c r="AA461">
        <f t="shared" si="112"/>
        <v>0.24081592787436762</v>
      </c>
      <c r="AB461">
        <f t="shared" si="113"/>
        <v>189566.25521931946</v>
      </c>
      <c r="AC461">
        <f t="shared" si="114"/>
        <v>189132.78654914559</v>
      </c>
      <c r="AD461">
        <f t="shared" si="115"/>
        <v>78.746894010624715</v>
      </c>
      <c r="AE461">
        <f t="shared" si="116"/>
        <v>0.24061137862195597</v>
      </c>
      <c r="AF461">
        <f t="shared" si="117"/>
        <v>188700.05425628042</v>
      </c>
      <c r="AG461">
        <f t="shared" si="118"/>
        <v>0.18088390421089789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12.296325796123881</v>
      </c>
      <c r="Y462">
        <f t="shared" si="124"/>
        <v>78.741873687697336</v>
      </c>
      <c r="Z462">
        <f t="shared" si="123"/>
        <v>0</v>
      </c>
      <c r="AA462">
        <f t="shared" si="112"/>
        <v>0.24040717685815974</v>
      </c>
      <c r="AB462">
        <f t="shared" si="113"/>
        <v>188700.05425628086</v>
      </c>
      <c r="AC462">
        <f t="shared" si="114"/>
        <v>188267.32133793616</v>
      </c>
      <c r="AD462">
        <f t="shared" si="115"/>
        <v>78.736853357513482</v>
      </c>
      <c r="AE462">
        <f t="shared" si="116"/>
        <v>0.24020297479920621</v>
      </c>
      <c r="AF462">
        <f t="shared" si="117"/>
        <v>187835.3235470037</v>
      </c>
      <c r="AG462">
        <f t="shared" si="118"/>
        <v>0.18050967204804091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12.296325796123881</v>
      </c>
      <c r="Y463">
        <f t="shared" si="124"/>
        <v>78.731841555875022</v>
      </c>
      <c r="Z463">
        <f t="shared" si="123"/>
        <v>0</v>
      </c>
      <c r="AA463">
        <f t="shared" si="112"/>
        <v>0.23999911963905526</v>
      </c>
      <c r="AB463">
        <f t="shared" si="113"/>
        <v>187835.32354700379</v>
      </c>
      <c r="AC463">
        <f t="shared" si="114"/>
        <v>187403.32513165349</v>
      </c>
      <c r="AD463">
        <f t="shared" si="115"/>
        <v>78.726829746992408</v>
      </c>
      <c r="AE463">
        <f t="shared" si="116"/>
        <v>0.23979526418424818</v>
      </c>
      <c r="AF463">
        <f t="shared" si="117"/>
        <v>186972.06059594051</v>
      </c>
      <c r="AG463">
        <f t="shared" si="118"/>
        <v>0.18013607509141044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12.296325796123881</v>
      </c>
      <c r="Y464">
        <f t="shared" si="124"/>
        <v>78.721826452179187</v>
      </c>
      <c r="Z464">
        <f t="shared" si="123"/>
        <v>0</v>
      </c>
      <c r="AA464">
        <f t="shared" si="112"/>
        <v>0.23959175503943192</v>
      </c>
      <c r="AB464">
        <f t="shared" si="113"/>
        <v>186972.06059594086</v>
      </c>
      <c r="AC464">
        <f t="shared" si="114"/>
        <v>186540.79543686987</v>
      </c>
      <c r="AD464">
        <f t="shared" si="115"/>
        <v>78.716823150134104</v>
      </c>
      <c r="AE464">
        <f t="shared" si="116"/>
        <v>0.23938824560045951</v>
      </c>
      <c r="AF464">
        <f t="shared" si="117"/>
        <v>186110.26291177919</v>
      </c>
      <c r="AG464">
        <f t="shared" si="118"/>
        <v>0.17976311226283392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12.296325796123881</v>
      </c>
      <c r="Y465">
        <f t="shared" si="124"/>
        <v>78.711828347706984</v>
      </c>
      <c r="Z465">
        <f t="shared" si="123"/>
        <v>0</v>
      </c>
      <c r="AA465">
        <f t="shared" si="112"/>
        <v>0.23918508188366569</v>
      </c>
      <c r="AB465">
        <f t="shared" si="113"/>
        <v>186110.26291177922</v>
      </c>
      <c r="AC465">
        <f t="shared" si="114"/>
        <v>185679.72976438861</v>
      </c>
      <c r="AD465">
        <f t="shared" si="115"/>
        <v>78.70683353806028</v>
      </c>
      <c r="AE465">
        <f t="shared" si="116"/>
        <v>0.23898191787321513</v>
      </c>
      <c r="AF465">
        <f t="shared" si="117"/>
        <v>185249.92800743564</v>
      </c>
      <c r="AG465">
        <f t="shared" si="118"/>
        <v>0.17939078248596829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12.296325796123881</v>
      </c>
      <c r="Y466">
        <f t="shared" si="124"/>
        <v>78.701847213604637</v>
      </c>
      <c r="Z466">
        <f t="shared" si="123"/>
        <v>0</v>
      </c>
      <c r="AA466">
        <f t="shared" si="112"/>
        <v>0.23877909899812849</v>
      </c>
      <c r="AB466">
        <f t="shared" si="113"/>
        <v>185249.92800743569</v>
      </c>
      <c r="AC466">
        <f t="shared" si="114"/>
        <v>184820.12562923908</v>
      </c>
      <c r="AD466">
        <f t="shared" si="115"/>
        <v>78.69684683117093</v>
      </c>
      <c r="AE466">
        <f t="shared" si="116"/>
        <v>0.23857380777085821</v>
      </c>
      <c r="AF466">
        <f t="shared" si="117"/>
        <v>184391.06229946061</v>
      </c>
      <c r="AG466">
        <f t="shared" si="118"/>
        <v>0.1790190846862979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12.296325796123881</v>
      </c>
      <c r="Y467">
        <f t="shared" si="124"/>
        <v>78.691852175901644</v>
      </c>
      <c r="Z467">
        <f t="shared" si="123"/>
        <v>0</v>
      </c>
      <c r="AA467">
        <f t="shared" si="112"/>
        <v>0.23836836442111084</v>
      </c>
      <c r="AB467">
        <f t="shared" si="113"/>
        <v>184391.06229946029</v>
      </c>
      <c r="AC467">
        <f t="shared" si="114"/>
        <v>183961.9992435023</v>
      </c>
      <c r="AD467">
        <f t="shared" si="115"/>
        <v>78.686857523819867</v>
      </c>
      <c r="AE467">
        <f t="shared" si="116"/>
        <v>0.23816292120247415</v>
      </c>
      <c r="AF467">
        <f t="shared" si="117"/>
        <v>183533.67578313139</v>
      </c>
      <c r="AG467">
        <f t="shared" si="118"/>
        <v>0.17864263497860711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12.296325796123881</v>
      </c>
      <c r="Y468">
        <f t="shared" si="124"/>
        <v>78.68187148124801</v>
      </c>
      <c r="Z468">
        <f t="shared" si="123"/>
        <v>0</v>
      </c>
      <c r="AA468">
        <f t="shared" si="112"/>
        <v>0.23795783211569685</v>
      </c>
      <c r="AB468">
        <f t="shared" si="113"/>
        <v>183533.67578313081</v>
      </c>
      <c r="AC468">
        <f t="shared" si="114"/>
        <v>183105.35168532256</v>
      </c>
      <c r="AD468">
        <f t="shared" si="115"/>
        <v>78.676885431255855</v>
      </c>
      <c r="AE468">
        <f t="shared" si="116"/>
        <v>0.23775274272370311</v>
      </c>
      <c r="AF468">
        <f t="shared" si="117"/>
        <v>182677.76590932548</v>
      </c>
      <c r="AG468">
        <f t="shared" si="118"/>
        <v>0.17826633390635979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12.296325796123881</v>
      </c>
      <c r="Y469">
        <f t="shared" si="124"/>
        <v>78.671907975945814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0.23754800685366206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182677.76590932568</v>
      </c>
      <c r="AC469">
        <f t="shared" ref="AC469:AC524" si="127">MAX(0,AB469+(Z469-AA469)*1800)</f>
        <v>182250.17949698909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78.666930513228252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0.23734327067893007</v>
      </c>
      <c r="AF469">
        <f t="shared" ref="AF469:AF524" si="130">MAX(0,AB469+(Z469-AE469)*3600)</f>
        <v>181823.33013488154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0.17789068092240715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12.296325796123881</v>
      </c>
      <c r="Y470">
        <f t="shared" si="124"/>
        <v>78.661961630390508</v>
      </c>
      <c r="Z470">
        <f t="shared" si="123"/>
        <v>0</v>
      </c>
      <c r="AA470">
        <f t="shared" si="125"/>
        <v>0.23713888741729325</v>
      </c>
      <c r="AB470">
        <f t="shared" si="126"/>
        <v>181823.33013488111</v>
      </c>
      <c r="AC470">
        <f t="shared" si="127"/>
        <v>181396.48013752999</v>
      </c>
      <c r="AD470">
        <f t="shared" si="128"/>
        <v>78.656992740158003</v>
      </c>
      <c r="AE470">
        <f t="shared" si="129"/>
        <v>0.2369345038514904</v>
      </c>
      <c r="AF470">
        <f t="shared" si="130"/>
        <v>180970.36592101573</v>
      </c>
      <c r="AG470">
        <f t="shared" si="131"/>
        <v>0.17751567491057196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12.296325796123881</v>
      </c>
      <c r="Y471">
        <f t="shared" si="124"/>
        <v>78.652032415028557</v>
      </c>
      <c r="Z471">
        <f t="shared" si="123"/>
        <v>0</v>
      </c>
      <c r="AA471">
        <f t="shared" si="125"/>
        <v>0.2367304725909756</v>
      </c>
      <c r="AB471">
        <f t="shared" si="126"/>
        <v>180970.36592101573</v>
      </c>
      <c r="AC471">
        <f t="shared" si="127"/>
        <v>180544.25107035198</v>
      </c>
      <c r="AD471">
        <f t="shared" si="128"/>
        <v>78.64707208251707</v>
      </c>
      <c r="AE471">
        <f t="shared" si="129"/>
        <v>0.23652644102681797</v>
      </c>
      <c r="AF471">
        <f t="shared" si="130"/>
        <v>180118.8707333192</v>
      </c>
      <c r="AG471">
        <f t="shared" si="131"/>
        <v>0.17714131475660055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12.296325796123881</v>
      </c>
      <c r="Y472">
        <f t="shared" si="124"/>
        <v>78.642120300357305</v>
      </c>
      <c r="Z472">
        <f t="shared" si="123"/>
        <v>0</v>
      </c>
      <c r="AA472">
        <f t="shared" si="125"/>
        <v>0.23632276116118697</v>
      </c>
      <c r="AB472">
        <f t="shared" si="126"/>
        <v>180118.87073331873</v>
      </c>
      <c r="AC472">
        <f t="shared" si="127"/>
        <v>179693.4897632286</v>
      </c>
      <c r="AD472">
        <f t="shared" si="128"/>
        <v>78.637152079079755</v>
      </c>
      <c r="AE472">
        <f t="shared" si="129"/>
        <v>0.23611610083206855</v>
      </c>
      <c r="AF472">
        <f t="shared" si="130"/>
        <v>179268.85277032328</v>
      </c>
      <c r="AG472">
        <f t="shared" si="131"/>
        <v>0.17676759934815728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12.296325796123881</v>
      </c>
      <c r="Y473">
        <f t="shared" si="124"/>
        <v>78.632192138633854</v>
      </c>
      <c r="Z473">
        <f t="shared" si="123"/>
        <v>0</v>
      </c>
      <c r="AA473">
        <f t="shared" si="125"/>
        <v>0.23590972787108302</v>
      </c>
      <c r="AB473">
        <f t="shared" si="126"/>
        <v>179268.85277032384</v>
      </c>
      <c r="AC473">
        <f t="shared" si="127"/>
        <v>178844.21526015588</v>
      </c>
      <c r="AD473">
        <f t="shared" si="128"/>
        <v>78.62723219214611</v>
      </c>
      <c r="AE473">
        <f t="shared" si="129"/>
        <v>0.23570335465870876</v>
      </c>
      <c r="AF473">
        <f t="shared" si="130"/>
        <v>178420.32069355249</v>
      </c>
      <c r="AG473">
        <f t="shared" si="131"/>
        <v>0.17638856567990457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12.296325796123881</v>
      </c>
      <c r="Y474">
        <f t="shared" si="124"/>
        <v>78.622280923554769</v>
      </c>
      <c r="Z474">
        <f t="shared" si="123"/>
        <v>0</v>
      </c>
      <c r="AA474">
        <f t="shared" si="125"/>
        <v>0.23549734251582621</v>
      </c>
      <c r="AB474">
        <f t="shared" si="126"/>
        <v>178420.32069355281</v>
      </c>
      <c r="AC474">
        <f t="shared" si="127"/>
        <v>177996.42547702431</v>
      </c>
      <c r="AD474">
        <f t="shared" si="128"/>
        <v>78.617329647372031</v>
      </c>
      <c r="AE474">
        <f t="shared" si="129"/>
        <v>0.23529133005708125</v>
      </c>
      <c r="AF474">
        <f t="shared" si="130"/>
        <v>177573.27190534733</v>
      </c>
      <c r="AG474">
        <f t="shared" si="131"/>
        <v>0.17601012128180493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12.296325796123881</v>
      </c>
      <c r="Y475">
        <f t="shared" si="124"/>
        <v>78.612387033916164</v>
      </c>
      <c r="Z475">
        <f t="shared" si="123"/>
        <v>0</v>
      </c>
      <c r="AA475">
        <f t="shared" si="125"/>
        <v>0.23508567803665481</v>
      </c>
      <c r="AB475">
        <f t="shared" si="126"/>
        <v>177573.27190534683</v>
      </c>
      <c r="AC475">
        <f t="shared" si="127"/>
        <v>177150.11768488085</v>
      </c>
      <c r="AD475">
        <f t="shared" si="128"/>
        <v>78.607444412882174</v>
      </c>
      <c r="AE475">
        <f t="shared" si="129"/>
        <v>0.2348800257009182</v>
      </c>
      <c r="AF475">
        <f t="shared" si="130"/>
        <v>176727.70381282351</v>
      </c>
      <c r="AG475">
        <f t="shared" si="131"/>
        <v>0.17563233842881781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12.296325796123881</v>
      </c>
      <c r="Y476">
        <f t="shared" si="124"/>
        <v>78.602510439432066</v>
      </c>
      <c r="Z476">
        <f t="shared" si="123"/>
        <v>0</v>
      </c>
      <c r="AA476">
        <f t="shared" si="125"/>
        <v>0.23467473317343146</v>
      </c>
      <c r="AB476">
        <f t="shared" si="126"/>
        <v>176727.70381282296</v>
      </c>
      <c r="AC476">
        <f t="shared" si="127"/>
        <v>176305.28929311078</v>
      </c>
      <c r="AD476">
        <f t="shared" si="128"/>
        <v>78.59757645841708</v>
      </c>
      <c r="AE476">
        <f t="shared" si="129"/>
        <v>0.23446944033118564</v>
      </c>
      <c r="AF476">
        <f t="shared" si="130"/>
        <v>175883.6138276307</v>
      </c>
      <c r="AG476">
        <f t="shared" si="131"/>
        <v>0.17525521596452018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12.296325796123881</v>
      </c>
      <c r="Y477">
        <f t="shared" si="124"/>
        <v>78.592651109869436</v>
      </c>
      <c r="Z477">
        <f t="shared" si="123"/>
        <v>0</v>
      </c>
      <c r="AA477">
        <f t="shared" si="125"/>
        <v>0.23426450666822135</v>
      </c>
      <c r="AB477">
        <f t="shared" si="126"/>
        <v>175883.61382763012</v>
      </c>
      <c r="AC477">
        <f t="shared" si="127"/>
        <v>175461.93771562731</v>
      </c>
      <c r="AD477">
        <f t="shared" si="128"/>
        <v>78.587725753770144</v>
      </c>
      <c r="AE477">
        <f t="shared" si="129"/>
        <v>0.23405957269104846</v>
      </c>
      <c r="AF477">
        <f t="shared" si="130"/>
        <v>175040.99936594235</v>
      </c>
      <c r="AG477">
        <f t="shared" si="131"/>
        <v>0.17487875273451028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12.296325796123881</v>
      </c>
      <c r="Y478">
        <f t="shared" si="124"/>
        <v>78.582808364298216</v>
      </c>
      <c r="Z478">
        <f t="shared" si="123"/>
        <v>0</v>
      </c>
      <c r="AA478">
        <f t="shared" si="125"/>
        <v>0.23385487548819708</v>
      </c>
      <c r="AB478">
        <f t="shared" si="126"/>
        <v>175040.99936594217</v>
      </c>
      <c r="AC478">
        <f t="shared" si="127"/>
        <v>174620.06059006343</v>
      </c>
      <c r="AD478">
        <f t="shared" si="128"/>
        <v>78.577874867601068</v>
      </c>
      <c r="AE478">
        <f t="shared" si="129"/>
        <v>0.23364716480858405</v>
      </c>
      <c r="AF478">
        <f t="shared" si="130"/>
        <v>174199.86957263126</v>
      </c>
      <c r="AG478">
        <f t="shared" si="131"/>
        <v>0.17450282703278297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12.296325796123881</v>
      </c>
      <c r="Y479">
        <f t="shared" si="124"/>
        <v>78.572950134800308</v>
      </c>
      <c r="Z479">
        <f t="shared" si="123"/>
        <v>0</v>
      </c>
      <c r="AA479">
        <f t="shared" si="125"/>
        <v>0.23343982310760561</v>
      </c>
      <c r="AB479">
        <f t="shared" si="126"/>
        <v>174199.86957263071</v>
      </c>
      <c r="AC479">
        <f t="shared" si="127"/>
        <v>173779.67789103702</v>
      </c>
      <c r="AD479">
        <f t="shared" si="128"/>
        <v>78.568025394215439</v>
      </c>
      <c r="AE479">
        <f t="shared" si="129"/>
        <v>0.23323248107889963</v>
      </c>
      <c r="AF479">
        <f t="shared" si="130"/>
        <v>173360.23264074666</v>
      </c>
      <c r="AG479">
        <f t="shared" si="131"/>
        <v>0.17412148245928299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12.296325796123881</v>
      </c>
      <c r="Y480">
        <f t="shared" si="124"/>
        <v>78.563109401972568</v>
      </c>
      <c r="Z480">
        <f t="shared" si="123"/>
        <v>0</v>
      </c>
      <c r="AA480">
        <f t="shared" si="125"/>
        <v>0.23302550737395533</v>
      </c>
      <c r="AB480">
        <f t="shared" si="126"/>
        <v>173360.23264074686</v>
      </c>
      <c r="AC480">
        <f t="shared" si="127"/>
        <v>172940.78672747375</v>
      </c>
      <c r="AD480">
        <f t="shared" si="128"/>
        <v>78.558193401959386</v>
      </c>
      <c r="AE480">
        <f t="shared" si="129"/>
        <v>0.23281853334186448</v>
      </c>
      <c r="AF480">
        <f t="shared" si="130"/>
        <v>172522.08592071614</v>
      </c>
      <c r="AG480">
        <f t="shared" si="131"/>
        <v>0.17374081470713559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12.296325796123881</v>
      </c>
      <c r="Y481">
        <f t="shared" si="124"/>
        <v>78.553286134761393</v>
      </c>
      <c r="Z481">
        <f t="shared" si="123"/>
        <v>0</v>
      </c>
      <c r="AA481">
        <f t="shared" si="125"/>
        <v>0.23261192697982375</v>
      </c>
      <c r="AB481">
        <f t="shared" si="126"/>
        <v>172522.08592071646</v>
      </c>
      <c r="AC481">
        <f t="shared" si="127"/>
        <v>172103.38445215276</v>
      </c>
      <c r="AD481">
        <f t="shared" si="128"/>
        <v>78.548378859806874</v>
      </c>
      <c r="AE481">
        <f t="shared" si="129"/>
        <v>0.2324053202912168</v>
      </c>
      <c r="AF481">
        <f t="shared" si="130"/>
        <v>171685.42676766808</v>
      </c>
      <c r="AG481">
        <f t="shared" si="131"/>
        <v>0.17336082257509844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12.296325796123881</v>
      </c>
      <c r="Y482">
        <f t="shared" si="124"/>
        <v>78.543480302168305</v>
      </c>
      <c r="Z482">
        <f t="shared" si="123"/>
        <v>0</v>
      </c>
      <c r="AA482">
        <f t="shared" si="125"/>
        <v>0.23219908062010911</v>
      </c>
      <c r="AB482">
        <f t="shared" si="126"/>
        <v>171685.42676766863</v>
      </c>
      <c r="AC482">
        <f t="shared" si="127"/>
        <v>171267.46842255243</v>
      </c>
      <c r="AD482">
        <f t="shared" si="128"/>
        <v>78.538581736786981</v>
      </c>
      <c r="AE482">
        <f t="shared" si="129"/>
        <v>0.23199284062301498</v>
      </c>
      <c r="AF482">
        <f t="shared" si="130"/>
        <v>170850.25254142578</v>
      </c>
      <c r="AG482">
        <f t="shared" si="131"/>
        <v>0.17298150486406152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12.296325796123881</v>
      </c>
      <c r="Y483">
        <f t="shared" si="124"/>
        <v>78.533691873249836</v>
      </c>
      <c r="Z483">
        <f t="shared" si="123"/>
        <v>0</v>
      </c>
      <c r="AA483">
        <f t="shared" si="125"/>
        <v>0.23178696699202575</v>
      </c>
      <c r="AB483">
        <f t="shared" si="126"/>
        <v>170850.25254142619</v>
      </c>
      <c r="AC483">
        <f t="shared" si="127"/>
        <v>170433.03600084054</v>
      </c>
      <c r="AD483">
        <f t="shared" si="128"/>
        <v>78.528802001983692</v>
      </c>
      <c r="AE483">
        <f t="shared" si="129"/>
        <v>0.23158109303562927</v>
      </c>
      <c r="AF483">
        <f t="shared" si="130"/>
        <v>170016.56060649792</v>
      </c>
      <c r="AG483">
        <f t="shared" si="131"/>
        <v>0.17260286037704278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12.296325796123881</v>
      </c>
      <c r="Y484">
        <f t="shared" si="124"/>
        <v>78.523920546808654</v>
      </c>
      <c r="Z484">
        <f t="shared" si="123"/>
        <v>0</v>
      </c>
      <c r="AA484">
        <f t="shared" si="125"/>
        <v>0.23137553255216073</v>
      </c>
      <c r="AB484">
        <f t="shared" si="126"/>
        <v>170016.56060649824</v>
      </c>
      <c r="AC484">
        <f t="shared" si="127"/>
        <v>169600.08464790435</v>
      </c>
      <c r="AD484">
        <f t="shared" si="128"/>
        <v>78.519022692271363</v>
      </c>
      <c r="AE484">
        <f t="shared" si="129"/>
        <v>0.23116680354180361</v>
      </c>
      <c r="AF484">
        <f t="shared" si="130"/>
        <v>169184.36011374774</v>
      </c>
      <c r="AG484">
        <f t="shared" si="131"/>
        <v>0.1722248361838121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12.296325796123881</v>
      </c>
      <c r="Y485">
        <f t="shared" si="124"/>
        <v>78.514133674660926</v>
      </c>
      <c r="Z485">
        <f t="shared" si="123"/>
        <v>0</v>
      </c>
      <c r="AA485">
        <f t="shared" si="125"/>
        <v>0.23095845112960439</v>
      </c>
      <c r="AB485">
        <f t="shared" si="126"/>
        <v>169184.36011374719</v>
      </c>
      <c r="AC485">
        <f t="shared" si="127"/>
        <v>168768.6349017139</v>
      </c>
      <c r="AD485">
        <f t="shared" si="128"/>
        <v>78.509244649078511</v>
      </c>
      <c r="AE485">
        <f t="shared" si="129"/>
        <v>0.23075009837766811</v>
      </c>
      <c r="AF485">
        <f t="shared" si="130"/>
        <v>168353.65975958758</v>
      </c>
      <c r="AG485">
        <f t="shared" si="131"/>
        <v>0.17184116725261595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12.296325796123881</v>
      </c>
      <c r="Y486">
        <f t="shared" si="124"/>
        <v>78.504364444493376</v>
      </c>
      <c r="Z486">
        <f t="shared" si="123"/>
        <v>0</v>
      </c>
      <c r="AA486">
        <f t="shared" si="125"/>
        <v>0.23054212154502846</v>
      </c>
      <c r="AB486">
        <f t="shared" si="126"/>
        <v>168353.65975958752</v>
      </c>
      <c r="AC486">
        <f t="shared" si="127"/>
        <v>167938.68394080648</v>
      </c>
      <c r="AD486">
        <f t="shared" si="128"/>
        <v>78.499484231950618</v>
      </c>
      <c r="AE486">
        <f t="shared" si="129"/>
        <v>0.23033414437326338</v>
      </c>
      <c r="AF486">
        <f t="shared" si="130"/>
        <v>167524.45683984377</v>
      </c>
      <c r="AG486">
        <f t="shared" si="131"/>
        <v>0.17145818992948184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12.296325796123881</v>
      </c>
      <c r="Y487">
        <f t="shared" si="124"/>
        <v>78.494612824504273</v>
      </c>
      <c r="Z487">
        <f t="shared" si="123"/>
        <v>0</v>
      </c>
      <c r="AA487">
        <f t="shared" si="125"/>
        <v>0.23012654244315697</v>
      </c>
      <c r="AB487">
        <f t="shared" si="126"/>
        <v>167524.456839844</v>
      </c>
      <c r="AC487">
        <f t="shared" si="127"/>
        <v>167110.22906344631</v>
      </c>
      <c r="AD487">
        <f t="shared" si="128"/>
        <v>78.489741409114643</v>
      </c>
      <c r="AE487">
        <f t="shared" si="129"/>
        <v>0.22991894017453623</v>
      </c>
      <c r="AF487">
        <f t="shared" si="130"/>
        <v>166696.74865521566</v>
      </c>
      <c r="AG487">
        <f t="shared" si="131"/>
        <v>0.17107590296770533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12.296325796123881</v>
      </c>
      <c r="Y488">
        <f t="shared" si="124"/>
        <v>78.48487878294921</v>
      </c>
      <c r="Z488">
        <f t="shared" si="123"/>
        <v>0</v>
      </c>
      <c r="AA488">
        <f t="shared" si="125"/>
        <v>0.22971171247115713</v>
      </c>
      <c r="AB488">
        <f t="shared" si="126"/>
        <v>166696.74865521592</v>
      </c>
      <c r="AC488">
        <f t="shared" si="127"/>
        <v>166283.26757276783</v>
      </c>
      <c r="AD488">
        <f t="shared" si="128"/>
        <v>78.480016148854816</v>
      </c>
      <c r="AE488">
        <f t="shared" si="129"/>
        <v>0.22950448442987414</v>
      </c>
      <c r="AF488">
        <f t="shared" si="130"/>
        <v>165870.53251126836</v>
      </c>
      <c r="AG488">
        <f t="shared" si="131"/>
        <v>0.17069430512282932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12.296325796123881</v>
      </c>
      <c r="Y489">
        <f t="shared" si="124"/>
        <v>78.475162288141007</v>
      </c>
      <c r="Z489">
        <f t="shared" si="123"/>
        <v>0</v>
      </c>
      <c r="AA489">
        <f t="shared" si="125"/>
        <v>0.2292976302786349</v>
      </c>
      <c r="AB489">
        <f t="shared" si="126"/>
        <v>165870.53251126883</v>
      </c>
      <c r="AC489">
        <f t="shared" si="127"/>
        <v>165457.7967767673</v>
      </c>
      <c r="AD489">
        <f t="shared" si="128"/>
        <v>78.470308419512534</v>
      </c>
      <c r="AE489">
        <f t="shared" si="129"/>
        <v>0.22909077579010101</v>
      </c>
      <c r="AF489">
        <f t="shared" si="130"/>
        <v>165045.80571842447</v>
      </c>
      <c r="AG489">
        <f t="shared" si="131"/>
        <v>0.17031339515264021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12.296325796123881</v>
      </c>
      <c r="Y490">
        <f t="shared" si="124"/>
        <v>78.4654633084496</v>
      </c>
      <c r="Z490">
        <f t="shared" si="123"/>
        <v>0</v>
      </c>
      <c r="AA490">
        <f t="shared" si="125"/>
        <v>0.22888429451763018</v>
      </c>
      <c r="AB490">
        <f t="shared" si="126"/>
        <v>165045.80571842467</v>
      </c>
      <c r="AC490">
        <f t="shared" si="127"/>
        <v>164633.81398829294</v>
      </c>
      <c r="AD490">
        <f t="shared" si="128"/>
        <v>78.460603203058497</v>
      </c>
      <c r="AE490">
        <f t="shared" si="129"/>
        <v>0.22867481840124562</v>
      </c>
      <c r="AF490">
        <f t="shared" si="130"/>
        <v>164222.57637218019</v>
      </c>
      <c r="AG490">
        <f t="shared" si="131"/>
        <v>0.16993317181716328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12.296325796123881</v>
      </c>
      <c r="Y491">
        <f t="shared" si="124"/>
        <v>78.455750411974009</v>
      </c>
      <c r="Z491">
        <f t="shared" si="123"/>
        <v>0</v>
      </c>
      <c r="AA491">
        <f t="shared" si="125"/>
        <v>0.22846540966904913</v>
      </c>
      <c r="AB491">
        <f t="shared" si="126"/>
        <v>164222.57637218066</v>
      </c>
      <c r="AC491">
        <f t="shared" si="127"/>
        <v>163811.33863477636</v>
      </c>
      <c r="AD491">
        <f t="shared" si="128"/>
        <v>78.450897619458217</v>
      </c>
      <c r="AE491">
        <f t="shared" si="129"/>
        <v>0.22825600087508871</v>
      </c>
      <c r="AF491">
        <f t="shared" si="130"/>
        <v>163400.85476903035</v>
      </c>
      <c r="AG491">
        <f t="shared" si="131"/>
        <v>0.16954739839721686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12.296325796123881</v>
      </c>
      <c r="Y492">
        <f t="shared" si="124"/>
        <v>78.446053722971186</v>
      </c>
      <c r="Z492">
        <f t="shared" si="123"/>
        <v>0</v>
      </c>
      <c r="AA492">
        <f t="shared" si="125"/>
        <v>0.22804697596456192</v>
      </c>
      <c r="AB492">
        <f t="shared" si="126"/>
        <v>163400.85476902977</v>
      </c>
      <c r="AC492">
        <f t="shared" si="127"/>
        <v>162990.37021229355</v>
      </c>
      <c r="AD492">
        <f t="shared" si="128"/>
        <v>78.441209818330165</v>
      </c>
      <c r="AE492">
        <f t="shared" si="129"/>
        <v>0.22783795070217236</v>
      </c>
      <c r="AF492">
        <f t="shared" si="130"/>
        <v>162580.63814650194</v>
      </c>
      <c r="AG492">
        <f t="shared" si="131"/>
        <v>0.16916201844407414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12.296325796123881</v>
      </c>
      <c r="Y493">
        <f t="shared" si="124"/>
        <v>78.436374793424847</v>
      </c>
      <c r="Z493">
        <f t="shared" si="123"/>
        <v>0</v>
      </c>
      <c r="AA493">
        <f t="shared" si="125"/>
        <v>0.22762930862013472</v>
      </c>
      <c r="AB493">
        <f t="shared" si="126"/>
        <v>162580.63814650147</v>
      </c>
      <c r="AC493">
        <f t="shared" si="127"/>
        <v>162170.90539098522</v>
      </c>
      <c r="AD493">
        <f t="shared" si="128"/>
        <v>78.431539760380474</v>
      </c>
      <c r="AE493">
        <f t="shared" si="129"/>
        <v>0.22742066618687881</v>
      </c>
      <c r="AF493">
        <f t="shared" si="130"/>
        <v>161761.9237482287</v>
      </c>
      <c r="AG493">
        <f t="shared" si="131"/>
        <v>0.16877734431314614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12.296325796123881</v>
      </c>
      <c r="Y494">
        <f t="shared" si="124"/>
        <v>78.426713590808603</v>
      </c>
      <c r="Z494">
        <f t="shared" si="123"/>
        <v>0</v>
      </c>
      <c r="AA494">
        <f t="shared" si="125"/>
        <v>0.22721240623218153</v>
      </c>
      <c r="AB494">
        <f t="shared" si="126"/>
        <v>161761.92374822864</v>
      </c>
      <c r="AC494">
        <f t="shared" si="127"/>
        <v>161352.9414170107</v>
      </c>
      <c r="AD494">
        <f t="shared" si="128"/>
        <v>78.421887413112572</v>
      </c>
      <c r="AE494">
        <f t="shared" si="129"/>
        <v>0.22700414592690865</v>
      </c>
      <c r="AF494">
        <f t="shared" si="130"/>
        <v>160944.70882289176</v>
      </c>
      <c r="AG494">
        <f t="shared" si="131"/>
        <v>0.16839337471172172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12.296325796123881</v>
      </c>
      <c r="Y495">
        <f t="shared" si="124"/>
        <v>78.417070082655627</v>
      </c>
      <c r="Z495">
        <f t="shared" si="123"/>
        <v>0</v>
      </c>
      <c r="AA495">
        <f t="shared" si="125"/>
        <v>0.22679626739968647</v>
      </c>
      <c r="AB495">
        <f t="shared" si="126"/>
        <v>160944.7088228912</v>
      </c>
      <c r="AC495">
        <f t="shared" si="127"/>
        <v>160536.47554157177</v>
      </c>
      <c r="AD495">
        <f t="shared" si="128"/>
        <v>78.4122527440894</v>
      </c>
      <c r="AE495">
        <f t="shared" si="129"/>
        <v>0.22658838852253071</v>
      </c>
      <c r="AF495">
        <f t="shared" si="130"/>
        <v>160128.9906242101</v>
      </c>
      <c r="AG495">
        <f t="shared" si="131"/>
        <v>0.1680101083494569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12.296325796123881</v>
      </c>
      <c r="Y496">
        <f t="shared" si="124"/>
        <v>78.407444236558575</v>
      </c>
      <c r="Z496">
        <f t="shared" si="123"/>
        <v>0</v>
      </c>
      <c r="AA496">
        <f t="shared" si="125"/>
        <v>0.22638089072420059</v>
      </c>
      <c r="AB496">
        <f t="shared" si="126"/>
        <v>160128.99062421013</v>
      </c>
      <c r="AC496">
        <f t="shared" si="127"/>
        <v>159721.50502090657</v>
      </c>
      <c r="AD496">
        <f t="shared" si="128"/>
        <v>78.402624192932976</v>
      </c>
      <c r="AE496">
        <f t="shared" si="129"/>
        <v>0.22617100855346955</v>
      </c>
      <c r="AF496">
        <f t="shared" si="130"/>
        <v>159314.77499341764</v>
      </c>
      <c r="AG496">
        <f t="shared" si="131"/>
        <v>0.16762754393837173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12.296325796123881</v>
      </c>
      <c r="Y497">
        <f t="shared" si="124"/>
        <v>78.397808147193359</v>
      </c>
      <c r="Z497">
        <f t="shared" si="123"/>
        <v>0</v>
      </c>
      <c r="AA497">
        <f t="shared" si="125"/>
        <v>0.22596049402539259</v>
      </c>
      <c r="AB497">
        <f t="shared" si="126"/>
        <v>159314.77499341732</v>
      </c>
      <c r="AC497">
        <f t="shared" si="127"/>
        <v>158908.0461041716</v>
      </c>
      <c r="AD497">
        <f t="shared" si="128"/>
        <v>78.392992114931559</v>
      </c>
      <c r="AE497">
        <f t="shared" si="129"/>
        <v>0.2257499800864454</v>
      </c>
      <c r="AF497">
        <f t="shared" si="130"/>
        <v>158502.07506510612</v>
      </c>
      <c r="AG497">
        <f t="shared" si="131"/>
        <v>0.16723995145915971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12.296325796123881</v>
      </c>
      <c r="Y498">
        <f t="shared" si="124"/>
        <v>78.388185056290794</v>
      </c>
      <c r="Z498">
        <f t="shared" si="123"/>
        <v>0</v>
      </c>
      <c r="AA498">
        <f t="shared" si="125"/>
        <v>0.22553985839410459</v>
      </c>
      <c r="AB498">
        <f t="shared" si="126"/>
        <v>158502.07506510633</v>
      </c>
      <c r="AC498">
        <f t="shared" si="127"/>
        <v>158096.10331999694</v>
      </c>
      <c r="AD498">
        <f t="shared" si="128"/>
        <v>78.383377989289841</v>
      </c>
      <c r="AE498">
        <f t="shared" si="129"/>
        <v>0.22532973633633097</v>
      </c>
      <c r="AF498">
        <f t="shared" si="130"/>
        <v>157690.88801429555</v>
      </c>
      <c r="AG498">
        <f t="shared" si="131"/>
        <v>0.16685206823269139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12.296325796123881</v>
      </c>
      <c r="Y499">
        <f t="shared" si="124"/>
        <v>78.378579879205134</v>
      </c>
      <c r="Z499">
        <f t="shared" si="123"/>
        <v>0</v>
      </c>
      <c r="AA499">
        <f t="shared" si="125"/>
        <v>0.22512000579497943</v>
      </c>
      <c r="AB499">
        <f t="shared" si="126"/>
        <v>157690.88801429607</v>
      </c>
      <c r="AC499">
        <f t="shared" si="127"/>
        <v>157285.6720038651</v>
      </c>
      <c r="AD499">
        <f t="shared" si="128"/>
        <v>78.373781760775799</v>
      </c>
      <c r="AE499">
        <f t="shared" si="129"/>
        <v>0.22491027488887527</v>
      </c>
      <c r="AF499">
        <f t="shared" si="130"/>
        <v>156881.21102469612</v>
      </c>
      <c r="AG499">
        <f t="shared" si="131"/>
        <v>0.16646490706830994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12.296325796123881</v>
      </c>
      <c r="Y500">
        <f t="shared" si="124"/>
        <v>78.368992582588987</v>
      </c>
      <c r="Z500">
        <f t="shared" ref="Z500:Z524" si="136">(V501-V500)*43560/3600</f>
        <v>0</v>
      </c>
      <c r="AA500">
        <f t="shared" si="125"/>
        <v>0.22470093477036684</v>
      </c>
      <c r="AB500">
        <f t="shared" si="126"/>
        <v>156881.21102469577</v>
      </c>
      <c r="AC500">
        <f t="shared" si="127"/>
        <v>156476.74934210911</v>
      </c>
      <c r="AD500">
        <f t="shared" si="128"/>
        <v>78.364203396073094</v>
      </c>
      <c r="AE500">
        <f t="shared" si="129"/>
        <v>0.22449159428778534</v>
      </c>
      <c r="AF500">
        <f t="shared" si="130"/>
        <v>156073.04128525974</v>
      </c>
      <c r="AG500">
        <f t="shared" si="131"/>
        <v>0.16607846662186371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12.296325796123881</v>
      </c>
      <c r="Y501">
        <f t="shared" si="124"/>
        <v>78.359423133157065</v>
      </c>
      <c r="Z501">
        <f t="shared" si="136"/>
        <v>0</v>
      </c>
      <c r="AA501">
        <f t="shared" si="125"/>
        <v>0.22428264386533114</v>
      </c>
      <c r="AB501">
        <f t="shared" si="126"/>
        <v>156073.04128525939</v>
      </c>
      <c r="AC501">
        <f t="shared" si="127"/>
        <v>155669.33252630179</v>
      </c>
      <c r="AD501">
        <f t="shared" si="128"/>
        <v>78.354642861927459</v>
      </c>
      <c r="AE501">
        <f t="shared" si="129"/>
        <v>0.22407369307948152</v>
      </c>
      <c r="AF501">
        <f t="shared" si="130"/>
        <v>155266.37599017326</v>
      </c>
      <c r="AG501">
        <f t="shared" si="131"/>
        <v>0.16569274555170424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12.296325796123881</v>
      </c>
      <c r="Y502">
        <f t="shared" si="124"/>
        <v>78.349871497686038</v>
      </c>
      <c r="Z502">
        <f t="shared" si="136"/>
        <v>0</v>
      </c>
      <c r="AA502">
        <f t="shared" si="125"/>
        <v>0.22386513162764488</v>
      </c>
      <c r="AB502">
        <f t="shared" si="126"/>
        <v>155266.37599017346</v>
      </c>
      <c r="AC502">
        <f t="shared" si="127"/>
        <v>154863.41875324369</v>
      </c>
      <c r="AD502">
        <f t="shared" si="128"/>
        <v>78.345093602765459</v>
      </c>
      <c r="AE502">
        <f t="shared" si="129"/>
        <v>0.22365517219306899</v>
      </c>
      <c r="AF502">
        <f t="shared" si="130"/>
        <v>154461.21737027841</v>
      </c>
      <c r="AG502">
        <f t="shared" si="131"/>
        <v>0.16530774251868044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12.296325796123881</v>
      </c>
      <c r="Y503">
        <f t="shared" si="124"/>
        <v>78.340314830535917</v>
      </c>
      <c r="Z503">
        <f t="shared" si="136"/>
        <v>0</v>
      </c>
      <c r="AA503">
        <f t="shared" si="125"/>
        <v>0.22344349817321232</v>
      </c>
      <c r="AB503">
        <f t="shared" si="126"/>
        <v>154461.21737027875</v>
      </c>
      <c r="AC503">
        <f t="shared" si="127"/>
        <v>154059.01907356697</v>
      </c>
      <c r="AD503">
        <f t="shared" si="128"/>
        <v>78.335536094975822</v>
      </c>
      <c r="AE503">
        <f t="shared" si="129"/>
        <v>0.22323182577761583</v>
      </c>
      <c r="AF503">
        <f t="shared" si="130"/>
        <v>153657.58279747935</v>
      </c>
      <c r="AG503">
        <f t="shared" si="131"/>
        <v>0.16491860033434266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12.296325796123881</v>
      </c>
      <c r="Y504">
        <f t="shared" si="124"/>
        <v>78.330766413395025</v>
      </c>
      <c r="Z504">
        <f t="shared" si="136"/>
        <v>0</v>
      </c>
      <c r="AA504">
        <f t="shared" si="125"/>
        <v>0.22302055442481897</v>
      </c>
      <c r="AB504">
        <f t="shared" si="126"/>
        <v>153657.58279747888</v>
      </c>
      <c r="AC504">
        <f t="shared" si="127"/>
        <v>153256.1457995142</v>
      </c>
      <c r="AD504">
        <f t="shared" si="128"/>
        <v>78.325996723237225</v>
      </c>
      <c r="AE504">
        <f t="shared" si="129"/>
        <v>0.22280928269210676</v>
      </c>
      <c r="AF504">
        <f t="shared" si="130"/>
        <v>152855.4693797873</v>
      </c>
      <c r="AG504">
        <f t="shared" si="131"/>
        <v>0.16452810476081003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12.296325796123881</v>
      </c>
      <c r="Y505">
        <f t="shared" si="124"/>
        <v>78.321236069920943</v>
      </c>
      <c r="Z505">
        <f t="shared" si="136"/>
        <v>0</v>
      </c>
      <c r="AA505">
        <f t="shared" si="125"/>
        <v>0.2225984112430823</v>
      </c>
      <c r="AB505">
        <f t="shared" si="126"/>
        <v>152855.46937978672</v>
      </c>
      <c r="AC505">
        <f t="shared" si="127"/>
        <v>152454.79223954916</v>
      </c>
      <c r="AD505">
        <f t="shared" si="128"/>
        <v>78.3164754080439</v>
      </c>
      <c r="AE505">
        <f t="shared" si="129"/>
        <v>0.22238753941486197</v>
      </c>
      <c r="AF505">
        <f t="shared" si="130"/>
        <v>152054.87423789321</v>
      </c>
      <c r="AG505">
        <f t="shared" si="131"/>
        <v>0.16413834833459179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12.296325796123881</v>
      </c>
      <c r="Y506">
        <f t="shared" si="124"/>
        <v>78.311723765903039</v>
      </c>
      <c r="Z506">
        <f t="shared" si="136"/>
        <v>0</v>
      </c>
      <c r="AA506">
        <f t="shared" si="125"/>
        <v>0.22217706711265467</v>
      </c>
      <c r="AB506">
        <f t="shared" si="126"/>
        <v>152054.87423789324</v>
      </c>
      <c r="AC506">
        <f t="shared" si="127"/>
        <v>151654.95551709045</v>
      </c>
      <c r="AD506">
        <f t="shared" si="128"/>
        <v>78.306972115217619</v>
      </c>
      <c r="AE506">
        <f t="shared" si="129"/>
        <v>0.22196659443196906</v>
      </c>
      <c r="AF506">
        <f t="shared" si="130"/>
        <v>151255.79449793816</v>
      </c>
      <c r="AG506">
        <f t="shared" si="131"/>
        <v>0.16374932965659744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12.296325796123881</v>
      </c>
      <c r="Y507">
        <f t="shared" si="124"/>
        <v>78.302229467195431</v>
      </c>
      <c r="Z507">
        <f t="shared" si="136"/>
        <v>0</v>
      </c>
      <c r="AA507">
        <f t="shared" si="125"/>
        <v>0.22175652052105621</v>
      </c>
      <c r="AB507">
        <f t="shared" si="126"/>
        <v>151255.79449793848</v>
      </c>
      <c r="AC507">
        <f t="shared" si="127"/>
        <v>150856.63276100057</v>
      </c>
      <c r="AD507">
        <f t="shared" si="128"/>
        <v>78.297486810644841</v>
      </c>
      <c r="AE507">
        <f t="shared" si="129"/>
        <v>0.22154644623238079</v>
      </c>
      <c r="AF507">
        <f t="shared" si="130"/>
        <v>150458.22729150191</v>
      </c>
      <c r="AG507">
        <f t="shared" si="131"/>
        <v>0.16336104733038442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12.296325796123881</v>
      </c>
      <c r="Y508">
        <f t="shared" si="124"/>
        <v>78.292753139716865</v>
      </c>
      <c r="Z508">
        <f t="shared" si="136"/>
        <v>0</v>
      </c>
      <c r="AA508">
        <f t="shared" si="125"/>
        <v>0.22133676995866994</v>
      </c>
      <c r="AB508">
        <f t="shared" si="126"/>
        <v>150458.22729150215</v>
      </c>
      <c r="AC508">
        <f t="shared" si="127"/>
        <v>150059.82110557653</v>
      </c>
      <c r="AD508">
        <f t="shared" si="128"/>
        <v>78.28801946027663</v>
      </c>
      <c r="AE508">
        <f t="shared" si="129"/>
        <v>0.22112709330791158</v>
      </c>
      <c r="AF508">
        <f t="shared" si="130"/>
        <v>149662.16975559367</v>
      </c>
      <c r="AG508">
        <f t="shared" si="131"/>
        <v>0.16297349996215327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12.296325796123881</v>
      </c>
      <c r="Y509">
        <f t="shared" si="124"/>
        <v>78.283278565486285</v>
      </c>
      <c r="Z509">
        <f t="shared" si="136"/>
        <v>0</v>
      </c>
      <c r="AA509">
        <f t="shared" si="125"/>
        <v>0.220914216244707</v>
      </c>
      <c r="AB509">
        <f t="shared" si="126"/>
        <v>149662.1697555932</v>
      </c>
      <c r="AC509">
        <f t="shared" si="127"/>
        <v>149264.52416635273</v>
      </c>
      <c r="AD509">
        <f t="shared" si="128"/>
        <v>78.278537672443193</v>
      </c>
      <c r="AE509">
        <f t="shared" si="129"/>
        <v>0.22070132738616005</v>
      </c>
      <c r="AF509">
        <f t="shared" si="130"/>
        <v>148867.64497700302</v>
      </c>
      <c r="AG509">
        <f t="shared" si="131"/>
        <v>0.16258311872302053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12.296325796123881</v>
      </c>
      <c r="Y510">
        <f t="shared" si="124"/>
        <v>78.273805916732471</v>
      </c>
      <c r="Z510">
        <f t="shared" si="136"/>
        <v>0</v>
      </c>
      <c r="AA510">
        <f t="shared" si="125"/>
        <v>0.22048884883770464</v>
      </c>
      <c r="AB510">
        <f t="shared" si="126"/>
        <v>148867.64497700322</v>
      </c>
      <c r="AC510">
        <f t="shared" si="127"/>
        <v>148470.76504909535</v>
      </c>
      <c r="AD510">
        <f t="shared" si="128"/>
        <v>78.269074152216348</v>
      </c>
      <c r="AE510">
        <f t="shared" si="129"/>
        <v>0.22027636989384444</v>
      </c>
      <c r="AF510">
        <f t="shared" si="130"/>
        <v>148074.65004538538</v>
      </c>
      <c r="AG510">
        <f t="shared" si="131"/>
        <v>0.16218989233006417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12.296325796123881</v>
      </c>
      <c r="Y511">
        <f t="shared" si="124"/>
        <v>78.264351507438775</v>
      </c>
      <c r="Z511">
        <f t="shared" si="136"/>
        <v>0</v>
      </c>
      <c r="AA511">
        <f t="shared" si="125"/>
        <v>0.22006430047002881</v>
      </c>
      <c r="AB511">
        <f t="shared" si="126"/>
        <v>148074.65004538515</v>
      </c>
      <c r="AC511">
        <f t="shared" si="127"/>
        <v>147678.53430453909</v>
      </c>
      <c r="AD511">
        <f t="shared" si="128"/>
        <v>78.259628853872769</v>
      </c>
      <c r="AE511">
        <f t="shared" si="129"/>
        <v>0.21985223065157034</v>
      </c>
      <c r="AF511">
        <f t="shared" si="130"/>
        <v>147283.18201503949</v>
      </c>
      <c r="AG511">
        <f t="shared" si="131"/>
        <v>0.16179742308933609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12.296325796123881</v>
      </c>
      <c r="Y512">
        <f t="shared" si="124"/>
        <v>78.254915302485372</v>
      </c>
      <c r="Z512">
        <f t="shared" si="136"/>
        <v>0</v>
      </c>
      <c r="AA512">
        <f t="shared" si="125"/>
        <v>0.21964056956463071</v>
      </c>
      <c r="AB512">
        <f t="shared" si="126"/>
        <v>147283.18201504007</v>
      </c>
      <c r="AC512">
        <f t="shared" si="127"/>
        <v>146887.82898982373</v>
      </c>
      <c r="AD512">
        <f t="shared" si="128"/>
        <v>78.250201742326453</v>
      </c>
      <c r="AE512">
        <f t="shared" si="129"/>
        <v>0.21942890808380766</v>
      </c>
      <c r="AF512">
        <f t="shared" si="130"/>
        <v>146493.23794593837</v>
      </c>
      <c r="AG512">
        <f t="shared" si="131"/>
        <v>0.16140570954295028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12.296325796123881</v>
      </c>
      <c r="Y513">
        <f t="shared" si="124"/>
        <v>78.245497266820024</v>
      </c>
      <c r="Z513">
        <f t="shared" si="136"/>
        <v>0</v>
      </c>
      <c r="AA513">
        <f t="shared" si="125"/>
        <v>0.21921765454749659</v>
      </c>
      <c r="AB513">
        <f t="shared" si="126"/>
        <v>146493.2379459379</v>
      </c>
      <c r="AC513">
        <f t="shared" si="127"/>
        <v>146098.64616775242</v>
      </c>
      <c r="AD513">
        <f t="shared" si="128"/>
        <v>78.24079278255897</v>
      </c>
      <c r="AE513">
        <f t="shared" si="129"/>
        <v>0.21900640061806081</v>
      </c>
      <c r="AF513">
        <f t="shared" si="130"/>
        <v>145704.81490371289</v>
      </c>
      <c r="AG513">
        <f t="shared" si="131"/>
        <v>0.16101475023582637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12.296325796123881</v>
      </c>
      <c r="Y514">
        <f t="shared" si="124"/>
        <v>78.236097365458022</v>
      </c>
      <c r="Z514">
        <f t="shared" si="136"/>
        <v>0</v>
      </c>
      <c r="AA514">
        <f t="shared" si="125"/>
        <v>0.21879555384764504</v>
      </c>
      <c r="AB514">
        <f t="shared" si="126"/>
        <v>145704.81490371274</v>
      </c>
      <c r="AC514">
        <f t="shared" si="127"/>
        <v>145310.98290678699</v>
      </c>
      <c r="AD514">
        <f t="shared" si="128"/>
        <v>78.231401939619303</v>
      </c>
      <c r="AE514">
        <f t="shared" si="129"/>
        <v>0.21858470668486141</v>
      </c>
      <c r="AF514">
        <f t="shared" si="130"/>
        <v>144917.90995964725</v>
      </c>
      <c r="AG514">
        <f t="shared" si="131"/>
        <v>0.16062454371568727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12.296325796123881</v>
      </c>
      <c r="Y515">
        <f t="shared" si="124"/>
        <v>78.226707691138728</v>
      </c>
      <c r="Z515">
        <f t="shared" si="136"/>
        <v>0</v>
      </c>
      <c r="AA515">
        <f t="shared" si="125"/>
        <v>0.21837244805816616</v>
      </c>
      <c r="AB515">
        <f t="shared" si="126"/>
        <v>144917.90995964775</v>
      </c>
      <c r="AC515">
        <f t="shared" si="127"/>
        <v>144524.83955314304</v>
      </c>
      <c r="AD515">
        <f t="shared" si="128"/>
        <v>78.222005195785044</v>
      </c>
      <c r="AE515">
        <f t="shared" si="129"/>
        <v>0.2181582794737891</v>
      </c>
      <c r="AF515">
        <f t="shared" si="130"/>
        <v>144132.5401535421</v>
      </c>
      <c r="AG515">
        <f t="shared" si="131"/>
        <v>0.16023328538333639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12.296325796123881</v>
      </c>
      <c r="Y516">
        <f t="shared" si="124"/>
        <v>78.217311924367635</v>
      </c>
      <c r="Z516">
        <f t="shared" si="136"/>
        <v>0</v>
      </c>
      <c r="AA516">
        <f t="shared" si="125"/>
        <v>0.21794453098070943</v>
      </c>
      <c r="AB516">
        <f t="shared" si="126"/>
        <v>144132.54015354201</v>
      </c>
      <c r="AC516">
        <f t="shared" si="127"/>
        <v>143740.23999777672</v>
      </c>
      <c r="AD516">
        <f t="shared" si="128"/>
        <v>78.212618643903866</v>
      </c>
      <c r="AE516">
        <f t="shared" si="129"/>
        <v>0.21773078207562593</v>
      </c>
      <c r="AF516">
        <f t="shared" si="130"/>
        <v>143348.70933806975</v>
      </c>
      <c r="AG516">
        <f t="shared" si="131"/>
        <v>0.15983719918120998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12.296325796123881</v>
      </c>
      <c r="Y517">
        <f t="shared" si="124"/>
        <v>78.207934569301372</v>
      </c>
      <c r="Z517">
        <f t="shared" si="136"/>
        <v>0</v>
      </c>
      <c r="AA517">
        <f t="shared" si="125"/>
        <v>0.21751745243863926</v>
      </c>
      <c r="AB517">
        <f t="shared" si="126"/>
        <v>143348.7093380694</v>
      </c>
      <c r="AC517">
        <f t="shared" si="127"/>
        <v>142957.17792367985</v>
      </c>
      <c r="AD517">
        <f t="shared" si="128"/>
        <v>78.203250485670253</v>
      </c>
      <c r="AE517">
        <f t="shared" si="129"/>
        <v>0.21730412239045646</v>
      </c>
      <c r="AF517">
        <f t="shared" si="130"/>
        <v>142566.41449746376</v>
      </c>
      <c r="AG517">
        <f t="shared" si="131"/>
        <v>0.15944188913949903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12.296325796123881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78.198575589860837</v>
      </c>
      <c r="Z518">
        <f t="shared" si="136"/>
        <v>0</v>
      </c>
      <c r="AA518">
        <f t="shared" si="125"/>
        <v>0.21709121078878338</v>
      </c>
      <c r="AB518">
        <f t="shared" si="126"/>
        <v>142566.41449746367</v>
      </c>
      <c r="AC518">
        <f t="shared" si="127"/>
        <v>142175.65031804386</v>
      </c>
      <c r="AD518">
        <f t="shared" si="128"/>
        <v>78.193900685040475</v>
      </c>
      <c r="AE518">
        <f t="shared" si="129"/>
        <v>0.21687829877671932</v>
      </c>
      <c r="AF518">
        <f t="shared" si="130"/>
        <v>141785.65262186748</v>
      </c>
      <c r="AG518">
        <f t="shared" si="131"/>
        <v>0.15904735373725964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12.296325796123881</v>
      </c>
      <c r="Y519">
        <f t="shared" si="137"/>
        <v>78.189234950037616</v>
      </c>
      <c r="Z519">
        <f t="shared" si="136"/>
        <v>0</v>
      </c>
      <c r="AA519">
        <f t="shared" si="125"/>
        <v>0.21666580439118882</v>
      </c>
      <c r="AB519">
        <f t="shared" si="126"/>
        <v>141785.65262186696</v>
      </c>
      <c r="AC519">
        <f t="shared" si="127"/>
        <v>141395.65417396283</v>
      </c>
      <c r="AD519">
        <f t="shared" si="128"/>
        <v>78.184569206041459</v>
      </c>
      <c r="AE519">
        <f t="shared" si="129"/>
        <v>0.21645330959607118</v>
      </c>
      <c r="AF519">
        <f t="shared" si="130"/>
        <v>141006.42070732111</v>
      </c>
      <c r="AG519">
        <f t="shared" si="131"/>
        <v>0.15865359145652774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12.296325796123881</v>
      </c>
      <c r="Y520">
        <f t="shared" si="137"/>
        <v>78.179912613893876</v>
      </c>
      <c r="Z520">
        <f t="shared" si="136"/>
        <v>0</v>
      </c>
      <c r="AA520">
        <f t="shared" si="125"/>
        <v>0.21624123160911723</v>
      </c>
      <c r="AB520">
        <f t="shared" si="126"/>
        <v>141006.42070732146</v>
      </c>
      <c r="AC520">
        <f t="shared" si="127"/>
        <v>140617.18649042505</v>
      </c>
      <c r="AD520">
        <f t="shared" si="128"/>
        <v>78.175256012770618</v>
      </c>
      <c r="AE520">
        <f t="shared" si="129"/>
        <v>0.21602915321337873</v>
      </c>
      <c r="AF520">
        <f t="shared" si="130"/>
        <v>140228.71575575331</v>
      </c>
      <c r="AG520">
        <f t="shared" si="131"/>
        <v>0.15826060078231477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12.296325796123881</v>
      </c>
      <c r="Y521">
        <f t="shared" si="137"/>
        <v>78.170608545562175</v>
      </c>
      <c r="Z521">
        <f t="shared" si="136"/>
        <v>0</v>
      </c>
      <c r="AA521">
        <f t="shared" si="125"/>
        <v>0.21581749080903601</v>
      </c>
      <c r="AB521">
        <f t="shared" si="126"/>
        <v>140228.71575575281</v>
      </c>
      <c r="AC521">
        <f t="shared" si="127"/>
        <v>139840.24427229655</v>
      </c>
      <c r="AD521">
        <f t="shared" si="128"/>
        <v>78.165947124480127</v>
      </c>
      <c r="AE521">
        <f t="shared" si="129"/>
        <v>0.21560247850854514</v>
      </c>
      <c r="AF521">
        <f t="shared" si="130"/>
        <v>139452.54683312206</v>
      </c>
      <c r="AG521">
        <f t="shared" si="131"/>
        <v>0.15786838020259944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12.296325796123881</v>
      </c>
      <c r="Y522">
        <f t="shared" si="137"/>
        <v>78.161292894564241</v>
      </c>
      <c r="Z522">
        <f t="shared" si="136"/>
        <v>0</v>
      </c>
      <c r="AA522">
        <f t="shared" si="125"/>
        <v>0.21538739096656301</v>
      </c>
      <c r="AB522">
        <f t="shared" si="126"/>
        <v>139452.54683312218</v>
      </c>
      <c r="AC522">
        <f t="shared" si="127"/>
        <v>139064.84952938237</v>
      </c>
      <c r="AD522">
        <f t="shared" si="128"/>
        <v>78.156638666274219</v>
      </c>
      <c r="AE522">
        <f t="shared" si="129"/>
        <v>0.2151723034997175</v>
      </c>
      <c r="AF522">
        <f t="shared" si="130"/>
        <v>138677.92654052319</v>
      </c>
      <c r="AG522">
        <f t="shared" si="131"/>
        <v>0.15746979415619089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12.296325796123881</v>
      </c>
      <c r="Y523">
        <f t="shared" si="137"/>
        <v>78.151993733478875</v>
      </c>
      <c r="Z523">
        <f t="shared" si="136"/>
        <v>0</v>
      </c>
      <c r="AA523">
        <f t="shared" si="125"/>
        <v>0.2149576456087928</v>
      </c>
      <c r="AB523">
        <f t="shared" si="126"/>
        <v>138677.92654052371</v>
      </c>
      <c r="AC523">
        <f t="shared" si="127"/>
        <v>138291.00277842788</v>
      </c>
      <c r="AD523">
        <f t="shared" si="128"/>
        <v>78.147348791400972</v>
      </c>
      <c r="AE523">
        <f t="shared" si="129"/>
        <v>0.21474298728888999</v>
      </c>
      <c r="AF523">
        <f t="shared" si="130"/>
        <v>137904.85178628372</v>
      </c>
      <c r="AG523">
        <f t="shared" si="131"/>
        <v>0.15707150362513772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12.296325796123881</v>
      </c>
      <c r="Y524">
        <f t="shared" si="137"/>
        <v>78.14271312627119</v>
      </c>
      <c r="Z524">
        <f t="shared" si="136"/>
        <v>-148.78554213309897</v>
      </c>
      <c r="AA524">
        <f t="shared" si="125"/>
        <v>0.21452875768780946</v>
      </c>
      <c r="AB524">
        <f t="shared" si="126"/>
        <v>137904.85178628357</v>
      </c>
      <c r="AC524">
        <f t="shared" si="127"/>
        <v>0</v>
      </c>
      <c r="AD524">
        <f t="shared" si="128"/>
        <v>76.400000000000006</v>
      </c>
      <c r="AE524">
        <f t="shared" si="129"/>
        <v>5.2094543782665516E-2</v>
      </c>
      <c r="AF524">
        <f t="shared" si="130"/>
        <v>0</v>
      </c>
      <c r="AG524">
        <f t="shared" si="131"/>
        <v>0.15667400777155346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2021-07-21T23:00:46Z</dcterms:modified>
</cp:coreProperties>
</file>