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AE76" i="2"/>
  <c r="Z76" i="2" s="1"/>
  <c r="X76" i="2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/>
  <c r="AC246" i="2"/>
  <c r="AF246" i="2"/>
  <c r="AD246" i="2"/>
  <c r="AE245" i="2"/>
  <c r="Z245" i="2" s="1"/>
  <c r="Z246" i="2" s="1"/>
  <c r="AC245" i="2"/>
  <c r="X245" i="2" s="1"/>
  <c r="AF245" i="2"/>
  <c r="AA245" i="2" s="1"/>
  <c r="AA246" i="2" s="1"/>
  <c r="AD245" i="2"/>
  <c r="Y245" i="2" s="1"/>
  <c r="Y246" i="2" l="1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Z23" i="3" s="1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77" i="3" l="1"/>
  <c r="Z138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B56" i="3" l="1"/>
  <c r="AG56" i="3"/>
  <c r="AA56" i="3"/>
  <c r="V334" i="3"/>
  <c r="Z332" i="3"/>
  <c r="AC56" i="3" l="1"/>
  <c r="AD56" i="3" s="1"/>
  <c r="AE56" i="3" s="1"/>
  <c r="AF56" i="3" s="1"/>
  <c r="Y57" i="3" s="1"/>
  <c r="V335" i="3"/>
  <c r="Z333" i="3"/>
  <c r="AA57" i="3" l="1"/>
  <c r="AB57" i="3"/>
  <c r="AG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B63" i="3"/>
  <c r="AG63" i="3"/>
  <c r="Z346" i="3"/>
  <c r="V348" i="3"/>
  <c r="AC63" i="3" l="1"/>
  <c r="AD63" i="3" s="1"/>
  <c r="AE63" i="3" s="1"/>
  <c r="AF63" i="3" s="1"/>
  <c r="Y64" i="3" s="1"/>
  <c r="Z347" i="3"/>
  <c r="V349" i="3"/>
  <c r="AB64" i="3" l="1"/>
  <c r="AA64" i="3"/>
  <c r="AG64" i="3"/>
  <c r="V350" i="3"/>
  <c r="Z348" i="3"/>
  <c r="AC64" i="3" l="1"/>
  <c r="AD64" i="3" s="1"/>
  <c r="AE64" i="3" s="1"/>
  <c r="AF64" i="3" s="1"/>
  <c r="Y65" i="3" s="1"/>
  <c r="Z349" i="3"/>
  <c r="V351" i="3"/>
  <c r="AA65" i="3" l="1"/>
  <c r="AB65" i="3"/>
  <c r="AG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G71" i="3"/>
  <c r="AB71" i="3"/>
  <c r="Z362" i="3"/>
  <c r="V364" i="3"/>
  <c r="AC71" i="3" l="1"/>
  <c r="AD71" i="3" s="1"/>
  <c r="AE71" i="3" s="1"/>
  <c r="AF71" i="3" s="1"/>
  <c r="Y72" i="3" s="1"/>
  <c r="Z363" i="3"/>
  <c r="V365" i="3"/>
  <c r="AB72" i="3" l="1"/>
  <c r="AA72" i="3"/>
  <c r="AG72" i="3"/>
  <c r="V366" i="3"/>
  <c r="Z364" i="3"/>
  <c r="AC72" i="3" l="1"/>
  <c r="AD72" i="3" s="1"/>
  <c r="AE72" i="3" s="1"/>
  <c r="AF72" i="3" s="1"/>
  <c r="Y73" i="3" s="1"/>
  <c r="Z365" i="3"/>
  <c r="V367" i="3"/>
  <c r="AB73" i="3" l="1"/>
  <c r="AG73" i="3"/>
  <c r="AA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B75" i="3"/>
  <c r="AA75" i="3"/>
  <c r="Z370" i="3"/>
  <c r="V372" i="3"/>
  <c r="AC75" i="3" l="1"/>
  <c r="AD75" i="3" s="1"/>
  <c r="AE75" i="3" s="1"/>
  <c r="AF75" i="3" s="1"/>
  <c r="Y76" i="3" s="1"/>
  <c r="Z371" i="3"/>
  <c r="V373" i="3"/>
  <c r="AA76" i="3" l="1"/>
  <c r="AG76" i="3"/>
  <c r="AB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B80" i="3" l="1"/>
  <c r="AG80" i="3"/>
  <c r="AA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B83" i="3"/>
  <c r="AA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A87" i="3" l="1"/>
  <c r="AG87" i="3"/>
  <c r="AB87" i="3"/>
  <c r="Z394" i="3"/>
  <c r="V396" i="3"/>
  <c r="AC87" i="3" l="1"/>
  <c r="AD87" i="3" s="1"/>
  <c r="AE87" i="3" s="1"/>
  <c r="AF87" i="3" s="1"/>
  <c r="Y88" i="3" s="1"/>
  <c r="Z395" i="3"/>
  <c r="V397" i="3"/>
  <c r="AB88" i="3" l="1"/>
  <c r="AA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G97" i="3" l="1"/>
  <c r="AB97" i="3"/>
  <c r="AA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B99" i="3"/>
  <c r="AA99" i="3"/>
  <c r="Z418" i="3"/>
  <c r="V420" i="3"/>
  <c r="AC99" i="3" l="1"/>
  <c r="AD99" i="3" s="1"/>
  <c r="AE99" i="3" s="1"/>
  <c r="AF99" i="3" s="1"/>
  <c r="Y100" i="3" s="1"/>
  <c r="Z419" i="3"/>
  <c r="V421" i="3"/>
  <c r="AA100" i="3" l="1"/>
  <c r="AG100" i="3"/>
  <c r="AB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G103" i="3" l="1"/>
  <c r="AB103" i="3"/>
  <c r="AA103" i="3"/>
  <c r="Z426" i="3"/>
  <c r="V428" i="3"/>
  <c r="AC103" i="3" l="1"/>
  <c r="AD103" i="3" s="1"/>
  <c r="AE103" i="3" s="1"/>
  <c r="AF103" i="3" s="1"/>
  <c r="Y104" i="3" s="1"/>
  <c r="Z427" i="3"/>
  <c r="V429" i="3"/>
  <c r="AA104" i="3" l="1"/>
  <c r="AG104" i="3"/>
  <c r="AB104" i="3"/>
  <c r="Z428" i="3"/>
  <c r="V430" i="3"/>
  <c r="AC104" i="3" l="1"/>
  <c r="AD104" i="3" s="1"/>
  <c r="AE104" i="3" s="1"/>
  <c r="AF104" i="3" s="1"/>
  <c r="Y105" i="3" s="1"/>
  <c r="V431" i="3"/>
  <c r="Z429" i="3"/>
  <c r="AA105" i="3" l="1"/>
  <c r="AB105" i="3"/>
  <c r="AG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A107" i="3" l="1"/>
  <c r="AB107" i="3"/>
  <c r="AG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A109" i="3"/>
  <c r="AG109" i="3"/>
  <c r="Z438" i="3"/>
  <c r="V440" i="3"/>
  <c r="AC109" i="3" l="1"/>
  <c r="AD109" i="3" s="1"/>
  <c r="AE109" i="3" s="1"/>
  <c r="AF109" i="3" s="1"/>
  <c r="Y110" i="3" s="1"/>
  <c r="Z439" i="3"/>
  <c r="V441" i="3"/>
  <c r="AG110" i="3" l="1"/>
  <c r="AB110" i="3"/>
  <c r="AA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B111" i="3"/>
  <c r="AG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A113" i="3" l="1"/>
  <c r="AB113" i="3"/>
  <c r="AG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B116" i="3"/>
  <c r="AG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A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A121" i="3" l="1"/>
  <c r="AG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A123" i="3"/>
  <c r="AG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G124" i="3"/>
  <c r="AA124" i="3"/>
  <c r="Z468" i="3"/>
  <c r="V470" i="3"/>
  <c r="AC124" i="3" l="1"/>
  <c r="AD124" i="3" s="1"/>
  <c r="AE124" i="3" s="1"/>
  <c r="AF124" i="3" s="1"/>
  <c r="Y125" i="3" s="1"/>
  <c r="Z469" i="3"/>
  <c r="V471" i="3"/>
  <c r="AG125" i="3" l="1"/>
  <c r="AA125" i="3"/>
  <c r="AB125" i="3"/>
  <c r="Z470" i="3"/>
  <c r="V472" i="3"/>
  <c r="AC125" i="3" l="1"/>
  <c r="AD125" i="3" s="1"/>
  <c r="AE125" i="3" s="1"/>
  <c r="AF125" i="3" s="1"/>
  <c r="Y126" i="3" s="1"/>
  <c r="V473" i="3"/>
  <c r="Z471" i="3"/>
  <c r="AA126" i="3" l="1"/>
  <c r="AB126" i="3"/>
  <c r="AG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A128" i="3"/>
  <c r="AB128" i="3"/>
  <c r="Z476" i="3"/>
  <c r="V478" i="3"/>
  <c r="AC128" i="3" l="1"/>
  <c r="AD128" i="3" s="1"/>
  <c r="AE128" i="3" s="1"/>
  <c r="AF128" i="3" s="1"/>
  <c r="Y129" i="3" s="1"/>
  <c r="V479" i="3"/>
  <c r="Z477" i="3"/>
  <c r="AA129" i="3" l="1"/>
  <c r="AB129" i="3"/>
  <c r="AG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B131" i="3" l="1"/>
  <c r="AG131" i="3"/>
  <c r="AA131" i="3"/>
  <c r="V484" i="3"/>
  <c r="Z482" i="3"/>
  <c r="AC131" i="3" l="1"/>
  <c r="AD131" i="3" s="1"/>
  <c r="AE131" i="3" s="1"/>
  <c r="AF131" i="3" s="1"/>
  <c r="Y132" i="3" s="1"/>
  <c r="Z483" i="3"/>
  <c r="V485" i="3"/>
  <c r="AA132" i="3" l="1"/>
  <c r="AB132" i="3"/>
  <c r="AG132" i="3"/>
  <c r="Z484" i="3"/>
  <c r="V486" i="3"/>
  <c r="AC132" i="3" l="1"/>
  <c r="AD132" i="3" s="1"/>
  <c r="AE132" i="3" s="1"/>
  <c r="AF132" i="3" s="1"/>
  <c r="Y133" i="3" s="1"/>
  <c r="Z485" i="3"/>
  <c r="V487" i="3"/>
  <c r="AG133" i="3" l="1"/>
  <c r="AA133" i="3"/>
  <c r="AB133" i="3"/>
  <c r="V488" i="3"/>
  <c r="Z486" i="3"/>
  <c r="AC133" i="3" l="1"/>
  <c r="AD133" i="3" s="1"/>
  <c r="AE133" i="3" s="1"/>
  <c r="AF133" i="3" s="1"/>
  <c r="Y134" i="3" s="1"/>
  <c r="Z487" i="3"/>
  <c r="V489" i="3"/>
  <c r="AA134" i="3" l="1"/>
  <c r="AB134" i="3"/>
  <c r="AG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A135" i="3"/>
  <c r="AB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A137" i="3" l="1"/>
  <c r="AG137" i="3"/>
  <c r="AB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B139" i="3" l="1"/>
  <c r="AG139" i="3"/>
  <c r="AA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B140" i="3"/>
  <c r="AG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G142" i="3" l="1"/>
  <c r="AA142" i="3"/>
  <c r="AB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B144" i="3"/>
  <c r="AA144" i="3"/>
  <c r="V511" i="3"/>
  <c r="Z509" i="3"/>
  <c r="AC144" i="3" l="1"/>
  <c r="AD144" i="3" s="1"/>
  <c r="AE144" i="3" s="1"/>
  <c r="AF144" i="3" s="1"/>
  <c r="Y145" i="3" s="1"/>
  <c r="V512" i="3"/>
  <c r="Z510" i="3"/>
  <c r="AA145" i="3" l="1"/>
  <c r="AB145" i="3"/>
  <c r="AG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B147" i="3" l="1"/>
  <c r="AA147" i="3"/>
  <c r="AG147" i="3"/>
  <c r="Z515" i="3"/>
  <c r="V517" i="3"/>
  <c r="AC147" i="3" l="1"/>
  <c r="AD147" i="3" s="1"/>
  <c r="AE147" i="3" s="1"/>
  <c r="AF147" i="3" s="1"/>
  <c r="Y148" i="3" s="1"/>
  <c r="Z516" i="3"/>
  <c r="V518" i="3"/>
  <c r="AG148" i="3" l="1"/>
  <c r="AA148" i="3"/>
  <c r="AB148" i="3"/>
  <c r="Z517" i="3"/>
  <c r="V519" i="3"/>
  <c r="AC148" i="3" l="1"/>
  <c r="AD148" i="3" s="1"/>
  <c r="AE148" i="3" s="1"/>
  <c r="AF148" i="3" s="1"/>
  <c r="Y149" i="3" s="1"/>
  <c r="Z518" i="3"/>
  <c r="V520" i="3"/>
  <c r="AG149" i="3" l="1"/>
  <c r="AA149" i="3"/>
  <c r="AB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A150" i="3"/>
  <c r="AG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B151" i="3"/>
  <c r="AA151" i="3"/>
  <c r="Z523" i="3"/>
  <c r="Z524" i="3"/>
  <c r="AC151" i="3" l="1"/>
  <c r="AD151" i="3" s="1"/>
  <c r="AE151" i="3" s="1"/>
  <c r="AF151" i="3" s="1"/>
  <c r="Y152" i="3" s="1"/>
  <c r="AG152" i="3" l="1"/>
  <c r="AA152" i="3"/>
  <c r="AB152" i="3"/>
  <c r="AC152" i="3" l="1"/>
  <c r="AD152" i="3" s="1"/>
  <c r="AE152" i="3" s="1"/>
  <c r="AF152" i="3" s="1"/>
  <c r="Y153" i="3" s="1"/>
  <c r="AA153" i="3" l="1"/>
  <c r="AB153" i="3"/>
  <c r="AG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B155" i="3" l="1"/>
  <c r="AA155" i="3"/>
  <c r="AG155" i="3"/>
  <c r="AC155" i="3" l="1"/>
  <c r="AD155" i="3" s="1"/>
  <c r="AE155" i="3" s="1"/>
  <c r="AF155" i="3" s="1"/>
  <c r="Y156" i="3" s="1"/>
  <c r="AB156" i="3" l="1"/>
  <c r="AA156" i="3"/>
  <c r="AG156" i="3"/>
  <c r="AC156" i="3" l="1"/>
  <c r="AD156" i="3" s="1"/>
  <c r="AE156" i="3" s="1"/>
  <c r="AF156" i="3" s="1"/>
  <c r="Y157" i="3" s="1"/>
  <c r="AB157" i="3" l="1"/>
  <c r="AA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B160" i="3" l="1"/>
  <c r="AA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B163" i="3" l="1"/>
  <c r="AA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B166" i="3" l="1"/>
  <c r="AA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A168" i="3" l="1"/>
  <c r="AB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B172" i="3" l="1"/>
  <c r="AA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B175" i="3" l="1"/>
  <c r="AA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B177" i="3" l="1"/>
  <c r="AA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B180" i="3" l="1"/>
  <c r="AA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B183" i="3" l="1"/>
  <c r="AA183" i="3"/>
  <c r="AC183" i="3" l="1"/>
  <c r="AD183" i="3" s="1"/>
  <c r="AE183" i="3" s="1"/>
  <c r="AF183" i="3" s="1"/>
  <c r="Y184" i="3" s="1"/>
  <c r="AA184" i="3" l="1"/>
  <c r="AB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B188" i="3" l="1"/>
  <c r="AG188" i="3"/>
  <c r="AA188" i="3"/>
  <c r="AC188" i="3" l="1"/>
  <c r="AD188" i="3" s="1"/>
  <c r="AE188" i="3" s="1"/>
  <c r="AF188" i="3" s="1"/>
  <c r="Y189" i="3" s="1"/>
  <c r="AA189" i="3" l="1"/>
  <c r="AB189" i="3"/>
  <c r="AG189" i="3"/>
  <c r="AC189" i="3" l="1"/>
  <c r="AD189" i="3" s="1"/>
  <c r="AE189" i="3" s="1"/>
  <c r="AF189" i="3" s="1"/>
  <c r="Y190" i="3" s="1"/>
  <c r="AA190" i="3" l="1"/>
  <c r="AG190" i="3"/>
  <c r="AB190" i="3"/>
  <c r="AC190" i="3" l="1"/>
  <c r="AD190" i="3" s="1"/>
  <c r="AE190" i="3" s="1"/>
  <c r="AF190" i="3" s="1"/>
  <c r="Y191" i="3" s="1"/>
  <c r="AB191" i="3" l="1"/>
  <c r="AA191" i="3"/>
  <c r="AG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A194" i="3" l="1"/>
  <c r="AG194" i="3"/>
  <c r="AB194" i="3"/>
  <c r="AC194" i="3" l="1"/>
  <c r="AD194" i="3" s="1"/>
  <c r="AE194" i="3" s="1"/>
  <c r="AF194" i="3" s="1"/>
  <c r="Y195" i="3" s="1"/>
  <c r="AA195" i="3" l="1"/>
  <c r="AB195" i="3"/>
  <c r="AG195" i="3"/>
  <c r="AC195" i="3" l="1"/>
  <c r="AD195" i="3" s="1"/>
  <c r="AE195" i="3" s="1"/>
  <c r="AF195" i="3" s="1"/>
  <c r="Y196" i="3" s="1"/>
  <c r="AB196" i="3" l="1"/>
  <c r="AG196" i="3"/>
  <c r="AA196" i="3"/>
  <c r="AC196" i="3" l="1"/>
  <c r="AD196" i="3" s="1"/>
  <c r="AE196" i="3" s="1"/>
  <c r="AF196" i="3" s="1"/>
  <c r="Y197" i="3" s="1"/>
  <c r="AA197" i="3" l="1"/>
  <c r="AB197" i="3"/>
  <c r="AG197" i="3"/>
  <c r="AC197" i="3" l="1"/>
  <c r="AD197" i="3" s="1"/>
  <c r="AE197" i="3" s="1"/>
  <c r="AF197" i="3" s="1"/>
  <c r="Y198" i="3" s="1"/>
  <c r="AA198" i="3" l="1"/>
  <c r="AB198" i="3"/>
  <c r="AG198" i="3"/>
  <c r="AC198" i="3" l="1"/>
  <c r="AD198" i="3" s="1"/>
  <c r="AE198" i="3" s="1"/>
  <c r="AF198" i="3" s="1"/>
  <c r="Y199" i="3" s="1"/>
  <c r="AB199" i="3" l="1"/>
  <c r="AA199" i="3"/>
  <c r="AG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A202" i="3" l="1"/>
  <c r="AB202" i="3"/>
  <c r="AG202" i="3"/>
  <c r="AC202" i="3" l="1"/>
  <c r="AD202" i="3" s="1"/>
  <c r="AE202" i="3" s="1"/>
  <c r="AF202" i="3" s="1"/>
  <c r="Y203" i="3" s="1"/>
  <c r="AA203" i="3" l="1"/>
  <c r="AB203" i="3"/>
  <c r="AG203" i="3"/>
  <c r="AC203" i="3" l="1"/>
  <c r="AD203" i="3" s="1"/>
  <c r="AE203" i="3" s="1"/>
  <c r="AF203" i="3" s="1"/>
  <c r="Y204" i="3" s="1"/>
  <c r="AB204" i="3" l="1"/>
  <c r="AG204" i="3"/>
  <c r="AA204" i="3"/>
  <c r="AC204" i="3" l="1"/>
  <c r="AD204" i="3" s="1"/>
  <c r="AE204" i="3" s="1"/>
  <c r="AF204" i="3" s="1"/>
  <c r="Y205" i="3" s="1"/>
  <c r="AA205" i="3" l="1"/>
  <c r="AG205" i="3"/>
  <c r="AB205" i="3"/>
  <c r="AC205" i="3" l="1"/>
  <c r="AD205" i="3" s="1"/>
  <c r="AE205" i="3" s="1"/>
  <c r="AF205" i="3" s="1"/>
  <c r="Y206" i="3" s="1"/>
  <c r="AA206" i="3" l="1"/>
  <c r="AG206" i="3"/>
  <c r="AB206" i="3"/>
  <c r="AC206" i="3" l="1"/>
  <c r="AD206" i="3" s="1"/>
  <c r="AE206" i="3" s="1"/>
  <c r="AF206" i="3" s="1"/>
  <c r="Y207" i="3" s="1"/>
  <c r="AB207" i="3" l="1"/>
  <c r="AA207" i="3"/>
  <c r="AG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G209" i="3" l="1"/>
  <c r="AA209" i="3"/>
  <c r="AB209" i="3"/>
  <c r="AC209" i="3" l="1"/>
  <c r="AD209" i="3" s="1"/>
  <c r="AE209" i="3" s="1"/>
  <c r="AF209" i="3" s="1"/>
  <c r="Y210" i="3" s="1"/>
  <c r="AA210" i="3" l="1"/>
  <c r="AB210" i="3"/>
  <c r="AG210" i="3"/>
  <c r="AC210" i="3" l="1"/>
  <c r="AD210" i="3" s="1"/>
  <c r="AE210" i="3" s="1"/>
  <c r="AF210" i="3" s="1"/>
  <c r="Y211" i="3" s="1"/>
  <c r="AI5" i="3" l="1"/>
  <c r="AA211" i="3"/>
  <c r="AB211" i="3"/>
  <c r="AG211" i="3"/>
  <c r="AC211" i="3" l="1"/>
  <c r="AD211" i="3" s="1"/>
  <c r="AE211" i="3" s="1"/>
  <c r="AF211" i="3" s="1"/>
  <c r="Y212" i="3" s="1"/>
  <c r="AB212" i="3" l="1"/>
  <c r="AA212" i="3"/>
  <c r="AG212" i="3"/>
  <c r="AC212" i="3" l="1"/>
  <c r="AD212" i="3" s="1"/>
  <c r="AE212" i="3" s="1"/>
  <c r="AF212" i="3" s="1"/>
  <c r="Y213" i="3" s="1"/>
  <c r="AA213" i="3" l="1"/>
  <c r="AB213" i="3"/>
  <c r="AG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G216" i="3" l="1"/>
  <c r="AB216" i="3"/>
  <c r="AA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B220" i="3" l="1"/>
  <c r="AG220" i="3"/>
  <c r="AA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G222" i="3" l="1"/>
  <c r="AB222" i="3"/>
  <c r="AA222" i="3"/>
  <c r="AC222" i="3" l="1"/>
  <c r="AD222" i="3" s="1"/>
  <c r="AE222" i="3" s="1"/>
  <c r="AF222" i="3" s="1"/>
  <c r="Y223" i="3" s="1"/>
  <c r="AG223" i="3" l="1"/>
  <c r="AB223" i="3"/>
  <c r="AA223" i="3"/>
  <c r="AC223" i="3" l="1"/>
  <c r="AD223" i="3" s="1"/>
  <c r="AE223" i="3" s="1"/>
  <c r="AF223" i="3" s="1"/>
  <c r="Y224" i="3" s="1"/>
  <c r="AG224" i="3" l="1"/>
  <c r="AB224" i="3"/>
  <c r="AA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B228" i="3" l="1"/>
  <c r="AG228" i="3"/>
  <c r="AA228" i="3"/>
  <c r="AC228" i="3" l="1"/>
  <c r="AD228" i="3" s="1"/>
  <c r="AE228" i="3" s="1"/>
  <c r="AF228" i="3" s="1"/>
  <c r="Y229" i="3" s="1"/>
  <c r="AG229" i="3" l="1"/>
  <c r="AA229" i="3"/>
  <c r="AB229" i="3"/>
  <c r="AC229" i="3" l="1"/>
  <c r="AD229" i="3" s="1"/>
  <c r="AE229" i="3" s="1"/>
  <c r="AF229" i="3" s="1"/>
  <c r="Y230" i="3" s="1"/>
  <c r="AB230" i="3" l="1"/>
  <c r="AG230" i="3"/>
  <c r="AA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G232" i="3" l="1"/>
  <c r="AA232" i="3"/>
  <c r="AB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A234" i="3" l="1"/>
  <c r="AG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B236" i="3" l="1"/>
  <c r="AA236" i="3"/>
  <c r="AG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G240" i="3" l="1"/>
  <c r="AB240" i="3"/>
  <c r="AA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A242" i="3" l="1"/>
  <c r="AB242" i="3"/>
  <c r="AG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B244" i="3" l="1"/>
  <c r="AA244" i="3"/>
  <c r="AG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A247" i="3" l="1"/>
  <c r="AB247" i="3"/>
  <c r="AG247" i="3"/>
  <c r="AC247" i="3" l="1"/>
  <c r="AD247" i="3" s="1"/>
  <c r="AE247" i="3" s="1"/>
  <c r="AF247" i="3" s="1"/>
  <c r="Y248" i="3" s="1"/>
  <c r="AB248" i="3" l="1"/>
  <c r="AA248" i="3"/>
  <c r="AG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B250" i="3" l="1"/>
  <c r="AA250" i="3"/>
  <c r="AG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G253" i="3" l="1"/>
  <c r="AA253" i="3"/>
  <c r="AB253" i="3"/>
  <c r="AC253" i="3" l="1"/>
  <c r="AD253" i="3" s="1"/>
  <c r="AE253" i="3" s="1"/>
  <c r="AF253" i="3" s="1"/>
  <c r="Y254" i="3" s="1"/>
  <c r="AA254" i="3" l="1"/>
  <c r="AG254" i="3"/>
  <c r="AB254" i="3"/>
  <c r="AC254" i="3" l="1"/>
  <c r="AD254" i="3" s="1"/>
  <c r="AE254" i="3" s="1"/>
  <c r="AF254" i="3" s="1"/>
  <c r="Y255" i="3" s="1"/>
  <c r="AA255" i="3" l="1"/>
  <c r="AB255" i="3"/>
  <c r="AG255" i="3"/>
  <c r="AC255" i="3" l="1"/>
  <c r="AD255" i="3" s="1"/>
  <c r="AE255" i="3" s="1"/>
  <c r="AF255" i="3" s="1"/>
  <c r="Y256" i="3" s="1"/>
  <c r="AB256" i="3" l="1"/>
  <c r="AG256" i="3"/>
  <c r="AA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G5" i="3"/>
  <c r="D16" i="3"/>
  <c r="AG6" i="3"/>
  <c r="AI4" i="3"/>
  <c r="AC259" i="3" l="1"/>
  <c r="AD259" i="3" s="1"/>
  <c r="AE259" i="3" s="1"/>
  <c r="AF259" i="3" s="1"/>
  <c r="Y260" i="3" s="1"/>
  <c r="AG4" i="3"/>
  <c r="AG260" i="3" l="1"/>
  <c r="AB260" i="3"/>
  <c r="AA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B264" i="3" l="1"/>
  <c r="AA264" i="3"/>
  <c r="AG264" i="3"/>
  <c r="AC264" i="3" l="1"/>
  <c r="AD264" i="3" s="1"/>
  <c r="AE264" i="3" s="1"/>
  <c r="AF264" i="3" s="1"/>
  <c r="Y265" i="3" s="1"/>
  <c r="AA265" i="3" l="1"/>
  <c r="AG265" i="3"/>
  <c r="AB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G269" i="3" l="1"/>
  <c r="AA269" i="3"/>
  <c r="AB269" i="3"/>
  <c r="AC269" i="3" l="1"/>
  <c r="AD269" i="3" s="1"/>
  <c r="AE269" i="3" s="1"/>
  <c r="AF269" i="3" s="1"/>
  <c r="Y270" i="3" s="1"/>
  <c r="AA270" i="3" l="1"/>
  <c r="AG270" i="3"/>
  <c r="AB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B272" i="3" l="1"/>
  <c r="AA272" i="3"/>
  <c r="AG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G277" i="3" l="1"/>
  <c r="AA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A279" i="3" l="1"/>
  <c r="AB279" i="3"/>
  <c r="AG279" i="3"/>
  <c r="AC279" i="3" l="1"/>
  <c r="AD279" i="3" s="1"/>
  <c r="AE279" i="3" s="1"/>
  <c r="AF279" i="3" s="1"/>
  <c r="Y280" i="3" s="1"/>
  <c r="AB280" i="3" l="1"/>
  <c r="AA280" i="3"/>
  <c r="AG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A283" i="3" l="1"/>
  <c r="AB283" i="3"/>
  <c r="AG283" i="3"/>
  <c r="AC283" i="3" l="1"/>
  <c r="AD283" i="3" s="1"/>
  <c r="AE283" i="3" s="1"/>
  <c r="AF283" i="3" s="1"/>
  <c r="Y284" i="3" s="1"/>
  <c r="AG284" i="3" l="1"/>
  <c r="AB284" i="3"/>
  <c r="AA284" i="3"/>
  <c r="AC284" i="3" l="1"/>
  <c r="AD284" i="3" s="1"/>
  <c r="AE284" i="3" s="1"/>
  <c r="AF284" i="3" s="1"/>
  <c r="Y285" i="3" s="1"/>
  <c r="AG285" i="3" l="1"/>
  <c r="AA285" i="3"/>
  <c r="AB285" i="3"/>
  <c r="AC285" i="3" l="1"/>
  <c r="AD285" i="3" s="1"/>
  <c r="AE285" i="3" s="1"/>
  <c r="AF285" i="3" s="1"/>
  <c r="Y286" i="3" s="1"/>
  <c r="AA286" i="3" l="1"/>
  <c r="AG286" i="3"/>
  <c r="AB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B288" i="3" l="1"/>
  <c r="AG288" i="3"/>
  <c r="AA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B290" i="3" l="1"/>
  <c r="AA290" i="3"/>
  <c r="AG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A294" i="3" l="1"/>
  <c r="AG294" i="3"/>
  <c r="AB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B296" i="3" l="1"/>
  <c r="AG296" i="3"/>
  <c r="AA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B304" i="3" l="1"/>
  <c r="AA304" i="3"/>
  <c r="AG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G308" i="3" l="1"/>
  <c r="AB308" i="3"/>
  <c r="AA308" i="3"/>
  <c r="AC308" i="3" l="1"/>
  <c r="AD308" i="3" s="1"/>
  <c r="AE308" i="3" s="1"/>
  <c r="AF308" i="3" s="1"/>
  <c r="Y309" i="3" s="1"/>
  <c r="AG309" i="3" l="1"/>
  <c r="AB309" i="3"/>
  <c r="AA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B312" i="3" l="1"/>
  <c r="AA312" i="3"/>
  <c r="AG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B314" i="3"/>
  <c r="AA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G316" i="3" l="1"/>
  <c r="AB316" i="3"/>
  <c r="AA316" i="3"/>
  <c r="AC316" i="3" l="1"/>
  <c r="AD316" i="3" s="1"/>
  <c r="AE316" i="3" s="1"/>
  <c r="AF316" i="3" s="1"/>
  <c r="Y317" i="3" s="1"/>
  <c r="AG317" i="3" l="1"/>
  <c r="AA317" i="3"/>
  <c r="AB317" i="3"/>
  <c r="AC317" i="3" l="1"/>
  <c r="AD317" i="3" s="1"/>
  <c r="AE317" i="3" s="1"/>
  <c r="AF317" i="3" s="1"/>
  <c r="Y318" i="3" s="1"/>
  <c r="AA318" i="3" l="1"/>
  <c r="AG318" i="3"/>
  <c r="AB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B320" i="3" l="1"/>
  <c r="AG320" i="3"/>
  <c r="AA320" i="3"/>
  <c r="AC320" i="3" l="1"/>
  <c r="AD320" i="3" s="1"/>
  <c r="AE320" i="3" s="1"/>
  <c r="AF320" i="3" s="1"/>
  <c r="Y321" i="3" s="1"/>
  <c r="AG321" i="3" l="1"/>
  <c r="AB321" i="3"/>
  <c r="AA321" i="3"/>
  <c r="AC321" i="3" l="1"/>
  <c r="AD321" i="3" s="1"/>
  <c r="AE321" i="3" s="1"/>
  <c r="AF321" i="3" s="1"/>
  <c r="Y322" i="3" s="1"/>
  <c r="AB322" i="3" l="1"/>
  <c r="AA322" i="3"/>
  <c r="AG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G325" i="3" l="1"/>
  <c r="AA325" i="3"/>
  <c r="AB325" i="3"/>
  <c r="AC325" i="3" l="1"/>
  <c r="AD325" i="3" s="1"/>
  <c r="AE325" i="3" s="1"/>
  <c r="AF325" i="3" s="1"/>
  <c r="Y326" i="3" s="1"/>
  <c r="AA326" i="3" l="1"/>
  <c r="AG326" i="3"/>
  <c r="AB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B328" i="3" l="1"/>
  <c r="AG328" i="3"/>
  <c r="AA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A330" i="3" l="1"/>
  <c r="AG330" i="3"/>
  <c r="AB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G333" i="3" l="1"/>
  <c r="AA333" i="3"/>
  <c r="AB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A335" i="3" l="1"/>
  <c r="AG335" i="3"/>
  <c r="AB335" i="3"/>
  <c r="AC335" i="3" l="1"/>
  <c r="AD335" i="3" s="1"/>
  <c r="AE335" i="3" s="1"/>
  <c r="AF335" i="3" s="1"/>
  <c r="Y336" i="3" s="1"/>
  <c r="AB336" i="3" l="1"/>
  <c r="AG336" i="3"/>
  <c r="AA336" i="3"/>
  <c r="AC336" i="3" l="1"/>
  <c r="AD336" i="3" s="1"/>
  <c r="AE336" i="3" s="1"/>
  <c r="AF336" i="3" s="1"/>
  <c r="Y337" i="3" s="1"/>
  <c r="AA337" i="3" l="1"/>
  <c r="AG337" i="3"/>
  <c r="AB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A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A348" i="3" l="1"/>
  <c r="AG348" i="3"/>
  <c r="AB348" i="3"/>
  <c r="AC348" i="3" l="1"/>
  <c r="AD348" i="3" s="1"/>
  <c r="AE348" i="3" s="1"/>
  <c r="AF348" i="3" s="1"/>
  <c r="Y349" i="3" s="1"/>
  <c r="AB349" i="3" l="1"/>
  <c r="AA349" i="3"/>
  <c r="AG349" i="3"/>
  <c r="AC349" i="3" l="1"/>
  <c r="AD349" i="3" s="1"/>
  <c r="AE349" i="3" s="1"/>
  <c r="AF349" i="3" s="1"/>
  <c r="Y350" i="3" s="1"/>
  <c r="AB350" i="3" l="1"/>
  <c r="AG350" i="3"/>
  <c r="AA350" i="3"/>
  <c r="AC350" i="3" l="1"/>
  <c r="AD350" i="3" s="1"/>
  <c r="AE350" i="3" s="1"/>
  <c r="AF350" i="3" s="1"/>
  <c r="Y351" i="3" s="1"/>
  <c r="AG351" i="3" l="1"/>
  <c r="AA351" i="3"/>
  <c r="AB351" i="3"/>
  <c r="AC351" i="3" l="1"/>
  <c r="AD351" i="3" s="1"/>
  <c r="AE351" i="3" s="1"/>
  <c r="AF351" i="3" s="1"/>
  <c r="Y352" i="3" s="1"/>
  <c r="AG352" i="3" l="1"/>
  <c r="AB352" i="3"/>
  <c r="AA352" i="3"/>
  <c r="AC352" i="3" l="1"/>
  <c r="AD352" i="3" s="1"/>
  <c r="AE352" i="3" s="1"/>
  <c r="AF352" i="3" s="1"/>
  <c r="Y353" i="3" s="1"/>
  <c r="AA353" i="3" l="1"/>
  <c r="AG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G355" i="3"/>
  <c r="AA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B357" i="3" l="1"/>
  <c r="AG357" i="3"/>
  <c r="AA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A363" i="3"/>
  <c r="AG363" i="3"/>
  <c r="AC363" i="3" l="1"/>
  <c r="AD363" i="3" s="1"/>
  <c r="AE363" i="3" s="1"/>
  <c r="AF363" i="3" s="1"/>
  <c r="Y364" i="3" s="1"/>
  <c r="AA364" i="3" l="1"/>
  <c r="AG364" i="3"/>
  <c r="AB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G368" i="3" l="1"/>
  <c r="AB368" i="3"/>
  <c r="AA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G373" i="3"/>
  <c r="AA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G375" i="3" l="1"/>
  <c r="AB375" i="3"/>
  <c r="AA375" i="3"/>
  <c r="AC375" i="3" l="1"/>
  <c r="AD375" i="3" s="1"/>
  <c r="AE375" i="3" s="1"/>
  <c r="AF375" i="3" s="1"/>
  <c r="Y376" i="3" s="1"/>
  <c r="AG376" i="3" l="1"/>
  <c r="AB376" i="3"/>
  <c r="AA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B381" i="3"/>
  <c r="AA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G383" i="3" l="1"/>
  <c r="AB383" i="3"/>
  <c r="AA383" i="3"/>
  <c r="AC383" i="3" l="1"/>
  <c r="AD383" i="3" s="1"/>
  <c r="AE383" i="3" s="1"/>
  <c r="AF383" i="3" s="1"/>
  <c r="Y384" i="3" s="1"/>
  <c r="AG384" i="3" l="1"/>
  <c r="AA384" i="3"/>
  <c r="AB384" i="3"/>
  <c r="AC384" i="3" l="1"/>
  <c r="AD384" i="3" s="1"/>
  <c r="AE384" i="3" s="1"/>
  <c r="AF384" i="3" s="1"/>
  <c r="Y385" i="3" s="1"/>
  <c r="AA385" i="3" l="1"/>
  <c r="AG385" i="3"/>
  <c r="AB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G387" i="3"/>
  <c r="AA387" i="3"/>
  <c r="AC387" i="3" l="1"/>
  <c r="AD387" i="3" s="1"/>
  <c r="AE387" i="3" s="1"/>
  <c r="AF387" i="3" s="1"/>
  <c r="Y388" i="3" s="1"/>
  <c r="AG388" i="3" l="1"/>
  <c r="AB388" i="3"/>
  <c r="AA388" i="3"/>
  <c r="AC388" i="3" l="1"/>
  <c r="AD388" i="3" s="1"/>
  <c r="AE388" i="3" s="1"/>
  <c r="AF388" i="3" s="1"/>
  <c r="Y389" i="3" s="1"/>
  <c r="AB389" i="3" l="1"/>
  <c r="AA389" i="3"/>
  <c r="AG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G393" i="3"/>
  <c r="AB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B395" i="3" l="1"/>
  <c r="AG395" i="3"/>
  <c r="AA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G397" i="3"/>
  <c r="AB397" i="3"/>
  <c r="AC397" i="3" l="1"/>
  <c r="AD397" i="3" s="1"/>
  <c r="AE397" i="3" s="1"/>
  <c r="AF397" i="3" s="1"/>
  <c r="Y398" i="3" s="1"/>
  <c r="AA398" i="3" l="1"/>
  <c r="AG398" i="3"/>
  <c r="AB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A402" i="3" l="1"/>
  <c r="AB402" i="3"/>
  <c r="AG402" i="3"/>
  <c r="AC402" i="3" l="1"/>
  <c r="AD402" i="3" s="1"/>
  <c r="AE402" i="3" s="1"/>
  <c r="AF402" i="3" s="1"/>
  <c r="Y403" i="3" s="1"/>
  <c r="AB403" i="3" l="1"/>
  <c r="AA403" i="3"/>
  <c r="AG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A405" i="3"/>
  <c r="AG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G407" i="3" l="1"/>
  <c r="AB407" i="3"/>
  <c r="AA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B411" i="3" l="1"/>
  <c r="AA411" i="3"/>
  <c r="AG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G413" i="3" l="1"/>
  <c r="AB413" i="3"/>
  <c r="AA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G415" i="3" l="1"/>
  <c r="AB415" i="3"/>
  <c r="AA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A417" i="3" l="1"/>
  <c r="AG417" i="3"/>
  <c r="AB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B419" i="3" l="1"/>
  <c r="AG419" i="3"/>
  <c r="AA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B421" i="3" l="1"/>
  <c r="AA421" i="3"/>
  <c r="AG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A425" i="3" l="1"/>
  <c r="AG425" i="3"/>
  <c r="AB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A429" i="3" l="1"/>
  <c r="AG429" i="3"/>
  <c r="AB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B436" i="3" l="1"/>
  <c r="AG436" i="3"/>
  <c r="AA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G439" i="3" l="1"/>
  <c r="AB439" i="3"/>
  <c r="AA439" i="3"/>
  <c r="AC439" i="3" l="1"/>
  <c r="AD439" i="3" s="1"/>
  <c r="AE439" i="3" s="1"/>
  <c r="AF439" i="3" s="1"/>
  <c r="Y440" i="3" s="1"/>
  <c r="AA440" i="3" l="1"/>
  <c r="AG440" i="3"/>
  <c r="AB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G442" i="3"/>
  <c r="AA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G445" i="3" l="1"/>
  <c r="AB445" i="3"/>
  <c r="AA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G448" i="3"/>
  <c r="AB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B450" i="3" l="1"/>
  <c r="AA450" i="3"/>
  <c r="AG450" i="3"/>
  <c r="AC450" i="3" l="1"/>
  <c r="AD450" i="3" s="1"/>
  <c r="AE450" i="3" s="1"/>
  <c r="AF450" i="3" s="1"/>
  <c r="Y451" i="3" s="1"/>
  <c r="AG451" i="3" l="1"/>
  <c r="AB451" i="3"/>
  <c r="AA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B458" i="3" l="1"/>
  <c r="AA458" i="3"/>
  <c r="AG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G462" i="3" l="1"/>
  <c r="AB462" i="3"/>
  <c r="AA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B466" i="3" l="1"/>
  <c r="AG466" i="3"/>
  <c r="AA466" i="3"/>
  <c r="AC466" i="3" l="1"/>
  <c r="AD466" i="3" s="1"/>
  <c r="AE466" i="3" s="1"/>
  <c r="AF466" i="3" s="1"/>
  <c r="Y467" i="3" s="1"/>
  <c r="AB467" i="3" l="1"/>
  <c r="AA467" i="3"/>
  <c r="AG467" i="3"/>
  <c r="AC467" i="3" l="1"/>
  <c r="AD467" i="3" s="1"/>
  <c r="AE467" i="3" s="1"/>
  <c r="AF467" i="3" s="1"/>
  <c r="Y468" i="3" s="1"/>
  <c r="AB468" i="3" l="1"/>
  <c r="AG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A472" i="3" l="1"/>
  <c r="AG472" i="3"/>
  <c r="AB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B474" i="3" l="1"/>
  <c r="AG474" i="3"/>
  <c r="AA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A480" i="3" l="1"/>
  <c r="AG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B482" i="3" l="1"/>
  <c r="AA482" i="3"/>
  <c r="AG482" i="3"/>
  <c r="AC482" i="3" l="1"/>
  <c r="AD482" i="3" s="1"/>
  <c r="AE482" i="3" s="1"/>
  <c r="AF482" i="3" s="1"/>
  <c r="Y483" i="3" s="1"/>
  <c r="AG483" i="3" l="1"/>
  <c r="AB483" i="3"/>
  <c r="AA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A485" i="3" l="1"/>
  <c r="AG485" i="3"/>
  <c r="AB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B490" i="3" l="1"/>
  <c r="AA490" i="3"/>
  <c r="AG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A492" i="3" l="1"/>
  <c r="AG492" i="3"/>
  <c r="AB492" i="3"/>
  <c r="AC492" i="3" l="1"/>
  <c r="AD492" i="3" s="1"/>
  <c r="AE492" i="3" s="1"/>
  <c r="AF492" i="3" s="1"/>
  <c r="Y493" i="3" s="1"/>
  <c r="AA493" i="3" l="1"/>
  <c r="AB493" i="3"/>
  <c r="AG493" i="3"/>
  <c r="AC493" i="3" l="1"/>
  <c r="AD493" i="3" s="1"/>
  <c r="AE493" i="3" s="1"/>
  <c r="AF493" i="3" s="1"/>
  <c r="Y494" i="3" s="1"/>
  <c r="AG494" i="3" l="1"/>
  <c r="AB494" i="3"/>
  <c r="AA494" i="3"/>
  <c r="AC494" i="3" l="1"/>
  <c r="AD494" i="3" s="1"/>
  <c r="AE494" i="3" s="1"/>
  <c r="AF494" i="3" s="1"/>
  <c r="Y495" i="3" s="1"/>
  <c r="AG495" i="3" l="1"/>
  <c r="AA495" i="3"/>
  <c r="AB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B498" i="3" l="1"/>
  <c r="AG498" i="3"/>
  <c r="AA498" i="3"/>
  <c r="AC498" i="3" l="1"/>
  <c r="AD498" i="3" s="1"/>
  <c r="AE498" i="3" s="1"/>
  <c r="AF498" i="3" s="1"/>
  <c r="Y499" i="3" s="1"/>
  <c r="AB499" i="3" l="1"/>
  <c r="AA499" i="3"/>
  <c r="AG499" i="3"/>
  <c r="AC499" i="3" l="1"/>
  <c r="AD499" i="3" s="1"/>
  <c r="AE499" i="3" s="1"/>
  <c r="AF499" i="3" s="1"/>
  <c r="Y500" i="3" s="1"/>
  <c r="AB500" i="3" l="1"/>
  <c r="AG500" i="3"/>
  <c r="AA500" i="3"/>
  <c r="AC500" i="3" l="1"/>
  <c r="AD500" i="3" s="1"/>
  <c r="AE500" i="3" s="1"/>
  <c r="AF500" i="3" s="1"/>
  <c r="Y501" i="3" s="1"/>
  <c r="AG501" i="3" l="1"/>
  <c r="AB501" i="3"/>
  <c r="AA501" i="3"/>
  <c r="AC501" i="3" l="1"/>
  <c r="AD501" i="3" s="1"/>
  <c r="AE501" i="3" s="1"/>
  <c r="AF501" i="3" s="1"/>
  <c r="Y502" i="3" s="1"/>
  <c r="AG502" i="3" l="1"/>
  <c r="AB502" i="3"/>
  <c r="AA502" i="3"/>
  <c r="AC502" i="3" l="1"/>
  <c r="AD502" i="3" s="1"/>
  <c r="AE502" i="3" s="1"/>
  <c r="AF502" i="3" s="1"/>
  <c r="Y503" i="3" s="1"/>
  <c r="AG503" i="3" l="1"/>
  <c r="AB503" i="3"/>
  <c r="AA503" i="3"/>
  <c r="AC503" i="3" l="1"/>
  <c r="AD503" i="3" s="1"/>
  <c r="AE503" i="3" s="1"/>
  <c r="AF503" i="3" s="1"/>
  <c r="Y504" i="3" s="1"/>
  <c r="AA504" i="3" l="1"/>
  <c r="AG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B506" i="3" l="1"/>
  <c r="AG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A515" i="3" l="1"/>
  <c r="AG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B518" i="3" l="1"/>
  <c r="AA518" i="3"/>
  <c r="AG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B520" i="3"/>
  <c r="AA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A522" i="3"/>
  <c r="AG522" i="3"/>
  <c r="AC522" i="3" l="1"/>
  <c r="AD522" i="3" s="1"/>
  <c r="AE522" i="3" s="1"/>
  <c r="AF522" i="3" s="1"/>
  <c r="Y523" i="3" s="1"/>
  <c r="AG523" i="3" l="1"/>
  <c r="AB523" i="3"/>
  <c r="AA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<sst xmlns="http://schemas.openxmlformats.org/spreadsheetml/2006/main" count="222" uniqueCount="158">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</sst>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33.5</c:v>
                </c:pt>
                <c:pt idx="1">
                  <c:v>34.342857142857142</c:v>
                </c:pt>
                <c:pt idx="2">
                  <c:v>35.185714285714283</c:v>
                </c:pt>
                <c:pt idx="3">
                  <c:v>36.028571428571425</c:v>
                </c:pt>
                <c:pt idx="4">
                  <c:v>36.871428571428567</c:v>
                </c:pt>
                <c:pt idx="5">
                  <c:v>37.714285714285708</c:v>
                </c:pt>
                <c:pt idx="6">
                  <c:v>38.55714285714285</c:v>
                </c:pt>
                <c:pt idx="7">
                  <c:v>39.4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5.0230491275460795E-3</c:v>
                </c:pt>
                <c:pt idx="1">
                  <c:v>5.4531222832500999E-3</c:v>
                </c:pt>
                <c:pt idx="2">
                  <c:v>5.9425333566934316E-3</c:v>
                </c:pt>
                <c:pt idx="3">
                  <c:v>6.5035256349506567E-3</c:v>
                </c:pt>
                <c:pt idx="4">
                  <c:v>7.1519509149558444E-3</c:v>
                </c:pt>
                <c:pt idx="5">
                  <c:v>7.9087425028695514E-3</c:v>
                </c:pt>
                <c:pt idx="6">
                  <c:v>8.8022017158716007E-3</c:v>
                </c:pt>
                <c:pt idx="7">
                  <c:v>9.8716953558427144E-3</c:v>
                </c:pt>
                <c:pt idx="8">
                  <c:v>1.1173939353189853E-2</c:v>
                </c:pt>
                <c:pt idx="9">
                  <c:v>1.279435599448836E-2</c:v>
                </c:pt>
                <c:pt idx="10">
                  <c:v>1.4869277616170972E-2</c:v>
                </c:pt>
                <c:pt idx="11">
                  <c:v>1.763410200298907E-2</c:v>
                </c:pt>
                <c:pt idx="12">
                  <c:v>2.1543988665206976E-2</c:v>
                </c:pt>
                <c:pt idx="13">
                  <c:v>2.765071518085966E-2</c:v>
                </c:pt>
                <c:pt idx="14">
                  <c:v>3.9350226975153543E-2</c:v>
                </c:pt>
                <c:pt idx="15">
                  <c:v>0.11929275567689823</c:v>
                </c:pt>
                <c:pt idx="16">
                  <c:v>5.9357693608410915E-2</c:v>
                </c:pt>
                <c:pt idx="17">
                  <c:v>2.4080173117765283E-2</c:v>
                </c:pt>
                <c:pt idx="18">
                  <c:v>1.6021045317322673E-2</c:v>
                </c:pt>
                <c:pt idx="19">
                  <c:v>1.184936187131571E-2</c:v>
                </c:pt>
                <c:pt idx="20">
                  <c:v>9.2480591308208761E-3</c:v>
                </c:pt>
                <c:pt idx="21">
                  <c:v>7.4674606874598204E-3</c:v>
                </c:pt>
                <c:pt idx="22">
                  <c:v>6.1764143305322065E-3</c:v>
                </c:pt>
                <c:pt idx="23">
                  <c:v>5.2023470543853092E-3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3.0575081645932765E-3</c:v>
                </c:pt>
                <c:pt idx="73">
                  <c:v>3.3192918245870291E-3</c:v>
                </c:pt>
                <c:pt idx="74">
                  <c:v>3.6171942171177541E-3</c:v>
                </c:pt>
                <c:pt idx="75">
                  <c:v>3.9586677777960662E-3</c:v>
                </c:pt>
                <c:pt idx="76">
                  <c:v>4.3533614264948768E-3</c:v>
                </c:pt>
                <c:pt idx="77">
                  <c:v>4.814017175659744E-3</c:v>
                </c:pt>
                <c:pt idx="78">
                  <c:v>5.3578619140088194E-3</c:v>
                </c:pt>
                <c:pt idx="79">
                  <c:v>6.0088580426868902E-3</c:v>
                </c:pt>
                <c:pt idx="80">
                  <c:v>6.8015283019416742E-3</c:v>
                </c:pt>
                <c:pt idx="81">
                  <c:v>7.7878688662103334E-3</c:v>
                </c:pt>
                <c:pt idx="82">
                  <c:v>9.0508646359301875E-3</c:v>
                </c:pt>
                <c:pt idx="83">
                  <c:v>1.0733801219210776E-2</c:v>
                </c:pt>
                <c:pt idx="84">
                  <c:v>1.3113732230995597E-2</c:v>
                </c:pt>
                <c:pt idx="85">
                  <c:v>1.6830870110088547E-2</c:v>
                </c:pt>
                <c:pt idx="86">
                  <c:v>2.3952312071832675E-2</c:v>
                </c:pt>
                <c:pt idx="87">
                  <c:v>7.2612981716373093E-2</c:v>
                </c:pt>
                <c:pt idx="88">
                  <c:v>3.6130770022511118E-2</c:v>
                </c:pt>
                <c:pt idx="89">
                  <c:v>1.4657496680378921E-2</c:v>
                </c:pt>
                <c:pt idx="90">
                  <c:v>9.7519406279355739E-3</c:v>
                </c:pt>
                <c:pt idx="91">
                  <c:v>7.2126550521052404E-3</c:v>
                </c:pt>
                <c:pt idx="92">
                  <c:v>5.6292533839779448E-3</c:v>
                </c:pt>
                <c:pt idx="93">
                  <c:v>4.5454108532364283E-3</c:v>
                </c:pt>
                <c:pt idx="94">
                  <c:v>3.7595565490196174E-3</c:v>
                </c:pt>
                <c:pt idx="95">
                  <c:v>3.1666460331041123E-3</c:v>
                </c:pt>
                <c:pt idx="96">
                  <c:v>4.3678688065618117E-3</c:v>
                </c:pt>
                <c:pt idx="97">
                  <c:v>4.741845463695743E-3</c:v>
                </c:pt>
                <c:pt idx="98">
                  <c:v>5.167420310168206E-3</c:v>
                </c:pt>
                <c:pt idx="99">
                  <c:v>5.6552396825657932E-3</c:v>
                </c:pt>
                <c:pt idx="100">
                  <c:v>6.2190877521355213E-3</c:v>
                </c:pt>
                <c:pt idx="101">
                  <c:v>6.8771673937996162E-3</c:v>
                </c:pt>
                <c:pt idx="102">
                  <c:v>7.6540884485840066E-3</c:v>
                </c:pt>
                <c:pt idx="103">
                  <c:v>8.5840829181241061E-3</c:v>
                </c:pt>
                <c:pt idx="104">
                  <c:v>9.7164690027737935E-3</c:v>
                </c:pt>
                <c:pt idx="105">
                  <c:v>1.1125526951729017E-2</c:v>
                </c:pt>
                <c:pt idx="106">
                  <c:v>1.2929806622757377E-2</c:v>
                </c:pt>
                <c:pt idx="107">
                  <c:v>1.5334001741729639E-2</c:v>
                </c:pt>
                <c:pt idx="108">
                  <c:v>1.8733903187136514E-2</c:v>
                </c:pt>
                <c:pt idx="109">
                  <c:v>2.404410015726929E-2</c:v>
                </c:pt>
                <c:pt idx="110">
                  <c:v>3.421758867404659E-2</c:v>
                </c:pt>
                <c:pt idx="111">
                  <c:v>0.10373283102338986</c:v>
                </c:pt>
                <c:pt idx="112">
                  <c:v>5.1615385746444316E-2</c:v>
                </c:pt>
                <c:pt idx="113">
                  <c:v>2.0939280971969829E-2</c:v>
                </c:pt>
                <c:pt idx="114">
                  <c:v>1.393134375419364E-2</c:v>
                </c:pt>
                <c:pt idx="115">
                  <c:v>1.0303792931578886E-2</c:v>
                </c:pt>
                <c:pt idx="116">
                  <c:v>8.0417905485398993E-3</c:v>
                </c:pt>
                <c:pt idx="117">
                  <c:v>6.4934440760520233E-3</c:v>
                </c:pt>
                <c:pt idx="118">
                  <c:v>5.3707950700280106E-3</c:v>
                </c:pt>
                <c:pt idx="119">
                  <c:v>4.5237800472915767E-3</c:v>
                </c:pt>
                <c:pt idx="120">
                  <c:v>3.2649819329049548E-2</c:v>
                </c:pt>
                <c:pt idx="121">
                  <c:v>3.5445294841125685E-2</c:v>
                </c:pt>
                <c:pt idx="122">
                  <c:v>3.8626466818507343E-2</c:v>
                </c:pt>
                <c:pt idx="123">
                  <c:v>4.2272916627179309E-2</c:v>
                </c:pt>
                <c:pt idx="124">
                  <c:v>4.6487680947213027E-2</c:v>
                </c:pt>
                <c:pt idx="125">
                  <c:v>5.1406826268652131E-2</c:v>
                </c:pt>
                <c:pt idx="126">
                  <c:v>5.7214311153165456E-2</c:v>
                </c:pt>
                <c:pt idx="127">
                  <c:v>6.416601981297769E-2</c:v>
                </c:pt>
                <c:pt idx="128">
                  <c:v>7.2630605795734118E-2</c:v>
                </c:pt>
                <c:pt idx="129">
                  <c:v>8.316331396417441E-2</c:v>
                </c:pt>
                <c:pt idx="130">
                  <c:v>9.6650304505111403E-2</c:v>
                </c:pt>
                <c:pt idx="131">
                  <c:v>0.11462166301942907</c:v>
                </c:pt>
                <c:pt idx="132">
                  <c:v>0.14003592632384546</c:v>
                </c:pt>
                <c:pt idx="133">
                  <c:v>0.17972964867558794</c:v>
                </c:pt>
                <c:pt idx="134">
                  <c:v>0.25577647533849823</c:v>
                </c:pt>
                <c:pt idx="135">
                  <c:v>0.77540291189983923</c:v>
                </c:pt>
                <c:pt idx="136">
                  <c:v>0.38582500845467133</c:v>
                </c:pt>
                <c:pt idx="137">
                  <c:v>0.15652112526547449</c:v>
                </c:pt>
                <c:pt idx="138">
                  <c:v>0.10413679456259747</c:v>
                </c:pt>
                <c:pt idx="139">
                  <c:v>7.7020852163552186E-2</c:v>
                </c:pt>
                <c:pt idx="140">
                  <c:v>6.0112384350335751E-2</c:v>
                </c:pt>
                <c:pt idx="141">
                  <c:v>4.8538494468488874E-2</c:v>
                </c:pt>
                <c:pt idx="142">
                  <c:v>4.0146693148459381E-2</c:v>
                </c:pt>
                <c:pt idx="143">
                  <c:v>3.381525585350454E-2</c:v>
                </c:pt>
                <c:pt idx="144">
                  <c:v>2.0747376831168583E-3</c:v>
                </c:pt>
                <c:pt idx="145">
                  <c:v>2.2523765952554751E-3</c:v>
                </c:pt>
                <c:pt idx="146">
                  <c:v>2.454524647329895E-3</c:v>
                </c:pt>
                <c:pt idx="147">
                  <c:v>2.6862388492187484E-3</c:v>
                </c:pt>
                <c:pt idx="148">
                  <c:v>2.9540666822643691E-3</c:v>
                </c:pt>
                <c:pt idx="149">
                  <c:v>3.2666545120548138E-3</c:v>
                </c:pt>
                <c:pt idx="150">
                  <c:v>3.6356920130773988E-3</c:v>
                </c:pt>
                <c:pt idx="151">
                  <c:v>4.0774393861089456E-3</c:v>
                </c:pt>
                <c:pt idx="152">
                  <c:v>4.6153227763175465E-3</c:v>
                </c:pt>
                <c:pt idx="153">
                  <c:v>5.2846253020712771E-3</c:v>
                </c:pt>
                <c:pt idx="154">
                  <c:v>6.1416581458097466E-3</c:v>
                </c:pt>
                <c:pt idx="155">
                  <c:v>7.2836508273215698E-3</c:v>
                </c:pt>
                <c:pt idx="156">
                  <c:v>8.8986040138898347E-3</c:v>
                </c:pt>
                <c:pt idx="157">
                  <c:v>1.1420947574702899E-2</c:v>
                </c:pt>
                <c:pt idx="158">
                  <c:v>1.6253354620172109E-2</c:v>
                </c:pt>
                <c:pt idx="159">
                  <c:v>4.9273094736110121E-2</c:v>
                </c:pt>
                <c:pt idx="160">
                  <c:v>2.4517308229561021E-2</c:v>
                </c:pt>
                <c:pt idx="161">
                  <c:v>9.9461584616856568E-3</c:v>
                </c:pt>
                <c:pt idx="162">
                  <c:v>6.6173882832419708E-3</c:v>
                </c:pt>
                <c:pt idx="163">
                  <c:v>4.8943016424999649E-3</c:v>
                </c:pt>
                <c:pt idx="164">
                  <c:v>3.8198505105564474E-3</c:v>
                </c:pt>
                <c:pt idx="165">
                  <c:v>3.0843859361247071E-3</c:v>
                </c:pt>
                <c:pt idx="166">
                  <c:v>2.5511276582633018E-3</c:v>
                </c:pt>
                <c:pt idx="167">
                  <c:v>2.1487955224634963E-3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7.3161802509910381E-3</c:v>
                </c:pt>
                <c:pt idx="193">
                  <c:v>7.9425911516903727E-3</c:v>
                </c:pt>
                <c:pt idx="194">
                  <c:v>8.6554290195317487E-3</c:v>
                </c:pt>
                <c:pt idx="195">
                  <c:v>9.4725264682977081E-3</c:v>
                </c:pt>
                <c:pt idx="196">
                  <c:v>1.0416971984827003E-2</c:v>
                </c:pt>
                <c:pt idx="197">
                  <c:v>1.1519255384614362E-2</c:v>
                </c:pt>
                <c:pt idx="198">
                  <c:v>1.2820598151378216E-2</c:v>
                </c:pt>
                <c:pt idx="199">
                  <c:v>1.4378338887857884E-2</c:v>
                </c:pt>
                <c:pt idx="200">
                  <c:v>1.6275085579646111E-2</c:v>
                </c:pt>
                <c:pt idx="201">
                  <c:v>1.8635257644146114E-2</c:v>
                </c:pt>
                <c:pt idx="202">
                  <c:v>2.1657426093118617E-2</c:v>
                </c:pt>
                <c:pt idx="203">
                  <c:v>2.5684452917397158E-2</c:v>
                </c:pt>
                <c:pt idx="204">
                  <c:v>3.137928783845368E-2</c:v>
                </c:pt>
                <c:pt idx="205">
                  <c:v>4.0273867763426077E-2</c:v>
                </c:pt>
                <c:pt idx="206">
                  <c:v>5.7314461029028062E-2</c:v>
                </c:pt>
                <c:pt idx="207">
                  <c:v>0.17375249196417808</c:v>
                </c:pt>
                <c:pt idx="208">
                  <c:v>8.6455771125294276E-2</c:v>
                </c:pt>
                <c:pt idx="209">
                  <c:v>3.5073295628049485E-2</c:v>
                </c:pt>
                <c:pt idx="210">
                  <c:v>2.3335000788274357E-2</c:v>
                </c:pt>
                <c:pt idx="211">
                  <c:v>1.7258853160394643E-2</c:v>
                </c:pt>
                <c:pt idx="212">
                  <c:v>1.3469999168804337E-2</c:v>
                </c:pt>
                <c:pt idx="213">
                  <c:v>1.0876518827387143E-2</c:v>
                </c:pt>
                <c:pt idx="214">
                  <c:v>8.9960817422969214E-3</c:v>
                </c:pt>
                <c:pt idx="215">
                  <c:v>7.5773315792133948E-3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2.8822244223380439E-2</c:v>
                </c:pt>
                <c:pt idx="6">
                  <c:v>0.16506355365324515</c:v>
                </c:pt>
                <c:pt idx="7">
                  <c:v>0.34274630034413561</c:v>
                </c:pt>
                <c:pt idx="8">
                  <c:v>0.56754990738010691</c:v>
                </c:pt>
                <c:pt idx="9">
                  <c:v>0.85921052665429021</c:v>
                </c:pt>
                <c:pt idx="10">
                  <c:v>1.2515405946145066</c:v>
                </c:pt>
                <c:pt idx="11">
                  <c:v>1.809388294147924</c:v>
                </c:pt>
                <c:pt idx="12">
                  <c:v>2.6813429380169955</c:v>
                </c:pt>
                <c:pt idx="13">
                  <c:v>4.3429741234583155</c:v>
                </c:pt>
                <c:pt idx="14">
                  <c:v>15.493981013386168</c:v>
                </c:pt>
                <c:pt idx="15">
                  <c:v>8.4908042887672543</c:v>
                </c:pt>
                <c:pt idx="16">
                  <c:v>3.5397090039697567</c:v>
                </c:pt>
                <c:pt idx="17">
                  <c:v>2.3802883561068433</c:v>
                </c:pt>
                <c:pt idx="18">
                  <c:v>1.7723354937060822</c:v>
                </c:pt>
                <c:pt idx="19">
                  <c:v>1.3898213797683654</c:v>
                </c:pt>
                <c:pt idx="20">
                  <c:v>1.1262347993323716</c:v>
                </c:pt>
                <c:pt idx="21">
                  <c:v>0.93412505210807595</c:v>
                </c:pt>
                <c:pt idx="22">
                  <c:v>0.78858075670478156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1.8504825348628629E-4</c:v>
                </c:pt>
                <c:pt idx="80">
                  <c:v>5.4413990659640678E-2</c:v>
                </c:pt>
                <c:pt idx="81">
                  <c:v>0.17540949249477106</c:v>
                </c:pt>
                <c:pt idx="82">
                  <c:v>0.34576108561052965</c:v>
                </c:pt>
                <c:pt idx="83">
                  <c:v>0.59804567774048245</c:v>
                </c:pt>
                <c:pt idx="84">
                  <c:v>1.0066625022334295</c:v>
                </c:pt>
                <c:pt idx="85">
                  <c:v>1.8086993219812229</c:v>
                </c:pt>
                <c:pt idx="86">
                  <c:v>7.3292546773971914</c:v>
                </c:pt>
                <c:pt idx="87">
                  <c:v>4.3335974925794298</c:v>
                </c:pt>
                <c:pt idx="88">
                  <c:v>1.8489448174430214</c:v>
                </c:pt>
                <c:pt idx="89">
                  <c:v>1.2550088415314409</c:v>
                </c:pt>
                <c:pt idx="90">
                  <c:v>0.94005439552658399</c:v>
                </c:pt>
                <c:pt idx="91">
                  <c:v>0.74030942434880675</c:v>
                </c:pt>
                <c:pt idx="92">
                  <c:v>0.60184234765754063</c:v>
                </c:pt>
                <c:pt idx="93">
                  <c:v>0.50045102312491341</c:v>
                </c:pt>
                <c:pt idx="94">
                  <c:v>0.42334697374964031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5.7097235366792634E-2</c:v>
                </c:pt>
                <c:pt idx="103">
                  <c:v>0.19525211734508022</c:v>
                </c:pt>
                <c:pt idx="104">
                  <c:v>0.37244456781910346</c:v>
                </c:pt>
                <c:pt idx="105">
                  <c:v>0.60516173913777949</c:v>
                </c:pt>
                <c:pt idx="106">
                  <c:v>0.92164763851947207</c:v>
                </c:pt>
                <c:pt idx="107">
                  <c:v>1.3760054413265352</c:v>
                </c:pt>
                <c:pt idx="108">
                  <c:v>2.0920352486884073</c:v>
                </c:pt>
                <c:pt idx="109">
                  <c:v>3.4653996796923456</c:v>
                </c:pt>
                <c:pt idx="110">
                  <c:v>12.726565944604594</c:v>
                </c:pt>
                <c:pt idx="111">
                  <c:v>7.0994012843114929</c:v>
                </c:pt>
                <c:pt idx="112">
                  <c:v>2.9756390121964911</c:v>
                </c:pt>
                <c:pt idx="113">
                  <c:v>2.0053146662686818</c:v>
                </c:pt>
                <c:pt idx="114">
                  <c:v>1.4951929100659154</c:v>
                </c:pt>
                <c:pt idx="115">
                  <c:v>1.1736439664716143</c:v>
                </c:pt>
                <c:pt idx="116">
                  <c:v>0.95176282181984939</c:v>
                </c:pt>
                <c:pt idx="117">
                  <c:v>0.78987543126831861</c:v>
                </c:pt>
                <c:pt idx="118">
                  <c:v>0.66712201553917094</c:v>
                </c:pt>
                <c:pt idx="119">
                  <c:v>0</c:v>
                </c:pt>
                <c:pt idx="120">
                  <c:v>0.54656086023154793</c:v>
                </c:pt>
                <c:pt idx="121">
                  <c:v>2.1872903454105033</c:v>
                </c:pt>
                <c:pt idx="122">
                  <c:v>3.6347000733529664</c:v>
                </c:pt>
                <c:pt idx="123">
                  <c:v>4.9626896809806151</c:v>
                </c:pt>
                <c:pt idx="124">
                  <c:v>6.2630193667741283</c:v>
                </c:pt>
                <c:pt idx="125">
                  <c:v>7.6101597043493037</c:v>
                </c:pt>
                <c:pt idx="126">
                  <c:v>9.0758205000613721</c:v>
                </c:pt>
                <c:pt idx="127">
                  <c:v>10.741600884401583</c:v>
                </c:pt>
                <c:pt idx="128">
                  <c:v>12.714768135764139</c:v>
                </c:pt>
                <c:pt idx="129">
                  <c:v>15.154604076341149</c:v>
                </c:pt>
                <c:pt idx="130">
                  <c:v>18.362924321494724</c:v>
                </c:pt>
                <c:pt idx="131">
                  <c:v>23.680817404430531</c:v>
                </c:pt>
                <c:pt idx="132">
                  <c:v>32.456389798571749</c:v>
                </c:pt>
                <c:pt idx="133">
                  <c:v>49.455852783078207</c:v>
                </c:pt>
                <c:pt idx="134">
                  <c:v>166.69553945679704</c:v>
                </c:pt>
                <c:pt idx="135">
                  <c:v>89.607968719663731</c:v>
                </c:pt>
                <c:pt idx="136">
                  <c:v>37.292973117819315</c:v>
                </c:pt>
                <c:pt idx="137">
                  <c:v>25.076337564047432</c:v>
                </c:pt>
                <c:pt idx="138">
                  <c:v>18.674330933704766</c:v>
                </c:pt>
                <c:pt idx="139">
                  <c:v>14.646809620500017</c:v>
                </c:pt>
                <c:pt idx="140">
                  <c:v>11.871324610058972</c:v>
                </c:pt>
                <c:pt idx="141">
                  <c:v>9.8481938030499414</c:v>
                </c:pt>
                <c:pt idx="142">
                  <c:v>8.315194448048894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2.8271326929287709E-2</c:v>
                </c:pt>
                <c:pt idx="155">
                  <c:v>0.14199029424426043</c:v>
                </c:pt>
                <c:pt idx="156">
                  <c:v>0.3373888638850957</c:v>
                </c:pt>
                <c:pt idx="157">
                  <c:v>0.73625571447002047</c:v>
                </c:pt>
                <c:pt idx="158">
                  <c:v>3.5922273277560492</c:v>
                </c:pt>
                <c:pt idx="159">
                  <c:v>2.3353687675405408</c:v>
                </c:pt>
                <c:pt idx="160">
                  <c:v>1.0249102566640589</c:v>
                </c:pt>
                <c:pt idx="161">
                  <c:v>0.70365420906494769</c:v>
                </c:pt>
                <c:pt idx="162">
                  <c:v>0.5309143862856196</c:v>
                </c:pt>
                <c:pt idx="163">
                  <c:v>0.42028089943408486</c:v>
                </c:pt>
                <c:pt idx="164">
                  <c:v>0.34301945215736895</c:v>
                </c:pt>
                <c:pt idx="165">
                  <c:v>0.28611832995163339</c:v>
                </c:pt>
                <c:pt idx="166">
                  <c:v>0.24264638915055342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7.3238776205258203E-3</c:v>
                </c:pt>
                <c:pt idx="196">
                  <c:v>0.15627622121597823</c:v>
                </c:pt>
                <c:pt idx="197">
                  <c:v>0.38478870066083676</c:v>
                </c:pt>
                <c:pt idx="198">
                  <c:v>0.6541697181873154</c:v>
                </c:pt>
                <c:pt idx="199">
                  <c:v>0.97735421239867581</c:v>
                </c:pt>
                <c:pt idx="200">
                  <c:v>1.373754529852141</c:v>
                </c:pt>
                <c:pt idx="201">
                  <c:v>1.8742314759989198</c:v>
                </c:pt>
                <c:pt idx="202">
                  <c:v>2.5318444628684906</c:v>
                </c:pt>
                <c:pt idx="203">
                  <c:v>3.4487169635011812</c:v>
                </c:pt>
                <c:pt idx="204">
                  <c:v>4.8596713204759148</c:v>
                </c:pt>
                <c:pt idx="205">
                  <c:v>7.5188579535217874</c:v>
                </c:pt>
                <c:pt idx="206">
                  <c:v>25.260178115408358</c:v>
                </c:pt>
                <c:pt idx="207">
                  <c:v>13.339090470250483</c:v>
                </c:pt>
                <c:pt idx="208">
                  <c:v>5.5000325813773321</c:v>
                </c:pt>
                <c:pt idx="209">
                  <c:v>3.6823379026011018</c:v>
                </c:pt>
                <c:pt idx="210">
                  <c:v>2.7342203226094397</c:v>
                </c:pt>
                <c:pt idx="211">
                  <c:v>2.139881736627494</c:v>
                </c:pt>
                <c:pt idx="212">
                  <c:v>1.7314612236736537</c:v>
                </c:pt>
                <c:pt idx="213">
                  <c:v>1.4344335179399963</c:v>
                </c:pt>
                <c:pt idx="214">
                  <c:v>1.2097912296188882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0.3034359017939387</c:v>
                </c:pt>
                <c:pt idx="1">
                  <c:v>0.3034359017939387</c:v>
                </c:pt>
                <c:pt idx="2">
                  <c:v>0.3034359017939387</c:v>
                </c:pt>
                <c:pt idx="3">
                  <c:v>0.3034359017939387</c:v>
                </c:pt>
                <c:pt idx="4">
                  <c:v>0.3034359017939387</c:v>
                </c:pt>
                <c:pt idx="5">
                  <c:v>0.3034359017939387</c:v>
                </c:pt>
                <c:pt idx="6">
                  <c:v>0.3034359017939387</c:v>
                </c:pt>
                <c:pt idx="7">
                  <c:v>0.3034359017939387</c:v>
                </c:pt>
                <c:pt idx="8">
                  <c:v>0.30349247666426066</c:v>
                </c:pt>
                <c:pt idx="9">
                  <c:v>0.3038725037169287</c:v>
                </c:pt>
                <c:pt idx="10">
                  <c:v>0.30467173694251731</c:v>
                </c:pt>
                <c:pt idx="11">
                  <c:v>0.30603445481896202</c:v>
                </c:pt>
                <c:pt idx="12">
                  <c:v>0.30819805660486493</c:v>
                </c:pt>
                <c:pt idx="13">
                  <c:v>0.31161344715984096</c:v>
                </c:pt>
                <c:pt idx="14">
                  <c:v>0.32372515956064457</c:v>
                </c:pt>
                <c:pt idx="15">
                  <c:v>0.40979725502513681</c:v>
                </c:pt>
                <c:pt idx="16">
                  <c:v>0.47426487201731815</c:v>
                </c:pt>
                <c:pt idx="17">
                  <c:v>0.50008795621236202</c:v>
                </c:pt>
                <c:pt idx="18">
                  <c:v>0.5161387741836081</c:v>
                </c:pt>
                <c:pt idx="19">
                  <c:v>0.5268626230256056</c:v>
                </c:pt>
                <c:pt idx="20">
                  <c:v>0.5342294940899629</c:v>
                </c:pt>
                <c:pt idx="21">
                  <c:v>0.53928330079747544</c:v>
                </c:pt>
                <c:pt idx="22">
                  <c:v>0.54265396973153746</c:v>
                </c:pt>
                <c:pt idx="23">
                  <c:v>0.54475338748093671</c:v>
                </c:pt>
                <c:pt idx="24">
                  <c:v>0.54010295901482175</c:v>
                </c:pt>
                <c:pt idx="25">
                  <c:v>0.53549223013646985</c:v>
                </c:pt>
                <c:pt idx="26">
                  <c:v>0.53092086194006705</c:v>
                </c:pt>
                <c:pt idx="27">
                  <c:v>0.52638851841295753</c:v>
                </c:pt>
                <c:pt idx="28">
                  <c:v>0.52189486641092886</c:v>
                </c:pt>
                <c:pt idx="29">
                  <c:v>0.51743957563375698</c:v>
                </c:pt>
                <c:pt idx="30">
                  <c:v>0.51302231860090108</c:v>
                </c:pt>
                <c:pt idx="31">
                  <c:v>0.50864277062744412</c:v>
                </c:pt>
                <c:pt idx="32">
                  <c:v>0.50430060980023461</c:v>
                </c:pt>
                <c:pt idx="33">
                  <c:v>0.4999965940009885</c:v>
                </c:pt>
                <c:pt idx="34">
                  <c:v>0.49578468265754677</c:v>
                </c:pt>
                <c:pt idx="35">
                  <c:v>0.49160825195013058</c:v>
                </c:pt>
                <c:pt idx="36">
                  <c:v>0.48746700299411044</c:v>
                </c:pt>
                <c:pt idx="37">
                  <c:v>0.48336063942263591</c:v>
                </c:pt>
                <c:pt idx="38">
                  <c:v>0.47928886736541382</c:v>
                </c:pt>
                <c:pt idx="39">
                  <c:v>0.47525139542767847</c:v>
                </c:pt>
                <c:pt idx="40">
                  <c:v>0.47124793466932963</c:v>
                </c:pt>
                <c:pt idx="41">
                  <c:v>0.46727819858427738</c:v>
                </c:pt>
                <c:pt idx="42">
                  <c:v>0.46334190307991829</c:v>
                </c:pt>
                <c:pt idx="43">
                  <c:v>0.45943876645681031</c:v>
                </c:pt>
                <c:pt idx="44">
                  <c:v>0.45556850938850935</c:v>
                </c:pt>
                <c:pt idx="45">
                  <c:v>0.45173085490159637</c:v>
                </c:pt>
                <c:pt idx="46">
                  <c:v>0.44792552835583016</c:v>
                </c:pt>
                <c:pt idx="47">
                  <c:v>0.44415225742451958</c:v>
                </c:pt>
                <c:pt idx="48">
                  <c:v>0.44041077207500656</c:v>
                </c:pt>
                <c:pt idx="49">
                  <c:v>0.43696346329037089</c:v>
                </c:pt>
                <c:pt idx="50">
                  <c:v>0.43368759624130759</c:v>
                </c:pt>
                <c:pt idx="51">
                  <c:v>0.4304362880073907</c:v>
                </c:pt>
                <c:pt idx="52">
                  <c:v>0.42720935447389374</c:v>
                </c:pt>
                <c:pt idx="53">
                  <c:v>0.42400661290635999</c:v>
                </c:pt>
                <c:pt idx="54">
                  <c:v>0.42082788194028109</c:v>
                </c:pt>
                <c:pt idx="55">
                  <c:v>0.41767298157082111</c:v>
                </c:pt>
                <c:pt idx="56">
                  <c:v>0.41454173314261261</c:v>
                </c:pt>
                <c:pt idx="57">
                  <c:v>0.41143395933965055</c:v>
                </c:pt>
                <c:pt idx="58">
                  <c:v>0.40834948417525774</c:v>
                </c:pt>
                <c:pt idx="59">
                  <c:v>0.40528813298209637</c:v>
                </c:pt>
                <c:pt idx="60">
                  <c:v>0.40224973240229644</c:v>
                </c:pt>
                <c:pt idx="61">
                  <c:v>0.39923411037763035</c:v>
                </c:pt>
                <c:pt idx="62">
                  <c:v>0.39624109613977859</c:v>
                </c:pt>
                <c:pt idx="63">
                  <c:v>0.39327052020064768</c:v>
                </c:pt>
                <c:pt idx="64">
                  <c:v>0.39032221434277931</c:v>
                </c:pt>
                <c:pt idx="65">
                  <c:v>0.38739601160981846</c:v>
                </c:pt>
                <c:pt idx="66">
                  <c:v>0.38457734925796783</c:v>
                </c:pt>
                <c:pt idx="67">
                  <c:v>0.38228534907366007</c:v>
                </c:pt>
                <c:pt idx="68">
                  <c:v>0.38000700872879417</c:v>
                </c:pt>
                <c:pt idx="69">
                  <c:v>0.37774224681360075</c:v>
                </c:pt>
                <c:pt idx="70">
                  <c:v>0.37549098240349144</c:v>
                </c:pt>
                <c:pt idx="71">
                  <c:v>0.37325313505617685</c:v>
                </c:pt>
                <c:pt idx="72">
                  <c:v>0.37102862480877885</c:v>
                </c:pt>
                <c:pt idx="73">
                  <c:v>0.36881737217498434</c:v>
                </c:pt>
                <c:pt idx="74">
                  <c:v>0.36661929814219935</c:v>
                </c:pt>
                <c:pt idx="75">
                  <c:v>0.36443432416873395</c:v>
                </c:pt>
                <c:pt idx="76">
                  <c:v>0.362262372180987</c:v>
                </c:pt>
                <c:pt idx="77">
                  <c:v>0.36010336457066228</c:v>
                </c:pt>
                <c:pt idx="78">
                  <c:v>0.35795722419198955</c:v>
                </c:pt>
                <c:pt idx="79">
                  <c:v>0.35582387435897161</c:v>
                </c:pt>
                <c:pt idx="80">
                  <c:v>0.35370434169134807</c:v>
                </c:pt>
                <c:pt idx="81">
                  <c:v>0.35192063409377283</c:v>
                </c:pt>
                <c:pt idx="82">
                  <c:v>0.35086866478289863</c:v>
                </c:pt>
                <c:pt idx="83">
                  <c:v>0.35083822468436793</c:v>
                </c:pt>
                <c:pt idx="84">
                  <c:v>0.3523115291550038</c:v>
                </c:pt>
                <c:pt idx="85">
                  <c:v>0.35621132344552137</c:v>
                </c:pt>
                <c:pt idx="86">
                  <c:v>0.36486784668271083</c:v>
                </c:pt>
                <c:pt idx="87">
                  <c:v>0.41192995819179767</c:v>
                </c:pt>
                <c:pt idx="88">
                  <c:v>0.44160936765575542</c:v>
                </c:pt>
                <c:pt idx="89">
                  <c:v>0.45346459270350342</c:v>
                </c:pt>
                <c:pt idx="90">
                  <c:v>0.46021670532670467</c:v>
                </c:pt>
                <c:pt idx="91">
                  <c:v>0.46425880048218043</c:v>
                </c:pt>
                <c:pt idx="92">
                  <c:v>0.46658421783097537</c:v>
                </c:pt>
                <c:pt idx="93">
                  <c:v>0.46772361609516983</c:v>
                </c:pt>
                <c:pt idx="94">
                  <c:v>0.46799930784700106</c:v>
                </c:pt>
                <c:pt idx="95">
                  <c:v>0.46762316193970466</c:v>
                </c:pt>
                <c:pt idx="96">
                  <c:v>0.46368396050540978</c:v>
                </c:pt>
                <c:pt idx="97">
                  <c:v>0.45977794243156955</c:v>
                </c:pt>
                <c:pt idx="98">
                  <c:v>0.45590482818553535</c:v>
                </c:pt>
                <c:pt idx="99">
                  <c:v>0.45206434058940986</c:v>
                </c:pt>
                <c:pt idx="100">
                  <c:v>0.44825620480020695</c:v>
                </c:pt>
                <c:pt idx="101">
                  <c:v>0.44448014829018018</c:v>
                </c:pt>
                <c:pt idx="102">
                  <c:v>0.4407359008273351</c:v>
                </c:pt>
                <c:pt idx="103">
                  <c:v>0.43767853731331574</c:v>
                </c:pt>
                <c:pt idx="104">
                  <c:v>0.4358610930926573</c:v>
                </c:pt>
                <c:pt idx="105">
                  <c:v>0.43538566637403386</c:v>
                </c:pt>
                <c:pt idx="106">
                  <c:v>0.43665845892812966</c:v>
                </c:pt>
                <c:pt idx="107">
                  <c:v>0.44044483353929825</c:v>
                </c:pt>
                <c:pt idx="108">
                  <c:v>0.44832588389783312</c:v>
                </c:pt>
                <c:pt idx="109">
                  <c:v>0.46217229445732966</c:v>
                </c:pt>
                <c:pt idx="110">
                  <c:v>0.48747112177451346</c:v>
                </c:pt>
                <c:pt idx="111">
                  <c:v>0.5872651869842358</c:v>
                </c:pt>
                <c:pt idx="112">
                  <c:v>0.71179881521008803</c:v>
                </c:pt>
                <c:pt idx="113">
                  <c:v>0.79090656715938557</c:v>
                </c:pt>
                <c:pt idx="114">
                  <c:v>0.83334290820387413</c:v>
                </c:pt>
                <c:pt idx="115">
                  <c:v>0.85647062978272315</c:v>
                </c:pt>
                <c:pt idx="116">
                  <c:v>0.86755395168729588</c:v>
                </c:pt>
                <c:pt idx="117">
                  <c:v>0.87049655091281108</c:v>
                </c:pt>
                <c:pt idx="118">
                  <c:v>0.86767932223067556</c:v>
                </c:pt>
                <c:pt idx="119">
                  <c:v>0.86067103706528625</c:v>
                </c:pt>
                <c:pt idx="120">
                  <c:v>0.83059570268402461</c:v>
                </c:pt>
                <c:pt idx="121">
                  <c:v>0.8206703740801633</c:v>
                </c:pt>
                <c:pt idx="122">
                  <c:v>0.86842561486299352</c:v>
                </c:pt>
                <c:pt idx="123">
                  <c:v>0.88113810072701659</c:v>
                </c:pt>
                <c:pt idx="124">
                  <c:v>0.89479681165500413</c:v>
                </c:pt>
                <c:pt idx="125">
                  <c:v>0.9121202707897712</c:v>
                </c:pt>
                <c:pt idx="126">
                  <c:v>0.93314345284933387</c:v>
                </c:pt>
                <c:pt idx="127">
                  <c:v>0.95780588570278868</c:v>
                </c:pt>
                <c:pt idx="128">
                  <c:v>0.98629227624016758</c:v>
                </c:pt>
                <c:pt idx="129">
                  <c:v>1.0188069370359543</c:v>
                </c:pt>
                <c:pt idx="130">
                  <c:v>1.0561675368632004</c:v>
                </c:pt>
                <c:pt idx="131">
                  <c:v>1.0995206472987884</c:v>
                </c:pt>
                <c:pt idx="132">
                  <c:v>1.1526518193383875</c:v>
                </c:pt>
                <c:pt idx="133">
                  <c:v>1.2210603917459772</c:v>
                </c:pt>
                <c:pt idx="134">
                  <c:v>1.3171668053328818</c:v>
                </c:pt>
                <c:pt idx="135">
                  <c:v>1.5908027994554363</c:v>
                </c:pt>
                <c:pt idx="136">
                  <c:v>1.7133514052972674</c:v>
                </c:pt>
                <c:pt idx="137">
                  <c:v>0.33636172453644186</c:v>
                </c:pt>
                <c:pt idx="138">
                  <c:v>0.33785977729487926</c:v>
                </c:pt>
                <c:pt idx="139">
                  <c:v>0.3389677123559352</c:v>
                </c:pt>
                <c:pt idx="140">
                  <c:v>0.33983088469672734</c:v>
                </c:pt>
                <c:pt idx="141">
                  <c:v>0.34052565605566903</c:v>
                </c:pt>
                <c:pt idx="142">
                  <c:v>0.34109793426547208</c:v>
                </c:pt>
                <c:pt idx="143">
                  <c:v>0.34157748496008905</c:v>
                </c:pt>
                <c:pt idx="144">
                  <c:v>0.34155694625290606</c:v>
                </c:pt>
                <c:pt idx="145">
                  <c:v>0.34153640878069469</c:v>
                </c:pt>
                <c:pt idx="146">
                  <c:v>0.34151587254338067</c:v>
                </c:pt>
                <c:pt idx="147">
                  <c:v>0.34149533754088968</c:v>
                </c:pt>
                <c:pt idx="148">
                  <c:v>0.34147480377314759</c:v>
                </c:pt>
                <c:pt idx="149">
                  <c:v>0.34145427124008004</c:v>
                </c:pt>
                <c:pt idx="150">
                  <c:v>0.34143373994161291</c:v>
                </c:pt>
                <c:pt idx="151">
                  <c:v>0.34141320987767187</c:v>
                </c:pt>
                <c:pt idx="152">
                  <c:v>0.34139268104818277</c:v>
                </c:pt>
                <c:pt idx="153">
                  <c:v>0.34137215345307126</c:v>
                </c:pt>
                <c:pt idx="154">
                  <c:v>0.34135162709226324</c:v>
                </c:pt>
                <c:pt idx="155">
                  <c:v>0.34133280189185355</c:v>
                </c:pt>
                <c:pt idx="156">
                  <c:v>0.34132081562936861</c:v>
                </c:pt>
                <c:pt idx="157">
                  <c:v>0.34132057920510445</c:v>
                </c:pt>
                <c:pt idx="158">
                  <c:v>0.34134432625359751</c:v>
                </c:pt>
                <c:pt idx="159">
                  <c:v>0.34153979854610472</c:v>
                </c:pt>
                <c:pt idx="160">
                  <c:v>0.34165968545660153</c:v>
                </c:pt>
                <c:pt idx="161">
                  <c:v>0.34170075266999989</c:v>
                </c:pt>
                <c:pt idx="162">
                  <c:v>0.34172249959201473</c:v>
                </c:pt>
                <c:pt idx="163">
                  <c:v>0.34173386663695682</c:v>
                </c:pt>
                <c:pt idx="164">
                  <c:v>0.34173858590725675</c:v>
                </c:pt>
                <c:pt idx="165">
                  <c:v>0.3417386628643847</c:v>
                </c:pt>
                <c:pt idx="166">
                  <c:v>0.34173532107824917</c:v>
                </c:pt>
                <c:pt idx="167">
                  <c:v>0.34172936760761063</c:v>
                </c:pt>
                <c:pt idx="168">
                  <c:v>1.8683183818564981</c:v>
                </c:pt>
                <c:pt idx="169">
                  <c:v>1.866113838248028</c:v>
                </c:pt>
                <c:pt idx="170">
                  <c:v>1.8639079919309034</c:v>
                </c:pt>
                <c:pt idx="171">
                  <c:v>1.8617047530420479</c:v>
                </c:pt>
                <c:pt idx="172">
                  <c:v>1.8595041184993415</c:v>
                </c:pt>
                <c:pt idx="173">
                  <c:v>1.8572995321896015</c:v>
                </c:pt>
                <c:pt idx="174">
                  <c:v>1.8550885483608315</c:v>
                </c:pt>
                <c:pt idx="175">
                  <c:v>1.8528801965520492</c:v>
                </c:pt>
                <c:pt idx="176">
                  <c:v>1.8506744736300202</c:v>
                </c:pt>
                <c:pt idx="177">
                  <c:v>1.8484701269059785</c:v>
                </c:pt>
                <c:pt idx="178">
                  <c:v>1.8462539022870956</c:v>
                </c:pt>
                <c:pt idx="179">
                  <c:v>1.8440403348123504</c:v>
                </c:pt>
                <c:pt idx="180">
                  <c:v>1.8418294212959581</c:v>
                </c:pt>
                <c:pt idx="181">
                  <c:v>1.8396211585559534</c:v>
                </c:pt>
                <c:pt idx="182">
                  <c:v>1.8374040350810918</c:v>
                </c:pt>
                <c:pt idx="183">
                  <c:v>1.8351851454215959</c:v>
                </c:pt>
                <c:pt idx="184">
                  <c:v>1.8329689353422178</c:v>
                </c:pt>
                <c:pt idx="185">
                  <c:v>1.8307554016070373</c:v>
                </c:pt>
                <c:pt idx="186">
                  <c:v>1.8285389361766933</c:v>
                </c:pt>
                <c:pt idx="187">
                  <c:v>1.8263146138548136</c:v>
                </c:pt>
                <c:pt idx="188">
                  <c:v>1.8240929973051185</c:v>
                </c:pt>
                <c:pt idx="189">
                  <c:v>1.8218740832361768</c:v>
                </c:pt>
                <c:pt idx="190">
                  <c:v>1.8196578683605615</c:v>
                </c:pt>
                <c:pt idx="191">
                  <c:v>1.8174287328403598</c:v>
                </c:pt>
                <c:pt idx="192">
                  <c:v>1.8152015957793073</c:v>
                </c:pt>
                <c:pt idx="193">
                  <c:v>1.8129771879254033</c:v>
                </c:pt>
                <c:pt idx="194">
                  <c:v>1.8107555059341871</c:v>
                </c:pt>
                <c:pt idx="195">
                  <c:v>1.8085274967594118</c:v>
                </c:pt>
                <c:pt idx="196">
                  <c:v>1.806303762742129</c:v>
                </c:pt>
                <c:pt idx="197">
                  <c:v>1.8042666680269299</c:v>
                </c:pt>
                <c:pt idx="198">
                  <c:v>1.8025142057237935</c:v>
                </c:pt>
                <c:pt idx="199">
                  <c:v>1.8010964800023035</c:v>
                </c:pt>
                <c:pt idx="200">
                  <c:v>1.8000795024199354</c:v>
                </c:pt>
                <c:pt idx="201">
                  <c:v>1.799550714289067</c:v>
                </c:pt>
                <c:pt idx="202">
                  <c:v>1.7996436097611912</c:v>
                </c:pt>
                <c:pt idx="203">
                  <c:v>1.8005493288716283</c:v>
                </c:pt>
                <c:pt idx="204">
                  <c:v>1.8025841273787846</c:v>
                </c:pt>
                <c:pt idx="205">
                  <c:v>1.8063583529648619</c:v>
                </c:pt>
                <c:pt idx="206">
                  <c:v>1.8133837431047539</c:v>
                </c:pt>
                <c:pt idx="207">
                  <c:v>1.8418385353895221</c:v>
                </c:pt>
                <c:pt idx="208">
                  <c:v>1.8555735545600462</c:v>
                </c:pt>
                <c:pt idx="209">
                  <c:v>1.859900186096469</c:v>
                </c:pt>
                <c:pt idx="210">
                  <c:v>1.8620544049028178</c:v>
                </c:pt>
                <c:pt idx="211">
                  <c:v>1.8630853516425414</c:v>
                </c:pt>
                <c:pt idx="212">
                  <c:v>1.8634125397668122</c:v>
                </c:pt>
                <c:pt idx="213">
                  <c:v>1.8632565662572238</c:v>
                </c:pt>
                <c:pt idx="214">
                  <c:v>1.8627496744897223</c:v>
                </c:pt>
                <c:pt idx="215">
                  <c:v>1.8619778427014717</c:v>
                </c:pt>
                <c:pt idx="216">
                  <c:v>1.8597768853521885</c:v>
                </c:pt>
                <c:pt idx="217">
                  <c:v>1.8575739082718665</c:v>
                </c:pt>
                <c:pt idx="218">
                  <c:v>1.8553625978177626</c:v>
                </c:pt>
                <c:pt idx="219">
                  <c:v>1.8531539197724698</c:v>
                </c:pt>
                <c:pt idx="220">
                  <c:v>1.8509478710022915</c:v>
                </c:pt>
                <c:pt idx="221">
                  <c:v>1.8487444483772624</c:v>
                </c:pt>
                <c:pt idx="222">
                  <c:v>1.8465286003493246</c:v>
                </c:pt>
                <c:pt idx="223">
                  <c:v>1.8443147035251355</c:v>
                </c:pt>
                <c:pt idx="224">
                  <c:v>1.8421034610541727</c:v>
                </c:pt>
                <c:pt idx="225">
                  <c:v>1.8398948697539979</c:v>
                </c:pt>
                <c:pt idx="226">
                  <c:v>1.8376793941414755</c:v>
                </c:pt>
                <c:pt idx="227">
                  <c:v>1.8354601719523023</c:v>
                </c:pt>
                <c:pt idx="228">
                  <c:v>1.8332436297448174</c:v>
                </c:pt>
                <c:pt idx="229">
                  <c:v>1.831029764282615</c:v>
                </c:pt>
                <c:pt idx="230">
                  <c:v>1.8288149714843076</c:v>
                </c:pt>
                <c:pt idx="231">
                  <c:v>1.826590313379862</c:v>
                </c:pt>
                <c:pt idx="232">
                  <c:v>1.8243683614560617</c:v>
                </c:pt>
                <c:pt idx="233">
                  <c:v>1.8221491124209803</c:v>
                </c:pt>
                <c:pt idx="234">
                  <c:v>1.8199325629866949</c:v>
                </c:pt>
                <c:pt idx="235">
                  <c:v>1.8177051185841118</c:v>
                </c:pt>
                <c:pt idx="236">
                  <c:v>1.8154776428308605</c:v>
                </c:pt>
                <c:pt idx="237">
                  <c:v>1.8132528966998029</c:v>
                </c:pt>
                <c:pt idx="238">
                  <c:v>1.8110308768459684</c:v>
                </c:pt>
                <c:pt idx="239">
                  <c:v>1.8088045839927487</c:v>
                </c:pt>
                <c:pt idx="240">
                  <c:v>1.8065714659591736</c:v>
                </c:pt>
                <c:pt idx="241">
                  <c:v>1.8043411048934848</c:v>
                </c:pt>
                <c:pt idx="242">
                  <c:v>1.8021134973919797</c:v>
                </c:pt>
                <c:pt idx="243">
                  <c:v>1.7998886400551566</c:v>
                </c:pt>
                <c:pt idx="244">
                  <c:v>1.7976498349950749</c:v>
                </c:pt>
                <c:pt idx="245">
                  <c:v>1.7954137366169618</c:v>
                </c:pt>
                <c:pt idx="246">
                  <c:v>1.7931804197237966</c:v>
                </c:pt>
                <c:pt idx="247">
                  <c:v>1.7909498808556865</c:v>
                </c:pt>
                <c:pt idx="248">
                  <c:v>1.7887127544226666</c:v>
                </c:pt>
                <c:pt idx="249">
                  <c:v>1.7864707915930786</c:v>
                </c:pt>
                <c:pt idx="250">
                  <c:v>1.7842316388274966</c:v>
                </c:pt>
                <c:pt idx="251">
                  <c:v>1.7819952926038023</c:v>
                </c:pt>
                <c:pt idx="252">
                  <c:v>1.7797602453595642</c:v>
                </c:pt>
                <c:pt idx="253">
                  <c:v>1.7775122859218397</c:v>
                </c:pt>
                <c:pt idx="254">
                  <c:v>1.7752671658112922</c:v>
                </c:pt>
                <c:pt idx="255">
                  <c:v>1.7730248814416569</c:v>
                </c:pt>
                <c:pt idx="256">
                  <c:v>1.770785429231198</c:v>
                </c:pt>
                <c:pt idx="257">
                  <c:v>1.7685382367886184</c:v>
                </c:pt>
                <c:pt idx="258">
                  <c:v>1.7662870126177954</c:v>
                </c:pt>
                <c:pt idx="259">
                  <c:v>1.7640386540962203</c:v>
                </c:pt>
                <c:pt idx="260">
                  <c:v>1.7617931575761234</c:v>
                </c:pt>
                <c:pt idx="261">
                  <c:v>1.7595486782794101</c:v>
                </c:pt>
                <c:pt idx="262">
                  <c:v>1.757291207803189</c:v>
                </c:pt>
                <c:pt idx="263">
                  <c:v>1.7550366336224859</c:v>
                </c:pt>
                <c:pt idx="264">
                  <c:v>1.7527849520214036</c:v>
                </c:pt>
                <c:pt idx="265">
                  <c:v>1.7505361592888136</c:v>
                </c:pt>
                <c:pt idx="266">
                  <c:v>1.7482797837974136</c:v>
                </c:pt>
                <c:pt idx="267">
                  <c:v>1.7460188466623916</c:v>
                </c:pt>
                <c:pt idx="268">
                  <c:v>1.7437608334510899</c:v>
                </c:pt>
                <c:pt idx="269">
                  <c:v>1.7415057403821859</c:v>
                </c:pt>
                <c:pt idx="270">
                  <c:v>1.739252792126244</c:v>
                </c:pt>
                <c:pt idx="271">
                  <c:v>1.7369853386285974</c:v>
                </c:pt>
                <c:pt idx="272">
                  <c:v>1.7347208411965604</c:v>
                </c:pt>
                <c:pt idx="273">
                  <c:v>1.7324592959763276</c:v>
                </c:pt>
                <c:pt idx="274">
                  <c:v>1.7302006991191168</c:v>
                </c:pt>
                <c:pt idx="275">
                  <c:v>1.7279361588196713</c:v>
                </c:pt>
                <c:pt idx="276">
                  <c:v>1.7256650181506505</c:v>
                </c:pt>
                <c:pt idx="277">
                  <c:v>1.723396862591879</c:v>
                </c:pt>
                <c:pt idx="278">
                  <c:v>1.7211316882198286</c:v>
                </c:pt>
                <c:pt idx="279">
                  <c:v>1.7188694911161297</c:v>
                </c:pt>
                <c:pt idx="280">
                  <c:v>1.7165934309340241</c:v>
                </c:pt>
                <c:pt idx="281">
                  <c:v>1.7143185001065822</c:v>
                </c:pt>
                <c:pt idx="282">
                  <c:v>1.7120465841516055</c:v>
                </c:pt>
                <c:pt idx="283">
                  <c:v>1.7097776790736081</c:v>
                </c:pt>
                <c:pt idx="284">
                  <c:v>1.70750615189398</c:v>
                </c:pt>
                <c:pt idx="285">
                  <c:v>1.7052242737539201</c:v>
                </c:pt>
                <c:pt idx="286">
                  <c:v>1.7029454450715964</c:v>
                </c:pt>
                <c:pt idx="287">
                  <c:v>1.7006696617717738</c:v>
                </c:pt>
                <c:pt idx="288">
                  <c:v>1.6983969197846616</c:v>
                </c:pt>
                <c:pt idx="289">
                  <c:v>1.6961142691131328</c:v>
                </c:pt>
                <c:pt idx="290">
                  <c:v>1.6938283490686372</c:v>
                </c:pt>
                <c:pt idx="291">
                  <c:v>1.6915455098486749</c:v>
                </c:pt>
                <c:pt idx="292">
                  <c:v>1.6892657473010955</c:v>
                </c:pt>
                <c:pt idx="293">
                  <c:v>1.6869885904195336</c:v>
                </c:pt>
                <c:pt idx="294">
                  <c:v>1.6846953924478298</c:v>
                </c:pt>
                <c:pt idx="295">
                  <c:v>1.6824053117212392</c:v>
                </c:pt>
                <c:pt idx="296">
                  <c:v>1.6801183440023508</c:v>
                </c:pt>
                <c:pt idx="297">
                  <c:v>1.6778344850595175</c:v>
                </c:pt>
                <c:pt idx="298">
                  <c:v>1.6755466857403312</c:v>
                </c:pt>
                <c:pt idx="299">
                  <c:v>1.6732491695703871</c:v>
                </c:pt>
                <c:pt idx="300">
                  <c:v>1.6709548037636031</c:v>
                </c:pt>
                <c:pt idx="301">
                  <c:v>1.6686635840001884</c:v>
                </c:pt>
                <c:pt idx="302">
                  <c:v>1.6663755059662764</c:v>
                </c:pt>
                <c:pt idx="303">
                  <c:v>1.6640772109979323</c:v>
                </c:pt>
                <c:pt idx="304">
                  <c:v>1.6617752453729759</c:v>
                </c:pt>
                <c:pt idx="305">
                  <c:v>1.6594764641229414</c:v>
                </c:pt>
                <c:pt idx="306">
                  <c:v>1.657180862842792</c:v>
                </c:pt>
                <c:pt idx="307">
                  <c:v>1.6548884371335837</c:v>
                </c:pt>
                <c:pt idx="308">
                  <c:v>1.6525798094415514</c:v>
                </c:pt>
                <c:pt idx="309">
                  <c:v>1.650273256735765</c:v>
                </c:pt>
                <c:pt idx="310">
                  <c:v>1.6479699233512803</c:v>
                </c:pt>
                <c:pt idx="311">
                  <c:v>1.6456698047948004</c:v>
                </c:pt>
                <c:pt idx="312">
                  <c:v>1.6433686575401636</c:v>
                </c:pt>
                <c:pt idx="313">
                  <c:v>1.6410541135323733</c:v>
                </c:pt>
                <c:pt idx="314">
                  <c:v>1.6387428293615898</c:v>
                </c:pt>
                <c:pt idx="315">
                  <c:v>1.6364348004366098</c:v>
                </c:pt>
                <c:pt idx="316">
                  <c:v>1.6341300221727002</c:v>
                </c:pt>
                <c:pt idx="317">
                  <c:v>1.6318192131678833</c:v>
                </c:pt>
                <c:pt idx="318">
                  <c:v>1.629499749082931</c:v>
                </c:pt>
                <c:pt idx="319">
                  <c:v>1.627183581878906</c:v>
                </c:pt>
                <c:pt idx="320">
                  <c:v>1.62487070686963</c:v>
                </c:pt>
                <c:pt idx="321">
                  <c:v>1.6225611193755853</c:v>
                </c:pt>
                <c:pt idx="322">
                  <c:v>1.6202408844386038</c:v>
                </c:pt>
                <c:pt idx="323">
                  <c:v>1.6179163399806078</c:v>
                </c:pt>
                <c:pt idx="324">
                  <c:v>1.6155951305248262</c:v>
                </c:pt>
                <c:pt idx="325">
                  <c:v>1.6132772512865623</c:v>
                </c:pt>
                <c:pt idx="326">
                  <c:v>1.610962697487984</c:v>
                </c:pt>
                <c:pt idx="327">
                  <c:v>1.6086332941662329</c:v>
                </c:pt>
                <c:pt idx="328">
                  <c:v>1.6063035008433608</c:v>
                </c:pt>
                <c:pt idx="329">
                  <c:v>1.6039770817742403</c:v>
                </c:pt>
                <c:pt idx="330">
                  <c:v>1.6016540320719197</c:v>
                </c:pt>
                <c:pt idx="331">
                  <c:v>1.5993343468565235</c:v>
                </c:pt>
                <c:pt idx="332">
                  <c:v>1.5969960579301705</c:v>
                </c:pt>
                <c:pt idx="333">
                  <c:v>1.5946608385157235</c:v>
                </c:pt>
                <c:pt idx="334">
                  <c:v>1.5923290337933076</c:v>
                </c:pt>
                <c:pt idx="335">
                  <c:v>1.5900006387697645</c:v>
                </c:pt>
                <c:pt idx="336">
                  <c:v>1.5876730799792185</c:v>
                </c:pt>
                <c:pt idx="337">
                  <c:v>1.5853287864359897</c:v>
                </c:pt>
                <c:pt idx="338">
                  <c:v>1.5829879543813294</c:v>
                </c:pt>
                <c:pt idx="339">
                  <c:v>1.580650578704144</c:v>
                </c:pt>
                <c:pt idx="340">
                  <c:v>1.5783166543008877</c:v>
                </c:pt>
                <c:pt idx="341">
                  <c:v>1.5759812319041175</c:v>
                </c:pt>
                <c:pt idx="342">
                  <c:v>1.5736310861004654</c:v>
                </c:pt>
                <c:pt idx="343">
                  <c:v>1.5712844448977479</c:v>
                </c:pt>
                <c:pt idx="344">
                  <c:v>1.5689413030698098</c:v>
                </c:pt>
                <c:pt idx="345">
                  <c:v>1.566601655398288</c:v>
                </c:pt>
                <c:pt idx="346">
                  <c:v>1.5642587663613741</c:v>
                </c:pt>
                <c:pt idx="347">
                  <c:v>1.5619025597515812</c:v>
                </c:pt>
                <c:pt idx="348">
                  <c:v>1.5595499022410202</c:v>
                </c:pt>
                <c:pt idx="349">
                  <c:v>1.5572007884837671</c:v>
                </c:pt>
                <c:pt idx="350">
                  <c:v>1.5548552131419491</c:v>
                </c:pt>
                <c:pt idx="351">
                  <c:v>1.5525052949165354</c:v>
                </c:pt>
                <c:pt idx="352">
                  <c:v>1.5501428074740655</c:v>
                </c:pt>
                <c:pt idx="353">
                  <c:v>1.5477839150898107</c:v>
                </c:pt>
                <c:pt idx="354">
                  <c:v>1.5454286122930787</c:v>
                </c:pt>
                <c:pt idx="355">
                  <c:v>1.543076893621502</c:v>
                </c:pt>
                <c:pt idx="356">
                  <c:v>1.540720428232863</c:v>
                </c:pt>
                <c:pt idx="357">
                  <c:v>1.5383514276225387</c:v>
                </c:pt>
                <c:pt idx="358">
                  <c:v>1.5359860695704555</c:v>
                </c:pt>
                <c:pt idx="359">
                  <c:v>1.5336243484758409</c:v>
                </c:pt>
                <c:pt idx="360">
                  <c:v>1.5312662587465355</c:v>
                </c:pt>
                <c:pt idx="361">
                  <c:v>1.5289037773557219</c:v>
                </c:pt>
                <c:pt idx="362">
                  <c:v>1.5265280180297107</c:v>
                </c:pt>
                <c:pt idx="363">
                  <c:v>1.5241559503895079</c:v>
                </c:pt>
                <c:pt idx="364">
                  <c:v>1.5217875686986115</c:v>
                </c:pt>
                <c:pt idx="365">
                  <c:v>1.5194228672294343</c:v>
                </c:pt>
                <c:pt idx="366">
                  <c:v>1.5170549552333177</c:v>
                </c:pt>
                <c:pt idx="367">
                  <c:v>1.5146721774422927</c:v>
                </c:pt>
                <c:pt idx="368">
                  <c:v>1.512293142185434</c:v>
                </c:pt>
                <c:pt idx="369">
                  <c:v>1.5099178435844909</c:v>
                </c:pt>
                <c:pt idx="370">
                  <c:v>1.5075462757704485</c:v>
                </c:pt>
                <c:pt idx="371">
                  <c:v>1.5051735785134313</c:v>
                </c:pt>
                <c:pt idx="372">
                  <c:v>1.5027835072231006</c:v>
                </c:pt>
                <c:pt idx="373">
                  <c:v>1.5003972311367624</c:v>
                </c:pt>
                <c:pt idx="374">
                  <c:v>1.4980147442279956</c:v>
                </c:pt>
                <c:pt idx="375">
                  <c:v>1.4956360404799494</c:v>
                </c:pt>
                <c:pt idx="376">
                  <c:v>1.493259269662744</c:v>
                </c:pt>
                <c:pt idx="377">
                  <c:v>1.4908616133646064</c:v>
                </c:pt>
                <c:pt idx="378">
                  <c:v>1.4884678068706119</c:v>
                </c:pt>
                <c:pt idx="379">
                  <c:v>1.4860778439993116</c:v>
                </c:pt>
                <c:pt idx="380">
                  <c:v>1.4836917185791807</c:v>
                </c:pt>
                <c:pt idx="381">
                  <c:v>1.4813094244486034</c:v>
                </c:pt>
                <c:pt idx="382">
                  <c:v>1.4789061088644935</c:v>
                </c:pt>
                <c:pt idx="383">
                  <c:v>1.4765044647205909</c:v>
                </c:pt>
                <c:pt idx="384">
                  <c:v>1.4741067206853959</c:v>
                </c:pt>
                <c:pt idx="385">
                  <c:v>1.4717128704253959</c:v>
                </c:pt>
                <c:pt idx="386">
                  <c:v>1.46932290761736</c:v>
                </c:pt>
                <c:pt idx="387">
                  <c:v>1.4669166165341874</c:v>
                </c:pt>
                <c:pt idx="388">
                  <c:v>1.4645068084032051</c:v>
                </c:pt>
                <c:pt idx="389">
                  <c:v>1.4621009590352243</c:v>
                </c:pt>
                <c:pt idx="390">
                  <c:v>1.4596990619269032</c:v>
                </c:pt>
                <c:pt idx="391">
                  <c:v>1.4573011105855849</c:v>
                </c:pt>
                <c:pt idx="392">
                  <c:v>1.4548927723125564</c:v>
                </c:pt>
                <c:pt idx="393">
                  <c:v>1.4524744531828468</c:v>
                </c:pt>
                <c:pt idx="394">
                  <c:v>1.4500601537771503</c:v>
                </c:pt>
                <c:pt idx="395">
                  <c:v>1.4476498674138913</c:v>
                </c:pt>
                <c:pt idx="396">
                  <c:v>1.4452435874226017</c:v>
                </c:pt>
                <c:pt idx="397">
                  <c:v>1.4428342416611264</c:v>
                </c:pt>
                <c:pt idx="398">
                  <c:v>1.4404070420782087</c:v>
                </c:pt>
                <c:pt idx="399">
                  <c:v>1.4379839256377926</c:v>
                </c:pt>
                <c:pt idx="400">
                  <c:v>1.4355648854710361</c:v>
                </c:pt>
                <c:pt idx="401">
                  <c:v>1.4331499147206503</c:v>
                </c:pt>
                <c:pt idx="402">
                  <c:v>1.4307390065408829</c:v>
                </c:pt>
                <c:pt idx="403">
                  <c:v>1.4283042285537304</c:v>
                </c:pt>
                <c:pt idx="404">
                  <c:v>1.4258719038807706</c:v>
                </c:pt>
                <c:pt idx="405">
                  <c:v>1.4234437213248721</c:v>
                </c:pt>
                <c:pt idx="406">
                  <c:v>1.4210196738322356</c:v>
                </c:pt>
                <c:pt idx="407">
                  <c:v>1.4185997543610713</c:v>
                </c:pt>
                <c:pt idx="408">
                  <c:v>1.4161656910767211</c:v>
                </c:pt>
                <c:pt idx="409">
                  <c:v>1.4137237406349181</c:v>
                </c:pt>
                <c:pt idx="410">
                  <c:v>1.4112860009447237</c:v>
                </c:pt>
                <c:pt idx="411">
                  <c:v>1.4088524647453713</c:v>
                </c:pt>
                <c:pt idx="412">
                  <c:v>1.406423124788615</c:v>
                </c:pt>
                <c:pt idx="413">
                  <c:v>1.4039911549220716</c:v>
                </c:pt>
                <c:pt idx="414">
                  <c:v>1.401539132428584</c:v>
                </c:pt>
                <c:pt idx="415">
                  <c:v>1.3990913923084485</c:v>
                </c:pt>
                <c:pt idx="416">
                  <c:v>1.3966479270826457</c:v>
                </c:pt>
                <c:pt idx="417">
                  <c:v>1.3942087292852203</c:v>
                </c:pt>
                <c:pt idx="418">
                  <c:v>1.3917737914632546</c:v>
                </c:pt>
                <c:pt idx="419">
                  <c:v>1.3893178061807334</c:v>
                </c:pt>
                <c:pt idx="420">
                  <c:v>1.3868595911537269</c:v>
                </c:pt>
                <c:pt idx="421">
                  <c:v>1.3844057256147151</c:v>
                </c:pt>
                <c:pt idx="422">
                  <c:v>1.3819562018678504</c:v>
                </c:pt>
                <c:pt idx="423">
                  <c:v>1.3795110122309042</c:v>
                </c:pt>
                <c:pt idx="424">
                  <c:v>1.3770595390180655</c:v>
                </c:pt>
                <c:pt idx="425">
                  <c:v>1.3745903404601498</c:v>
                </c:pt>
                <c:pt idx="426">
                  <c:v>1.3721255694097929</c:v>
                </c:pt>
                <c:pt idx="427">
                  <c:v>1.3696652179280542</c:v>
                </c:pt>
                <c:pt idx="428">
                  <c:v>1.3672092780902267</c:v>
                </c:pt>
                <c:pt idx="429">
                  <c:v>1.364757741985813</c:v>
                </c:pt>
                <c:pt idx="430">
                  <c:v>1.3622834464930971</c:v>
                </c:pt>
                <c:pt idx="431">
                  <c:v>1.3598072275061006</c:v>
                </c:pt>
                <c:pt idx="432">
                  <c:v>1.357335509535752</c:v>
                </c:pt>
                <c:pt idx="433">
                  <c:v>1.3548682844005659</c:v>
                </c:pt>
                <c:pt idx="434">
                  <c:v>1.3524055439339266</c:v>
                </c:pt>
                <c:pt idx="435">
                  <c:v>1.3499387794139412</c:v>
                </c:pt>
                <c:pt idx="436">
                  <c:v>1.3474505291268994</c:v>
                </c:pt>
                <c:pt idx="437">
                  <c:v>1.3449668652622819</c:v>
                </c:pt>
                <c:pt idx="438">
                  <c:v>1.3424877793662509</c:v>
                </c:pt>
                <c:pt idx="439">
                  <c:v>1.3400132630005464</c:v>
                </c:pt>
                <c:pt idx="440">
                  <c:v>1.3375433077424648</c:v>
                </c:pt>
                <c:pt idx="441">
                  <c:v>1.3350553865805834</c:v>
                </c:pt>
                <c:pt idx="442">
                  <c:v>1.3325591525876772</c:v>
                </c:pt>
                <c:pt idx="443">
                  <c:v>1.3300675859547995</c:v>
                </c:pt>
                <c:pt idx="444">
                  <c:v>1.3275806779551038</c:v>
                </c:pt>
                <c:pt idx="445">
                  <c:v>1.3250984198780631</c:v>
                </c:pt>
                <c:pt idx="446">
                  <c:v>1.3226208030294326</c:v>
                </c:pt>
                <c:pt idx="447">
                  <c:v>1.3201123431400821</c:v>
                </c:pt>
                <c:pt idx="448">
                  <c:v>1.3176076265697036</c:v>
                </c:pt>
                <c:pt idx="449">
                  <c:v>1.3151076623259967</c:v>
                </c:pt>
                <c:pt idx="450">
                  <c:v>1.3126124413921296</c:v>
                </c:pt>
                <c:pt idx="451">
                  <c:v>1.3101219547683784</c:v>
                </c:pt>
                <c:pt idx="452">
                  <c:v>1.3076265118532828</c:v>
                </c:pt>
                <c:pt idx="453">
                  <c:v>1.3051079216056254</c:v>
                </c:pt>
                <c:pt idx="454">
                  <c:v>1.3025941823584468</c:v>
                </c:pt>
                <c:pt idx="455">
                  <c:v>1.3000852847683433</c:v>
                </c:pt>
                <c:pt idx="456">
                  <c:v>1.2975812195099077</c:v>
                </c:pt>
                <c:pt idx="457">
                  <c:v>1.295081977275693</c:v>
                </c:pt>
                <c:pt idx="458">
                  <c:v>1.2925686307203252</c:v>
                </c:pt>
                <c:pt idx="459">
                  <c:v>1.2900403375087712</c:v>
                </c:pt>
                <c:pt idx="460">
                  <c:v>1.2875169896954042</c:v>
                </c:pt>
                <c:pt idx="461">
                  <c:v>1.284998577606915</c:v>
                </c:pt>
                <c:pt idx="462">
                  <c:v>1.282485091588915</c:v>
                </c:pt>
                <c:pt idx="463">
                  <c:v>1.2799765220059005</c:v>
                </c:pt>
                <c:pt idx="464">
                  <c:v>1.2774464029850279</c:v>
                </c:pt>
                <c:pt idx="465">
                  <c:v>1.2749077647090112</c:v>
                </c:pt>
                <c:pt idx="466">
                  <c:v>1.2723741714073116</c:v>
                </c:pt>
                <c:pt idx="467">
                  <c:v>1.2698456130541764</c:v>
                </c:pt>
                <c:pt idx="468">
                  <c:v>1.2673220796437734</c:v>
                </c:pt>
                <c:pt idx="469">
                  <c:v>1.2648035611901562</c:v>
                </c:pt>
                <c:pt idx="470">
                  <c:v>1.2622579941027448</c:v>
                </c:pt>
                <c:pt idx="471">
                  <c:v>1.2597083111965572</c:v>
                </c:pt>
                <c:pt idx="472">
                  <c:v>1.2571637784917971</c:v>
                </c:pt>
                <c:pt idx="473">
                  <c:v>1.254624385585376</c:v>
                </c:pt>
                <c:pt idx="474">
                  <c:v>1.252090122095219</c:v>
                </c:pt>
                <c:pt idx="475">
                  <c:v>1.2495609776602237</c:v>
                </c:pt>
                <c:pt idx="476">
                  <c:v>1.2470015304400879</c:v>
                </c:pt>
                <c:pt idx="477">
                  <c:v>1.2444400389121422</c:v>
                </c:pt>
                <c:pt idx="478">
                  <c:v>1.2418838089967021</c:v>
                </c:pt>
                <c:pt idx="479">
                  <c:v>1.2393328298857815</c:v>
                </c:pt>
                <c:pt idx="480">
                  <c:v>1.2367870907935949</c:v>
                </c:pt>
                <c:pt idx="481">
                  <c:v>1.2342465809565106</c:v>
                </c:pt>
                <c:pt idx="482">
                  <c:v>1.2316751099651779</c:v>
                </c:pt>
                <c:pt idx="483">
                  <c:v>1.2291009733365348</c:v>
                </c:pt>
                <c:pt idx="484">
                  <c:v>1.2265322165189567</c:v>
                </c:pt>
                <c:pt idx="485">
                  <c:v>1.2239688282689158</c:v>
                </c:pt>
                <c:pt idx="486">
                  <c:v>1.2214107973663895</c:v>
                </c:pt>
                <c:pt idx="487">
                  <c:v>1.2188581126148008</c:v>
                </c:pt>
                <c:pt idx="488">
                  <c:v>1.2162768157604602</c:v>
                </c:pt>
                <c:pt idx="489">
                  <c:v>1.2136891156873417</c:v>
                </c:pt>
                <c:pt idx="490">
                  <c:v>1.2111069210974992</c:v>
                </c:pt>
                <c:pt idx="491">
                  <c:v>1.2085302202776951</c:v>
                </c:pt>
                <c:pt idx="492">
                  <c:v>1.2059590015396127</c:v>
                </c:pt>
                <c:pt idx="493">
                  <c:v>1.2033932532198015</c:v>
                </c:pt>
                <c:pt idx="494">
                  <c:v>1.2008047344489476</c:v>
                </c:pt>
                <c:pt idx="495">
                  <c:v>1.1982024597599894</c:v>
                </c:pt>
                <c:pt idx="496">
                  <c:v>1.1956058244838044</c:v>
                </c:pt>
                <c:pt idx="497">
                  <c:v>1.1930148163991703</c:v>
                </c:pt>
                <c:pt idx="498">
                  <c:v>1.1904294233113499</c:v>
                </c:pt>
                <c:pt idx="499">
                  <c:v>1.1878496330520318</c:v>
                </c:pt>
                <c:pt idx="500">
                  <c:v>1.1852569950367884</c:v>
                </c:pt>
                <c:pt idx="501">
                  <c:v>1.1826390288179824</c:v>
                </c:pt>
                <c:pt idx="502">
                  <c:v>1.1800268450979521</c:v>
                </c:pt>
                <c:pt idx="503">
                  <c:v>1.1774204311044578</c:v>
                </c:pt>
                <c:pt idx="504">
                  <c:v>1.1748197740934709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39.4</c:v>
                </c:pt>
                <c:pt idx="1">
                  <c:v>39.4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33.5</c:v>
                </c:pt>
                <c:pt idx="1">
                  <c:v>33.5</c:v>
                </c:pt>
                <c:pt idx="2">
                  <c:v>33.5</c:v>
                </c:pt>
                <c:pt idx="3">
                  <c:v>33.5</c:v>
                </c:pt>
                <c:pt idx="4">
                  <c:v>33.5</c:v>
                </c:pt>
                <c:pt idx="5">
                  <c:v>33.5</c:v>
                </c:pt>
                <c:pt idx="6">
                  <c:v>33.5</c:v>
                </c:pt>
                <c:pt idx="7">
                  <c:v>33.5</c:v>
                </c:pt>
                <c:pt idx="8">
                  <c:v>33.500323399077033</c:v>
                </c:pt>
                <c:pt idx="9">
                  <c:v>33.502495748697648</c:v>
                </c:pt>
                <c:pt idx="10">
                  <c:v>33.507064407644954</c:v>
                </c:pt>
                <c:pt idx="11">
                  <c:v>33.514854115354225</c:v>
                </c:pt>
                <c:pt idx="12">
                  <c:v>33.527221917819261</c:v>
                </c:pt>
                <c:pt idx="13">
                  <c:v>33.546745323651201</c:v>
                </c:pt>
                <c:pt idx="14">
                  <c:v>33.579868154383369</c:v>
                </c:pt>
                <c:pt idx="15">
                  <c:v>33.704106129167769</c:v>
                </c:pt>
                <c:pt idx="16">
                  <c:v>33.770032055063361</c:v>
                </c:pt>
                <c:pt idx="17">
                  <c:v>33.795010798691976</c:v>
                </c:pt>
                <c:pt idx="18">
                  <c:v>33.81030763786508</c:v>
                </c:pt>
                <c:pt idx="19">
                  <c:v>33.820527739503923</c:v>
                </c:pt>
                <c:pt idx="20">
                  <c:v>33.827548555644405</c:v>
                </c:pt>
                <c:pt idx="21">
                  <c:v>33.832364962419142</c:v>
                </c:pt>
                <c:pt idx="22">
                  <c:v>33.835577295938997</c:v>
                </c:pt>
                <c:pt idx="23">
                  <c:v>33.837578094635191</c:v>
                </c:pt>
                <c:pt idx="24">
                  <c:v>33.833146117619464</c:v>
                </c:pt>
                <c:pt idx="25">
                  <c:v>33.828751975324082</c:v>
                </c:pt>
                <c:pt idx="26">
                  <c:v>33.824395344763154</c:v>
                </c:pt>
                <c:pt idx="27">
                  <c:v>33.820075905708045</c:v>
                </c:pt>
                <c:pt idx="28">
                  <c:v>33.815793340663816</c:v>
                </c:pt>
                <c:pt idx="29">
                  <c:v>33.811547334845926</c:v>
                </c:pt>
                <c:pt idx="30">
                  <c:v>33.80733757615706</c:v>
                </c:pt>
                <c:pt idx="31">
                  <c:v>33.803163755164206</c:v>
                </c:pt>
                <c:pt idx="32">
                  <c:v>33.799025565075915</c:v>
                </c:pt>
                <c:pt idx="33">
                  <c:v>33.794922585036595</c:v>
                </c:pt>
                <c:pt idx="34">
                  <c:v>33.790848364679128</c:v>
                </c:pt>
                <c:pt idx="35">
                  <c:v>33.786808465065334</c:v>
                </c:pt>
                <c:pt idx="36">
                  <c:v>33.782802597081378</c:v>
                </c:pt>
                <c:pt idx="37">
                  <c:v>33.778830474048895</c:v>
                </c:pt>
                <c:pt idx="38">
                  <c:v>33.774891811704464</c:v>
                </c:pt>
                <c:pt idx="39">
                  <c:v>33.770986328179262</c:v>
                </c:pt>
                <c:pt idx="40">
                  <c:v>33.767113743978889</c:v>
                </c:pt>
                <c:pt idx="41">
                  <c:v>33.763273781963385</c:v>
                </c:pt>
                <c:pt idx="42">
                  <c:v>33.759466167327375</c:v>
                </c:pt>
                <c:pt idx="43">
                  <c:v>33.755690627580414</c:v>
                </c:pt>
                <c:pt idx="44">
                  <c:v>33.751946892527478</c:v>
                </c:pt>
                <c:pt idx="45">
                  <c:v>33.748234694249646</c:v>
                </c:pt>
                <c:pt idx="46">
                  <c:v>33.744553767084902</c:v>
                </c:pt>
                <c:pt idx="47">
                  <c:v>33.740903847609147</c:v>
                </c:pt>
                <c:pt idx="48">
                  <c:v>33.737284674617321</c:v>
                </c:pt>
                <c:pt idx="49">
                  <c:v>33.733692024125311</c:v>
                </c:pt>
                <c:pt idx="50">
                  <c:v>33.730124376499916</c:v>
                </c:pt>
                <c:pt idx="51">
                  <c:v>33.726583475136572</c:v>
                </c:pt>
                <c:pt idx="52">
                  <c:v>33.723069119521504</c:v>
                </c:pt>
                <c:pt idx="53">
                  <c:v>33.71958111064415</c:v>
                </c:pt>
                <c:pt idx="54">
                  <c:v>33.716119250985912</c:v>
                </c:pt>
                <c:pt idx="55">
                  <c:v>33.712683344508974</c:v>
                </c:pt>
                <c:pt idx="56">
                  <c:v>33.709273196645185</c:v>
                </c:pt>
                <c:pt idx="57">
                  <c:v>33.705888614285051</c:v>
                </c:pt>
                <c:pt idx="58">
                  <c:v>33.702529405766811</c:v>
                </c:pt>
                <c:pt idx="59">
                  <c:v>33.699195380865554</c:v>
                </c:pt>
                <c:pt idx="60">
                  <c:v>33.695886350782473</c:v>
                </c:pt>
                <c:pt idx="61">
                  <c:v>33.692602128134162</c:v>
                </c:pt>
                <c:pt idx="62">
                  <c:v>33.689342526942013</c:v>
                </c:pt>
                <c:pt idx="63">
                  <c:v>33.686107362621676</c:v>
                </c:pt>
                <c:pt idx="64">
                  <c:v>33.68289645197261</c:v>
                </c:pt>
                <c:pt idx="65">
                  <c:v>33.679709613167702</c:v>
                </c:pt>
                <c:pt idx="66">
                  <c:v>33.676545980277766</c:v>
                </c:pt>
                <c:pt idx="67">
                  <c:v>33.673398855996204</c:v>
                </c:pt>
                <c:pt idx="68">
                  <c:v>33.670270487914003</c:v>
                </c:pt>
                <c:pt idx="69">
                  <c:v>33.667160764248159</c:v>
                </c:pt>
                <c:pt idx="70">
                  <c:v>33.664069573881868</c:v>
                </c:pt>
                <c:pt idx="71">
                  <c:v>33.660996806360565</c:v>
                </c:pt>
                <c:pt idx="72">
                  <c:v>33.657942351887961</c:v>
                </c:pt>
                <c:pt idx="73">
                  <c:v>33.654906101322133</c:v>
                </c:pt>
                <c:pt idx="74">
                  <c:v>33.65188794617162</c:v>
                </c:pt>
                <c:pt idx="75">
                  <c:v>33.648887778591551</c:v>
                </c:pt>
                <c:pt idx="76">
                  <c:v>33.645905491379786</c:v>
                </c:pt>
                <c:pt idx="77">
                  <c:v>33.64294097797309</c:v>
                </c:pt>
                <c:pt idx="78">
                  <c:v>33.63999413244332</c:v>
                </c:pt>
                <c:pt idx="79">
                  <c:v>33.63706484949364</c:v>
                </c:pt>
                <c:pt idx="80">
                  <c:v>33.634154538766133</c:v>
                </c:pt>
                <c:pt idx="81">
                  <c:v>33.631705346340247</c:v>
                </c:pt>
                <c:pt idx="82">
                  <c:v>33.630260896996667</c:v>
                </c:pt>
                <c:pt idx="83">
                  <c:v>33.630219099978554</c:v>
                </c:pt>
                <c:pt idx="84">
                  <c:v>33.632242080738074</c:v>
                </c:pt>
                <c:pt idx="85">
                  <c:v>33.637596852255463</c:v>
                </c:pt>
                <c:pt idx="86">
                  <c:v>33.649483044350987</c:v>
                </c:pt>
                <c:pt idx="87">
                  <c:v>33.706428791618428</c:v>
                </c:pt>
                <c:pt idx="88">
                  <c:v>33.73844408708289</c:v>
                </c:pt>
                <c:pt idx="89">
                  <c:v>33.749911754679239</c:v>
                </c:pt>
                <c:pt idx="90">
                  <c:v>33.756443134962964</c:v>
                </c:pt>
                <c:pt idx="91">
                  <c:v>33.760353090568962</c:v>
                </c:pt>
                <c:pt idx="92">
                  <c:v>33.762602488034752</c:v>
                </c:pt>
                <c:pt idx="93">
                  <c:v>33.763704638394699</c:v>
                </c:pt>
                <c:pt idx="94">
                  <c:v>33.763971317547252</c:v>
                </c:pt>
                <c:pt idx="95">
                  <c:v>33.763607468171536</c:v>
                </c:pt>
                <c:pt idx="96">
                  <c:v>33.759797042602926</c:v>
                </c:pt>
                <c:pt idx="97">
                  <c:v>33.756018715602323</c:v>
                </c:pt>
                <c:pt idx="98">
                  <c:v>33.752272216775239</c:v>
                </c:pt>
                <c:pt idx="99">
                  <c:v>33.748557278004959</c:v>
                </c:pt>
                <c:pt idx="100">
                  <c:v>33.74487363343335</c:v>
                </c:pt>
                <c:pt idx="101">
                  <c:v>33.741221019441831</c:v>
                </c:pt>
                <c:pt idx="102">
                  <c:v>33.737599174632521</c:v>
                </c:pt>
                <c:pt idx="103">
                  <c:v>33.734470789594646</c:v>
                </c:pt>
                <c:pt idx="104">
                  <c:v>33.73249146611753</c:v>
                </c:pt>
                <c:pt idx="105">
                  <c:v>33.731973693271947</c:v>
                </c:pt>
                <c:pt idx="106">
                  <c:v>33.733359853108482</c:v>
                </c:pt>
                <c:pt idx="107">
                  <c:v>33.737317622583198</c:v>
                </c:pt>
                <c:pt idx="108">
                  <c:v>33.74494103466165</c:v>
                </c:pt>
                <c:pt idx="109">
                  <c:v>33.7583347942115</c:v>
                </c:pt>
                <c:pt idx="110">
                  <c:v>33.782806581215326</c:v>
                </c:pt>
                <c:pt idx="111">
                  <c:v>33.882357782727439</c:v>
                </c:pt>
                <c:pt idx="112">
                  <c:v>33.935260099287397</c:v>
                </c:pt>
                <c:pt idx="113">
                  <c:v>33.953373732059092</c:v>
                </c:pt>
                <c:pt idx="114">
                  <c:v>33.963090558525693</c:v>
                </c:pt>
                <c:pt idx="115">
                  <c:v>33.968386209649665</c:v>
                </c:pt>
                <c:pt idx="116">
                  <c:v>33.9709240042137</c:v>
                </c:pt>
                <c:pt idx="117">
                  <c:v>33.971597783463544</c:v>
                </c:pt>
                <c:pt idx="118">
                  <c:v>33.970952710831284</c:v>
                </c:pt>
                <c:pt idx="119">
                  <c:v>33.969347994470155</c:v>
                </c:pt>
                <c:pt idx="120">
                  <c:v>33.96246151938972</c:v>
                </c:pt>
                <c:pt idx="121">
                  <c:v>33.960188875394174</c:v>
                </c:pt>
                <c:pt idx="122">
                  <c:v>33.971123592576106</c:v>
                </c:pt>
                <c:pt idx="123">
                  <c:v>33.993559727376329</c:v>
                </c:pt>
                <c:pt idx="124">
                  <c:v>34.026703207174471</c:v>
                </c:pt>
                <c:pt idx="125">
                  <c:v>34.070238156434016</c:v>
                </c:pt>
                <c:pt idx="126">
                  <c:v>34.12449926975907</c:v>
                </c:pt>
                <c:pt idx="127">
                  <c:v>34.190369017133541</c:v>
                </c:pt>
                <c:pt idx="128">
                  <c:v>34.269379928696949</c:v>
                </c:pt>
                <c:pt idx="129">
                  <c:v>34.363875794483086</c:v>
                </c:pt>
                <c:pt idx="130">
                  <c:v>34.477483948751427</c:v>
                </c:pt>
                <c:pt idx="131">
                  <c:v>34.616151183810686</c:v>
                </c:pt>
                <c:pt idx="132">
                  <c:v>34.796358356986005</c:v>
                </c:pt>
                <c:pt idx="133">
                  <c:v>35.044839514140811</c:v>
                </c:pt>
                <c:pt idx="134">
                  <c:v>35.424745834407048</c:v>
                </c:pt>
                <c:pt idx="135">
                  <c:v>36.700878533601085</c:v>
                </c:pt>
                <c:pt idx="136">
                  <c:v>37.36415895887275</c:v>
                </c:pt>
                <c:pt idx="137">
                  <c:v>37.629291420508409</c:v>
                </c:pt>
                <c:pt idx="138">
                  <c:v>37.812753471678157</c:v>
                </c:pt>
                <c:pt idx="139">
                  <c:v>37.94820206935848</c:v>
                </c:pt>
                <c:pt idx="140">
                  <c:v>38.053593670854362</c:v>
                </c:pt>
                <c:pt idx="141">
                  <c:v>38.138333348107544</c:v>
                </c:pt>
                <c:pt idx="142">
                  <c:v>38.208077218503519</c:v>
                </c:pt>
                <c:pt idx="143">
                  <c:v>38.266478496392452</c:v>
                </c:pt>
                <c:pt idx="144">
                  <c:v>38.263977550446434</c:v>
                </c:pt>
                <c:pt idx="145">
                  <c:v>38.261476754879759</c:v>
                </c:pt>
                <c:pt idx="146">
                  <c:v>38.258976109683381</c:v>
                </c:pt>
                <c:pt idx="147">
                  <c:v>38.256475614848256</c:v>
                </c:pt>
                <c:pt idx="148">
                  <c:v>38.253975270365345</c:v>
                </c:pt>
                <c:pt idx="149">
                  <c:v>38.25147507622561</c:v>
                </c:pt>
                <c:pt idx="150">
                  <c:v>38.248975032420006</c:v>
                </c:pt>
                <c:pt idx="151">
                  <c:v>38.246475138939502</c:v>
                </c:pt>
                <c:pt idx="152">
                  <c:v>38.243975395775053</c:v>
                </c:pt>
                <c:pt idx="153">
                  <c:v>38.24147580291762</c:v>
                </c:pt>
                <c:pt idx="154">
                  <c:v>38.238976360358166</c:v>
                </c:pt>
                <c:pt idx="155">
                  <c:v>38.236684063757991</c:v>
                </c:pt>
                <c:pt idx="156">
                  <c:v>38.235224527171653</c:v>
                </c:pt>
                <c:pt idx="157">
                  <c:v>38.235195738392513</c:v>
                </c:pt>
                <c:pt idx="158">
                  <c:v>38.238087355870157</c:v>
                </c:pt>
                <c:pt idx="159">
                  <c:v>38.261889517960931</c:v>
                </c:pt>
                <c:pt idx="160">
                  <c:v>38.276487841025578</c:v>
                </c:pt>
                <c:pt idx="161">
                  <c:v>38.281486902629304</c:v>
                </c:pt>
                <c:pt idx="162">
                  <c:v>38.284133279827884</c:v>
                </c:pt>
                <c:pt idx="163">
                  <c:v>38.285516532525868</c:v>
                </c:pt>
                <c:pt idx="164">
                  <c:v>38.286090819282734</c:v>
                </c:pt>
                <c:pt idx="165">
                  <c:v>38.286100184175318</c:v>
                </c:pt>
                <c:pt idx="166">
                  <c:v>38.285693523102751</c:v>
                </c:pt>
                <c:pt idx="167">
                  <c:v>38.284969046832522</c:v>
                </c:pt>
                <c:pt idx="168">
                  <c:v>38.282470535516929</c:v>
                </c:pt>
                <c:pt idx="169">
                  <c:v>38.268803746480323</c:v>
                </c:pt>
                <c:pt idx="170">
                  <c:v>38.255148191596014</c:v>
                </c:pt>
                <c:pt idx="171">
                  <c:v>38.24150877830759</c:v>
                </c:pt>
                <c:pt idx="172">
                  <c:v>38.22788548753482</c:v>
                </c:pt>
                <c:pt idx="173">
                  <c:v>38.214270171693144</c:v>
                </c:pt>
                <c:pt idx="174">
                  <c:v>38.200659865736576</c:v>
                </c:pt>
                <c:pt idx="175">
                  <c:v>38.187065761887347</c:v>
                </c:pt>
                <c:pt idx="176">
                  <c:v>38.173487840857987</c:v>
                </c:pt>
                <c:pt idx="177">
                  <c:v>38.159924556532332</c:v>
                </c:pt>
                <c:pt idx="178">
                  <c:v>38.146359751830786</c:v>
                </c:pt>
                <c:pt idx="179">
                  <c:v>38.132811210661821</c:v>
                </c:pt>
                <c:pt idx="180">
                  <c:v>38.119278913526259</c:v>
                </c:pt>
                <c:pt idx="181">
                  <c:v>38.105762840948309</c:v>
                </c:pt>
                <c:pt idx="182">
                  <c:v>38.092249144930165</c:v>
                </c:pt>
                <c:pt idx="183">
                  <c:v>38.078746420790708</c:v>
                </c:pt>
                <c:pt idx="184">
                  <c:v>38.06526000283889</c:v>
                </c:pt>
                <c:pt idx="185">
                  <c:v>38.051789871383001</c:v>
                </c:pt>
                <c:pt idx="186">
                  <c:v>38.038329365286501</c:v>
                </c:pt>
                <c:pt idx="187">
                  <c:v>38.024872713580208</c:v>
                </c:pt>
                <c:pt idx="188">
                  <c:v>38.011432431189426</c:v>
                </c:pt>
                <c:pt idx="189">
                  <c:v>37.998008498201735</c:v>
                </c:pt>
                <c:pt idx="190">
                  <c:v>37.984600894728935</c:v>
                </c:pt>
                <c:pt idx="191">
                  <c:v>37.971191428198587</c:v>
                </c:pt>
                <c:pt idx="192">
                  <c:v>37.957797538785492</c:v>
                </c:pt>
                <c:pt idx="193">
                  <c:v>37.944420062685872</c:v>
                </c:pt>
                <c:pt idx="194">
                  <c:v>37.931058979786307</c:v>
                </c:pt>
                <c:pt idx="195">
                  <c:v>37.917703884588484</c:v>
                </c:pt>
                <c:pt idx="196">
                  <c:v>37.904410698054392</c:v>
                </c:pt>
                <c:pt idx="197">
                  <c:v>37.892233216473279</c:v>
                </c:pt>
                <c:pt idx="198">
                  <c:v>37.881757229638296</c:v>
                </c:pt>
                <c:pt idx="199">
                  <c:v>37.873282253618918</c:v>
                </c:pt>
                <c:pt idx="200">
                  <c:v>37.867202896736153</c:v>
                </c:pt>
                <c:pt idx="201">
                  <c:v>37.864053776020405</c:v>
                </c:pt>
                <c:pt idx="202">
                  <c:v>37.864605716752031</c:v>
                </c:pt>
                <c:pt idx="203">
                  <c:v>37.870011456848317</c:v>
                </c:pt>
                <c:pt idx="204">
                  <c:v>37.882175212002799</c:v>
                </c:pt>
                <c:pt idx="205">
                  <c:v>37.904737031153623</c:v>
                </c:pt>
                <c:pt idx="206">
                  <c:v>37.94686506493013</c:v>
                </c:pt>
                <c:pt idx="207">
                  <c:v>38.119334697988798</c:v>
                </c:pt>
                <c:pt idx="208">
                  <c:v>38.203645451916017</c:v>
                </c:pt>
                <c:pt idx="209">
                  <c:v>38.230337391263781</c:v>
                </c:pt>
                <c:pt idx="210">
                  <c:v>38.243673339881113</c:v>
                </c:pt>
                <c:pt idx="211">
                  <c:v>38.250055538712374</c:v>
                </c:pt>
                <c:pt idx="212">
                  <c:v>38.252081035844149</c:v>
                </c:pt>
                <c:pt idx="213">
                  <c:v>38.251115463218284</c:v>
                </c:pt>
                <c:pt idx="214">
                  <c:v>38.247977489236241</c:v>
                </c:pt>
                <c:pt idx="215">
                  <c:v>38.243199372436315</c:v>
                </c:pt>
                <c:pt idx="216">
                  <c:v>38.229574083290906</c:v>
                </c:pt>
                <c:pt idx="217">
                  <c:v>38.215959167504963</c:v>
                </c:pt>
                <c:pt idx="218">
                  <c:v>38.202346850918254</c:v>
                </c:pt>
                <c:pt idx="219">
                  <c:v>38.18875073883239</c:v>
                </c:pt>
                <c:pt idx="220">
                  <c:v>38.175170811957059</c:v>
                </c:pt>
                <c:pt idx="221">
                  <c:v>38.161607051024916</c:v>
                </c:pt>
                <c:pt idx="222">
                  <c:v>38.14804109113831</c:v>
                </c:pt>
                <c:pt idx="223">
                  <c:v>38.134490534126343</c:v>
                </c:pt>
                <c:pt idx="224">
                  <c:v>38.120956223564676</c:v>
                </c:pt>
                <c:pt idx="225">
                  <c:v>38.107438139974619</c:v>
                </c:pt>
                <c:pt idx="226">
                  <c:v>38.093924801678462</c:v>
                </c:pt>
                <c:pt idx="227">
                  <c:v>38.080420053978941</c:v>
                </c:pt>
                <c:pt idx="228">
                  <c:v>38.066931614910757</c:v>
                </c:pt>
                <c:pt idx="229">
                  <c:v>38.053459464779245</c:v>
                </c:pt>
                <c:pt idx="230">
                  <c:v>38.039999317054132</c:v>
                </c:pt>
                <c:pt idx="231">
                  <c:v>38.026540633938545</c:v>
                </c:pt>
                <c:pt idx="232">
                  <c:v>38.013098322609565</c:v>
                </c:pt>
                <c:pt idx="233">
                  <c:v>37.999672363151774</c:v>
                </c:pt>
                <c:pt idx="234">
                  <c:v>37.986262735673975</c:v>
                </c:pt>
                <c:pt idx="235">
                  <c:v>37.972853598054186</c:v>
                </c:pt>
                <c:pt idx="236">
                  <c:v>37.959457671763374</c:v>
                </c:pt>
                <c:pt idx="237">
                  <c:v>37.946078161282095</c:v>
                </c:pt>
                <c:pt idx="238">
                  <c:v>37.932715046493868</c:v>
                </c:pt>
                <c:pt idx="239">
                  <c:v>37.919360275258562</c:v>
                </c:pt>
                <c:pt idx="240">
                  <c:v>37.906010992321733</c:v>
                </c:pt>
                <c:pt idx="241">
                  <c:v>37.892678190172667</c:v>
                </c:pt>
                <c:pt idx="242">
                  <c:v>37.879361848464484</c:v>
                </c:pt>
                <c:pt idx="243">
                  <c:v>37.866061946875412</c:v>
                </c:pt>
                <c:pt idx="244">
                  <c:v>37.85275965495866</c:v>
                </c:pt>
                <c:pt idx="245">
                  <c:v>37.839473821466655</c:v>
                </c:pt>
                <c:pt idx="246">
                  <c:v>37.826204514235855</c:v>
                </c:pt>
                <c:pt idx="247">
                  <c:v>37.812951712709221</c:v>
                </c:pt>
                <c:pt idx="248">
                  <c:v>37.799704996933706</c:v>
                </c:pt>
                <c:pt idx="249">
                  <c:v>37.786466393395223</c:v>
                </c:pt>
                <c:pt idx="250">
                  <c:v>37.773244383050347</c:v>
                </c:pt>
                <c:pt idx="251">
                  <c:v>37.760038945101265</c:v>
                </c:pt>
                <c:pt idx="252">
                  <c:v>37.746848414832137</c:v>
                </c:pt>
                <c:pt idx="253">
                  <c:v>37.733657303396974</c:v>
                </c:pt>
                <c:pt idx="254">
                  <c:v>37.72048285324162</c:v>
                </c:pt>
                <c:pt idx="255">
                  <c:v>37.707325043321738</c:v>
                </c:pt>
                <c:pt idx="256">
                  <c:v>37.694183852619567</c:v>
                </c:pt>
                <c:pt idx="257">
                  <c:v>37.681047912872287</c:v>
                </c:pt>
                <c:pt idx="258">
                  <c:v>37.667921287101635</c:v>
                </c:pt>
                <c:pt idx="259">
                  <c:v>37.65481137059777</c:v>
                </c:pt>
                <c:pt idx="260">
                  <c:v>37.641718142090973</c:v>
                </c:pt>
                <c:pt idx="261">
                  <c:v>37.628639635293865</c:v>
                </c:pt>
                <c:pt idx="262">
                  <c:v>37.615561098873712</c:v>
                </c:pt>
                <c:pt idx="263">
                  <c:v>37.602499341989244</c:v>
                </c:pt>
                <c:pt idx="264">
                  <c:v>37.589454343112607</c:v>
                </c:pt>
                <c:pt idx="265">
                  <c:v>37.576426080743573</c:v>
                </c:pt>
                <c:pt idx="266">
                  <c:v>37.563403674778193</c:v>
                </c:pt>
                <c:pt idx="267">
                  <c:v>37.5503903445085</c:v>
                </c:pt>
                <c:pt idx="268">
                  <c:v>37.537393843536918</c:v>
                </c:pt>
                <c:pt idx="269">
                  <c:v>37.524414150099197</c:v>
                </c:pt>
                <c:pt idx="270">
                  <c:v>37.511450455483015</c:v>
                </c:pt>
                <c:pt idx="271">
                  <c:v>37.498485819477317</c:v>
                </c:pt>
                <c:pt idx="272">
                  <c:v>37.485538085390303</c:v>
                </c:pt>
                <c:pt idx="273">
                  <c:v>37.472607231187041</c:v>
                </c:pt>
                <c:pt idx="274">
                  <c:v>37.459693234861319</c:v>
                </c:pt>
                <c:pt idx="275">
                  <c:v>37.446787170317805</c:v>
                </c:pt>
                <c:pt idx="276">
                  <c:v>37.433888472774264</c:v>
                </c:pt>
                <c:pt idx="277">
                  <c:v>37.421006728841199</c:v>
                </c:pt>
                <c:pt idx="278">
                  <c:v>37.408141916235358</c:v>
                </c:pt>
                <c:pt idx="279">
                  <c:v>37.395294012702784</c:v>
                </c:pt>
                <c:pt idx="280">
                  <c:v>37.382446480542626</c:v>
                </c:pt>
                <c:pt idx="281">
                  <c:v>37.369614118474715</c:v>
                </c:pt>
                <c:pt idx="282">
                  <c:v>37.356798762609628</c:v>
                </c:pt>
                <c:pt idx="283">
                  <c:v>37.344000390409747</c:v>
                </c:pt>
                <c:pt idx="284">
                  <c:v>37.33121354410239</c:v>
                </c:pt>
                <c:pt idx="285">
                  <c:v>37.318430836013995</c:v>
                </c:pt>
                <c:pt idx="286">
                  <c:v>37.305665210489032</c:v>
                </c:pt>
                <c:pt idx="287">
                  <c:v>37.2929166446987</c:v>
                </c:pt>
                <c:pt idx="288">
                  <c:v>37.280185115844695</c:v>
                </c:pt>
                <c:pt idx="289">
                  <c:v>37.267458355110819</c:v>
                </c:pt>
                <c:pt idx="290">
                  <c:v>37.254742733954593</c:v>
                </c:pt>
                <c:pt idx="291">
                  <c:v>37.242044250142129</c:v>
                </c:pt>
                <c:pt idx="292">
                  <c:v>37.229362880576744</c:v>
                </c:pt>
                <c:pt idx="293">
                  <c:v>37.216698168242225</c:v>
                </c:pt>
                <c:pt idx="294">
                  <c:v>37.20403282577503</c:v>
                </c:pt>
                <c:pt idx="295">
                  <c:v>37.191384699866283</c:v>
                </c:pt>
                <c:pt idx="296">
                  <c:v>37.178753767112745</c:v>
                </c:pt>
                <c:pt idx="297">
                  <c:v>37.16614000414301</c:v>
                </c:pt>
                <c:pt idx="298">
                  <c:v>37.153536965918939</c:v>
                </c:pt>
                <c:pt idx="299">
                  <c:v>37.140939474092526</c:v>
                </c:pt>
                <c:pt idx="300">
                  <c:v>37.128359255996187</c:v>
                </c:pt>
                <c:pt idx="301">
                  <c:v>37.115796287944114</c:v>
                </c:pt>
                <c:pt idx="302">
                  <c:v>37.103250546282979</c:v>
                </c:pt>
                <c:pt idx="303">
                  <c:v>37.090710094379801</c:v>
                </c:pt>
                <c:pt idx="304">
                  <c:v>37.078180868918821</c:v>
                </c:pt>
                <c:pt idx="305">
                  <c:v>37.065668975493956</c:v>
                </c:pt>
                <c:pt idx="306">
                  <c:v>37.053174390129307</c:v>
                </c:pt>
                <c:pt idx="307">
                  <c:v>37.040697088882133</c:v>
                </c:pt>
                <c:pt idx="308">
                  <c:v>37.028220140053513</c:v>
                </c:pt>
                <c:pt idx="309">
                  <c:v>37.015759601008384</c:v>
                </c:pt>
                <c:pt idx="310">
                  <c:v>37.003316453492474</c:v>
                </c:pt>
                <c:pt idx="311">
                  <c:v>36.990890673231938</c:v>
                </c:pt>
                <c:pt idx="312">
                  <c:v>36.978478599380495</c:v>
                </c:pt>
                <c:pt idx="313">
                  <c:v>36.966069694353081</c:v>
                </c:pt>
                <c:pt idx="314">
                  <c:v>36.953678266205642</c:v>
                </c:pt>
                <c:pt idx="315">
                  <c:v>36.94130429032348</c:v>
                </c:pt>
                <c:pt idx="316">
                  <c:v>36.928947742126581</c:v>
                </c:pt>
                <c:pt idx="317">
                  <c:v>36.916600803631368</c:v>
                </c:pt>
                <c:pt idx="318">
                  <c:v>36.904261376136148</c:v>
                </c:pt>
                <c:pt idx="319">
                  <c:v>36.891939487874851</c:v>
                </c:pt>
                <c:pt idx="320">
                  <c:v>36.879635113917253</c:v>
                </c:pt>
                <c:pt idx="321">
                  <c:v>36.867348229368567</c:v>
                </c:pt>
                <c:pt idx="322">
                  <c:v>36.85506737378428</c:v>
                </c:pt>
                <c:pt idx="323">
                  <c:v>36.842797855981701</c:v>
                </c:pt>
                <c:pt idx="324">
                  <c:v>36.830545941141672</c:v>
                </c:pt>
                <c:pt idx="325">
                  <c:v>36.818311604009388</c:v>
                </c:pt>
                <c:pt idx="326">
                  <c:v>36.806094819366272</c:v>
                </c:pt>
                <c:pt idx="327">
                  <c:v>36.793880987173061</c:v>
                </c:pt>
                <c:pt idx="328">
                  <c:v>36.781681815798585</c:v>
                </c:pt>
                <c:pt idx="329">
                  <c:v>36.769500312557746</c:v>
                </c:pt>
                <c:pt idx="330">
                  <c:v>36.757336451861683</c:v>
                </c:pt>
                <c:pt idx="331">
                  <c:v>36.745190208158583</c:v>
                </c:pt>
                <c:pt idx="332">
                  <c:v>36.733044339422506</c:v>
                </c:pt>
                <c:pt idx="333">
                  <c:v>36.720915955867717</c:v>
                </c:pt>
                <c:pt idx="334">
                  <c:v>36.708805307132373</c:v>
                </c:pt>
                <c:pt idx="335">
                  <c:v>36.696712367283602</c:v>
                </c:pt>
                <c:pt idx="336">
                  <c:v>36.684635134024319</c:v>
                </c:pt>
                <c:pt idx="337">
                  <c:v>36.672560154977489</c:v>
                </c:pt>
                <c:pt idx="338">
                  <c:v>36.660503005353966</c:v>
                </c:pt>
                <c:pt idx="339">
                  <c:v>36.648463658827545</c:v>
                </c:pt>
                <c:pt idx="340">
                  <c:v>36.636442089110901</c:v>
                </c:pt>
                <c:pt idx="341">
                  <c:v>36.624434552073176</c:v>
                </c:pt>
                <c:pt idx="342">
                  <c:v>36.612431187530937</c:v>
                </c:pt>
                <c:pt idx="343">
                  <c:v>36.600445722730292</c:v>
                </c:pt>
                <c:pt idx="344">
                  <c:v>36.588478130978665</c:v>
                </c:pt>
                <c:pt idx="345">
                  <c:v>36.576528385623277</c:v>
                </c:pt>
                <c:pt idx="346">
                  <c:v>36.564591516476554</c:v>
                </c:pt>
                <c:pt idx="347">
                  <c:v>36.552660220391829</c:v>
                </c:pt>
                <c:pt idx="348">
                  <c:v>36.54074689614098</c:v>
                </c:pt>
                <c:pt idx="349">
                  <c:v>36.528851516653461</c:v>
                </c:pt>
                <c:pt idx="350">
                  <c:v>36.516974054899492</c:v>
                </c:pt>
                <c:pt idx="351">
                  <c:v>36.505108835726944</c:v>
                </c:pt>
                <c:pt idx="352">
                  <c:v>36.493250066842378</c:v>
                </c:pt>
                <c:pt idx="353">
                  <c:v>36.481409343752993</c:v>
                </c:pt>
                <c:pt idx="354">
                  <c:v>36.469586638998038</c:v>
                </c:pt>
                <c:pt idx="355">
                  <c:v>36.45778192515855</c:v>
                </c:pt>
                <c:pt idx="356">
                  <c:v>36.44598934858643</c:v>
                </c:pt>
                <c:pt idx="357">
                  <c:v>36.434203570469776</c:v>
                </c:pt>
                <c:pt idx="358">
                  <c:v>36.422435914080495</c:v>
                </c:pt>
                <c:pt idx="359">
                  <c:v>36.410686351554745</c:v>
                </c:pt>
                <c:pt idx="360">
                  <c:v>36.39895485507153</c:v>
                </c:pt>
                <c:pt idx="361">
                  <c:v>36.387235924393757</c:v>
                </c:pt>
                <c:pt idx="362">
                  <c:v>36.375523605463904</c:v>
                </c:pt>
                <c:pt idx="363">
                  <c:v>36.363829486273858</c:v>
                </c:pt>
                <c:pt idx="364">
                  <c:v>36.352153538543085</c:v>
                </c:pt>
                <c:pt idx="365">
                  <c:v>36.340495734035002</c:v>
                </c:pt>
                <c:pt idx="366">
                  <c:v>36.328851463331489</c:v>
                </c:pt>
                <c:pt idx="367">
                  <c:v>36.317213076873301</c:v>
                </c:pt>
                <c:pt idx="368">
                  <c:v>36.305592970365147</c:v>
                </c:pt>
                <c:pt idx="369">
                  <c:v>36.29399111509543</c:v>
                </c:pt>
                <c:pt idx="370">
                  <c:v>36.282407482397666</c:v>
                </c:pt>
                <c:pt idx="371">
                  <c:v>36.270838896644854</c:v>
                </c:pt>
                <c:pt idx="372">
                  <c:v>36.259274920810597</c:v>
                </c:pt>
                <c:pt idx="373">
                  <c:v>36.247729307460936</c:v>
                </c:pt>
                <c:pt idx="374">
                  <c:v>36.236202027438004</c:v>
                </c:pt>
                <c:pt idx="375">
                  <c:v>36.224693051630233</c:v>
                </c:pt>
                <c:pt idx="376">
                  <c:v>36.213201186801804</c:v>
                </c:pt>
                <c:pt idx="377">
                  <c:v>36.201712104596673</c:v>
                </c:pt>
                <c:pt idx="378">
                  <c:v>36.190241469871403</c:v>
                </c:pt>
                <c:pt idx="379">
                  <c:v>36.178789253005746</c:v>
                </c:pt>
                <c:pt idx="380">
                  <c:v>36.167355424427008</c:v>
                </c:pt>
                <c:pt idx="381">
                  <c:v>36.155939954609977</c:v>
                </c:pt>
                <c:pt idx="382">
                  <c:v>36.14452762681713</c:v>
                </c:pt>
                <c:pt idx="383">
                  <c:v>36.133132461148847</c:v>
                </c:pt>
                <c:pt idx="384">
                  <c:v>36.121755800463895</c:v>
                </c:pt>
                <c:pt idx="385">
                  <c:v>36.110397614711431</c:v>
                </c:pt>
                <c:pt idx="386">
                  <c:v>36.0990578738894</c:v>
                </c:pt>
                <c:pt idx="387">
                  <c:v>36.087724517313212</c:v>
                </c:pt>
                <c:pt idx="388">
                  <c:v>36.076405316057226</c:v>
                </c:pt>
                <c:pt idx="389">
                  <c:v>36.06510470965722</c:v>
                </c:pt>
                <c:pt idx="390">
                  <c:v>36.053822667566102</c:v>
                </c:pt>
                <c:pt idx="391">
                  <c:v>36.042559159286967</c:v>
                </c:pt>
                <c:pt idx="392">
                  <c:v>36.031305837074434</c:v>
                </c:pt>
                <c:pt idx="393">
                  <c:v>36.020063100439351</c:v>
                </c:pt>
                <c:pt idx="394">
                  <c:v>36.008839051453002</c:v>
                </c:pt>
                <c:pt idx="395">
                  <c:v>35.997633659052823</c:v>
                </c:pt>
                <c:pt idx="396">
                  <c:v>35.986446892227889</c:v>
                </c:pt>
                <c:pt idx="397">
                  <c:v>35.975274735454775</c:v>
                </c:pt>
                <c:pt idx="398">
                  <c:v>35.964108968306306</c:v>
                </c:pt>
                <c:pt idx="399">
                  <c:v>35.952961984705233</c:v>
                </c:pt>
                <c:pt idx="400">
                  <c:v>35.941833753053047</c:v>
                </c:pt>
                <c:pt idx="401">
                  <c:v>35.930724241804384</c:v>
                </c:pt>
                <c:pt idx="402">
                  <c:v>35.919633419466955</c:v>
                </c:pt>
                <c:pt idx="403">
                  <c:v>35.908546059471767</c:v>
                </c:pt>
                <c:pt idx="404">
                  <c:v>35.897476654022391</c:v>
                </c:pt>
                <c:pt idx="405">
                  <c:v>35.886426099170421</c:v>
                </c:pt>
                <c:pt idx="406">
                  <c:v>35.875394362814319</c:v>
                </c:pt>
                <c:pt idx="407">
                  <c:v>35.8643814129072</c:v>
                </c:pt>
                <c:pt idx="408">
                  <c:v>35.853377543211131</c:v>
                </c:pt>
                <c:pt idx="409">
                  <c:v>35.842386233313967</c:v>
                </c:pt>
                <c:pt idx="410">
                  <c:v>35.831413876166636</c:v>
                </c:pt>
                <c:pt idx="411">
                  <c:v>35.820460439088158</c:v>
                </c:pt>
                <c:pt idx="412">
                  <c:v>35.809525889453909</c:v>
                </c:pt>
                <c:pt idx="413">
                  <c:v>35.798606686969421</c:v>
                </c:pt>
                <c:pt idx="414">
                  <c:v>35.787693994328613</c:v>
                </c:pt>
                <c:pt idx="415">
                  <c:v>35.776800360331961</c:v>
                </c:pt>
                <c:pt idx="416">
                  <c:v>35.765925751694191</c:v>
                </c:pt>
                <c:pt idx="417">
                  <c:v>35.75507013518817</c:v>
                </c:pt>
                <c:pt idx="418">
                  <c:v>35.744233477644791</c:v>
                </c:pt>
                <c:pt idx="419">
                  <c:v>35.733403208930191</c:v>
                </c:pt>
                <c:pt idx="420">
                  <c:v>35.722588827869075</c:v>
                </c:pt>
                <c:pt idx="421">
                  <c:v>35.711793581432097</c:v>
                </c:pt>
                <c:pt idx="422">
                  <c:v>35.701017435763056</c:v>
                </c:pt>
                <c:pt idx="423">
                  <c:v>35.690260357065661</c:v>
                </c:pt>
                <c:pt idx="424">
                  <c:v>35.679517198798955</c:v>
                </c:pt>
                <c:pt idx="425">
                  <c:v>35.668782604439393</c:v>
                </c:pt>
                <c:pt idx="426">
                  <c:v>35.658067258227177</c:v>
                </c:pt>
                <c:pt idx="427">
                  <c:v>35.647371125648554</c:v>
                </c:pt>
                <c:pt idx="428">
                  <c:v>35.636694172251651</c:v>
                </c:pt>
                <c:pt idx="429">
                  <c:v>35.626036363646371</c:v>
                </c:pt>
                <c:pt idx="430">
                  <c:v>35.615385089445581</c:v>
                </c:pt>
                <c:pt idx="431">
                  <c:v>35.604750185286491</c:v>
                </c:pt>
                <c:pt idx="432">
                  <c:v>35.594134612164325</c:v>
                </c:pt>
                <c:pt idx="433">
                  <c:v>35.58353833494111</c:v>
                </c:pt>
                <c:pt idx="434">
                  <c:v>35.572961318542738</c:v>
                </c:pt>
                <c:pt idx="435">
                  <c:v>35.562399704478565</c:v>
                </c:pt>
                <c:pt idx="436">
                  <c:v>35.551845787539214</c:v>
                </c:pt>
                <c:pt idx="437">
                  <c:v>35.541311323916744</c:v>
                </c:pt>
                <c:pt idx="438">
                  <c:v>35.530796277754192</c:v>
                </c:pt>
                <c:pt idx="439">
                  <c:v>35.520300613260666</c:v>
                </c:pt>
                <c:pt idx="440">
                  <c:v>35.509824294711258</c:v>
                </c:pt>
                <c:pt idx="441">
                  <c:v>35.499357548872247</c:v>
                </c:pt>
                <c:pt idx="442">
                  <c:v>35.488904747853709</c:v>
                </c:pt>
                <c:pt idx="443">
                  <c:v>35.478471491070927</c:v>
                </c:pt>
                <c:pt idx="444">
                  <c:v>35.468057741980857</c:v>
                </c:pt>
                <c:pt idx="445">
                  <c:v>35.457663464108791</c:v>
                </c:pt>
                <c:pt idx="446">
                  <c:v>35.447288621048202</c:v>
                </c:pt>
                <c:pt idx="447">
                  <c:v>35.436918463677543</c:v>
                </c:pt>
                <c:pt idx="448">
                  <c:v>35.42656755724397</c:v>
                </c:pt>
                <c:pt idx="449">
                  <c:v>35.416236290113822</c:v>
                </c:pt>
                <c:pt idx="450">
                  <c:v>35.405924625024447</c:v>
                </c:pt>
                <c:pt idx="451">
                  <c:v>35.395632524783892</c:v>
                </c:pt>
                <c:pt idx="452">
                  <c:v>35.385356055099315</c:v>
                </c:pt>
                <c:pt idx="453">
                  <c:v>35.37508806185609</c:v>
                </c:pt>
                <c:pt idx="454">
                  <c:v>35.364839845565541</c:v>
                </c:pt>
                <c:pt idx="455">
                  <c:v>35.354611368135721</c:v>
                </c:pt>
                <c:pt idx="456">
                  <c:v>35.344402591548054</c:v>
                </c:pt>
                <c:pt idx="457">
                  <c:v>35.334213477857183</c:v>
                </c:pt>
                <c:pt idx="458">
                  <c:v>35.324036667273461</c:v>
                </c:pt>
                <c:pt idx="459">
                  <c:v>35.313872071963502</c:v>
                </c:pt>
                <c:pt idx="460">
                  <c:v>35.303727358829782</c:v>
                </c:pt>
                <c:pt idx="461">
                  <c:v>35.293602488982323</c:v>
                </c:pt>
                <c:pt idx="462">
                  <c:v>35.283497423607209</c:v>
                </c:pt>
                <c:pt idx="463">
                  <c:v>35.273412123966452</c:v>
                </c:pt>
                <c:pt idx="464">
                  <c:v>35.26333676465638</c:v>
                </c:pt>
                <c:pt idx="465">
                  <c:v>35.253276392863867</c:v>
                </c:pt>
                <c:pt idx="466">
                  <c:v>35.243236013804385</c:v>
                </c:pt>
                <c:pt idx="467">
                  <c:v>35.233215587746869</c:v>
                </c:pt>
                <c:pt idx="468">
                  <c:v>35.223215075039199</c:v>
                </c:pt>
                <c:pt idx="469">
                  <c:v>35.21323443610806</c:v>
                </c:pt>
                <c:pt idx="470">
                  <c:v>35.203262288137154</c:v>
                </c:pt>
                <c:pt idx="471">
                  <c:v>35.193306983519555</c:v>
                </c:pt>
                <c:pt idx="472">
                  <c:v>35.183371788000201</c:v>
                </c:pt>
                <c:pt idx="473">
                  <c:v>35.173456660959957</c:v>
                </c:pt>
                <c:pt idx="474">
                  <c:v>35.163561561861734</c:v>
                </c:pt>
                <c:pt idx="475">
                  <c:v>35.153686450250333</c:v>
                </c:pt>
                <c:pt idx="476">
                  <c:v>35.143819299125234</c:v>
                </c:pt>
                <c:pt idx="477">
                  <c:v>35.133969923852234</c:v>
                </c:pt>
                <c:pt idx="478">
                  <c:v>35.124140780383847</c:v>
                </c:pt>
                <c:pt idx="479">
                  <c:v>35.114331827161507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0.46036873747494944</v>
      </c>
      <c r="N7">
        <f>M7/$M$12</f>
        <v>0.15384615384615372</v>
      </c>
      <c r="O7" t="s">
        <v>24</v>
      </c>
      <c r="P7">
        <f>P12*Q7/Q12</f>
        <v>2.992396793587174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5.0230491275460795E-3</v>
      </c>
      <c r="V7">
        <f>U7</f>
        <v>5.0230491275460795E-3</v>
      </c>
      <c r="W7" s="21">
        <f>V7</f>
        <v>5.0230491275460795E-3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3.3927174348697391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5.4531222832500999E-3</v>
      </c>
      <c r="V8">
        <f>U8+V7</f>
        <v>1.0476171410796179E-2</v>
      </c>
      <c r="W8" s="21">
        <f t="shared" ref="W8:W71" si="10">IF(R8-R7=1,V8-V7,V8-V7+W7)</f>
        <v>1.0476171410796179E-2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3.5828697394789573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5.9425333566934316E-3</v>
      </c>
      <c r="V9">
        <f t="shared" ref="V9:V72" si="13">U9+V8</f>
        <v>1.6418704767489613E-2</v>
      </c>
      <c r="W9">
        <f t="shared" si="10"/>
        <v>1.6418704767489613E-2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0.2802244488977963</v>
      </c>
      <c r="N10">
        <f t="shared" si="7"/>
        <v>9.3645484949833019E-2</v>
      </c>
      <c r="O10" t="s">
        <v>28</v>
      </c>
      <c r="P10">
        <f>P12*Q10/Q12</f>
        <v>3.8630941883767536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6.5035256349506567E-3</v>
      </c>
      <c r="V10">
        <f t="shared" si="13"/>
        <v>2.292223040244027E-2</v>
      </c>
      <c r="W10">
        <f t="shared" si="10"/>
        <v>2.292223040244027E-2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0.40032064128256506</v>
      </c>
      <c r="N11">
        <f>M11/$M$12</f>
        <v>0.13377926421404682</v>
      </c>
      <c r="O11" t="s">
        <v>29</v>
      </c>
      <c r="P11">
        <f>P12*Q11/Q12</f>
        <v>4.5336312625250503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7.1519509149558444E-3</v>
      </c>
      <c r="V11">
        <f t="shared" si="13"/>
        <v>3.0074181317396115E-2</v>
      </c>
      <c r="W11">
        <f t="shared" si="10"/>
        <v>3.0074181317396115E-2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2.992396793587174</v>
      </c>
      <c r="N12">
        <f t="shared" si="7"/>
        <v>1</v>
      </c>
      <c r="O12" t="s">
        <v>30</v>
      </c>
      <c r="P12">
        <f>'Basin Evaluation'!U10</f>
        <v>4.9939999999999998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7.9087425028695514E-3</v>
      </c>
      <c r="V12">
        <f t="shared" si="13"/>
        <v>3.7982923820265663E-2</v>
      </c>
      <c r="W12">
        <f t="shared" si="10"/>
        <v>3.7982923820265663E-2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0.19015230460921817</v>
      </c>
      <c r="N13">
        <f t="shared" si="7"/>
        <v>6.3545150501672157E-2</v>
      </c>
      <c r="R13">
        <v>1</v>
      </c>
      <c r="S13">
        <v>7</v>
      </c>
      <c r="T13">
        <f t="shared" si="8"/>
        <v>7</v>
      </c>
      <c r="U13">
        <f t="shared" si="9"/>
        <v>8.8022017158716007E-3</v>
      </c>
      <c r="V13">
        <f t="shared" si="13"/>
        <v>4.6785125536137263E-2</v>
      </c>
      <c r="W13">
        <f t="shared" si="10"/>
        <v>4.6785125536137263E-2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1.6960956131841694E-4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1.6960956131841694E-4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9.8716953558427144E-3</v>
      </c>
      <c r="V14">
        <f t="shared" si="13"/>
        <v>5.665682089197998E-2</v>
      </c>
      <c r="W14">
        <f t="shared" si="10"/>
        <v>5.665682089197998E-2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1.1409550508578957E-3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1.1409550508578957E-3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0.67053707414829677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1.1173939353189853E-2</v>
      </c>
      <c r="V15">
        <f t="shared" si="13"/>
        <v>6.7830760245169833E-2</v>
      </c>
      <c r="W15">
        <f t="shared" si="10"/>
        <v>6.7830760245169833E-2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3.1579058890484216E-3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3.1579058890484212E-3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1.279435599448836E-2</v>
      </c>
      <c r="V16">
        <f t="shared" si="13"/>
        <v>8.0625116239658193E-2</v>
      </c>
      <c r="W16">
        <f t="shared" si="10"/>
        <v>8.0625116239658193E-2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6.4977530595529652E-3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6.4977530595529643E-3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4.9939999999999998</v>
      </c>
      <c r="R17">
        <v>1</v>
      </c>
      <c r="S17">
        <v>11</v>
      </c>
      <c r="T17">
        <f t="shared" si="8"/>
        <v>11</v>
      </c>
      <c r="U17">
        <f t="shared" si="9"/>
        <v>1.4869277616170972E-2</v>
      </c>
      <c r="V17">
        <f t="shared" si="13"/>
        <v>9.5494393855829168E-2</v>
      </c>
      <c r="W17">
        <f t="shared" si="10"/>
        <v>9.5494393855829168E-2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1.1553928400256815E-2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1.1553928400256815E-2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1.763410200298907E-2</v>
      </c>
      <c r="V18">
        <f t="shared" si="13"/>
        <v>0.11312849585881823</v>
      </c>
      <c r="W18">
        <f t="shared" si="10"/>
        <v>0.11312849585881823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1.891883897347867E-2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1.891883897347867E-2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2.1543988665206976E-2</v>
      </c>
      <c r="V19">
        <f t="shared" si="13"/>
        <v>0.13467248452402522</v>
      </c>
      <c r="W19">
        <f t="shared" si="10"/>
        <v>0.13467248452402522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2.9566502370077085E-2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2.9566502370077085E-2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2.765071518085966E-2</v>
      </c>
      <c r="V20">
        <f t="shared" si="13"/>
        <v>0.16232319970488487</v>
      </c>
      <c r="W20">
        <f t="shared" si="10"/>
        <v>0.16232319970488487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4.5345336104765308E-2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4.5345336104765308E-2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3.9350226975153543E-2</v>
      </c>
      <c r="V21">
        <f t="shared" si="13"/>
        <v>0.2016734266800384</v>
      </c>
      <c r="W21">
        <f t="shared" si="10"/>
        <v>0.2016734266800384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7.0902330563214419E-2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7.0902330563214419E-2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0.11929275567689823</v>
      </c>
      <c r="V22">
        <f t="shared" si="13"/>
        <v>0.32096618235693664</v>
      </c>
      <c r="W22">
        <f t="shared" si="10"/>
        <v>0.32096618235693664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0.16207938472975117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0.16207938472975117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5.9357693608410915E-2</v>
      </c>
      <c r="V23">
        <f t="shared" si="13"/>
        <v>0.38032387596534756</v>
      </c>
      <c r="W23">
        <f t="shared" si="10"/>
        <v>0.38032387596534756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0.21204501473055898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0.21204501473055898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2.4080173117765283E-2</v>
      </c>
      <c r="V24">
        <f t="shared" si="13"/>
        <v>0.40440404908311284</v>
      </c>
      <c r="W24">
        <f t="shared" si="10"/>
        <v>0.40440404908311284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0.23287505442854842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0.23287505442854842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1.6021045317322673E-2</v>
      </c>
      <c r="V25">
        <f t="shared" si="13"/>
        <v>0.42042509440043552</v>
      </c>
      <c r="W25">
        <f t="shared" si="10"/>
        <v>0.42042509440043552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0.24688227956902242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0.24688227956902242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1.184936187131571E-2</v>
      </c>
      <c r="V26">
        <f t="shared" si="13"/>
        <v>0.43227445627175121</v>
      </c>
      <c r="W26">
        <f t="shared" si="10"/>
        <v>0.43227445627175121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0.25731189924980702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0.25731189924980702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9.2480591308208761E-3</v>
      </c>
      <c r="V27">
        <f t="shared" si="13"/>
        <v>0.44152251540257209</v>
      </c>
      <c r="W27">
        <f t="shared" si="10"/>
        <v>0.44152251540257209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0.26549054740456274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0.26549054740456274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7.4674606874598204E-3</v>
      </c>
      <c r="V28">
        <f t="shared" si="13"/>
        <v>0.44898997609003188</v>
      </c>
      <c r="W28">
        <f t="shared" si="10"/>
        <v>0.44898997609003188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0.27211807400435972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0.27211807400435972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6.1764143305322065E-3</v>
      </c>
      <c r="V29">
        <f t="shared" si="13"/>
        <v>0.45516639042056412</v>
      </c>
      <c r="W29">
        <f t="shared" si="10"/>
        <v>0.45516639042056412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0.27761509703548343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0.27761509703548343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5.2023470543853092E-3</v>
      </c>
      <c r="V30">
        <f t="shared" si="13"/>
        <v>0.46036873747494944</v>
      </c>
      <c r="W30">
        <f t="shared" si="10"/>
        <v>0.46036873747494944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0.28225563908253004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0.28225563908253004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0.46036873747494944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0.28225563908253004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0.46036873747494944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0.28225563908253004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0.46036873747494944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0.28225563908253004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0.46036873747494944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0.28225563908253004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0.46036873747494944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0.28225563908253004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0.46036873747494944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0.28225563908253004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0.46036873747494944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0.28225563908253004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0.46036873747494944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0.28225563908253004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0.46036873747494944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0.28225563908253004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0.46036873747494944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0.28225563908253004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0.46036873747494944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0.28225563908253004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0.46036873747494944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0.28225563908253004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0.46036873747494944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0.28225563908253004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0.46036873747494944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0.28225563908253004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0.46036873747494944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0.28225563908253004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0.46036873747494944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0.28225563908253004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0.46036873747494944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0.28225563908253004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0.46036873747494944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0.28225563908253004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0.46036873747494944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0.28225563908253004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0.46036873747494944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0.28225563908253004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0.46036873747494944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0.28225563908253004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0.46036873747494944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0.28225563908253004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0.46036873747494944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0.28225563908253004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0.46036873747494944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0.28225563908253004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0.46036873747494944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0.28225563908253004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0.46036873747494944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0.28225563908253004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0.46036873747494944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0.28225563908253004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0.46036873747494944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0.28225563908253004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0.46036873747494944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0.28225563908253004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0.46036873747494944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0.28225563908253004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0.46036873747494944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0.28225563908253004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0.46036873747494944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0.28225563908253004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0.46036873747494944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0.28225563908253004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0.46036873747494944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0.28225563908253004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0.46036873747494944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0.28225563908253004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0.46036873747494944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0.28225563908253004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0.46036873747494944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0.28225563908253004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0.46036873747494944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0.28225563908253004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0.46036873747494944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0.28225563908253004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0.46036873747494944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0.28225563908253004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0.46036873747494944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0.28225563908253004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0.46036873747494944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0.28225563908253004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0.46036873747494944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0.28225563908253004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0.46036873747494944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0.28225563908253004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0.46036873747494944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0.28225563908253004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0.46036873747494944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0.28225563908253004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0.46036873747494944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0.28225563908253004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0.46036873747494944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0.28225563908253004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3.0575081645932765E-3</v>
      </c>
      <c r="V79">
        <f t="shared" si="26"/>
        <v>0.46342624563954271</v>
      </c>
      <c r="W79">
        <f>IF(R79-R78=1,V79-V78,V79-V78+W78)</f>
        <v>3.05750816459327E-3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0.28225563908253004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3.3192918245870291E-3</v>
      </c>
      <c r="V80">
        <f t="shared" si="26"/>
        <v>0.46674553746412972</v>
      </c>
      <c r="W80">
        <f t="shared" ref="W80:W143" si="27">IF(R80-R79=1,V80-V79,V80-V79+W79)</f>
        <v>6.3767999891802818E-3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0.28225563908253004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3.6171942171177541E-3</v>
      </c>
      <c r="V81">
        <f t="shared" si="26"/>
        <v>0.47036273168124748</v>
      </c>
      <c r="W81">
        <f t="shared" si="27"/>
        <v>9.9939942062980403E-3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0.28225563908253004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3.9586677777960662E-3</v>
      </c>
      <c r="V82">
        <f t="shared" si="26"/>
        <v>0.47432139945904356</v>
      </c>
      <c r="W82">
        <f t="shared" si="27"/>
        <v>1.3952661984094117E-2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0.28225563908253004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4.3533614264948768E-3</v>
      </c>
      <c r="V83">
        <f t="shared" si="26"/>
        <v>0.47867476088553845</v>
      </c>
      <c r="W83">
        <f t="shared" si="27"/>
        <v>1.8306023410589012E-2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0.28225563908253004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4.814017175659744E-3</v>
      </c>
      <c r="V84">
        <f t="shared" si="26"/>
        <v>0.48348877806119822</v>
      </c>
      <c r="W84">
        <f t="shared" si="27"/>
        <v>2.312004058624878E-2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0.28225563908253004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5.3578619140088194E-3</v>
      </c>
      <c r="V85">
        <f t="shared" si="26"/>
        <v>0.48884663997520705</v>
      </c>
      <c r="W85">
        <f t="shared" si="27"/>
        <v>2.8477902500257612E-2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0.28225563908253004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6.0088580426868902E-3</v>
      </c>
      <c r="V86">
        <f t="shared" si="26"/>
        <v>0.49485549801789397</v>
      </c>
      <c r="W86">
        <f t="shared" si="27"/>
        <v>3.4486760542944528E-2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0.28225563908253004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6.8015283019416742E-3</v>
      </c>
      <c r="V87">
        <f t="shared" si="26"/>
        <v>0.50165702631983566</v>
      </c>
      <c r="W87">
        <f t="shared" si="27"/>
        <v>4.1288288844886223E-2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0.28225672803149782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1.0889489677776399E-6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7.7878688662103334E-3</v>
      </c>
      <c r="V88">
        <f t="shared" si="26"/>
        <v>0.50944489518604597</v>
      </c>
      <c r="W88">
        <f t="shared" si="27"/>
        <v>4.9076157711096524E-2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0.28257693672218265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3.2129763965262309E-4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9.0508646359301875E-3</v>
      </c>
      <c r="V89">
        <f t="shared" si="26"/>
        <v>0.51849575982197615</v>
      </c>
      <c r="W89">
        <f t="shared" si="27"/>
        <v>5.8127022347026713E-2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0.28360916470701769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1.35352562448769E-3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1.0733801219210776E-2</v>
      </c>
      <c r="V90">
        <f t="shared" si="26"/>
        <v>0.5292295610411869</v>
      </c>
      <c r="W90">
        <f t="shared" si="27"/>
        <v>6.8860823566237461E-2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0.28564385657892299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3.3882174963929834E-3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1.3113732230995597E-2</v>
      </c>
      <c r="V91">
        <f t="shared" si="26"/>
        <v>0.54234329327218245</v>
      </c>
      <c r="W91">
        <f t="shared" si="27"/>
        <v>8.1974555797233006E-2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0.28916316146940252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6.9075223868724916E-3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1.6830870110088547E-2</v>
      </c>
      <c r="V92">
        <f t="shared" si="26"/>
        <v>0.55917416338227099</v>
      </c>
      <c r="W92">
        <f t="shared" si="27"/>
        <v>9.8805425907321554E-2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0.2950870438734316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1.2831404790901552E-2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2.3952312071832675E-2</v>
      </c>
      <c r="V93">
        <f t="shared" si="26"/>
        <v>0.58312647545410368</v>
      </c>
      <c r="W93">
        <f t="shared" si="27"/>
        <v>0.12275773797915424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0.30573065289223594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2.3475013809705909E-2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7.2612981716373093E-2</v>
      </c>
      <c r="V94">
        <f t="shared" si="26"/>
        <v>0.65573945717047677</v>
      </c>
      <c r="W94">
        <f t="shared" si="27"/>
        <v>0.19537071969552733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0.34886094007562912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6.6605300993099095E-2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3.6130770022511118E-2</v>
      </c>
      <c r="V95">
        <f t="shared" si="26"/>
        <v>0.69187022719298785</v>
      </c>
      <c r="W95">
        <f t="shared" si="27"/>
        <v>0.23150148971803841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0.37436275610183378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9.2107117019303783E-2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1.4657496680378921E-2</v>
      </c>
      <c r="V96">
        <f t="shared" si="26"/>
        <v>0.70652772387336682</v>
      </c>
      <c r="W96">
        <f t="shared" si="27"/>
        <v>0.24615898639841738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0.3852431968113772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0.10298755772884718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9.7519406279355739E-3</v>
      </c>
      <c r="V97">
        <f t="shared" si="26"/>
        <v>0.71627966450130243</v>
      </c>
      <c r="W97">
        <f t="shared" si="27"/>
        <v>0.25591092702635299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0.3926285168930872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0.11037287781055719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7.2126550521052404E-3</v>
      </c>
      <c r="V98">
        <f t="shared" si="26"/>
        <v>0.72349231955340765</v>
      </c>
      <c r="W98">
        <f t="shared" si="27"/>
        <v>0.26312358207845821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0.39816043218757269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0.11590479310504269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5.6292533839779448E-3</v>
      </c>
      <c r="V99">
        <f t="shared" si="26"/>
        <v>0.72912157293738555</v>
      </c>
      <c r="W99">
        <f t="shared" si="27"/>
        <v>0.26875283546243611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0.40251691309622573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0.12026127401369571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4.5454108532364283E-3</v>
      </c>
      <c r="V100">
        <f t="shared" si="26"/>
        <v>0.73366698379062201</v>
      </c>
      <c r="W100">
        <f t="shared" si="27"/>
        <v>0.27329824631567257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0.4060585601580543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0.12380292107552426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3.7595565490196174E-3</v>
      </c>
      <c r="V101">
        <f t="shared" si="26"/>
        <v>0.73742654033964161</v>
      </c>
      <c r="W101">
        <f t="shared" si="27"/>
        <v>0.27705780286469217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0.40900355215228335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0.12674791306975333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3.1666460331041123E-3</v>
      </c>
      <c r="V102">
        <f t="shared" si="26"/>
        <v>0.74059318637274574</v>
      </c>
      <c r="W102">
        <f t="shared" si="27"/>
        <v>0.2802244488977963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0.41149481181779224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0.12923917273526223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4.3678688065618117E-3</v>
      </c>
      <c r="V103">
        <f t="shared" si="26"/>
        <v>0.74496105517930755</v>
      </c>
      <c r="W103">
        <f t="shared" si="27"/>
        <v>4.3678688065618143E-3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0.41149481181779224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4.741845463695743E-3</v>
      </c>
      <c r="V104">
        <f t="shared" si="26"/>
        <v>0.74970290064300327</v>
      </c>
      <c r="W104">
        <f t="shared" si="27"/>
        <v>9.1097142702575296E-3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0.41149481181779224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5.167420310168206E-3</v>
      </c>
      <c r="V105">
        <f t="shared" si="26"/>
        <v>0.75487032095317153</v>
      </c>
      <c r="W105">
        <f t="shared" si="27"/>
        <v>1.4277134580425788E-2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0.41149481181779224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5.6552396825657932E-3</v>
      </c>
      <c r="V106">
        <f t="shared" si="26"/>
        <v>0.76052556063573729</v>
      </c>
      <c r="W106">
        <f t="shared" si="27"/>
        <v>1.9932374262991548E-2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0.41149481181779224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6.2190877521355213E-3</v>
      </c>
      <c r="V107">
        <f t="shared" si="26"/>
        <v>0.76674464838787282</v>
      </c>
      <c r="W107">
        <f t="shared" si="27"/>
        <v>2.615146201512708E-2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0.41149481181779224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6.8771673937996162E-3</v>
      </c>
      <c r="V108">
        <f t="shared" si="26"/>
        <v>0.77362181578167244</v>
      </c>
      <c r="W108">
        <f t="shared" si="27"/>
        <v>3.3028629408926702E-2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0.41149481181779224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7.6540884485840066E-3</v>
      </c>
      <c r="V109">
        <f t="shared" si="26"/>
        <v>0.78127590423025639</v>
      </c>
      <c r="W109">
        <f t="shared" si="27"/>
        <v>4.0682717857510653E-2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0.41149481181779224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8.5840829181241061E-3</v>
      </c>
      <c r="V110">
        <f t="shared" si="26"/>
        <v>0.78985998714838046</v>
      </c>
      <c r="W110">
        <f t="shared" si="27"/>
        <v>4.9266800775634723E-2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0.41183081053350645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3.3599871571419863E-4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9.7164690027737935E-3</v>
      </c>
      <c r="V111">
        <f t="shared" si="26"/>
        <v>0.79957645615115425</v>
      </c>
      <c r="W111">
        <f t="shared" si="27"/>
        <v>5.8983269778408509E-2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0.41297980593139177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1.4849941135995305E-3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1.1125526951729017E-2</v>
      </c>
      <c r="V112">
        <f t="shared" si="26"/>
        <v>0.81070198310288322</v>
      </c>
      <c r="W112">
        <f t="shared" si="27"/>
        <v>7.0108796730137479E-2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0.41517152144367592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3.6767096258836975E-3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1.2929806622757377E-2</v>
      </c>
      <c r="V113">
        <f t="shared" si="26"/>
        <v>0.82363178972564055</v>
      </c>
      <c r="W113">
        <f t="shared" si="27"/>
        <v>8.3038603352894813E-2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0.41873270204801583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7.2378902302235801E-3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1.5334001741729639E-2</v>
      </c>
      <c r="V114">
        <f t="shared" si="26"/>
        <v>0.83896579146737016</v>
      </c>
      <c r="W114">
        <f t="shared" si="27"/>
        <v>9.8372605094624421E-2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0.42415629954611195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1.2661487728319699E-2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1.8733903187136514E-2</v>
      </c>
      <c r="V115">
        <f t="shared" si="26"/>
        <v>0.85769969465450668</v>
      </c>
      <c r="W115">
        <f t="shared" si="27"/>
        <v>0.11710650828176095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0.43225364538311056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2.0758833565318321E-2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2.404410015726929E-2</v>
      </c>
      <c r="V116">
        <f t="shared" si="26"/>
        <v>0.881743794811776</v>
      </c>
      <c r="W116">
        <f t="shared" si="27"/>
        <v>0.14115060843903027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0.44456459445573249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3.3069782637940262E-2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3.421758867404659E-2</v>
      </c>
      <c r="V117">
        <f t="shared" si="26"/>
        <v>0.91596138348582257</v>
      </c>
      <c r="W117">
        <f t="shared" si="27"/>
        <v>0.17536819711307683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0.4649573478759817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5.3462536058189465E-2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0.10373283102338986</v>
      </c>
      <c r="V118">
        <f t="shared" si="26"/>
        <v>1.0196942145092125</v>
      </c>
      <c r="W118">
        <f t="shared" si="27"/>
        <v>0.27910102813646676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0.53984906172813518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0.12835424991034292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5.1615385746444316E-2</v>
      </c>
      <c r="V119">
        <f t="shared" si="26"/>
        <v>1.0713096002556568</v>
      </c>
      <c r="W119">
        <f t="shared" si="27"/>
        <v>0.33071641388291106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0.58162673622576144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0.17013192440796923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2.0939280971969829E-2</v>
      </c>
      <c r="V120">
        <f t="shared" si="26"/>
        <v>1.0922488812276265</v>
      </c>
      <c r="W120">
        <f t="shared" si="27"/>
        <v>0.3516556948548808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0.59913740692819095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0.1876425951103988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1.393134375419364E-2</v>
      </c>
      <c r="V121">
        <f t="shared" si="26"/>
        <v>1.1061802249818202</v>
      </c>
      <c r="W121">
        <f t="shared" si="27"/>
        <v>0.36558703860907449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0.61093803349339482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0.19944322167560269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1.0303792931578886E-2</v>
      </c>
      <c r="V122">
        <f t="shared" si="26"/>
        <v>1.116484017913399</v>
      </c>
      <c r="W122">
        <f t="shared" si="27"/>
        <v>0.37589083154065328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0.61973675893605029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0.20824194711825822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8.0417905485398993E-3</v>
      </c>
      <c r="V123">
        <f t="shared" si="26"/>
        <v>1.1245258084619389</v>
      </c>
      <c r="W123">
        <f t="shared" si="27"/>
        <v>0.38393262208919321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0.62664327311150714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0.21514846129371507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6.4934440760520233E-3</v>
      </c>
      <c r="V124">
        <f t="shared" si="26"/>
        <v>1.131019252537991</v>
      </c>
      <c r="W124">
        <f t="shared" si="27"/>
        <v>0.39042606616524522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0.63224408869813986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0.22074927688034782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5.3707950700280106E-3</v>
      </c>
      <c r="V125">
        <f t="shared" si="26"/>
        <v>1.1363900476080189</v>
      </c>
      <c r="W125">
        <f t="shared" si="27"/>
        <v>0.39579686123527313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0.63689224948518008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0.22539743766738804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4.5237800472915767E-3</v>
      </c>
      <c r="V126">
        <f t="shared" si="26"/>
        <v>1.1409138276553104</v>
      </c>
      <c r="W126">
        <f t="shared" si="27"/>
        <v>0.40032064128256462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0.64081804622482719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0.22932323440703517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3.2649819329049548E-2</v>
      </c>
      <c r="V127">
        <f t="shared" si="26"/>
        <v>1.17356364698436</v>
      </c>
      <c r="W127">
        <f t="shared" si="27"/>
        <v>3.2649819329049645E-2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0.64081804622482719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3.5445294841125685E-2</v>
      </c>
      <c r="V128">
        <f t="shared" si="26"/>
        <v>1.2090089418254857</v>
      </c>
      <c r="W128">
        <f t="shared" si="27"/>
        <v>6.809511417017533E-2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0.64403437965879662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3.2163334339694104E-3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3.8626466818507343E-2</v>
      </c>
      <c r="V129">
        <f t="shared" si="26"/>
        <v>1.2476354086439931</v>
      </c>
      <c r="W129">
        <f t="shared" si="27"/>
        <v>0.10672158098868278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0.65690587408809364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1.608782786326643E-2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4.2272916627179309E-2</v>
      </c>
      <c r="V130">
        <f t="shared" si="26"/>
        <v>1.2899083252711725</v>
      </c>
      <c r="W130">
        <f t="shared" si="27"/>
        <v>0.14899449761586214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0.67829490542748294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3.7476859202655775E-2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4.6487680947213027E-2</v>
      </c>
      <c r="V131">
        <f t="shared" si="26"/>
        <v>1.3363960062183855</v>
      </c>
      <c r="W131">
        <f t="shared" si="27"/>
        <v>0.19548217856307515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0.70749872499222588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6.6680678767398735E-2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5.1406826268652131E-2</v>
      </c>
      <c r="V132">
        <f t="shared" si="26"/>
        <v>1.3878028324870377</v>
      </c>
      <c r="W132">
        <f t="shared" si="27"/>
        <v>0.24688900483172738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0.74435456311136872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0.10353651688654161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5.7214311153165456E-2</v>
      </c>
      <c r="V133">
        <f t="shared" si="26"/>
        <v>1.4450171436402033</v>
      </c>
      <c r="W133">
        <f t="shared" si="27"/>
        <v>0.30410331598489293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0.78913788529176732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0.14831983906694024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6.416601981297769E-2</v>
      </c>
      <c r="V134">
        <f t="shared" si="26"/>
        <v>1.5091831634531809</v>
      </c>
      <c r="W134">
        <f t="shared" si="27"/>
        <v>0.36826933579787058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0.84254614599796851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0.20172809977314146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7.2630605795734118E-2</v>
      </c>
      <c r="V135">
        <f t="shared" si="26"/>
        <v>1.5818137692489151</v>
      </c>
      <c r="W135">
        <f t="shared" si="27"/>
        <v>0.44089994159360479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0.9057569841180263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0.26493893789319922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8.316331396417441E-2</v>
      </c>
      <c r="V136">
        <f t="shared" si="26"/>
        <v>1.6649770832130895</v>
      </c>
      <c r="W136">
        <f t="shared" si="27"/>
        <v>0.52406325555777911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2.294079860177783E-4</v>
      </c>
      <c r="AA136">
        <f t="shared" si="38"/>
        <v>0.98057927169072567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2.294079860177783E-4</v>
      </c>
      <c r="AF136">
        <f t="shared" si="39"/>
        <v>0.3397612254658986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9.6650304505111403E-2</v>
      </c>
      <c r="V137">
        <f t="shared" ref="V137:V200" si="40">U137+V136</f>
        <v>1.7616273877182009</v>
      </c>
      <c r="W137">
        <f t="shared" si="27"/>
        <v>0.62071356006289058</v>
      </c>
      <c r="X137">
        <f t="shared" si="38"/>
        <v>0</v>
      </c>
      <c r="Y137">
        <f t="shared" si="38"/>
        <v>0</v>
      </c>
      <c r="Z137">
        <f t="shared" si="38"/>
        <v>5.5602274911369584E-3</v>
      </c>
      <c r="AA137">
        <f t="shared" si="38"/>
        <v>1.0697592026295333</v>
      </c>
      <c r="AC137">
        <f t="shared" si="39"/>
        <v>0</v>
      </c>
      <c r="AD137">
        <f t="shared" si="39"/>
        <v>0</v>
      </c>
      <c r="AE137">
        <f t="shared" si="39"/>
        <v>5.5602274911369584E-3</v>
      </c>
      <c r="AF137">
        <f t="shared" si="39"/>
        <v>0.42894115640470615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0.11462166301942907</v>
      </c>
      <c r="V138">
        <f t="shared" si="40"/>
        <v>1.8762490507376299</v>
      </c>
      <c r="W138">
        <f t="shared" si="27"/>
        <v>0.73533522308231958</v>
      </c>
      <c r="X138">
        <f t="shared" si="38"/>
        <v>0</v>
      </c>
      <c r="Y138">
        <f t="shared" si="38"/>
        <v>3.0029259261977499E-4</v>
      </c>
      <c r="Z138">
        <f t="shared" si="38"/>
        <v>2.0247122457187173E-2</v>
      </c>
      <c r="AA138">
        <f t="shared" si="38"/>
        <v>1.1776043956545017</v>
      </c>
      <c r="AC138">
        <f t="shared" si="39"/>
        <v>0</v>
      </c>
      <c r="AD138">
        <f t="shared" si="39"/>
        <v>3.0029259261977499E-4</v>
      </c>
      <c r="AE138">
        <f t="shared" si="39"/>
        <v>2.0247122457187173E-2</v>
      </c>
      <c r="AF138">
        <f t="shared" si="39"/>
        <v>0.53678634942967451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0.14003592632384546</v>
      </c>
      <c r="V139">
        <f t="shared" si="40"/>
        <v>2.0162849770614755</v>
      </c>
      <c r="W139">
        <f t="shared" si="27"/>
        <v>0.87537114940616512</v>
      </c>
      <c r="X139">
        <f t="shared" si="38"/>
        <v>0</v>
      </c>
      <c r="Y139">
        <f t="shared" si="38"/>
        <v>8.0881499635008375E-3</v>
      </c>
      <c r="Z139">
        <f t="shared" si="38"/>
        <v>4.9003586836296104E-2</v>
      </c>
      <c r="AA139">
        <f t="shared" si="38"/>
        <v>1.311391227704743</v>
      </c>
      <c r="AC139">
        <f t="shared" si="39"/>
        <v>0</v>
      </c>
      <c r="AD139">
        <f t="shared" si="39"/>
        <v>8.0881499635008375E-3</v>
      </c>
      <c r="AE139">
        <f t="shared" si="39"/>
        <v>4.9003586836296104E-2</v>
      </c>
      <c r="AF139">
        <f t="shared" si="39"/>
        <v>0.67057318147991574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0.17972964867558794</v>
      </c>
      <c r="V140">
        <f t="shared" si="40"/>
        <v>2.1960146257370634</v>
      </c>
      <c r="W140">
        <f t="shared" si="27"/>
        <v>1.0551007980817531</v>
      </c>
      <c r="X140">
        <f t="shared" si="38"/>
        <v>0</v>
      </c>
      <c r="Y140">
        <f t="shared" si="38"/>
        <v>3.2122932490522262E-2</v>
      </c>
      <c r="Z140">
        <f t="shared" si="38"/>
        <v>0.10085981327505568</v>
      </c>
      <c r="AA140">
        <f t="shared" si="38"/>
        <v>1.4852054480737475</v>
      </c>
      <c r="AC140">
        <f t="shared" si="39"/>
        <v>0</v>
      </c>
      <c r="AD140">
        <f t="shared" si="39"/>
        <v>3.2122932490522262E-2</v>
      </c>
      <c r="AE140">
        <f t="shared" si="39"/>
        <v>0.10085981327505568</v>
      </c>
      <c r="AF140">
        <f t="shared" si="39"/>
        <v>0.84438740184892025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0.25577647533849823</v>
      </c>
      <c r="V141">
        <f t="shared" si="40"/>
        <v>2.4517911010755618</v>
      </c>
      <c r="W141">
        <f t="shared" si="27"/>
        <v>1.3108772734202514</v>
      </c>
      <c r="X141">
        <f t="shared" si="38"/>
        <v>1.6124727537230314E-4</v>
      </c>
      <c r="Y141">
        <f t="shared" si="38"/>
        <v>8.9739034324931966E-2</v>
      </c>
      <c r="Z141">
        <f t="shared" si="38"/>
        <v>0.19859448063147869</v>
      </c>
      <c r="AA141">
        <f t="shared" si="38"/>
        <v>1.7350506063579179</v>
      </c>
      <c r="AC141">
        <f t="shared" si="39"/>
        <v>1.6124727537230314E-4</v>
      </c>
      <c r="AD141">
        <f t="shared" si="39"/>
        <v>8.9739034324931966E-2</v>
      </c>
      <c r="AE141">
        <f t="shared" si="39"/>
        <v>0.19859448063147869</v>
      </c>
      <c r="AF141">
        <f t="shared" si="39"/>
        <v>1.0942325601330904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0.77540291189983923</v>
      </c>
      <c r="V142">
        <f t="shared" si="40"/>
        <v>3.2271940129754011</v>
      </c>
      <c r="W142">
        <f t="shared" si="27"/>
        <v>2.0862801853200907</v>
      </c>
      <c r="X142">
        <f t="shared" si="38"/>
        <v>9.0570918674636944E-2</v>
      </c>
      <c r="Y142">
        <f t="shared" si="38"/>
        <v>0.39090281391918369</v>
      </c>
      <c r="Z142">
        <f t="shared" si="38"/>
        <v>0.61578861757420911</v>
      </c>
      <c r="AA142">
        <f t="shared" si="38"/>
        <v>2.5007148180527086</v>
      </c>
      <c r="AC142">
        <f t="shared" si="39"/>
        <v>9.0570918674636944E-2</v>
      </c>
      <c r="AD142">
        <f t="shared" si="39"/>
        <v>0.39090281391918369</v>
      </c>
      <c r="AE142">
        <f t="shared" si="39"/>
        <v>0.61578861757420911</v>
      </c>
      <c r="AF142">
        <f t="shared" si="39"/>
        <v>1.8598967718278812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0.38582500845467133</v>
      </c>
      <c r="V143">
        <f t="shared" si="40"/>
        <v>3.6130190214300724</v>
      </c>
      <c r="W143">
        <f t="shared" si="27"/>
        <v>2.472105193774762</v>
      </c>
      <c r="X143">
        <f t="shared" si="38"/>
        <v>0.18772502447278017</v>
      </c>
      <c r="Y143">
        <f t="shared" si="38"/>
        <v>0.59262444693318728</v>
      </c>
      <c r="Z143">
        <f t="shared" si="38"/>
        <v>0.86965729266100789</v>
      </c>
      <c r="AA143">
        <f t="shared" si="38"/>
        <v>2.8838292494753377</v>
      </c>
      <c r="AC143">
        <f t="shared" si="39"/>
        <v>0.18772502447278017</v>
      </c>
      <c r="AD143">
        <f t="shared" si="39"/>
        <v>0.59262444693318728</v>
      </c>
      <c r="AE143">
        <f t="shared" si="39"/>
        <v>0.86965729266100789</v>
      </c>
      <c r="AF143">
        <f t="shared" si="39"/>
        <v>2.2430112032505103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0.15652112526547449</v>
      </c>
      <c r="V144">
        <f t="shared" si="40"/>
        <v>3.7695401466955469</v>
      </c>
      <c r="W144">
        <f t="shared" ref="W144:W207" si="41">IF(R144-R143=1,V144-V143,V144-V143+W143)</f>
        <v>2.6286263190402366</v>
      </c>
      <c r="X144">
        <f t="shared" si="38"/>
        <v>0.23534063298628466</v>
      </c>
      <c r="Y144">
        <f t="shared" si="38"/>
        <v>0.68190544121027741</v>
      </c>
      <c r="Z144">
        <f t="shared" si="38"/>
        <v>0.9789189478251763</v>
      </c>
      <c r="AA144">
        <f t="shared" si="38"/>
        <v>3.0394643607795473</v>
      </c>
      <c r="AC144">
        <f t="shared" si="39"/>
        <v>0.23534063298628466</v>
      </c>
      <c r="AD144">
        <f t="shared" si="39"/>
        <v>0.68190544121027741</v>
      </c>
      <c r="AE144">
        <f t="shared" si="39"/>
        <v>0.9789189478251763</v>
      </c>
      <c r="AF144">
        <f t="shared" si="39"/>
        <v>2.3986463145547199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0.10413679456259747</v>
      </c>
      <c r="V145">
        <f t="shared" si="40"/>
        <v>3.8736769412581444</v>
      </c>
      <c r="W145">
        <f t="shared" si="41"/>
        <v>2.7327631136028341</v>
      </c>
      <c r="X145">
        <f t="shared" si="38"/>
        <v>0.26942698605223564</v>
      </c>
      <c r="Y145">
        <f t="shared" si="38"/>
        <v>0.74340945536140068</v>
      </c>
      <c r="Z145">
        <f t="shared" si="38"/>
        <v>1.0533447379052099</v>
      </c>
      <c r="AA145">
        <f t="shared" si="38"/>
        <v>3.1430647282915274</v>
      </c>
      <c r="AC145">
        <f t="shared" si="39"/>
        <v>0.26942698605223564</v>
      </c>
      <c r="AD145">
        <f t="shared" si="39"/>
        <v>0.74340945536140068</v>
      </c>
      <c r="AE145">
        <f t="shared" si="39"/>
        <v>1.0533447379052099</v>
      </c>
      <c r="AF145">
        <f t="shared" si="39"/>
        <v>2.5022466820667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7.7020852163552186E-2</v>
      </c>
      <c r="V146">
        <f t="shared" si="40"/>
        <v>3.9506977934216967</v>
      </c>
      <c r="W146">
        <f t="shared" si="41"/>
        <v>2.8097839657663863</v>
      </c>
      <c r="X146">
        <f t="shared" si="38"/>
        <v>0.29582206950366285</v>
      </c>
      <c r="Y146">
        <f t="shared" si="38"/>
        <v>0.78991488012195232</v>
      </c>
      <c r="Z146">
        <f t="shared" si="38"/>
        <v>1.1092186273820315</v>
      </c>
      <c r="AA146">
        <f t="shared" si="38"/>
        <v>3.2197130075800522</v>
      </c>
      <c r="AC146">
        <f t="shared" si="39"/>
        <v>0.29582206950366285</v>
      </c>
      <c r="AD146">
        <f t="shared" si="39"/>
        <v>0.78991488012195232</v>
      </c>
      <c r="AE146">
        <f t="shared" si="39"/>
        <v>1.1092186273820315</v>
      </c>
      <c r="AF146">
        <f t="shared" si="39"/>
        <v>2.5788949613552248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6.0112384350335751E-2</v>
      </c>
      <c r="V147">
        <f t="shared" si="40"/>
        <v>4.0108101777720329</v>
      </c>
      <c r="W147">
        <f t="shared" si="41"/>
        <v>2.8698963501167225</v>
      </c>
      <c r="X147">
        <f t="shared" si="38"/>
        <v>0.31710121317831574</v>
      </c>
      <c r="Y147">
        <f t="shared" si="38"/>
        <v>0.82678585118702175</v>
      </c>
      <c r="Z147">
        <f t="shared" si="38"/>
        <v>1.1532912215189033</v>
      </c>
      <c r="AA147">
        <f t="shared" si="38"/>
        <v>3.2795477569840608</v>
      </c>
      <c r="AC147">
        <f t="shared" si="39"/>
        <v>0.31710121317831574</v>
      </c>
      <c r="AD147">
        <f t="shared" si="39"/>
        <v>0.82678585118702175</v>
      </c>
      <c r="AE147">
        <f t="shared" si="39"/>
        <v>1.1532912215189033</v>
      </c>
      <c r="AF147">
        <f t="shared" si="39"/>
        <v>2.6387297107592333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4.8538494468488874E-2</v>
      </c>
      <c r="V148">
        <f t="shared" si="40"/>
        <v>4.0593486722405219</v>
      </c>
      <c r="W148">
        <f t="shared" si="41"/>
        <v>2.9184348445852115</v>
      </c>
      <c r="X148">
        <f t="shared" si="38"/>
        <v>0.33470742603388809</v>
      </c>
      <c r="Y148">
        <f t="shared" si="38"/>
        <v>0.85691367064132129</v>
      </c>
      <c r="Z148">
        <f t="shared" si="38"/>
        <v>1.189164293584771</v>
      </c>
      <c r="AA148">
        <f t="shared" si="38"/>
        <v>3.3278699755143228</v>
      </c>
      <c r="AC148">
        <f t="shared" si="39"/>
        <v>0.33470742603388809</v>
      </c>
      <c r="AD148">
        <f t="shared" si="39"/>
        <v>0.85691367064132129</v>
      </c>
      <c r="AE148">
        <f t="shared" si="39"/>
        <v>1.189164293584771</v>
      </c>
      <c r="AF148">
        <f t="shared" si="39"/>
        <v>2.6870519292894954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4.0146693148459381E-2</v>
      </c>
      <c r="V149">
        <f t="shared" si="40"/>
        <v>4.0994953653889814</v>
      </c>
      <c r="W149">
        <f t="shared" si="41"/>
        <v>2.9585815377336711</v>
      </c>
      <c r="X149">
        <f t="shared" si="38"/>
        <v>0.34955075111600376</v>
      </c>
      <c r="Y149">
        <f t="shared" si="38"/>
        <v>0.88206677772998765</v>
      </c>
      <c r="Z149">
        <f t="shared" si="38"/>
        <v>1.2190226442152181</v>
      </c>
      <c r="AA149">
        <f t="shared" si="38"/>
        <v>3.3678428663121238</v>
      </c>
      <c r="AC149">
        <f t="shared" si="39"/>
        <v>0.34955075111600376</v>
      </c>
      <c r="AD149">
        <f t="shared" si="39"/>
        <v>0.88206677772998765</v>
      </c>
      <c r="AE149">
        <f t="shared" si="39"/>
        <v>1.2190226442152181</v>
      </c>
      <c r="AF149">
        <f t="shared" si="39"/>
        <v>2.7270248200872964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3.381525585350454E-2</v>
      </c>
      <c r="V150">
        <f t="shared" si="40"/>
        <v>4.1333106212424857</v>
      </c>
      <c r="W150">
        <f t="shared" si="41"/>
        <v>2.9923967935871754</v>
      </c>
      <c r="X150">
        <f t="shared" si="38"/>
        <v>0.36224760959434132</v>
      </c>
      <c r="Y150">
        <f t="shared" si="38"/>
        <v>0.90341400605038968</v>
      </c>
      <c r="Z150">
        <f t="shared" si="38"/>
        <v>1.2443004900297816</v>
      </c>
      <c r="AA150">
        <f t="shared" si="38"/>
        <v>3.4015151608846885</v>
      </c>
      <c r="AC150">
        <f t="shared" si="39"/>
        <v>0.36224760959434132</v>
      </c>
      <c r="AD150">
        <f t="shared" si="39"/>
        <v>0.90341400605038968</v>
      </c>
      <c r="AE150">
        <f t="shared" si="39"/>
        <v>1.2443004900297816</v>
      </c>
      <c r="AF150">
        <f t="shared" si="39"/>
        <v>2.7606971146598611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2.0747376831168583E-3</v>
      </c>
      <c r="V151">
        <f t="shared" si="40"/>
        <v>4.1353853589256024</v>
      </c>
      <c r="W151">
        <f t="shared" si="41"/>
        <v>2.074737683116723E-3</v>
      </c>
      <c r="X151">
        <f t="shared" si="38"/>
        <v>0.36224760959434132</v>
      </c>
      <c r="Y151">
        <f t="shared" si="38"/>
        <v>0.90341400605038968</v>
      </c>
      <c r="Z151">
        <f t="shared" si="38"/>
        <v>1.2443004900297816</v>
      </c>
      <c r="AA151">
        <f t="shared" si="38"/>
        <v>3.4015151608846885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2.2523765952554751E-3</v>
      </c>
      <c r="V152">
        <f t="shared" si="40"/>
        <v>4.1376377355208582</v>
      </c>
      <c r="W152">
        <f t="shared" si="41"/>
        <v>4.3271142783725125E-3</v>
      </c>
      <c r="X152">
        <f t="shared" ref="X152:AA167" si="42">X151+IF(AC152&gt;AC151,AC152-AC151,0)</f>
        <v>0.36224760959434132</v>
      </c>
      <c r="Y152">
        <f t="shared" si="42"/>
        <v>0.90341400605038968</v>
      </c>
      <c r="Z152">
        <f t="shared" si="42"/>
        <v>1.2443004900297816</v>
      </c>
      <c r="AA152">
        <f t="shared" si="42"/>
        <v>3.4015151608846885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2.454524647329895E-3</v>
      </c>
      <c r="V153">
        <f t="shared" si="40"/>
        <v>4.1400922601681884</v>
      </c>
      <c r="W153">
        <f t="shared" si="41"/>
        <v>6.7816389257027154E-3</v>
      </c>
      <c r="X153">
        <f t="shared" si="42"/>
        <v>0.36224760959434132</v>
      </c>
      <c r="Y153">
        <f t="shared" si="42"/>
        <v>0.90341400605038968</v>
      </c>
      <c r="Z153">
        <f t="shared" si="42"/>
        <v>1.2443004900297816</v>
      </c>
      <c r="AA153">
        <f t="shared" si="42"/>
        <v>3.4015151608846885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2.6862388492187484E-3</v>
      </c>
      <c r="V154">
        <f t="shared" si="40"/>
        <v>4.1427784990174068</v>
      </c>
      <c r="W154">
        <f t="shared" si="41"/>
        <v>9.4678777749210852E-3</v>
      </c>
      <c r="X154">
        <f t="shared" si="42"/>
        <v>0.36224760959434132</v>
      </c>
      <c r="Y154">
        <f t="shared" si="42"/>
        <v>0.90341400605038968</v>
      </c>
      <c r="Z154">
        <f t="shared" si="42"/>
        <v>1.2443004900297816</v>
      </c>
      <c r="AA154">
        <f t="shared" si="42"/>
        <v>3.4015151608846885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2.9540666822643691E-3</v>
      </c>
      <c r="V155">
        <f t="shared" si="40"/>
        <v>4.1457325656996709</v>
      </c>
      <c r="W155">
        <f t="shared" si="41"/>
        <v>1.2421944457185141E-2</v>
      </c>
      <c r="X155">
        <f t="shared" si="42"/>
        <v>0.36224760959434132</v>
      </c>
      <c r="Y155">
        <f t="shared" si="42"/>
        <v>0.90341400605038968</v>
      </c>
      <c r="Z155">
        <f t="shared" si="42"/>
        <v>1.2443004900297816</v>
      </c>
      <c r="AA155">
        <f t="shared" si="42"/>
        <v>3.4015151608846885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3.2666545120548138E-3</v>
      </c>
      <c r="V156">
        <f t="shared" si="40"/>
        <v>4.1489992202117261</v>
      </c>
      <c r="W156">
        <f t="shared" si="41"/>
        <v>1.5688598969240353E-2</v>
      </c>
      <c r="X156">
        <f t="shared" si="42"/>
        <v>0.36224760959434132</v>
      </c>
      <c r="Y156">
        <f t="shared" si="42"/>
        <v>0.90341400605038968</v>
      </c>
      <c r="Z156">
        <f t="shared" si="42"/>
        <v>1.2443004900297816</v>
      </c>
      <c r="AA156">
        <f t="shared" si="42"/>
        <v>3.4015151608846885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3.6356920130773988E-3</v>
      </c>
      <c r="V157">
        <f t="shared" si="40"/>
        <v>4.1526349122248032</v>
      </c>
      <c r="W157">
        <f t="shared" si="41"/>
        <v>1.9324290982317471E-2</v>
      </c>
      <c r="X157">
        <f t="shared" si="42"/>
        <v>0.36224760959434132</v>
      </c>
      <c r="Y157">
        <f t="shared" si="42"/>
        <v>0.90341400605038968</v>
      </c>
      <c r="Z157">
        <f t="shared" si="42"/>
        <v>1.2443004900297816</v>
      </c>
      <c r="AA157">
        <f t="shared" si="42"/>
        <v>3.4015151608846885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4.0774393861089456E-3</v>
      </c>
      <c r="V158">
        <f t="shared" si="40"/>
        <v>4.1567123516109126</v>
      </c>
      <c r="W158">
        <f t="shared" si="41"/>
        <v>2.3401730368426854E-2</v>
      </c>
      <c r="X158">
        <f t="shared" si="42"/>
        <v>0.36224760959434132</v>
      </c>
      <c r="Y158">
        <f t="shared" si="42"/>
        <v>0.90341400605038968</v>
      </c>
      <c r="Z158">
        <f t="shared" si="42"/>
        <v>1.2443004900297816</v>
      </c>
      <c r="AA158">
        <f t="shared" si="42"/>
        <v>3.4015151608846885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4.6153227763175465E-3</v>
      </c>
      <c r="V159">
        <f t="shared" si="40"/>
        <v>4.1613276743872305</v>
      </c>
      <c r="W159">
        <f t="shared" si="41"/>
        <v>2.8017053144744786E-2</v>
      </c>
      <c r="X159">
        <f t="shared" si="42"/>
        <v>0.36224760959434132</v>
      </c>
      <c r="Y159">
        <f t="shared" si="42"/>
        <v>0.90341400605038968</v>
      </c>
      <c r="Z159">
        <f t="shared" si="42"/>
        <v>1.2443004900297816</v>
      </c>
      <c r="AA159">
        <f t="shared" si="42"/>
        <v>3.4015151608846885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5.2846253020712771E-3</v>
      </c>
      <c r="V160">
        <f t="shared" si="40"/>
        <v>4.1666122996893016</v>
      </c>
      <c r="W160">
        <f t="shared" si="41"/>
        <v>3.3301678446815863E-2</v>
      </c>
      <c r="X160">
        <f t="shared" si="42"/>
        <v>0.36224760959434132</v>
      </c>
      <c r="Y160">
        <f t="shared" si="42"/>
        <v>0.90341400605038968</v>
      </c>
      <c r="Z160">
        <f t="shared" si="42"/>
        <v>1.2443004900297816</v>
      </c>
      <c r="AA160">
        <f t="shared" si="42"/>
        <v>3.4015151608846885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6.1416581458097466E-3</v>
      </c>
      <c r="V161">
        <f t="shared" si="40"/>
        <v>4.1727539578351109</v>
      </c>
      <c r="W161">
        <f t="shared" si="41"/>
        <v>3.9443336592625222E-2</v>
      </c>
      <c r="X161">
        <f t="shared" si="42"/>
        <v>0.36224760959434132</v>
      </c>
      <c r="Y161">
        <f t="shared" si="42"/>
        <v>0.90341400605038968</v>
      </c>
      <c r="Z161">
        <f t="shared" si="42"/>
        <v>1.2443004900297816</v>
      </c>
      <c r="AA161">
        <f t="shared" si="42"/>
        <v>3.4015151608846885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7.2836508273215698E-3</v>
      </c>
      <c r="V162">
        <f t="shared" si="40"/>
        <v>4.1800376086624329</v>
      </c>
      <c r="W162">
        <f t="shared" si="41"/>
        <v>4.6726987419947186E-2</v>
      </c>
      <c r="X162">
        <f t="shared" si="42"/>
        <v>0.36224760959434132</v>
      </c>
      <c r="Y162">
        <f t="shared" si="42"/>
        <v>0.90341400605038968</v>
      </c>
      <c r="Z162">
        <f t="shared" si="42"/>
        <v>1.2443004900297816</v>
      </c>
      <c r="AA162">
        <f t="shared" si="42"/>
        <v>3.401681528476372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1.663675916833626E-4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8.8986040138898347E-3</v>
      </c>
      <c r="V163">
        <f t="shared" si="40"/>
        <v>4.1889362126763228</v>
      </c>
      <c r="W163">
        <f t="shared" si="41"/>
        <v>5.5625591433837052E-2</v>
      </c>
      <c r="X163">
        <f t="shared" si="42"/>
        <v>0.36224760959434132</v>
      </c>
      <c r="Y163">
        <f t="shared" si="42"/>
        <v>0.90341400605038968</v>
      </c>
      <c r="Z163">
        <f t="shared" si="42"/>
        <v>1.2443004900297816</v>
      </c>
      <c r="AA163">
        <f t="shared" si="42"/>
        <v>3.4025170953160528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1.0019344313643393E-3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1.1420947574702899E-2</v>
      </c>
      <c r="V164">
        <f t="shared" si="40"/>
        <v>4.2003571602510252</v>
      </c>
      <c r="W164">
        <f t="shared" si="41"/>
        <v>6.7046539008539519E-2</v>
      </c>
      <c r="X164">
        <f t="shared" si="42"/>
        <v>0.36224760959434132</v>
      </c>
      <c r="Y164">
        <f t="shared" si="42"/>
        <v>0.90341400605038968</v>
      </c>
      <c r="Z164">
        <f t="shared" si="42"/>
        <v>1.2443004900297816</v>
      </c>
      <c r="AA164">
        <f t="shared" si="42"/>
        <v>3.4045025193778913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2.9873584932025724E-3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1.6253354620172109E-2</v>
      </c>
      <c r="V165">
        <f t="shared" si="40"/>
        <v>4.2166105148711974</v>
      </c>
      <c r="W165">
        <f t="shared" si="41"/>
        <v>8.3299893628711708E-2</v>
      </c>
      <c r="X165">
        <f t="shared" si="42"/>
        <v>0.36224760959434132</v>
      </c>
      <c r="Y165">
        <f t="shared" si="42"/>
        <v>0.90341400605038968</v>
      </c>
      <c r="Z165">
        <f t="shared" si="42"/>
        <v>1.2443004900297816</v>
      </c>
      <c r="AA165">
        <f t="shared" si="42"/>
        <v>3.4088351455183687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7.3199846336799495E-3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4.9273094736110121E-2</v>
      </c>
      <c r="V166">
        <f t="shared" si="40"/>
        <v>4.2658836096073074</v>
      </c>
      <c r="W166">
        <f t="shared" si="41"/>
        <v>0.13257298836482168</v>
      </c>
      <c r="X166">
        <f t="shared" si="42"/>
        <v>0.36224760959434132</v>
      </c>
      <c r="Y166">
        <f t="shared" si="42"/>
        <v>0.90341400605038968</v>
      </c>
      <c r="Z166">
        <f t="shared" si="42"/>
        <v>1.2443004900297816</v>
      </c>
      <c r="AA166">
        <f t="shared" si="42"/>
        <v>3.4299742385221843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2.8459077637495448E-2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2.4517308229561021E-2</v>
      </c>
      <c r="V167">
        <f t="shared" si="40"/>
        <v>4.2904009178368687</v>
      </c>
      <c r="W167">
        <f t="shared" si="41"/>
        <v>0.15709029659438301</v>
      </c>
      <c r="X167">
        <f t="shared" si="42"/>
        <v>0.36224760959434132</v>
      </c>
      <c r="Y167">
        <f t="shared" si="42"/>
        <v>0.90341400605038968</v>
      </c>
      <c r="Z167">
        <f t="shared" si="42"/>
        <v>1.2443004900297816</v>
      </c>
      <c r="AA167">
        <f t="shared" si="42"/>
        <v>3.4437171264496267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4.2201965564937917E-2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9.9461584616856568E-3</v>
      </c>
      <c r="V168">
        <f t="shared" si="40"/>
        <v>4.3003470762985545</v>
      </c>
      <c r="W168">
        <f t="shared" si="41"/>
        <v>0.16703645505606879</v>
      </c>
      <c r="X168">
        <f t="shared" ref="X168:AA183" si="45">X167+IF(AC168&gt;AC167,AC168-AC167,0)</f>
        <v>0.36224760959434132</v>
      </c>
      <c r="Y168">
        <f t="shared" si="45"/>
        <v>0.90341400605038968</v>
      </c>
      <c r="Z168">
        <f t="shared" si="45"/>
        <v>1.2443004900297816</v>
      </c>
      <c r="AA168">
        <f t="shared" si="45"/>
        <v>3.4497483909714406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4.8233230086751788E-2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6.6173882832419708E-3</v>
      </c>
      <c r="V169">
        <f t="shared" si="40"/>
        <v>4.3069644645817968</v>
      </c>
      <c r="W169">
        <f t="shared" si="41"/>
        <v>0.17365384333931111</v>
      </c>
      <c r="X169">
        <f t="shared" si="45"/>
        <v>0.36224760959434132</v>
      </c>
      <c r="Y169">
        <f t="shared" si="45"/>
        <v>0.90341400605038968</v>
      </c>
      <c r="Z169">
        <f t="shared" si="45"/>
        <v>1.2443004900297816</v>
      </c>
      <c r="AA169">
        <f t="shared" si="45"/>
        <v>3.4538891678240127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5.2374006939324029E-2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4.8943016424999649E-3</v>
      </c>
      <c r="V170">
        <f t="shared" si="40"/>
        <v>4.3118587662242964</v>
      </c>
      <c r="W170">
        <f t="shared" si="41"/>
        <v>0.17854814498181071</v>
      </c>
      <c r="X170">
        <f t="shared" si="45"/>
        <v>0.36224760959434132</v>
      </c>
      <c r="Y170">
        <f t="shared" si="45"/>
        <v>0.90341400605038968</v>
      </c>
      <c r="Z170">
        <f t="shared" si="45"/>
        <v>1.2443004900297816</v>
      </c>
      <c r="AA170">
        <f t="shared" si="45"/>
        <v>3.4570134268323551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5.549826594766652E-2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3.8198505105564474E-3</v>
      </c>
      <c r="V171">
        <f t="shared" si="40"/>
        <v>4.3156786167348526</v>
      </c>
      <c r="W171">
        <f t="shared" si="41"/>
        <v>0.18236799549236693</v>
      </c>
      <c r="X171">
        <f t="shared" si="45"/>
        <v>0.36224760959434132</v>
      </c>
      <c r="Y171">
        <f t="shared" si="45"/>
        <v>0.90341400605038968</v>
      </c>
      <c r="Z171">
        <f t="shared" si="45"/>
        <v>1.2443004900297816</v>
      </c>
      <c r="AA171">
        <f t="shared" si="45"/>
        <v>3.4594866436447265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5.7971482760037683E-2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3.0843859361247071E-3</v>
      </c>
      <c r="V172">
        <f t="shared" si="40"/>
        <v>4.3187630026709778</v>
      </c>
      <c r="W172">
        <f t="shared" si="41"/>
        <v>0.18545238142849207</v>
      </c>
      <c r="X172">
        <f t="shared" si="45"/>
        <v>0.36224760959434132</v>
      </c>
      <c r="Y172">
        <f t="shared" si="45"/>
        <v>0.90341400605038968</v>
      </c>
      <c r="Z172">
        <f t="shared" si="45"/>
        <v>1.2443004900297816</v>
      </c>
      <c r="AA172">
        <f t="shared" si="45"/>
        <v>3.461505201892765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5.9990041008076402E-2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2.5511276582633018E-3</v>
      </c>
      <c r="V173">
        <f t="shared" si="40"/>
        <v>4.3213141303292408</v>
      </c>
      <c r="W173">
        <f t="shared" si="41"/>
        <v>0.18800350908675512</v>
      </c>
      <c r="X173">
        <f t="shared" si="45"/>
        <v>0.36224760959434132</v>
      </c>
      <c r="Y173">
        <f t="shared" si="45"/>
        <v>0.90341400605038968</v>
      </c>
      <c r="Z173">
        <f t="shared" si="45"/>
        <v>1.2443004900297816</v>
      </c>
      <c r="AA173">
        <f t="shared" si="45"/>
        <v>3.4631889154874504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6.1673754602761838E-2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2.1487955224634963E-3</v>
      </c>
      <c r="V174">
        <f t="shared" si="40"/>
        <v>4.3234629258517039</v>
      </c>
      <c r="W174">
        <f t="shared" si="41"/>
        <v>0.19015230460921817</v>
      </c>
      <c r="X174">
        <f t="shared" si="45"/>
        <v>0.36224760959434132</v>
      </c>
      <c r="Y174">
        <f t="shared" si="45"/>
        <v>0.90341400605038968</v>
      </c>
      <c r="Z174">
        <f t="shared" si="45"/>
        <v>1.2443004900297816</v>
      </c>
      <c r="AA174">
        <f t="shared" si="45"/>
        <v>3.4646168108067865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6.3101649922097797E-2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4.3234629258517039</v>
      </c>
      <c r="W175">
        <f t="shared" si="41"/>
        <v>0</v>
      </c>
      <c r="X175">
        <f t="shared" si="45"/>
        <v>0.36224760959434132</v>
      </c>
      <c r="Y175">
        <f t="shared" si="45"/>
        <v>0.90341400605038968</v>
      </c>
      <c r="Z175">
        <f t="shared" si="45"/>
        <v>1.2443004900297816</v>
      </c>
      <c r="AA175">
        <f t="shared" si="45"/>
        <v>3.4646168108067865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4.3234629258517039</v>
      </c>
      <c r="W176">
        <f t="shared" si="41"/>
        <v>0</v>
      </c>
      <c r="X176">
        <f t="shared" si="45"/>
        <v>0.36224760959434132</v>
      </c>
      <c r="Y176">
        <f t="shared" si="45"/>
        <v>0.90341400605038968</v>
      </c>
      <c r="Z176">
        <f t="shared" si="45"/>
        <v>1.2443004900297816</v>
      </c>
      <c r="AA176">
        <f t="shared" si="45"/>
        <v>3.4646168108067865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4.3234629258517039</v>
      </c>
      <c r="W177">
        <f t="shared" si="41"/>
        <v>0</v>
      </c>
      <c r="X177">
        <f t="shared" si="45"/>
        <v>0.36224760959434132</v>
      </c>
      <c r="Y177">
        <f t="shared" si="45"/>
        <v>0.90341400605038968</v>
      </c>
      <c r="Z177">
        <f t="shared" si="45"/>
        <v>1.2443004900297816</v>
      </c>
      <c r="AA177">
        <f t="shared" si="45"/>
        <v>3.4646168108067865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4.3234629258517039</v>
      </c>
      <c r="W178">
        <f t="shared" si="41"/>
        <v>0</v>
      </c>
      <c r="X178">
        <f t="shared" si="45"/>
        <v>0.36224760959434132</v>
      </c>
      <c r="Y178">
        <f t="shared" si="45"/>
        <v>0.90341400605038968</v>
      </c>
      <c r="Z178">
        <f t="shared" si="45"/>
        <v>1.2443004900297816</v>
      </c>
      <c r="AA178">
        <f t="shared" si="45"/>
        <v>3.4646168108067865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4.3234629258517039</v>
      </c>
      <c r="W179">
        <f t="shared" si="41"/>
        <v>0</v>
      </c>
      <c r="X179">
        <f t="shared" si="45"/>
        <v>0.36224760959434132</v>
      </c>
      <c r="Y179">
        <f t="shared" si="45"/>
        <v>0.90341400605038968</v>
      </c>
      <c r="Z179">
        <f t="shared" si="45"/>
        <v>1.2443004900297816</v>
      </c>
      <c r="AA179">
        <f t="shared" si="45"/>
        <v>3.4646168108067865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4.3234629258517039</v>
      </c>
      <c r="W180">
        <f t="shared" si="41"/>
        <v>0</v>
      </c>
      <c r="X180">
        <f t="shared" si="45"/>
        <v>0.36224760959434132</v>
      </c>
      <c r="Y180">
        <f t="shared" si="45"/>
        <v>0.90341400605038968</v>
      </c>
      <c r="Z180">
        <f t="shared" si="45"/>
        <v>1.2443004900297816</v>
      </c>
      <c r="AA180">
        <f t="shared" si="45"/>
        <v>3.4646168108067865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4.3234629258517039</v>
      </c>
      <c r="W181">
        <f t="shared" si="41"/>
        <v>0</v>
      </c>
      <c r="X181">
        <f t="shared" si="45"/>
        <v>0.36224760959434132</v>
      </c>
      <c r="Y181">
        <f t="shared" si="45"/>
        <v>0.90341400605038968</v>
      </c>
      <c r="Z181">
        <f t="shared" si="45"/>
        <v>1.2443004900297816</v>
      </c>
      <c r="AA181">
        <f t="shared" si="45"/>
        <v>3.4646168108067865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4.3234629258517039</v>
      </c>
      <c r="W182">
        <f t="shared" si="41"/>
        <v>0</v>
      </c>
      <c r="X182">
        <f t="shared" si="45"/>
        <v>0.36224760959434132</v>
      </c>
      <c r="Y182">
        <f t="shared" si="45"/>
        <v>0.90341400605038968</v>
      </c>
      <c r="Z182">
        <f t="shared" si="45"/>
        <v>1.2443004900297816</v>
      </c>
      <c r="AA182">
        <f t="shared" si="45"/>
        <v>3.4646168108067865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4.3234629258517039</v>
      </c>
      <c r="W183">
        <f t="shared" si="41"/>
        <v>0</v>
      </c>
      <c r="X183">
        <f t="shared" si="45"/>
        <v>0.36224760959434132</v>
      </c>
      <c r="Y183">
        <f t="shared" si="45"/>
        <v>0.90341400605038968</v>
      </c>
      <c r="Z183">
        <f t="shared" si="45"/>
        <v>1.2443004900297816</v>
      </c>
      <c r="AA183">
        <f t="shared" si="45"/>
        <v>3.4646168108067865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4.3234629258517039</v>
      </c>
      <c r="W184">
        <f t="shared" si="41"/>
        <v>0</v>
      </c>
      <c r="X184">
        <f t="shared" ref="X184:AA199" si="47">X183+IF(AC184&gt;AC183,AC184-AC183,0)</f>
        <v>0.36224760959434132</v>
      </c>
      <c r="Y184">
        <f t="shared" si="47"/>
        <v>0.90341400605038968</v>
      </c>
      <c r="Z184">
        <f t="shared" si="47"/>
        <v>1.2443004900297816</v>
      </c>
      <c r="AA184">
        <f t="shared" si="47"/>
        <v>3.4646168108067865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4.3234629258517039</v>
      </c>
      <c r="W185">
        <f t="shared" si="41"/>
        <v>0</v>
      </c>
      <c r="X185">
        <f t="shared" si="47"/>
        <v>0.36224760959434132</v>
      </c>
      <c r="Y185">
        <f t="shared" si="47"/>
        <v>0.90341400605038968</v>
      </c>
      <c r="Z185">
        <f t="shared" si="47"/>
        <v>1.2443004900297816</v>
      </c>
      <c r="AA185">
        <f t="shared" si="47"/>
        <v>3.4646168108067865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4.3234629258517039</v>
      </c>
      <c r="W186">
        <f t="shared" si="41"/>
        <v>0</v>
      </c>
      <c r="X186">
        <f t="shared" si="47"/>
        <v>0.36224760959434132</v>
      </c>
      <c r="Y186">
        <f t="shared" si="47"/>
        <v>0.90341400605038968</v>
      </c>
      <c r="Z186">
        <f t="shared" si="47"/>
        <v>1.2443004900297816</v>
      </c>
      <c r="AA186">
        <f t="shared" si="47"/>
        <v>3.4646168108067865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4.3234629258517039</v>
      </c>
      <c r="W187">
        <f t="shared" si="41"/>
        <v>0</v>
      </c>
      <c r="X187">
        <f t="shared" si="47"/>
        <v>0.36224760959434132</v>
      </c>
      <c r="Y187">
        <f t="shared" si="47"/>
        <v>0.90341400605038968</v>
      </c>
      <c r="Z187">
        <f t="shared" si="47"/>
        <v>1.2443004900297816</v>
      </c>
      <c r="AA187">
        <f t="shared" si="47"/>
        <v>3.4646168108067865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4.3234629258517039</v>
      </c>
      <c r="W188">
        <f t="shared" si="41"/>
        <v>0</v>
      </c>
      <c r="X188">
        <f t="shared" si="47"/>
        <v>0.36224760959434132</v>
      </c>
      <c r="Y188">
        <f t="shared" si="47"/>
        <v>0.90341400605038968</v>
      </c>
      <c r="Z188">
        <f t="shared" si="47"/>
        <v>1.2443004900297816</v>
      </c>
      <c r="AA188">
        <f t="shared" si="47"/>
        <v>3.4646168108067865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4.3234629258517039</v>
      </c>
      <c r="W189">
        <f t="shared" si="41"/>
        <v>0</v>
      </c>
      <c r="X189">
        <f t="shared" si="47"/>
        <v>0.36224760959434132</v>
      </c>
      <c r="Y189">
        <f t="shared" si="47"/>
        <v>0.90341400605038968</v>
      </c>
      <c r="Z189">
        <f t="shared" si="47"/>
        <v>1.2443004900297816</v>
      </c>
      <c r="AA189">
        <f t="shared" si="47"/>
        <v>3.4646168108067865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4.3234629258517039</v>
      </c>
      <c r="W190">
        <f t="shared" si="41"/>
        <v>0</v>
      </c>
      <c r="X190">
        <f t="shared" si="47"/>
        <v>0.36224760959434132</v>
      </c>
      <c r="Y190">
        <f t="shared" si="47"/>
        <v>0.90341400605038968</v>
      </c>
      <c r="Z190">
        <f t="shared" si="47"/>
        <v>1.2443004900297816</v>
      </c>
      <c r="AA190">
        <f t="shared" si="47"/>
        <v>3.4646168108067865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4.3234629258517039</v>
      </c>
      <c r="W191">
        <f t="shared" si="41"/>
        <v>0</v>
      </c>
      <c r="X191">
        <f t="shared" si="47"/>
        <v>0.36224760959434132</v>
      </c>
      <c r="Y191">
        <f t="shared" si="47"/>
        <v>0.90341400605038968</v>
      </c>
      <c r="Z191">
        <f t="shared" si="47"/>
        <v>1.2443004900297816</v>
      </c>
      <c r="AA191">
        <f t="shared" si="47"/>
        <v>3.4646168108067865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4.3234629258517039</v>
      </c>
      <c r="W192">
        <f t="shared" si="41"/>
        <v>0</v>
      </c>
      <c r="X192">
        <f t="shared" si="47"/>
        <v>0.36224760959434132</v>
      </c>
      <c r="Y192">
        <f t="shared" si="47"/>
        <v>0.90341400605038968</v>
      </c>
      <c r="Z192">
        <f t="shared" si="47"/>
        <v>1.2443004900297816</v>
      </c>
      <c r="AA192">
        <f t="shared" si="47"/>
        <v>3.4646168108067865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4.3234629258517039</v>
      </c>
      <c r="W193">
        <f t="shared" si="41"/>
        <v>0</v>
      </c>
      <c r="X193">
        <f t="shared" si="47"/>
        <v>0.36224760959434132</v>
      </c>
      <c r="Y193">
        <f t="shared" si="47"/>
        <v>0.90341400605038968</v>
      </c>
      <c r="Z193">
        <f t="shared" si="47"/>
        <v>1.2443004900297816</v>
      </c>
      <c r="AA193">
        <f t="shared" si="47"/>
        <v>3.4646168108067865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4.3234629258517039</v>
      </c>
      <c r="W194">
        <f t="shared" si="41"/>
        <v>0</v>
      </c>
      <c r="X194">
        <f t="shared" si="47"/>
        <v>0.36224760959434132</v>
      </c>
      <c r="Y194">
        <f t="shared" si="47"/>
        <v>0.90341400605038968</v>
      </c>
      <c r="Z194">
        <f t="shared" si="47"/>
        <v>1.2443004900297816</v>
      </c>
      <c r="AA194">
        <f t="shared" si="47"/>
        <v>3.4646168108067865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4.3234629258517039</v>
      </c>
      <c r="W195">
        <f t="shared" si="41"/>
        <v>0</v>
      </c>
      <c r="X195">
        <f t="shared" si="47"/>
        <v>0.36224760959434132</v>
      </c>
      <c r="Y195">
        <f t="shared" si="47"/>
        <v>0.90341400605038968</v>
      </c>
      <c r="Z195">
        <f t="shared" si="47"/>
        <v>1.2443004900297816</v>
      </c>
      <c r="AA195">
        <f t="shared" si="47"/>
        <v>3.4646168108067865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4.3234629258517039</v>
      </c>
      <c r="W196">
        <f t="shared" si="41"/>
        <v>0</v>
      </c>
      <c r="X196">
        <f t="shared" si="47"/>
        <v>0.36224760959434132</v>
      </c>
      <c r="Y196">
        <f t="shared" si="47"/>
        <v>0.90341400605038968</v>
      </c>
      <c r="Z196">
        <f t="shared" si="47"/>
        <v>1.2443004900297816</v>
      </c>
      <c r="AA196">
        <f t="shared" si="47"/>
        <v>3.4646168108067865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4.3234629258517039</v>
      </c>
      <c r="W197">
        <f t="shared" si="41"/>
        <v>0</v>
      </c>
      <c r="X197">
        <f t="shared" si="47"/>
        <v>0.36224760959434132</v>
      </c>
      <c r="Y197">
        <f t="shared" si="47"/>
        <v>0.90341400605038968</v>
      </c>
      <c r="Z197">
        <f t="shared" si="47"/>
        <v>1.2443004900297816</v>
      </c>
      <c r="AA197">
        <f t="shared" si="47"/>
        <v>3.4646168108067865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4.3234629258517039</v>
      </c>
      <c r="W198">
        <f t="shared" si="41"/>
        <v>0</v>
      </c>
      <c r="X198">
        <f t="shared" si="47"/>
        <v>0.36224760959434132</v>
      </c>
      <c r="Y198">
        <f t="shared" si="47"/>
        <v>0.90341400605038968</v>
      </c>
      <c r="Z198">
        <f t="shared" si="47"/>
        <v>1.2443004900297816</v>
      </c>
      <c r="AA198">
        <f t="shared" si="47"/>
        <v>3.4646168108067865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7.3161802509910381E-3</v>
      </c>
      <c r="V199">
        <f t="shared" si="40"/>
        <v>4.3307791061026952</v>
      </c>
      <c r="W199">
        <f t="shared" si="41"/>
        <v>7.3161802509913443E-3</v>
      </c>
      <c r="X199">
        <f t="shared" si="47"/>
        <v>0.36224760959434132</v>
      </c>
      <c r="Y199">
        <f t="shared" si="47"/>
        <v>0.90341400605038968</v>
      </c>
      <c r="Z199">
        <f t="shared" si="47"/>
        <v>1.2443004900297816</v>
      </c>
      <c r="AA199">
        <f t="shared" si="47"/>
        <v>3.4646168108067865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7.9425911516903727E-3</v>
      </c>
      <c r="V200">
        <f t="shared" si="40"/>
        <v>4.3387216972543854</v>
      </c>
      <c r="W200">
        <f t="shared" si="41"/>
        <v>1.5258771402681504E-2</v>
      </c>
      <c r="X200">
        <f t="shared" ref="X200:AA215" si="52">X199+IF(AC200&gt;AC199,AC200-AC199,0)</f>
        <v>0.36224760959434132</v>
      </c>
      <c r="Y200">
        <f t="shared" si="52"/>
        <v>0.90341400605038968</v>
      </c>
      <c r="Z200">
        <f t="shared" si="52"/>
        <v>1.2443004900297816</v>
      </c>
      <c r="AA200">
        <f t="shared" si="52"/>
        <v>3.4646168108067865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8.6554290195317487E-3</v>
      </c>
      <c r="V201">
        <f t="shared" ref="V201:V246" si="54">U201+V200</f>
        <v>4.3473771262739174</v>
      </c>
      <c r="W201">
        <f t="shared" si="41"/>
        <v>2.3914200422213483E-2</v>
      </c>
      <c r="X201">
        <f t="shared" si="52"/>
        <v>0.36224760959434132</v>
      </c>
      <c r="Y201">
        <f t="shared" si="52"/>
        <v>0.90341400605038968</v>
      </c>
      <c r="Z201">
        <f t="shared" si="52"/>
        <v>1.2443004900297816</v>
      </c>
      <c r="AA201">
        <f t="shared" si="52"/>
        <v>3.4646168108067865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9.4725264682977081E-3</v>
      </c>
      <c r="V202">
        <f t="shared" si="54"/>
        <v>4.3568496527422154</v>
      </c>
      <c r="W202">
        <f t="shared" si="41"/>
        <v>3.3386726890511476E-2</v>
      </c>
      <c r="X202">
        <f t="shared" si="52"/>
        <v>0.36224760959434132</v>
      </c>
      <c r="Y202">
        <f t="shared" si="52"/>
        <v>0.90341400605038968</v>
      </c>
      <c r="Z202">
        <f t="shared" si="52"/>
        <v>1.2443004900297816</v>
      </c>
      <c r="AA202">
        <f t="shared" si="52"/>
        <v>3.4646168108067865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1.0416971984827003E-2</v>
      </c>
      <c r="V203">
        <f t="shared" si="54"/>
        <v>4.3672666247270424</v>
      </c>
      <c r="W203">
        <f t="shared" si="41"/>
        <v>4.3803698875338526E-2</v>
      </c>
      <c r="X203">
        <f t="shared" si="52"/>
        <v>0.36224760959434132</v>
      </c>
      <c r="Y203">
        <f t="shared" si="52"/>
        <v>0.90341400605038968</v>
      </c>
      <c r="Z203">
        <f t="shared" si="52"/>
        <v>1.2443004900297816</v>
      </c>
      <c r="AA203">
        <f t="shared" si="52"/>
        <v>3.4646599094517341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4.3098644947518764E-5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1.1519255384614362E-2</v>
      </c>
      <c r="V204">
        <f t="shared" si="54"/>
        <v>4.378785880111657</v>
      </c>
      <c r="W204">
        <f t="shared" si="41"/>
        <v>5.532295425995315E-2</v>
      </c>
      <c r="X204">
        <f t="shared" si="52"/>
        <v>0.36224760959434132</v>
      </c>
      <c r="Y204">
        <f t="shared" si="52"/>
        <v>0.90341400605038968</v>
      </c>
      <c r="Z204">
        <f t="shared" si="52"/>
        <v>1.2443004900297816</v>
      </c>
      <c r="AA204">
        <f t="shared" si="52"/>
        <v>3.4655795443392714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9.6273353248492097E-4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1.2820598151378216E-2</v>
      </c>
      <c r="V205">
        <f t="shared" si="54"/>
        <v>4.3916064782630349</v>
      </c>
      <c r="W205">
        <f t="shared" si="41"/>
        <v>6.8143552411330965E-2</v>
      </c>
      <c r="X205">
        <f t="shared" si="52"/>
        <v>0.36224760959434132</v>
      </c>
      <c r="Y205">
        <f t="shared" si="52"/>
        <v>0.90341400605038968</v>
      </c>
      <c r="Z205">
        <f t="shared" si="52"/>
        <v>1.2443004900297816</v>
      </c>
      <c r="AA205">
        <f t="shared" si="52"/>
        <v>3.4678439010706055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3.2270902638189829E-3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1.4378338887857884E-2</v>
      </c>
      <c r="V206">
        <f t="shared" si="54"/>
        <v>4.4059848171508929</v>
      </c>
      <c r="W206">
        <f t="shared" si="41"/>
        <v>8.2521891299188965E-2</v>
      </c>
      <c r="X206">
        <f t="shared" si="52"/>
        <v>0.36224760959434132</v>
      </c>
      <c r="Y206">
        <f t="shared" si="52"/>
        <v>0.90341400605038968</v>
      </c>
      <c r="Z206">
        <f t="shared" si="52"/>
        <v>1.2443004900297816</v>
      </c>
      <c r="AA206">
        <f t="shared" si="52"/>
        <v>3.4716934777402644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7.0766669334780714E-3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1.6275085579646111E-2</v>
      </c>
      <c r="V207">
        <f t="shared" si="54"/>
        <v>4.4222599027305387</v>
      </c>
      <c r="W207">
        <f t="shared" si="41"/>
        <v>9.8796976878834819E-2</v>
      </c>
      <c r="X207">
        <f t="shared" si="52"/>
        <v>0.36224760959434132</v>
      </c>
      <c r="Y207">
        <f t="shared" si="52"/>
        <v>0.90341400605038968</v>
      </c>
      <c r="Z207">
        <f t="shared" si="52"/>
        <v>1.2443004900297816</v>
      </c>
      <c r="AA207">
        <f t="shared" si="52"/>
        <v>3.477444890362158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1.2828079555371881E-2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1.8635257644146114E-2</v>
      </c>
      <c r="V208">
        <f t="shared" si="54"/>
        <v>4.4408951603746845</v>
      </c>
      <c r="W208">
        <f t="shared" ref="W208:W246" si="55">IF(R208-R207=1,V208-V207,V208-V207+W207)</f>
        <v>0.11743223452298057</v>
      </c>
      <c r="X208">
        <f t="shared" si="52"/>
        <v>0.36224760959434132</v>
      </c>
      <c r="Y208">
        <f t="shared" si="52"/>
        <v>0.90341400605038968</v>
      </c>
      <c r="Z208">
        <f t="shared" si="52"/>
        <v>1.2443004900297816</v>
      </c>
      <c r="AA208">
        <f t="shared" si="52"/>
        <v>3.4855289903150131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2.0912179508226967E-2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2.1657426093118617E-2</v>
      </c>
      <c r="V209">
        <f t="shared" si="54"/>
        <v>4.4625525864678028</v>
      </c>
      <c r="W209">
        <f t="shared" si="55"/>
        <v>0.13908966061609895</v>
      </c>
      <c r="X209">
        <f t="shared" si="52"/>
        <v>0.36224760959434132</v>
      </c>
      <c r="Y209">
        <f t="shared" si="52"/>
        <v>0.90341400605038968</v>
      </c>
      <c r="Z209">
        <f t="shared" si="52"/>
        <v>1.2443004900297816</v>
      </c>
      <c r="AA209">
        <f t="shared" si="52"/>
        <v>3.4965582348106752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3.1941424003888941E-2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2.5684452917397158E-2</v>
      </c>
      <c r="V210">
        <f t="shared" si="54"/>
        <v>4.4882370393851998</v>
      </c>
      <c r="W210">
        <f t="shared" si="55"/>
        <v>0.16477411353349591</v>
      </c>
      <c r="X210">
        <f t="shared" si="52"/>
        <v>0.36224760959434132</v>
      </c>
      <c r="Y210">
        <f t="shared" si="52"/>
        <v>0.90341400605038968</v>
      </c>
      <c r="Z210">
        <f t="shared" si="52"/>
        <v>1.2443004900297816</v>
      </c>
      <c r="AA210">
        <f t="shared" si="52"/>
        <v>3.511457318495673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4.684050768888693E-2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3.137928783845368E-2</v>
      </c>
      <c r="V211">
        <f t="shared" si="54"/>
        <v>4.5196163272236536</v>
      </c>
      <c r="W211">
        <f t="shared" si="55"/>
        <v>0.1961534013719497</v>
      </c>
      <c r="X211">
        <f t="shared" si="52"/>
        <v>0.36224760959434132</v>
      </c>
      <c r="Y211">
        <f t="shared" si="52"/>
        <v>0.90341400605038968</v>
      </c>
      <c r="Z211">
        <f t="shared" si="52"/>
        <v>1.2443004900297816</v>
      </c>
      <c r="AA211">
        <f t="shared" si="52"/>
        <v>3.5317518995406951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6.7135088733908874E-2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4.0273867763426077E-2</v>
      </c>
      <c r="V212">
        <f t="shared" si="54"/>
        <v>4.55989019498708</v>
      </c>
      <c r="W212">
        <f t="shared" si="55"/>
        <v>0.23642726913537615</v>
      </c>
      <c r="X212">
        <f t="shared" si="52"/>
        <v>0.36224760959434132</v>
      </c>
      <c r="Y212">
        <f t="shared" si="52"/>
        <v>0.90341400605038968</v>
      </c>
      <c r="Z212">
        <f t="shared" si="52"/>
        <v>1.2443004900297816</v>
      </c>
      <c r="AA212">
        <f t="shared" si="52"/>
        <v>3.5603494894587278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9.5732678651941377E-2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5.7314461029028062E-2</v>
      </c>
      <c r="V213">
        <f t="shared" si="54"/>
        <v>4.6172046560161082</v>
      </c>
      <c r="W213">
        <f t="shared" si="55"/>
        <v>0.2937417301644043</v>
      </c>
      <c r="X213">
        <f t="shared" si="52"/>
        <v>0.36224760959434132</v>
      </c>
      <c r="Y213">
        <f t="shared" si="52"/>
        <v>0.90341400605038968</v>
      </c>
      <c r="Z213">
        <f t="shared" si="52"/>
        <v>1.2443004900297816</v>
      </c>
      <c r="AA213">
        <f t="shared" si="52"/>
        <v>3.6045955304411232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0.13997871963433695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0.17375249196417808</v>
      </c>
      <c r="V214">
        <f t="shared" si="54"/>
        <v>4.7909571479802864</v>
      </c>
      <c r="W214">
        <f t="shared" si="55"/>
        <v>0.46749422212858249</v>
      </c>
      <c r="X214">
        <f t="shared" si="52"/>
        <v>0.36224760959434132</v>
      </c>
      <c r="Y214">
        <f t="shared" si="52"/>
        <v>0.90341400605038968</v>
      </c>
      <c r="Z214">
        <f t="shared" si="52"/>
        <v>1.2443004900297816</v>
      </c>
      <c r="AA214">
        <f t="shared" si="52"/>
        <v>3.7532434877540397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0.28862667694725352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8.6455771125294276E-2</v>
      </c>
      <c r="V215">
        <f t="shared" si="54"/>
        <v>4.8774129191055806</v>
      </c>
      <c r="W215">
        <f t="shared" si="55"/>
        <v>0.55394999325387673</v>
      </c>
      <c r="X215">
        <f t="shared" si="52"/>
        <v>0.36224760959434132</v>
      </c>
      <c r="Y215">
        <f t="shared" si="52"/>
        <v>0.90341400605038968</v>
      </c>
      <c r="Z215">
        <f t="shared" si="52"/>
        <v>1.2454401371566954</v>
      </c>
      <c r="AA215">
        <f t="shared" si="52"/>
        <v>3.831739709821667</v>
      </c>
      <c r="AC215">
        <f t="shared" si="53"/>
        <v>0</v>
      </c>
      <c r="AD215">
        <f t="shared" si="53"/>
        <v>0</v>
      </c>
      <c r="AE215">
        <f t="shared" si="53"/>
        <v>1.1396471269138175E-3</v>
      </c>
      <c r="AF215">
        <f t="shared" si="53"/>
        <v>0.36712289901488088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3.5073295628049485E-2</v>
      </c>
      <c r="V216">
        <f t="shared" si="54"/>
        <v>4.9124862147336303</v>
      </c>
      <c r="W216">
        <f t="shared" si="55"/>
        <v>0.58902328888192645</v>
      </c>
      <c r="X216">
        <f t="shared" ref="X216:AA231" si="56">X215+IF(AC216&gt;AC215,AC216-AC215,0)</f>
        <v>0.36224760959434132</v>
      </c>
      <c r="Y216">
        <f t="shared" si="56"/>
        <v>0.90341400605038968</v>
      </c>
      <c r="Z216">
        <f t="shared" si="56"/>
        <v>1.2473615462965939</v>
      </c>
      <c r="AA216">
        <f t="shared" si="56"/>
        <v>3.8641056181157785</v>
      </c>
      <c r="AC216">
        <f t="shared" si="53"/>
        <v>0</v>
      </c>
      <c r="AD216">
        <f t="shared" si="53"/>
        <v>0</v>
      </c>
      <c r="AE216">
        <f t="shared" si="53"/>
        <v>3.061056266812268E-3</v>
      </c>
      <c r="AF216">
        <f t="shared" si="53"/>
        <v>0.39948880730899217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2.3335000788274357E-2</v>
      </c>
      <c r="V217">
        <f t="shared" si="54"/>
        <v>4.935821215521905</v>
      </c>
      <c r="W217">
        <f t="shared" si="55"/>
        <v>0.61235828967020112</v>
      </c>
      <c r="X217">
        <f t="shared" si="56"/>
        <v>0.36224760959434132</v>
      </c>
      <c r="Y217">
        <f t="shared" si="56"/>
        <v>0.90341400605038968</v>
      </c>
      <c r="Z217">
        <f t="shared" si="56"/>
        <v>1.249133052740468</v>
      </c>
      <c r="AA217">
        <f t="shared" si="56"/>
        <v>3.8857749826331918</v>
      </c>
      <c r="AC217">
        <f t="shared" si="53"/>
        <v>0</v>
      </c>
      <c r="AD217">
        <f t="shared" si="53"/>
        <v>0</v>
      </c>
      <c r="AE217">
        <f t="shared" si="53"/>
        <v>4.8325627106864414E-3</v>
      </c>
      <c r="AF217">
        <f t="shared" si="53"/>
        <v>0.42115817182640536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1.7258853160394643E-2</v>
      </c>
      <c r="V218">
        <f t="shared" si="54"/>
        <v>4.9530800686822998</v>
      </c>
      <c r="W218">
        <f t="shared" si="55"/>
        <v>0.62961714283059589</v>
      </c>
      <c r="X218">
        <f t="shared" si="56"/>
        <v>0.36224760959434132</v>
      </c>
      <c r="Y218">
        <f t="shared" si="56"/>
        <v>0.90341400605038968</v>
      </c>
      <c r="Z218">
        <f t="shared" si="56"/>
        <v>1.2506894823442607</v>
      </c>
      <c r="AA218">
        <f t="shared" si="56"/>
        <v>3.901864982630121</v>
      </c>
      <c r="AC218">
        <f t="shared" si="53"/>
        <v>0</v>
      </c>
      <c r="AD218">
        <f t="shared" si="53"/>
        <v>0</v>
      </c>
      <c r="AE218">
        <f t="shared" si="53"/>
        <v>6.3889923144790726E-3</v>
      </c>
      <c r="AF218">
        <f t="shared" si="53"/>
        <v>0.43724817182333447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1.3469999168804337E-2</v>
      </c>
      <c r="V219">
        <f t="shared" si="54"/>
        <v>4.9665500678511041</v>
      </c>
      <c r="W219">
        <f t="shared" si="55"/>
        <v>0.6430871419994002</v>
      </c>
      <c r="X219">
        <f t="shared" si="56"/>
        <v>0.36224760959434132</v>
      </c>
      <c r="Y219">
        <f t="shared" si="56"/>
        <v>0.90341400605038968</v>
      </c>
      <c r="Z219">
        <f t="shared" si="56"/>
        <v>1.2520467084121498</v>
      </c>
      <c r="AA219">
        <f t="shared" si="56"/>
        <v>3.9144574927695035</v>
      </c>
      <c r="AC219">
        <f t="shared" si="53"/>
        <v>0</v>
      </c>
      <c r="AD219">
        <f t="shared" si="53"/>
        <v>0</v>
      </c>
      <c r="AE219">
        <f t="shared" si="53"/>
        <v>7.7462183823680999E-3</v>
      </c>
      <c r="AF219">
        <f t="shared" si="53"/>
        <v>0.44984068196271693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1.0876518827387143E-2</v>
      </c>
      <c r="V220">
        <f t="shared" si="54"/>
        <v>4.977426586678491</v>
      </c>
      <c r="W220">
        <f t="shared" si="55"/>
        <v>0.65396366082678714</v>
      </c>
      <c r="X220">
        <f t="shared" si="56"/>
        <v>0.36224760959434132</v>
      </c>
      <c r="Y220">
        <f t="shared" si="56"/>
        <v>0.90341400605038968</v>
      </c>
      <c r="Z220">
        <f t="shared" si="56"/>
        <v>1.2532323413603312</v>
      </c>
      <c r="AA220">
        <f t="shared" si="56"/>
        <v>3.9246465806250881</v>
      </c>
      <c r="AC220">
        <f t="shared" si="53"/>
        <v>0</v>
      </c>
      <c r="AD220">
        <f t="shared" si="53"/>
        <v>0</v>
      </c>
      <c r="AE220">
        <f t="shared" si="53"/>
        <v>8.9318513305495714E-3</v>
      </c>
      <c r="AF220">
        <f t="shared" si="53"/>
        <v>0.46002976981830146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8.9960817422969214E-3</v>
      </c>
      <c r="V221">
        <f t="shared" si="54"/>
        <v>4.9864226684207882</v>
      </c>
      <c r="W221">
        <f t="shared" si="55"/>
        <v>0.6629597425690843</v>
      </c>
      <c r="X221">
        <f t="shared" si="56"/>
        <v>0.36224760959434132</v>
      </c>
      <c r="Y221">
        <f t="shared" si="56"/>
        <v>0.90341400605038968</v>
      </c>
      <c r="Z221">
        <f t="shared" si="56"/>
        <v>1.2542728066493947</v>
      </c>
      <c r="AA221">
        <f t="shared" si="56"/>
        <v>3.9330877567469975</v>
      </c>
      <c r="AC221">
        <f t="shared" si="53"/>
        <v>0</v>
      </c>
      <c r="AD221">
        <f t="shared" si="53"/>
        <v>0</v>
      </c>
      <c r="AE221">
        <f t="shared" si="53"/>
        <v>9.9723166196130711E-3</v>
      </c>
      <c r="AF221">
        <f t="shared" si="53"/>
        <v>0.46847094594021099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7.5773315792133948E-3</v>
      </c>
      <c r="V222">
        <f t="shared" si="54"/>
        <v>4.9940000000000015</v>
      </c>
      <c r="W222">
        <f t="shared" si="55"/>
        <v>0.67053707414829766</v>
      </c>
      <c r="X222">
        <f t="shared" si="56"/>
        <v>0.36224760959434132</v>
      </c>
      <c r="Y222">
        <f t="shared" si="56"/>
        <v>0.90341400605038968</v>
      </c>
      <c r="Z222">
        <f t="shared" si="56"/>
        <v>1.2551907689705213</v>
      </c>
      <c r="AA222">
        <f t="shared" si="56"/>
        <v>3.9402069858449202</v>
      </c>
      <c r="AC222">
        <f t="shared" si="53"/>
        <v>0</v>
      </c>
      <c r="AD222">
        <f t="shared" si="53"/>
        <v>0</v>
      </c>
      <c r="AE222">
        <f t="shared" si="53"/>
        <v>1.0890278940739757E-2</v>
      </c>
      <c r="AF222">
        <f t="shared" si="53"/>
        <v>0.47559017503813361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4.9940000000000015</v>
      </c>
      <c r="W223">
        <f t="shared" si="55"/>
        <v>0</v>
      </c>
      <c r="X223">
        <f t="shared" si="56"/>
        <v>0.36224760959434132</v>
      </c>
      <c r="Y223">
        <f t="shared" si="56"/>
        <v>0.90341400605038968</v>
      </c>
      <c r="Z223">
        <f t="shared" si="56"/>
        <v>1.2551907689705213</v>
      </c>
      <c r="AA223">
        <f t="shared" si="56"/>
        <v>3.9402069858449202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4.9940000000000015</v>
      </c>
      <c r="W224">
        <f t="shared" si="55"/>
        <v>0</v>
      </c>
      <c r="X224">
        <f t="shared" si="56"/>
        <v>0.36224760959434132</v>
      </c>
      <c r="Y224">
        <f t="shared" si="56"/>
        <v>0.90341400605038968</v>
      </c>
      <c r="Z224">
        <f t="shared" si="56"/>
        <v>1.2551907689705213</v>
      </c>
      <c r="AA224">
        <f t="shared" si="56"/>
        <v>3.9402069858449202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4.9940000000000015</v>
      </c>
      <c r="W225">
        <f t="shared" si="55"/>
        <v>0</v>
      </c>
      <c r="X225">
        <f t="shared" si="56"/>
        <v>0.36224760959434132</v>
      </c>
      <c r="Y225">
        <f t="shared" si="56"/>
        <v>0.90341400605038968</v>
      </c>
      <c r="Z225">
        <f t="shared" si="56"/>
        <v>1.2551907689705213</v>
      </c>
      <c r="AA225">
        <f t="shared" si="56"/>
        <v>3.9402069858449202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4.9940000000000015</v>
      </c>
      <c r="W226">
        <f t="shared" si="55"/>
        <v>0</v>
      </c>
      <c r="X226">
        <f t="shared" si="56"/>
        <v>0.36224760959434132</v>
      </c>
      <c r="Y226">
        <f t="shared" si="56"/>
        <v>0.90341400605038968</v>
      </c>
      <c r="Z226">
        <f t="shared" si="56"/>
        <v>1.2551907689705213</v>
      </c>
      <c r="AA226">
        <f t="shared" si="56"/>
        <v>3.9402069858449202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4.9940000000000015</v>
      </c>
      <c r="W227">
        <f t="shared" si="55"/>
        <v>0</v>
      </c>
      <c r="X227">
        <f t="shared" si="56"/>
        <v>0.36224760959434132</v>
      </c>
      <c r="Y227">
        <f t="shared" si="56"/>
        <v>0.90341400605038968</v>
      </c>
      <c r="Z227">
        <f t="shared" si="56"/>
        <v>1.2551907689705213</v>
      </c>
      <c r="AA227">
        <f t="shared" si="56"/>
        <v>3.9402069858449202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4.9940000000000015</v>
      </c>
      <c r="W228">
        <f t="shared" si="55"/>
        <v>0</v>
      </c>
      <c r="X228">
        <f t="shared" si="56"/>
        <v>0.36224760959434132</v>
      </c>
      <c r="Y228">
        <f t="shared" si="56"/>
        <v>0.90341400605038968</v>
      </c>
      <c r="Z228">
        <f t="shared" si="56"/>
        <v>1.2551907689705213</v>
      </c>
      <c r="AA228">
        <f t="shared" si="56"/>
        <v>3.9402069858449202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4.9940000000000015</v>
      </c>
      <c r="W229">
        <f t="shared" si="55"/>
        <v>0</v>
      </c>
      <c r="X229">
        <f t="shared" si="56"/>
        <v>0.36224760959434132</v>
      </c>
      <c r="Y229">
        <f t="shared" si="56"/>
        <v>0.90341400605038968</v>
      </c>
      <c r="Z229">
        <f t="shared" si="56"/>
        <v>1.2551907689705213</v>
      </c>
      <c r="AA229">
        <f t="shared" si="56"/>
        <v>3.9402069858449202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4.9940000000000015</v>
      </c>
      <c r="W230">
        <f t="shared" si="55"/>
        <v>0</v>
      </c>
      <c r="X230">
        <f t="shared" si="56"/>
        <v>0.36224760959434132</v>
      </c>
      <c r="Y230">
        <f t="shared" si="56"/>
        <v>0.90341400605038968</v>
      </c>
      <c r="Z230">
        <f t="shared" si="56"/>
        <v>1.2551907689705213</v>
      </c>
      <c r="AA230">
        <f t="shared" si="56"/>
        <v>3.9402069858449202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4.9940000000000015</v>
      </c>
      <c r="W231">
        <f t="shared" si="55"/>
        <v>0</v>
      </c>
      <c r="X231">
        <f t="shared" si="56"/>
        <v>0.36224760959434132</v>
      </c>
      <c r="Y231">
        <f t="shared" si="56"/>
        <v>0.90341400605038968</v>
      </c>
      <c r="Z231">
        <f t="shared" si="56"/>
        <v>1.2551907689705213</v>
      </c>
      <c r="AA231">
        <f t="shared" si="56"/>
        <v>3.9402069858449202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4.9940000000000015</v>
      </c>
      <c r="W232">
        <f t="shared" si="55"/>
        <v>0</v>
      </c>
      <c r="X232">
        <f t="shared" ref="X232:AA246" si="59">X231+IF(AC232&gt;AC231,AC232-AC231,0)</f>
        <v>0.36224760959434132</v>
      </c>
      <c r="Y232">
        <f t="shared" si="59"/>
        <v>0.90341400605038968</v>
      </c>
      <c r="Z232">
        <f t="shared" si="59"/>
        <v>1.2551907689705213</v>
      </c>
      <c r="AA232">
        <f t="shared" si="59"/>
        <v>3.9402069858449202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4.9940000000000015</v>
      </c>
      <c r="W233">
        <f t="shared" si="55"/>
        <v>0</v>
      </c>
      <c r="X233">
        <f t="shared" si="59"/>
        <v>0.36224760959434132</v>
      </c>
      <c r="Y233">
        <f t="shared" si="59"/>
        <v>0.90341400605038968</v>
      </c>
      <c r="Z233">
        <f t="shared" si="59"/>
        <v>1.2551907689705213</v>
      </c>
      <c r="AA233">
        <f t="shared" si="59"/>
        <v>3.9402069858449202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4.9940000000000015</v>
      </c>
      <c r="W234">
        <f t="shared" si="55"/>
        <v>0</v>
      </c>
      <c r="X234">
        <f t="shared" si="59"/>
        <v>0.36224760959434132</v>
      </c>
      <c r="Y234">
        <f t="shared" si="59"/>
        <v>0.90341400605038968</v>
      </c>
      <c r="Z234">
        <f t="shared" si="59"/>
        <v>1.2551907689705213</v>
      </c>
      <c r="AA234">
        <f t="shared" si="59"/>
        <v>3.9402069858449202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4.9940000000000015</v>
      </c>
      <c r="W235">
        <f t="shared" si="55"/>
        <v>0</v>
      </c>
      <c r="X235">
        <f t="shared" si="59"/>
        <v>0.36224760959434132</v>
      </c>
      <c r="Y235">
        <f t="shared" si="59"/>
        <v>0.90341400605038968</v>
      </c>
      <c r="Z235">
        <f t="shared" si="59"/>
        <v>1.2551907689705213</v>
      </c>
      <c r="AA235">
        <f t="shared" si="59"/>
        <v>3.9402069858449202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4.9940000000000015</v>
      </c>
      <c r="W236">
        <f t="shared" si="55"/>
        <v>0</v>
      </c>
      <c r="X236">
        <f t="shared" si="59"/>
        <v>0.36224760959434132</v>
      </c>
      <c r="Y236">
        <f t="shared" si="59"/>
        <v>0.90341400605038968</v>
      </c>
      <c r="Z236">
        <f t="shared" si="59"/>
        <v>1.2551907689705213</v>
      </c>
      <c r="AA236">
        <f t="shared" si="59"/>
        <v>3.9402069858449202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4.9940000000000015</v>
      </c>
      <c r="W237">
        <f t="shared" si="55"/>
        <v>0</v>
      </c>
      <c r="X237">
        <f t="shared" si="59"/>
        <v>0.36224760959434132</v>
      </c>
      <c r="Y237">
        <f t="shared" si="59"/>
        <v>0.90341400605038968</v>
      </c>
      <c r="Z237">
        <f t="shared" si="59"/>
        <v>1.2551907689705213</v>
      </c>
      <c r="AA237">
        <f t="shared" si="59"/>
        <v>3.9402069858449202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4.9940000000000015</v>
      </c>
      <c r="W238">
        <f t="shared" si="55"/>
        <v>0</v>
      </c>
      <c r="X238">
        <f t="shared" si="59"/>
        <v>0.36224760959434132</v>
      </c>
      <c r="Y238">
        <f t="shared" si="59"/>
        <v>0.90341400605038968</v>
      </c>
      <c r="Z238">
        <f t="shared" si="59"/>
        <v>1.2551907689705213</v>
      </c>
      <c r="AA238">
        <f t="shared" si="59"/>
        <v>3.9402069858449202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4.9940000000000015</v>
      </c>
      <c r="W239">
        <f t="shared" si="55"/>
        <v>0</v>
      </c>
      <c r="X239">
        <f t="shared" si="59"/>
        <v>0.36224760959434132</v>
      </c>
      <c r="Y239">
        <f t="shared" si="59"/>
        <v>0.90341400605038968</v>
      </c>
      <c r="Z239">
        <f t="shared" si="59"/>
        <v>1.2551907689705213</v>
      </c>
      <c r="AA239">
        <f t="shared" si="59"/>
        <v>3.9402069858449202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4.9940000000000015</v>
      </c>
      <c r="W240">
        <f t="shared" si="55"/>
        <v>0</v>
      </c>
      <c r="X240">
        <f t="shared" si="59"/>
        <v>0.36224760959434132</v>
      </c>
      <c r="Y240">
        <f t="shared" si="59"/>
        <v>0.90341400605038968</v>
      </c>
      <c r="Z240">
        <f t="shared" si="59"/>
        <v>1.2551907689705213</v>
      </c>
      <c r="AA240">
        <f t="shared" si="59"/>
        <v>3.9402069858449202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4.9940000000000015</v>
      </c>
      <c r="W241">
        <f t="shared" si="55"/>
        <v>0</v>
      </c>
      <c r="X241">
        <f t="shared" si="59"/>
        <v>0.36224760959434132</v>
      </c>
      <c r="Y241">
        <f t="shared" si="59"/>
        <v>0.90341400605038968</v>
      </c>
      <c r="Z241">
        <f t="shared" si="59"/>
        <v>1.2551907689705213</v>
      </c>
      <c r="AA241">
        <f t="shared" si="59"/>
        <v>3.9402069858449202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4.9940000000000015</v>
      </c>
      <c r="W242">
        <f t="shared" si="55"/>
        <v>0</v>
      </c>
      <c r="X242">
        <f t="shared" si="59"/>
        <v>0.36224760959434132</v>
      </c>
      <c r="Y242">
        <f t="shared" si="59"/>
        <v>0.90341400605038968</v>
      </c>
      <c r="Z242">
        <f t="shared" si="59"/>
        <v>1.2551907689705213</v>
      </c>
      <c r="AA242">
        <f t="shared" si="59"/>
        <v>3.9402069858449202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4.9940000000000015</v>
      </c>
      <c r="W243">
        <f t="shared" si="55"/>
        <v>0</v>
      </c>
      <c r="X243">
        <f t="shared" si="59"/>
        <v>0.36224760959434132</v>
      </c>
      <c r="Y243">
        <f t="shared" si="59"/>
        <v>0.90341400605038968</v>
      </c>
      <c r="Z243">
        <f t="shared" si="59"/>
        <v>1.2551907689705213</v>
      </c>
      <c r="AA243">
        <f t="shared" si="59"/>
        <v>3.9402069858449202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4.9940000000000015</v>
      </c>
      <c r="W244">
        <f t="shared" si="55"/>
        <v>0</v>
      </c>
      <c r="X244">
        <f t="shared" si="59"/>
        <v>0.36224760959434132</v>
      </c>
      <c r="Y244">
        <f t="shared" si="59"/>
        <v>0.90341400605038968</v>
      </c>
      <c r="Z244">
        <f t="shared" si="59"/>
        <v>1.2551907689705213</v>
      </c>
      <c r="AA244">
        <f t="shared" si="59"/>
        <v>3.9402069858449202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4.9940000000000015</v>
      </c>
      <c r="W245">
        <f t="shared" si="55"/>
        <v>0</v>
      </c>
      <c r="X245">
        <f t="shared" si="59"/>
        <v>0.36224760959434132</v>
      </c>
      <c r="Y245">
        <f t="shared" si="59"/>
        <v>0.90341400605038968</v>
      </c>
      <c r="Z245">
        <f t="shared" si="59"/>
        <v>1.2551907689705213</v>
      </c>
      <c r="AA245">
        <f t="shared" si="59"/>
        <v>3.9402069858449202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4.9940000000000015</v>
      </c>
      <c r="W246">
        <f t="shared" si="55"/>
        <v>0</v>
      </c>
      <c r="X246">
        <f t="shared" si="59"/>
        <v>0.36224760959434132</v>
      </c>
      <c r="Y246">
        <f t="shared" si="59"/>
        <v>0.90341400605038968</v>
      </c>
      <c r="Z246">
        <f t="shared" si="59"/>
        <v>1.2551907689705213</v>
      </c>
      <c r="AA246">
        <f t="shared" si="59"/>
        <v>3.9402069858449202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C12" sqref="C12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0.54300000000000004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0.60135486099283397</v>
      </c>
      <c r="V3" s="51"/>
      <c r="W3" s="51"/>
      <c r="X3" s="51"/>
      <c r="Y3" s="51"/>
      <c r="AE3" s="35" t="s">
        <v>147</v>
      </c>
      <c r="AF3" s="35"/>
      <c r="AG3" s="49">
        <f>V235</f>
        <v>64.406066150577772</v>
      </c>
      <c r="AH3" s="35" t="s">
        <v>112</v>
      </c>
    </row>
    <row r="4" spans="2:37" ht="19.5" thickBot="1" x14ac:dyDescent="0.35">
      <c r="B4" s="31" t="s">
        <v>73</v>
      </c>
      <c r="C4" s="35">
        <v>10.030938902278965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90.371608510003099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51.012377114857131</v>
      </c>
      <c r="AH4" s="35" t="s">
        <v>112</v>
      </c>
      <c r="AI4">
        <f>MAX(Y212:Y259)</f>
        <v>38.252081035844149</v>
      </c>
    </row>
    <row r="5" spans="2:37" ht="19.5" thickBot="1" x14ac:dyDescent="0.35">
      <c r="B5" s="31" t="s">
        <v>65</v>
      </c>
      <c r="C5" s="35">
        <v>33.5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63.765383335382325</v>
      </c>
      <c r="V5" s="35" t="s">
        <v>112</v>
      </c>
      <c r="W5" s="35"/>
      <c r="X5" s="35"/>
      <c r="AE5" s="35" t="s">
        <v>149</v>
      </c>
      <c r="AF5" s="35"/>
      <c r="AG5" s="49">
        <f>MAX(Y20:Y259)</f>
        <v>38.286100184175318</v>
      </c>
      <c r="AH5" s="35"/>
      <c r="AI5">
        <f>MAX(Y20:Y211)</f>
        <v>38.286100184175318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33.5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11.601493533661287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34.342857142857142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1.8683183818564981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0.24999827378777328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35.185714285714283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3.214838076492192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36.028571428571425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2.5718740128740469</v>
      </c>
      <c r="V9" s="35" t="s">
        <v>146</v>
      </c>
      <c r="W9" s="35"/>
      <c r="X9" s="35"/>
      <c r="Z9">
        <v>0</v>
      </c>
      <c r="AA9">
        <f>C120</f>
        <v>39.4</v>
      </c>
      <c r="AI9" t="s">
        <v>119</v>
      </c>
    </row>
    <row r="10" spans="2:37" ht="19.5" x14ac:dyDescent="0.35">
      <c r="B10" s="31" t="s">
        <v>105</v>
      </c>
      <c r="C10" s="35">
        <v>33.5</v>
      </c>
      <c r="D10" s="31" t="s">
        <v>61</v>
      </c>
      <c r="E10" s="22">
        <v>5</v>
      </c>
      <c r="F10" s="40">
        <f t="shared" si="0"/>
        <v>36.871428571428567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4.9939999999999998</v>
      </c>
      <c r="V10" s="35" t="s">
        <v>139</v>
      </c>
      <c r="Z10">
        <v>480</v>
      </c>
      <c r="AA10">
        <f>AA9</f>
        <v>39.4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5.0999999999999996</v>
      </c>
      <c r="D11" s="31" t="s">
        <v>77</v>
      </c>
      <c r="E11" s="22">
        <v>6</v>
      </c>
      <c r="F11" s="40">
        <f t="shared" si="0"/>
        <v>37.714285714285708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0.58314357624104263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38.55714285714285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0.3962519905561846</v>
      </c>
    </row>
    <row r="13" spans="2:37" ht="20.25" thickBot="1" x14ac:dyDescent="0.4">
      <c r="B13" s="32" t="s">
        <v>81</v>
      </c>
      <c r="C13" s="34">
        <f>C14*C8</f>
        <v>934.82372518381419</v>
      </c>
      <c r="D13" s="32" t="s">
        <v>61</v>
      </c>
      <c r="E13" s="22">
        <v>8</v>
      </c>
      <c r="F13" s="42">
        <f>C5+C6</f>
        <v>39.4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120.4715064663387</v>
      </c>
      <c r="U13" s="44" t="s">
        <v>48</v>
      </c>
      <c r="AI13" t="s">
        <v>125</v>
      </c>
      <c r="AJ13" t="s">
        <v>126</v>
      </c>
      <c r="AK13" s="26">
        <f>1.963*AK12*AK10</f>
        <v>0.25668807696239082</v>
      </c>
    </row>
    <row r="14" spans="2:37" ht="18.75" x14ac:dyDescent="0.3">
      <c r="B14" s="32" t="s">
        <v>82</v>
      </c>
      <c r="C14" s="34">
        <f>SQRT(C4*43560/C8)</f>
        <v>467.4118625919071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931.7777193734787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168.5284935336613</v>
      </c>
      <c r="U15" s="46" t="s">
        <v>48</v>
      </c>
      <c r="AI15" t="s">
        <v>119</v>
      </c>
      <c r="AJ15" t="s">
        <v>112</v>
      </c>
      <c r="AK15">
        <f>T16*AK14/43560</f>
        <v>6.1819045201775786</v>
      </c>
    </row>
    <row r="16" spans="2:37" ht="19.5" thickTop="1" x14ac:dyDescent="0.3">
      <c r="B16" s="32" t="s">
        <v>115</v>
      </c>
      <c r="C16" s="33">
        <f>MAX(AG20:AG259)</f>
        <v>1.5266095460652751</v>
      </c>
      <c r="D16" s="32" t="str">
        <f>"cfs at elev. "&amp;FIXED(MAX(Y20:Y259),2)&amp;" ft"</f>
        <v>cfs at elev. 38.29 ft</v>
      </c>
      <c r="F16" t="s">
        <v>150</v>
      </c>
      <c r="G16">
        <v>138</v>
      </c>
      <c r="H16">
        <v>168</v>
      </c>
      <c r="S16" s="35" t="s">
        <v>111</v>
      </c>
      <c r="T16" s="35">
        <v>289</v>
      </c>
      <c r="U16" s="35" t="s">
        <v>48</v>
      </c>
      <c r="AI16" t="s">
        <v>129</v>
      </c>
      <c r="AJ16" t="s">
        <v>64</v>
      </c>
      <c r="AK16">
        <f>AK15*43560/48/3600</f>
        <v>1.5583550977947644</v>
      </c>
    </row>
    <row r="17" spans="1:40" ht="18.75" x14ac:dyDescent="0.3">
      <c r="B17" s="32" t="s">
        <v>110</v>
      </c>
      <c r="C17" s="34">
        <f>(F120+60)*(E120+60)/43560</f>
        <v>13.745619687622336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33.5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934.82372518381419</v>
      </c>
      <c r="F20">
        <f t="shared" ref="F20:F51" si="3">IF($C20&lt;$C$5,0,$C$14+2*$C$7*($C20-$C$5))</f>
        <v>467.4118625919071</v>
      </c>
      <c r="G20">
        <f>IF(C20&lt;$C$5,$C$12,E20*F20)</f>
        <v>436947.6985832717</v>
      </c>
      <c r="H20" s="21">
        <v>0</v>
      </c>
      <c r="I20" s="25">
        <f>C20</f>
        <v>33.5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0.3034359017939387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0.3034359017939387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33.5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0.3034359017939387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33.5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0.3034359017939387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33.558999999999997</v>
      </c>
      <c r="D21">
        <f t="shared" ref="D21:D84" si="5">IF(C21&gt;=$C$10+$C$11/12,PI()*($C$11/24)^2,IF(C21&lt;=$C$10,0,($C$11/12)^2*(1/8)*((PI()+2*ASIN((C21-$C$10-$C$11/24)/($C$11/24)))-SIN(PI()+2*ASIN((C21-$C$10-$C$11/24)/($C$11/24))))))</f>
        <v>1.1924531922509559E-2</v>
      </c>
      <c r="E21">
        <f t="shared" si="2"/>
        <v>935.29572518381417</v>
      </c>
      <c r="F21">
        <f t="shared" si="3"/>
        <v>467.88386259190708</v>
      </c>
      <c r="G21">
        <f t="shared" ref="G21:G84" si="6">IF(C21&lt;$C$5,$C$12,E21*F21)</f>
        <v>437609.77656470181</v>
      </c>
      <c r="H21">
        <f>IF(C21&lt;$C$5,$C$12*(C21-$C$10),H20+(1/3)*(C21-MAX(C20,$C$5))*(G21+IF(C20&lt;$C$5,$C$13*$C$14,G20)+SQRT(G21*IF(C20&lt;$C$5,$C$13*$C$14,G20))))</f>
        <v>25799.443052523358</v>
      </c>
      <c r="I21">
        <f>C21</f>
        <v>33.558999999999997</v>
      </c>
      <c r="J21">
        <f t="shared" ref="J21:J84" si="7">$C$15*IF(C21&lt;=$C$10,0,IF(C21&gt;=$C$10+$C$11/12,0.6*D21*SQRT(64.4*(C21-$C$10+$C$11/24)),0.6*D21*SQRT(64.4*(C21-$C$10)/2)))</f>
        <v>9.86158069040112E-3</v>
      </c>
      <c r="K21">
        <f t="shared" ref="K21:K84" si="8">IF(C21&lt;$C$5,0,G21*$C$9/12/3600)</f>
        <v>0.30389567816993179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0.3137572588603329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33.5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0.3034359017939387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33.5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0.3034359017939387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33.618000000000002</v>
      </c>
      <c r="D22">
        <f t="shared" si="5"/>
        <v>3.213489388333246E-2</v>
      </c>
      <c r="E22">
        <f t="shared" si="2"/>
        <v>935.76772518381426</v>
      </c>
      <c r="F22">
        <f t="shared" si="3"/>
        <v>468.35586259190711</v>
      </c>
      <c r="G22">
        <f t="shared" si="6"/>
        <v>438272.300114132</v>
      </c>
      <c r="H22">
        <f t="shared" ref="H22:H85" si="19">IF(C22&lt;$C$5,$C$12*(C22-$C$10),H21+(1/3)*(C22-MAX(C21,$C$5))*(G22+IF(C21&lt;$C$5,$C$13*$C$14,G21)+SQRT(G22*IF(C21&lt;$C$5,$C$13*$C$14,G21))))</f>
        <v>51637.961850624015</v>
      </c>
      <c r="I22">
        <f t="shared" ref="I22:I85" si="20">C22</f>
        <v>33.618000000000002</v>
      </c>
      <c r="J22">
        <f t="shared" si="7"/>
        <v>3.758348600238403E-2</v>
      </c>
      <c r="K22">
        <f t="shared" si="8"/>
        <v>0.30435576396814723</v>
      </c>
      <c r="L22">
        <f t="shared" si="9"/>
        <v>0</v>
      </c>
      <c r="M22">
        <f t="shared" si="10"/>
        <v>0.34193924997053127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33.5</v>
      </c>
      <c r="Z22">
        <f t="shared" ref="Z22:Z32" si="22">(V23-V22)*43560/3600</f>
        <v>0</v>
      </c>
      <c r="AA22">
        <f t="shared" si="12"/>
        <v>0.3034359017939387</v>
      </c>
      <c r="AB22">
        <f t="shared" si="13"/>
        <v>0</v>
      </c>
      <c r="AC22">
        <f t="shared" si="14"/>
        <v>0</v>
      </c>
      <c r="AD22">
        <f t="shared" si="15"/>
        <v>33.5</v>
      </c>
      <c r="AE22">
        <f t="shared" si="16"/>
        <v>0.3034359017939387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33.677</v>
      </c>
      <c r="D23">
        <f t="shared" si="5"/>
        <v>5.5914247016576213E-2</v>
      </c>
      <c r="E23">
        <f t="shared" si="2"/>
        <v>936.23972518381424</v>
      </c>
      <c r="F23">
        <f t="shared" si="3"/>
        <v>468.82786259190709</v>
      </c>
      <c r="G23">
        <f t="shared" si="6"/>
        <v>438935.2692315621</v>
      </c>
      <c r="H23">
        <f t="shared" si="19"/>
        <v>77515.58268280678</v>
      </c>
      <c r="I23">
        <f t="shared" si="20"/>
        <v>33.677</v>
      </c>
      <c r="J23">
        <f t="shared" si="7"/>
        <v>8.0091845357811484E-2</v>
      </c>
      <c r="K23">
        <f t="shared" si="8"/>
        <v>0.30481615918858473</v>
      </c>
      <c r="L23">
        <f t="shared" si="9"/>
        <v>0</v>
      </c>
      <c r="M23">
        <f t="shared" si="10"/>
        <v>0.38490800454639623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33.5</v>
      </c>
      <c r="Z23">
        <f t="shared" si="22"/>
        <v>0</v>
      </c>
      <c r="AA23">
        <f t="shared" si="12"/>
        <v>0.3034359017939387</v>
      </c>
      <c r="AB23">
        <f t="shared" si="13"/>
        <v>0</v>
      </c>
      <c r="AC23">
        <f t="shared" si="14"/>
        <v>0</v>
      </c>
      <c r="AD23">
        <f t="shared" si="15"/>
        <v>33.5</v>
      </c>
      <c r="AE23">
        <f t="shared" si="16"/>
        <v>0.3034359017939387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33.735999999999997</v>
      </c>
      <c r="D24">
        <f t="shared" si="5"/>
        <v>8.0898376671755243E-2</v>
      </c>
      <c r="E24">
        <f t="shared" si="2"/>
        <v>936.71172518381422</v>
      </c>
      <c r="F24">
        <f t="shared" si="3"/>
        <v>469.29986259190707</v>
      </c>
      <c r="G24">
        <f t="shared" si="6"/>
        <v>439598.68391699222</v>
      </c>
      <c r="H24">
        <f t="shared" si="19"/>
        <v>103432.33183758579</v>
      </c>
      <c r="I24">
        <f t="shared" si="20"/>
        <v>33.735999999999997</v>
      </c>
      <c r="J24">
        <f t="shared" si="7"/>
        <v>0.13380581719355122</v>
      </c>
      <c r="K24">
        <f t="shared" si="8"/>
        <v>0.30527686383124458</v>
      </c>
      <c r="L24">
        <f t="shared" si="9"/>
        <v>0</v>
      </c>
      <c r="M24">
        <f t="shared" si="10"/>
        <v>0.43908268102479581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33.5</v>
      </c>
      <c r="Z24">
        <f t="shared" si="22"/>
        <v>0</v>
      </c>
      <c r="AA24">
        <f t="shared" si="12"/>
        <v>0.3034359017939387</v>
      </c>
      <c r="AB24">
        <f t="shared" si="13"/>
        <v>0</v>
      </c>
      <c r="AC24">
        <f t="shared" si="14"/>
        <v>0</v>
      </c>
      <c r="AD24">
        <f t="shared" si="15"/>
        <v>33.5</v>
      </c>
      <c r="AE24">
        <f t="shared" si="16"/>
        <v>0.3034359017939387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33.795000000000002</v>
      </c>
      <c r="D25">
        <f t="shared" si="5"/>
        <v>0.1050918905552215</v>
      </c>
      <c r="E25">
        <f t="shared" si="2"/>
        <v>937.1837251838142</v>
      </c>
      <c r="F25">
        <f t="shared" si="3"/>
        <v>469.77186259190711</v>
      </c>
      <c r="G25">
        <f t="shared" si="6"/>
        <v>440262.54417042242</v>
      </c>
      <c r="H25">
        <f t="shared" si="19"/>
        <v>129388.23560347522</v>
      </c>
      <c r="I25">
        <f t="shared" si="20"/>
        <v>33.795000000000002</v>
      </c>
      <c r="J25">
        <f t="shared" si="7"/>
        <v>0.19433874735843104</v>
      </c>
      <c r="K25">
        <f t="shared" si="8"/>
        <v>0.30573787789612672</v>
      </c>
      <c r="L25">
        <f t="shared" si="9"/>
        <v>0</v>
      </c>
      <c r="M25">
        <f t="shared" si="10"/>
        <v>0.50007662525455776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33.5</v>
      </c>
      <c r="Z25">
        <f t="shared" si="22"/>
        <v>2.8822244223380439E-2</v>
      </c>
      <c r="AA25">
        <f t="shared" si="12"/>
        <v>0.3034359017939387</v>
      </c>
      <c r="AB25">
        <f t="shared" si="13"/>
        <v>0</v>
      </c>
      <c r="AC25">
        <f t="shared" si="14"/>
        <v>0</v>
      </c>
      <c r="AD25">
        <f t="shared" si="15"/>
        <v>33.5</v>
      </c>
      <c r="AE25">
        <f t="shared" si="16"/>
        <v>0.3034359017939387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33.853999999999999</v>
      </c>
      <c r="D26">
        <f t="shared" si="5"/>
        <v>0.1262685362554043</v>
      </c>
      <c r="E26">
        <f t="shared" si="2"/>
        <v>937.65572518381418</v>
      </c>
      <c r="F26">
        <f t="shared" si="3"/>
        <v>470.24386259190709</v>
      </c>
      <c r="G26">
        <f t="shared" si="6"/>
        <v>440926.84999185253</v>
      </c>
      <c r="H26">
        <f t="shared" si="19"/>
        <v>155383.32026897985</v>
      </c>
      <c r="I26">
        <f t="shared" si="20"/>
        <v>33.853999999999999</v>
      </c>
      <c r="J26">
        <f t="shared" si="7"/>
        <v>0.2557855245963826</v>
      </c>
      <c r="K26">
        <f t="shared" si="8"/>
        <v>0.30619920138323087</v>
      </c>
      <c r="L26">
        <f t="shared" si="9"/>
        <v>0</v>
      </c>
      <c r="M26">
        <f t="shared" si="10"/>
        <v>0.56198472597961346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2.3820036548248299E-3</v>
      </c>
      <c r="Y26">
        <f t="shared" si="21"/>
        <v>33.5</v>
      </c>
      <c r="Z26">
        <f t="shared" si="22"/>
        <v>0.16506355365324515</v>
      </c>
      <c r="AA26">
        <f t="shared" si="12"/>
        <v>0.3034359017939387</v>
      </c>
      <c r="AB26">
        <f t="shared" si="13"/>
        <v>0</v>
      </c>
      <c r="AC26">
        <f t="shared" si="14"/>
        <v>0</v>
      </c>
      <c r="AD26">
        <f t="shared" si="15"/>
        <v>33.5</v>
      </c>
      <c r="AE26">
        <f t="shared" si="16"/>
        <v>0.3034359017939387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33.912999999999997</v>
      </c>
      <c r="D27">
        <f t="shared" si="5"/>
        <v>0.14072964279510244</v>
      </c>
      <c r="E27">
        <f t="shared" si="2"/>
        <v>938.12772518381416</v>
      </c>
      <c r="F27">
        <f t="shared" si="3"/>
        <v>470.71586259190707</v>
      </c>
      <c r="G27">
        <f t="shared" si="6"/>
        <v>441591.60138128261</v>
      </c>
      <c r="H27">
        <f t="shared" si="19"/>
        <v>181417.61212261382</v>
      </c>
      <c r="I27">
        <f t="shared" si="20"/>
        <v>33.912999999999997</v>
      </c>
      <c r="J27">
        <f t="shared" si="7"/>
        <v>0.30792134662944781</v>
      </c>
      <c r="K27">
        <f t="shared" si="8"/>
        <v>0.3066608342925573</v>
      </c>
      <c r="L27">
        <f t="shared" si="9"/>
        <v>0</v>
      </c>
      <c r="M27">
        <f t="shared" si="10"/>
        <v>0.61458218092200512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1.6023619659225257E-2</v>
      </c>
      <c r="Y27">
        <f t="shared" si="21"/>
        <v>33.5</v>
      </c>
      <c r="Z27">
        <f t="shared" si="22"/>
        <v>0.34274630034413561</v>
      </c>
      <c r="AA27">
        <f t="shared" si="12"/>
        <v>0.3034359017939387</v>
      </c>
      <c r="AB27">
        <f t="shared" si="13"/>
        <v>0</v>
      </c>
      <c r="AC27">
        <f t="shared" si="14"/>
        <v>70.758717390354448</v>
      </c>
      <c r="AD27">
        <f t="shared" si="15"/>
        <v>33.500161816063915</v>
      </c>
      <c r="AE27">
        <f t="shared" si="16"/>
        <v>0.30346420961384973</v>
      </c>
      <c r="AF27">
        <f t="shared" si="17"/>
        <v>141.41552662902916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33.972000000000001</v>
      </c>
      <c r="D28">
        <f t="shared" si="5"/>
        <v>0.14186254326366407</v>
      </c>
      <c r="E28">
        <f t="shared" si="2"/>
        <v>938.59972518381414</v>
      </c>
      <c r="F28">
        <f t="shared" si="3"/>
        <v>471.18786259190711</v>
      </c>
      <c r="G28">
        <f t="shared" si="6"/>
        <v>442256.79833871278</v>
      </c>
      <c r="H28">
        <f t="shared" si="19"/>
        <v>207491.13745289133</v>
      </c>
      <c r="I28">
        <f t="shared" si="20"/>
        <v>33.972000000000001</v>
      </c>
      <c r="J28">
        <f t="shared" si="7"/>
        <v>0.56513037642351815</v>
      </c>
      <c r="K28">
        <f t="shared" si="8"/>
        <v>0.30712277662410614</v>
      </c>
      <c r="L28">
        <f t="shared" si="9"/>
        <v>0</v>
      </c>
      <c r="M28">
        <f t="shared" si="10"/>
        <v>0.8722531530476243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4.4349760183533989E-2</v>
      </c>
      <c r="Y28">
        <f t="shared" si="21"/>
        <v>33.500323399077033</v>
      </c>
      <c r="Z28">
        <f t="shared" si="22"/>
        <v>0.56754990738010691</v>
      </c>
      <c r="AA28">
        <f t="shared" si="12"/>
        <v>0.30349247666426066</v>
      </c>
      <c r="AB28">
        <f t="shared" si="13"/>
        <v>141.41552662951946</v>
      </c>
      <c r="AC28">
        <f t="shared" si="14"/>
        <v>616.71890191804266</v>
      </c>
      <c r="AD28">
        <f t="shared" si="15"/>
        <v>33.501410356616582</v>
      </c>
      <c r="AE28">
        <f t="shared" si="16"/>
        <v>0.30368262711988259</v>
      </c>
      <c r="AF28">
        <f t="shared" si="17"/>
        <v>1091.337735566327</v>
      </c>
      <c r="AG28">
        <f t="shared" si="18"/>
        <v>5.4054679548447665E-5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34.030999999999999</v>
      </c>
      <c r="D29">
        <f t="shared" si="5"/>
        <v>0.14186254326366407</v>
      </c>
      <c r="E29">
        <f t="shared" si="2"/>
        <v>939.07172518381412</v>
      </c>
      <c r="F29">
        <f t="shared" si="3"/>
        <v>471.65986259190709</v>
      </c>
      <c r="G29">
        <f t="shared" si="6"/>
        <v>442922.4408641429</v>
      </c>
      <c r="H29">
        <f t="shared" si="19"/>
        <v>233603.92254831715</v>
      </c>
      <c r="I29">
        <f t="shared" si="20"/>
        <v>34.030999999999999</v>
      </c>
      <c r="J29">
        <f t="shared" si="7"/>
        <v>0.58898252827671005</v>
      </c>
      <c r="K29">
        <f t="shared" si="8"/>
        <v>0.30758502837787705</v>
      </c>
      <c r="L29">
        <f t="shared" si="9"/>
        <v>0</v>
      </c>
      <c r="M29">
        <f t="shared" si="10"/>
        <v>0.89656755665458709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9.1254711206683325E-2</v>
      </c>
      <c r="Y29">
        <f t="shared" si="21"/>
        <v>33.502495748697648</v>
      </c>
      <c r="Z29">
        <f t="shared" si="22"/>
        <v>0.85921052665429021</v>
      </c>
      <c r="AA29">
        <f t="shared" si="12"/>
        <v>0.3038725037169287</v>
      </c>
      <c r="AB29">
        <f t="shared" si="13"/>
        <v>1091.337735565603</v>
      </c>
      <c r="AC29">
        <f t="shared" si="14"/>
        <v>2090.9461768528536</v>
      </c>
      <c r="AD29">
        <f t="shared" si="15"/>
        <v>33.504781724325724</v>
      </c>
      <c r="AE29">
        <f t="shared" si="16"/>
        <v>0.30427240830510588</v>
      </c>
      <c r="AF29">
        <f t="shared" si="17"/>
        <v>3089.1149616226667</v>
      </c>
      <c r="AG29">
        <f t="shared" si="18"/>
        <v>4.1715300279349267E-4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34.090000000000003</v>
      </c>
      <c r="D30">
        <f t="shared" si="5"/>
        <v>0.14186254326366407</v>
      </c>
      <c r="E30">
        <f t="shared" si="2"/>
        <v>939.54372518381422</v>
      </c>
      <c r="F30">
        <f t="shared" si="3"/>
        <v>472.13186259190712</v>
      </c>
      <c r="G30">
        <f t="shared" si="6"/>
        <v>443588.52895757311</v>
      </c>
      <c r="H30">
        <f t="shared" si="19"/>
        <v>259755.99369740862</v>
      </c>
      <c r="I30">
        <f t="shared" si="20"/>
        <v>34.090000000000003</v>
      </c>
      <c r="J30">
        <f t="shared" si="7"/>
        <v>0.61190562579033947</v>
      </c>
      <c r="K30">
        <f t="shared" si="8"/>
        <v>0.30804758955387018</v>
      </c>
      <c r="L30">
        <f t="shared" si="9"/>
        <v>0</v>
      </c>
      <c r="M30">
        <f t="shared" si="10"/>
        <v>0.9199532153442096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0.16226384564092219</v>
      </c>
      <c r="Y30">
        <f t="shared" si="21"/>
        <v>33.507064407644954</v>
      </c>
      <c r="Z30">
        <f t="shared" si="22"/>
        <v>1.2515405946145066</v>
      </c>
      <c r="AA30">
        <f t="shared" si="12"/>
        <v>0.30467173694251731</v>
      </c>
      <c r="AB30">
        <f t="shared" si="13"/>
        <v>3089.1149616238717</v>
      </c>
      <c r="AC30">
        <f t="shared" si="14"/>
        <v>4793.4789054334524</v>
      </c>
      <c r="AD30">
        <f t="shared" si="15"/>
        <v>33.510962068244837</v>
      </c>
      <c r="AE30">
        <f t="shared" si="16"/>
        <v>0.30535358688785641</v>
      </c>
      <c r="AF30">
        <f t="shared" si="17"/>
        <v>6495.3881894398128</v>
      </c>
      <c r="AG30">
        <f t="shared" si="18"/>
        <v>1.1807834918746291E-3</v>
      </c>
    </row>
    <row r="31" spans="1:40" x14ac:dyDescent="0.25">
      <c r="A31">
        <v>12</v>
      </c>
      <c r="B31">
        <v>0.11</v>
      </c>
      <c r="C31">
        <f t="shared" si="4"/>
        <v>34.149000000000001</v>
      </c>
      <c r="D31">
        <f t="shared" si="5"/>
        <v>0.14186254326366407</v>
      </c>
      <c r="E31">
        <f t="shared" si="2"/>
        <v>940.0157251838142</v>
      </c>
      <c r="F31">
        <f t="shared" si="3"/>
        <v>472.6038625919071</v>
      </c>
      <c r="G31">
        <f t="shared" si="6"/>
        <v>444255.06261900323</v>
      </c>
      <c r="H31">
        <f t="shared" si="19"/>
        <v>285947.37718867051</v>
      </c>
      <c r="I31">
        <f t="shared" si="20"/>
        <v>34.149000000000001</v>
      </c>
      <c r="J31">
        <f t="shared" si="7"/>
        <v>0.6340004504197968</v>
      </c>
      <c r="K31">
        <f t="shared" si="8"/>
        <v>0.30851046015208561</v>
      </c>
      <c r="L31">
        <f t="shared" si="9"/>
        <v>0</v>
      </c>
      <c r="M31">
        <f t="shared" si="10"/>
        <v>0.94251091057188241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0.26569695263385662</v>
      </c>
      <c r="Y31">
        <f t="shared" si="21"/>
        <v>33.514854115354225</v>
      </c>
      <c r="Z31">
        <f t="shared" si="22"/>
        <v>1.809388294147924</v>
      </c>
      <c r="AA31">
        <f t="shared" si="12"/>
        <v>0.30603445481896202</v>
      </c>
      <c r="AB31">
        <f t="shared" si="13"/>
        <v>6495.3881894401356</v>
      </c>
      <c r="AC31">
        <f t="shared" si="14"/>
        <v>9201.4251002322671</v>
      </c>
      <c r="AD31">
        <f t="shared" si="15"/>
        <v>33.521042472886272</v>
      </c>
      <c r="AE31">
        <f t="shared" si="16"/>
        <v>0.30711703528917839</v>
      </c>
      <c r="AF31">
        <f t="shared" si="17"/>
        <v>11903.564721331619</v>
      </c>
      <c r="AG31">
        <f t="shared" si="18"/>
        <v>2.4827975788173982E-3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34.207999999999998</v>
      </c>
      <c r="D32">
        <f t="shared" si="5"/>
        <v>0.14186254326366407</v>
      </c>
      <c r="E32">
        <f t="shared" si="2"/>
        <v>940.48772518381418</v>
      </c>
      <c r="F32">
        <f t="shared" si="3"/>
        <v>473.07586259190708</v>
      </c>
      <c r="G32">
        <f t="shared" si="6"/>
        <v>444922.04184843332</v>
      </c>
      <c r="H32">
        <f t="shared" si="19"/>
        <v>312178.09931061696</v>
      </c>
      <c r="I32">
        <f t="shared" si="20"/>
        <v>34.207999999999998</v>
      </c>
      <c r="J32">
        <f t="shared" si="7"/>
        <v>0.65535078194135332</v>
      </c>
      <c r="K32">
        <f t="shared" si="8"/>
        <v>0.30897364017252316</v>
      </c>
      <c r="L32">
        <f t="shared" si="9"/>
        <v>0</v>
      </c>
      <c r="M32">
        <f t="shared" si="10"/>
        <v>0.96432442211387648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0.41523317529070985</v>
      </c>
      <c r="Y32">
        <f t="shared" si="21"/>
        <v>33.527221917819261</v>
      </c>
      <c r="Z32">
        <f t="shared" si="22"/>
        <v>2.6813429380169955</v>
      </c>
      <c r="AA32">
        <f t="shared" si="12"/>
        <v>0.30819805660486493</v>
      </c>
      <c r="AB32">
        <f t="shared" si="13"/>
        <v>11903.564721331113</v>
      </c>
      <c r="AC32">
        <f t="shared" si="14"/>
        <v>16175.225507872949</v>
      </c>
      <c r="AD32">
        <f t="shared" si="15"/>
        <v>33.536990655302972</v>
      </c>
      <c r="AE32">
        <f t="shared" si="16"/>
        <v>0.30990698249736076</v>
      </c>
      <c r="AF32">
        <f t="shared" si="17"/>
        <v>20440.734161201799</v>
      </c>
      <c r="AG32">
        <f t="shared" si="18"/>
        <v>4.5500193071546773E-3</v>
      </c>
    </row>
    <row r="33" spans="1:33" x14ac:dyDescent="0.25">
      <c r="A33">
        <v>14</v>
      </c>
      <c r="B33">
        <v>0.13</v>
      </c>
      <c r="C33">
        <f t="shared" si="4"/>
        <v>34.267000000000003</v>
      </c>
      <c r="D33">
        <f t="shared" si="5"/>
        <v>0.14186254326366407</v>
      </c>
      <c r="E33">
        <f t="shared" si="2"/>
        <v>940.95972518381427</v>
      </c>
      <c r="F33">
        <f t="shared" si="3"/>
        <v>473.54786259190712</v>
      </c>
      <c r="G33">
        <f t="shared" si="6"/>
        <v>445589.46664586355</v>
      </c>
      <c r="H33">
        <f t="shared" si="19"/>
        <v>338448.18635176227</v>
      </c>
      <c r="I33">
        <f t="shared" si="20"/>
        <v>34.267000000000003</v>
      </c>
      <c r="J33">
        <f t="shared" si="7"/>
        <v>0.67602716191717094</v>
      </c>
      <c r="K33">
        <f t="shared" si="8"/>
        <v>0.30943712961518305</v>
      </c>
      <c r="L33">
        <f t="shared" si="9"/>
        <v>0</v>
      </c>
      <c r="M33">
        <f t="shared" si="10"/>
        <v>0.98546429153235393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0.63683176520946982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33.546745323651201</v>
      </c>
      <c r="Z33">
        <f>(V34-V33)*43560/3600</f>
        <v>4.3429741234583155</v>
      </c>
      <c r="AA33">
        <f t="shared" si="12"/>
        <v>0.31161344715984096</v>
      </c>
      <c r="AB33">
        <f t="shared" si="13"/>
        <v>20440.734161203316</v>
      </c>
      <c r="AC33">
        <f t="shared" si="14"/>
        <v>27697.183378540569</v>
      </c>
      <c r="AD33">
        <f t="shared" si="15"/>
        <v>33.563333324216835</v>
      </c>
      <c r="AE33">
        <f t="shared" si="16"/>
        <v>0.3158271182595957</v>
      </c>
      <c r="AF33">
        <f t="shared" si="17"/>
        <v>34938.463379918707</v>
      </c>
      <c r="AG33">
        <f t="shared" si="18"/>
        <v>7.8132674760213287E-3</v>
      </c>
    </row>
    <row r="34" spans="1:33" x14ac:dyDescent="0.25">
      <c r="A34">
        <v>15</v>
      </c>
      <c r="B34">
        <v>0.14000000000000001</v>
      </c>
      <c r="C34">
        <f t="shared" si="4"/>
        <v>34.326000000000001</v>
      </c>
      <c r="D34">
        <f t="shared" si="5"/>
        <v>0.14186254326366407</v>
      </c>
      <c r="E34">
        <f t="shared" si="2"/>
        <v>941.43172518381425</v>
      </c>
      <c r="F34">
        <f t="shared" si="3"/>
        <v>474.0198625919071</v>
      </c>
      <c r="G34">
        <f t="shared" si="6"/>
        <v>446257.33701129368</v>
      </c>
      <c r="H34">
        <f t="shared" si="19"/>
        <v>364757.66460061114</v>
      </c>
      <c r="I34">
        <f t="shared" si="20"/>
        <v>34.326000000000001</v>
      </c>
      <c r="J34">
        <f t="shared" si="7"/>
        <v>0.69608964933291673</v>
      </c>
      <c r="K34">
        <f t="shared" si="8"/>
        <v>0.30990092848006506</v>
      </c>
      <c r="L34">
        <f t="shared" si="9"/>
        <v>0</v>
      </c>
      <c r="M34">
        <f t="shared" si="10"/>
        <v>1.0059905778129818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0.99575524648701652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33.579868154383369</v>
      </c>
      <c r="Z34">
        <f t="shared" ref="Z34:Z57" si="25">(V35-V34)*43560/3600</f>
        <v>15.493981013386168</v>
      </c>
      <c r="AA34">
        <f t="shared" si="12"/>
        <v>0.32372515956064457</v>
      </c>
      <c r="AB34">
        <f t="shared" si="13"/>
        <v>34938.463379919653</v>
      </c>
      <c r="AC34">
        <f t="shared" si="14"/>
        <v>62244.923916805594</v>
      </c>
      <c r="AD34">
        <f t="shared" si="15"/>
        <v>33.642183473664879</v>
      </c>
      <c r="AE34">
        <f t="shared" si="16"/>
        <v>0.35955168632134543</v>
      </c>
      <c r="AF34">
        <f t="shared" si="17"/>
        <v>89422.408957353007</v>
      </c>
      <c r="AG34">
        <f t="shared" si="18"/>
        <v>1.9666750179411864E-2</v>
      </c>
    </row>
    <row r="35" spans="1:33" x14ac:dyDescent="0.25">
      <c r="A35">
        <v>16</v>
      </c>
      <c r="B35">
        <v>0.15</v>
      </c>
      <c r="C35">
        <f t="shared" si="4"/>
        <v>34.384999999999998</v>
      </c>
      <c r="D35">
        <f t="shared" si="5"/>
        <v>0.14186254326366407</v>
      </c>
      <c r="E35">
        <f t="shared" si="2"/>
        <v>941.90372518381423</v>
      </c>
      <c r="F35">
        <f t="shared" si="3"/>
        <v>474.49186259190708</v>
      </c>
      <c r="G35">
        <f t="shared" si="6"/>
        <v>446925.65294472378</v>
      </c>
      <c r="H35">
        <f t="shared" si="19"/>
        <v>391106.56034567778</v>
      </c>
      <c r="I35">
        <f t="shared" si="20"/>
        <v>34.384999999999998</v>
      </c>
      <c r="J35">
        <f t="shared" si="7"/>
        <v>0.71558987986629674</v>
      </c>
      <c r="K35">
        <f t="shared" si="8"/>
        <v>0.31036503676716931</v>
      </c>
      <c r="L35">
        <f t="shared" si="9"/>
        <v>0</v>
      </c>
      <c r="M35">
        <f t="shared" si="10"/>
        <v>1.0259549166334661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2.2762495451139726</v>
      </c>
      <c r="Y35">
        <f t="shared" si="24"/>
        <v>33.704106129167769</v>
      </c>
      <c r="Z35">
        <f t="shared" si="25"/>
        <v>8.4908042887672543</v>
      </c>
      <c r="AA35">
        <f t="shared" si="12"/>
        <v>0.40979725502513681</v>
      </c>
      <c r="AB35">
        <f t="shared" si="13"/>
        <v>89422.408957351785</v>
      </c>
      <c r="AC35">
        <f t="shared" si="14"/>
        <v>103968.2216180876</v>
      </c>
      <c r="AD35">
        <f t="shared" si="15"/>
        <v>33.737218123527299</v>
      </c>
      <c r="AE35">
        <f t="shared" si="16"/>
        <v>0.44034197184664675</v>
      </c>
      <c r="AF35">
        <f t="shared" si="17"/>
        <v>118404.07329826598</v>
      </c>
      <c r="AG35">
        <f t="shared" si="18"/>
        <v>0.10476943618312615</v>
      </c>
    </row>
    <row r="36" spans="1:33" x14ac:dyDescent="0.25">
      <c r="A36">
        <v>17</v>
      </c>
      <c r="B36">
        <v>0.16</v>
      </c>
      <c r="C36">
        <f t="shared" si="4"/>
        <v>34.444000000000003</v>
      </c>
      <c r="D36">
        <f t="shared" si="5"/>
        <v>0.14186254326366407</v>
      </c>
      <c r="E36">
        <f t="shared" si="2"/>
        <v>942.37572518381421</v>
      </c>
      <c r="F36">
        <f t="shared" si="3"/>
        <v>474.96386259190712</v>
      </c>
      <c r="G36">
        <f t="shared" si="6"/>
        <v>447594.41444615397</v>
      </c>
      <c r="H36">
        <f t="shared" si="19"/>
        <v>417494.89987547649</v>
      </c>
      <c r="I36">
        <f t="shared" si="20"/>
        <v>34.444000000000003</v>
      </c>
      <c r="J36">
        <f t="shared" si="7"/>
        <v>0.7345726325052564</v>
      </c>
      <c r="K36">
        <f t="shared" si="8"/>
        <v>0.31082945447649579</v>
      </c>
      <c r="L36">
        <f t="shared" si="9"/>
        <v>0</v>
      </c>
      <c r="M36">
        <f t="shared" si="10"/>
        <v>1.0454020869817522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2.9779689078220102</v>
      </c>
      <c r="Y36">
        <f t="shared" si="24"/>
        <v>33.770032055063361</v>
      </c>
      <c r="Z36">
        <f t="shared" si="25"/>
        <v>3.5397090039697567</v>
      </c>
      <c r="AA36">
        <f t="shared" si="12"/>
        <v>0.47426487201731815</v>
      </c>
      <c r="AB36">
        <f t="shared" si="13"/>
        <v>118404.0732982645</v>
      </c>
      <c r="AC36">
        <f t="shared" si="14"/>
        <v>123921.87273577889</v>
      </c>
      <c r="AD36">
        <f t="shared" si="15"/>
        <v>33.7825744874036</v>
      </c>
      <c r="AE36">
        <f t="shared" si="16"/>
        <v>0.48723118419809941</v>
      </c>
      <c r="AF36">
        <f t="shared" si="17"/>
        <v>129392.99344944247</v>
      </c>
      <c r="AG36">
        <f t="shared" si="18"/>
        <v>0.16872208859215743</v>
      </c>
    </row>
    <row r="37" spans="1:33" x14ac:dyDescent="0.25">
      <c r="A37">
        <v>18</v>
      </c>
      <c r="B37">
        <v>0.17</v>
      </c>
      <c r="C37">
        <f t="shared" si="4"/>
        <v>34.503</v>
      </c>
      <c r="D37">
        <f t="shared" si="5"/>
        <v>0.14186254326366407</v>
      </c>
      <c r="E37">
        <f t="shared" si="2"/>
        <v>942.84772518381419</v>
      </c>
      <c r="F37">
        <f t="shared" si="3"/>
        <v>475.4358625919071</v>
      </c>
      <c r="G37">
        <f t="shared" si="6"/>
        <v>448263.62151558406</v>
      </c>
      <c r="H37">
        <f t="shared" si="19"/>
        <v>443922.70947851194</v>
      </c>
      <c r="I37">
        <f t="shared" si="20"/>
        <v>34.503</v>
      </c>
      <c r="J37">
        <f t="shared" si="7"/>
        <v>0.75307704033806577</v>
      </c>
      <c r="K37">
        <f t="shared" si="8"/>
        <v>0.31129418160804451</v>
      </c>
      <c r="L37">
        <f t="shared" si="9"/>
        <v>0</v>
      </c>
      <c r="M37">
        <f t="shared" si="10"/>
        <v>1.0643712219461103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3.2705068420343868</v>
      </c>
      <c r="Y37">
        <f t="shared" si="24"/>
        <v>33.795010798691976</v>
      </c>
      <c r="Z37">
        <f t="shared" si="25"/>
        <v>2.3802883561068433</v>
      </c>
      <c r="AA37">
        <f t="shared" si="12"/>
        <v>0.50008795621236202</v>
      </c>
      <c r="AB37">
        <f t="shared" si="13"/>
        <v>129392.99344944388</v>
      </c>
      <c r="AC37">
        <f t="shared" si="14"/>
        <v>132777.35416925396</v>
      </c>
      <c r="AD37">
        <f t="shared" si="15"/>
        <v>33.802692146340512</v>
      </c>
      <c r="AE37">
        <f t="shared" si="16"/>
        <v>0.5081479162789676</v>
      </c>
      <c r="AF37">
        <f t="shared" si="17"/>
        <v>136132.69903282422</v>
      </c>
      <c r="AG37">
        <f t="shared" si="18"/>
        <v>0.19434999388080751</v>
      </c>
    </row>
    <row r="38" spans="1:33" x14ac:dyDescent="0.25">
      <c r="A38">
        <v>19</v>
      </c>
      <c r="B38">
        <v>0.18</v>
      </c>
      <c r="C38">
        <f t="shared" si="4"/>
        <v>34.561999999999998</v>
      </c>
      <c r="D38">
        <f t="shared" si="5"/>
        <v>0.14186254326366407</v>
      </c>
      <c r="E38">
        <f t="shared" si="2"/>
        <v>943.31972518381417</v>
      </c>
      <c r="F38">
        <f t="shared" si="3"/>
        <v>475.90786259190708</v>
      </c>
      <c r="G38">
        <f t="shared" si="6"/>
        <v>448933.27415301418</v>
      </c>
      <c r="H38">
        <f t="shared" si="19"/>
        <v>470390.01544329838</v>
      </c>
      <c r="I38">
        <f t="shared" si="20"/>
        <v>34.561999999999998</v>
      </c>
      <c r="J38">
        <f t="shared" si="7"/>
        <v>0.77113753957577436</v>
      </c>
      <c r="K38">
        <f t="shared" si="8"/>
        <v>0.3117592181618154</v>
      </c>
      <c r="L38">
        <f t="shared" si="9"/>
        <v>0</v>
      </c>
      <c r="M38">
        <f t="shared" si="10"/>
        <v>1.0828967577375899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3.46722488799363</v>
      </c>
      <c r="Y38">
        <f t="shared" si="24"/>
        <v>33.81030763786508</v>
      </c>
      <c r="Z38">
        <f t="shared" si="25"/>
        <v>1.7723354937060822</v>
      </c>
      <c r="AA38">
        <f t="shared" si="12"/>
        <v>0.5161387741836081</v>
      </c>
      <c r="AB38">
        <f t="shared" si="13"/>
        <v>136132.69903282446</v>
      </c>
      <c r="AC38">
        <f t="shared" si="14"/>
        <v>138393.85312796492</v>
      </c>
      <c r="AD38">
        <f t="shared" si="15"/>
        <v>33.815439688532734</v>
      </c>
      <c r="AE38">
        <f t="shared" si="16"/>
        <v>0.52152378282190071</v>
      </c>
      <c r="AF38">
        <f t="shared" si="17"/>
        <v>140635.6211920075</v>
      </c>
      <c r="AG38">
        <f t="shared" si="18"/>
        <v>0.21028120522173144</v>
      </c>
    </row>
    <row r="39" spans="1:33" x14ac:dyDescent="0.25">
      <c r="A39">
        <v>20</v>
      </c>
      <c r="B39">
        <v>0.19</v>
      </c>
      <c r="C39">
        <f t="shared" si="4"/>
        <v>34.621000000000002</v>
      </c>
      <c r="D39">
        <f t="shared" si="5"/>
        <v>0.14186254326366407</v>
      </c>
      <c r="E39">
        <f t="shared" si="2"/>
        <v>943.79172518381415</v>
      </c>
      <c r="F39">
        <f t="shared" si="3"/>
        <v>476.37986259190711</v>
      </c>
      <c r="G39">
        <f t="shared" si="6"/>
        <v>449603.37235844432</v>
      </c>
      <c r="H39">
        <f t="shared" si="19"/>
        <v>496896.84405835008</v>
      </c>
      <c r="I39">
        <f t="shared" si="20"/>
        <v>34.621000000000002</v>
      </c>
      <c r="J39">
        <f t="shared" si="7"/>
        <v>0.78878462282274509</v>
      </c>
      <c r="K39">
        <f t="shared" si="8"/>
        <v>0.31222456413780852</v>
      </c>
      <c r="L39">
        <f t="shared" si="9"/>
        <v>0</v>
      </c>
      <c r="M39">
        <f t="shared" si="10"/>
        <v>1.1010091869605536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3.6136988957379343</v>
      </c>
      <c r="Y39">
        <f t="shared" si="24"/>
        <v>33.820527739503923</v>
      </c>
      <c r="Z39">
        <f t="shared" si="25"/>
        <v>1.3898213797683654</v>
      </c>
      <c r="AA39">
        <f t="shared" si="12"/>
        <v>0.5268626230256056</v>
      </c>
      <c r="AB39">
        <f t="shared" si="13"/>
        <v>140635.62119200767</v>
      </c>
      <c r="AC39">
        <f t="shared" si="14"/>
        <v>142188.94695414463</v>
      </c>
      <c r="AD39">
        <f t="shared" si="15"/>
        <v>33.824053260622449</v>
      </c>
      <c r="AE39">
        <f t="shared" si="16"/>
        <v>0.53056191652584328</v>
      </c>
      <c r="AF39">
        <f t="shared" si="17"/>
        <v>143728.95525968075</v>
      </c>
      <c r="AG39">
        <f t="shared" si="18"/>
        <v>0.22092514265819355</v>
      </c>
    </row>
    <row r="40" spans="1:33" x14ac:dyDescent="0.25">
      <c r="A40">
        <v>21</v>
      </c>
      <c r="B40">
        <v>0.2</v>
      </c>
      <c r="C40">
        <f t="shared" si="4"/>
        <v>34.68</v>
      </c>
      <c r="D40">
        <f t="shared" si="5"/>
        <v>0.14186254326366407</v>
      </c>
      <c r="E40">
        <f t="shared" si="2"/>
        <v>944.26372518381413</v>
      </c>
      <c r="F40">
        <f t="shared" si="3"/>
        <v>476.85186259190709</v>
      </c>
      <c r="G40">
        <f t="shared" si="6"/>
        <v>450273.91613187443</v>
      </c>
      <c r="H40">
        <f t="shared" si="19"/>
        <v>523443.22161217174</v>
      </c>
      <c r="I40">
        <f t="shared" si="20"/>
        <v>34.68</v>
      </c>
      <c r="J40">
        <f t="shared" si="7"/>
        <v>0.80604544379349874</v>
      </c>
      <c r="K40">
        <f t="shared" si="8"/>
        <v>0.31269021953602388</v>
      </c>
      <c r="L40">
        <f t="shared" si="9"/>
        <v>0</v>
      </c>
      <c r="M40">
        <f t="shared" si="10"/>
        <v>1.1187356633295227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3.7285601667931711</v>
      </c>
      <c r="Y40">
        <f t="shared" si="24"/>
        <v>33.827548555644405</v>
      </c>
      <c r="Z40">
        <f t="shared" si="25"/>
        <v>1.1262347993323716</v>
      </c>
      <c r="AA40">
        <f t="shared" si="12"/>
        <v>0.5342294940899629</v>
      </c>
      <c r="AB40">
        <f t="shared" si="13"/>
        <v>143728.95525968194</v>
      </c>
      <c r="AC40">
        <f t="shared" si="14"/>
        <v>144794.56480911828</v>
      </c>
      <c r="AD40">
        <f t="shared" si="15"/>
        <v>33.829967126856069</v>
      </c>
      <c r="AE40">
        <f t="shared" si="16"/>
        <v>0.53676727629644394</v>
      </c>
      <c r="AF40">
        <f t="shared" si="17"/>
        <v>145851.03834261128</v>
      </c>
      <c r="AG40">
        <f t="shared" si="18"/>
        <v>0.22823711766519078</v>
      </c>
    </row>
    <row r="41" spans="1:33" x14ac:dyDescent="0.25">
      <c r="A41">
        <v>22</v>
      </c>
      <c r="B41">
        <v>0.21</v>
      </c>
      <c r="C41">
        <f t="shared" si="4"/>
        <v>34.738999999999997</v>
      </c>
      <c r="D41">
        <f t="shared" si="5"/>
        <v>0.14186254326366407</v>
      </c>
      <c r="E41">
        <f t="shared" si="2"/>
        <v>944.73572518381411</v>
      </c>
      <c r="F41">
        <f t="shared" si="3"/>
        <v>477.32386259190707</v>
      </c>
      <c r="G41">
        <f t="shared" si="6"/>
        <v>450944.90547330456</v>
      </c>
      <c r="H41">
        <f t="shared" si="19"/>
        <v>550029.17439327762</v>
      </c>
      <c r="I41">
        <f t="shared" si="20"/>
        <v>34.738999999999997</v>
      </c>
      <c r="J41">
        <f t="shared" si="7"/>
        <v>0.82294430778692229</v>
      </c>
      <c r="K41">
        <f t="shared" si="8"/>
        <v>0.31315618435646148</v>
      </c>
      <c r="L41">
        <f t="shared" si="9"/>
        <v>0</v>
      </c>
      <c r="M41">
        <f t="shared" si="10"/>
        <v>1.1361004921433837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3.8216374229363423</v>
      </c>
      <c r="Y41">
        <f t="shared" si="24"/>
        <v>33.832364962419142</v>
      </c>
      <c r="Z41">
        <f t="shared" si="25"/>
        <v>0.93412505210807595</v>
      </c>
      <c r="AA41">
        <f t="shared" si="12"/>
        <v>0.53928330079747544</v>
      </c>
      <c r="AB41">
        <f t="shared" si="13"/>
        <v>145851.03834261058</v>
      </c>
      <c r="AC41">
        <f t="shared" si="14"/>
        <v>146561.75349496966</v>
      </c>
      <c r="AD41">
        <f t="shared" si="15"/>
        <v>33.833978044066257</v>
      </c>
      <c r="AE41">
        <f t="shared" si="16"/>
        <v>0.54097589098539611</v>
      </c>
      <c r="AF41">
        <f t="shared" si="17"/>
        <v>147266.37532265222</v>
      </c>
      <c r="AG41">
        <f t="shared" si="18"/>
        <v>0.23325326468509938</v>
      </c>
    </row>
    <row r="42" spans="1:33" x14ac:dyDescent="0.25">
      <c r="A42">
        <v>23</v>
      </c>
      <c r="B42">
        <v>0.22</v>
      </c>
      <c r="C42">
        <f t="shared" si="4"/>
        <v>34.798000000000002</v>
      </c>
      <c r="D42">
        <f t="shared" si="5"/>
        <v>0.14186254326366407</v>
      </c>
      <c r="E42">
        <f t="shared" si="2"/>
        <v>945.2077251838142</v>
      </c>
      <c r="F42">
        <f t="shared" si="3"/>
        <v>477.79586259190711</v>
      </c>
      <c r="G42">
        <f t="shared" si="6"/>
        <v>451616.34038273478</v>
      </c>
      <c r="H42">
        <f t="shared" si="19"/>
        <v>576654.72869018209</v>
      </c>
      <c r="I42">
        <f t="shared" si="20"/>
        <v>34.798000000000002</v>
      </c>
      <c r="J42">
        <f t="shared" si="7"/>
        <v>0.83950307323888818</v>
      </c>
      <c r="K42">
        <f t="shared" si="8"/>
        <v>0.31362245859912136</v>
      </c>
      <c r="L42">
        <f t="shared" si="9"/>
        <v>0</v>
      </c>
      <c r="M42">
        <f t="shared" si="10"/>
        <v>1.1531255318380096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3.8988378404659354</v>
      </c>
      <c r="Y42">
        <f t="shared" si="24"/>
        <v>33.835577295938997</v>
      </c>
      <c r="Z42">
        <f t="shared" si="25"/>
        <v>0.78858075670478156</v>
      </c>
      <c r="AA42">
        <f t="shared" si="12"/>
        <v>0.54265396973153746</v>
      </c>
      <c r="AB42">
        <f t="shared" si="13"/>
        <v>147266.37532265243</v>
      </c>
      <c r="AC42">
        <f t="shared" si="14"/>
        <v>147709.04353920426</v>
      </c>
      <c r="AD42">
        <f t="shared" si="15"/>
        <v>33.836582002217611</v>
      </c>
      <c r="AE42">
        <f t="shared" si="16"/>
        <v>0.54370819782468238</v>
      </c>
      <c r="AF42">
        <f t="shared" si="17"/>
        <v>148147.91653462077</v>
      </c>
      <c r="AG42">
        <f t="shared" si="18"/>
        <v>0.23659881624795587</v>
      </c>
    </row>
    <row r="43" spans="1:33" x14ac:dyDescent="0.25">
      <c r="A43">
        <v>24</v>
      </c>
      <c r="B43">
        <v>0.23</v>
      </c>
      <c r="C43">
        <f t="shared" si="4"/>
        <v>34.856999999999999</v>
      </c>
      <c r="D43">
        <f t="shared" si="5"/>
        <v>0.14186254326366407</v>
      </c>
      <c r="E43">
        <f t="shared" si="2"/>
        <v>945.67972518381418</v>
      </c>
      <c r="F43">
        <f t="shared" si="3"/>
        <v>478.26786259190709</v>
      </c>
      <c r="G43">
        <f t="shared" si="6"/>
        <v>452288.2208601649</v>
      </c>
      <c r="H43">
        <f t="shared" si="19"/>
        <v>603319.91079138976</v>
      </c>
      <c r="I43">
        <f t="shared" si="20"/>
        <v>34.856999999999999</v>
      </c>
      <c r="J43">
        <f t="shared" si="7"/>
        <v>0.8557414832974829</v>
      </c>
      <c r="K43">
        <f t="shared" si="8"/>
        <v>0.31408904226400342</v>
      </c>
      <c r="L43">
        <f t="shared" si="9"/>
        <v>0</v>
      </c>
      <c r="M43">
        <f t="shared" si="10"/>
        <v>1.1698305255614863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3.9640098038299669</v>
      </c>
      <c r="Y43">
        <f t="shared" si="24"/>
        <v>33.837578094635191</v>
      </c>
      <c r="Z43">
        <f t="shared" si="25"/>
        <v>0</v>
      </c>
      <c r="AA43">
        <f t="shared" si="12"/>
        <v>0.54475338748093671</v>
      </c>
      <c r="AB43">
        <f t="shared" si="13"/>
        <v>148147.916534622</v>
      </c>
      <c r="AC43">
        <f t="shared" si="14"/>
        <v>147167.36043715631</v>
      </c>
      <c r="AD43">
        <f t="shared" si="15"/>
        <v>33.835352565828693</v>
      </c>
      <c r="AE43">
        <f t="shared" si="16"/>
        <v>0.54241816270942467</v>
      </c>
      <c r="AF43">
        <f t="shared" si="17"/>
        <v>146195.21114886805</v>
      </c>
      <c r="AG43">
        <f t="shared" si="18"/>
        <v>0.23868258966800737</v>
      </c>
    </row>
    <row r="44" spans="1:33" x14ac:dyDescent="0.25">
      <c r="A44">
        <v>25</v>
      </c>
      <c r="B44">
        <v>0.24</v>
      </c>
      <c r="C44">
        <f t="shared" si="4"/>
        <v>34.915999999999997</v>
      </c>
      <c r="D44">
        <f t="shared" si="5"/>
        <v>0.14186254326366407</v>
      </c>
      <c r="E44">
        <f t="shared" si="2"/>
        <v>946.15172518381416</v>
      </c>
      <c r="F44">
        <f t="shared" si="3"/>
        <v>478.73986259190707</v>
      </c>
      <c r="G44">
        <f t="shared" si="6"/>
        <v>452960.54690559499</v>
      </c>
      <c r="H44">
        <f t="shared" si="19"/>
        <v>630024.74698541488</v>
      </c>
      <c r="I44">
        <f t="shared" si="20"/>
        <v>34.915999999999997</v>
      </c>
      <c r="J44">
        <f t="shared" si="7"/>
        <v>0.87167744177236484</v>
      </c>
      <c r="K44">
        <f t="shared" si="8"/>
        <v>0.3145559353511076</v>
      </c>
      <c r="L44">
        <f t="shared" si="9"/>
        <v>0</v>
      </c>
      <c r="M44">
        <f t="shared" si="10"/>
        <v>1.1862333771234725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3.9640098038299669</v>
      </c>
      <c r="Y44">
        <f t="shared" si="24"/>
        <v>33.833146117619464</v>
      </c>
      <c r="Z44">
        <f t="shared" si="25"/>
        <v>0</v>
      </c>
      <c r="AA44">
        <f t="shared" si="12"/>
        <v>0.54010295901482175</v>
      </c>
      <c r="AB44">
        <f t="shared" si="13"/>
        <v>146195.21114886936</v>
      </c>
      <c r="AC44">
        <f t="shared" si="14"/>
        <v>145223.0258226427</v>
      </c>
      <c r="AD44">
        <f t="shared" si="15"/>
        <v>33.830939587616371</v>
      </c>
      <c r="AE44">
        <f t="shared" si="16"/>
        <v>0.53778766949474799</v>
      </c>
      <c r="AF44">
        <f t="shared" si="17"/>
        <v>144259.17553868826</v>
      </c>
      <c r="AG44">
        <f t="shared" si="18"/>
        <v>0.23406681501700524</v>
      </c>
    </row>
    <row r="45" spans="1:33" x14ac:dyDescent="0.25">
      <c r="A45">
        <v>26</v>
      </c>
      <c r="B45">
        <v>0.25</v>
      </c>
      <c r="C45">
        <f t="shared" si="4"/>
        <v>34.975000000000001</v>
      </c>
      <c r="D45">
        <f t="shared" si="5"/>
        <v>0.14186254326366407</v>
      </c>
      <c r="E45">
        <f t="shared" si="2"/>
        <v>946.62372518381426</v>
      </c>
      <c r="F45">
        <f t="shared" si="3"/>
        <v>479.21186259190711</v>
      </c>
      <c r="G45">
        <f t="shared" si="6"/>
        <v>453633.31851902523</v>
      </c>
      <c r="H45">
        <f t="shared" si="19"/>
        <v>656769.26356077183</v>
      </c>
      <c r="I45">
        <f t="shared" si="20"/>
        <v>34.975000000000001</v>
      </c>
      <c r="J45">
        <f t="shared" si="7"/>
        <v>0.88732724445576217</v>
      </c>
      <c r="K45">
        <f t="shared" si="8"/>
        <v>0.31502313786043418</v>
      </c>
      <c r="L45">
        <f t="shared" si="9"/>
        <v>0</v>
      </c>
      <c r="M45">
        <f t="shared" si="10"/>
        <v>1.2023503823161963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3.9640098038299669</v>
      </c>
      <c r="Y45">
        <f t="shared" si="24"/>
        <v>33.828751975324082</v>
      </c>
      <c r="Z45">
        <f t="shared" si="25"/>
        <v>0</v>
      </c>
      <c r="AA45">
        <f t="shared" si="12"/>
        <v>0.53549223013646985</v>
      </c>
      <c r="AB45">
        <f t="shared" si="13"/>
        <v>144259.17553868733</v>
      </c>
      <c r="AC45">
        <f t="shared" si="14"/>
        <v>143295.28952444167</v>
      </c>
      <c r="AD45">
        <f t="shared" si="15"/>
        <v>33.826564281936186</v>
      </c>
      <c r="AE45">
        <f t="shared" si="16"/>
        <v>0.53319670568539546</v>
      </c>
      <c r="AF45">
        <f t="shared" si="17"/>
        <v>142339.6673982199</v>
      </c>
      <c r="AG45">
        <f t="shared" si="18"/>
        <v>0.22949044412249303</v>
      </c>
    </row>
    <row r="46" spans="1:33" x14ac:dyDescent="0.25">
      <c r="A46">
        <v>27</v>
      </c>
      <c r="B46">
        <v>0.26</v>
      </c>
      <c r="C46">
        <f t="shared" si="4"/>
        <v>35.033999999999999</v>
      </c>
      <c r="D46">
        <f t="shared" si="5"/>
        <v>0.14186254326366407</v>
      </c>
      <c r="E46">
        <f t="shared" si="2"/>
        <v>947.09572518381424</v>
      </c>
      <c r="F46">
        <f t="shared" si="3"/>
        <v>479.68386259190709</v>
      </c>
      <c r="G46">
        <f t="shared" si="6"/>
        <v>454306.53570045537</v>
      </c>
      <c r="H46">
        <f t="shared" si="19"/>
        <v>683553.48680596531</v>
      </c>
      <c r="I46">
        <f t="shared" si="20"/>
        <v>35.033999999999999</v>
      </c>
      <c r="J46">
        <f t="shared" si="7"/>
        <v>0.90270577433186616</v>
      </c>
      <c r="K46">
        <f t="shared" si="8"/>
        <v>0.31549064979198288</v>
      </c>
      <c r="L46">
        <f t="shared" si="9"/>
        <v>0</v>
      </c>
      <c r="M46">
        <f t="shared" si="10"/>
        <v>1.218196424123849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3.9640098038299669</v>
      </c>
      <c r="Y46">
        <f t="shared" si="24"/>
        <v>33.824395344763154</v>
      </c>
      <c r="Z46">
        <f t="shared" si="25"/>
        <v>0</v>
      </c>
      <c r="AA46">
        <f t="shared" si="12"/>
        <v>0.53092086194006705</v>
      </c>
      <c r="AB46">
        <f t="shared" si="13"/>
        <v>142339.66739821885</v>
      </c>
      <c r="AC46">
        <f t="shared" si="14"/>
        <v>141384.00984672672</v>
      </c>
      <c r="AD46">
        <f t="shared" si="15"/>
        <v>33.822226327186812</v>
      </c>
      <c r="AE46">
        <f t="shared" si="16"/>
        <v>0.52864493382836142</v>
      </c>
      <c r="AF46">
        <f t="shared" si="17"/>
        <v>140436.54563643676</v>
      </c>
      <c r="AG46">
        <f t="shared" si="18"/>
        <v>0.22495314060409685</v>
      </c>
    </row>
    <row r="47" spans="1:33" x14ac:dyDescent="0.25">
      <c r="A47">
        <v>28</v>
      </c>
      <c r="B47">
        <v>0.27</v>
      </c>
      <c r="C47">
        <f t="shared" si="4"/>
        <v>35.093000000000004</v>
      </c>
      <c r="D47">
        <f t="shared" si="5"/>
        <v>0.14186254326366407</v>
      </c>
      <c r="E47">
        <f t="shared" si="2"/>
        <v>947.56772518381422</v>
      </c>
      <c r="F47">
        <f t="shared" si="3"/>
        <v>480.15586259190712</v>
      </c>
      <c r="G47">
        <f t="shared" si="6"/>
        <v>454980.19844988553</v>
      </c>
      <c r="H47">
        <f t="shared" si="19"/>
        <v>710377.44300951273</v>
      </c>
      <c r="I47">
        <f t="shared" si="20"/>
        <v>35.093000000000004</v>
      </c>
      <c r="J47">
        <f t="shared" si="7"/>
        <v>0.91782666733470741</v>
      </c>
      <c r="K47">
        <f t="shared" si="8"/>
        <v>0.31595847114575382</v>
      </c>
      <c r="L47">
        <f t="shared" si="9"/>
        <v>0</v>
      </c>
      <c r="M47">
        <f t="shared" si="10"/>
        <v>1.2337851384804612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3.9640098038299669</v>
      </c>
      <c r="Y47">
        <f t="shared" si="24"/>
        <v>33.820075905708045</v>
      </c>
      <c r="Z47">
        <f t="shared" si="25"/>
        <v>0</v>
      </c>
      <c r="AA47">
        <f t="shared" si="12"/>
        <v>0.52638851841295753</v>
      </c>
      <c r="AB47">
        <f t="shared" si="13"/>
        <v>140436.54563643818</v>
      </c>
      <c r="AC47">
        <f t="shared" si="14"/>
        <v>139489.04630329486</v>
      </c>
      <c r="AD47">
        <f t="shared" si="15"/>
        <v>33.817925404512344</v>
      </c>
      <c r="AE47">
        <f t="shared" si="16"/>
        <v>0.52413201935138509</v>
      </c>
      <c r="AF47">
        <f t="shared" si="17"/>
        <v>138549.67036677321</v>
      </c>
      <c r="AG47">
        <f t="shared" si="18"/>
        <v>0.22045457095304222</v>
      </c>
    </row>
    <row r="48" spans="1:33" x14ac:dyDescent="0.25">
      <c r="A48">
        <v>29</v>
      </c>
      <c r="B48">
        <v>0.28000000000000003</v>
      </c>
      <c r="C48">
        <f t="shared" si="4"/>
        <v>35.152000000000001</v>
      </c>
      <c r="D48">
        <f t="shared" si="5"/>
        <v>0.14186254326366407</v>
      </c>
      <c r="E48">
        <f t="shared" si="2"/>
        <v>948.0397251838142</v>
      </c>
      <c r="F48">
        <f t="shared" si="3"/>
        <v>480.6278625919071</v>
      </c>
      <c r="G48">
        <f t="shared" si="6"/>
        <v>455654.3067673156</v>
      </c>
      <c r="H48">
        <f t="shared" si="19"/>
        <v>737241.15845991881</v>
      </c>
      <c r="I48">
        <f t="shared" si="20"/>
        <v>35.152000000000001</v>
      </c>
      <c r="J48">
        <f t="shared" si="7"/>
        <v>0.932702453909806</v>
      </c>
      <c r="K48">
        <f t="shared" si="8"/>
        <v>0.31642660192174693</v>
      </c>
      <c r="L48">
        <f t="shared" si="9"/>
        <v>0</v>
      </c>
      <c r="M48">
        <f t="shared" si="10"/>
        <v>1.2491290558315529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3.9640098038299669</v>
      </c>
      <c r="Y48">
        <f t="shared" si="24"/>
        <v>33.815793340663816</v>
      </c>
      <c r="Z48">
        <f t="shared" si="25"/>
        <v>0</v>
      </c>
      <c r="AA48">
        <f t="shared" si="12"/>
        <v>0.52189486641092886</v>
      </c>
      <c r="AB48">
        <f t="shared" si="13"/>
        <v>138549.67036677297</v>
      </c>
      <c r="AC48">
        <f t="shared" si="14"/>
        <v>137610.25960723331</v>
      </c>
      <c r="AD48">
        <f t="shared" si="15"/>
        <v>33.813661197778885</v>
      </c>
      <c r="AE48">
        <f t="shared" si="16"/>
        <v>0.51965763053837666</v>
      </c>
      <c r="AF48">
        <f t="shared" si="17"/>
        <v>136678.90289683483</v>
      </c>
      <c r="AG48">
        <f t="shared" si="18"/>
        <v>0.21599440450762292</v>
      </c>
    </row>
    <row r="49" spans="1:33" x14ac:dyDescent="0.25">
      <c r="A49">
        <v>30</v>
      </c>
      <c r="B49">
        <v>0.28999999999999998</v>
      </c>
      <c r="C49">
        <f t="shared" si="4"/>
        <v>35.210999999999999</v>
      </c>
      <c r="D49">
        <f t="shared" si="5"/>
        <v>0.14186254326366407</v>
      </c>
      <c r="E49">
        <f t="shared" si="2"/>
        <v>948.51172518381418</v>
      </c>
      <c r="F49">
        <f t="shared" si="3"/>
        <v>481.09986259190708</v>
      </c>
      <c r="G49">
        <f t="shared" si="6"/>
        <v>456328.86065274576</v>
      </c>
      <c r="H49">
        <f t="shared" si="19"/>
        <v>764144.65944569791</v>
      </c>
      <c r="I49">
        <f t="shared" si="20"/>
        <v>35.210999999999999</v>
      </c>
      <c r="J49">
        <f t="shared" si="7"/>
        <v>0.9473446805614163</v>
      </c>
      <c r="K49">
        <f t="shared" si="8"/>
        <v>0.31689504211996228</v>
      </c>
      <c r="L49">
        <f t="shared" si="9"/>
        <v>0</v>
      </c>
      <c r="M49">
        <f t="shared" si="10"/>
        <v>1.2642397226813786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3.9640098038299669</v>
      </c>
      <c r="Y49">
        <f t="shared" si="24"/>
        <v>33.811547334845926</v>
      </c>
      <c r="Z49">
        <f t="shared" si="25"/>
        <v>0</v>
      </c>
      <c r="AA49">
        <f t="shared" si="12"/>
        <v>0.51743957563375698</v>
      </c>
      <c r="AB49">
        <f t="shared" si="13"/>
        <v>136678.90289683588</v>
      </c>
      <c r="AC49">
        <f t="shared" si="14"/>
        <v>135747.51166069511</v>
      </c>
      <c r="AD49">
        <f t="shared" si="15"/>
        <v>33.809433393551281</v>
      </c>
      <c r="AE49">
        <f t="shared" si="16"/>
        <v>0.51522143850501523</v>
      </c>
      <c r="AF49">
        <f t="shared" si="17"/>
        <v>134824.10571821782</v>
      </c>
      <c r="AG49">
        <f t="shared" si="18"/>
        <v>0.21157231342892857</v>
      </c>
    </row>
    <row r="50" spans="1:33" x14ac:dyDescent="0.25">
      <c r="A50">
        <v>31</v>
      </c>
      <c r="B50">
        <v>0.3</v>
      </c>
      <c r="C50">
        <f t="shared" si="4"/>
        <v>35.270000000000003</v>
      </c>
      <c r="D50">
        <f t="shared" si="5"/>
        <v>0.14186254326366407</v>
      </c>
      <c r="E50">
        <f t="shared" si="2"/>
        <v>948.98372518381416</v>
      </c>
      <c r="F50">
        <f t="shared" si="3"/>
        <v>481.57186259190712</v>
      </c>
      <c r="G50">
        <f t="shared" si="6"/>
        <v>457003.86010617588</v>
      </c>
      <c r="H50">
        <f t="shared" si="19"/>
        <v>791087.97225536441</v>
      </c>
      <c r="I50">
        <f t="shared" si="20"/>
        <v>35.270000000000003</v>
      </c>
      <c r="J50">
        <f t="shared" si="7"/>
        <v>0.9617640147388824</v>
      </c>
      <c r="K50">
        <f t="shared" si="8"/>
        <v>0.31736379174039991</v>
      </c>
      <c r="L50">
        <f t="shared" si="9"/>
        <v>0</v>
      </c>
      <c r="M50">
        <f t="shared" si="10"/>
        <v>1.2791278064792824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3.9640098038299669</v>
      </c>
      <c r="Y50">
        <f t="shared" si="24"/>
        <v>33.80733757615706</v>
      </c>
      <c r="Z50">
        <f t="shared" si="25"/>
        <v>0</v>
      </c>
      <c r="AA50">
        <f t="shared" si="12"/>
        <v>0.51302231860090108</v>
      </c>
      <c r="AB50">
        <f t="shared" si="13"/>
        <v>134824.10571821863</v>
      </c>
      <c r="AC50">
        <f t="shared" si="14"/>
        <v>133900.66554473701</v>
      </c>
      <c r="AD50">
        <f t="shared" si="15"/>
        <v>33.805241681070108</v>
      </c>
      <c r="AE50">
        <f t="shared" si="16"/>
        <v>0.51082311717459228</v>
      </c>
      <c r="AF50">
        <f t="shared" si="17"/>
        <v>132985.14249639009</v>
      </c>
      <c r="AG50">
        <f t="shared" si="18"/>
        <v>0.20718797267672037</v>
      </c>
    </row>
    <row r="51" spans="1:33" x14ac:dyDescent="0.25">
      <c r="A51">
        <v>32</v>
      </c>
      <c r="B51">
        <v>0.31</v>
      </c>
      <c r="C51">
        <f t="shared" si="4"/>
        <v>35.329000000000001</v>
      </c>
      <c r="D51">
        <f t="shared" si="5"/>
        <v>0.14186254326366407</v>
      </c>
      <c r="E51">
        <f t="shared" si="2"/>
        <v>949.45572518381414</v>
      </c>
      <c r="F51">
        <f t="shared" si="3"/>
        <v>482.0438625919071</v>
      </c>
      <c r="G51">
        <f t="shared" si="6"/>
        <v>457679.30512760603</v>
      </c>
      <c r="H51">
        <f t="shared" si="19"/>
        <v>818071.12317742279</v>
      </c>
      <c r="I51">
        <f t="shared" si="20"/>
        <v>35.329000000000001</v>
      </c>
      <c r="J51">
        <f t="shared" si="7"/>
        <v>0.97597033577117065</v>
      </c>
      <c r="K51">
        <f t="shared" si="8"/>
        <v>0.31783285078305973</v>
      </c>
      <c r="L51">
        <f t="shared" si="9"/>
        <v>0</v>
      </c>
      <c r="M51">
        <f t="shared" si="10"/>
        <v>1.2938031865542303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3.9640098038299669</v>
      </c>
      <c r="Y51">
        <f t="shared" si="24"/>
        <v>33.803163755164206</v>
      </c>
      <c r="Z51">
        <f t="shared" si="25"/>
        <v>0</v>
      </c>
      <c r="AA51">
        <f t="shared" si="12"/>
        <v>0.50864277062744412</v>
      </c>
      <c r="AB51">
        <f t="shared" si="13"/>
        <v>132985.14249638977</v>
      </c>
      <c r="AC51">
        <f t="shared" si="14"/>
        <v>132069.58550926036</v>
      </c>
      <c r="AD51">
        <f t="shared" si="15"/>
        <v>33.801085752228815</v>
      </c>
      <c r="AE51">
        <f t="shared" si="16"/>
        <v>0.50646234325403428</v>
      </c>
      <c r="AF51">
        <f t="shared" si="17"/>
        <v>131161.87806067526</v>
      </c>
      <c r="AG51">
        <f t="shared" si="18"/>
        <v>0.20284105998555105</v>
      </c>
    </row>
    <row r="52" spans="1:33" x14ac:dyDescent="0.25">
      <c r="A52">
        <v>33</v>
      </c>
      <c r="B52">
        <v>0.32</v>
      </c>
      <c r="C52">
        <f t="shared" si="4"/>
        <v>35.387999999999998</v>
      </c>
      <c r="D52">
        <f t="shared" si="5"/>
        <v>0.14186254326366407</v>
      </c>
      <c r="E52">
        <f t="shared" ref="E52:E83" si="28">IF($C52&lt;$C$5,0,$C$13+2*$C$7*($C52-$C$5))</f>
        <v>949.92772518381412</v>
      </c>
      <c r="F52">
        <f t="shared" ref="F52:F83" si="29">IF($C52&lt;$C$5,0,$C$14+2*$C$7*($C52-$C$5))</f>
        <v>482.51586259190708</v>
      </c>
      <c r="G52">
        <f t="shared" si="6"/>
        <v>458355.19571703614</v>
      </c>
      <c r="H52">
        <f t="shared" si="19"/>
        <v>845094.13850038755</v>
      </c>
      <c r="I52">
        <f t="shared" si="20"/>
        <v>35.387999999999998</v>
      </c>
      <c r="J52">
        <f t="shared" si="7"/>
        <v>0.98997281405295656</v>
      </c>
      <c r="K52">
        <f t="shared" si="8"/>
        <v>0.31830221924794178</v>
      </c>
      <c r="L52">
        <f t="shared" si="9"/>
        <v>0</v>
      </c>
      <c r="M52">
        <f t="shared" si="10"/>
        <v>1.3082750333008983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3.9640098038299669</v>
      </c>
      <c r="Y52">
        <f t="shared" si="24"/>
        <v>33.799025565075915</v>
      </c>
      <c r="Z52">
        <f t="shared" si="25"/>
        <v>0</v>
      </c>
      <c r="AA52">
        <f t="shared" si="12"/>
        <v>0.50430060980023461</v>
      </c>
      <c r="AB52">
        <f t="shared" si="13"/>
        <v>131161.87806067651</v>
      </c>
      <c r="AC52">
        <f t="shared" si="14"/>
        <v>130254.13696303609</v>
      </c>
      <c r="AD52">
        <f t="shared" si="15"/>
        <v>33.796965301551104</v>
      </c>
      <c r="AE52">
        <f t="shared" si="16"/>
        <v>0.502138796210164</v>
      </c>
      <c r="AF52">
        <f t="shared" si="17"/>
        <v>129354.17839431991</v>
      </c>
      <c r="AG52">
        <f t="shared" si="18"/>
        <v>0.19853125584108441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35.447000000000003</v>
      </c>
      <c r="D53">
        <f t="shared" si="5"/>
        <v>0.14186254326366407</v>
      </c>
      <c r="E53">
        <f t="shared" si="28"/>
        <v>950.39972518381421</v>
      </c>
      <c r="F53">
        <f t="shared" si="29"/>
        <v>482.98786259190712</v>
      </c>
      <c r="G53">
        <f t="shared" si="6"/>
        <v>459031.53187446634</v>
      </c>
      <c r="H53">
        <f t="shared" si="19"/>
        <v>872157.04451277305</v>
      </c>
      <c r="I53">
        <f t="shared" si="20"/>
        <v>35.447000000000003</v>
      </c>
      <c r="J53">
        <f t="shared" si="7"/>
        <v>1.0037799802858052</v>
      </c>
      <c r="K53">
        <f t="shared" si="8"/>
        <v>0.31877189713504606</v>
      </c>
      <c r="L53">
        <f t="shared" si="9"/>
        <v>0</v>
      </c>
      <c r="M53">
        <f t="shared" si="10"/>
        <v>1.3225518774208513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3.9640098038299669</v>
      </c>
      <c r="Y53">
        <f t="shared" si="24"/>
        <v>33.794922585036595</v>
      </c>
      <c r="Z53">
        <f t="shared" si="25"/>
        <v>0</v>
      </c>
      <c r="AA53">
        <f t="shared" si="12"/>
        <v>0.4999965940009885</v>
      </c>
      <c r="AB53">
        <f t="shared" si="13"/>
        <v>129354.17839431881</v>
      </c>
      <c r="AC53">
        <f t="shared" si="14"/>
        <v>128454.18452511703</v>
      </c>
      <c r="AD53">
        <f t="shared" si="15"/>
        <v>33.792876821623317</v>
      </c>
      <c r="AE53">
        <f t="shared" si="16"/>
        <v>0.49788169265290766</v>
      </c>
      <c r="AF53">
        <f t="shared" si="17"/>
        <v>127561.80430076834</v>
      </c>
      <c r="AG53">
        <f t="shared" si="18"/>
        <v>0.19425932100972557</v>
      </c>
    </row>
    <row r="54" spans="1:33" x14ac:dyDescent="0.25">
      <c r="A54">
        <v>35</v>
      </c>
      <c r="B54">
        <v>0.34</v>
      </c>
      <c r="C54">
        <f t="shared" si="30"/>
        <v>35.506</v>
      </c>
      <c r="D54">
        <f t="shared" si="5"/>
        <v>0.14186254326366407</v>
      </c>
      <c r="E54">
        <f t="shared" si="28"/>
        <v>950.87172518381419</v>
      </c>
      <c r="F54">
        <f t="shared" si="29"/>
        <v>483.4598625919071</v>
      </c>
      <c r="G54">
        <f t="shared" si="6"/>
        <v>459708.31359989644</v>
      </c>
      <c r="H54">
        <f t="shared" si="19"/>
        <v>899259.86750308378</v>
      </c>
      <c r="I54">
        <f t="shared" si="20"/>
        <v>35.506</v>
      </c>
      <c r="J54">
        <f t="shared" si="7"/>
        <v>1.0173997862596635</v>
      </c>
      <c r="K54">
        <f t="shared" si="8"/>
        <v>0.31924188444437251</v>
      </c>
      <c r="L54">
        <f t="shared" si="9"/>
        <v>0</v>
      </c>
      <c r="M54">
        <f t="shared" si="10"/>
        <v>1.3366416707040361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3.9640098038299669</v>
      </c>
      <c r="Y54">
        <f t="shared" si="24"/>
        <v>33.790848364679128</v>
      </c>
      <c r="Z54">
        <f t="shared" si="25"/>
        <v>0</v>
      </c>
      <c r="AA54">
        <f t="shared" si="12"/>
        <v>0.49578468265754677</v>
      </c>
      <c r="AB54">
        <f t="shared" si="13"/>
        <v>127561.80430076926</v>
      </c>
      <c r="AC54">
        <f t="shared" si="14"/>
        <v>126669.39187198567</v>
      </c>
      <c r="AD54">
        <f t="shared" si="15"/>
        <v>33.788819834531495</v>
      </c>
      <c r="AE54">
        <f t="shared" si="16"/>
        <v>0.49368759698478171</v>
      </c>
      <c r="AF54">
        <f t="shared" si="17"/>
        <v>125784.52895162404</v>
      </c>
      <c r="AG54">
        <f t="shared" si="18"/>
        <v>0.19007924479998251</v>
      </c>
    </row>
    <row r="55" spans="1:33" x14ac:dyDescent="0.25">
      <c r="A55">
        <v>36</v>
      </c>
      <c r="B55">
        <v>0.35000000000000003</v>
      </c>
      <c r="C55">
        <f t="shared" si="30"/>
        <v>35.564999999999998</v>
      </c>
      <c r="D55">
        <f t="shared" si="5"/>
        <v>0.14186254326366407</v>
      </c>
      <c r="E55">
        <f t="shared" si="28"/>
        <v>951.34372518381417</v>
      </c>
      <c r="F55">
        <f t="shared" si="29"/>
        <v>483.93186259190708</v>
      </c>
      <c r="G55">
        <f t="shared" si="6"/>
        <v>460385.54089332657</v>
      </c>
      <c r="H55">
        <f t="shared" si="19"/>
        <v>926402.63375983422</v>
      </c>
      <c r="I55">
        <f t="shared" si="20"/>
        <v>35.564999999999998</v>
      </c>
      <c r="J55">
        <f t="shared" si="7"/>
        <v>1.0308396584046653</v>
      </c>
      <c r="K55">
        <f t="shared" si="8"/>
        <v>0.31971218117592121</v>
      </c>
      <c r="L55">
        <f t="shared" si="9"/>
        <v>0</v>
      </c>
      <c r="M55">
        <f t="shared" si="10"/>
        <v>1.3505518395805864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3.9640098038299669</v>
      </c>
      <c r="Y55">
        <f t="shared" si="24"/>
        <v>33.786808465065334</v>
      </c>
      <c r="Z55">
        <f t="shared" si="25"/>
        <v>0</v>
      </c>
      <c r="AA55">
        <f t="shared" si="12"/>
        <v>0.49160825195013058</v>
      </c>
      <c r="AB55">
        <f t="shared" si="13"/>
        <v>125784.52895162557</v>
      </c>
      <c r="AC55">
        <f t="shared" si="14"/>
        <v>124899.63409811533</v>
      </c>
      <c r="AD55">
        <f t="shared" si="15"/>
        <v>33.784797023012381</v>
      </c>
      <c r="AE55">
        <f t="shared" si="16"/>
        <v>0.48952883187556701</v>
      </c>
      <c r="AF55">
        <f t="shared" si="17"/>
        <v>124022.22515687354</v>
      </c>
      <c r="AG55">
        <f t="shared" si="18"/>
        <v>0.18593438105091664</v>
      </c>
    </row>
    <row r="56" spans="1:33" x14ac:dyDescent="0.25">
      <c r="A56">
        <v>37</v>
      </c>
      <c r="B56">
        <v>0.36</v>
      </c>
      <c r="C56">
        <f t="shared" si="30"/>
        <v>35.624000000000002</v>
      </c>
      <c r="D56">
        <f t="shared" si="5"/>
        <v>0.14186254326366407</v>
      </c>
      <c r="E56">
        <f t="shared" si="28"/>
        <v>951.81572518381427</v>
      </c>
      <c r="F56">
        <f t="shared" si="29"/>
        <v>484.40386259190711</v>
      </c>
      <c r="G56">
        <f t="shared" si="6"/>
        <v>461063.21375475678</v>
      </c>
      <c r="H56">
        <f t="shared" si="19"/>
        <v>953585.36957153876</v>
      </c>
      <c r="I56">
        <f t="shared" si="20"/>
        <v>35.624000000000002</v>
      </c>
      <c r="J56">
        <f t="shared" si="7"/>
        <v>1.0441065451372713</v>
      </c>
      <c r="K56">
        <f t="shared" si="8"/>
        <v>0.32018278732969224</v>
      </c>
      <c r="L56">
        <f t="shared" si="9"/>
        <v>0</v>
      </c>
      <c r="M56">
        <f t="shared" si="10"/>
        <v>1.3642893324669636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3.9640098038299669</v>
      </c>
      <c r="Y56">
        <f t="shared" si="24"/>
        <v>33.782802597081378</v>
      </c>
      <c r="Z56">
        <f t="shared" si="25"/>
        <v>0</v>
      </c>
      <c r="AA56">
        <f t="shared" si="12"/>
        <v>0.48746700299411044</v>
      </c>
      <c r="AB56">
        <f t="shared" si="13"/>
        <v>124022.2251568728</v>
      </c>
      <c r="AC56">
        <f t="shared" si="14"/>
        <v>123144.78455148339</v>
      </c>
      <c r="AD56">
        <f t="shared" si="15"/>
        <v>33.780808099175047</v>
      </c>
      <c r="AE56">
        <f t="shared" si="16"/>
        <v>0.485405099704871</v>
      </c>
      <c r="AF56">
        <f t="shared" si="17"/>
        <v>122274.76679793526</v>
      </c>
      <c r="AG56">
        <f t="shared" si="18"/>
        <v>0.18182443313697558</v>
      </c>
    </row>
    <row r="57" spans="1:33" x14ac:dyDescent="0.25">
      <c r="A57">
        <v>38</v>
      </c>
      <c r="B57">
        <v>0.37</v>
      </c>
      <c r="C57">
        <f t="shared" si="30"/>
        <v>35.683</v>
      </c>
      <c r="D57">
        <f t="shared" si="5"/>
        <v>0.14186254326366407</v>
      </c>
      <c r="E57">
        <f t="shared" si="28"/>
        <v>952.28772518381425</v>
      </c>
      <c r="F57">
        <f t="shared" si="29"/>
        <v>484.87586259190709</v>
      </c>
      <c r="G57">
        <f t="shared" si="6"/>
        <v>461741.3321841869</v>
      </c>
      <c r="H57">
        <f t="shared" si="19"/>
        <v>980808.10122670198</v>
      </c>
      <c r="I57">
        <f t="shared" si="20"/>
        <v>35.683</v>
      </c>
      <c r="J57">
        <f t="shared" si="7"/>
        <v>1.0572069588576909</v>
      </c>
      <c r="K57">
        <f t="shared" si="8"/>
        <v>0.32065370290568534</v>
      </c>
      <c r="L57">
        <f t="shared" si="9"/>
        <v>0</v>
      </c>
      <c r="M57">
        <f t="shared" si="10"/>
        <v>1.3778606617633762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3.9640098038299669</v>
      </c>
      <c r="Y57">
        <f t="shared" si="24"/>
        <v>33.778830474048895</v>
      </c>
      <c r="Z57">
        <f t="shared" si="25"/>
        <v>0</v>
      </c>
      <c r="AA57">
        <f t="shared" si="12"/>
        <v>0.48336063942263591</v>
      </c>
      <c r="AB57">
        <f t="shared" si="13"/>
        <v>122274.76679793396</v>
      </c>
      <c r="AC57">
        <f t="shared" si="14"/>
        <v>121404.71764697322</v>
      </c>
      <c r="AD57">
        <f t="shared" si="15"/>
        <v>33.776852777553728</v>
      </c>
      <c r="AE57">
        <f t="shared" si="16"/>
        <v>0.48131610535942182</v>
      </c>
      <c r="AF57">
        <f t="shared" si="17"/>
        <v>120542.02881864004</v>
      </c>
      <c r="AG57">
        <f t="shared" si="18"/>
        <v>0.17774910693135554</v>
      </c>
    </row>
    <row r="58" spans="1:33" x14ac:dyDescent="0.25">
      <c r="A58">
        <v>39</v>
      </c>
      <c r="B58">
        <v>0.38</v>
      </c>
      <c r="C58">
        <f t="shared" si="30"/>
        <v>35.741999999999997</v>
      </c>
      <c r="D58">
        <f t="shared" si="5"/>
        <v>0.14186254326366407</v>
      </c>
      <c r="E58">
        <f t="shared" si="28"/>
        <v>952.75972518381423</v>
      </c>
      <c r="F58">
        <f t="shared" si="29"/>
        <v>485.34786259190707</v>
      </c>
      <c r="G58">
        <f t="shared" si="6"/>
        <v>462419.89618161699</v>
      </c>
      <c r="H58">
        <f t="shared" si="19"/>
        <v>1008070.8550138383</v>
      </c>
      <c r="I58">
        <f t="shared" si="20"/>
        <v>35.741999999999997</v>
      </c>
      <c r="J58">
        <f t="shared" si="7"/>
        <v>1.0701470133190885</v>
      </c>
      <c r="K58">
        <f t="shared" si="8"/>
        <v>0.32112492790390068</v>
      </c>
      <c r="L58">
        <f t="shared" si="9"/>
        <v>0</v>
      </c>
      <c r="M58">
        <f t="shared" si="10"/>
        <v>1.391271941222989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3.9640098038299669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33.774891811704464</v>
      </c>
      <c r="Z58">
        <f t="shared" ref="Z58:Z121" si="32">(V59-V58)*43560/3600</f>
        <v>0</v>
      </c>
      <c r="AA58">
        <f t="shared" si="12"/>
        <v>0.47928886736541382</v>
      </c>
      <c r="AB58">
        <f t="shared" si="13"/>
        <v>120542.02881863923</v>
      </c>
      <c r="AC58">
        <f t="shared" si="14"/>
        <v>119679.30885738149</v>
      </c>
      <c r="AD58">
        <f t="shared" si="15"/>
        <v>33.772930775087389</v>
      </c>
      <c r="AE58">
        <f t="shared" si="16"/>
        <v>0.47726155621194943</v>
      </c>
      <c r="AF58">
        <f t="shared" si="17"/>
        <v>118823.88721627621</v>
      </c>
      <c r="AG58">
        <f t="shared" si="18"/>
        <v>0.17370811078494036</v>
      </c>
    </row>
    <row r="59" spans="1:33" x14ac:dyDescent="0.25">
      <c r="A59">
        <v>40</v>
      </c>
      <c r="B59">
        <v>0.39</v>
      </c>
      <c r="C59">
        <f t="shared" si="30"/>
        <v>35.801000000000002</v>
      </c>
      <c r="D59">
        <f t="shared" si="5"/>
        <v>0.14186254326366407</v>
      </c>
      <c r="E59">
        <f t="shared" si="28"/>
        <v>953.23172518381421</v>
      </c>
      <c r="F59">
        <f t="shared" si="29"/>
        <v>485.81986259190711</v>
      </c>
      <c r="G59">
        <f t="shared" si="6"/>
        <v>463098.90574704716</v>
      </c>
      <c r="H59">
        <f t="shared" si="19"/>
        <v>1035373.657221462</v>
      </c>
      <c r="I59">
        <f t="shared" si="20"/>
        <v>35.801000000000002</v>
      </c>
      <c r="J59">
        <f t="shared" si="7"/>
        <v>1.082932456977076</v>
      </c>
      <c r="K59">
        <f t="shared" si="8"/>
        <v>0.32159646232433831</v>
      </c>
      <c r="L59">
        <f t="shared" si="9"/>
        <v>0</v>
      </c>
      <c r="M59">
        <f t="shared" si="10"/>
        <v>1.4045289193014143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3.9640098038299669</v>
      </c>
      <c r="Y59">
        <f t="shared" si="31"/>
        <v>33.770986328179262</v>
      </c>
      <c r="Z59">
        <f t="shared" si="32"/>
        <v>0</v>
      </c>
      <c r="AA59">
        <f t="shared" si="12"/>
        <v>0.47525139542767847</v>
      </c>
      <c r="AB59">
        <f t="shared" si="13"/>
        <v>118823.88721627661</v>
      </c>
      <c r="AC59">
        <f t="shared" si="14"/>
        <v>117968.43470450678</v>
      </c>
      <c r="AD59">
        <f t="shared" si="15"/>
        <v>33.769041811099463</v>
      </c>
      <c r="AE59">
        <f t="shared" si="16"/>
        <v>0.4732411621002362</v>
      </c>
      <c r="AF59">
        <f t="shared" si="17"/>
        <v>117120.21903271576</v>
      </c>
      <c r="AG59">
        <f t="shared" si="18"/>
        <v>0.16970115550543008</v>
      </c>
    </row>
    <row r="60" spans="1:33" x14ac:dyDescent="0.25">
      <c r="A60">
        <v>41</v>
      </c>
      <c r="B60">
        <v>0.4</v>
      </c>
      <c r="C60">
        <f t="shared" si="30"/>
        <v>35.86</v>
      </c>
      <c r="D60">
        <f t="shared" si="5"/>
        <v>0.14186254326366407</v>
      </c>
      <c r="E60">
        <f t="shared" si="28"/>
        <v>953.70372518381419</v>
      </c>
      <c r="F60">
        <f t="shared" si="29"/>
        <v>486.29186259190709</v>
      </c>
      <c r="G60">
        <f t="shared" si="6"/>
        <v>463778.3608804773</v>
      </c>
      <c r="H60">
        <f t="shared" si="19"/>
        <v>1062716.5341380779</v>
      </c>
      <c r="I60">
        <f t="shared" si="20"/>
        <v>35.86</v>
      </c>
      <c r="J60">
        <f t="shared" si="7"/>
        <v>1.0955687028356758</v>
      </c>
      <c r="K60">
        <f t="shared" si="8"/>
        <v>0.32206830616699811</v>
      </c>
      <c r="L60">
        <f t="shared" si="9"/>
        <v>0</v>
      </c>
      <c r="M60">
        <f t="shared" si="10"/>
        <v>1.4176370090026738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3.9640098038299669</v>
      </c>
      <c r="Y60">
        <f t="shared" si="31"/>
        <v>33.767113743978889</v>
      </c>
      <c r="Z60">
        <f t="shared" si="32"/>
        <v>0</v>
      </c>
      <c r="AA60">
        <f t="shared" si="12"/>
        <v>0.47124793466932963</v>
      </c>
      <c r="AB60">
        <f t="shared" si="13"/>
        <v>117120.21903271435</v>
      </c>
      <c r="AC60">
        <f t="shared" si="14"/>
        <v>116271.97275030955</v>
      </c>
      <c r="AD60">
        <f t="shared" si="15"/>
        <v>33.765185607277765</v>
      </c>
      <c r="AE60">
        <f t="shared" si="16"/>
        <v>0.46925463530635098</v>
      </c>
      <c r="AF60">
        <f t="shared" si="17"/>
        <v>115430.90234561148</v>
      </c>
      <c r="AG60">
        <f t="shared" si="18"/>
        <v>0.16572795433663742</v>
      </c>
    </row>
    <row r="61" spans="1:33" x14ac:dyDescent="0.25">
      <c r="A61">
        <v>42</v>
      </c>
      <c r="B61">
        <v>0.41000000000000003</v>
      </c>
      <c r="C61">
        <f t="shared" si="30"/>
        <v>35.918999999999997</v>
      </c>
      <c r="D61">
        <f t="shared" si="5"/>
        <v>0.14186254326366407</v>
      </c>
      <c r="E61">
        <f t="shared" si="28"/>
        <v>954.17572518381417</v>
      </c>
      <c r="F61">
        <f t="shared" si="29"/>
        <v>486.76386259190707</v>
      </c>
      <c r="G61">
        <f t="shared" si="6"/>
        <v>464458.2615819074</v>
      </c>
      <c r="H61">
        <f t="shared" si="19"/>
        <v>1090099.5120522003</v>
      </c>
      <c r="I61">
        <f t="shared" si="20"/>
        <v>35.918999999999997</v>
      </c>
      <c r="J61">
        <f t="shared" si="7"/>
        <v>1.1080608552293882</v>
      </c>
      <c r="K61">
        <f t="shared" si="8"/>
        <v>0.32254045943188014</v>
      </c>
      <c r="L61">
        <f t="shared" si="9"/>
        <v>0</v>
      </c>
      <c r="M61">
        <f t="shared" si="10"/>
        <v>1.4306013146612684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3.9640098038299669</v>
      </c>
      <c r="Y61">
        <f t="shared" si="31"/>
        <v>33.763273781963385</v>
      </c>
      <c r="Z61">
        <f t="shared" si="32"/>
        <v>0</v>
      </c>
      <c r="AA61">
        <f t="shared" si="12"/>
        <v>0.46727819858427738</v>
      </c>
      <c r="AB61">
        <f t="shared" si="13"/>
        <v>115430.9023456109</v>
      </c>
      <c r="AC61">
        <f t="shared" si="14"/>
        <v>114589.8015881592</v>
      </c>
      <c r="AD61">
        <f t="shared" si="15"/>
        <v>33.761361887654587</v>
      </c>
      <c r="AE61">
        <f t="shared" si="16"/>
        <v>0.46530169053607429</v>
      </c>
      <c r="AF61">
        <f t="shared" si="17"/>
        <v>113755.81625968103</v>
      </c>
      <c r="AG61">
        <f t="shared" si="18"/>
        <v>0.16178822293798789</v>
      </c>
    </row>
    <row r="62" spans="1:33" x14ac:dyDescent="0.25">
      <c r="A62">
        <v>43</v>
      </c>
      <c r="B62">
        <v>0.42</v>
      </c>
      <c r="C62">
        <f t="shared" si="30"/>
        <v>35.978000000000002</v>
      </c>
      <c r="D62">
        <f t="shared" si="5"/>
        <v>0.14186254326366407</v>
      </c>
      <c r="E62">
        <f t="shared" si="28"/>
        <v>954.64772518381415</v>
      </c>
      <c r="F62">
        <f t="shared" si="29"/>
        <v>487.23586259190711</v>
      </c>
      <c r="G62">
        <f t="shared" si="6"/>
        <v>465138.60785133758</v>
      </c>
      <c r="H62">
        <f t="shared" si="19"/>
        <v>1117522.6172523436</v>
      </c>
      <c r="I62">
        <f t="shared" si="20"/>
        <v>35.978000000000002</v>
      </c>
      <c r="J62">
        <f t="shared" si="7"/>
        <v>1.1204137339172189</v>
      </c>
      <c r="K62">
        <f t="shared" si="8"/>
        <v>0.32301292211898441</v>
      </c>
      <c r="L62">
        <f t="shared" si="9"/>
        <v>0</v>
      </c>
      <c r="M62">
        <f t="shared" si="10"/>
        <v>1.4434266560362032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3.9640098038299669</v>
      </c>
      <c r="Y62">
        <f t="shared" si="31"/>
        <v>33.759466167327375</v>
      </c>
      <c r="Z62">
        <f t="shared" si="32"/>
        <v>0</v>
      </c>
      <c r="AA62">
        <f t="shared" si="12"/>
        <v>0.46334190307991829</v>
      </c>
      <c r="AB62">
        <f t="shared" si="13"/>
        <v>113755.81625968116</v>
      </c>
      <c r="AC62">
        <f t="shared" si="14"/>
        <v>112921.80083413731</v>
      </c>
      <c r="AD62">
        <f t="shared" si="15"/>
        <v>33.757570378586941</v>
      </c>
      <c r="AE62">
        <f t="shared" si="16"/>
        <v>0.46138204489847023</v>
      </c>
      <c r="AF62">
        <f t="shared" si="17"/>
        <v>112094.84089804666</v>
      </c>
      <c r="AG62">
        <f t="shared" si="18"/>
        <v>0.15788167936415171</v>
      </c>
    </row>
    <row r="63" spans="1:33" x14ac:dyDescent="0.25">
      <c r="A63">
        <v>44</v>
      </c>
      <c r="B63">
        <v>0.43</v>
      </c>
      <c r="C63">
        <f t="shared" si="30"/>
        <v>36.036999999999999</v>
      </c>
      <c r="D63">
        <f t="shared" si="5"/>
        <v>0.14186254326366407</v>
      </c>
      <c r="E63">
        <f t="shared" si="28"/>
        <v>955.11972518381413</v>
      </c>
      <c r="F63">
        <f t="shared" si="29"/>
        <v>487.70786259190709</v>
      </c>
      <c r="G63">
        <f t="shared" si="6"/>
        <v>465819.39968876768</v>
      </c>
      <c r="H63">
        <f t="shared" si="19"/>
        <v>1144985.8760270122</v>
      </c>
      <c r="I63">
        <f t="shared" si="20"/>
        <v>36.036999999999999</v>
      </c>
      <c r="J63">
        <f t="shared" si="7"/>
        <v>1.1326318958112396</v>
      </c>
      <c r="K63">
        <f t="shared" si="8"/>
        <v>0.32348569422831092</v>
      </c>
      <c r="L63">
        <f t="shared" si="9"/>
        <v>0</v>
      </c>
      <c r="M63">
        <f t="shared" si="10"/>
        <v>1.4561175900395504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3.9640098038299669</v>
      </c>
      <c r="Y63">
        <f t="shared" si="31"/>
        <v>33.755690627580414</v>
      </c>
      <c r="Z63">
        <f t="shared" si="32"/>
        <v>0</v>
      </c>
      <c r="AA63">
        <f t="shared" si="12"/>
        <v>0.45943876645681031</v>
      </c>
      <c r="AB63">
        <f t="shared" si="13"/>
        <v>112094.84089804723</v>
      </c>
      <c r="AC63">
        <f t="shared" si="14"/>
        <v>111267.85111842497</v>
      </c>
      <c r="AD63">
        <f t="shared" si="15"/>
        <v>33.753810808736972</v>
      </c>
      <c r="AE63">
        <f t="shared" si="16"/>
        <v>0.45749541788564208</v>
      </c>
      <c r="AF63">
        <f t="shared" si="17"/>
        <v>110447.85739365892</v>
      </c>
      <c r="AG63">
        <f t="shared" si="18"/>
        <v>0.15400804404487206</v>
      </c>
    </row>
    <row r="64" spans="1:33" x14ac:dyDescent="0.25">
      <c r="A64">
        <v>45</v>
      </c>
      <c r="B64">
        <v>0.44</v>
      </c>
      <c r="C64">
        <f t="shared" si="30"/>
        <v>36.096000000000004</v>
      </c>
      <c r="D64">
        <f t="shared" si="5"/>
        <v>0.14186254326366407</v>
      </c>
      <c r="E64">
        <f t="shared" si="28"/>
        <v>955.59172518381422</v>
      </c>
      <c r="F64">
        <f t="shared" si="29"/>
        <v>488.17986259190712</v>
      </c>
      <c r="G64">
        <f t="shared" si="6"/>
        <v>466500.63709419791</v>
      </c>
      <c r="H64">
        <f t="shared" si="19"/>
        <v>1172489.3146647241</v>
      </c>
      <c r="I64">
        <f t="shared" si="20"/>
        <v>36.096000000000004</v>
      </c>
      <c r="J64">
        <f t="shared" si="7"/>
        <v>1.1447196546174983</v>
      </c>
      <c r="K64">
        <f t="shared" si="8"/>
        <v>0.32395877575985965</v>
      </c>
      <c r="L64">
        <f t="shared" si="9"/>
        <v>0</v>
      </c>
      <c r="M64">
        <f t="shared" si="10"/>
        <v>1.4686784303773579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3.9640098038299669</v>
      </c>
      <c r="Y64">
        <f t="shared" si="31"/>
        <v>33.751946892527478</v>
      </c>
      <c r="Z64">
        <f t="shared" si="32"/>
        <v>0</v>
      </c>
      <c r="AA64">
        <f t="shared" si="12"/>
        <v>0.45556850938850935</v>
      </c>
      <c r="AB64">
        <f t="shared" si="13"/>
        <v>110447.85739365767</v>
      </c>
      <c r="AC64">
        <f t="shared" si="14"/>
        <v>109627.83407675836</v>
      </c>
      <c r="AD64">
        <f t="shared" si="15"/>
        <v>33.750082909052523</v>
      </c>
      <c r="AE64">
        <f t="shared" si="16"/>
        <v>0.45364153135263485</v>
      </c>
      <c r="AF64">
        <f t="shared" si="17"/>
        <v>108814.74788078819</v>
      </c>
      <c r="AG64">
        <f t="shared" si="18"/>
        <v>0.15016703976495402</v>
      </c>
    </row>
    <row r="65" spans="1:33" x14ac:dyDescent="0.25">
      <c r="A65">
        <v>46</v>
      </c>
      <c r="B65">
        <v>0.45</v>
      </c>
      <c r="C65">
        <f t="shared" si="30"/>
        <v>36.155000000000001</v>
      </c>
      <c r="D65">
        <f t="shared" si="5"/>
        <v>0.14186254326366407</v>
      </c>
      <c r="E65">
        <f t="shared" si="28"/>
        <v>956.0637251838142</v>
      </c>
      <c r="F65">
        <f t="shared" si="29"/>
        <v>488.6518625919071</v>
      </c>
      <c r="G65">
        <f t="shared" si="6"/>
        <v>467182.320067628</v>
      </c>
      <c r="H65">
        <f t="shared" si="19"/>
        <v>1200032.9594539837</v>
      </c>
      <c r="I65">
        <f t="shared" si="20"/>
        <v>36.155000000000001</v>
      </c>
      <c r="J65">
        <f t="shared" si="7"/>
        <v>1.1566810986292817</v>
      </c>
      <c r="K65">
        <f t="shared" si="8"/>
        <v>0.32443216671363057</v>
      </c>
      <c r="L65">
        <f t="shared" si="9"/>
        <v>0</v>
      </c>
      <c r="M65">
        <f t="shared" si="10"/>
        <v>1.4811132653429122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3.9640098038299669</v>
      </c>
      <c r="Y65">
        <f t="shared" si="31"/>
        <v>33.748234694249646</v>
      </c>
      <c r="Z65">
        <f t="shared" si="32"/>
        <v>0</v>
      </c>
      <c r="AA65">
        <f t="shared" si="12"/>
        <v>0.45173085490159637</v>
      </c>
      <c r="AB65">
        <f t="shared" si="13"/>
        <v>108814.74788078833</v>
      </c>
      <c r="AC65">
        <f t="shared" si="14"/>
        <v>108001.63234196545</v>
      </c>
      <c r="AD65">
        <f t="shared" si="15"/>
        <v>33.746386412747938</v>
      </c>
      <c r="AE65">
        <f t="shared" si="16"/>
        <v>0.44982010949759516</v>
      </c>
      <c r="AF65">
        <f t="shared" si="17"/>
        <v>107195.39548659699</v>
      </c>
      <c r="AG65">
        <f t="shared" si="18"/>
        <v>0.14635839164444298</v>
      </c>
    </row>
    <row r="66" spans="1:33" x14ac:dyDescent="0.25">
      <c r="A66">
        <v>47</v>
      </c>
      <c r="B66">
        <v>0.46</v>
      </c>
      <c r="C66">
        <f t="shared" si="30"/>
        <v>36.213999999999999</v>
      </c>
      <c r="D66">
        <f t="shared" si="5"/>
        <v>0.14186254326366407</v>
      </c>
      <c r="E66">
        <f t="shared" si="28"/>
        <v>956.53572518381418</v>
      </c>
      <c r="F66">
        <f t="shared" si="29"/>
        <v>489.12386259190708</v>
      </c>
      <c r="G66">
        <f t="shared" si="6"/>
        <v>467864.4486090581</v>
      </c>
      <c r="H66">
        <f t="shared" si="19"/>
        <v>1227616.8366833054</v>
      </c>
      <c r="I66">
        <f t="shared" si="20"/>
        <v>36.213999999999999</v>
      </c>
      <c r="J66">
        <f t="shared" si="7"/>
        <v>1.1685201068808702</v>
      </c>
      <c r="K66">
        <f t="shared" si="8"/>
        <v>0.32490586708962366</v>
      </c>
      <c r="L66">
        <f t="shared" si="9"/>
        <v>0</v>
      </c>
      <c r="M66">
        <f t="shared" si="10"/>
        <v>1.4934259739704938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3.9640098038299669</v>
      </c>
      <c r="Y66">
        <f t="shared" si="31"/>
        <v>33.744553767084902</v>
      </c>
      <c r="Z66">
        <f t="shared" si="32"/>
        <v>0</v>
      </c>
      <c r="AA66">
        <f t="shared" si="12"/>
        <v>0.44792552835583016</v>
      </c>
      <c r="AB66">
        <f t="shared" si="13"/>
        <v>107195.3954865961</v>
      </c>
      <c r="AC66">
        <f t="shared" si="14"/>
        <v>106389.12953555561</v>
      </c>
      <c r="AD66">
        <f t="shared" si="15"/>
        <v>33.742721055284903</v>
      </c>
      <c r="AE66">
        <f t="shared" si="16"/>
        <v>0.44603087884195991</v>
      </c>
      <c r="AF66">
        <f t="shared" si="17"/>
        <v>105589.68432276504</v>
      </c>
      <c r="AG66">
        <f t="shared" si="18"/>
        <v>0.14258182711892681</v>
      </c>
    </row>
    <row r="67" spans="1:33" x14ac:dyDescent="0.25">
      <c r="A67">
        <v>48</v>
      </c>
      <c r="B67">
        <v>0.47000000000000003</v>
      </c>
      <c r="C67">
        <f t="shared" si="30"/>
        <v>36.273000000000003</v>
      </c>
      <c r="D67">
        <f t="shared" si="5"/>
        <v>0.14186254326366407</v>
      </c>
      <c r="E67">
        <f t="shared" si="28"/>
        <v>957.00772518381427</v>
      </c>
      <c r="F67">
        <f t="shared" si="29"/>
        <v>489.59586259190712</v>
      </c>
      <c r="G67">
        <f t="shared" si="6"/>
        <v>468547.02271848836</v>
      </c>
      <c r="H67">
        <f t="shared" si="19"/>
        <v>1255240.972641204</v>
      </c>
      <c r="I67">
        <f t="shared" si="20"/>
        <v>36.273000000000003</v>
      </c>
      <c r="J67">
        <f t="shared" si="7"/>
        <v>1.1802403638426886</v>
      </c>
      <c r="K67">
        <f t="shared" si="8"/>
        <v>0.32537987688783909</v>
      </c>
      <c r="L67">
        <f t="shared" si="9"/>
        <v>0</v>
      </c>
      <c r="M67">
        <f t="shared" si="10"/>
        <v>1.5056202407305277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3.9640098038299669</v>
      </c>
      <c r="Y67">
        <f t="shared" si="31"/>
        <v>33.740903847609147</v>
      </c>
      <c r="Z67">
        <f t="shared" si="32"/>
        <v>0</v>
      </c>
      <c r="AA67">
        <f t="shared" si="12"/>
        <v>0.44415225742451958</v>
      </c>
      <c r="AB67">
        <f t="shared" si="13"/>
        <v>105589.68432276655</v>
      </c>
      <c r="AC67">
        <f t="shared" si="14"/>
        <v>104790.21025940242</v>
      </c>
      <c r="AD67">
        <f t="shared" si="15"/>
        <v>33.739086574353557</v>
      </c>
      <c r="AE67">
        <f t="shared" si="16"/>
        <v>0.442273568210932</v>
      </c>
      <c r="AF67">
        <f t="shared" si="17"/>
        <v>103997.4994772072</v>
      </c>
      <c r="AG67">
        <f t="shared" si="18"/>
        <v>0.13883707592005706</v>
      </c>
    </row>
    <row r="68" spans="1:33" x14ac:dyDescent="0.25">
      <c r="A68">
        <v>49</v>
      </c>
      <c r="B68">
        <v>0.48</v>
      </c>
      <c r="C68">
        <f t="shared" si="30"/>
        <v>36.332000000000001</v>
      </c>
      <c r="D68">
        <f t="shared" si="5"/>
        <v>0.14186254326366407</v>
      </c>
      <c r="E68">
        <f t="shared" si="28"/>
        <v>957.47972518381425</v>
      </c>
      <c r="F68">
        <f t="shared" si="29"/>
        <v>490.0678625919071</v>
      </c>
      <c r="G68">
        <f t="shared" si="6"/>
        <v>469230.04239591846</v>
      </c>
      <c r="H68">
        <f t="shared" si="19"/>
        <v>1282905.3936161837</v>
      </c>
      <c r="I68">
        <f t="shared" si="20"/>
        <v>36.332000000000001</v>
      </c>
      <c r="J68">
        <f t="shared" si="7"/>
        <v>1.1918453728156855</v>
      </c>
      <c r="K68">
        <f t="shared" si="8"/>
        <v>0.32585419610827671</v>
      </c>
      <c r="L68">
        <f t="shared" si="9"/>
        <v>0</v>
      </c>
      <c r="M68">
        <f t="shared" si="10"/>
        <v>1.5176995689239621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3.9640098038299669</v>
      </c>
      <c r="Y68">
        <f t="shared" si="31"/>
        <v>33.737284674617321</v>
      </c>
      <c r="Z68">
        <f t="shared" si="32"/>
        <v>0</v>
      </c>
      <c r="AA68">
        <f t="shared" si="12"/>
        <v>0.44041077207500656</v>
      </c>
      <c r="AB68">
        <f t="shared" si="13"/>
        <v>103997.49947720843</v>
      </c>
      <c r="AC68">
        <f t="shared" si="14"/>
        <v>103204.76008747342</v>
      </c>
      <c r="AD68">
        <f t="shared" si="15"/>
        <v>33.735481928339986</v>
      </c>
      <c r="AE68">
        <f t="shared" si="16"/>
        <v>0.43860697993032605</v>
      </c>
      <c r="AF68">
        <f t="shared" si="17"/>
        <v>102418.51434945926</v>
      </c>
      <c r="AG68">
        <f t="shared" si="18"/>
        <v>0.13512387005617923</v>
      </c>
    </row>
    <row r="69" spans="1:33" x14ac:dyDescent="0.25">
      <c r="A69">
        <v>50</v>
      </c>
      <c r="B69">
        <v>0.49</v>
      </c>
      <c r="C69">
        <f t="shared" si="30"/>
        <v>36.390999999999998</v>
      </c>
      <c r="D69">
        <f t="shared" si="5"/>
        <v>0.14186254326366407</v>
      </c>
      <c r="E69">
        <f t="shared" si="28"/>
        <v>957.95172518381423</v>
      </c>
      <c r="F69">
        <f t="shared" si="29"/>
        <v>490.53986259190708</v>
      </c>
      <c r="G69">
        <f t="shared" si="6"/>
        <v>469913.50764134858</v>
      </c>
      <c r="H69">
        <f t="shared" si="19"/>
        <v>1310610.1258967591</v>
      </c>
      <c r="I69">
        <f t="shared" si="20"/>
        <v>36.390999999999998</v>
      </c>
      <c r="J69">
        <f t="shared" si="7"/>
        <v>1.203338468162968</v>
      </c>
      <c r="K69">
        <f t="shared" si="8"/>
        <v>0.3263288247509365</v>
      </c>
      <c r="L69">
        <f t="shared" si="9"/>
        <v>0</v>
      </c>
      <c r="M69">
        <f t="shared" si="10"/>
        <v>1.5296672929139046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3.9640098038299669</v>
      </c>
      <c r="Y69">
        <f t="shared" si="31"/>
        <v>33.733692024125311</v>
      </c>
      <c r="Z69">
        <f t="shared" si="32"/>
        <v>0</v>
      </c>
      <c r="AA69">
        <f t="shared" si="12"/>
        <v>0.43696346329037089</v>
      </c>
      <c r="AB69">
        <f t="shared" si="13"/>
        <v>102418.5143494583</v>
      </c>
      <c r="AC69">
        <f t="shared" si="14"/>
        <v>101631.98011553564</v>
      </c>
      <c r="AD69">
        <f t="shared" si="15"/>
        <v>33.731901463143906</v>
      </c>
      <c r="AE69">
        <f t="shared" si="16"/>
        <v>0.43531934359744767</v>
      </c>
      <c r="AF69">
        <f t="shared" si="17"/>
        <v>100851.36471250749</v>
      </c>
      <c r="AG69">
        <f t="shared" si="18"/>
        <v>0.1317046214116791</v>
      </c>
    </row>
    <row r="70" spans="1:33" x14ac:dyDescent="0.25">
      <c r="A70">
        <v>51</v>
      </c>
      <c r="B70">
        <v>0.5</v>
      </c>
      <c r="C70">
        <f t="shared" si="30"/>
        <v>36.450000000000003</v>
      </c>
      <c r="D70">
        <f t="shared" si="5"/>
        <v>0.14186254326366407</v>
      </c>
      <c r="E70">
        <f t="shared" si="28"/>
        <v>958.42372518381421</v>
      </c>
      <c r="F70">
        <f t="shared" si="29"/>
        <v>491.01186259190712</v>
      </c>
      <c r="G70">
        <f t="shared" si="6"/>
        <v>470597.41845477873</v>
      </c>
      <c r="H70">
        <f t="shared" si="19"/>
        <v>1338355.1957714446</v>
      </c>
      <c r="I70">
        <f t="shared" si="20"/>
        <v>36.450000000000003</v>
      </c>
      <c r="J70">
        <f t="shared" si="7"/>
        <v>1.2147228264997081</v>
      </c>
      <c r="K70">
        <f t="shared" si="8"/>
        <v>0.32680376281581852</v>
      </c>
      <c r="L70">
        <f t="shared" si="9"/>
        <v>0</v>
      </c>
      <c r="M70">
        <f t="shared" si="10"/>
        <v>1.5415265893155266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3.9640098038299669</v>
      </c>
      <c r="Y70">
        <f t="shared" si="31"/>
        <v>33.730124376499916</v>
      </c>
      <c r="Z70">
        <f t="shared" si="32"/>
        <v>0</v>
      </c>
      <c r="AA70">
        <f t="shared" si="12"/>
        <v>0.43368759624130759</v>
      </c>
      <c r="AB70">
        <f t="shared" si="13"/>
        <v>100851.36471250882</v>
      </c>
      <c r="AC70">
        <f t="shared" si="14"/>
        <v>100070.72703927447</v>
      </c>
      <c r="AD70">
        <f t="shared" si="15"/>
        <v>33.728347239157351</v>
      </c>
      <c r="AE70">
        <f t="shared" si="16"/>
        <v>0.43205580233298346</v>
      </c>
      <c r="AF70">
        <f t="shared" si="17"/>
        <v>99295.963824110077</v>
      </c>
      <c r="AG70">
        <f t="shared" si="18"/>
        <v>0.12845661252913093</v>
      </c>
    </row>
    <row r="71" spans="1:33" x14ac:dyDescent="0.25">
      <c r="A71">
        <v>52</v>
      </c>
      <c r="B71">
        <v>0.51</v>
      </c>
      <c r="C71">
        <f t="shared" si="30"/>
        <v>36.509</v>
      </c>
      <c r="D71">
        <f t="shared" si="5"/>
        <v>0.14186254326366407</v>
      </c>
      <c r="E71">
        <f t="shared" si="28"/>
        <v>958.89572518381419</v>
      </c>
      <c r="F71">
        <f t="shared" si="29"/>
        <v>491.4838625919071</v>
      </c>
      <c r="G71">
        <f t="shared" si="6"/>
        <v>471281.77483620885</v>
      </c>
      <c r="H71">
        <f t="shared" si="19"/>
        <v>1366140.6295287448</v>
      </c>
      <c r="I71">
        <f t="shared" si="20"/>
        <v>36.509</v>
      </c>
      <c r="J71">
        <f t="shared" si="7"/>
        <v>1.2260014769477554</v>
      </c>
      <c r="K71">
        <f t="shared" si="8"/>
        <v>0.32727901030292283</v>
      </c>
      <c r="L71">
        <f t="shared" si="9"/>
        <v>0</v>
      </c>
      <c r="M71">
        <f t="shared" si="10"/>
        <v>1.5532804872506782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3.9640098038299669</v>
      </c>
      <c r="Y71">
        <f t="shared" si="31"/>
        <v>33.726583475136572</v>
      </c>
      <c r="Z71">
        <f t="shared" si="32"/>
        <v>0</v>
      </c>
      <c r="AA71">
        <f t="shared" si="12"/>
        <v>0.4304362880073907</v>
      </c>
      <c r="AB71">
        <f t="shared" si="13"/>
        <v>99295.963824108709</v>
      </c>
      <c r="AC71">
        <f t="shared" si="14"/>
        <v>98521.17850569541</v>
      </c>
      <c r="AD71">
        <f t="shared" si="15"/>
        <v>33.724819660797301</v>
      </c>
      <c r="AE71">
        <f t="shared" si="16"/>
        <v>0.42881672747861221</v>
      </c>
      <c r="AF71">
        <f t="shared" si="17"/>
        <v>97752.223605185703</v>
      </c>
      <c r="AG71">
        <f t="shared" si="18"/>
        <v>0.12523295361211731</v>
      </c>
    </row>
    <row r="72" spans="1:33" x14ac:dyDescent="0.25">
      <c r="A72">
        <v>53</v>
      </c>
      <c r="B72">
        <v>0.52</v>
      </c>
      <c r="C72">
        <f t="shared" si="30"/>
        <v>36.567999999999998</v>
      </c>
      <c r="D72">
        <f t="shared" si="5"/>
        <v>0.14186254326366407</v>
      </c>
      <c r="E72">
        <f t="shared" si="28"/>
        <v>959.36772518381417</v>
      </c>
      <c r="F72">
        <f t="shared" si="29"/>
        <v>491.95586259190708</v>
      </c>
      <c r="G72">
        <f t="shared" si="6"/>
        <v>471966.57678563893</v>
      </c>
      <c r="H72">
        <f t="shared" si="19"/>
        <v>1393966.4534571744</v>
      </c>
      <c r="I72">
        <f t="shared" si="20"/>
        <v>36.567999999999998</v>
      </c>
      <c r="J72">
        <f t="shared" si="7"/>
        <v>1.2371773105487816</v>
      </c>
      <c r="K72">
        <f t="shared" si="8"/>
        <v>0.32775456721224921</v>
      </c>
      <c r="L72">
        <f t="shared" si="9"/>
        <v>0</v>
      </c>
      <c r="M72">
        <f t="shared" si="10"/>
        <v>1.5649318777610308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3.9640098038299669</v>
      </c>
      <c r="Y72">
        <f t="shared" si="31"/>
        <v>33.723069119521504</v>
      </c>
      <c r="Z72">
        <f t="shared" si="32"/>
        <v>0</v>
      </c>
      <c r="AA72">
        <f t="shared" si="12"/>
        <v>0.42720935447389374</v>
      </c>
      <c r="AB72">
        <f t="shared" si="13"/>
        <v>97752.223605186853</v>
      </c>
      <c r="AC72">
        <f t="shared" si="14"/>
        <v>96983.246767133838</v>
      </c>
      <c r="AD72">
        <f t="shared" si="15"/>
        <v>33.721318528304444</v>
      </c>
      <c r="AE72">
        <f t="shared" si="16"/>
        <v>0.42560193561236515</v>
      </c>
      <c r="AF72">
        <f t="shared" si="17"/>
        <v>96220.056636982335</v>
      </c>
      <c r="AG72">
        <f t="shared" si="18"/>
        <v>0.12203346211163424</v>
      </c>
    </row>
    <row r="73" spans="1:33" x14ac:dyDescent="0.25">
      <c r="A73">
        <v>54</v>
      </c>
      <c r="B73">
        <v>0.53</v>
      </c>
      <c r="C73">
        <f t="shared" si="30"/>
        <v>36.627000000000002</v>
      </c>
      <c r="D73">
        <f t="shared" si="5"/>
        <v>0.14186254326366407</v>
      </c>
      <c r="E73">
        <f t="shared" si="28"/>
        <v>959.83972518381415</v>
      </c>
      <c r="F73">
        <f t="shared" si="29"/>
        <v>492.42786259190711</v>
      </c>
      <c r="G73">
        <f t="shared" si="6"/>
        <v>472651.82430306909</v>
      </c>
      <c r="H73">
        <f t="shared" si="19"/>
        <v>1421832.6938452474</v>
      </c>
      <c r="I73">
        <f t="shared" si="20"/>
        <v>36.627000000000002</v>
      </c>
      <c r="J73">
        <f t="shared" si="7"/>
        <v>1.2482530889188128</v>
      </c>
      <c r="K73">
        <f t="shared" si="8"/>
        <v>0.32823043354379799</v>
      </c>
      <c r="L73">
        <f t="shared" si="9"/>
        <v>0</v>
      </c>
      <c r="M73">
        <f t="shared" si="10"/>
        <v>1.5764835224626108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3.9640098038299669</v>
      </c>
      <c r="Y73">
        <f t="shared" si="31"/>
        <v>33.71958111064415</v>
      </c>
      <c r="Z73">
        <f t="shared" si="32"/>
        <v>0</v>
      </c>
      <c r="AA73">
        <f t="shared" si="12"/>
        <v>0.42400661290635999</v>
      </c>
      <c r="AB73">
        <f t="shared" si="13"/>
        <v>96220.056636982612</v>
      </c>
      <c r="AC73">
        <f t="shared" si="14"/>
        <v>95456.844733751161</v>
      </c>
      <c r="AD73">
        <f t="shared" si="15"/>
        <v>33.717843643416998</v>
      </c>
      <c r="AE73">
        <f t="shared" si="16"/>
        <v>0.42241124468733021</v>
      </c>
      <c r="AF73">
        <f t="shared" si="17"/>
        <v>94699.376156108221</v>
      </c>
      <c r="AG73">
        <f t="shared" si="18"/>
        <v>0.11885795684720962</v>
      </c>
    </row>
    <row r="74" spans="1:33" x14ac:dyDescent="0.25">
      <c r="A74">
        <v>55</v>
      </c>
      <c r="B74">
        <v>0.54</v>
      </c>
      <c r="C74">
        <f t="shared" si="30"/>
        <v>36.686</v>
      </c>
      <c r="D74">
        <f t="shared" si="5"/>
        <v>0.14186254326366407</v>
      </c>
      <c r="E74">
        <f t="shared" si="28"/>
        <v>960.31172518381413</v>
      </c>
      <c r="F74">
        <f t="shared" si="29"/>
        <v>492.89986259190709</v>
      </c>
      <c r="G74">
        <f t="shared" si="6"/>
        <v>473337.51738849923</v>
      </c>
      <c r="H74">
        <f t="shared" si="19"/>
        <v>1449739.3769814686</v>
      </c>
      <c r="I74">
        <f t="shared" si="20"/>
        <v>36.686</v>
      </c>
      <c r="J74">
        <f t="shared" si="7"/>
        <v>1.2592314522175803</v>
      </c>
      <c r="K74">
        <f t="shared" si="8"/>
        <v>0.3287066092975689</v>
      </c>
      <c r="L74">
        <f t="shared" si="9"/>
        <v>0</v>
      </c>
      <c r="M74">
        <f t="shared" si="10"/>
        <v>1.5879380615151493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3.9640098038299669</v>
      </c>
      <c r="Y74">
        <f t="shared" si="31"/>
        <v>33.716119250985912</v>
      </c>
      <c r="Z74">
        <f t="shared" si="32"/>
        <v>0</v>
      </c>
      <c r="AA74">
        <f t="shared" si="12"/>
        <v>0.42082788194028109</v>
      </c>
      <c r="AB74">
        <f t="shared" si="13"/>
        <v>94699.376156108076</v>
      </c>
      <c r="AC74">
        <f t="shared" si="14"/>
        <v>93941.885968615563</v>
      </c>
      <c r="AD74">
        <f t="shared" si="15"/>
        <v>33.714394809359568</v>
      </c>
      <c r="AE74">
        <f t="shared" si="16"/>
        <v>0.41924447402141563</v>
      </c>
      <c r="AF74">
        <f t="shared" si="17"/>
        <v>93190.096049630985</v>
      </c>
      <c r="AG74">
        <f t="shared" si="18"/>
        <v>0.11570625799666948</v>
      </c>
    </row>
    <row r="75" spans="1:33" x14ac:dyDescent="0.25">
      <c r="A75">
        <v>56</v>
      </c>
      <c r="B75">
        <v>0.55000000000000004</v>
      </c>
      <c r="C75">
        <f t="shared" si="30"/>
        <v>36.744999999999997</v>
      </c>
      <c r="D75">
        <f t="shared" si="5"/>
        <v>0.14186254326366407</v>
      </c>
      <c r="E75">
        <f t="shared" si="28"/>
        <v>960.78372518381411</v>
      </c>
      <c r="F75">
        <f t="shared" si="29"/>
        <v>493.37186259190707</v>
      </c>
      <c r="G75">
        <f t="shared" si="6"/>
        <v>474023.65604192932</v>
      </c>
      <c r="H75">
        <f t="shared" si="19"/>
        <v>1477686.5291543526</v>
      </c>
      <c r="I75">
        <f t="shared" si="20"/>
        <v>36.744999999999997</v>
      </c>
      <c r="J75">
        <f t="shared" si="7"/>
        <v>1.270114926497848</v>
      </c>
      <c r="K75">
        <f t="shared" si="8"/>
        <v>0.32918309447356198</v>
      </c>
      <c r="L75">
        <f t="shared" si="9"/>
        <v>0</v>
      </c>
      <c r="M75">
        <f t="shared" si="10"/>
        <v>1.5992980209714101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3.9640098038299669</v>
      </c>
      <c r="Y75">
        <f t="shared" si="31"/>
        <v>33.712683344508974</v>
      </c>
      <c r="Z75">
        <f t="shared" si="32"/>
        <v>0</v>
      </c>
      <c r="AA75">
        <f t="shared" si="12"/>
        <v>0.41767298157082111</v>
      </c>
      <c r="AB75">
        <f t="shared" si="13"/>
        <v>93190.096049632208</v>
      </c>
      <c r="AC75">
        <f t="shared" si="14"/>
        <v>92438.284682804733</v>
      </c>
      <c r="AD75">
        <f t="shared" si="15"/>
        <v>33.710971830831937</v>
      </c>
      <c r="AE75">
        <f t="shared" si="16"/>
        <v>0.41610144428706097</v>
      </c>
      <c r="AF75">
        <f t="shared" si="17"/>
        <v>91692.130850198795</v>
      </c>
      <c r="AG75">
        <f t="shared" si="18"/>
        <v>0.11257818708594966</v>
      </c>
    </row>
    <row r="76" spans="1:33" x14ac:dyDescent="0.25">
      <c r="A76">
        <v>57</v>
      </c>
      <c r="B76">
        <v>0.56000000000000005</v>
      </c>
      <c r="C76">
        <f t="shared" si="30"/>
        <v>36.804000000000002</v>
      </c>
      <c r="D76">
        <f t="shared" si="5"/>
        <v>0.14186254326366407</v>
      </c>
      <c r="E76">
        <f t="shared" si="28"/>
        <v>961.25572518381421</v>
      </c>
      <c r="F76">
        <f t="shared" si="29"/>
        <v>493.84386259190711</v>
      </c>
      <c r="G76">
        <f t="shared" si="6"/>
        <v>474710.24026335956</v>
      </c>
      <c r="H76">
        <f t="shared" si="19"/>
        <v>1505674.1766524138</v>
      </c>
      <c r="I76">
        <f t="shared" si="20"/>
        <v>36.804000000000002</v>
      </c>
      <c r="J76">
        <f t="shared" si="7"/>
        <v>1.2809059304926631</v>
      </c>
      <c r="K76">
        <f t="shared" si="8"/>
        <v>0.32965988907177746</v>
      </c>
      <c r="L76">
        <f t="shared" si="9"/>
        <v>0</v>
      </c>
      <c r="M76">
        <f t="shared" si="10"/>
        <v>1.6105658195644406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3.9640098038299669</v>
      </c>
      <c r="Y76">
        <f t="shared" si="31"/>
        <v>33.709273196645185</v>
      </c>
      <c r="Z76">
        <f t="shared" si="32"/>
        <v>0</v>
      </c>
      <c r="AA76">
        <f t="shared" si="12"/>
        <v>0.41454173314261261</v>
      </c>
      <c r="AB76">
        <f t="shared" si="13"/>
        <v>91692.130850199363</v>
      </c>
      <c r="AC76">
        <f t="shared" si="14"/>
        <v>90945.955730542657</v>
      </c>
      <c r="AD76">
        <f t="shared" si="15"/>
        <v>33.707574513998033</v>
      </c>
      <c r="AE76">
        <f t="shared" si="16"/>
        <v>0.41298197750110494</v>
      </c>
      <c r="AF76">
        <f t="shared" si="17"/>
        <v>90205.395731195385</v>
      </c>
      <c r="AG76">
        <f t="shared" si="18"/>
        <v>0.10947356697897853</v>
      </c>
    </row>
    <row r="77" spans="1:33" x14ac:dyDescent="0.25">
      <c r="A77">
        <v>58</v>
      </c>
      <c r="B77">
        <v>0.57000000000000006</v>
      </c>
      <c r="C77">
        <f t="shared" si="30"/>
        <v>36.863</v>
      </c>
      <c r="D77">
        <f t="shared" si="5"/>
        <v>0.14186254326366407</v>
      </c>
      <c r="E77">
        <f t="shared" si="28"/>
        <v>961.72772518381419</v>
      </c>
      <c r="F77">
        <f t="shared" si="29"/>
        <v>494.31586259190709</v>
      </c>
      <c r="G77">
        <f t="shared" si="6"/>
        <v>475397.27005278965</v>
      </c>
      <c r="H77">
        <f t="shared" si="19"/>
        <v>1533702.3457641567</v>
      </c>
      <c r="I77">
        <f t="shared" si="20"/>
        <v>36.863</v>
      </c>
      <c r="J77">
        <f t="shared" si="7"/>
        <v>1.2916067818921955</v>
      </c>
      <c r="K77">
        <f t="shared" si="8"/>
        <v>0.33013699309221506</v>
      </c>
      <c r="L77">
        <f t="shared" si="9"/>
        <v>0</v>
      </c>
      <c r="M77">
        <f t="shared" si="10"/>
        <v>1.6217437749844106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3.9640098038299669</v>
      </c>
      <c r="Y77">
        <f t="shared" si="31"/>
        <v>33.705888614285051</v>
      </c>
      <c r="Z77">
        <f t="shared" si="32"/>
        <v>0</v>
      </c>
      <c r="AA77">
        <f t="shared" si="12"/>
        <v>0.41143395933965055</v>
      </c>
      <c r="AB77">
        <f t="shared" si="13"/>
        <v>90205.395731194541</v>
      </c>
      <c r="AC77">
        <f t="shared" si="14"/>
        <v>89464.814604383166</v>
      </c>
      <c r="AD77">
        <f t="shared" si="15"/>
        <v>33.70420266647497</v>
      </c>
      <c r="AE77">
        <f t="shared" si="16"/>
        <v>0.40988589701472478</v>
      </c>
      <c r="AF77">
        <f t="shared" si="17"/>
        <v>88729.806501941537</v>
      </c>
      <c r="AG77">
        <f t="shared" si="18"/>
        <v>0.10639222186765676</v>
      </c>
    </row>
    <row r="78" spans="1:33" x14ac:dyDescent="0.25">
      <c r="A78">
        <v>59</v>
      </c>
      <c r="B78">
        <v>0.57999999999999996</v>
      </c>
      <c r="C78">
        <f t="shared" si="30"/>
        <v>36.921999999999997</v>
      </c>
      <c r="D78">
        <f t="shared" si="5"/>
        <v>0.14186254326366407</v>
      </c>
      <c r="E78">
        <f t="shared" si="28"/>
        <v>962.19972518381417</v>
      </c>
      <c r="F78">
        <f t="shared" si="29"/>
        <v>494.78786259190707</v>
      </c>
      <c r="G78">
        <f t="shared" si="6"/>
        <v>476084.74541021977</v>
      </c>
      <c r="H78">
        <f t="shared" si="19"/>
        <v>1561771.0627780957</v>
      </c>
      <c r="I78">
        <f t="shared" si="20"/>
        <v>36.921999999999997</v>
      </c>
      <c r="J78">
        <f t="shared" si="7"/>
        <v>1.3022197031563267</v>
      </c>
      <c r="K78">
        <f t="shared" si="8"/>
        <v>0.33061440653487484</v>
      </c>
      <c r="L78">
        <f t="shared" si="9"/>
        <v>0</v>
      </c>
      <c r="M78">
        <f t="shared" si="10"/>
        <v>1.6328341096912016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3.9640098038299669</v>
      </c>
      <c r="Y78">
        <f t="shared" si="31"/>
        <v>33.702529405766811</v>
      </c>
      <c r="Z78">
        <f t="shared" si="32"/>
        <v>0</v>
      </c>
      <c r="AA78">
        <f t="shared" si="12"/>
        <v>0.40834948417525774</v>
      </c>
      <c r="AB78">
        <f t="shared" si="13"/>
        <v>88729.806501942992</v>
      </c>
      <c r="AC78">
        <f t="shared" si="14"/>
        <v>87994.777430427523</v>
      </c>
      <c r="AD78">
        <f t="shared" si="15"/>
        <v>33.700856097322131</v>
      </c>
      <c r="AE78">
        <f t="shared" si="16"/>
        <v>0.40681302750340848</v>
      </c>
      <c r="AF78">
        <f t="shared" si="17"/>
        <v>87265.279602930721</v>
      </c>
      <c r="AG78">
        <f t="shared" si="18"/>
        <v>0.10333397726190832</v>
      </c>
    </row>
    <row r="79" spans="1:33" x14ac:dyDescent="0.25">
      <c r="A79">
        <v>60</v>
      </c>
      <c r="B79">
        <v>0.59</v>
      </c>
      <c r="C79">
        <f t="shared" si="30"/>
        <v>36.981000000000002</v>
      </c>
      <c r="D79">
        <f t="shared" si="5"/>
        <v>0.14186254326366407</v>
      </c>
      <c r="E79">
        <f t="shared" si="28"/>
        <v>962.67172518381426</v>
      </c>
      <c r="F79">
        <f t="shared" si="29"/>
        <v>495.25986259190711</v>
      </c>
      <c r="G79">
        <f t="shared" si="6"/>
        <v>476772.66633565002</v>
      </c>
      <c r="H79">
        <f t="shared" si="19"/>
        <v>1589880.3539827457</v>
      </c>
      <c r="I79">
        <f t="shared" si="20"/>
        <v>36.981000000000002</v>
      </c>
      <c r="J79">
        <f t="shared" si="7"/>
        <v>1.3127468269042561</v>
      </c>
      <c r="K79">
        <f t="shared" si="8"/>
        <v>0.33109212939975696</v>
      </c>
      <c r="L79">
        <f t="shared" si="9"/>
        <v>0</v>
      </c>
      <c r="M79">
        <f t="shared" si="10"/>
        <v>1.643838956304013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3.9640098038299669</v>
      </c>
      <c r="Y79">
        <f t="shared" si="31"/>
        <v>33.699195380865554</v>
      </c>
      <c r="Z79">
        <f t="shared" si="32"/>
        <v>0</v>
      </c>
      <c r="AA79">
        <f t="shared" si="12"/>
        <v>0.40528813298209637</v>
      </c>
      <c r="AB79">
        <f t="shared" si="13"/>
        <v>87265.279602931754</v>
      </c>
      <c r="AC79">
        <f t="shared" si="14"/>
        <v>86535.760963563982</v>
      </c>
      <c r="AD79">
        <f t="shared" si="15"/>
        <v>33.697534617030335</v>
      </c>
      <c r="AE79">
        <f t="shared" si="16"/>
        <v>0.40376319495701185</v>
      </c>
      <c r="AF79">
        <f t="shared" si="17"/>
        <v>85811.732101086513</v>
      </c>
      <c r="AG79">
        <f t="shared" si="18"/>
        <v>0.10029865997977663</v>
      </c>
    </row>
    <row r="80" spans="1:33" x14ac:dyDescent="0.25">
      <c r="A80">
        <v>61</v>
      </c>
      <c r="B80">
        <v>0.6</v>
      </c>
      <c r="C80">
        <f t="shared" si="30"/>
        <v>37.04</v>
      </c>
      <c r="D80">
        <f t="shared" si="5"/>
        <v>0.14186254326366407</v>
      </c>
      <c r="E80">
        <f t="shared" si="28"/>
        <v>963.14372518381424</v>
      </c>
      <c r="F80">
        <f t="shared" si="29"/>
        <v>495.73186259190709</v>
      </c>
      <c r="G80">
        <f t="shared" si="6"/>
        <v>477461.03282908013</v>
      </c>
      <c r="H80">
        <f t="shared" si="19"/>
        <v>1618030.2456666108</v>
      </c>
      <c r="I80">
        <f t="shared" si="20"/>
        <v>37.04</v>
      </c>
      <c r="J80">
        <f t="shared" si="7"/>
        <v>1.3231902009181564</v>
      </c>
      <c r="K80">
        <f t="shared" si="8"/>
        <v>0.33157016168686121</v>
      </c>
      <c r="L80">
        <f t="shared" si="9"/>
        <v>0</v>
      </c>
      <c r="M80">
        <f t="shared" si="10"/>
        <v>1.6547603626050176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3.9640098038299669</v>
      </c>
      <c r="Y80">
        <f t="shared" si="31"/>
        <v>33.695886350782473</v>
      </c>
      <c r="Z80">
        <f t="shared" si="32"/>
        <v>0</v>
      </c>
      <c r="AA80">
        <f t="shared" si="12"/>
        <v>0.40224973240229644</v>
      </c>
      <c r="AB80">
        <f t="shared" si="13"/>
        <v>85811.732101087284</v>
      </c>
      <c r="AC80">
        <f t="shared" si="14"/>
        <v>85087.682582763155</v>
      </c>
      <c r="AD80">
        <f t="shared" si="15"/>
        <v>33.694238037511163</v>
      </c>
      <c r="AE80">
        <f t="shared" si="16"/>
        <v>0.40073622666995229</v>
      </c>
      <c r="AF80">
        <f t="shared" si="17"/>
        <v>84369.081685075449</v>
      </c>
      <c r="AG80">
        <f t="shared" si="18"/>
        <v>9.728609813763732E-2</v>
      </c>
    </row>
    <row r="81" spans="1:33" x14ac:dyDescent="0.25">
      <c r="A81">
        <v>62</v>
      </c>
      <c r="B81">
        <v>0.61</v>
      </c>
      <c r="C81">
        <f t="shared" si="30"/>
        <v>37.099000000000004</v>
      </c>
      <c r="D81">
        <f t="shared" si="5"/>
        <v>0.14186254326366407</v>
      </c>
      <c r="E81">
        <f t="shared" si="28"/>
        <v>963.61572518381422</v>
      </c>
      <c r="F81">
        <f t="shared" si="29"/>
        <v>496.20386259190713</v>
      </c>
      <c r="G81">
        <f t="shared" si="6"/>
        <v>478149.84489051031</v>
      </c>
      <c r="H81">
        <f t="shared" si="19"/>
        <v>1646220.764118209</v>
      </c>
      <c r="I81">
        <f t="shared" si="20"/>
        <v>37.099000000000004</v>
      </c>
      <c r="J81">
        <f t="shared" si="7"/>
        <v>1.3335517927941429</v>
      </c>
      <c r="K81">
        <f t="shared" si="8"/>
        <v>0.33204850339618769</v>
      </c>
      <c r="L81">
        <f t="shared" si="9"/>
        <v>0</v>
      </c>
      <c r="M81">
        <f t="shared" si="10"/>
        <v>1.6656002961903307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3.9640098038299669</v>
      </c>
      <c r="Y81">
        <f t="shared" si="31"/>
        <v>33.692602128134162</v>
      </c>
      <c r="Z81">
        <f t="shared" si="32"/>
        <v>0</v>
      </c>
      <c r="AA81">
        <f t="shared" si="12"/>
        <v>0.39923411037763035</v>
      </c>
      <c r="AB81">
        <f t="shared" si="13"/>
        <v>84369.08168507494</v>
      </c>
      <c r="AC81">
        <f t="shared" si="14"/>
        <v>83650.460286395202</v>
      </c>
      <c r="AD81">
        <f t="shared" si="15"/>
        <v>33.690966172086242</v>
      </c>
      <c r="AE81">
        <f t="shared" si="16"/>
        <v>0.39773195123137678</v>
      </c>
      <c r="AF81">
        <f t="shared" si="17"/>
        <v>82937.246660641977</v>
      </c>
      <c r="AG81">
        <f t="shared" si="18"/>
        <v>9.4296121140456074E-2</v>
      </c>
    </row>
    <row r="82" spans="1:33" x14ac:dyDescent="0.25">
      <c r="A82">
        <v>63</v>
      </c>
      <c r="B82">
        <v>0.62</v>
      </c>
      <c r="C82">
        <f t="shared" si="30"/>
        <v>37.158000000000001</v>
      </c>
      <c r="D82">
        <f t="shared" si="5"/>
        <v>0.14186254326366407</v>
      </c>
      <c r="E82">
        <f t="shared" si="28"/>
        <v>964.0877251838142</v>
      </c>
      <c r="F82">
        <f t="shared" si="29"/>
        <v>496.67586259190711</v>
      </c>
      <c r="G82">
        <f t="shared" si="6"/>
        <v>478839.10251994041</v>
      </c>
      <c r="H82">
        <f t="shared" si="19"/>
        <v>1674451.9356260449</v>
      </c>
      <c r="I82">
        <f t="shared" si="20"/>
        <v>37.158000000000001</v>
      </c>
      <c r="J82">
        <f t="shared" si="7"/>
        <v>1.3438334942704437</v>
      </c>
      <c r="K82">
        <f t="shared" si="8"/>
        <v>0.3325271545277364</v>
      </c>
      <c r="L82">
        <f t="shared" si="9"/>
        <v>0</v>
      </c>
      <c r="M82">
        <f t="shared" si="10"/>
        <v>1.6763606487981801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3.9640098038299669</v>
      </c>
      <c r="Y82">
        <f t="shared" si="31"/>
        <v>33.689342526942013</v>
      </c>
      <c r="Z82">
        <f t="shared" si="32"/>
        <v>0</v>
      </c>
      <c r="AA82">
        <f t="shared" si="12"/>
        <v>0.39624109613977859</v>
      </c>
      <c r="AB82">
        <f t="shared" si="13"/>
        <v>82937.24666064218</v>
      </c>
      <c r="AC82">
        <f t="shared" si="14"/>
        <v>82224.012687590584</v>
      </c>
      <c r="AD82">
        <f t="shared" si="15"/>
        <v>33.687718835476751</v>
      </c>
      <c r="AE82">
        <f t="shared" si="16"/>
        <v>0.39475019851551879</v>
      </c>
      <c r="AF82">
        <f t="shared" si="17"/>
        <v>81516.145945986311</v>
      </c>
      <c r="AG82">
        <f t="shared" si="18"/>
        <v>9.1328559672137252E-2</v>
      </c>
    </row>
    <row r="83" spans="1:33" x14ac:dyDescent="0.25">
      <c r="A83">
        <v>64</v>
      </c>
      <c r="B83">
        <v>0.63</v>
      </c>
      <c r="C83">
        <f t="shared" si="30"/>
        <v>37.216999999999999</v>
      </c>
      <c r="D83">
        <f t="shared" si="5"/>
        <v>0.14186254326366407</v>
      </c>
      <c r="E83">
        <f t="shared" si="28"/>
        <v>964.55972518381418</v>
      </c>
      <c r="F83">
        <f t="shared" si="29"/>
        <v>497.14786259190709</v>
      </c>
      <c r="G83">
        <f t="shared" si="6"/>
        <v>479528.80571737053</v>
      </c>
      <c r="H83">
        <f t="shared" si="19"/>
        <v>1702723.7864786331</v>
      </c>
      <c r="I83">
        <f t="shared" si="20"/>
        <v>37.216999999999999</v>
      </c>
      <c r="J83">
        <f t="shared" si="7"/>
        <v>1.3540371252597727</v>
      </c>
      <c r="K83">
        <f t="shared" si="8"/>
        <v>0.33300611508150729</v>
      </c>
      <c r="L83">
        <f t="shared" si="9"/>
        <v>0</v>
      </c>
      <c r="M83">
        <f t="shared" si="10"/>
        <v>1.6870432403412801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3.9640098038299669</v>
      </c>
      <c r="Y83">
        <f t="shared" si="31"/>
        <v>33.686107362621676</v>
      </c>
      <c r="Z83">
        <f t="shared" si="32"/>
        <v>0</v>
      </c>
      <c r="AA83">
        <f t="shared" si="12"/>
        <v>0.39327052020064768</v>
      </c>
      <c r="AB83">
        <f t="shared" si="13"/>
        <v>81516.145945986791</v>
      </c>
      <c r="AC83">
        <f t="shared" si="14"/>
        <v>80808.259009625632</v>
      </c>
      <c r="AD83">
        <f t="shared" si="15"/>
        <v>33.684495843792831</v>
      </c>
      <c r="AE83">
        <f t="shared" si="16"/>
        <v>0.39179079967197744</v>
      </c>
      <c r="AF83">
        <f t="shared" si="17"/>
        <v>80105.699067167676</v>
      </c>
      <c r="AG83">
        <f t="shared" si="18"/>
        <v>8.8383245685924053E-2</v>
      </c>
    </row>
    <row r="84" spans="1:33" x14ac:dyDescent="0.25">
      <c r="A84">
        <v>65</v>
      </c>
      <c r="B84">
        <v>0.64</v>
      </c>
      <c r="C84">
        <f t="shared" si="30"/>
        <v>37.276000000000003</v>
      </c>
      <c r="D84">
        <f t="shared" si="5"/>
        <v>0.14186254326366407</v>
      </c>
      <c r="E84">
        <f t="shared" ref="E84:E120" si="33">IF($C84&lt;$C$5,0,$C$13+2*$C$7*($C84-$C$5))</f>
        <v>965.03172518381416</v>
      </c>
      <c r="F84">
        <f t="shared" ref="F84:F120" si="34">IF($C84&lt;$C$5,0,$C$14+2*$C$7*($C84-$C$5))</f>
        <v>497.61986259190712</v>
      </c>
      <c r="G84">
        <f t="shared" si="6"/>
        <v>480218.95448280068</v>
      </c>
      <c r="H84">
        <f t="shared" si="19"/>
        <v>1731036.3429644878</v>
      </c>
      <c r="I84">
        <f t="shared" si="20"/>
        <v>37.276000000000003</v>
      </c>
      <c r="J84">
        <f t="shared" si="7"/>
        <v>1.3641644376102136</v>
      </c>
      <c r="K84">
        <f t="shared" si="8"/>
        <v>0.33348538505750047</v>
      </c>
      <c r="L84">
        <f t="shared" si="9"/>
        <v>0</v>
      </c>
      <c r="M84">
        <f t="shared" si="10"/>
        <v>1.6976498226677141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3.9640098038299669</v>
      </c>
      <c r="Y84">
        <f t="shared" si="31"/>
        <v>33.68289645197261</v>
      </c>
      <c r="Z84">
        <f t="shared" si="32"/>
        <v>0</v>
      </c>
      <c r="AA84">
        <f t="shared" si="12"/>
        <v>0.39032221434277931</v>
      </c>
      <c r="AB84">
        <f t="shared" si="13"/>
        <v>80105.699067168665</v>
      </c>
      <c r="AC84">
        <f t="shared" si="14"/>
        <v>79403.119081351659</v>
      </c>
      <c r="AD84">
        <f t="shared" si="15"/>
        <v>33.681297014523274</v>
      </c>
      <c r="AE84">
        <f t="shared" si="16"/>
        <v>0.38885358711625018</v>
      </c>
      <c r="AF84">
        <f t="shared" si="17"/>
        <v>78705.826153550166</v>
      </c>
      <c r="AG84">
        <f t="shared" si="18"/>
        <v>8.5460012394889415E-2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37.335000000000001</v>
      </c>
      <c r="D85">
        <f t="shared" ref="D85:D120" si="36">IF(C85&gt;=$C$10+$C$11/12,PI()*($C$11/24)^2,IF(C85&lt;=$C$10,0,($C$11/12)^2*(1/8)*((PI()+2*ASIN((C85-$C$10-$C$11/24)/($C$11/24)))-SIN(PI()+2*ASIN((C85-$C$10-$C$11/24)/($C$11/24))))))</f>
        <v>0.14186254326366407</v>
      </c>
      <c r="E85">
        <f t="shared" si="33"/>
        <v>965.50372518381414</v>
      </c>
      <c r="F85">
        <f t="shared" si="34"/>
        <v>498.0918625919071</v>
      </c>
      <c r="G85">
        <f t="shared" ref="G85:G120" si="37">IF(C85&lt;$C$5,$C$12,E85*F85)</f>
        <v>480909.54881623079</v>
      </c>
      <c r="H85">
        <f t="shared" si="19"/>
        <v>1759389.6313721139</v>
      </c>
      <c r="I85">
        <f t="shared" si="20"/>
        <v>37.335000000000001</v>
      </c>
      <c r="J85">
        <f t="shared" ref="J85:J120" si="38">$C$15*IF(C85&lt;=$C$10,0,IF(C85&gt;=$C$10+$C$11/12,0.6*D85*SQRT(64.4*(C85-$C$10+$C$11/24)),0.6*D85*SQRT(64.4*(C85-$C$10)/2)))</f>
        <v>1.374217118616643</v>
      </c>
      <c r="K85">
        <f t="shared" ref="K85:K120" si="39">IF(C85&lt;$C$5,0,G85*$C$9/12/3600)</f>
        <v>0.33396496445571577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1.7081820830723586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3.9640098038299669</v>
      </c>
      <c r="Y85">
        <f t="shared" si="31"/>
        <v>33.679709613167702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0.38739601160981846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78705.826153549831</v>
      </c>
      <c r="AC85">
        <f t="shared" ref="AC85:AC148" si="45">MAX(0,AB85+(Z85-AA85)*1800)</f>
        <v>78008.513332652161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33.6781221665251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0.3859383945201621</v>
      </c>
      <c r="AF85">
        <f t="shared" ref="AF85:AF148" si="48">MAX(0,AB85+(Z85-AE85)*3600)</f>
        <v>77316.447933277246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8.2558694262485008E-2</v>
      </c>
    </row>
    <row r="86" spans="1:33" x14ac:dyDescent="0.25">
      <c r="A86">
        <v>67</v>
      </c>
      <c r="B86">
        <v>0.66</v>
      </c>
      <c r="C86">
        <f t="shared" si="35"/>
        <v>37.393999999999998</v>
      </c>
      <c r="D86">
        <f t="shared" si="36"/>
        <v>0.14186254326366407</v>
      </c>
      <c r="E86">
        <f t="shared" si="33"/>
        <v>965.97572518381412</v>
      </c>
      <c r="F86">
        <f t="shared" si="34"/>
        <v>498.56386259190708</v>
      </c>
      <c r="G86">
        <f t="shared" si="37"/>
        <v>481600.58871766092</v>
      </c>
      <c r="H86">
        <f t="shared" ref="H86:H120" si="50">IF(C86&lt;$C$5,$C$12*(C86-$C$10),H85+(1/3)*(C86-MAX(C85,$C$5))*(G86+IF(C85&lt;$C$5,$C$13*$C$14,G85)+SQRT(G86*IF(C85&lt;$C$5,$C$13*$C$14,G85))))</f>
        <v>1787783.6779900258</v>
      </c>
      <c r="I86">
        <f t="shared" ref="I86:I120" si="51">C86</f>
        <v>37.393999999999998</v>
      </c>
      <c r="J86">
        <f t="shared" si="38"/>
        <v>1.3841967943026263</v>
      </c>
      <c r="K86">
        <f t="shared" si="39"/>
        <v>0.33444485327615342</v>
      </c>
      <c r="L86">
        <f t="shared" si="40"/>
        <v>0</v>
      </c>
      <c r="M86">
        <f t="shared" si="41"/>
        <v>1.7186416475787798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3.9640098038299669</v>
      </c>
      <c r="Y86">
        <f t="shared" si="31"/>
        <v>33.676545980277766</v>
      </c>
      <c r="Z86">
        <f t="shared" si="32"/>
        <v>0</v>
      </c>
      <c r="AA86">
        <f t="shared" si="43"/>
        <v>0.38457734925796783</v>
      </c>
      <c r="AB86">
        <f t="shared" si="44"/>
        <v>77316.447933276184</v>
      </c>
      <c r="AC86">
        <f t="shared" si="45"/>
        <v>76624.208704611839</v>
      </c>
      <c r="AD86">
        <f t="shared" si="46"/>
        <v>33.674967700931454</v>
      </c>
      <c r="AE86">
        <f t="shared" si="47"/>
        <v>0.3834279137006148</v>
      </c>
      <c r="AF86">
        <f t="shared" si="48"/>
        <v>75936.107443953966</v>
      </c>
      <c r="AG86">
        <f t="shared" si="49"/>
        <v>7.976473292548647E-2</v>
      </c>
    </row>
    <row r="87" spans="1:33" x14ac:dyDescent="0.25">
      <c r="A87">
        <v>68</v>
      </c>
      <c r="B87">
        <v>0.67</v>
      </c>
      <c r="C87">
        <f t="shared" si="35"/>
        <v>37.453000000000003</v>
      </c>
      <c r="D87">
        <f t="shared" si="36"/>
        <v>0.14186254326366407</v>
      </c>
      <c r="E87">
        <f t="shared" si="33"/>
        <v>966.44772518381421</v>
      </c>
      <c r="F87">
        <f t="shared" si="34"/>
        <v>499.03586259190712</v>
      </c>
      <c r="G87">
        <f t="shared" si="37"/>
        <v>482292.07418709114</v>
      </c>
      <c r="H87">
        <f t="shared" si="50"/>
        <v>1816218.509106738</v>
      </c>
      <c r="I87">
        <f t="shared" si="51"/>
        <v>37.453000000000003</v>
      </c>
      <c r="J87">
        <f t="shared" si="38"/>
        <v>1.3941050324908479</v>
      </c>
      <c r="K87">
        <f t="shared" si="39"/>
        <v>0.3349250515188133</v>
      </c>
      <c r="L87">
        <f t="shared" si="40"/>
        <v>0</v>
      </c>
      <c r="M87">
        <f t="shared" si="41"/>
        <v>1.7290300840096613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3.9640098038299669</v>
      </c>
      <c r="Y87">
        <f t="shared" si="31"/>
        <v>33.673398855996204</v>
      </c>
      <c r="Z87">
        <f t="shared" si="32"/>
        <v>0</v>
      </c>
      <c r="AA87">
        <f t="shared" si="43"/>
        <v>0.38228534907366007</v>
      </c>
      <c r="AB87">
        <f t="shared" si="44"/>
        <v>75936.107443954112</v>
      </c>
      <c r="AC87">
        <f t="shared" si="45"/>
        <v>75247.993815621521</v>
      </c>
      <c r="AD87">
        <f t="shared" si="46"/>
        <v>33.671829982863123</v>
      </c>
      <c r="AE87">
        <f t="shared" si="47"/>
        <v>0.38114276391067636</v>
      </c>
      <c r="AF87">
        <f t="shared" si="48"/>
        <v>74563.993493875678</v>
      </c>
      <c r="AG87">
        <f t="shared" si="49"/>
        <v>7.749729072384573E-2</v>
      </c>
    </row>
    <row r="88" spans="1:33" x14ac:dyDescent="0.25">
      <c r="A88">
        <v>69</v>
      </c>
      <c r="B88">
        <v>0.68</v>
      </c>
      <c r="C88">
        <f t="shared" si="35"/>
        <v>37.512</v>
      </c>
      <c r="D88">
        <f t="shared" si="36"/>
        <v>0.14186254326366407</v>
      </c>
      <c r="E88">
        <f t="shared" si="33"/>
        <v>966.91972518381419</v>
      </c>
      <c r="F88">
        <f t="shared" si="34"/>
        <v>499.5078625919071</v>
      </c>
      <c r="G88">
        <f t="shared" si="37"/>
        <v>482984.00522452121</v>
      </c>
      <c r="H88">
        <f t="shared" si="50"/>
        <v>1844694.151010755</v>
      </c>
      <c r="I88">
        <f t="shared" si="51"/>
        <v>37.512</v>
      </c>
      <c r="J88">
        <f t="shared" si="38"/>
        <v>1.4039433456785024</v>
      </c>
      <c r="K88">
        <f t="shared" si="39"/>
        <v>0.3354055591836953</v>
      </c>
      <c r="L88">
        <f t="shared" si="40"/>
        <v>0</v>
      </c>
      <c r="M88">
        <f t="shared" si="41"/>
        <v>1.7393489048621977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3.9640098038299669</v>
      </c>
      <c r="Y88">
        <f t="shared" si="31"/>
        <v>33.670270487914003</v>
      </c>
      <c r="Z88">
        <f t="shared" si="32"/>
        <v>0</v>
      </c>
      <c r="AA88">
        <f t="shared" si="43"/>
        <v>0.38000700872879417</v>
      </c>
      <c r="AB88">
        <f t="shared" si="44"/>
        <v>74563.993493874208</v>
      </c>
      <c r="AC88">
        <f t="shared" si="45"/>
        <v>73879.980878162372</v>
      </c>
      <c r="AD88">
        <f t="shared" si="46"/>
        <v>33.668710964935102</v>
      </c>
      <c r="AE88">
        <f t="shared" si="47"/>
        <v>0.37887123313327148</v>
      </c>
      <c r="AF88">
        <f t="shared" si="48"/>
        <v>73200.057054594436</v>
      </c>
      <c r="AG88">
        <f t="shared" si="49"/>
        <v>7.524336200123094E-2</v>
      </c>
    </row>
    <row r="89" spans="1:33" x14ac:dyDescent="0.25">
      <c r="A89">
        <v>70</v>
      </c>
      <c r="B89">
        <v>0.69000000000000006</v>
      </c>
      <c r="C89">
        <f t="shared" si="35"/>
        <v>37.570999999999998</v>
      </c>
      <c r="D89">
        <f t="shared" si="36"/>
        <v>0.14186254326366407</v>
      </c>
      <c r="E89">
        <f t="shared" si="33"/>
        <v>967.39172518381417</v>
      </c>
      <c r="F89">
        <f t="shared" si="34"/>
        <v>499.97986259190708</v>
      </c>
      <c r="G89">
        <f t="shared" si="37"/>
        <v>483676.38182995137</v>
      </c>
      <c r="H89">
        <f t="shared" si="50"/>
        <v>1873210.6299905914</v>
      </c>
      <c r="I89">
        <f t="shared" si="51"/>
        <v>37.570999999999998</v>
      </c>
      <c r="J89">
        <f t="shared" si="38"/>
        <v>1.4137131937325846</v>
      </c>
      <c r="K89">
        <f t="shared" si="39"/>
        <v>0.33588637627079954</v>
      </c>
      <c r="L89">
        <f t="shared" si="40"/>
        <v>0</v>
      </c>
      <c r="M89">
        <f t="shared" si="41"/>
        <v>1.7495995700033842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3.9640098038299669</v>
      </c>
      <c r="Y89">
        <f t="shared" si="31"/>
        <v>33.667160764248159</v>
      </c>
      <c r="Z89">
        <f t="shared" si="32"/>
        <v>0</v>
      </c>
      <c r="AA89">
        <f t="shared" si="43"/>
        <v>0.37774224681360075</v>
      </c>
      <c r="AB89">
        <f t="shared" si="44"/>
        <v>73200.057054593228</v>
      </c>
      <c r="AC89">
        <f t="shared" si="45"/>
        <v>72520.121010328745</v>
      </c>
      <c r="AD89">
        <f t="shared" si="46"/>
        <v>33.665610535698491</v>
      </c>
      <c r="AE89">
        <f t="shared" si="47"/>
        <v>0.37661324020195347</v>
      </c>
      <c r="AF89">
        <f t="shared" si="48"/>
        <v>71844.249389866192</v>
      </c>
      <c r="AG89">
        <f t="shared" si="49"/>
        <v>7.3002866220149967E-2</v>
      </c>
    </row>
    <row r="90" spans="1:33" x14ac:dyDescent="0.25">
      <c r="A90">
        <v>71</v>
      </c>
      <c r="B90">
        <v>0.70000000000000007</v>
      </c>
      <c r="C90">
        <f t="shared" si="35"/>
        <v>37.630000000000003</v>
      </c>
      <c r="D90">
        <f t="shared" si="36"/>
        <v>0.14186254326366407</v>
      </c>
      <c r="E90">
        <f t="shared" si="33"/>
        <v>967.86372518381427</v>
      </c>
      <c r="F90">
        <f t="shared" si="34"/>
        <v>500.45186259190712</v>
      </c>
      <c r="G90">
        <f t="shared" si="37"/>
        <v>484369.20400338154</v>
      </c>
      <c r="H90">
        <f t="shared" si="50"/>
        <v>1901767.9723347619</v>
      </c>
      <c r="I90">
        <f t="shared" si="51"/>
        <v>37.630000000000003</v>
      </c>
      <c r="J90">
        <f t="shared" si="38"/>
        <v>1.4234159864186668</v>
      </c>
      <c r="K90">
        <f t="shared" si="39"/>
        <v>0.33636750278012612</v>
      </c>
      <c r="L90">
        <f t="shared" si="40"/>
        <v>0</v>
      </c>
      <c r="M90">
        <f t="shared" si="41"/>
        <v>1.7597834891987929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3.9640098038299669</v>
      </c>
      <c r="Y90">
        <f t="shared" si="31"/>
        <v>33.664069573881868</v>
      </c>
      <c r="Z90">
        <f t="shared" si="32"/>
        <v>0</v>
      </c>
      <c r="AA90">
        <f t="shared" si="43"/>
        <v>0.37549098240349144</v>
      </c>
      <c r="AB90">
        <f t="shared" si="44"/>
        <v>71844.249389864723</v>
      </c>
      <c r="AC90">
        <f t="shared" si="45"/>
        <v>71168.36562153844</v>
      </c>
      <c r="AD90">
        <f t="shared" si="46"/>
        <v>33.66252858436858</v>
      </c>
      <c r="AE90">
        <f t="shared" si="47"/>
        <v>0.37436870443399245</v>
      </c>
      <c r="AF90">
        <f t="shared" si="48"/>
        <v>70496.522053902343</v>
      </c>
      <c r="AG90">
        <f t="shared" si="49"/>
        <v>7.0775723323093287E-2</v>
      </c>
    </row>
    <row r="91" spans="1:33" x14ac:dyDescent="0.25">
      <c r="A91">
        <v>72</v>
      </c>
      <c r="B91">
        <v>0.71</v>
      </c>
      <c r="C91">
        <f t="shared" si="35"/>
        <v>37.689</v>
      </c>
      <c r="D91">
        <f t="shared" si="36"/>
        <v>0.14186254326366407</v>
      </c>
      <c r="E91">
        <f t="shared" si="33"/>
        <v>968.33572518381425</v>
      </c>
      <c r="F91">
        <f t="shared" si="34"/>
        <v>500.9238625919071</v>
      </c>
      <c r="G91">
        <f t="shared" si="37"/>
        <v>485062.47174481169</v>
      </c>
      <c r="H91">
        <f t="shared" si="50"/>
        <v>1930366.2043317708</v>
      </c>
      <c r="I91">
        <f t="shared" si="51"/>
        <v>37.689</v>
      </c>
      <c r="J91">
        <f t="shared" si="38"/>
        <v>1.4330530857755635</v>
      </c>
      <c r="K91">
        <f t="shared" si="39"/>
        <v>0.33684893871167476</v>
      </c>
      <c r="L91">
        <f t="shared" si="40"/>
        <v>0</v>
      </c>
      <c r="M91">
        <f t="shared" si="41"/>
        <v>1.7699020244872381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3.9640098038299669</v>
      </c>
      <c r="Y91">
        <f t="shared" si="31"/>
        <v>33.660996806360565</v>
      </c>
      <c r="Z91">
        <f t="shared" si="32"/>
        <v>0</v>
      </c>
      <c r="AA91">
        <f t="shared" si="43"/>
        <v>0.37325313505617685</v>
      </c>
      <c r="AB91">
        <f t="shared" si="44"/>
        <v>70496.52205390326</v>
      </c>
      <c r="AC91">
        <f t="shared" si="45"/>
        <v>69824.666410802136</v>
      </c>
      <c r="AD91">
        <f t="shared" si="46"/>
        <v>33.659465000820944</v>
      </c>
      <c r="AE91">
        <f t="shared" si="47"/>
        <v>0.37213754562753421</v>
      </c>
      <c r="AF91">
        <f t="shared" si="48"/>
        <v>69156.82688964413</v>
      </c>
      <c r="AG91">
        <f t="shared" si="49"/>
        <v>6.8561853729682501E-2</v>
      </c>
    </row>
    <row r="92" spans="1:33" x14ac:dyDescent="0.25">
      <c r="A92">
        <v>73</v>
      </c>
      <c r="B92">
        <v>0.72</v>
      </c>
      <c r="C92">
        <f t="shared" si="35"/>
        <v>37.747999999999998</v>
      </c>
      <c r="D92">
        <f t="shared" si="36"/>
        <v>0.14186254326366407</v>
      </c>
      <c r="E92">
        <f t="shared" si="33"/>
        <v>968.80772518381423</v>
      </c>
      <c r="F92">
        <f t="shared" si="34"/>
        <v>501.39586259190708</v>
      </c>
      <c r="G92">
        <f t="shared" si="37"/>
        <v>485756.1850542418</v>
      </c>
      <c r="H92">
        <f t="shared" si="50"/>
        <v>1959005.3522701326</v>
      </c>
      <c r="I92">
        <f t="shared" si="51"/>
        <v>37.747999999999998</v>
      </c>
      <c r="J92">
        <f t="shared" si="38"/>
        <v>1.4426258083472314</v>
      </c>
      <c r="K92">
        <f t="shared" si="39"/>
        <v>0.3373306840654457</v>
      </c>
      <c r="L92">
        <f t="shared" si="40"/>
        <v>0</v>
      </c>
      <c r="M92">
        <f t="shared" si="41"/>
        <v>1.7799564924126772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3.9640098038299669</v>
      </c>
      <c r="Y92">
        <f t="shared" si="31"/>
        <v>33.657942351887961</v>
      </c>
      <c r="Z92">
        <f t="shared" si="32"/>
        <v>0</v>
      </c>
      <c r="AA92">
        <f t="shared" si="43"/>
        <v>0.37102862480877885</v>
      </c>
      <c r="AB92">
        <f t="shared" si="44"/>
        <v>69156.826889645337</v>
      </c>
      <c r="AC92">
        <f t="shared" si="45"/>
        <v>68488.975364989528</v>
      </c>
      <c r="AD92">
        <f t="shared" si="46"/>
        <v>33.656419675587451</v>
      </c>
      <c r="AE92">
        <f t="shared" si="47"/>
        <v>0.36991968405869213</v>
      </c>
      <c r="AF92">
        <f t="shared" si="48"/>
        <v>67825.116027034048</v>
      </c>
      <c r="AG92">
        <f t="shared" si="49"/>
        <v>6.6361178333813803E-2</v>
      </c>
    </row>
    <row r="93" spans="1:33" x14ac:dyDescent="0.25">
      <c r="A93">
        <v>74</v>
      </c>
      <c r="B93">
        <v>0.73</v>
      </c>
      <c r="C93">
        <f t="shared" si="35"/>
        <v>37.807000000000002</v>
      </c>
      <c r="D93">
        <f t="shared" si="36"/>
        <v>0.14186254326366407</v>
      </c>
      <c r="E93">
        <f t="shared" si="33"/>
        <v>969.27972518381421</v>
      </c>
      <c r="F93">
        <f t="shared" si="34"/>
        <v>501.86786259190711</v>
      </c>
      <c r="G93">
        <f t="shared" si="37"/>
        <v>486450.34393167193</v>
      </c>
      <c r="H93">
        <f t="shared" si="50"/>
        <v>1987685.4424383622</v>
      </c>
      <c r="I93">
        <f t="shared" si="51"/>
        <v>37.807000000000002</v>
      </c>
      <c r="J93">
        <f t="shared" si="38"/>
        <v>1.4521354272822298</v>
      </c>
      <c r="K93">
        <f t="shared" si="39"/>
        <v>0.33781273884143881</v>
      </c>
      <c r="L93">
        <f t="shared" si="40"/>
        <v>0</v>
      </c>
      <c r="M93">
        <f t="shared" si="41"/>
        <v>1.7899481661236685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3.9640098038299669</v>
      </c>
      <c r="Y93">
        <f t="shared" si="31"/>
        <v>33.654906101322133</v>
      </c>
      <c r="Z93">
        <f t="shared" si="32"/>
        <v>0</v>
      </c>
      <c r="AA93">
        <f t="shared" si="43"/>
        <v>0.36881737217498434</v>
      </c>
      <c r="AB93">
        <f t="shared" si="44"/>
        <v>67825.116027035401</v>
      </c>
      <c r="AC93">
        <f t="shared" si="45"/>
        <v>67161.244757120425</v>
      </c>
      <c r="AD93">
        <f t="shared" si="46"/>
        <v>33.653392499852394</v>
      </c>
      <c r="AE93">
        <f t="shared" si="47"/>
        <v>0.36771504047873199</v>
      </c>
      <c r="AF93">
        <f t="shared" si="48"/>
        <v>66501.341881311964</v>
      </c>
      <c r="AG93">
        <f t="shared" si="49"/>
        <v>6.4173618500842286E-2</v>
      </c>
    </row>
    <row r="94" spans="1:33" x14ac:dyDescent="0.25">
      <c r="A94">
        <v>75</v>
      </c>
      <c r="B94">
        <v>0.74</v>
      </c>
      <c r="C94">
        <f t="shared" si="35"/>
        <v>37.866</v>
      </c>
      <c r="D94">
        <f t="shared" si="36"/>
        <v>0.14186254326366407</v>
      </c>
      <c r="E94">
        <f t="shared" si="33"/>
        <v>969.75172518381419</v>
      </c>
      <c r="F94">
        <f t="shared" si="34"/>
        <v>502.33986259190709</v>
      </c>
      <c r="G94">
        <f t="shared" si="37"/>
        <v>487144.94837710209</v>
      </c>
      <c r="H94">
        <f t="shared" si="50"/>
        <v>2016406.5011249639</v>
      </c>
      <c r="I94">
        <f t="shared" si="51"/>
        <v>37.866</v>
      </c>
      <c r="J94">
        <f t="shared" si="38"/>
        <v>1.461583174310235</v>
      </c>
      <c r="K94">
        <f t="shared" si="39"/>
        <v>0.33829510303965421</v>
      </c>
      <c r="L94">
        <f t="shared" si="40"/>
        <v>0</v>
      </c>
      <c r="M94">
        <f t="shared" si="41"/>
        <v>1.7998782773498891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3.9640098038299669</v>
      </c>
      <c r="Y94">
        <f t="shared" si="31"/>
        <v>33.65188794617162</v>
      </c>
      <c r="Z94">
        <f t="shared" si="32"/>
        <v>0</v>
      </c>
      <c r="AA94">
        <f t="shared" si="43"/>
        <v>0.36661929814219935</v>
      </c>
      <c r="AB94">
        <f t="shared" si="44"/>
        <v>66501.341881311717</v>
      </c>
      <c r="AC94">
        <f t="shared" si="45"/>
        <v>65841.427144655754</v>
      </c>
      <c r="AD94">
        <f t="shared" si="46"/>
        <v>33.650383365448562</v>
      </c>
      <c r="AE94">
        <f t="shared" si="47"/>
        <v>0.36552353611120525</v>
      </c>
      <c r="AF94">
        <f t="shared" si="48"/>
        <v>65185.457151311377</v>
      </c>
      <c r="AG94">
        <f t="shared" si="49"/>
        <v>6.1999096064766404E-2</v>
      </c>
    </row>
    <row r="95" spans="1:33" x14ac:dyDescent="0.25">
      <c r="A95">
        <v>76</v>
      </c>
      <c r="B95">
        <v>0.75</v>
      </c>
      <c r="C95">
        <f t="shared" si="35"/>
        <v>37.924999999999997</v>
      </c>
      <c r="D95">
        <f t="shared" si="36"/>
        <v>0.14186254326366407</v>
      </c>
      <c r="E95">
        <f t="shared" si="33"/>
        <v>970.22372518381417</v>
      </c>
      <c r="F95">
        <f t="shared" si="34"/>
        <v>502.81186259190707</v>
      </c>
      <c r="G95">
        <f t="shared" si="37"/>
        <v>487839.99839053216</v>
      </c>
      <c r="H95">
        <f t="shared" si="50"/>
        <v>2045168.5546184522</v>
      </c>
      <c r="I95">
        <f t="shared" si="51"/>
        <v>37.924999999999997</v>
      </c>
      <c r="J95">
        <f t="shared" si="38"/>
        <v>1.4709702416043027</v>
      </c>
      <c r="K95">
        <f t="shared" si="39"/>
        <v>0.33877777666009173</v>
      </c>
      <c r="L95">
        <f t="shared" si="40"/>
        <v>0</v>
      </c>
      <c r="M95">
        <f t="shared" si="41"/>
        <v>1.8097480182643944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3.9640098038299669</v>
      </c>
      <c r="Y95">
        <f t="shared" si="31"/>
        <v>33.648887778591551</v>
      </c>
      <c r="Z95">
        <f t="shared" si="32"/>
        <v>0</v>
      </c>
      <c r="AA95">
        <f t="shared" si="43"/>
        <v>0.36443432416873395</v>
      </c>
      <c r="AB95">
        <f t="shared" si="44"/>
        <v>65185.457151311086</v>
      </c>
      <c r="AC95">
        <f t="shared" si="45"/>
        <v>64529.475367807361</v>
      </c>
      <c r="AD95">
        <f t="shared" si="46"/>
        <v>33.647392164853422</v>
      </c>
      <c r="AE95">
        <f t="shared" si="47"/>
        <v>0.36334509264917531</v>
      </c>
      <c r="AF95">
        <f t="shared" si="48"/>
        <v>63877.414817774057</v>
      </c>
      <c r="AG95">
        <f t="shared" si="49"/>
        <v>5.9837533325442949E-2</v>
      </c>
    </row>
    <row r="96" spans="1:33" x14ac:dyDescent="0.25">
      <c r="A96">
        <v>77</v>
      </c>
      <c r="B96">
        <v>0.76</v>
      </c>
      <c r="C96">
        <f t="shared" si="35"/>
        <v>37.984000000000002</v>
      </c>
      <c r="D96">
        <f t="shared" si="36"/>
        <v>0.14186254326366407</v>
      </c>
      <c r="E96">
        <f t="shared" si="33"/>
        <v>970.69572518381415</v>
      </c>
      <c r="F96">
        <f t="shared" si="34"/>
        <v>503.28386259190711</v>
      </c>
      <c r="G96">
        <f t="shared" si="37"/>
        <v>488535.49397196237</v>
      </c>
      <c r="H96">
        <f t="shared" si="50"/>
        <v>2073971.6292073419</v>
      </c>
      <c r="I96">
        <f t="shared" si="51"/>
        <v>37.984000000000002</v>
      </c>
      <c r="J96">
        <f t="shared" si="38"/>
        <v>1.4802977835368334</v>
      </c>
      <c r="K96">
        <f t="shared" si="39"/>
        <v>0.3392607597027516</v>
      </c>
      <c r="L96">
        <f t="shared" si="40"/>
        <v>0</v>
      </c>
      <c r="M96">
        <f t="shared" si="41"/>
        <v>1.8195585432395851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3.9640098038299669</v>
      </c>
      <c r="Y96">
        <f t="shared" si="31"/>
        <v>33.645905491379786</v>
      </c>
      <c r="Z96">
        <f t="shared" si="32"/>
        <v>0</v>
      </c>
      <c r="AA96">
        <f t="shared" si="43"/>
        <v>0.362262372180987</v>
      </c>
      <c r="AB96">
        <f t="shared" si="44"/>
        <v>63877.414817773424</v>
      </c>
      <c r="AC96">
        <f t="shared" si="45"/>
        <v>63225.342547847649</v>
      </c>
      <c r="AD96">
        <f t="shared" si="46"/>
        <v>33.644418791185238</v>
      </c>
      <c r="AE96">
        <f t="shared" si="47"/>
        <v>0.36117963225238686</v>
      </c>
      <c r="AF96">
        <f t="shared" si="48"/>
        <v>62577.168141664828</v>
      </c>
      <c r="AG96">
        <f t="shared" si="49"/>
        <v>5.7688853045802242E-2</v>
      </c>
    </row>
    <row r="97" spans="1:33" x14ac:dyDescent="0.25">
      <c r="A97">
        <v>78</v>
      </c>
      <c r="B97">
        <v>0.77</v>
      </c>
      <c r="C97">
        <f t="shared" si="35"/>
        <v>38.042999999999999</v>
      </c>
      <c r="D97">
        <f t="shared" si="36"/>
        <v>0.14186254326366407</v>
      </c>
      <c r="E97">
        <f t="shared" si="33"/>
        <v>971.16772518381413</v>
      </c>
      <c r="F97">
        <f t="shared" si="34"/>
        <v>503.75586259190709</v>
      </c>
      <c r="G97">
        <f t="shared" si="37"/>
        <v>489231.43512139248</v>
      </c>
      <c r="H97">
        <f t="shared" si="50"/>
        <v>2102815.7511801375</v>
      </c>
      <c r="I97">
        <f t="shared" si="51"/>
        <v>38.042999999999999</v>
      </c>
      <c r="J97">
        <f t="shared" si="38"/>
        <v>1.4895669183365681</v>
      </c>
      <c r="K97">
        <f t="shared" si="39"/>
        <v>0.33974405216763359</v>
      </c>
      <c r="L97">
        <f t="shared" si="40"/>
        <v>0</v>
      </c>
      <c r="M97">
        <f t="shared" si="41"/>
        <v>1.8293109705042017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3.9640098038299669</v>
      </c>
      <c r="Y97">
        <f t="shared" si="31"/>
        <v>33.64294097797309</v>
      </c>
      <c r="Z97">
        <f t="shared" si="32"/>
        <v>0</v>
      </c>
      <c r="AA97">
        <f t="shared" si="43"/>
        <v>0.36010336457066228</v>
      </c>
      <c r="AB97">
        <f t="shared" si="44"/>
        <v>62577.168141665155</v>
      </c>
      <c r="AC97">
        <f t="shared" si="45"/>
        <v>61928.982085437965</v>
      </c>
      <c r="AD97">
        <f t="shared" si="46"/>
        <v>33.641463138199278</v>
      </c>
      <c r="AE97">
        <f t="shared" si="47"/>
        <v>0.35902707754450275</v>
      </c>
      <c r="AF97">
        <f t="shared" si="48"/>
        <v>61284.670662504948</v>
      </c>
      <c r="AG97">
        <f t="shared" si="49"/>
        <v>5.5552978449093876E-2</v>
      </c>
    </row>
    <row r="98" spans="1:33" x14ac:dyDescent="0.25">
      <c r="A98">
        <v>79</v>
      </c>
      <c r="B98">
        <v>0.78</v>
      </c>
      <c r="C98">
        <f t="shared" si="35"/>
        <v>38.102000000000004</v>
      </c>
      <c r="D98">
        <f t="shared" si="36"/>
        <v>0.14186254326366407</v>
      </c>
      <c r="E98">
        <f t="shared" si="33"/>
        <v>971.63972518381422</v>
      </c>
      <c r="F98">
        <f t="shared" si="34"/>
        <v>504.22786259190713</v>
      </c>
      <c r="G98">
        <f t="shared" si="37"/>
        <v>489927.82183882268</v>
      </c>
      <c r="H98">
        <f t="shared" si="50"/>
        <v>2131700.9468253567</v>
      </c>
      <c r="I98">
        <f t="shared" si="51"/>
        <v>38.102000000000004</v>
      </c>
      <c r="J98">
        <f t="shared" si="38"/>
        <v>1.4987787296533606</v>
      </c>
      <c r="K98">
        <f t="shared" si="39"/>
        <v>0.34022765405473793</v>
      </c>
      <c r="L98">
        <f t="shared" si="40"/>
        <v>0</v>
      </c>
      <c r="M98">
        <f t="shared" si="41"/>
        <v>1.8390063837080985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3.9640098038299669</v>
      </c>
      <c r="Y98">
        <f t="shared" si="31"/>
        <v>33.63999413244332</v>
      </c>
      <c r="Z98">
        <f t="shared" si="32"/>
        <v>0</v>
      </c>
      <c r="AA98">
        <f t="shared" si="43"/>
        <v>0.35795722419198955</v>
      </c>
      <c r="AB98">
        <f t="shared" si="44"/>
        <v>61284.670662505625</v>
      </c>
      <c r="AC98">
        <f t="shared" si="45"/>
        <v>60640.347658960047</v>
      </c>
      <c r="AD98">
        <f t="shared" si="46"/>
        <v>33.638525100283999</v>
      </c>
      <c r="AE98">
        <f t="shared" si="47"/>
        <v>0.35688735161033008</v>
      </c>
      <c r="AF98">
        <f t="shared" si="48"/>
        <v>59999.876196708436</v>
      </c>
      <c r="AG98">
        <f t="shared" si="49"/>
        <v>5.3429833216137659E-2</v>
      </c>
    </row>
    <row r="99" spans="1:33" x14ac:dyDescent="0.25">
      <c r="A99">
        <v>80</v>
      </c>
      <c r="B99">
        <v>0.79</v>
      </c>
      <c r="C99">
        <f t="shared" si="35"/>
        <v>38.161000000000001</v>
      </c>
      <c r="D99">
        <f t="shared" si="36"/>
        <v>0.14186254326366407</v>
      </c>
      <c r="E99">
        <f t="shared" si="33"/>
        <v>972.1117251838142</v>
      </c>
      <c r="F99">
        <f t="shared" si="34"/>
        <v>504.69986259190711</v>
      </c>
      <c r="G99">
        <f t="shared" si="37"/>
        <v>490624.65412425279</v>
      </c>
      <c r="H99">
        <f t="shared" si="50"/>
        <v>2160627.2424315042</v>
      </c>
      <c r="I99">
        <f t="shared" si="51"/>
        <v>38.161000000000001</v>
      </c>
      <c r="J99">
        <f t="shared" si="38"/>
        <v>1.5079342680368992</v>
      </c>
      <c r="K99">
        <f t="shared" si="39"/>
        <v>0.34071156536406438</v>
      </c>
      <c r="L99">
        <f t="shared" si="40"/>
        <v>0</v>
      </c>
      <c r="M99">
        <f t="shared" si="41"/>
        <v>1.8486458334009637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3.9640098038299669</v>
      </c>
      <c r="Y99">
        <f t="shared" si="31"/>
        <v>33.63706484949364</v>
      </c>
      <c r="Z99">
        <f t="shared" si="32"/>
        <v>1.8504825348628629E-4</v>
      </c>
      <c r="AA99">
        <f t="shared" si="43"/>
        <v>0.35582387435897161</v>
      </c>
      <c r="AB99">
        <f t="shared" si="44"/>
        <v>59999.87619670917</v>
      </c>
      <c r="AC99">
        <f t="shared" si="45"/>
        <v>59359.726309719299</v>
      </c>
      <c r="AD99">
        <f t="shared" si="46"/>
        <v>33.635605331882758</v>
      </c>
      <c r="AE99">
        <f t="shared" si="47"/>
        <v>0.35476093107047718</v>
      </c>
      <c r="AF99">
        <f t="shared" si="48"/>
        <v>58723.403018568002</v>
      </c>
      <c r="AG99">
        <f t="shared" si="49"/>
        <v>5.1319341482600131E-2</v>
      </c>
    </row>
    <row r="100" spans="1:33" x14ac:dyDescent="0.25">
      <c r="A100">
        <v>81</v>
      </c>
      <c r="B100">
        <v>0.8</v>
      </c>
      <c r="C100">
        <f t="shared" si="35"/>
        <v>38.22</v>
      </c>
      <c r="D100">
        <f t="shared" si="36"/>
        <v>0.14186254326366407</v>
      </c>
      <c r="E100">
        <f t="shared" si="33"/>
        <v>972.58372518381418</v>
      </c>
      <c r="F100">
        <f t="shared" si="34"/>
        <v>505.17186259190709</v>
      </c>
      <c r="G100">
        <f t="shared" si="37"/>
        <v>491321.93197768292</v>
      </c>
      <c r="H100">
        <f t="shared" si="50"/>
        <v>2189594.6642870945</v>
      </c>
      <c r="I100">
        <f t="shared" si="51"/>
        <v>38.22</v>
      </c>
      <c r="J100">
        <f t="shared" si="38"/>
        <v>1.5170345523351201</v>
      </c>
      <c r="K100">
        <f t="shared" si="39"/>
        <v>0.34119578609561313</v>
      </c>
      <c r="L100">
        <f t="shared" si="40"/>
        <v>0</v>
      </c>
      <c r="M100">
        <f t="shared" si="41"/>
        <v>1.8582303384307333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3.9640250970740567</v>
      </c>
      <c r="Y100">
        <f t="shared" si="31"/>
        <v>33.634154538766133</v>
      </c>
      <c r="Z100">
        <f t="shared" si="32"/>
        <v>5.4413990659640678E-2</v>
      </c>
      <c r="AA100">
        <f t="shared" si="43"/>
        <v>0.35370434169134807</v>
      </c>
      <c r="AB100">
        <f t="shared" si="44"/>
        <v>58723.40301856881</v>
      </c>
      <c r="AC100">
        <f t="shared" si="45"/>
        <v>58184.680386711734</v>
      </c>
      <c r="AD100">
        <f t="shared" si="46"/>
        <v>33.632926271473494</v>
      </c>
      <c r="AE100">
        <f t="shared" si="47"/>
        <v>0.35280981430404357</v>
      </c>
      <c r="AF100">
        <f t="shared" si="48"/>
        <v>57649.178053448959</v>
      </c>
      <c r="AG100">
        <f t="shared" si="49"/>
        <v>4.9222518868348303E-2</v>
      </c>
    </row>
    <row r="101" spans="1:33" x14ac:dyDescent="0.25">
      <c r="A101">
        <v>82</v>
      </c>
      <c r="B101">
        <v>0.81</v>
      </c>
      <c r="C101">
        <f t="shared" si="35"/>
        <v>38.279000000000003</v>
      </c>
      <c r="D101">
        <f t="shared" si="36"/>
        <v>0.14186254326366407</v>
      </c>
      <c r="E101">
        <f t="shared" si="33"/>
        <v>973.05572518381427</v>
      </c>
      <c r="F101">
        <f t="shared" si="34"/>
        <v>505.64386259190712</v>
      </c>
      <c r="G101">
        <f t="shared" si="37"/>
        <v>492019.65539911314</v>
      </c>
      <c r="H101">
        <f t="shared" si="50"/>
        <v>2218603.2386806426</v>
      </c>
      <c r="I101">
        <f t="shared" si="51"/>
        <v>38.279000000000003</v>
      </c>
      <c r="J101">
        <f t="shared" si="38"/>
        <v>1.5260805710175527</v>
      </c>
      <c r="K101">
        <f t="shared" si="39"/>
        <v>0.34168031624938416</v>
      </c>
      <c r="L101">
        <f t="shared" si="40"/>
        <v>0</v>
      </c>
      <c r="M101">
        <f t="shared" si="41"/>
        <v>1.8677608872669369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3.9685221210955146</v>
      </c>
      <c r="Y101">
        <f t="shared" si="31"/>
        <v>33.631705346340247</v>
      </c>
      <c r="Z101">
        <f t="shared" si="32"/>
        <v>0.17540949249477106</v>
      </c>
      <c r="AA101">
        <f t="shared" si="43"/>
        <v>0.35192063409377283</v>
      </c>
      <c r="AB101">
        <f t="shared" si="44"/>
        <v>57649.178053448166</v>
      </c>
      <c r="AC101">
        <f t="shared" si="45"/>
        <v>57331.45799856996</v>
      </c>
      <c r="AD101">
        <f t="shared" si="46"/>
        <v>33.630980956592076</v>
      </c>
      <c r="AE101">
        <f t="shared" si="47"/>
        <v>0.35139307264790071</v>
      </c>
      <c r="AF101">
        <f t="shared" si="48"/>
        <v>57015.6371648969</v>
      </c>
      <c r="AG101">
        <f t="shared" si="49"/>
        <v>4.745792307563422E-2</v>
      </c>
    </row>
    <row r="102" spans="1:33" x14ac:dyDescent="0.25">
      <c r="A102">
        <v>83</v>
      </c>
      <c r="B102">
        <v>0.82000000000000006</v>
      </c>
      <c r="C102">
        <f t="shared" si="35"/>
        <v>38.338000000000001</v>
      </c>
      <c r="D102">
        <f t="shared" si="36"/>
        <v>0.14186254326366407</v>
      </c>
      <c r="E102">
        <f t="shared" si="33"/>
        <v>973.52772518381425</v>
      </c>
      <c r="F102">
        <f t="shared" si="34"/>
        <v>506.1158625919071</v>
      </c>
      <c r="G102">
        <f t="shared" si="37"/>
        <v>492717.82438854326</v>
      </c>
      <c r="H102">
        <f t="shared" si="50"/>
        <v>2247652.9919006526</v>
      </c>
      <c r="I102">
        <f t="shared" si="51"/>
        <v>38.338000000000001</v>
      </c>
      <c r="J102">
        <f t="shared" si="38"/>
        <v>1.5350732834284808</v>
      </c>
      <c r="K102">
        <f t="shared" si="39"/>
        <v>0.34216515582537727</v>
      </c>
      <c r="L102">
        <f t="shared" si="40"/>
        <v>0</v>
      </c>
      <c r="M102">
        <f t="shared" si="41"/>
        <v>1.8772384392538581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3.9830187733678097</v>
      </c>
      <c r="Y102">
        <f t="shared" si="31"/>
        <v>33.630260896996667</v>
      </c>
      <c r="Z102">
        <f t="shared" si="32"/>
        <v>0.34576108561052965</v>
      </c>
      <c r="AA102">
        <f t="shared" si="43"/>
        <v>0.35086866478289863</v>
      </c>
      <c r="AB102">
        <f t="shared" si="44"/>
        <v>57015.637164897838</v>
      </c>
      <c r="AC102">
        <f t="shared" si="45"/>
        <v>57006.443522387577</v>
      </c>
      <c r="AD102">
        <f t="shared" si="46"/>
        <v>33.630239935838311</v>
      </c>
      <c r="AE102">
        <f t="shared" si="47"/>
        <v>0.35085339910715269</v>
      </c>
      <c r="AF102">
        <f t="shared" si="48"/>
        <v>56997.304836309995</v>
      </c>
      <c r="AG102">
        <f t="shared" si="49"/>
        <v>4.6417225249064269E-2</v>
      </c>
    </row>
    <row r="103" spans="1:33" x14ac:dyDescent="0.25">
      <c r="A103">
        <v>84</v>
      </c>
      <c r="B103">
        <v>0.83000000000000007</v>
      </c>
      <c r="C103">
        <f t="shared" si="35"/>
        <v>38.396999999999998</v>
      </c>
      <c r="D103">
        <f t="shared" si="36"/>
        <v>0.14186254326366407</v>
      </c>
      <c r="E103">
        <f t="shared" si="33"/>
        <v>973.99972518381423</v>
      </c>
      <c r="F103">
        <f t="shared" si="34"/>
        <v>506.58786259190708</v>
      </c>
      <c r="G103">
        <f t="shared" si="37"/>
        <v>493416.43894597335</v>
      </c>
      <c r="H103">
        <f t="shared" si="50"/>
        <v>2276743.9502356392</v>
      </c>
      <c r="I103">
        <f t="shared" si="51"/>
        <v>38.396999999999998</v>
      </c>
      <c r="J103">
        <f t="shared" si="38"/>
        <v>1.5440136209744186</v>
      </c>
      <c r="K103">
        <f t="shared" si="39"/>
        <v>0.3426503048235926</v>
      </c>
      <c r="L103">
        <f t="shared" si="40"/>
        <v>0</v>
      </c>
      <c r="M103">
        <f t="shared" si="41"/>
        <v>1.8866639257980111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4.0115940696992585</v>
      </c>
      <c r="Y103">
        <f t="shared" si="31"/>
        <v>33.630219099978554</v>
      </c>
      <c r="Z103">
        <f t="shared" si="32"/>
        <v>0.59804567774048245</v>
      </c>
      <c r="AA103">
        <f t="shared" si="43"/>
        <v>0.35083822468436793</v>
      </c>
      <c r="AB103">
        <f t="shared" si="44"/>
        <v>56997.304836310548</v>
      </c>
      <c r="AC103">
        <f t="shared" si="45"/>
        <v>57442.278251811556</v>
      </c>
      <c r="AD103">
        <f t="shared" si="46"/>
        <v>33.631233622591928</v>
      </c>
      <c r="AE103">
        <f t="shared" si="47"/>
        <v>0.35157708524683834</v>
      </c>
      <c r="AF103">
        <f t="shared" si="48"/>
        <v>57884.591769287668</v>
      </c>
      <c r="AG103">
        <f t="shared" si="49"/>
        <v>4.6387111305573707E-2</v>
      </c>
    </row>
    <row r="104" spans="1:33" x14ac:dyDescent="0.25">
      <c r="A104">
        <v>85</v>
      </c>
      <c r="B104">
        <v>0.84</v>
      </c>
      <c r="C104">
        <f t="shared" si="35"/>
        <v>38.456000000000003</v>
      </c>
      <c r="D104">
        <f t="shared" si="36"/>
        <v>0.14186254326366407</v>
      </c>
      <c r="E104">
        <f t="shared" si="33"/>
        <v>974.47172518381421</v>
      </c>
      <c r="F104">
        <f t="shared" si="34"/>
        <v>507.05986259190712</v>
      </c>
      <c r="G104">
        <f t="shared" si="37"/>
        <v>494115.49907140352</v>
      </c>
      <c r="H104">
        <f t="shared" si="50"/>
        <v>2305876.1399741168</v>
      </c>
      <c r="I104">
        <f t="shared" si="51"/>
        <v>38.456000000000003</v>
      </c>
      <c r="J104">
        <f t="shared" si="38"/>
        <v>1.5529024882500437</v>
      </c>
      <c r="K104">
        <f t="shared" si="39"/>
        <v>0.34313576324403022</v>
      </c>
      <c r="L104">
        <f t="shared" si="40"/>
        <v>0</v>
      </c>
      <c r="M104">
        <f t="shared" si="41"/>
        <v>1.8960382514940739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4.0610193323224388</v>
      </c>
      <c r="Y104">
        <f t="shared" si="31"/>
        <v>33.632242080738074</v>
      </c>
      <c r="Z104">
        <f t="shared" si="32"/>
        <v>1.0066625022334295</v>
      </c>
      <c r="AA104">
        <f t="shared" si="43"/>
        <v>0.3523115291550038</v>
      </c>
      <c r="AB104">
        <f t="shared" si="44"/>
        <v>57884.591769287872</v>
      </c>
      <c r="AC104">
        <f t="shared" si="45"/>
        <v>59062.423520829041</v>
      </c>
      <c r="AD104">
        <f t="shared" si="46"/>
        <v>33.634927492731379</v>
      </c>
      <c r="AE104">
        <f t="shared" si="47"/>
        <v>0.35426727167831579</v>
      </c>
      <c r="AF104">
        <f t="shared" si="48"/>
        <v>60233.214599286279</v>
      </c>
      <c r="AG104">
        <f t="shared" si="49"/>
        <v>4.7844629832604145E-2</v>
      </c>
    </row>
    <row r="105" spans="1:33" x14ac:dyDescent="0.25">
      <c r="A105">
        <v>86</v>
      </c>
      <c r="B105">
        <v>0.85</v>
      </c>
      <c r="C105">
        <f t="shared" si="35"/>
        <v>38.515000000000001</v>
      </c>
      <c r="D105">
        <f t="shared" si="36"/>
        <v>0.14186254326366407</v>
      </c>
      <c r="E105">
        <f t="shared" si="33"/>
        <v>974.94372518381419</v>
      </c>
      <c r="F105">
        <f t="shared" si="34"/>
        <v>507.5318625919071</v>
      </c>
      <c r="G105">
        <f t="shared" si="37"/>
        <v>494815.0047648336</v>
      </c>
      <c r="H105">
        <f t="shared" si="50"/>
        <v>2335049.5874045901</v>
      </c>
      <c r="I105">
        <f t="shared" si="51"/>
        <v>38.515000000000001</v>
      </c>
      <c r="J105">
        <f t="shared" si="38"/>
        <v>1.5617407641064553</v>
      </c>
      <c r="K105">
        <f t="shared" si="39"/>
        <v>0.34362153108669002</v>
      </c>
      <c r="L105">
        <f t="shared" si="40"/>
        <v>0</v>
      </c>
      <c r="M105">
        <f t="shared" si="41"/>
        <v>1.9053622951931453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4.1442145804409041</v>
      </c>
      <c r="Y105">
        <f t="shared" si="31"/>
        <v>33.637596852255463</v>
      </c>
      <c r="Z105">
        <f t="shared" si="32"/>
        <v>1.8086993219812229</v>
      </c>
      <c r="AA105">
        <f t="shared" si="43"/>
        <v>0.35621132344552137</v>
      </c>
      <c r="AB105">
        <f t="shared" si="44"/>
        <v>60233.214599287443</v>
      </c>
      <c r="AC105">
        <f t="shared" si="45"/>
        <v>62847.692996651705</v>
      </c>
      <c r="AD105">
        <f t="shared" si="46"/>
        <v>33.643557764444601</v>
      </c>
      <c r="AE105">
        <f t="shared" si="47"/>
        <v>0.36055256027439225</v>
      </c>
      <c r="AF105">
        <f t="shared" si="48"/>
        <v>65446.542941432032</v>
      </c>
      <c r="AG105">
        <f t="shared" si="49"/>
        <v>5.170263918730577E-2</v>
      </c>
    </row>
    <row r="106" spans="1:33" x14ac:dyDescent="0.25">
      <c r="A106">
        <v>87</v>
      </c>
      <c r="B106">
        <v>0.86</v>
      </c>
      <c r="C106">
        <f t="shared" si="35"/>
        <v>38.573999999999998</v>
      </c>
      <c r="D106">
        <f t="shared" si="36"/>
        <v>0.14186254326366407</v>
      </c>
      <c r="E106">
        <f t="shared" si="33"/>
        <v>975.41572518381417</v>
      </c>
      <c r="F106">
        <f t="shared" si="34"/>
        <v>508.00386259190708</v>
      </c>
      <c r="G106">
        <f t="shared" si="37"/>
        <v>495514.95602626371</v>
      </c>
      <c r="H106">
        <f t="shared" si="50"/>
        <v>2364264.3188155736</v>
      </c>
      <c r="I106">
        <f t="shared" si="51"/>
        <v>38.573999999999998</v>
      </c>
      <c r="J106">
        <f t="shared" si="38"/>
        <v>1.570529302665332</v>
      </c>
      <c r="K106">
        <f t="shared" si="39"/>
        <v>0.34410760835157206</v>
      </c>
      <c r="L106">
        <f t="shared" si="40"/>
        <v>0</v>
      </c>
      <c r="M106">
        <f t="shared" si="41"/>
        <v>1.9146369110169039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4.2936938632492696</v>
      </c>
      <c r="Y106">
        <f t="shared" si="31"/>
        <v>33.649483044350987</v>
      </c>
      <c r="Z106">
        <f t="shared" si="32"/>
        <v>7.3292546773971914</v>
      </c>
      <c r="AA106">
        <f t="shared" si="43"/>
        <v>0.36486784668271083</v>
      </c>
      <c r="AB106">
        <f t="shared" si="44"/>
        <v>65446.54294143102</v>
      </c>
      <c r="AC106">
        <f t="shared" si="45"/>
        <v>77982.43923671708</v>
      </c>
      <c r="AD106">
        <f t="shared" si="46"/>
        <v>33.67806280832199</v>
      </c>
      <c r="AE106">
        <f t="shared" si="47"/>
        <v>0.38588389093626668</v>
      </c>
      <c r="AF106">
        <f t="shared" si="48"/>
        <v>90442.677772690353</v>
      </c>
      <c r="AG106">
        <f t="shared" si="49"/>
        <v>6.0266410796868425E-2</v>
      </c>
    </row>
    <row r="107" spans="1:33" x14ac:dyDescent="0.25">
      <c r="A107">
        <v>88</v>
      </c>
      <c r="B107">
        <v>0.87</v>
      </c>
      <c r="C107">
        <f t="shared" si="35"/>
        <v>38.633000000000003</v>
      </c>
      <c r="D107">
        <f t="shared" si="36"/>
        <v>0.14186254326366407</v>
      </c>
      <c r="E107">
        <f t="shared" si="33"/>
        <v>975.88772518381415</v>
      </c>
      <c r="F107">
        <f t="shared" si="34"/>
        <v>508.47586259190712</v>
      </c>
      <c r="G107">
        <f t="shared" si="37"/>
        <v>496215.3528556939</v>
      </c>
      <c r="H107">
        <f t="shared" si="50"/>
        <v>2393520.3604955822</v>
      </c>
      <c r="I107">
        <f t="shared" si="51"/>
        <v>38.633000000000003</v>
      </c>
      <c r="J107">
        <f t="shared" si="38"/>
        <v>1.5792689342822819</v>
      </c>
      <c r="K107">
        <f t="shared" si="39"/>
        <v>0.34459399503867633</v>
      </c>
      <c r="L107">
        <f t="shared" si="40"/>
        <v>0</v>
      </c>
      <c r="M107">
        <f t="shared" si="41"/>
        <v>1.9238629293209581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4.8994173903068887</v>
      </c>
      <c r="Y107">
        <f t="shared" si="31"/>
        <v>33.706428791618428</v>
      </c>
      <c r="Z107">
        <f t="shared" si="32"/>
        <v>4.3335974925794298</v>
      </c>
      <c r="AA107">
        <f t="shared" si="43"/>
        <v>0.41192995819179767</v>
      </c>
      <c r="AB107">
        <f t="shared" si="44"/>
        <v>90442.677772690091</v>
      </c>
      <c r="AC107">
        <f t="shared" si="45"/>
        <v>97501.679334587825</v>
      </c>
      <c r="AD107">
        <f t="shared" si="46"/>
        <v>33.722498750457198</v>
      </c>
      <c r="AE107">
        <f t="shared" si="47"/>
        <v>0.42668563312589264</v>
      </c>
      <c r="AF107">
        <f t="shared" si="48"/>
        <v>104507.56046672282</v>
      </c>
      <c r="AG107">
        <f t="shared" si="49"/>
        <v>0.10688400271632345</v>
      </c>
    </row>
    <row r="108" spans="1:33" x14ac:dyDescent="0.25">
      <c r="A108">
        <v>89</v>
      </c>
      <c r="B108">
        <v>0.88</v>
      </c>
      <c r="C108">
        <f t="shared" si="35"/>
        <v>38.692</v>
      </c>
      <c r="D108">
        <f t="shared" si="36"/>
        <v>0.14186254326366407</v>
      </c>
      <c r="E108">
        <f t="shared" si="33"/>
        <v>976.35972518381413</v>
      </c>
      <c r="F108">
        <f t="shared" si="34"/>
        <v>508.9478625919071</v>
      </c>
      <c r="G108">
        <f t="shared" si="37"/>
        <v>496916.19525312399</v>
      </c>
      <c r="H108">
        <f t="shared" si="50"/>
        <v>2422817.7387331203</v>
      </c>
      <c r="I108">
        <f t="shared" si="51"/>
        <v>38.692</v>
      </c>
      <c r="J108">
        <f t="shared" si="38"/>
        <v>1.5879604664624787</v>
      </c>
      <c r="K108">
        <f t="shared" si="39"/>
        <v>0.34508069114800277</v>
      </c>
      <c r="L108">
        <f t="shared" si="40"/>
        <v>0</v>
      </c>
      <c r="M108">
        <f t="shared" si="41"/>
        <v>1.9330411576104813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5.2575659434126267</v>
      </c>
      <c r="Y108">
        <f t="shared" si="31"/>
        <v>33.73844408708289</v>
      </c>
      <c r="Z108">
        <f t="shared" si="32"/>
        <v>1.8489448174430214</v>
      </c>
      <c r="AA108">
        <f t="shared" si="43"/>
        <v>0.44160936765575542</v>
      </c>
      <c r="AB108">
        <f t="shared" si="44"/>
        <v>104507.56046672152</v>
      </c>
      <c r="AC108">
        <f t="shared" si="45"/>
        <v>107040.7642763386</v>
      </c>
      <c r="AD108">
        <f t="shared" si="46"/>
        <v>33.744202277054448</v>
      </c>
      <c r="AE108">
        <f t="shared" si="47"/>
        <v>0.44756215948608757</v>
      </c>
      <c r="AF108">
        <f t="shared" si="48"/>
        <v>109552.53803536648</v>
      </c>
      <c r="AG108">
        <f t="shared" si="49"/>
        <v>0.13631340622245985</v>
      </c>
    </row>
    <row r="109" spans="1:33" x14ac:dyDescent="0.25">
      <c r="A109">
        <v>90</v>
      </c>
      <c r="B109">
        <v>0.89</v>
      </c>
      <c r="C109">
        <f t="shared" si="35"/>
        <v>38.750999999999998</v>
      </c>
      <c r="D109">
        <f t="shared" si="36"/>
        <v>0.14186254326366407</v>
      </c>
      <c r="E109">
        <f t="shared" si="33"/>
        <v>976.83172518381411</v>
      </c>
      <c r="F109">
        <f t="shared" si="34"/>
        <v>509.41986259190708</v>
      </c>
      <c r="G109">
        <f t="shared" si="37"/>
        <v>497617.48321855412</v>
      </c>
      <c r="H109">
        <f t="shared" si="50"/>
        <v>2452156.4798167027</v>
      </c>
      <c r="I109">
        <f t="shared" si="51"/>
        <v>38.750999999999998</v>
      </c>
      <c r="J109">
        <f t="shared" si="38"/>
        <v>1.596604684731437</v>
      </c>
      <c r="K109">
        <f t="shared" si="39"/>
        <v>0.34556769667955145</v>
      </c>
      <c r="L109">
        <f t="shared" si="40"/>
        <v>0</v>
      </c>
      <c r="M109">
        <f t="shared" si="41"/>
        <v>1.9421723814109884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5.4103713002260996</v>
      </c>
      <c r="Y109">
        <f t="shared" si="31"/>
        <v>33.749911754679239</v>
      </c>
      <c r="Z109">
        <f t="shared" si="32"/>
        <v>1.2550088415314409</v>
      </c>
      <c r="AA109">
        <f t="shared" si="43"/>
        <v>0.45346459270350342</v>
      </c>
      <c r="AB109">
        <f t="shared" si="44"/>
        <v>109552.53803536612</v>
      </c>
      <c r="AC109">
        <f t="shared" si="45"/>
        <v>110995.31768325641</v>
      </c>
      <c r="AD109">
        <f t="shared" si="46"/>
        <v>33.75319131681637</v>
      </c>
      <c r="AE109">
        <f t="shared" si="47"/>
        <v>0.45685498982367578</v>
      </c>
      <c r="AF109">
        <f t="shared" si="48"/>
        <v>112425.89190151407</v>
      </c>
      <c r="AG109">
        <f t="shared" si="49"/>
        <v>0.14807902523540598</v>
      </c>
    </row>
    <row r="110" spans="1:33" x14ac:dyDescent="0.25">
      <c r="A110">
        <v>91</v>
      </c>
      <c r="B110">
        <v>0.9</v>
      </c>
      <c r="C110">
        <f t="shared" si="35"/>
        <v>38.81</v>
      </c>
      <c r="D110">
        <f t="shared" si="36"/>
        <v>0.14186254326366407</v>
      </c>
      <c r="E110">
        <f t="shared" si="33"/>
        <v>977.30372518381421</v>
      </c>
      <c r="F110">
        <f t="shared" si="34"/>
        <v>509.89186259190711</v>
      </c>
      <c r="G110">
        <f t="shared" si="37"/>
        <v>498319.21675198432</v>
      </c>
      <c r="H110">
        <f t="shared" si="50"/>
        <v>2481536.6100348439</v>
      </c>
      <c r="I110">
        <f t="shared" si="51"/>
        <v>38.81</v>
      </c>
      <c r="J110">
        <f t="shared" si="38"/>
        <v>1.6052023534635791</v>
      </c>
      <c r="K110">
        <f t="shared" si="39"/>
        <v>0.34605501163332242</v>
      </c>
      <c r="L110">
        <f t="shared" si="40"/>
        <v>0</v>
      </c>
      <c r="M110">
        <f t="shared" si="41"/>
        <v>1.9512573650969016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5.5140910391956401</v>
      </c>
      <c r="Y110">
        <f t="shared" si="31"/>
        <v>33.756443134962964</v>
      </c>
      <c r="Z110">
        <f t="shared" si="32"/>
        <v>0.94005439552658399</v>
      </c>
      <c r="AA110">
        <f t="shared" si="43"/>
        <v>0.46021670532670467</v>
      </c>
      <c r="AB110">
        <f t="shared" si="44"/>
        <v>112425.89190151505</v>
      </c>
      <c r="AC110">
        <f t="shared" si="45"/>
        <v>113289.59974387483</v>
      </c>
      <c r="AD110">
        <f t="shared" si="46"/>
        <v>33.758406417118685</v>
      </c>
      <c r="AE110">
        <f t="shared" si="47"/>
        <v>0.4622463379082864</v>
      </c>
      <c r="AF110">
        <f t="shared" si="48"/>
        <v>114146.00090894091</v>
      </c>
      <c r="AG110">
        <f t="shared" si="49"/>
        <v>0.15478010297430397</v>
      </c>
    </row>
    <row r="111" spans="1:33" x14ac:dyDescent="0.25">
      <c r="A111">
        <v>92</v>
      </c>
      <c r="B111">
        <v>0.91</v>
      </c>
      <c r="C111">
        <f t="shared" si="35"/>
        <v>38.869</v>
      </c>
      <c r="D111">
        <f t="shared" si="36"/>
        <v>0.14186254326366407</v>
      </c>
      <c r="E111">
        <f t="shared" si="33"/>
        <v>977.77572518381419</v>
      </c>
      <c r="F111">
        <f t="shared" si="34"/>
        <v>510.36386259190709</v>
      </c>
      <c r="G111">
        <f t="shared" si="37"/>
        <v>499021.39585341443</v>
      </c>
      <c r="H111">
        <f t="shared" si="50"/>
        <v>2510958.1556760482</v>
      </c>
      <c r="I111">
        <f t="shared" si="51"/>
        <v>38.869</v>
      </c>
      <c r="J111">
        <f t="shared" si="38"/>
        <v>1.6137542166710677</v>
      </c>
      <c r="K111">
        <f t="shared" si="39"/>
        <v>0.34654263600931556</v>
      </c>
      <c r="L111">
        <f t="shared" si="40"/>
        <v>0</v>
      </c>
      <c r="M111">
        <f t="shared" si="41"/>
        <v>1.9602968526803832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5.5917814851069281</v>
      </c>
      <c r="Y111">
        <f t="shared" si="31"/>
        <v>33.760353090568962</v>
      </c>
      <c r="Z111">
        <f t="shared" si="32"/>
        <v>0.74030942434880675</v>
      </c>
      <c r="AA111">
        <f t="shared" si="43"/>
        <v>0.46425880048218043</v>
      </c>
      <c r="AB111">
        <f t="shared" si="44"/>
        <v>114146.00090894177</v>
      </c>
      <c r="AC111">
        <f t="shared" si="45"/>
        <v>114642.89203190171</v>
      </c>
      <c r="AD111">
        <f t="shared" si="46"/>
        <v>33.761482566795991</v>
      </c>
      <c r="AE111">
        <f t="shared" si="47"/>
        <v>0.46542644810930239</v>
      </c>
      <c r="AF111">
        <f t="shared" si="48"/>
        <v>115135.57962340399</v>
      </c>
      <c r="AG111">
        <f t="shared" si="49"/>
        <v>0.15879164652761993</v>
      </c>
    </row>
    <row r="112" spans="1:33" x14ac:dyDescent="0.25">
      <c r="A112">
        <v>93</v>
      </c>
      <c r="B112">
        <v>0.92</v>
      </c>
      <c r="C112">
        <f t="shared" si="35"/>
        <v>38.927999999999997</v>
      </c>
      <c r="D112">
        <f t="shared" si="36"/>
        <v>0.14186254326366407</v>
      </c>
      <c r="E112">
        <f t="shared" si="33"/>
        <v>978.24772518381417</v>
      </c>
      <c r="F112">
        <f t="shared" si="34"/>
        <v>510.83586259190707</v>
      </c>
      <c r="G112">
        <f t="shared" si="37"/>
        <v>499724.02052284457</v>
      </c>
      <c r="H112">
        <f t="shared" si="50"/>
        <v>2540421.1430288302</v>
      </c>
      <c r="I112">
        <f t="shared" si="51"/>
        <v>38.927999999999997</v>
      </c>
      <c r="J112">
        <f t="shared" si="38"/>
        <v>1.6222609987552217</v>
      </c>
      <c r="K112">
        <f t="shared" si="39"/>
        <v>0.347030569807531</v>
      </c>
      <c r="L112">
        <f t="shared" si="40"/>
        <v>0</v>
      </c>
      <c r="M112">
        <f t="shared" si="41"/>
        <v>1.9692915685627526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5.6529640821605485</v>
      </c>
      <c r="Y112">
        <f t="shared" si="31"/>
        <v>33.762602488034752</v>
      </c>
      <c r="Z112">
        <f t="shared" si="32"/>
        <v>0.60184234765754063</v>
      </c>
      <c r="AA112">
        <f t="shared" si="43"/>
        <v>0.46658421783097537</v>
      </c>
      <c r="AB112">
        <f t="shared" si="44"/>
        <v>115135.5796234037</v>
      </c>
      <c r="AC112">
        <f t="shared" si="45"/>
        <v>115379.04425709152</v>
      </c>
      <c r="AD112">
        <f t="shared" si="46"/>
        <v>33.763155904071319</v>
      </c>
      <c r="AE112">
        <f t="shared" si="47"/>
        <v>0.46715633693047059</v>
      </c>
      <c r="AF112">
        <f t="shared" si="48"/>
        <v>115620.44926202115</v>
      </c>
      <c r="AG112">
        <f t="shared" si="49"/>
        <v>0.16109948753964806</v>
      </c>
    </row>
    <row r="113" spans="1:33" x14ac:dyDescent="0.25">
      <c r="A113">
        <v>94</v>
      </c>
      <c r="B113">
        <v>0.93</v>
      </c>
      <c r="C113">
        <f t="shared" si="35"/>
        <v>38.987000000000002</v>
      </c>
      <c r="D113">
        <f t="shared" si="36"/>
        <v>0.14186254326366407</v>
      </c>
      <c r="E113">
        <f t="shared" si="33"/>
        <v>978.71972518381426</v>
      </c>
      <c r="F113">
        <f t="shared" si="34"/>
        <v>511.30786259190711</v>
      </c>
      <c r="G113">
        <f t="shared" si="37"/>
        <v>500427.09076027479</v>
      </c>
      <c r="H113">
        <f t="shared" si="50"/>
        <v>2569925.5983817051</v>
      </c>
      <c r="I113">
        <f t="shared" si="51"/>
        <v>38.987000000000002</v>
      </c>
      <c r="J113">
        <f t="shared" si="38"/>
        <v>1.6307234052226423</v>
      </c>
      <c r="K113">
        <f t="shared" si="39"/>
        <v>0.34751881302796861</v>
      </c>
      <c r="L113">
        <f t="shared" si="40"/>
        <v>0</v>
      </c>
      <c r="M113">
        <f t="shared" si="41"/>
        <v>1.9782422182506108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5.7027031191570394</v>
      </c>
      <c r="Y113">
        <f t="shared" si="31"/>
        <v>33.763704638394699</v>
      </c>
      <c r="Z113">
        <f t="shared" si="32"/>
        <v>0.50045102312491341</v>
      </c>
      <c r="AA113">
        <f t="shared" si="43"/>
        <v>0.46772361609516983</v>
      </c>
      <c r="AB113">
        <f t="shared" si="44"/>
        <v>115620.44926201976</v>
      </c>
      <c r="AC113">
        <f t="shared" si="45"/>
        <v>115679.35859467329</v>
      </c>
      <c r="AD113">
        <f t="shared" si="46"/>
        <v>33.763838544370692</v>
      </c>
      <c r="AE113">
        <f t="shared" si="47"/>
        <v>0.46786204751265692</v>
      </c>
      <c r="AF113">
        <f t="shared" si="48"/>
        <v>115737.76957422389</v>
      </c>
      <c r="AG113">
        <f t="shared" si="49"/>
        <v>0.16223027382388405</v>
      </c>
    </row>
    <row r="114" spans="1:33" x14ac:dyDescent="0.25">
      <c r="A114">
        <v>95</v>
      </c>
      <c r="B114">
        <v>0.94000000000000006</v>
      </c>
      <c r="C114">
        <f t="shared" si="35"/>
        <v>39.045999999999999</v>
      </c>
      <c r="D114">
        <f t="shared" si="36"/>
        <v>0.14186254326366407</v>
      </c>
      <c r="E114">
        <f t="shared" si="33"/>
        <v>979.19172518381424</v>
      </c>
      <c r="F114">
        <f t="shared" si="34"/>
        <v>511.77986259190709</v>
      </c>
      <c r="G114">
        <f t="shared" si="37"/>
        <v>501130.60656570492</v>
      </c>
      <c r="H114">
        <f t="shared" si="50"/>
        <v>2599471.5480231768</v>
      </c>
      <c r="I114">
        <f t="shared" si="51"/>
        <v>39.045999999999999</v>
      </c>
      <c r="J114">
        <f t="shared" si="38"/>
        <v>1.6391421233680648</v>
      </c>
      <c r="K114">
        <f t="shared" si="39"/>
        <v>0.3480073656706284</v>
      </c>
      <c r="L114">
        <f t="shared" si="40"/>
        <v>0</v>
      </c>
      <c r="M114">
        <f t="shared" si="41"/>
        <v>1.9871494890386932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5.7440627078450488</v>
      </c>
      <c r="Y114">
        <f t="shared" si="31"/>
        <v>33.763971317547252</v>
      </c>
      <c r="Z114">
        <f t="shared" si="32"/>
        <v>0.42334697374964031</v>
      </c>
      <c r="AA114">
        <f t="shared" si="43"/>
        <v>0.46799930784700106</v>
      </c>
      <c r="AB114">
        <f t="shared" si="44"/>
        <v>115737.76957422361</v>
      </c>
      <c r="AC114">
        <f t="shared" si="45"/>
        <v>115657.39537284836</v>
      </c>
      <c r="AD114">
        <f t="shared" si="46"/>
        <v>33.763788620079886</v>
      </c>
      <c r="AE114">
        <f t="shared" si="47"/>
        <v>0.46781043599724759</v>
      </c>
      <c r="AF114">
        <f t="shared" si="48"/>
        <v>115577.70111013223</v>
      </c>
      <c r="AG114">
        <f t="shared" si="49"/>
        <v>0.16250388179876377</v>
      </c>
    </row>
    <row r="115" spans="1:33" x14ac:dyDescent="0.25">
      <c r="A115">
        <v>96</v>
      </c>
      <c r="B115">
        <v>0.95000000000000007</v>
      </c>
      <c r="C115">
        <f t="shared" si="35"/>
        <v>39.105000000000004</v>
      </c>
      <c r="D115">
        <f t="shared" si="36"/>
        <v>0.14186254326366407</v>
      </c>
      <c r="E115">
        <f t="shared" si="33"/>
        <v>979.66372518381422</v>
      </c>
      <c r="F115">
        <f t="shared" si="34"/>
        <v>512.25186259190718</v>
      </c>
      <c r="G115">
        <f t="shared" si="37"/>
        <v>501834.56793913513</v>
      </c>
      <c r="H115">
        <f t="shared" si="50"/>
        <v>2629059.0182417636</v>
      </c>
      <c r="I115">
        <f t="shared" si="51"/>
        <v>39.105000000000004</v>
      </c>
      <c r="J115">
        <f t="shared" si="38"/>
        <v>1.6475178229258132</v>
      </c>
      <c r="K115">
        <f t="shared" si="39"/>
        <v>0.34849622773551048</v>
      </c>
      <c r="L115">
        <f t="shared" si="40"/>
        <v>0</v>
      </c>
      <c r="M115">
        <f t="shared" si="41"/>
        <v>1.9960140506613238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5.7790500610474984</v>
      </c>
      <c r="Y115">
        <f t="shared" si="31"/>
        <v>33.763607468171536</v>
      </c>
      <c r="Z115">
        <f t="shared" si="32"/>
        <v>0</v>
      </c>
      <c r="AA115">
        <f t="shared" si="43"/>
        <v>0.46762316193970466</v>
      </c>
      <c r="AB115">
        <f t="shared" si="44"/>
        <v>115577.70111013249</v>
      </c>
      <c r="AC115">
        <f t="shared" si="45"/>
        <v>114735.97941864101</v>
      </c>
      <c r="AD115">
        <f t="shared" si="46"/>
        <v>33.761694162426302</v>
      </c>
      <c r="AE115">
        <f t="shared" si="47"/>
        <v>0.46564519475463256</v>
      </c>
      <c r="AF115">
        <f t="shared" si="48"/>
        <v>113901.37840901582</v>
      </c>
      <c r="AG115">
        <f t="shared" si="49"/>
        <v>0.16213057893688609</v>
      </c>
    </row>
    <row r="116" spans="1:33" x14ac:dyDescent="0.25">
      <c r="A116">
        <v>97</v>
      </c>
      <c r="B116">
        <v>0.96</v>
      </c>
      <c r="C116">
        <f t="shared" si="35"/>
        <v>39.164000000000001</v>
      </c>
      <c r="D116">
        <f t="shared" si="36"/>
        <v>0.14186254326366407</v>
      </c>
      <c r="E116">
        <f t="shared" si="33"/>
        <v>980.1357251838142</v>
      </c>
      <c r="F116">
        <f t="shared" si="34"/>
        <v>512.72386259190716</v>
      </c>
      <c r="G116">
        <f t="shared" si="37"/>
        <v>502538.97488056525</v>
      </c>
      <c r="H116">
        <f t="shared" si="50"/>
        <v>2658688.03532597</v>
      </c>
      <c r="I116">
        <f t="shared" si="51"/>
        <v>39.164000000000001</v>
      </c>
      <c r="J116">
        <f t="shared" si="38"/>
        <v>1.6558511566915814</v>
      </c>
      <c r="K116">
        <f t="shared" si="39"/>
        <v>0.34898539922261479</v>
      </c>
      <c r="L116">
        <f t="shared" si="40"/>
        <v>0</v>
      </c>
      <c r="M116">
        <f t="shared" si="41"/>
        <v>2.0048365559141961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5.7790500610474984</v>
      </c>
      <c r="Y116">
        <f t="shared" si="31"/>
        <v>33.759797042602926</v>
      </c>
      <c r="Z116">
        <f t="shared" si="32"/>
        <v>0</v>
      </c>
      <c r="AA116">
        <f t="shared" si="43"/>
        <v>0.46368396050540978</v>
      </c>
      <c r="AB116">
        <f t="shared" si="44"/>
        <v>113901.37840901552</v>
      </c>
      <c r="AC116">
        <f t="shared" si="45"/>
        <v>113066.74728010579</v>
      </c>
      <c r="AD116">
        <f t="shared" si="46"/>
        <v>33.757899854315831</v>
      </c>
      <c r="AE116">
        <f t="shared" si="47"/>
        <v>0.46172265547869001</v>
      </c>
      <c r="AF116">
        <f t="shared" si="48"/>
        <v>112239.17684929224</v>
      </c>
      <c r="AG116">
        <f t="shared" si="49"/>
        <v>0.1582211513971728</v>
      </c>
    </row>
    <row r="117" spans="1:33" x14ac:dyDescent="0.25">
      <c r="A117">
        <v>98</v>
      </c>
      <c r="B117">
        <v>0.97</v>
      </c>
      <c r="C117">
        <f>$C$20+B117*(MAX($C$6,$C$6+$C$5-$C$10))</f>
        <v>39.222999999999999</v>
      </c>
      <c r="D117">
        <f t="shared" si="36"/>
        <v>0.14186254326366407</v>
      </c>
      <c r="E117">
        <f t="shared" si="33"/>
        <v>980.60772518381418</v>
      </c>
      <c r="F117">
        <f t="shared" si="34"/>
        <v>513.19586259190714</v>
      </c>
      <c r="G117">
        <f t="shared" si="37"/>
        <v>503243.82738999533</v>
      </c>
      <c r="H117">
        <f t="shared" si="50"/>
        <v>2688358.6255643107</v>
      </c>
      <c r="I117">
        <f t="shared" si="51"/>
        <v>39.222999999999999</v>
      </c>
      <c r="J117">
        <f t="shared" si="38"/>
        <v>1.6641427611162112</v>
      </c>
      <c r="K117">
        <f t="shared" si="39"/>
        <v>0.34947488013194117</v>
      </c>
      <c r="L117">
        <f t="shared" si="40"/>
        <v>0</v>
      </c>
      <c r="M117">
        <f t="shared" si="41"/>
        <v>2.0136176412481523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5.7790500610474984</v>
      </c>
      <c r="Y117">
        <f t="shared" si="31"/>
        <v>33.756018715602323</v>
      </c>
      <c r="Z117">
        <f t="shared" si="32"/>
        <v>0</v>
      </c>
      <c r="AA117">
        <f t="shared" si="43"/>
        <v>0.45977794243156955</v>
      </c>
      <c r="AB117">
        <f t="shared" si="44"/>
        <v>112239.17684929166</v>
      </c>
      <c r="AC117">
        <f t="shared" si="45"/>
        <v>111411.57655291483</v>
      </c>
      <c r="AD117">
        <f t="shared" si="46"/>
        <v>33.754137509001829</v>
      </c>
      <c r="AE117">
        <f t="shared" si="47"/>
        <v>0.45783315920317658</v>
      </c>
      <c r="AF117">
        <f t="shared" si="48"/>
        <v>110590.97747616023</v>
      </c>
      <c r="AG117">
        <f t="shared" si="49"/>
        <v>0.15434465640619707</v>
      </c>
    </row>
    <row r="118" spans="1:33" x14ac:dyDescent="0.25">
      <c r="A118">
        <v>99</v>
      </c>
      <c r="B118">
        <v>0.98</v>
      </c>
      <c r="C118">
        <f>$C$20+B118*(MAX($C$6,$C$6+$C$5-$C$10))</f>
        <v>39.281999999999996</v>
      </c>
      <c r="D118">
        <f t="shared" si="36"/>
        <v>0.14186254326366407</v>
      </c>
      <c r="E118">
        <f t="shared" si="33"/>
        <v>981.07972518381416</v>
      </c>
      <c r="F118">
        <f t="shared" si="34"/>
        <v>513.66786259190712</v>
      </c>
      <c r="G118">
        <f t="shared" si="37"/>
        <v>503949.12546742545</v>
      </c>
      <c r="H118">
        <f t="shared" si="50"/>
        <v>2718070.8152452968</v>
      </c>
      <c r="I118">
        <f t="shared" si="51"/>
        <v>39.281999999999996</v>
      </c>
      <c r="J118">
        <f t="shared" si="38"/>
        <v>1.6723932568729536</v>
      </c>
      <c r="K118">
        <f t="shared" si="39"/>
        <v>0.34996467046348989</v>
      </c>
      <c r="L118">
        <f t="shared" si="40"/>
        <v>0</v>
      </c>
      <c r="M118">
        <f t="shared" si="41"/>
        <v>2.0223579273364436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5.7790500610474984</v>
      </c>
      <c r="Y118">
        <f t="shared" si="31"/>
        <v>33.752272216775239</v>
      </c>
      <c r="Z118">
        <f t="shared" si="32"/>
        <v>0</v>
      </c>
      <c r="AA118">
        <f t="shared" si="43"/>
        <v>0.45590482818553535</v>
      </c>
      <c r="AB118">
        <f t="shared" si="44"/>
        <v>110590.97747615937</v>
      </c>
      <c r="AC118">
        <f t="shared" si="45"/>
        <v>109770.34878542541</v>
      </c>
      <c r="AD118">
        <f t="shared" si="46"/>
        <v>33.750406857233536</v>
      </c>
      <c r="AE118">
        <f t="shared" si="47"/>
        <v>0.45397642757782158</v>
      </c>
      <c r="AF118">
        <f t="shared" si="48"/>
        <v>108956.66233687922</v>
      </c>
      <c r="AG118">
        <f t="shared" si="49"/>
        <v>0.15050081654411793</v>
      </c>
    </row>
    <row r="119" spans="1:33" x14ac:dyDescent="0.25">
      <c r="A119">
        <v>100</v>
      </c>
      <c r="B119">
        <v>0.99</v>
      </c>
      <c r="C119">
        <f>$C$20+B119*(MAX($C$6,$C$6+$C$5-$C$10))</f>
        <v>39.341000000000001</v>
      </c>
      <c r="D119">
        <f t="shared" si="36"/>
        <v>0.14186254326366407</v>
      </c>
      <c r="E119">
        <f t="shared" si="33"/>
        <v>981.55172518381414</v>
      </c>
      <c r="F119">
        <f t="shared" si="34"/>
        <v>514.1398625919071</v>
      </c>
      <c r="G119">
        <f t="shared" si="37"/>
        <v>504654.86911285558</v>
      </c>
      <c r="H119">
        <f t="shared" si="50"/>
        <v>2747824.6306574433</v>
      </c>
      <c r="I119">
        <f t="shared" si="51"/>
        <v>39.341000000000001</v>
      </c>
      <c r="J119">
        <f t="shared" si="38"/>
        <v>1.680603249399681</v>
      </c>
      <c r="K119">
        <f t="shared" si="39"/>
        <v>0.35045477021726085</v>
      </c>
      <c r="L119">
        <f t="shared" si="40"/>
        <v>0</v>
      </c>
      <c r="M119">
        <f t="shared" si="41"/>
        <v>2.0310580196169417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5.7790500610474984</v>
      </c>
      <c r="Y119">
        <f t="shared" si="31"/>
        <v>33.748557278004959</v>
      </c>
      <c r="Z119">
        <f t="shared" si="32"/>
        <v>0</v>
      </c>
      <c r="AA119">
        <f t="shared" si="43"/>
        <v>0.45206434058940986</v>
      </c>
      <c r="AB119">
        <f t="shared" si="44"/>
        <v>108956.66233687894</v>
      </c>
      <c r="AC119">
        <f t="shared" si="45"/>
        <v>108142.94652381801</v>
      </c>
      <c r="AD119">
        <f t="shared" si="46"/>
        <v>33.746707632028318</v>
      </c>
      <c r="AE119">
        <f t="shared" si="47"/>
        <v>0.45015218459713796</v>
      </c>
      <c r="AF119">
        <f t="shared" si="48"/>
        <v>107336.11447232925</v>
      </c>
      <c r="AG119">
        <f t="shared" si="49"/>
        <v>0.14668935672804792</v>
      </c>
    </row>
    <row r="120" spans="1:33" x14ac:dyDescent="0.25">
      <c r="A120">
        <v>101</v>
      </c>
      <c r="B120">
        <v>1</v>
      </c>
      <c r="C120">
        <f>$C$20+B120*(MAX($C$6,$C$6+$C$5-$C$10))</f>
        <v>39.4</v>
      </c>
      <c r="D120">
        <f t="shared" si="36"/>
        <v>0.14186254326366407</v>
      </c>
      <c r="E120">
        <f t="shared" si="33"/>
        <v>982.02372518381412</v>
      </c>
      <c r="F120">
        <f t="shared" si="34"/>
        <v>514.61186259190708</v>
      </c>
      <c r="G120">
        <f t="shared" si="37"/>
        <v>505361.05832628568</v>
      </c>
      <c r="H120">
        <f t="shared" si="50"/>
        <v>2777620.098089254</v>
      </c>
      <c r="I120">
        <f t="shared" si="51"/>
        <v>39.4</v>
      </c>
      <c r="J120">
        <f t="shared" si="38"/>
        <v>1.6887733294173628</v>
      </c>
      <c r="K120">
        <f t="shared" si="39"/>
        <v>0.35094517939325393</v>
      </c>
      <c r="L120">
        <f>G13</f>
        <v>0</v>
      </c>
      <c r="M120">
        <f t="shared" si="41"/>
        <v>2.0397185088106169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5.7790500610474984</v>
      </c>
      <c r="Y120">
        <f t="shared" si="31"/>
        <v>33.74487363343335</v>
      </c>
      <c r="Z120">
        <f t="shared" si="32"/>
        <v>0</v>
      </c>
      <c r="AA120">
        <f t="shared" si="43"/>
        <v>0.44825620480020695</v>
      </c>
      <c r="AB120">
        <f t="shared" si="44"/>
        <v>107336.11447232949</v>
      </c>
      <c r="AC120">
        <f t="shared" si="45"/>
        <v>106529.25330368911</v>
      </c>
      <c r="AD120">
        <f t="shared" si="46"/>
        <v>33.743039568652591</v>
      </c>
      <c r="AE120">
        <f t="shared" si="47"/>
        <v>0.446360156580692</v>
      </c>
      <c r="AF120">
        <f t="shared" si="48"/>
        <v>105729.217908639</v>
      </c>
      <c r="AG120">
        <f t="shared" si="49"/>
        <v>0.14291000419236261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5.7790500610474984</v>
      </c>
      <c r="Y121">
        <f t="shared" si="31"/>
        <v>33.741221019441831</v>
      </c>
      <c r="Z121">
        <f t="shared" si="32"/>
        <v>0</v>
      </c>
      <c r="AA121">
        <f t="shared" si="43"/>
        <v>0.44448014829018018</v>
      </c>
      <c r="AB121">
        <f t="shared" si="44"/>
        <v>105729.21790863767</v>
      </c>
      <c r="AC121">
        <f t="shared" si="45"/>
        <v>104929.15364171534</v>
      </c>
      <c r="AD121">
        <f t="shared" si="46"/>
        <v>33.739402404602828</v>
      </c>
      <c r="AE121">
        <f t="shared" si="47"/>
        <v>0.44260007215347591</v>
      </c>
      <c r="AF121">
        <f t="shared" si="48"/>
        <v>104135.85764888515</v>
      </c>
      <c r="AG121">
        <f t="shared" si="49"/>
        <v>0.13916248846917784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5.7790500610474984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33.737599174632521</v>
      </c>
      <c r="Z122">
        <f t="shared" ref="Z122:Z184" si="55">(V123-V122)*43560/3600</f>
        <v>5.7097235366792634E-2</v>
      </c>
      <c r="AA122">
        <f t="shared" si="43"/>
        <v>0.4407359008273351</v>
      </c>
      <c r="AB122">
        <f t="shared" si="44"/>
        <v>104135.85764888485</v>
      </c>
      <c r="AC122">
        <f t="shared" si="45"/>
        <v>103445.30805105586</v>
      </c>
      <c r="AD122">
        <f t="shared" si="46"/>
        <v>33.736029496048438</v>
      </c>
      <c r="AE122">
        <f t="shared" si="47"/>
        <v>0.43911317391180615</v>
      </c>
      <c r="AF122">
        <f t="shared" si="48"/>
        <v>102760.6002701228</v>
      </c>
      <c r="AG122">
        <f t="shared" si="49"/>
        <v>0.13544654136900924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5.783768840829878</v>
      </c>
      <c r="Y123">
        <f t="shared" si="54"/>
        <v>33.734470789594646</v>
      </c>
      <c r="Z123">
        <f t="shared" si="55"/>
        <v>0.19525211734508022</v>
      </c>
      <c r="AA123">
        <f t="shared" si="43"/>
        <v>0.43767853731331574</v>
      </c>
      <c r="AB123">
        <f t="shared" si="44"/>
        <v>102760.60027012182</v>
      </c>
      <c r="AC123">
        <f t="shared" si="45"/>
        <v>102324.232714179</v>
      </c>
      <c r="AD123">
        <f t="shared" si="46"/>
        <v>33.733477390088908</v>
      </c>
      <c r="AE123">
        <f t="shared" si="47"/>
        <v>0.43676638312963501</v>
      </c>
      <c r="AF123">
        <f t="shared" si="48"/>
        <v>101891.14891329742</v>
      </c>
      <c r="AG123">
        <f t="shared" si="49"/>
        <v>0.13241361440297542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5.7999053794534383</v>
      </c>
      <c r="Y124">
        <f t="shared" si="54"/>
        <v>33.73249146611753</v>
      </c>
      <c r="Z124">
        <f t="shared" si="55"/>
        <v>0.37244456781910346</v>
      </c>
      <c r="AA124">
        <f t="shared" si="43"/>
        <v>0.4358610930926573</v>
      </c>
      <c r="AB124">
        <f t="shared" si="44"/>
        <v>101891.14891329853</v>
      </c>
      <c r="AC124">
        <f t="shared" si="45"/>
        <v>101776.99916780613</v>
      </c>
      <c r="AD124">
        <f t="shared" si="46"/>
        <v>33.732231601929172</v>
      </c>
      <c r="AE124">
        <f t="shared" si="47"/>
        <v>0.43562248193447739</v>
      </c>
      <c r="AF124">
        <f t="shared" si="48"/>
        <v>101663.70842248318</v>
      </c>
      <c r="AG124">
        <f t="shared" si="49"/>
        <v>0.13061162583511751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5.8306859222484055</v>
      </c>
      <c r="Y125">
        <f t="shared" si="54"/>
        <v>33.731973693271947</v>
      </c>
      <c r="Z125">
        <f t="shared" si="55"/>
        <v>0.60516173913777949</v>
      </c>
      <c r="AA125">
        <f t="shared" si="43"/>
        <v>0.43538566637403386</v>
      </c>
      <c r="AB125">
        <f t="shared" si="44"/>
        <v>101663.70842248257</v>
      </c>
      <c r="AC125">
        <f t="shared" si="45"/>
        <v>101969.30535345731</v>
      </c>
      <c r="AD125">
        <f t="shared" si="46"/>
        <v>33.732669390823361</v>
      </c>
      <c r="AE125">
        <f t="shared" si="47"/>
        <v>0.43602446620072344</v>
      </c>
      <c r="AF125">
        <f t="shared" si="48"/>
        <v>102272.60260505597</v>
      </c>
      <c r="AG125">
        <f t="shared" si="49"/>
        <v>0.13014024217333819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5.8806992891192964</v>
      </c>
      <c r="Y126">
        <f t="shared" si="54"/>
        <v>33.733359853108482</v>
      </c>
      <c r="Z126">
        <f t="shared" si="55"/>
        <v>0.92164763851947207</v>
      </c>
      <c r="AA126">
        <f t="shared" si="43"/>
        <v>0.43665845892812966</v>
      </c>
      <c r="AB126">
        <f t="shared" si="44"/>
        <v>102272.60260505739</v>
      </c>
      <c r="AC126">
        <f t="shared" si="45"/>
        <v>103145.5831283218</v>
      </c>
      <c r="AD126">
        <f t="shared" si="46"/>
        <v>33.735347210803887</v>
      </c>
      <c r="AE126">
        <f t="shared" si="47"/>
        <v>0.43848328028737465</v>
      </c>
      <c r="AF126">
        <f t="shared" si="48"/>
        <v>104011.99429469294</v>
      </c>
      <c r="AG126">
        <f t="shared" si="49"/>
        <v>0.131402210824516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5.9568685154432197</v>
      </c>
      <c r="Y127">
        <f t="shared" si="54"/>
        <v>33.737317622583198</v>
      </c>
      <c r="Z127">
        <f t="shared" si="55"/>
        <v>1.3760054413265352</v>
      </c>
      <c r="AA127">
        <f t="shared" si="43"/>
        <v>0.44044483353929825</v>
      </c>
      <c r="AB127">
        <f t="shared" si="44"/>
        <v>104011.9942946931</v>
      </c>
      <c r="AC127">
        <f t="shared" si="45"/>
        <v>105696.00338871012</v>
      </c>
      <c r="AD127">
        <f t="shared" si="46"/>
        <v>33.741145519983462</v>
      </c>
      <c r="AE127">
        <f t="shared" si="47"/>
        <v>0.44440209727741548</v>
      </c>
      <c r="AF127">
        <f t="shared" si="48"/>
        <v>107365.76633326993</v>
      </c>
      <c r="AG127">
        <f t="shared" si="49"/>
        <v>0.13515767407173057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6.0705879734040904</v>
      </c>
      <c r="Y128">
        <f t="shared" si="54"/>
        <v>33.74494103466165</v>
      </c>
      <c r="Z128">
        <f t="shared" si="55"/>
        <v>2.0920352486884073</v>
      </c>
      <c r="AA128">
        <f t="shared" si="43"/>
        <v>0.44832588389783312</v>
      </c>
      <c r="AB128">
        <f t="shared" si="44"/>
        <v>107365.76633326942</v>
      </c>
      <c r="AC128">
        <f t="shared" si="45"/>
        <v>110324.44318989245</v>
      </c>
      <c r="AD128">
        <f t="shared" si="46"/>
        <v>33.751666361435674</v>
      </c>
      <c r="AE128">
        <f t="shared" si="47"/>
        <v>0.45527849756193006</v>
      </c>
      <c r="AF128">
        <f t="shared" si="48"/>
        <v>113258.09063732474</v>
      </c>
      <c r="AG128">
        <f t="shared" si="49"/>
        <v>0.14297915663042546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6.2434834485023059</v>
      </c>
      <c r="Y129">
        <f t="shared" si="54"/>
        <v>33.7583347942115</v>
      </c>
      <c r="Z129">
        <f t="shared" si="55"/>
        <v>3.4653996796923456</v>
      </c>
      <c r="AA129">
        <f t="shared" si="43"/>
        <v>0.46217229445732966</v>
      </c>
      <c r="AB129">
        <f t="shared" si="44"/>
        <v>113258.09063732582</v>
      </c>
      <c r="AC129">
        <f t="shared" si="45"/>
        <v>118663.89993074884</v>
      </c>
      <c r="AD129">
        <f t="shared" si="46"/>
        <v>33.770622663329398</v>
      </c>
      <c r="AE129">
        <f t="shared" si="47"/>
        <v>0.4748754402824083</v>
      </c>
      <c r="AF129">
        <f t="shared" si="48"/>
        <v>124023.97789920159</v>
      </c>
      <c r="AG129">
        <f t="shared" si="49"/>
        <v>0.15672091106222488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6.5298801162454749</v>
      </c>
      <c r="Y130">
        <f t="shared" si="54"/>
        <v>33.782806581215326</v>
      </c>
      <c r="Z130">
        <f t="shared" si="55"/>
        <v>12.726565944604594</v>
      </c>
      <c r="AA130">
        <f t="shared" si="43"/>
        <v>0.48747112177451346</v>
      </c>
      <c r="AB130">
        <f t="shared" si="44"/>
        <v>124023.97789920033</v>
      </c>
      <c r="AC130">
        <f t="shared" si="45"/>
        <v>146054.34858029446</v>
      </c>
      <c r="AD130">
        <f t="shared" si="46"/>
        <v>33.832826407502999</v>
      </c>
      <c r="AE130">
        <f t="shared" si="47"/>
        <v>0.53976749043697592</v>
      </c>
      <c r="AF130">
        <f t="shared" si="48"/>
        <v>167896.45233420376</v>
      </c>
      <c r="AG130">
        <f t="shared" si="49"/>
        <v>0.18182852078616191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7.5816624257169289</v>
      </c>
      <c r="Y131">
        <f t="shared" si="54"/>
        <v>33.882357782727439</v>
      </c>
      <c r="Z131">
        <f t="shared" si="55"/>
        <v>7.0994012843114929</v>
      </c>
      <c r="AA131">
        <f t="shared" si="43"/>
        <v>0.5872651869842358</v>
      </c>
      <c r="AB131">
        <f t="shared" si="44"/>
        <v>167896.45233420262</v>
      </c>
      <c r="AC131">
        <f t="shared" si="45"/>
        <v>179618.2973093917</v>
      </c>
      <c r="AD131">
        <f t="shared" si="46"/>
        <v>33.908922317588775</v>
      </c>
      <c r="AE131">
        <f t="shared" si="47"/>
        <v>0.6109469992797405</v>
      </c>
      <c r="AF131">
        <f t="shared" si="48"/>
        <v>191254.88776031692</v>
      </c>
      <c r="AG131">
        <f t="shared" si="49"/>
        <v>0.28084410618164024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8.1683898045856473</v>
      </c>
      <c r="Y132">
        <f t="shared" si="54"/>
        <v>33.935260099287397</v>
      </c>
      <c r="Z132">
        <f t="shared" si="55"/>
        <v>2.9756390121964911</v>
      </c>
      <c r="AA132">
        <f t="shared" si="43"/>
        <v>0.71179881521008803</v>
      </c>
      <c r="AB132">
        <f t="shared" si="44"/>
        <v>191254.88776031701</v>
      </c>
      <c r="AC132">
        <f t="shared" si="45"/>
        <v>195329.80011489254</v>
      </c>
      <c r="AD132">
        <f t="shared" si="46"/>
        <v>33.944480940193053</v>
      </c>
      <c r="AE132">
        <f t="shared" si="47"/>
        <v>0.75206903622662535</v>
      </c>
      <c r="AF132">
        <f t="shared" si="48"/>
        <v>199259.73967380854</v>
      </c>
      <c r="AG132">
        <f t="shared" si="49"/>
        <v>0.4049636947791353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8.4143103841060185</v>
      </c>
      <c r="Y133">
        <f t="shared" si="54"/>
        <v>33.953373732059092</v>
      </c>
      <c r="Z133">
        <f t="shared" si="55"/>
        <v>2.0053146662686818</v>
      </c>
      <c r="AA133">
        <f t="shared" si="43"/>
        <v>0.79090656715938557</v>
      </c>
      <c r="AB133">
        <f t="shared" si="44"/>
        <v>199259.73967380985</v>
      </c>
      <c r="AC133">
        <f t="shared" si="45"/>
        <v>201445.67425220658</v>
      </c>
      <c r="AD133">
        <f t="shared" si="46"/>
        <v>33.958320134146717</v>
      </c>
      <c r="AE133">
        <f t="shared" si="47"/>
        <v>0.81250901181095536</v>
      </c>
      <c r="AF133">
        <f t="shared" si="48"/>
        <v>203553.84002985767</v>
      </c>
      <c r="AG133">
        <f t="shared" si="49"/>
        <v>0.48392962547834173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8.580038868921612</v>
      </c>
      <c r="Y134">
        <f t="shared" si="54"/>
        <v>33.963090558525693</v>
      </c>
      <c r="Z134">
        <f t="shared" si="55"/>
        <v>1.4951929100659154</v>
      </c>
      <c r="AA134">
        <f t="shared" si="43"/>
        <v>0.83334290820387413</v>
      </c>
      <c r="AB134">
        <f t="shared" si="44"/>
        <v>203553.8400298575</v>
      </c>
      <c r="AC134">
        <f t="shared" si="45"/>
        <v>204745.17003320917</v>
      </c>
      <c r="AD134">
        <f t="shared" si="46"/>
        <v>33.965786337838516</v>
      </c>
      <c r="AE134">
        <f t="shared" si="47"/>
        <v>0.84511619763050561</v>
      </c>
      <c r="AF134">
        <f t="shared" si="48"/>
        <v>205894.11619462498</v>
      </c>
      <c r="AG134">
        <f t="shared" si="49"/>
        <v>0.52628988832836865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8.7036085309105307</v>
      </c>
      <c r="Y135">
        <f t="shared" si="54"/>
        <v>33.968386209649665</v>
      </c>
      <c r="Z135">
        <f t="shared" si="55"/>
        <v>1.1736439664716143</v>
      </c>
      <c r="AA135">
        <f t="shared" si="43"/>
        <v>0.85647062978272315</v>
      </c>
      <c r="AB135">
        <f t="shared" si="44"/>
        <v>205894.11619462373</v>
      </c>
      <c r="AC135">
        <f t="shared" si="45"/>
        <v>206465.02820066374</v>
      </c>
      <c r="AD135">
        <f t="shared" si="46"/>
        <v>33.969678087442546</v>
      </c>
      <c r="AE135">
        <f t="shared" si="47"/>
        <v>0.86211265362609502</v>
      </c>
      <c r="AF135">
        <f t="shared" si="48"/>
        <v>207015.6289208676</v>
      </c>
      <c r="AG135">
        <f t="shared" si="49"/>
        <v>0.54937614744234853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8.8006039000404161</v>
      </c>
      <c r="Y136">
        <f t="shared" si="54"/>
        <v>33.9709240042137</v>
      </c>
      <c r="Z136">
        <f t="shared" si="55"/>
        <v>0.95176282181984939</v>
      </c>
      <c r="AA136">
        <f t="shared" si="43"/>
        <v>0.86755395168729588</v>
      </c>
      <c r="AB136">
        <f t="shared" si="44"/>
        <v>207015.62892086754</v>
      </c>
      <c r="AC136">
        <f t="shared" si="45"/>
        <v>207167.20488710614</v>
      </c>
      <c r="AD136">
        <f t="shared" si="46"/>
        <v>33.971266995117105</v>
      </c>
      <c r="AE136">
        <f t="shared" si="47"/>
        <v>0.86905189744171463</v>
      </c>
      <c r="AF136">
        <f t="shared" si="48"/>
        <v>207313.38824862882</v>
      </c>
      <c r="AG136">
        <f t="shared" si="49"/>
        <v>0.56043959960560097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8.8792619844883376</v>
      </c>
      <c r="Y137">
        <f t="shared" si="54"/>
        <v>33.971597783463544</v>
      </c>
      <c r="Z137">
        <f t="shared" si="55"/>
        <v>0.78987543126831861</v>
      </c>
      <c r="AA137">
        <f t="shared" si="43"/>
        <v>0.87049655091281108</v>
      </c>
      <c r="AB137">
        <f t="shared" si="44"/>
        <v>207313.38824862728</v>
      </c>
      <c r="AC137">
        <f t="shared" si="45"/>
        <v>207168.27023326719</v>
      </c>
      <c r="AD137">
        <f t="shared" si="46"/>
        <v>33.971269405816187</v>
      </c>
      <c r="AE137">
        <f t="shared" si="47"/>
        <v>0.86906242569893488</v>
      </c>
      <c r="AF137">
        <f t="shared" si="48"/>
        <v>207028.31506867707</v>
      </c>
      <c r="AG137">
        <f t="shared" si="49"/>
        <v>0.56337692345556323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8.9445409457501821</v>
      </c>
      <c r="Y138">
        <f t="shared" si="54"/>
        <v>33.970952710831284</v>
      </c>
      <c r="Z138">
        <f t="shared" si="55"/>
        <v>0.66712201553917094</v>
      </c>
      <c r="AA138">
        <f t="shared" si="43"/>
        <v>0.86767932223067556</v>
      </c>
      <c r="AB138">
        <f t="shared" si="44"/>
        <v>207028.31506867654</v>
      </c>
      <c r="AC138">
        <f t="shared" si="45"/>
        <v>206667.31191663182</v>
      </c>
      <c r="AD138">
        <f t="shared" si="46"/>
        <v>33.970135821450164</v>
      </c>
      <c r="AE138">
        <f t="shared" si="47"/>
        <v>0.86411171746877169</v>
      </c>
      <c r="AF138">
        <f t="shared" si="48"/>
        <v>206319.15214172998</v>
      </c>
      <c r="AG138">
        <f t="shared" si="49"/>
        <v>0.56056474538962719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8.999674996621188</v>
      </c>
      <c r="Y139">
        <f t="shared" si="54"/>
        <v>33.969347994470155</v>
      </c>
      <c r="Z139">
        <f t="shared" si="55"/>
        <v>0</v>
      </c>
      <c r="AA139">
        <f t="shared" si="43"/>
        <v>0.86067103706528625</v>
      </c>
      <c r="AB139">
        <f t="shared" si="44"/>
        <v>206319.15214173071</v>
      </c>
      <c r="AC139">
        <f t="shared" si="45"/>
        <v>204769.9442750132</v>
      </c>
      <c r="AD139">
        <f t="shared" si="46"/>
        <v>33.965842397778552</v>
      </c>
      <c r="AE139">
        <f t="shared" si="47"/>
        <v>0.84536102846518935</v>
      </c>
      <c r="AF139">
        <f t="shared" si="48"/>
        <v>203275.85243925604</v>
      </c>
      <c r="AG139">
        <f t="shared" si="49"/>
        <v>0.5535690244008028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8.999674996621188</v>
      </c>
      <c r="Y140">
        <f t="shared" si="54"/>
        <v>33.96246151938972</v>
      </c>
      <c r="Z140">
        <f t="shared" si="55"/>
        <v>0.54656086023154793</v>
      </c>
      <c r="AA140">
        <f t="shared" si="43"/>
        <v>0.83059570268402461</v>
      </c>
      <c r="AB140">
        <f t="shared" si="44"/>
        <v>203275.85243925551</v>
      </c>
      <c r="AC140">
        <f t="shared" si="45"/>
        <v>202764.58972284105</v>
      </c>
      <c r="AD140">
        <f t="shared" si="46"/>
        <v>33.961304617901092</v>
      </c>
      <c r="AE140">
        <f t="shared" si="47"/>
        <v>0.8255431614767661</v>
      </c>
      <c r="AF140">
        <f t="shared" si="48"/>
        <v>202271.51615477272</v>
      </c>
      <c r="AG140">
        <f t="shared" si="49"/>
        <v>0.52354760788996157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9.0448453156485886</v>
      </c>
      <c r="Y141">
        <f t="shared" si="54"/>
        <v>33.960188875394174</v>
      </c>
      <c r="Z141">
        <f t="shared" si="55"/>
        <v>2.1872903454105033</v>
      </c>
      <c r="AA141">
        <f t="shared" si="43"/>
        <v>0.8206703740801633</v>
      </c>
      <c r="AB141">
        <f t="shared" si="44"/>
        <v>202271.51615477121</v>
      </c>
      <c r="AC141">
        <f t="shared" si="45"/>
        <v>204731.4321031658</v>
      </c>
      <c r="AD141">
        <f t="shared" si="46"/>
        <v>33.965755251214738</v>
      </c>
      <c r="AE141">
        <f t="shared" si="47"/>
        <v>0.84498043287509794</v>
      </c>
      <c r="AF141">
        <f t="shared" si="48"/>
        <v>207103.83183989866</v>
      </c>
      <c r="AG141">
        <f t="shared" si="49"/>
        <v>0.51364007302281356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9.2256131127899526</v>
      </c>
      <c r="Y142">
        <f t="shared" si="54"/>
        <v>33.971123592576106</v>
      </c>
      <c r="Z142">
        <f t="shared" si="55"/>
        <v>3.6347000733529664</v>
      </c>
      <c r="AA142">
        <f t="shared" si="43"/>
        <v>0.86842561486299352</v>
      </c>
      <c r="AB142">
        <f t="shared" si="44"/>
        <v>207103.83183989848</v>
      </c>
      <c r="AC142">
        <f t="shared" si="45"/>
        <v>212083.12586518042</v>
      </c>
      <c r="AD142">
        <f t="shared" si="46"/>
        <v>33.98237527461491</v>
      </c>
      <c r="AE142">
        <f t="shared" si="47"/>
        <v>0.87652889227677633</v>
      </c>
      <c r="AF142">
        <f t="shared" si="48"/>
        <v>217033.24809177278</v>
      </c>
      <c r="AG142">
        <f t="shared" si="49"/>
        <v>0.56130970009801928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9.5260015486042473</v>
      </c>
      <c r="Y143">
        <f t="shared" si="54"/>
        <v>33.993559727376329</v>
      </c>
      <c r="Z143">
        <f t="shared" si="55"/>
        <v>4.9626896809806151</v>
      </c>
      <c r="AA143">
        <f t="shared" si="43"/>
        <v>0.88113810072701659</v>
      </c>
      <c r="AB143">
        <f t="shared" si="44"/>
        <v>217033.24809177342</v>
      </c>
      <c r="AC143">
        <f t="shared" si="45"/>
        <v>224380.0409362299</v>
      </c>
      <c r="AD143">
        <f t="shared" si="46"/>
        <v>34.010159288711471</v>
      </c>
      <c r="AE143">
        <f t="shared" si="47"/>
        <v>0.88797892164229075</v>
      </c>
      <c r="AF143">
        <f t="shared" si="48"/>
        <v>231702.20682539139</v>
      </c>
      <c r="AG143">
        <f t="shared" si="49"/>
        <v>0.5738464084793421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9.9361411916604965</v>
      </c>
      <c r="Y144">
        <f t="shared" si="54"/>
        <v>34.026703207174471</v>
      </c>
      <c r="Z144">
        <f t="shared" si="55"/>
        <v>6.2630193667741283</v>
      </c>
      <c r="AA144">
        <f t="shared" si="43"/>
        <v>0.89479681165500413</v>
      </c>
      <c r="AB144">
        <f t="shared" si="44"/>
        <v>231702.206825392</v>
      </c>
      <c r="AC144">
        <f t="shared" si="45"/>
        <v>241365.00742460642</v>
      </c>
      <c r="AD144">
        <f t="shared" si="46"/>
        <v>34.048509282729107</v>
      </c>
      <c r="AE144">
        <f t="shared" si="47"/>
        <v>0.90350766021057005</v>
      </c>
      <c r="AF144">
        <f t="shared" si="48"/>
        <v>250996.4489690208</v>
      </c>
      <c r="AG144">
        <f t="shared" si="49"/>
        <v>0.58724544768423204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10.453746098005466</v>
      </c>
      <c r="Y145">
        <f t="shared" si="54"/>
        <v>34.070238156434016</v>
      </c>
      <c r="Z145">
        <f t="shared" si="55"/>
        <v>7.6101597043493037</v>
      </c>
      <c r="AA145">
        <f t="shared" si="43"/>
        <v>0.9121202707897712</v>
      </c>
      <c r="AB145">
        <f t="shared" si="44"/>
        <v>250996.44896902074</v>
      </c>
      <c r="AC145">
        <f t="shared" si="45"/>
        <v>263052.91994942789</v>
      </c>
      <c r="AD145">
        <f t="shared" si="46"/>
        <v>34.097426818401331</v>
      </c>
      <c r="AE145">
        <f t="shared" si="47"/>
        <v>0.92279273917486093</v>
      </c>
      <c r="AF145">
        <f t="shared" si="48"/>
        <v>275070.97004364873</v>
      </c>
      <c r="AG145">
        <f t="shared" si="49"/>
        <v>0.60422761448335316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11.08268491654673</v>
      </c>
      <c r="Y146">
        <f t="shared" si="54"/>
        <v>34.12449926975907</v>
      </c>
      <c r="Z146">
        <f t="shared" si="55"/>
        <v>9.0758205000613721</v>
      </c>
      <c r="AA146">
        <f t="shared" si="43"/>
        <v>0.93314345284933387</v>
      </c>
      <c r="AB146">
        <f t="shared" si="44"/>
        <v>275070.97004365019</v>
      </c>
      <c r="AC146">
        <f t="shared" si="45"/>
        <v>289727.78872863186</v>
      </c>
      <c r="AD146">
        <f t="shared" si="46"/>
        <v>34.157503169673362</v>
      </c>
      <c r="AE146">
        <f t="shared" si="47"/>
        <v>0.94565470700939769</v>
      </c>
      <c r="AF146">
        <f t="shared" si="48"/>
        <v>304339.56689863728</v>
      </c>
      <c r="AG146">
        <f t="shared" si="49"/>
        <v>0.62482520740340652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11.832752726469158</v>
      </c>
      <c r="Y147">
        <f t="shared" si="54"/>
        <v>34.190369017133541</v>
      </c>
      <c r="Z147">
        <f t="shared" si="55"/>
        <v>10.741600884401583</v>
      </c>
      <c r="AA147">
        <f t="shared" si="43"/>
        <v>0.95780588570278868</v>
      </c>
      <c r="AB147">
        <f t="shared" si="44"/>
        <v>304339.56689863635</v>
      </c>
      <c r="AC147">
        <f t="shared" si="45"/>
        <v>321950.39789629419</v>
      </c>
      <c r="AD147">
        <f t="shared" si="46"/>
        <v>34.229947609676813</v>
      </c>
      <c r="AE147">
        <f t="shared" si="47"/>
        <v>0.97218831368363134</v>
      </c>
      <c r="AF147">
        <f t="shared" si="48"/>
        <v>339509.45215322095</v>
      </c>
      <c r="AG147">
        <f t="shared" si="49"/>
        <v>0.64897065771678109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12.720488336750281</v>
      </c>
      <c r="Y148">
        <f t="shared" si="54"/>
        <v>34.269379928696949</v>
      </c>
      <c r="Z148">
        <f t="shared" si="55"/>
        <v>12.714768135764139</v>
      </c>
      <c r="AA148">
        <f t="shared" si="43"/>
        <v>0.98629227624016758</v>
      </c>
      <c r="AB148">
        <f t="shared" si="44"/>
        <v>339509.452153222</v>
      </c>
      <c r="AC148">
        <f t="shared" si="45"/>
        <v>360620.70870036515</v>
      </c>
      <c r="AD148">
        <f t="shared" si="46"/>
        <v>34.316722719933637</v>
      </c>
      <c r="AE148">
        <f t="shared" si="47"/>
        <v>1.0027629827867488</v>
      </c>
      <c r="AF148">
        <f t="shared" si="48"/>
        <v>381672.67070394062</v>
      </c>
      <c r="AG148">
        <f t="shared" si="49"/>
        <v>0.67683643801094828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13.77129562069773</v>
      </c>
      <c r="Y149">
        <f t="shared" si="54"/>
        <v>34.363875794483086</v>
      </c>
      <c r="Z149">
        <f t="shared" si="55"/>
        <v>15.154604076341149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1.0188069370359543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381672.67070394038</v>
      </c>
      <c r="AC149">
        <f t="shared" ref="AC149:AC212" si="59">MAX(0,AB149+(Z149-AA149)*1800)</f>
        <v>407117.10555468971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34.420796953660727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1.0377540599519379</v>
      </c>
      <c r="AF149">
        <f t="shared" ref="AF149:AF212" si="62">MAX(0,AB149+(Z149-AE149)*3600)</f>
        <v>432493.33076294156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0.70860806838469836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15.023742238577164</v>
      </c>
      <c r="Y150">
        <f t="shared" si="54"/>
        <v>34.477483948751427</v>
      </c>
      <c r="Z150">
        <f t="shared" si="55"/>
        <v>18.362924321494724</v>
      </c>
      <c r="AA150">
        <f t="shared" si="57"/>
        <v>1.0561675368632004</v>
      </c>
      <c r="AB150">
        <f t="shared" si="58"/>
        <v>432493.33076294226</v>
      </c>
      <c r="AC150">
        <f t="shared" si="59"/>
        <v>463645.49297527899</v>
      </c>
      <c r="AD150">
        <f t="shared" si="60"/>
        <v>34.546965344559716</v>
      </c>
      <c r="AE150">
        <f t="shared" si="61"/>
        <v>1.0781759942211235</v>
      </c>
      <c r="AF150">
        <f t="shared" si="62"/>
        <v>494718.42474112724</v>
      </c>
      <c r="AG150">
        <f t="shared" si="63"/>
        <v>0.74507433832812542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16.541339289940364</v>
      </c>
      <c r="Y151">
        <f t="shared" si="54"/>
        <v>34.616151183810686</v>
      </c>
      <c r="Z151">
        <f t="shared" si="55"/>
        <v>23.680817404430531</v>
      </c>
      <c r="AA151">
        <f t="shared" si="57"/>
        <v>1.0995206472987884</v>
      </c>
      <c r="AB151">
        <f t="shared" si="58"/>
        <v>494718.4247411284</v>
      </c>
      <c r="AC151">
        <f t="shared" si="59"/>
        <v>535364.75890396559</v>
      </c>
      <c r="AD151">
        <f t="shared" si="60"/>
        <v>34.70645647895364</v>
      </c>
      <c r="AE151">
        <f t="shared" si="61"/>
        <v>1.1265223112625313</v>
      </c>
      <c r="AF151">
        <f t="shared" si="62"/>
        <v>575913.88707653317</v>
      </c>
      <c r="AG151">
        <f t="shared" si="63"/>
        <v>0.78733432684067539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18.498431637413962</v>
      </c>
      <c r="Y152">
        <f t="shared" si="54"/>
        <v>34.796358356986005</v>
      </c>
      <c r="Z152">
        <f t="shared" si="55"/>
        <v>32.456389798571749</v>
      </c>
      <c r="AA152">
        <f t="shared" si="57"/>
        <v>1.1526518193383875</v>
      </c>
      <c r="AB152">
        <f t="shared" si="58"/>
        <v>575913.88707653282</v>
      </c>
      <c r="AC152">
        <f t="shared" si="59"/>
        <v>632260.61543915281</v>
      </c>
      <c r="AD152">
        <f t="shared" si="60"/>
        <v>34.920932459272493</v>
      </c>
      <c r="AE152">
        <f t="shared" si="61"/>
        <v>1.1875807749490268</v>
      </c>
      <c r="AF152">
        <f t="shared" si="62"/>
        <v>688481.59956157464</v>
      </c>
      <c r="AG152">
        <f t="shared" si="63"/>
        <v>0.83904233456728428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21.180777901758734</v>
      </c>
      <c r="Y153">
        <f t="shared" si="54"/>
        <v>35.044839514140811</v>
      </c>
      <c r="Z153">
        <f t="shared" si="55"/>
        <v>49.455852783078207</v>
      </c>
      <c r="AA153">
        <f t="shared" si="57"/>
        <v>1.2210603917459772</v>
      </c>
      <c r="AB153">
        <f t="shared" si="58"/>
        <v>688481.59956157312</v>
      </c>
      <c r="AC153">
        <f t="shared" si="59"/>
        <v>775304.22586597118</v>
      </c>
      <c r="AD153">
        <f t="shared" si="60"/>
        <v>35.235437025374246</v>
      </c>
      <c r="AE153">
        <f t="shared" si="61"/>
        <v>1.270406171521095</v>
      </c>
      <c r="AF153">
        <f t="shared" si="62"/>
        <v>861949.20736317872</v>
      </c>
      <c r="AG153">
        <f t="shared" si="63"/>
        <v>0.90548379354417119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25.268038462343711</v>
      </c>
      <c r="Y154">
        <f t="shared" si="54"/>
        <v>35.424745834407048</v>
      </c>
      <c r="Z154">
        <f t="shared" si="55"/>
        <v>166.69553945679704</v>
      </c>
      <c r="AA154">
        <f t="shared" si="57"/>
        <v>1.3171668053328818</v>
      </c>
      <c r="AB154">
        <f t="shared" si="58"/>
        <v>861949.20736317732</v>
      </c>
      <c r="AC154">
        <f t="shared" si="59"/>
        <v>1159630.2781358128</v>
      </c>
      <c r="AD154">
        <f t="shared" si="60"/>
        <v>36.06841497089875</v>
      </c>
      <c r="AE154">
        <f t="shared" si="61"/>
        <v>1.4628056990849072</v>
      </c>
      <c r="AF154">
        <f t="shared" si="62"/>
        <v>1456787.0488909411</v>
      </c>
      <c r="AG154">
        <f t="shared" si="63"/>
        <v>0.99857206564656376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39.044529326541813</v>
      </c>
      <c r="Y155">
        <f t="shared" si="54"/>
        <v>36.700878533601085</v>
      </c>
      <c r="Z155">
        <f t="shared" si="55"/>
        <v>89.607968719663731</v>
      </c>
      <c r="AA155">
        <f t="shared" si="57"/>
        <v>1.5908027994554363</v>
      </c>
      <c r="AB155">
        <f t="shared" si="58"/>
        <v>1456787.0488909415</v>
      </c>
      <c r="AC155">
        <f t="shared" si="59"/>
        <v>1615217.9475473166</v>
      </c>
      <c r="AD155">
        <f t="shared" si="60"/>
        <v>37.034105640231168</v>
      </c>
      <c r="AE155">
        <f t="shared" si="61"/>
        <v>1.6536692660301073</v>
      </c>
      <c r="AF155">
        <f t="shared" si="62"/>
        <v>1773422.5269240225</v>
      </c>
      <c r="AG155">
        <f t="shared" si="63"/>
        <v>1.2619760308239449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46.450146576100799</v>
      </c>
      <c r="Y156">
        <f t="shared" si="54"/>
        <v>37.36415895887275</v>
      </c>
      <c r="Z156">
        <f t="shared" si="55"/>
        <v>37.292973117819315</v>
      </c>
      <c r="AA156">
        <f t="shared" si="57"/>
        <v>1.7133514052972674</v>
      </c>
      <c r="AB156">
        <f t="shared" si="58"/>
        <v>1773422.5269240232</v>
      </c>
      <c r="AC156">
        <f t="shared" si="59"/>
        <v>1837465.8460065629</v>
      </c>
      <c r="AD156">
        <f t="shared" si="60"/>
        <v>37.497023340415474</v>
      </c>
      <c r="AE156">
        <f t="shared" si="61"/>
        <v>1.7367295579601272</v>
      </c>
      <c r="AF156">
        <f t="shared" si="62"/>
        <v>1901425.0037395163</v>
      </c>
      <c r="AG156">
        <f t="shared" si="63"/>
        <v>1.3791492703605577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49.532210470135453</v>
      </c>
      <c r="Y157">
        <f t="shared" si="54"/>
        <v>37.629291420508409</v>
      </c>
      <c r="Z157">
        <f t="shared" si="55"/>
        <v>25.076337564047432</v>
      </c>
      <c r="AA157">
        <f t="shared" si="57"/>
        <v>0.33636172453644186</v>
      </c>
      <c r="AB157">
        <f t="shared" si="58"/>
        <v>1901425.003739516</v>
      </c>
      <c r="AC157">
        <f t="shared" si="59"/>
        <v>1945956.9602506359</v>
      </c>
      <c r="AD157">
        <f t="shared" si="60"/>
        <v>37.721118783742895</v>
      </c>
      <c r="AE157">
        <f t="shared" si="61"/>
        <v>0.33711119421738517</v>
      </c>
      <c r="AF157">
        <f t="shared" si="62"/>
        <v>1990486.2186709042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51.604635062205489</v>
      </c>
      <c r="Y158">
        <f t="shared" si="54"/>
        <v>37.812753471678157</v>
      </c>
      <c r="Z158">
        <f t="shared" si="55"/>
        <v>18.674330933704766</v>
      </c>
      <c r="AA158">
        <f t="shared" si="57"/>
        <v>0.33785977729487926</v>
      </c>
      <c r="AB158">
        <f t="shared" si="58"/>
        <v>1990486.2186709044</v>
      </c>
      <c r="AC158">
        <f t="shared" si="59"/>
        <v>2023491.8667524422</v>
      </c>
      <c r="AD158">
        <f t="shared" si="60"/>
        <v>37.880534308967746</v>
      </c>
      <c r="AE158">
        <f t="shared" si="61"/>
        <v>0.33841400689609524</v>
      </c>
      <c r="AF158">
        <f t="shared" si="62"/>
        <v>2056495.5196074157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53.147968197222411</v>
      </c>
      <c r="Y159">
        <f t="shared" si="54"/>
        <v>37.94820206935848</v>
      </c>
      <c r="Z159">
        <f t="shared" si="55"/>
        <v>14.646809620500017</v>
      </c>
      <c r="AA159">
        <f t="shared" si="57"/>
        <v>0.3389677123559352</v>
      </c>
      <c r="AB159">
        <f t="shared" si="58"/>
        <v>2056495.5196074171</v>
      </c>
      <c r="AC159">
        <f t="shared" si="59"/>
        <v>2082249.6350420765</v>
      </c>
      <c r="AD159">
        <f t="shared" si="60"/>
        <v>38.000932473961591</v>
      </c>
      <c r="AE159">
        <f t="shared" si="61"/>
        <v>0.3393994603311829</v>
      </c>
      <c r="AF159">
        <f t="shared" si="62"/>
        <v>2108002.1961840247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54.358448331148033</v>
      </c>
      <c r="Y160">
        <f t="shared" si="54"/>
        <v>38.053593670854362</v>
      </c>
      <c r="Z160">
        <f t="shared" si="55"/>
        <v>11.871324610058972</v>
      </c>
      <c r="AA160">
        <f t="shared" si="57"/>
        <v>0.33983088469672734</v>
      </c>
      <c r="AB160">
        <f t="shared" si="58"/>
        <v>2108002.1961840237</v>
      </c>
      <c r="AC160">
        <f t="shared" si="59"/>
        <v>2128758.8848896758</v>
      </c>
      <c r="AD160">
        <f t="shared" si="60"/>
        <v>38.095990636022094</v>
      </c>
      <c r="AE160">
        <f t="shared" si="61"/>
        <v>0.34017839744863598</v>
      </c>
      <c r="AF160">
        <f t="shared" si="62"/>
        <v>2149514.3225494209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55.339549538590923</v>
      </c>
      <c r="Y161">
        <f t="shared" si="54"/>
        <v>38.138333348107544</v>
      </c>
      <c r="Z161">
        <f t="shared" si="55"/>
        <v>9.8481938030499414</v>
      </c>
      <c r="AA161">
        <f t="shared" si="57"/>
        <v>0.34052565605566903</v>
      </c>
      <c r="AB161">
        <f t="shared" si="58"/>
        <v>2149514.3225494213</v>
      </c>
      <c r="AC161">
        <f t="shared" si="59"/>
        <v>2166628.1252140109</v>
      </c>
      <c r="AD161">
        <f t="shared" si="60"/>
        <v>38.17322242303554</v>
      </c>
      <c r="AE161">
        <f t="shared" si="61"/>
        <v>0.34081187639158245</v>
      </c>
      <c r="AF161">
        <f t="shared" si="62"/>
        <v>2183740.8974853912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56.153449852892571</v>
      </c>
      <c r="Y162">
        <f t="shared" si="54"/>
        <v>38.208077218503519</v>
      </c>
      <c r="Z162">
        <f t="shared" si="55"/>
        <v>8.315194448048894</v>
      </c>
      <c r="AA162">
        <f t="shared" si="57"/>
        <v>0.34109793426547208</v>
      </c>
      <c r="AB162">
        <f t="shared" si="58"/>
        <v>2183740.8974853898</v>
      </c>
      <c r="AC162">
        <f t="shared" si="59"/>
        <v>2198094.2712102002</v>
      </c>
      <c r="AD162">
        <f t="shared" si="60"/>
        <v>38.23728719245765</v>
      </c>
      <c r="AE162">
        <f t="shared" si="61"/>
        <v>0.3413377550112025</v>
      </c>
      <c r="AF162">
        <f t="shared" si="62"/>
        <v>2212446.7815803257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56.840656005623885</v>
      </c>
      <c r="Y163">
        <f t="shared" si="54"/>
        <v>38.266478496392452</v>
      </c>
      <c r="Z163">
        <f t="shared" si="55"/>
        <v>0</v>
      </c>
      <c r="AA163">
        <f t="shared" si="57"/>
        <v>0.34157748496008905</v>
      </c>
      <c r="AB163">
        <f t="shared" si="58"/>
        <v>2212446.7815803252</v>
      </c>
      <c r="AC163">
        <f t="shared" si="59"/>
        <v>2211831.9421073971</v>
      </c>
      <c r="AD163">
        <f t="shared" si="60"/>
        <v>38.265227985822349</v>
      </c>
      <c r="AE163">
        <f t="shared" si="61"/>
        <v>0.34156721529773609</v>
      </c>
      <c r="AF163">
        <f t="shared" si="62"/>
        <v>2211217.1396052535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56.840656005623885</v>
      </c>
      <c r="Y164">
        <f t="shared" si="54"/>
        <v>38.263977550446434</v>
      </c>
      <c r="Z164">
        <f t="shared" si="55"/>
        <v>0</v>
      </c>
      <c r="AA164">
        <f t="shared" si="57"/>
        <v>0.34155694625290606</v>
      </c>
      <c r="AB164">
        <f t="shared" si="58"/>
        <v>2211217.1396052525</v>
      </c>
      <c r="AC164">
        <f t="shared" si="59"/>
        <v>2210602.3371019973</v>
      </c>
      <c r="AD164">
        <f t="shared" si="60"/>
        <v>38.262727115068259</v>
      </c>
      <c r="AE164">
        <f t="shared" si="61"/>
        <v>0.34154667720805743</v>
      </c>
      <c r="AF164">
        <f t="shared" si="62"/>
        <v>2209987.5715673035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56.840656005623885</v>
      </c>
      <c r="Y165">
        <f t="shared" si="54"/>
        <v>38.261476754879759</v>
      </c>
      <c r="Z165">
        <f t="shared" si="55"/>
        <v>0</v>
      </c>
      <c r="AA165">
        <f t="shared" si="57"/>
        <v>0.34153640878069469</v>
      </c>
      <c r="AB165">
        <f t="shared" si="58"/>
        <v>2209987.5715673044</v>
      </c>
      <c r="AC165">
        <f t="shared" si="59"/>
        <v>2209372.8060314991</v>
      </c>
      <c r="AD165">
        <f t="shared" si="60"/>
        <v>38.260226394688992</v>
      </c>
      <c r="AE165">
        <f t="shared" si="61"/>
        <v>0.3415261403533133</v>
      </c>
      <c r="AF165">
        <f t="shared" si="62"/>
        <v>2208758.0774620324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56.840656005623885</v>
      </c>
      <c r="Y166">
        <f t="shared" si="54"/>
        <v>38.258976109683381</v>
      </c>
      <c r="Z166">
        <f t="shared" si="55"/>
        <v>0</v>
      </c>
      <c r="AA166">
        <f t="shared" si="57"/>
        <v>0.34151587254338067</v>
      </c>
      <c r="AB166">
        <f t="shared" si="58"/>
        <v>2208758.0774620334</v>
      </c>
      <c r="AC166">
        <f t="shared" si="59"/>
        <v>2208143.3488914552</v>
      </c>
      <c r="AD166">
        <f t="shared" si="60"/>
        <v>38.257725824675504</v>
      </c>
      <c r="AE166">
        <f t="shared" si="61"/>
        <v>0.34150560473342939</v>
      </c>
      <c r="AF166">
        <f t="shared" si="62"/>
        <v>2207528.6572849932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56.840656005623885</v>
      </c>
      <c r="Y167">
        <f t="shared" si="54"/>
        <v>38.256475614848256</v>
      </c>
      <c r="Z167">
        <f t="shared" si="55"/>
        <v>0</v>
      </c>
      <c r="AA167">
        <f t="shared" si="57"/>
        <v>0.34149533754088968</v>
      </c>
      <c r="AB167">
        <f t="shared" si="58"/>
        <v>2207528.6572849927</v>
      </c>
      <c r="AC167">
        <f t="shared" si="59"/>
        <v>2206913.9656774192</v>
      </c>
      <c r="AD167">
        <f t="shared" si="60"/>
        <v>38.255225405018749</v>
      </c>
      <c r="AE167">
        <f t="shared" si="61"/>
        <v>0.34148507034833142</v>
      </c>
      <c r="AF167">
        <f t="shared" si="62"/>
        <v>2206299.3110317388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56.840656005623885</v>
      </c>
      <c r="Y168">
        <f t="shared" si="54"/>
        <v>38.253975270365345</v>
      </c>
      <c r="Z168">
        <f t="shared" si="55"/>
        <v>0</v>
      </c>
      <c r="AA168">
        <f t="shared" si="57"/>
        <v>0.34147480377314759</v>
      </c>
      <c r="AB168">
        <f t="shared" si="58"/>
        <v>2206299.3110317383</v>
      </c>
      <c r="AC168">
        <f t="shared" si="59"/>
        <v>2205684.6563849468</v>
      </c>
      <c r="AD168">
        <f t="shared" si="60"/>
        <v>38.252725135709682</v>
      </c>
      <c r="AE168">
        <f t="shared" si="61"/>
        <v>0.34146453719794517</v>
      </c>
      <c r="AF168">
        <f t="shared" si="62"/>
        <v>2205070.0386978257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56.840656005623885</v>
      </c>
      <c r="Y169">
        <f t="shared" si="54"/>
        <v>38.25147507622561</v>
      </c>
      <c r="Z169">
        <f t="shared" si="55"/>
        <v>0</v>
      </c>
      <c r="AA169">
        <f t="shared" si="57"/>
        <v>0.34145427124008004</v>
      </c>
      <c r="AB169">
        <f t="shared" si="58"/>
        <v>2205070.0386978262</v>
      </c>
      <c r="AC169">
        <f t="shared" si="59"/>
        <v>2204455.4210095941</v>
      </c>
      <c r="AD169">
        <f t="shared" si="60"/>
        <v>38.250225016739279</v>
      </c>
      <c r="AE169">
        <f t="shared" si="61"/>
        <v>0.34144400528219643</v>
      </c>
      <c r="AF169">
        <f t="shared" si="62"/>
        <v>2203840.8402788104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56.840656005623885</v>
      </c>
      <c r="Y170">
        <f t="shared" si="54"/>
        <v>38.248975032420006</v>
      </c>
      <c r="Z170">
        <f t="shared" si="55"/>
        <v>0</v>
      </c>
      <c r="AA170">
        <f t="shared" si="57"/>
        <v>0.34143373994161291</v>
      </c>
      <c r="AB170">
        <f t="shared" si="58"/>
        <v>2203840.8402788094</v>
      </c>
      <c r="AC170">
        <f t="shared" si="59"/>
        <v>2203226.2595469146</v>
      </c>
      <c r="AD170">
        <f t="shared" si="60"/>
        <v>38.247725048098481</v>
      </c>
      <c r="AE170">
        <f t="shared" si="61"/>
        <v>0.34142347460101086</v>
      </c>
      <c r="AF170">
        <f t="shared" si="62"/>
        <v>2202611.715770246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56.840656005623885</v>
      </c>
      <c r="Y171">
        <f t="shared" si="54"/>
        <v>38.246475138939502</v>
      </c>
      <c r="Z171">
        <f t="shared" si="55"/>
        <v>0</v>
      </c>
      <c r="AA171">
        <f t="shared" si="57"/>
        <v>0.34141320987767187</v>
      </c>
      <c r="AB171">
        <f t="shared" si="58"/>
        <v>2202611.7157702479</v>
      </c>
      <c r="AC171">
        <f t="shared" si="59"/>
        <v>2201997.1719924682</v>
      </c>
      <c r="AD171">
        <f t="shared" si="60"/>
        <v>38.245225229778264</v>
      </c>
      <c r="AE171">
        <f t="shared" si="61"/>
        <v>0.34140294515431435</v>
      </c>
      <c r="AF171">
        <f t="shared" si="62"/>
        <v>2201382.6651676921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56.840656005623885</v>
      </c>
      <c r="Y172">
        <f t="shared" si="54"/>
        <v>38.243975395775053</v>
      </c>
      <c r="Z172">
        <f t="shared" si="55"/>
        <v>0</v>
      </c>
      <c r="AA172">
        <f t="shared" si="57"/>
        <v>0.34139268104818277</v>
      </c>
      <c r="AB172">
        <f t="shared" si="58"/>
        <v>2201382.6651676935</v>
      </c>
      <c r="AC172">
        <f t="shared" si="59"/>
        <v>2200768.1583418068</v>
      </c>
      <c r="AD172">
        <f t="shared" si="60"/>
        <v>38.242725561769582</v>
      </c>
      <c r="AE172">
        <f t="shared" si="61"/>
        <v>0.34138241694203258</v>
      </c>
      <c r="AF172">
        <f t="shared" si="62"/>
        <v>2200153.6884667021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56.840656005623885</v>
      </c>
      <c r="Y173">
        <f t="shared" si="54"/>
        <v>38.24147580291762</v>
      </c>
      <c r="Z173">
        <f t="shared" si="55"/>
        <v>0</v>
      </c>
      <c r="AA173">
        <f t="shared" si="57"/>
        <v>0.34137215345307126</v>
      </c>
      <c r="AB173">
        <f t="shared" si="58"/>
        <v>2200153.6884667035</v>
      </c>
      <c r="AC173">
        <f t="shared" si="59"/>
        <v>2199539.2185904882</v>
      </c>
      <c r="AD173">
        <f t="shared" si="60"/>
        <v>38.240226044063398</v>
      </c>
      <c r="AE173">
        <f t="shared" si="61"/>
        <v>0.34136188996409139</v>
      </c>
      <c r="AF173">
        <f t="shared" si="62"/>
        <v>2198924.7856628327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56.840656005623885</v>
      </c>
      <c r="Y174">
        <f t="shared" si="54"/>
        <v>38.238976360358166</v>
      </c>
      <c r="Z174">
        <f t="shared" si="55"/>
        <v>2.8271326929287709E-2</v>
      </c>
      <c r="AA174">
        <f t="shared" si="57"/>
        <v>0.34135162709226324</v>
      </c>
      <c r="AB174">
        <f t="shared" si="58"/>
        <v>2198924.7856628336</v>
      </c>
      <c r="AC174">
        <f t="shared" si="59"/>
        <v>2198361.2411225401</v>
      </c>
      <c r="AD174">
        <f t="shared" si="60"/>
        <v>38.237830177597637</v>
      </c>
      <c r="AE174">
        <f t="shared" si="61"/>
        <v>0.3413422142090563</v>
      </c>
      <c r="AF174">
        <f t="shared" si="62"/>
        <v>2197797.7304686266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56.842992478923826</v>
      </c>
      <c r="Y175">
        <f t="shared" si="54"/>
        <v>38.236684063757991</v>
      </c>
      <c r="Z175">
        <f t="shared" si="55"/>
        <v>0.14199029424426043</v>
      </c>
      <c r="AA175">
        <f t="shared" si="57"/>
        <v>0.34133280189185355</v>
      </c>
      <c r="AB175">
        <f t="shared" si="58"/>
        <v>2197797.7304686266</v>
      </c>
      <c r="AC175">
        <f t="shared" si="59"/>
        <v>2197438.913954861</v>
      </c>
      <c r="AD175">
        <f t="shared" si="60"/>
        <v>38.23595427352339</v>
      </c>
      <c r="AE175">
        <f t="shared" si="61"/>
        <v>0.3413268085804198</v>
      </c>
      <c r="AF175">
        <f t="shared" si="62"/>
        <v>2197080.1190170166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56.854727213985335</v>
      </c>
      <c r="Y176">
        <f t="shared" si="54"/>
        <v>38.235224527171653</v>
      </c>
      <c r="Z176">
        <f t="shared" si="55"/>
        <v>0.3373888638850957</v>
      </c>
      <c r="AA176">
        <f t="shared" si="57"/>
        <v>0.34132081562936861</v>
      </c>
      <c r="AB176">
        <f t="shared" si="58"/>
        <v>2197080.119017018</v>
      </c>
      <c r="AC176">
        <f t="shared" si="59"/>
        <v>2197073.0415038783</v>
      </c>
      <c r="AD176">
        <f t="shared" si="60"/>
        <v>38.235210132349295</v>
      </c>
      <c r="AE176">
        <f t="shared" si="61"/>
        <v>0.34132069741368232</v>
      </c>
      <c r="AF176">
        <f t="shared" si="62"/>
        <v>2197065.9644163153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56.882610591165921</v>
      </c>
      <c r="Y177">
        <f t="shared" si="54"/>
        <v>38.235195738392513</v>
      </c>
      <c r="Z177">
        <f t="shared" si="55"/>
        <v>0.73625571447002047</v>
      </c>
      <c r="AA177">
        <f t="shared" si="57"/>
        <v>0.34132057920510445</v>
      </c>
      <c r="AB177">
        <f t="shared" si="58"/>
        <v>2197065.9644163162</v>
      </c>
      <c r="AC177">
        <f t="shared" si="59"/>
        <v>2197776.8476597932</v>
      </c>
      <c r="AD177">
        <f t="shared" si="60"/>
        <v>38.236641590601451</v>
      </c>
      <c r="AE177">
        <f t="shared" si="61"/>
        <v>0.34133245308634391</v>
      </c>
      <c r="AF177">
        <f t="shared" si="62"/>
        <v>2198487.6881572977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56.943458170874187</v>
      </c>
      <c r="Y178">
        <f t="shared" si="54"/>
        <v>38.238087355870157</v>
      </c>
      <c r="Z178">
        <f t="shared" si="55"/>
        <v>3.5922273277560492</v>
      </c>
      <c r="AA178">
        <f t="shared" si="57"/>
        <v>0.34134432625359751</v>
      </c>
      <c r="AB178">
        <f t="shared" si="58"/>
        <v>2198487.6881572981</v>
      </c>
      <c r="AC178">
        <f t="shared" si="59"/>
        <v>2204339.2775600026</v>
      </c>
      <c r="AD178">
        <f t="shared" si="60"/>
        <v>38.249988794737014</v>
      </c>
      <c r="AE178">
        <f t="shared" si="61"/>
        <v>0.34144206533841537</v>
      </c>
      <c r="AF178">
        <f t="shared" si="62"/>
        <v>2210190.5151020018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57.240336462424274</v>
      </c>
      <c r="Y179">
        <f t="shared" si="54"/>
        <v>38.261889517960931</v>
      </c>
      <c r="Z179">
        <f t="shared" si="55"/>
        <v>2.3353687675405408</v>
      </c>
      <c r="AA179">
        <f t="shared" si="57"/>
        <v>0.34153979854610472</v>
      </c>
      <c r="AB179">
        <f t="shared" si="58"/>
        <v>2210190.5151020009</v>
      </c>
      <c r="AC179">
        <f t="shared" si="59"/>
        <v>2213779.4072461911</v>
      </c>
      <c r="AD179">
        <f t="shared" si="60"/>
        <v>38.269188898952031</v>
      </c>
      <c r="AE179">
        <f t="shared" si="61"/>
        <v>0.34159974380363101</v>
      </c>
      <c r="AF179">
        <f t="shared" si="62"/>
        <v>2217368.0835874537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57.433342145692087</v>
      </c>
      <c r="Y180">
        <f t="shared" si="54"/>
        <v>38.276487841025578</v>
      </c>
      <c r="Z180">
        <f t="shared" si="55"/>
        <v>1.0249102566640589</v>
      </c>
      <c r="AA180">
        <f t="shared" si="57"/>
        <v>0.34165968545660153</v>
      </c>
      <c r="AB180">
        <f t="shared" si="58"/>
        <v>2217368.0835874551</v>
      </c>
      <c r="AC180">
        <f t="shared" si="59"/>
        <v>2218597.9346156283</v>
      </c>
      <c r="AD180">
        <f t="shared" si="60"/>
        <v>38.278989212160809</v>
      </c>
      <c r="AE180">
        <f t="shared" si="61"/>
        <v>0.34168022765559802</v>
      </c>
      <c r="AF180">
        <f t="shared" si="62"/>
        <v>2219827.7116918857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57.518045472689117</v>
      </c>
      <c r="Y181">
        <f t="shared" si="54"/>
        <v>38.281486902629304</v>
      </c>
      <c r="Z181">
        <f t="shared" si="55"/>
        <v>0.70365420906494769</v>
      </c>
      <c r="AA181">
        <f t="shared" si="57"/>
        <v>0.34170075266999989</v>
      </c>
      <c r="AB181">
        <f t="shared" si="58"/>
        <v>2219827.7116918862</v>
      </c>
      <c r="AC181">
        <f t="shared" si="59"/>
        <v>2220479.2279133969</v>
      </c>
      <c r="AD181">
        <f t="shared" si="60"/>
        <v>38.282810130980955</v>
      </c>
      <c r="AE181">
        <f t="shared" si="61"/>
        <v>0.34171162645767711</v>
      </c>
      <c r="AF181">
        <f t="shared" si="62"/>
        <v>2221130.7049892722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57.576198713107708</v>
      </c>
      <c r="Y182">
        <f t="shared" si="54"/>
        <v>38.284133279827884</v>
      </c>
      <c r="Z182">
        <f t="shared" si="55"/>
        <v>0.5309143862856196</v>
      </c>
      <c r="AA182">
        <f t="shared" si="57"/>
        <v>0.34172249959201473</v>
      </c>
      <c r="AB182">
        <f t="shared" si="58"/>
        <v>2221130.7049892731</v>
      </c>
      <c r="AC182">
        <f t="shared" si="59"/>
        <v>2221471.2503853217</v>
      </c>
      <c r="AD182">
        <f t="shared" si="60"/>
        <v>38.284824926955302</v>
      </c>
      <c r="AE182">
        <f t="shared" si="61"/>
        <v>0.34172818328523497</v>
      </c>
      <c r="AF182">
        <f t="shared" si="62"/>
        <v>2221811.7753200745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57.620075935114784</v>
      </c>
      <c r="Y183">
        <f t="shared" si="54"/>
        <v>38.285516532525868</v>
      </c>
      <c r="Z183">
        <f t="shared" si="55"/>
        <v>0.42028089943408486</v>
      </c>
      <c r="AA183">
        <f t="shared" si="57"/>
        <v>0.34173386663695682</v>
      </c>
      <c r="AB183">
        <f t="shared" si="58"/>
        <v>2221811.7753200755</v>
      </c>
      <c r="AC183">
        <f t="shared" si="59"/>
        <v>2221953.1599791101</v>
      </c>
      <c r="AD183">
        <f t="shared" si="60"/>
        <v>38.285803684530912</v>
      </c>
      <c r="AE183">
        <f t="shared" si="61"/>
        <v>0.341736226342997</v>
      </c>
      <c r="AF183">
        <f t="shared" si="62"/>
        <v>2222094.5361432033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57.6548098937457</v>
      </c>
      <c r="Y184">
        <f t="shared" si="54"/>
        <v>38.286090819282734</v>
      </c>
      <c r="Z184">
        <f t="shared" si="55"/>
        <v>0.34301945215736895</v>
      </c>
      <c r="AA184">
        <f t="shared" si="57"/>
        <v>0.34173858590725675</v>
      </c>
      <c r="AB184">
        <f t="shared" si="58"/>
        <v>2222094.5361432023</v>
      </c>
      <c r="AC184">
        <f t="shared" si="59"/>
        <v>2222096.8417024524</v>
      </c>
      <c r="AD184">
        <f t="shared" si="60"/>
        <v>38.286095501869696</v>
      </c>
      <c r="AE184">
        <f t="shared" si="61"/>
        <v>0.34173862438697672</v>
      </c>
      <c r="AF184">
        <f t="shared" si="62"/>
        <v>2222099.1471231757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57.683158608800028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38.286100184175318</v>
      </c>
      <c r="Z185">
        <f>(V186-V185)*43560/3600</f>
        <v>0.28611832995163339</v>
      </c>
      <c r="AA185">
        <f t="shared" si="57"/>
        <v>0.3417386628643847</v>
      </c>
      <c r="AB185">
        <f t="shared" si="58"/>
        <v>2222099.1471231766</v>
      </c>
      <c r="AC185">
        <f t="shared" si="59"/>
        <v>2221999.0305239335</v>
      </c>
      <c r="AD185">
        <f t="shared" si="60"/>
        <v>38.285896847530402</v>
      </c>
      <c r="AE185">
        <f t="shared" si="61"/>
        <v>0.34173699192111856</v>
      </c>
      <c r="AF185">
        <f t="shared" si="62"/>
        <v>2221898.9199400865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57.706804751771237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38.285693523102751</v>
      </c>
      <c r="Z186">
        <f t="shared" ref="Z186:Z196" si="67">(V187-V186)*43560/3600</f>
        <v>0.24264638915055342</v>
      </c>
      <c r="AA186">
        <f t="shared" si="57"/>
        <v>0.34173532107824917</v>
      </c>
      <c r="AB186">
        <f t="shared" si="58"/>
        <v>2221898.9199400875</v>
      </c>
      <c r="AC186">
        <f t="shared" si="59"/>
        <v>2221720.5598626174</v>
      </c>
      <c r="AD186">
        <f t="shared" si="60"/>
        <v>38.285331274084967</v>
      </c>
      <c r="AE186">
        <f t="shared" si="61"/>
        <v>0.34173234425350024</v>
      </c>
      <c r="AF186">
        <f t="shared" si="62"/>
        <v>2221542.2105017169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57.726858172362192</v>
      </c>
      <c r="Y187">
        <f t="shared" si="66"/>
        <v>38.284969046832522</v>
      </c>
      <c r="Z187">
        <f t="shared" si="67"/>
        <v>0</v>
      </c>
      <c r="AA187">
        <f t="shared" si="57"/>
        <v>0.34172936760761063</v>
      </c>
      <c r="AB187">
        <f t="shared" si="58"/>
        <v>2221542.2105017165</v>
      </c>
      <c r="AC187">
        <f t="shared" si="59"/>
        <v>2220927.0976400226</v>
      </c>
      <c r="AD187">
        <f t="shared" si="60"/>
        <v>38.283719753643524</v>
      </c>
      <c r="AE187">
        <f t="shared" si="61"/>
        <v>0.3417191013909997</v>
      </c>
      <c r="AF187">
        <f t="shared" si="62"/>
        <v>2220312.0217367089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57.726858172362192</v>
      </c>
      <c r="Y188">
        <f t="shared" si="66"/>
        <v>38.282470535516929</v>
      </c>
      <c r="Z188">
        <f t="shared" si="67"/>
        <v>0</v>
      </c>
      <c r="AA188">
        <f t="shared" si="57"/>
        <v>1.8683183818564981</v>
      </c>
      <c r="AB188">
        <f t="shared" si="58"/>
        <v>2220312.0217367099</v>
      </c>
      <c r="AC188">
        <f t="shared" si="59"/>
        <v>2216949.0486493683</v>
      </c>
      <c r="AD188">
        <f t="shared" si="60"/>
        <v>38.275635573657603</v>
      </c>
      <c r="AE188">
        <f t="shared" si="61"/>
        <v>1.8672174155794443</v>
      </c>
      <c r="AF188">
        <f t="shared" si="62"/>
        <v>2213590.0390406237</v>
      </c>
      <c r="AG188">
        <f t="shared" si="63"/>
        <v>1.5266095460652751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57.726858172362192</v>
      </c>
      <c r="Y189">
        <f t="shared" si="66"/>
        <v>38.268803746480323</v>
      </c>
      <c r="Z189">
        <f t="shared" si="67"/>
        <v>0</v>
      </c>
      <c r="AA189">
        <f t="shared" si="57"/>
        <v>1.866113838248028</v>
      </c>
      <c r="AB189">
        <f t="shared" si="58"/>
        <v>2213590.0390406237</v>
      </c>
      <c r="AC189">
        <f t="shared" si="59"/>
        <v>2210231.0341317775</v>
      </c>
      <c r="AD189">
        <f t="shared" si="60"/>
        <v>38.261971928862081</v>
      </c>
      <c r="AE189">
        <f t="shared" si="61"/>
        <v>1.8650102624607283</v>
      </c>
      <c r="AF189">
        <f t="shared" si="62"/>
        <v>2206876.002095765</v>
      </c>
      <c r="AG189">
        <f t="shared" si="63"/>
        <v>1.5245172574611148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57.726858172362192</v>
      </c>
      <c r="Y190">
        <f t="shared" si="66"/>
        <v>38.255148191596014</v>
      </c>
      <c r="Z190">
        <f t="shared" si="67"/>
        <v>0</v>
      </c>
      <c r="AA190">
        <f t="shared" si="57"/>
        <v>1.8639079919309034</v>
      </c>
      <c r="AB190">
        <f t="shared" si="58"/>
        <v>2206876.0020957659</v>
      </c>
      <c r="AC190">
        <f t="shared" si="59"/>
        <v>2203520.9677102901</v>
      </c>
      <c r="AD190">
        <f t="shared" si="60"/>
        <v>38.248324449551419</v>
      </c>
      <c r="AE190">
        <f t="shared" si="61"/>
        <v>1.8628057206291802</v>
      </c>
      <c r="AF190">
        <f t="shared" si="62"/>
        <v>2200169.901501501</v>
      </c>
      <c r="AG190">
        <f t="shared" si="63"/>
        <v>1.522423555688192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57.726858172362192</v>
      </c>
      <c r="Y191">
        <f t="shared" si="66"/>
        <v>38.24150877830759</v>
      </c>
      <c r="Z191">
        <f t="shared" si="67"/>
        <v>0</v>
      </c>
      <c r="AA191">
        <f t="shared" si="57"/>
        <v>1.8617047530420479</v>
      </c>
      <c r="AB191">
        <f t="shared" si="58"/>
        <v>2200169.9015015024</v>
      </c>
      <c r="AC191">
        <f t="shared" si="59"/>
        <v>2196818.8329460267</v>
      </c>
      <c r="AD191">
        <f t="shared" si="60"/>
        <v>38.234693102290883</v>
      </c>
      <c r="AE191">
        <f t="shared" si="61"/>
        <v>1.8606037846839298</v>
      </c>
      <c r="AF191">
        <f t="shared" si="62"/>
        <v>2193471.7278766404</v>
      </c>
      <c r="AG191">
        <f t="shared" si="63"/>
        <v>1.5203323287826922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57.726858172362192</v>
      </c>
      <c r="Y192">
        <f t="shared" si="66"/>
        <v>38.22788548753482</v>
      </c>
      <c r="Z192">
        <f t="shared" si="67"/>
        <v>0</v>
      </c>
      <c r="AA192">
        <f t="shared" si="57"/>
        <v>1.8595041184993415</v>
      </c>
      <c r="AB192">
        <f t="shared" si="58"/>
        <v>2193471.7278766409</v>
      </c>
      <c r="AC192">
        <f t="shared" si="59"/>
        <v>2190124.6204633419</v>
      </c>
      <c r="AD192">
        <f t="shared" si="60"/>
        <v>38.22107786801152</v>
      </c>
      <c r="AE192">
        <f t="shared" si="61"/>
        <v>1.8584044515446787</v>
      </c>
      <c r="AF192">
        <f t="shared" si="62"/>
        <v>2186781.4718510802</v>
      </c>
      <c r="AG192">
        <f t="shared" si="63"/>
        <v>1.5182435738191893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57.726858172362192</v>
      </c>
      <c r="Y193">
        <f t="shared" si="66"/>
        <v>38.214270171693144</v>
      </c>
      <c r="Z193">
        <f t="shared" si="67"/>
        <v>0</v>
      </c>
      <c r="AA193">
        <f t="shared" si="57"/>
        <v>1.8572995321896015</v>
      </c>
      <c r="AB193">
        <f t="shared" si="58"/>
        <v>2186781.4718510816</v>
      </c>
      <c r="AC193">
        <f t="shared" si="59"/>
        <v>2183438.3326931405</v>
      </c>
      <c r="AD193">
        <f t="shared" si="60"/>
        <v>38.207460963358976</v>
      </c>
      <c r="AE193">
        <f t="shared" si="61"/>
        <v>1.8561933814857441</v>
      </c>
      <c r="AF193">
        <f t="shared" si="62"/>
        <v>2180099.175677733</v>
      </c>
      <c r="AG193">
        <f t="shared" si="63"/>
        <v>1.5161507715457578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57.726858172362192</v>
      </c>
      <c r="Y194">
        <f t="shared" si="66"/>
        <v>38.200659865736576</v>
      </c>
      <c r="Z194">
        <f t="shared" si="67"/>
        <v>0</v>
      </c>
      <c r="AA194">
        <f t="shared" si="57"/>
        <v>1.8550885483608315</v>
      </c>
      <c r="AB194">
        <f t="shared" si="58"/>
        <v>2180099.1756777326</v>
      </c>
      <c r="AC194">
        <f t="shared" si="59"/>
        <v>2176760.0162906833</v>
      </c>
      <c r="AD194">
        <f t="shared" si="60"/>
        <v>38.193858763283686</v>
      </c>
      <c r="AE194">
        <f t="shared" si="61"/>
        <v>1.8539837144512092</v>
      </c>
      <c r="AF194">
        <f t="shared" si="62"/>
        <v>2173424.8343057083</v>
      </c>
      <c r="AG194">
        <f t="shared" si="63"/>
        <v>1.5140514892815113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57.726858172362192</v>
      </c>
      <c r="Y195">
        <f t="shared" si="66"/>
        <v>38.187065761887347</v>
      </c>
      <c r="Z195">
        <f t="shared" si="67"/>
        <v>0</v>
      </c>
      <c r="AA195">
        <f t="shared" si="57"/>
        <v>1.8528801965520492</v>
      </c>
      <c r="AB195">
        <f t="shared" si="58"/>
        <v>2173424.8343057097</v>
      </c>
      <c r="AC195">
        <f t="shared" si="59"/>
        <v>2170089.6499519162</v>
      </c>
      <c r="AD195">
        <f t="shared" si="60"/>
        <v>38.180272755666259</v>
      </c>
      <c r="AE195">
        <f t="shared" si="61"/>
        <v>1.8517766778691123</v>
      </c>
      <c r="AF195">
        <f t="shared" si="62"/>
        <v>2166758.4382653809</v>
      </c>
      <c r="AG195">
        <f t="shared" si="63"/>
        <v>1.5119547060644345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57.726858172362192</v>
      </c>
      <c r="Y196">
        <f t="shared" si="66"/>
        <v>38.173487840857987</v>
      </c>
      <c r="Z196">
        <f t="shared" si="67"/>
        <v>0</v>
      </c>
      <c r="AA196">
        <f t="shared" si="57"/>
        <v>1.8506744736300202</v>
      </c>
      <c r="AB196">
        <f t="shared" si="58"/>
        <v>2166758.4382653818</v>
      </c>
      <c r="AC196">
        <f t="shared" si="59"/>
        <v>2163427.2242128477</v>
      </c>
      <c r="AD196">
        <f t="shared" si="60"/>
        <v>38.166702921230716</v>
      </c>
      <c r="AE196">
        <f t="shared" si="61"/>
        <v>1.8495722686080851</v>
      </c>
      <c r="AF196">
        <f t="shared" si="62"/>
        <v>2160099.978098393</v>
      </c>
      <c r="AG196">
        <f t="shared" si="63"/>
        <v>1.5098604189195877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57.726858172362192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38.159924556532332</v>
      </c>
      <c r="Z197">
        <f>(V198-V197)*43560/3600</f>
        <v>0</v>
      </c>
      <c r="AA197">
        <f t="shared" si="57"/>
        <v>1.8484701269059785</v>
      </c>
      <c r="AB197">
        <f t="shared" si="58"/>
        <v>2160099.9780983939</v>
      </c>
      <c r="AC197">
        <f t="shared" si="59"/>
        <v>2156772.731869963</v>
      </c>
      <c r="AD197">
        <f t="shared" si="60"/>
        <v>38.153138083416302</v>
      </c>
      <c r="AE197">
        <f t="shared" si="61"/>
        <v>1.8473613495128607</v>
      </c>
      <c r="AF197">
        <f t="shared" si="62"/>
        <v>2153449.4772401475</v>
      </c>
      <c r="AG197">
        <f t="shared" si="63"/>
        <v>1.5077673822072792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57.726858172362192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38.146359751830786</v>
      </c>
      <c r="Z198">
        <f t="shared" ref="Z198:Z259" si="69">(V199-V198)*43560/3600</f>
        <v>0</v>
      </c>
      <c r="AA198">
        <f t="shared" si="57"/>
        <v>1.8462539022870956</v>
      </c>
      <c r="AB198">
        <f t="shared" si="58"/>
        <v>2153449.4772401466</v>
      </c>
      <c r="AC198">
        <f t="shared" si="59"/>
        <v>2150126.2202160298</v>
      </c>
      <c r="AD198">
        <f t="shared" si="60"/>
        <v>38.139581415361697</v>
      </c>
      <c r="AE198">
        <f t="shared" si="61"/>
        <v>1.8451464542634497</v>
      </c>
      <c r="AF198">
        <f t="shared" si="62"/>
        <v>2146806.9500047984</v>
      </c>
      <c r="AG198">
        <f t="shared" si="63"/>
        <v>1.5056624145782926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57.726858172362192</v>
      </c>
      <c r="Y199">
        <f t="shared" si="68"/>
        <v>38.132811210661821</v>
      </c>
      <c r="Z199">
        <f t="shared" si="69"/>
        <v>0</v>
      </c>
      <c r="AA199">
        <f t="shared" si="57"/>
        <v>1.8440403348123504</v>
      </c>
      <c r="AB199">
        <f t="shared" si="58"/>
        <v>2146806.9500047979</v>
      </c>
      <c r="AC199">
        <f t="shared" si="59"/>
        <v>2143487.6774021355</v>
      </c>
      <c r="AD199">
        <f t="shared" si="60"/>
        <v>38.126041001084225</v>
      </c>
      <c r="AE199">
        <f t="shared" si="61"/>
        <v>1.842934214564327</v>
      </c>
      <c r="AF199">
        <f t="shared" si="62"/>
        <v>2140172.3868323662</v>
      </c>
      <c r="AG199">
        <f t="shared" si="63"/>
        <v>1.5035599707017939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57.726858172362192</v>
      </c>
      <c r="Y200">
        <f t="shared" si="68"/>
        <v>38.119278913526259</v>
      </c>
      <c r="Z200">
        <f t="shared" si="69"/>
        <v>0</v>
      </c>
      <c r="AA200">
        <f t="shared" si="57"/>
        <v>1.8418294212959581</v>
      </c>
      <c r="AB200">
        <f t="shared" si="58"/>
        <v>2140172.3868323658</v>
      </c>
      <c r="AC200">
        <f t="shared" si="59"/>
        <v>2136857.0938740331</v>
      </c>
      <c r="AD200">
        <f t="shared" si="60"/>
        <v>38.11251682109642</v>
      </c>
      <c r="AE200">
        <f t="shared" si="61"/>
        <v>1.8407246272316202</v>
      </c>
      <c r="AF200">
        <f t="shared" si="62"/>
        <v>2133545.7781743319</v>
      </c>
      <c r="AG200">
        <f t="shared" si="63"/>
        <v>1.501460047551928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57.726858172362192</v>
      </c>
      <c r="Y201">
        <f t="shared" si="68"/>
        <v>38.105762840948309</v>
      </c>
      <c r="Z201">
        <f t="shared" si="69"/>
        <v>0</v>
      </c>
      <c r="AA201">
        <f t="shared" si="57"/>
        <v>1.8396211585559534</v>
      </c>
      <c r="AB201">
        <f t="shared" si="58"/>
        <v>2133545.7781743328</v>
      </c>
      <c r="AC201">
        <f t="shared" si="59"/>
        <v>2130234.460088932</v>
      </c>
      <c r="AD201">
        <f t="shared" si="60"/>
        <v>38.099004599916455</v>
      </c>
      <c r="AE201">
        <f t="shared" si="61"/>
        <v>1.8385141524958784</v>
      </c>
      <c r="AF201">
        <f t="shared" si="62"/>
        <v>2126927.1272253478</v>
      </c>
      <c r="AG201">
        <f t="shared" si="63"/>
        <v>1.4993626421064683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57.726858172362192</v>
      </c>
      <c r="Y202">
        <f t="shared" si="68"/>
        <v>38.092249144930165</v>
      </c>
      <c r="Z202">
        <f t="shared" si="69"/>
        <v>0</v>
      </c>
      <c r="AA202">
        <f t="shared" si="57"/>
        <v>1.8374040350810918</v>
      </c>
      <c r="AB202">
        <f t="shared" si="58"/>
        <v>2126927.1272253487</v>
      </c>
      <c r="AC202">
        <f t="shared" si="59"/>
        <v>2123619.7999622026</v>
      </c>
      <c r="AD202">
        <f t="shared" si="60"/>
        <v>38.08549370138315</v>
      </c>
      <c r="AE202">
        <f t="shared" si="61"/>
        <v>1.8362939195461105</v>
      </c>
      <c r="AF202">
        <f t="shared" si="62"/>
        <v>2120316.4691149825</v>
      </c>
      <c r="AG202">
        <f t="shared" si="63"/>
        <v>1.4972563052960599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57.726858172362192</v>
      </c>
      <c r="Y203">
        <f t="shared" si="68"/>
        <v>38.078746420790708</v>
      </c>
      <c r="Z203">
        <f t="shared" si="69"/>
        <v>0</v>
      </c>
      <c r="AA203">
        <f t="shared" si="57"/>
        <v>1.8351851454215959</v>
      </c>
      <c r="AB203">
        <f t="shared" si="58"/>
        <v>2120316.4691149825</v>
      </c>
      <c r="AC203">
        <f t="shared" si="59"/>
        <v>2117013.1358532235</v>
      </c>
      <c r="AD203">
        <f t="shared" si="60"/>
        <v>38.071999135266402</v>
      </c>
      <c r="AE203">
        <f t="shared" si="61"/>
        <v>1.8340763704866332</v>
      </c>
      <c r="AF203">
        <f t="shared" si="62"/>
        <v>2113713.7941812305</v>
      </c>
      <c r="AG203">
        <f t="shared" si="63"/>
        <v>1.4951480926344436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57.726858172362192</v>
      </c>
      <c r="Y204">
        <f t="shared" si="68"/>
        <v>38.06526000283889</v>
      </c>
      <c r="Z204">
        <f t="shared" si="69"/>
        <v>0</v>
      </c>
      <c r="AA204">
        <f t="shared" si="57"/>
        <v>1.8329689353422178</v>
      </c>
      <c r="AB204">
        <f t="shared" si="58"/>
        <v>2113713.79418123</v>
      </c>
      <c r="AC204">
        <f t="shared" si="59"/>
        <v>2110414.450097614</v>
      </c>
      <c r="AD204">
        <f t="shared" si="60"/>
        <v>38.058520865485477</v>
      </c>
      <c r="AE204">
        <f t="shared" si="61"/>
        <v>1.8318614993883338</v>
      </c>
      <c r="AF204">
        <f t="shared" si="62"/>
        <v>2107119.092783432</v>
      </c>
      <c r="AG204">
        <f t="shared" si="63"/>
        <v>1.4930424258969599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57.726858172362192</v>
      </c>
      <c r="Y205">
        <f t="shared" si="68"/>
        <v>38.051789871383001</v>
      </c>
      <c r="Z205">
        <f t="shared" si="69"/>
        <v>0</v>
      </c>
      <c r="AA205">
        <f t="shared" si="57"/>
        <v>1.8307554016070373</v>
      </c>
      <c r="AB205">
        <f t="shared" si="58"/>
        <v>2107119.0927834306</v>
      </c>
      <c r="AC205">
        <f t="shared" si="59"/>
        <v>2103823.7330605378</v>
      </c>
      <c r="AD205">
        <f t="shared" si="60"/>
        <v>38.04505887236057</v>
      </c>
      <c r="AE205">
        <f t="shared" si="61"/>
        <v>1.8296493030172494</v>
      </c>
      <c r="AF205">
        <f t="shared" si="62"/>
        <v>2100532.3552925684</v>
      </c>
      <c r="AG205">
        <f t="shared" si="63"/>
        <v>1.4909393020090949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57.726858172362192</v>
      </c>
      <c r="Y206">
        <f t="shared" si="68"/>
        <v>38.038329365286501</v>
      </c>
      <c r="Z206">
        <f t="shared" si="69"/>
        <v>0</v>
      </c>
      <c r="AA206">
        <f t="shared" si="57"/>
        <v>1.8285389361766933</v>
      </c>
      <c r="AB206">
        <f t="shared" si="58"/>
        <v>2100532.3552925694</v>
      </c>
      <c r="AC206">
        <f t="shared" si="59"/>
        <v>2097240.9852074515</v>
      </c>
      <c r="AD206">
        <f t="shared" si="60"/>
        <v>38.031596942118789</v>
      </c>
      <c r="AE206">
        <f t="shared" si="61"/>
        <v>1.8274260977485961</v>
      </c>
      <c r="AF206">
        <f t="shared" si="62"/>
        <v>2093953.6213406743</v>
      </c>
      <c r="AG206">
        <f t="shared" si="63"/>
        <v>1.4888331430355555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57.726858172362192</v>
      </c>
      <c r="Y207">
        <f t="shared" si="68"/>
        <v>38.024872713580208</v>
      </c>
      <c r="Z207">
        <f t="shared" si="69"/>
        <v>0</v>
      </c>
      <c r="AA207">
        <f t="shared" si="57"/>
        <v>1.8263146138548136</v>
      </c>
      <c r="AB207">
        <f t="shared" si="58"/>
        <v>2093953.6213406753</v>
      </c>
      <c r="AC207">
        <f t="shared" si="59"/>
        <v>2090666.2550357366</v>
      </c>
      <c r="AD207">
        <f t="shared" si="60"/>
        <v>38.018148480054421</v>
      </c>
      <c r="AE207">
        <f t="shared" si="61"/>
        <v>1.825203129136669</v>
      </c>
      <c r="AF207">
        <f t="shared" si="62"/>
        <v>2087382.8900757832</v>
      </c>
      <c r="AG207">
        <f t="shared" si="63"/>
        <v>1.4867190494996452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57.726858172362192</v>
      </c>
      <c r="Y208">
        <f t="shared" si="68"/>
        <v>38.011432431189426</v>
      </c>
      <c r="Z208">
        <f t="shared" si="69"/>
        <v>0</v>
      </c>
      <c r="AA208">
        <f t="shared" si="57"/>
        <v>1.8240929973051185</v>
      </c>
      <c r="AB208">
        <f t="shared" si="58"/>
        <v>2087382.8900757846</v>
      </c>
      <c r="AC208">
        <f t="shared" si="59"/>
        <v>2084099.5226806353</v>
      </c>
      <c r="AD208">
        <f t="shared" si="60"/>
        <v>38.004716377343293</v>
      </c>
      <c r="AE208">
        <f t="shared" si="61"/>
        <v>1.8229828646502089</v>
      </c>
      <c r="AF208">
        <f t="shared" si="62"/>
        <v>2080820.1517630438</v>
      </c>
      <c r="AG208">
        <f t="shared" si="63"/>
        <v>1.4846075276483459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57.726858172362192</v>
      </c>
      <c r="Y209">
        <f t="shared" si="68"/>
        <v>37.998008498201735</v>
      </c>
      <c r="Z209">
        <f t="shared" si="69"/>
        <v>0</v>
      </c>
      <c r="AA209">
        <f t="shared" si="57"/>
        <v>1.8218740832361768</v>
      </c>
      <c r="AB209">
        <f t="shared" si="58"/>
        <v>2080820.151763045</v>
      </c>
      <c r="AC209">
        <f t="shared" si="59"/>
        <v>2077540.7784132198</v>
      </c>
      <c r="AD209">
        <f t="shared" si="60"/>
        <v>37.991300614085098</v>
      </c>
      <c r="AE209">
        <f t="shared" si="61"/>
        <v>1.8207653009997875</v>
      </c>
      <c r="AF209">
        <f t="shared" si="62"/>
        <v>2074265.3966794459</v>
      </c>
      <c r="AG209">
        <f t="shared" si="63"/>
        <v>1.482498574353337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57.726858172362192</v>
      </c>
      <c r="Y210">
        <f t="shared" si="68"/>
        <v>37.984600894728935</v>
      </c>
      <c r="Z210">
        <f t="shared" si="69"/>
        <v>0</v>
      </c>
      <c r="AA210">
        <f t="shared" si="57"/>
        <v>1.8196578683605615</v>
      </c>
      <c r="AB210">
        <f t="shared" si="58"/>
        <v>2074265.3966794463</v>
      </c>
      <c r="AC210">
        <f t="shared" si="59"/>
        <v>2070990.0125163973</v>
      </c>
      <c r="AD210">
        <f t="shared" si="60"/>
        <v>37.977892478935786</v>
      </c>
      <c r="AE210">
        <f t="shared" si="61"/>
        <v>1.8185429841220091</v>
      </c>
      <c r="AF210">
        <f t="shared" si="62"/>
        <v>2067718.6419366072</v>
      </c>
      <c r="AG210">
        <f t="shared" si="63"/>
        <v>1.4803921864901035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57.726858172362192</v>
      </c>
      <c r="Y211">
        <f t="shared" si="68"/>
        <v>37.971191428198587</v>
      </c>
      <c r="Z211">
        <f t="shared" si="69"/>
        <v>0</v>
      </c>
      <c r="AA211">
        <f t="shared" si="57"/>
        <v>1.8174287328403598</v>
      </c>
      <c r="AB211">
        <f t="shared" si="58"/>
        <v>2067718.6419366086</v>
      </c>
      <c r="AC211">
        <f t="shared" si="59"/>
        <v>2064447.270217496</v>
      </c>
      <c r="AD211">
        <f t="shared" si="60"/>
        <v>37.964490375127603</v>
      </c>
      <c r="AE211">
        <f t="shared" si="61"/>
        <v>1.8163144811706486</v>
      </c>
      <c r="AF211">
        <f t="shared" si="62"/>
        <v>2061179.9098043942</v>
      </c>
      <c r="AG211">
        <f t="shared" si="63"/>
        <v>1.4782728260694857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57.726858172362192</v>
      </c>
      <c r="Y212">
        <f t="shared" si="68"/>
        <v>37.957797538785492</v>
      </c>
      <c r="Z212">
        <f t="shared" si="69"/>
        <v>0</v>
      </c>
      <c r="AA212">
        <f t="shared" si="57"/>
        <v>1.8152015957793073</v>
      </c>
      <c r="AB212">
        <f t="shared" si="58"/>
        <v>2061179.9098043935</v>
      </c>
      <c r="AC212">
        <f t="shared" si="59"/>
        <v>2057912.5469319909</v>
      </c>
      <c r="AD212">
        <f t="shared" si="60"/>
        <v>37.951104697405768</v>
      </c>
      <c r="AE212">
        <f t="shared" si="61"/>
        <v>1.8140887095503111</v>
      </c>
      <c r="AF212">
        <f t="shared" si="62"/>
        <v>2054649.1904500125</v>
      </c>
      <c r="AG212">
        <f t="shared" si="63"/>
        <v>1.4761553334399888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57.726858172362192</v>
      </c>
      <c r="Y213">
        <f t="shared" si="68"/>
        <v>37.944420062685872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1.8129771879254033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2054649.1904500134</v>
      </c>
      <c r="AC213">
        <f t="shared" ref="AC213:AC276" si="73">MAX(0,AB213+(Z213-AA213)*1800)</f>
        <v>2051385.8315117476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37.93773542293453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1.8118656654638663</v>
      </c>
      <c r="AF213">
        <f t="shared" ref="AF213:AF276" si="76">MAX(0,AB213+(Z213-AE213)*3600)</f>
        <v>2048126.4740543435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1.4740404356557408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57.726858172362192</v>
      </c>
      <c r="Y214">
        <f t="shared" si="68"/>
        <v>37.931058979786307</v>
      </c>
      <c r="Z214">
        <f t="shared" si="69"/>
        <v>0</v>
      </c>
      <c r="AA214">
        <f t="shared" si="71"/>
        <v>1.8107555059341871</v>
      </c>
      <c r="AB214">
        <f t="shared" si="72"/>
        <v>2048126.4740543447</v>
      </c>
      <c r="AC214">
        <f t="shared" si="73"/>
        <v>2044867.1141436631</v>
      </c>
      <c r="AD214">
        <f t="shared" si="74"/>
        <v>37.924381650965337</v>
      </c>
      <c r="AE214">
        <f t="shared" si="75"/>
        <v>1.8096445785225836</v>
      </c>
      <c r="AF214">
        <f t="shared" si="76"/>
        <v>2041611.7535716633</v>
      </c>
      <c r="AG214">
        <f t="shared" si="77"/>
        <v>1.4719281295369324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57.726858172362192</v>
      </c>
      <c r="Y215">
        <f t="shared" si="68"/>
        <v>37.917703884588484</v>
      </c>
      <c r="Z215">
        <f t="shared" si="69"/>
        <v>7.3238776205258203E-3</v>
      </c>
      <c r="AA215">
        <f t="shared" si="71"/>
        <v>1.8085274967594118</v>
      </c>
      <c r="AB215">
        <f t="shared" si="72"/>
        <v>2041611.7535716619</v>
      </c>
      <c r="AC215">
        <f t="shared" si="73"/>
        <v>2038369.5870572119</v>
      </c>
      <c r="AD215">
        <f t="shared" si="74"/>
        <v>37.911053183365226</v>
      </c>
      <c r="AE215">
        <f t="shared" si="75"/>
        <v>1.8074149425564738</v>
      </c>
      <c r="AF215">
        <f t="shared" si="76"/>
        <v>2035131.4257378925</v>
      </c>
      <c r="AG215">
        <f t="shared" si="77"/>
        <v>1.4698094089542491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57.727463451504384</v>
      </c>
      <c r="Y216">
        <f t="shared" si="68"/>
        <v>37.904410698054392</v>
      </c>
      <c r="Z216">
        <f t="shared" si="69"/>
        <v>0.15627622121597823</v>
      </c>
      <c r="AA216">
        <f t="shared" si="71"/>
        <v>1.806303762742129</v>
      </c>
      <c r="AB216">
        <f t="shared" si="72"/>
        <v>2035131.4257378909</v>
      </c>
      <c r="AC216">
        <f t="shared" si="73"/>
        <v>2032161.3761631439</v>
      </c>
      <c r="AD216">
        <f t="shared" si="74"/>
        <v>37.898318194090798</v>
      </c>
      <c r="AE216">
        <f t="shared" si="75"/>
        <v>1.8052845858668534</v>
      </c>
      <c r="AF216">
        <f t="shared" si="76"/>
        <v>2029194.9956251478</v>
      </c>
      <c r="AG216">
        <f t="shared" si="77"/>
        <v>1.4676944252839419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57.740378841687523</v>
      </c>
      <c r="Y217">
        <f t="shared" si="68"/>
        <v>37.892233216473279</v>
      </c>
      <c r="Z217">
        <f t="shared" si="69"/>
        <v>0.38478870066083676</v>
      </c>
      <c r="AA217">
        <f t="shared" si="71"/>
        <v>1.8042666680269299</v>
      </c>
      <c r="AB217">
        <f t="shared" si="72"/>
        <v>2029194.9956251462</v>
      </c>
      <c r="AC217">
        <f t="shared" si="73"/>
        <v>2026639.9352838872</v>
      </c>
      <c r="AD217">
        <f t="shared" si="74"/>
        <v>37.886991985690905</v>
      </c>
      <c r="AE217">
        <f t="shared" si="75"/>
        <v>1.8033898953168424</v>
      </c>
      <c r="AF217">
        <f t="shared" si="76"/>
        <v>2024088.0313243845</v>
      </c>
      <c r="AG217">
        <f t="shared" si="77"/>
        <v>1.4657569534352271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57.772179560750402</v>
      </c>
      <c r="Y218">
        <f t="shared" si="68"/>
        <v>37.881757229638296</v>
      </c>
      <c r="Z218">
        <f t="shared" si="69"/>
        <v>0.6541697181873154</v>
      </c>
      <c r="AA218">
        <f t="shared" si="71"/>
        <v>1.8025142057237935</v>
      </c>
      <c r="AB218">
        <f t="shared" si="72"/>
        <v>2024088.0313243857</v>
      </c>
      <c r="AC218">
        <f t="shared" si="73"/>
        <v>2022021.01124682</v>
      </c>
      <c r="AD218">
        <f t="shared" si="74"/>
        <v>37.877517122630501</v>
      </c>
      <c r="AE218">
        <f t="shared" si="75"/>
        <v>1.8018049047472389</v>
      </c>
      <c r="AF218">
        <f t="shared" si="76"/>
        <v>2019956.54465277</v>
      </c>
      <c r="AG218">
        <f t="shared" si="77"/>
        <v>1.4640901942251974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57.826243173823734</v>
      </c>
      <c r="Y219">
        <f t="shared" si="68"/>
        <v>37.873282253618918</v>
      </c>
      <c r="Z219">
        <f t="shared" si="69"/>
        <v>0.97735421239867581</v>
      </c>
      <c r="AA219">
        <f t="shared" si="71"/>
        <v>1.8010964800023035</v>
      </c>
      <c r="AB219">
        <f t="shared" si="72"/>
        <v>2019956.5446527684</v>
      </c>
      <c r="AC219">
        <f t="shared" si="73"/>
        <v>2018473.8085710818</v>
      </c>
      <c r="AD219">
        <f t="shared" si="74"/>
        <v>37.870240696490903</v>
      </c>
      <c r="AE219">
        <f t="shared" si="75"/>
        <v>1.8005876769373852</v>
      </c>
      <c r="AF219">
        <f t="shared" si="76"/>
        <v>2016992.9041804289</v>
      </c>
      <c r="AG219">
        <f t="shared" si="77"/>
        <v>1.4627418015097817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57.907016249228583</v>
      </c>
      <c r="Y220">
        <f t="shared" si="68"/>
        <v>37.867202896736153</v>
      </c>
      <c r="Z220">
        <f t="shared" si="69"/>
        <v>1.373754529852141</v>
      </c>
      <c r="AA220">
        <f t="shared" si="71"/>
        <v>1.8000795024199354</v>
      </c>
      <c r="AB220">
        <f t="shared" si="72"/>
        <v>2016992.9041804278</v>
      </c>
      <c r="AC220">
        <f t="shared" si="73"/>
        <v>2016225.5192298058</v>
      </c>
      <c r="AD220">
        <f t="shared" si="74"/>
        <v>37.865628219421474</v>
      </c>
      <c r="AE220">
        <f t="shared" si="75"/>
        <v>1.7998157040872365</v>
      </c>
      <c r="AF220">
        <f t="shared" si="76"/>
        <v>2015459.0839531815</v>
      </c>
      <c r="AG220">
        <f t="shared" si="77"/>
        <v>1.4617745585917619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58.020549681447768</v>
      </c>
      <c r="Y221">
        <f t="shared" si="68"/>
        <v>37.864053776020405</v>
      </c>
      <c r="Z221">
        <f t="shared" si="69"/>
        <v>1.8742314759989198</v>
      </c>
      <c r="AA221">
        <f t="shared" si="71"/>
        <v>1.799550714289067</v>
      </c>
      <c r="AB221">
        <f t="shared" si="72"/>
        <v>2015459.0839531808</v>
      </c>
      <c r="AC221">
        <f t="shared" si="73"/>
        <v>2015593.5093242587</v>
      </c>
      <c r="AD221">
        <f t="shared" si="74"/>
        <v>37.86432991823996</v>
      </c>
      <c r="AE221">
        <f t="shared" si="75"/>
        <v>1.7995971909493116</v>
      </c>
      <c r="AF221">
        <f t="shared" si="76"/>
        <v>2015727.7673793593</v>
      </c>
      <c r="AG221">
        <f t="shared" si="77"/>
        <v>1.4612715229234716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58.175444844753464</v>
      </c>
      <c r="Y222">
        <f t="shared" si="68"/>
        <v>37.864605716752031</v>
      </c>
      <c r="Z222">
        <f t="shared" si="69"/>
        <v>2.5318444628684906</v>
      </c>
      <c r="AA222">
        <f t="shared" si="71"/>
        <v>1.7996436097611912</v>
      </c>
      <c r="AB222">
        <f t="shared" si="72"/>
        <v>2015727.7673793596</v>
      </c>
      <c r="AC222">
        <f t="shared" si="73"/>
        <v>2017045.7289149526</v>
      </c>
      <c r="AD222">
        <f t="shared" si="74"/>
        <v>37.867311256848119</v>
      </c>
      <c r="AE222">
        <f t="shared" si="75"/>
        <v>1.8000976293051993</v>
      </c>
      <c r="AF222">
        <f t="shared" si="76"/>
        <v>2018362.0559801874</v>
      </c>
      <c r="AG222">
        <f t="shared" si="77"/>
        <v>1.4613599059134181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58.384688188792182</v>
      </c>
      <c r="Y223">
        <f t="shared" si="68"/>
        <v>37.870011456848317</v>
      </c>
      <c r="Z223">
        <f t="shared" si="69"/>
        <v>3.4487169635011812</v>
      </c>
      <c r="AA223">
        <f t="shared" si="71"/>
        <v>1.8005493288716283</v>
      </c>
      <c r="AB223">
        <f t="shared" si="72"/>
        <v>2018362.0559801864</v>
      </c>
      <c r="AC223">
        <f t="shared" si="73"/>
        <v>2021328.7577225196</v>
      </c>
      <c r="AD223">
        <f t="shared" si="74"/>
        <v>37.876097093356755</v>
      </c>
      <c r="AE223">
        <f t="shared" si="75"/>
        <v>1.8015673569332917</v>
      </c>
      <c r="AF223">
        <f t="shared" si="76"/>
        <v>2024291.7945638308</v>
      </c>
      <c r="AG223">
        <f t="shared" si="77"/>
        <v>1.4622214084692589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58.669706119660049</v>
      </c>
      <c r="Y224">
        <f t="shared" si="68"/>
        <v>37.882175212002799</v>
      </c>
      <c r="Z224">
        <f t="shared" si="69"/>
        <v>4.8596713204759148</v>
      </c>
      <c r="AA224">
        <f t="shared" si="71"/>
        <v>1.8025841273787846</v>
      </c>
      <c r="AB224">
        <f t="shared" si="72"/>
        <v>2024291.7945638294</v>
      </c>
      <c r="AC224">
        <f t="shared" si="73"/>
        <v>2029794.5515114043</v>
      </c>
      <c r="AD224">
        <f t="shared" si="74"/>
        <v>37.893463093794011</v>
      </c>
      <c r="AE224">
        <f t="shared" si="75"/>
        <v>1.8044724065101885</v>
      </c>
      <c r="AF224">
        <f t="shared" si="76"/>
        <v>2035290.510654106</v>
      </c>
      <c r="AG224">
        <f t="shared" si="77"/>
        <v>1.4641566964045756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59.071331848625</v>
      </c>
      <c r="Y225">
        <f t="shared" si="68"/>
        <v>37.904737031153623</v>
      </c>
      <c r="Z225">
        <f t="shared" si="69"/>
        <v>7.5188579535217874</v>
      </c>
      <c r="AA225">
        <f t="shared" si="71"/>
        <v>1.8063583529648619</v>
      </c>
      <c r="AB225">
        <f t="shared" si="72"/>
        <v>2035290.5106541077</v>
      </c>
      <c r="AC225">
        <f t="shared" si="73"/>
        <v>2045573.0099351101</v>
      </c>
      <c r="AD225">
        <f t="shared" si="74"/>
        <v>37.925828483209635</v>
      </c>
      <c r="AE225">
        <f t="shared" si="75"/>
        <v>1.809885778522355</v>
      </c>
      <c r="AF225">
        <f t="shared" si="76"/>
        <v>2055842.8104841057</v>
      </c>
      <c r="AG225">
        <f t="shared" si="77"/>
        <v>1.4677463458053446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59.692725067924322</v>
      </c>
      <c r="Y226">
        <f t="shared" si="68"/>
        <v>37.94686506493013</v>
      </c>
      <c r="Z226">
        <f t="shared" si="69"/>
        <v>25.260178115408358</v>
      </c>
      <c r="AA226">
        <f t="shared" si="71"/>
        <v>1.8133837431047539</v>
      </c>
      <c r="AB226">
        <f t="shared" si="72"/>
        <v>2055842.8104841043</v>
      </c>
      <c r="AC226">
        <f t="shared" si="73"/>
        <v>2098047.0403542509</v>
      </c>
      <c r="AD226">
        <f t="shared" si="74"/>
        <v>38.033245709715388</v>
      </c>
      <c r="AE226">
        <f t="shared" si="75"/>
        <v>1.8276986314106656</v>
      </c>
      <c r="AF226">
        <f t="shared" si="76"/>
        <v>2140199.7366264961</v>
      </c>
      <c r="AG226">
        <f t="shared" si="77"/>
        <v>1.4744269756719857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61.780343093991128</v>
      </c>
      <c r="Y227">
        <f t="shared" si="68"/>
        <v>38.119334697988798</v>
      </c>
      <c r="Z227">
        <f t="shared" si="69"/>
        <v>13.339090470250483</v>
      </c>
      <c r="AA227">
        <f t="shared" si="71"/>
        <v>1.8418385353895221</v>
      </c>
      <c r="AB227">
        <f t="shared" si="72"/>
        <v>2140199.7366264951</v>
      </c>
      <c r="AC227">
        <f t="shared" si="73"/>
        <v>2160894.7901092446</v>
      </c>
      <c r="AD227">
        <f t="shared" si="74"/>
        <v>38.161544933306992</v>
      </c>
      <c r="AE227">
        <f t="shared" si="75"/>
        <v>1.8487343574013322</v>
      </c>
      <c r="AF227">
        <f t="shared" si="76"/>
        <v>2181565.0186327519</v>
      </c>
      <c r="AG227">
        <f t="shared" si="77"/>
        <v>1.5014687041076564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62.882747265086209</v>
      </c>
      <c r="Y228">
        <f t="shared" si="68"/>
        <v>38.203645451916017</v>
      </c>
      <c r="Z228">
        <f t="shared" si="69"/>
        <v>5.5000325813773321</v>
      </c>
      <c r="AA228">
        <f t="shared" si="71"/>
        <v>1.8555735545600462</v>
      </c>
      <c r="AB228">
        <f t="shared" si="72"/>
        <v>2181565.0186327514</v>
      </c>
      <c r="AC228">
        <f t="shared" si="73"/>
        <v>2188125.0448810225</v>
      </c>
      <c r="AD228">
        <f t="shared" si="74"/>
        <v>38.217006722055196</v>
      </c>
      <c r="AE228">
        <f t="shared" si="75"/>
        <v>1.8577440827100982</v>
      </c>
      <c r="AF228">
        <f t="shared" si="76"/>
        <v>2194677.2572279535</v>
      </c>
      <c r="AG228">
        <f t="shared" si="77"/>
        <v>1.5145119923837105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63.337295412307476</v>
      </c>
      <c r="Y229">
        <f t="shared" si="68"/>
        <v>38.230337391263781</v>
      </c>
      <c r="Z229">
        <f t="shared" si="69"/>
        <v>3.6823379026011018</v>
      </c>
      <c r="AA229">
        <f t="shared" si="71"/>
        <v>1.859900186096469</v>
      </c>
      <c r="AB229">
        <f t="shared" si="72"/>
        <v>2194677.2572279521</v>
      </c>
      <c r="AC229">
        <f t="shared" si="73"/>
        <v>2197957.6451176605</v>
      </c>
      <c r="AD229">
        <f t="shared" si="74"/>
        <v>38.2370093111888</v>
      </c>
      <c r="AE229">
        <f t="shared" si="75"/>
        <v>1.8609779328536999</v>
      </c>
      <c r="AF229">
        <f t="shared" si="76"/>
        <v>2201234.153119043</v>
      </c>
      <c r="AG229">
        <f t="shared" si="77"/>
        <v>1.5186195054622351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63.641620858803435</v>
      </c>
      <c r="Y230">
        <f t="shared" si="68"/>
        <v>38.243673339881113</v>
      </c>
      <c r="Z230">
        <f t="shared" si="69"/>
        <v>2.7342203226094397</v>
      </c>
      <c r="AA230">
        <f t="shared" si="71"/>
        <v>1.8620544049028178</v>
      </c>
      <c r="AB230">
        <f t="shared" si="72"/>
        <v>2201234.1531190434</v>
      </c>
      <c r="AC230">
        <f t="shared" si="73"/>
        <v>2202804.0517709153</v>
      </c>
      <c r="AD230">
        <f t="shared" si="74"/>
        <v>38.246866327554478</v>
      </c>
      <c r="AE230">
        <f t="shared" si="75"/>
        <v>1.8625701832918755</v>
      </c>
      <c r="AF230">
        <f t="shared" si="76"/>
        <v>2204372.0936205867</v>
      </c>
      <c r="AG230">
        <f t="shared" si="77"/>
        <v>1.5206642044510543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63.867589480506695</v>
      </c>
      <c r="Y231">
        <f t="shared" si="68"/>
        <v>38.250055538712374</v>
      </c>
      <c r="Z231">
        <f t="shared" si="69"/>
        <v>2.139881736627494</v>
      </c>
      <c r="AA231">
        <f t="shared" si="71"/>
        <v>1.8630853516425414</v>
      </c>
      <c r="AB231">
        <f t="shared" si="72"/>
        <v>2204372.0936205867</v>
      </c>
      <c r="AC231">
        <f t="shared" si="73"/>
        <v>2204870.3271135595</v>
      </c>
      <c r="AD231">
        <f t="shared" si="74"/>
        <v>38.251068886548317</v>
      </c>
      <c r="AE231">
        <f t="shared" si="75"/>
        <v>1.8632490425076009</v>
      </c>
      <c r="AF231">
        <f t="shared" si="76"/>
        <v>2205367.9713194184</v>
      </c>
      <c r="AG231">
        <f t="shared" si="77"/>
        <v>1.5216427381775388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64.044439210806487</v>
      </c>
      <c r="Y232">
        <f t="shared" si="68"/>
        <v>38.252081035844149</v>
      </c>
      <c r="Z232">
        <f t="shared" si="69"/>
        <v>1.7314612236736537</v>
      </c>
      <c r="AA232">
        <f t="shared" si="71"/>
        <v>1.8634125397668122</v>
      </c>
      <c r="AB232">
        <f t="shared" si="72"/>
        <v>2205367.9713194175</v>
      </c>
      <c r="AC232">
        <f t="shared" si="73"/>
        <v>2205130.4589504497</v>
      </c>
      <c r="AD232">
        <f t="shared" si="74"/>
        <v>38.251597963853811</v>
      </c>
      <c r="AE232">
        <f t="shared" si="75"/>
        <v>1.8633345068651965</v>
      </c>
      <c r="AF232">
        <f t="shared" si="76"/>
        <v>2204893.2274999279</v>
      </c>
      <c r="AG232">
        <f t="shared" si="77"/>
        <v>1.5219532921588141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64.187535179705137</v>
      </c>
      <c r="Y233">
        <f t="shared" si="68"/>
        <v>38.251115463218284</v>
      </c>
      <c r="Z233">
        <f t="shared" si="69"/>
        <v>1.4344335179399963</v>
      </c>
      <c r="AA233">
        <f t="shared" si="71"/>
        <v>1.8632565662572238</v>
      </c>
      <c r="AB233">
        <f t="shared" si="72"/>
        <v>2204893.2274999293</v>
      </c>
      <c r="AC233">
        <f t="shared" si="73"/>
        <v>2204121.3460129583</v>
      </c>
      <c r="AD233">
        <f t="shared" si="74"/>
        <v>38.249545547816254</v>
      </c>
      <c r="AE233">
        <f t="shared" si="75"/>
        <v>1.863002970402855</v>
      </c>
      <c r="AF233">
        <f t="shared" si="76"/>
        <v>2203350.3774710628</v>
      </c>
      <c r="AG233">
        <f t="shared" si="77"/>
        <v>1.5218052482941899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64.306083404328277</v>
      </c>
      <c r="Y234">
        <f t="shared" si="68"/>
        <v>38.247977489236241</v>
      </c>
      <c r="Z234">
        <f t="shared" si="69"/>
        <v>1.2097912296188882</v>
      </c>
      <c r="AA234">
        <f t="shared" si="71"/>
        <v>1.8627496744897223</v>
      </c>
      <c r="AB234">
        <f t="shared" si="72"/>
        <v>2203350.3774710633</v>
      </c>
      <c r="AC234">
        <f t="shared" si="73"/>
        <v>2202175.0522702956</v>
      </c>
      <c r="AD234">
        <f t="shared" si="74"/>
        <v>38.245587017167381</v>
      </c>
      <c r="AE234">
        <f t="shared" si="75"/>
        <v>1.8623635302389789</v>
      </c>
      <c r="AF234">
        <f t="shared" si="76"/>
        <v>2201001.1171888309</v>
      </c>
      <c r="AG234">
        <f t="shared" si="77"/>
        <v>1.5213241267472994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64.406066150577772</v>
      </c>
      <c r="Y235">
        <f t="shared" si="68"/>
        <v>38.243199372436315</v>
      </c>
      <c r="Z235">
        <f t="shared" si="69"/>
        <v>0</v>
      </c>
      <c r="AA235">
        <f t="shared" si="71"/>
        <v>1.8619778427014717</v>
      </c>
      <c r="AB235">
        <f t="shared" si="72"/>
        <v>2201001.1171888313</v>
      </c>
      <c r="AC235">
        <f t="shared" si="73"/>
        <v>2197649.5570719684</v>
      </c>
      <c r="AD235">
        <f t="shared" si="74"/>
        <v>38.236382696642039</v>
      </c>
      <c r="AE235">
        <f t="shared" si="75"/>
        <v>1.860876712844558</v>
      </c>
      <c r="AF235">
        <f t="shared" si="76"/>
        <v>2194301.9610225908</v>
      </c>
      <c r="AG235">
        <f t="shared" si="77"/>
        <v>1.5205915346483339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64.406066150577772</v>
      </c>
      <c r="Y236">
        <f t="shared" si="68"/>
        <v>38.229574083290906</v>
      </c>
      <c r="Z236">
        <f t="shared" si="69"/>
        <v>0</v>
      </c>
      <c r="AA236">
        <f t="shared" si="71"/>
        <v>1.8597768853521885</v>
      </c>
      <c r="AB236">
        <f t="shared" si="72"/>
        <v>2194301.9610225908</v>
      </c>
      <c r="AC236">
        <f t="shared" si="73"/>
        <v>2190954.3626289568</v>
      </c>
      <c r="AD236">
        <f t="shared" si="74"/>
        <v>38.222765465171832</v>
      </c>
      <c r="AE236">
        <f t="shared" si="75"/>
        <v>1.8586770570896312</v>
      </c>
      <c r="AF236">
        <f t="shared" si="76"/>
        <v>2187610.723617068</v>
      </c>
      <c r="AG236">
        <f t="shared" si="77"/>
        <v>1.5185024732896406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64.406066150577772</v>
      </c>
      <c r="Y237">
        <f t="shared" si="68"/>
        <v>38.215959167504963</v>
      </c>
      <c r="Z237">
        <f t="shared" si="69"/>
        <v>0</v>
      </c>
      <c r="AA237">
        <f t="shared" si="71"/>
        <v>1.8575739082718665</v>
      </c>
      <c r="AB237">
        <f t="shared" si="72"/>
        <v>2187610.723617069</v>
      </c>
      <c r="AC237">
        <f t="shared" si="73"/>
        <v>2184267.0905821794</v>
      </c>
      <c r="AD237">
        <f t="shared" si="74"/>
        <v>38.20914895325663</v>
      </c>
      <c r="AE237">
        <f t="shared" si="75"/>
        <v>1.85646759415802</v>
      </c>
      <c r="AF237">
        <f t="shared" si="76"/>
        <v>2180927.4402781003</v>
      </c>
      <c r="AG237">
        <f t="shared" si="77"/>
        <v>1.5164112858180638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64.406066150577772</v>
      </c>
      <c r="Y238">
        <f t="shared" si="68"/>
        <v>38.202346850918254</v>
      </c>
      <c r="Z238">
        <f t="shared" si="69"/>
        <v>0</v>
      </c>
      <c r="AA238">
        <f t="shared" si="71"/>
        <v>1.8553625978177626</v>
      </c>
      <c r="AB238">
        <f t="shared" si="72"/>
        <v>2180927.4402781017</v>
      </c>
      <c r="AC238">
        <f t="shared" si="73"/>
        <v>2177587.7876020297</v>
      </c>
      <c r="AD238">
        <f t="shared" si="74"/>
        <v>38.19554474374867</v>
      </c>
      <c r="AE238">
        <f t="shared" si="75"/>
        <v>1.8542576006926794</v>
      </c>
      <c r="AF238">
        <f t="shared" si="76"/>
        <v>2174252.1129156081</v>
      </c>
      <c r="AG238">
        <f t="shared" si="77"/>
        <v>1.5143116934299885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64.406066150577772</v>
      </c>
      <c r="Y239">
        <f t="shared" si="68"/>
        <v>38.18875073883239</v>
      </c>
      <c r="Z239">
        <f t="shared" si="69"/>
        <v>0</v>
      </c>
      <c r="AA239">
        <f t="shared" si="71"/>
        <v>1.8531539197724698</v>
      </c>
      <c r="AB239">
        <f t="shared" si="72"/>
        <v>2174252.1129156081</v>
      </c>
      <c r="AC239">
        <f t="shared" si="73"/>
        <v>2170916.4358600178</v>
      </c>
      <c r="AD239">
        <f t="shared" si="74"/>
        <v>38.181956729090658</v>
      </c>
      <c r="AE239">
        <f t="shared" si="75"/>
        <v>1.8520502380683692</v>
      </c>
      <c r="AF239">
        <f t="shared" si="76"/>
        <v>2167584.7320585619</v>
      </c>
      <c r="AG239">
        <f t="shared" si="77"/>
        <v>1.5122146004582624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64.406066150577772</v>
      </c>
      <c r="Y240">
        <f t="shared" si="68"/>
        <v>38.175170811957059</v>
      </c>
      <c r="Z240">
        <f t="shared" si="69"/>
        <v>0</v>
      </c>
      <c r="AA240">
        <f t="shared" si="71"/>
        <v>1.8509478710022915</v>
      </c>
      <c r="AB240">
        <f t="shared" si="72"/>
        <v>2167584.7320585609</v>
      </c>
      <c r="AC240">
        <f t="shared" si="73"/>
        <v>2164253.0258907569</v>
      </c>
      <c r="AD240">
        <f t="shared" si="74"/>
        <v>38.168384890003757</v>
      </c>
      <c r="AE240">
        <f t="shared" si="75"/>
        <v>1.8498455031532568</v>
      </c>
      <c r="AF240">
        <f t="shared" si="76"/>
        <v>2160925.288247209</v>
      </c>
      <c r="AG240">
        <f t="shared" si="77"/>
        <v>1.5101200039275071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64.406066150577772</v>
      </c>
      <c r="Y241">
        <f t="shared" si="68"/>
        <v>38.161607051024916</v>
      </c>
      <c r="Z241">
        <f t="shared" si="69"/>
        <v>0</v>
      </c>
      <c r="AA241">
        <f t="shared" si="71"/>
        <v>1.8487444483772624</v>
      </c>
      <c r="AB241">
        <f t="shared" si="72"/>
        <v>2160925.2882472086</v>
      </c>
      <c r="AC241">
        <f t="shared" si="73"/>
        <v>2157597.5482401294</v>
      </c>
      <c r="AD241">
        <f t="shared" si="74"/>
        <v>38.154820433845906</v>
      </c>
      <c r="AE241">
        <f t="shared" si="75"/>
        <v>1.8476362127727239</v>
      </c>
      <c r="AF241">
        <f t="shared" si="76"/>
        <v>2154273.797881227</v>
      </c>
      <c r="AG241">
        <f t="shared" si="77"/>
        <v>1.5080279008658866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64.406066150577772</v>
      </c>
      <c r="Y242">
        <f t="shared" si="68"/>
        <v>38.14804109113831</v>
      </c>
      <c r="Z242">
        <f t="shared" si="69"/>
        <v>0</v>
      </c>
      <c r="AA242">
        <f t="shared" si="71"/>
        <v>1.8465286003493246</v>
      </c>
      <c r="AB242">
        <f t="shared" si="72"/>
        <v>2154273.7978812261</v>
      </c>
      <c r="AC242">
        <f t="shared" si="73"/>
        <v>2150950.0464005973</v>
      </c>
      <c r="AD242">
        <f t="shared" si="74"/>
        <v>38.141261746142767</v>
      </c>
      <c r="AE242">
        <f t="shared" si="75"/>
        <v>1.8454209875521193</v>
      </c>
      <c r="AF242">
        <f t="shared" si="76"/>
        <v>2147630.2823260385</v>
      </c>
      <c r="AG242">
        <f t="shared" si="77"/>
        <v>1.5059233224861874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64.406066150577772</v>
      </c>
      <c r="Y243">
        <f t="shared" si="68"/>
        <v>38.134490534126343</v>
      </c>
      <c r="Z243">
        <f t="shared" si="69"/>
        <v>0</v>
      </c>
      <c r="AA243">
        <f t="shared" si="71"/>
        <v>1.8443147035251355</v>
      </c>
      <c r="AB243">
        <f t="shared" si="72"/>
        <v>2147630.2823260371</v>
      </c>
      <c r="AC243">
        <f t="shared" si="73"/>
        <v>2144310.5158596919</v>
      </c>
      <c r="AD243">
        <f t="shared" si="74"/>
        <v>38.127719317231474</v>
      </c>
      <c r="AE243">
        <f t="shared" si="75"/>
        <v>1.8432084187011089</v>
      </c>
      <c r="AF243">
        <f t="shared" si="76"/>
        <v>2140994.7320187129</v>
      </c>
      <c r="AG243">
        <f t="shared" si="77"/>
        <v>1.5038205657939603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64.406066150577772</v>
      </c>
      <c r="Y244">
        <f t="shared" si="68"/>
        <v>38.120956223564676</v>
      </c>
      <c r="Z244">
        <f t="shared" si="69"/>
        <v>0</v>
      </c>
      <c r="AA244">
        <f t="shared" si="71"/>
        <v>1.8421034610541727</v>
      </c>
      <c r="AB244">
        <f t="shared" si="72"/>
        <v>2140994.7320187115</v>
      </c>
      <c r="AC244">
        <f t="shared" si="73"/>
        <v>2137678.9457888142</v>
      </c>
      <c r="AD244">
        <f t="shared" si="74"/>
        <v>38.114193125025281</v>
      </c>
      <c r="AE244">
        <f t="shared" si="75"/>
        <v>1.8409985026111491</v>
      </c>
      <c r="AF244">
        <f t="shared" si="76"/>
        <v>2134367.1374093113</v>
      </c>
      <c r="AG244">
        <f t="shared" si="77"/>
        <v>1.5017203302034166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64.406066150577772</v>
      </c>
      <c r="Y245">
        <f t="shared" si="68"/>
        <v>38.107438139974619</v>
      </c>
      <c r="Z245">
        <f t="shared" si="69"/>
        <v>0</v>
      </c>
      <c r="AA245">
        <f t="shared" si="71"/>
        <v>1.8398948697539979</v>
      </c>
      <c r="AB245">
        <f t="shared" si="72"/>
        <v>2134367.1374093113</v>
      </c>
      <c r="AC245">
        <f t="shared" si="73"/>
        <v>2131055.3266437543</v>
      </c>
      <c r="AD245">
        <f t="shared" si="74"/>
        <v>38.100681276347153</v>
      </c>
      <c r="AE245">
        <f t="shared" si="75"/>
        <v>1.8387896791196894</v>
      </c>
      <c r="AF245">
        <f t="shared" si="76"/>
        <v>2127747.4945644801</v>
      </c>
      <c r="AG245">
        <f t="shared" si="77"/>
        <v>1.4996226126918799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64.406066150577772</v>
      </c>
      <c r="Y246">
        <f t="shared" si="68"/>
        <v>38.093924801678462</v>
      </c>
      <c r="Z246">
        <f t="shared" si="69"/>
        <v>0</v>
      </c>
      <c r="AA246">
        <f t="shared" si="71"/>
        <v>1.8376793941414755</v>
      </c>
      <c r="AB246">
        <f t="shared" si="72"/>
        <v>2127747.4945644811</v>
      </c>
      <c r="AC246">
        <f t="shared" si="73"/>
        <v>2124439.6716550263</v>
      </c>
      <c r="AD246">
        <f t="shared" si="74"/>
        <v>38.087168345739755</v>
      </c>
      <c r="AE246">
        <f t="shared" si="75"/>
        <v>1.8365691122411421</v>
      </c>
      <c r="AF246">
        <f t="shared" si="76"/>
        <v>2121135.845760413</v>
      </c>
      <c r="AG246">
        <f t="shared" si="77"/>
        <v>1.4975179295977044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64.406066150577772</v>
      </c>
      <c r="Y247">
        <f t="shared" si="68"/>
        <v>38.080420053978941</v>
      </c>
      <c r="Z247">
        <f t="shared" si="69"/>
        <v>0</v>
      </c>
      <c r="AA247">
        <f t="shared" si="71"/>
        <v>1.8354601719523023</v>
      </c>
      <c r="AB247">
        <f t="shared" si="72"/>
        <v>2121135.8457604139</v>
      </c>
      <c r="AC247">
        <f t="shared" si="73"/>
        <v>2117832.0174508998</v>
      </c>
      <c r="AD247">
        <f t="shared" si="74"/>
        <v>38.073671757285524</v>
      </c>
      <c r="AE247">
        <f t="shared" si="75"/>
        <v>1.8343512308528929</v>
      </c>
      <c r="AF247">
        <f t="shared" si="76"/>
        <v>2114532.1813293435</v>
      </c>
      <c r="AG247">
        <f t="shared" si="77"/>
        <v>1.4954094009928083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64.406066150577772</v>
      </c>
      <c r="Y248">
        <f t="shared" si="68"/>
        <v>38.066931614910757</v>
      </c>
      <c r="Z248">
        <f t="shared" si="69"/>
        <v>0</v>
      </c>
      <c r="AA248">
        <f t="shared" si="71"/>
        <v>1.8332436297448174</v>
      </c>
      <c r="AB248">
        <f t="shared" si="72"/>
        <v>2114532.1813293449</v>
      </c>
      <c r="AC248">
        <f t="shared" si="73"/>
        <v>2111232.3427958041</v>
      </c>
      <c r="AD248">
        <f t="shared" si="74"/>
        <v>38.060191467609343</v>
      </c>
      <c r="AE248">
        <f t="shared" si="75"/>
        <v>1.8321360278271506</v>
      </c>
      <c r="AF248">
        <f t="shared" si="76"/>
        <v>2107936.491629167</v>
      </c>
      <c r="AG248">
        <f t="shared" si="77"/>
        <v>1.4933034186935854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64.406066150577772</v>
      </c>
      <c r="Y249">
        <f t="shared" si="68"/>
        <v>38.053459464779245</v>
      </c>
      <c r="Z249">
        <f t="shared" si="69"/>
        <v>0</v>
      </c>
      <c r="AA249">
        <f t="shared" si="71"/>
        <v>1.831029764282615</v>
      </c>
      <c r="AB249">
        <f t="shared" si="72"/>
        <v>2107936.4916291675</v>
      </c>
      <c r="AC249">
        <f t="shared" si="73"/>
        <v>2104640.6380534586</v>
      </c>
      <c r="AD249">
        <f t="shared" si="74"/>
        <v>38.046727457028453</v>
      </c>
      <c r="AE249">
        <f t="shared" si="75"/>
        <v>1.8299234999294665</v>
      </c>
      <c r="AF249">
        <f t="shared" si="76"/>
        <v>2101348.7670294214</v>
      </c>
      <c r="AG249">
        <f t="shared" si="77"/>
        <v>1.4911999796250601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64.406066150577772</v>
      </c>
      <c r="Y250">
        <f t="shared" si="68"/>
        <v>38.039999317054132</v>
      </c>
      <c r="Z250">
        <f t="shared" si="69"/>
        <v>0</v>
      </c>
      <c r="AA250">
        <f t="shared" si="71"/>
        <v>1.8288149714843076</v>
      </c>
      <c r="AB250">
        <f t="shared" si="72"/>
        <v>2101348.7670294209</v>
      </c>
      <c r="AC250">
        <f t="shared" si="73"/>
        <v>2098056.9000807493</v>
      </c>
      <c r="AD250">
        <f t="shared" si="74"/>
        <v>38.033265877563245</v>
      </c>
      <c r="AE250">
        <f t="shared" si="75"/>
        <v>1.8277019650626878</v>
      </c>
      <c r="AF250">
        <f t="shared" si="76"/>
        <v>2094769.0399551953</v>
      </c>
      <c r="AG250">
        <f t="shared" si="77"/>
        <v>1.4890954991040848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64.406066150577772</v>
      </c>
      <c r="Y251">
        <f t="shared" si="68"/>
        <v>38.026540633938545</v>
      </c>
      <c r="Z251">
        <f t="shared" si="69"/>
        <v>0</v>
      </c>
      <c r="AA251">
        <f t="shared" si="71"/>
        <v>1.826590313379862</v>
      </c>
      <c r="AB251">
        <f t="shared" si="72"/>
        <v>2094769.0399551969</v>
      </c>
      <c r="AC251">
        <f t="shared" si="73"/>
        <v>2091481.1773911132</v>
      </c>
      <c r="AD251">
        <f t="shared" si="74"/>
        <v>38.019815385325884</v>
      </c>
      <c r="AE251">
        <f t="shared" si="75"/>
        <v>1.8254786608725495</v>
      </c>
      <c r="AF251">
        <f t="shared" si="76"/>
        <v>2088197.3167760556</v>
      </c>
      <c r="AG251">
        <f t="shared" si="77"/>
        <v>1.48698108642569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64.406066150577772</v>
      </c>
      <c r="Y252">
        <f t="shared" si="68"/>
        <v>38.013098322609565</v>
      </c>
      <c r="Z252">
        <f t="shared" si="69"/>
        <v>0</v>
      </c>
      <c r="AA252">
        <f t="shared" si="71"/>
        <v>1.8243683614560617</v>
      </c>
      <c r="AB252">
        <f t="shared" si="72"/>
        <v>2088197.3167760544</v>
      </c>
      <c r="AC252">
        <f t="shared" si="73"/>
        <v>2084913.4537254334</v>
      </c>
      <c r="AD252">
        <f t="shared" si="74"/>
        <v>38.006381254911361</v>
      </c>
      <c r="AE252">
        <f t="shared" si="75"/>
        <v>1.8232580612160916</v>
      </c>
      <c r="AF252">
        <f t="shared" si="76"/>
        <v>2081633.5877556766</v>
      </c>
      <c r="AG252">
        <f t="shared" si="77"/>
        <v>1.4848692458201254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64.406066150577772</v>
      </c>
      <c r="Y253">
        <f t="shared" si="68"/>
        <v>37.999672363151774</v>
      </c>
      <c r="Z253">
        <f t="shared" si="69"/>
        <v>0</v>
      </c>
      <c r="AA253">
        <f t="shared" si="71"/>
        <v>1.8221491124209803</v>
      </c>
      <c r="AB253">
        <f t="shared" si="72"/>
        <v>2081633.5877556754</v>
      </c>
      <c r="AC253">
        <f t="shared" si="73"/>
        <v>2078353.7193533177</v>
      </c>
      <c r="AD253">
        <f t="shared" si="74"/>
        <v>37.992963466416363</v>
      </c>
      <c r="AE253">
        <f t="shared" si="75"/>
        <v>1.8210401628033885</v>
      </c>
      <c r="AF253">
        <f t="shared" si="76"/>
        <v>2075077.8431695832</v>
      </c>
      <c r="AG253">
        <f t="shared" si="77"/>
        <v>1.4827599741585991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64.406066150577772</v>
      </c>
      <c r="Y254">
        <f t="shared" si="68"/>
        <v>37.986262735673975</v>
      </c>
      <c r="Z254">
        <f t="shared" si="69"/>
        <v>0</v>
      </c>
      <c r="AA254">
        <f t="shared" si="71"/>
        <v>1.8199325629866949</v>
      </c>
      <c r="AB254">
        <f t="shared" si="72"/>
        <v>2075077.8431695839</v>
      </c>
      <c r="AC254">
        <f t="shared" si="73"/>
        <v>2071801.9645562079</v>
      </c>
      <c r="AD254">
        <f t="shared" si="74"/>
        <v>37.979555675349111</v>
      </c>
      <c r="AE254">
        <f t="shared" si="75"/>
        <v>1.8188195405618661</v>
      </c>
      <c r="AF254">
        <f t="shared" si="76"/>
        <v>2068530.0928235613</v>
      </c>
      <c r="AG254">
        <f t="shared" si="77"/>
        <v>1.4806532683161253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64.406066150577772</v>
      </c>
      <c r="Y255">
        <f t="shared" si="68"/>
        <v>37.972853598054186</v>
      </c>
      <c r="Z255">
        <f t="shared" si="69"/>
        <v>0</v>
      </c>
      <c r="AA255">
        <f t="shared" si="71"/>
        <v>1.8177051185841118</v>
      </c>
      <c r="AB255">
        <f t="shared" si="72"/>
        <v>2068530.0928235615</v>
      </c>
      <c r="AC255">
        <f t="shared" si="73"/>
        <v>2065258.2236101101</v>
      </c>
      <c r="AD255">
        <f t="shared" si="74"/>
        <v>37.966151525919564</v>
      </c>
      <c r="AE255">
        <f t="shared" si="75"/>
        <v>1.8165906974644128</v>
      </c>
      <c r="AF255">
        <f t="shared" si="76"/>
        <v>2061990.3663126896</v>
      </c>
      <c r="AG255">
        <f t="shared" si="77"/>
        <v>1.4785356050360465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64.406066150577772</v>
      </c>
      <c r="Y256">
        <f t="shared" si="68"/>
        <v>37.959457671763374</v>
      </c>
      <c r="Z256">
        <f t="shared" si="69"/>
        <v>0</v>
      </c>
      <c r="AA256">
        <f t="shared" si="71"/>
        <v>1.8154776428308605</v>
      </c>
      <c r="AB256">
        <f t="shared" si="72"/>
        <v>2061990.3663126887</v>
      </c>
      <c r="AC256">
        <f t="shared" si="73"/>
        <v>2058722.5065555931</v>
      </c>
      <c r="AD256">
        <f t="shared" si="74"/>
        <v>37.952763812568804</v>
      </c>
      <c r="AE256">
        <f t="shared" si="75"/>
        <v>1.8143645873595262</v>
      </c>
      <c r="AF256">
        <f t="shared" si="76"/>
        <v>2055458.6537981944</v>
      </c>
      <c r="AG256">
        <f t="shared" si="77"/>
        <v>1.4764177903885443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64.406066150577772</v>
      </c>
      <c r="Y257">
        <f t="shared" si="68"/>
        <v>37.946078161282095</v>
      </c>
      <c r="Z257">
        <f t="shared" si="69"/>
        <v>0</v>
      </c>
      <c r="AA257">
        <f t="shared" si="71"/>
        <v>1.8132528966998029</v>
      </c>
      <c r="AB257">
        <f t="shared" si="72"/>
        <v>2055458.6537981958</v>
      </c>
      <c r="AC257">
        <f t="shared" si="73"/>
        <v>2052194.7985841362</v>
      </c>
      <c r="AD257">
        <f t="shared" si="74"/>
        <v>37.939392504963173</v>
      </c>
      <c r="AE257">
        <f t="shared" si="75"/>
        <v>1.812141205203323</v>
      </c>
      <c r="AF257">
        <f t="shared" si="76"/>
        <v>2048934.9454594639</v>
      </c>
      <c r="AG257">
        <f t="shared" si="77"/>
        <v>1.4743025709809026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64.406066150577772</v>
      </c>
      <c r="Y258">
        <f t="shared" si="68"/>
        <v>37.932715046493868</v>
      </c>
      <c r="Z258">
        <f t="shared" si="69"/>
        <v>0</v>
      </c>
      <c r="AA258">
        <f t="shared" si="71"/>
        <v>1.8110308768459684</v>
      </c>
      <c r="AB258">
        <f t="shared" si="72"/>
        <v>2048934.9454594641</v>
      </c>
      <c r="AC258">
        <f t="shared" si="73"/>
        <v>2045675.0898811414</v>
      </c>
      <c r="AD258">
        <f t="shared" si="74"/>
        <v>37.926037582998525</v>
      </c>
      <c r="AE258">
        <f t="shared" si="75"/>
        <v>1.8099205476528839</v>
      </c>
      <c r="AF258">
        <f t="shared" si="76"/>
        <v>2042419.2314879138</v>
      </c>
      <c r="AG258">
        <f t="shared" si="77"/>
        <v>1.4721899436328281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64.406066150577772</v>
      </c>
      <c r="Y259">
        <f t="shared" si="68"/>
        <v>37.919360275258562</v>
      </c>
      <c r="Z259">
        <f t="shared" si="69"/>
        <v>0</v>
      </c>
      <c r="AA259">
        <f t="shared" si="71"/>
        <v>1.8088045839927487</v>
      </c>
      <c r="AB259">
        <f t="shared" si="72"/>
        <v>2042419.2314879147</v>
      </c>
      <c r="AC259">
        <f t="shared" si="73"/>
        <v>2039163.3832367277</v>
      </c>
      <c r="AD259">
        <f t="shared" si="74"/>
        <v>37.912681508498622</v>
      </c>
      <c r="AE259">
        <f t="shared" si="75"/>
        <v>1.8076873348817484</v>
      </c>
      <c r="AF259">
        <f t="shared" si="76"/>
        <v>2035911.5570823404</v>
      </c>
      <c r="AG259">
        <f t="shared" si="77"/>
        <v>1.4700729454065422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64.406066150577772</v>
      </c>
      <c r="Y260">
        <f t="shared" si="68"/>
        <v>37.906010992321733</v>
      </c>
      <c r="Z260">
        <f t="shared" ref="Z260:Z271" si="81">(V261-V260)*43560/3600</f>
        <v>0</v>
      </c>
      <c r="AA260">
        <f t="shared" si="71"/>
        <v>1.8065714659591736</v>
      </c>
      <c r="AB260">
        <f t="shared" si="72"/>
        <v>2035911.5570823415</v>
      </c>
      <c r="AC260">
        <f t="shared" si="73"/>
        <v>2032659.7284436149</v>
      </c>
      <c r="AD260">
        <f t="shared" si="74"/>
        <v>37.899340471048681</v>
      </c>
      <c r="AE260">
        <f t="shared" si="75"/>
        <v>1.8054555961840937</v>
      </c>
      <c r="AF260">
        <f t="shared" si="76"/>
        <v>2029411.9169360788</v>
      </c>
      <c r="AG260">
        <f t="shared" si="77"/>
        <v>1.4679490366394985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64.406066150577772</v>
      </c>
      <c r="Y261">
        <f t="shared" si="68"/>
        <v>37.892678190172667</v>
      </c>
      <c r="Z261">
        <f t="shared" si="81"/>
        <v>0</v>
      </c>
      <c r="AA261">
        <f t="shared" si="71"/>
        <v>1.8043411048934848</v>
      </c>
      <c r="AB261">
        <f t="shared" si="72"/>
        <v>2029411.9169360781</v>
      </c>
      <c r="AC261">
        <f t="shared" si="73"/>
        <v>2026164.1029472698</v>
      </c>
      <c r="AD261">
        <f t="shared" si="74"/>
        <v>37.886015904206779</v>
      </c>
      <c r="AE261">
        <f t="shared" si="75"/>
        <v>1.8032266127514227</v>
      </c>
      <c r="AF261">
        <f t="shared" si="76"/>
        <v>2022920.301130173</v>
      </c>
      <c r="AG261">
        <f t="shared" si="77"/>
        <v>1.4658277500125192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64.406066150577772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37.879361848464484</v>
      </c>
      <c r="Z262">
        <f t="shared" si="81"/>
        <v>0</v>
      </c>
      <c r="AA262">
        <f t="shared" si="71"/>
        <v>1.8021134973919797</v>
      </c>
      <c r="AB262">
        <f t="shared" si="72"/>
        <v>2022920.301130174</v>
      </c>
      <c r="AC262">
        <f t="shared" si="73"/>
        <v>2019676.4968348683</v>
      </c>
      <c r="AD262">
        <f t="shared" si="74"/>
        <v>37.872707787638596</v>
      </c>
      <c r="AE262">
        <f t="shared" si="75"/>
        <v>1.8010003811821345</v>
      </c>
      <c r="AF262">
        <f t="shared" si="76"/>
        <v>2016436.6997579182</v>
      </c>
      <c r="AG262">
        <f t="shared" si="77"/>
        <v>1.4637090822883578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64.406066150577772</v>
      </c>
      <c r="Y263">
        <f t="shared" si="83"/>
        <v>37.866061946875412</v>
      </c>
      <c r="Z263">
        <f t="shared" si="81"/>
        <v>0</v>
      </c>
      <c r="AA263">
        <f t="shared" si="71"/>
        <v>1.7998886400551566</v>
      </c>
      <c r="AB263">
        <f t="shared" si="72"/>
        <v>2016436.6997579192</v>
      </c>
      <c r="AC263">
        <f t="shared" si="73"/>
        <v>2013196.9002058199</v>
      </c>
      <c r="AD263">
        <f t="shared" si="74"/>
        <v>37.859406703551713</v>
      </c>
      <c r="AE263">
        <f t="shared" si="75"/>
        <v>1.7987685796027886</v>
      </c>
      <c r="AF263">
        <f t="shared" si="76"/>
        <v>2009961.1328713491</v>
      </c>
      <c r="AG263">
        <f t="shared" si="77"/>
        <v>1.461593030233763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64.406066150577772</v>
      </c>
      <c r="Y264">
        <f t="shared" si="83"/>
        <v>37.85275965495866</v>
      </c>
      <c r="Z264">
        <f t="shared" si="81"/>
        <v>0</v>
      </c>
      <c r="AA264">
        <f t="shared" si="71"/>
        <v>1.7976498349950749</v>
      </c>
      <c r="AB264">
        <f t="shared" si="72"/>
        <v>2009961.1328713507</v>
      </c>
      <c r="AC264">
        <f t="shared" si="73"/>
        <v>2006725.3631683595</v>
      </c>
      <c r="AD264">
        <f t="shared" si="74"/>
        <v>37.846112601500096</v>
      </c>
      <c r="AE264">
        <f t="shared" si="75"/>
        <v>1.7965310895684616</v>
      </c>
      <c r="AF264">
        <f t="shared" si="76"/>
        <v>2003493.6209489042</v>
      </c>
      <c r="AG264">
        <f t="shared" si="77"/>
        <v>1.4594629805727082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64.406066150577772</v>
      </c>
      <c r="Y265">
        <f t="shared" si="83"/>
        <v>37.839473821466655</v>
      </c>
      <c r="Z265">
        <f t="shared" si="81"/>
        <v>0</v>
      </c>
      <c r="AA265">
        <f t="shared" si="71"/>
        <v>1.7954137366169618</v>
      </c>
      <c r="AB265">
        <f t="shared" si="72"/>
        <v>2003493.6209489044</v>
      </c>
      <c r="AC265">
        <f t="shared" si="73"/>
        <v>2000261.8762229939</v>
      </c>
      <c r="AD265">
        <f t="shared" si="74"/>
        <v>37.832835036284351</v>
      </c>
      <c r="AE265">
        <f t="shared" si="75"/>
        <v>1.7942963827988725</v>
      </c>
      <c r="AF265">
        <f t="shared" si="76"/>
        <v>1997034.1539708285</v>
      </c>
      <c r="AG265">
        <f t="shared" si="77"/>
        <v>1.4573355027101882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64.406066150577772</v>
      </c>
      <c r="Y266">
        <f t="shared" si="83"/>
        <v>37.826204514235855</v>
      </c>
      <c r="Z266">
        <f t="shared" si="81"/>
        <v>0</v>
      </c>
      <c r="AA266">
        <f t="shared" si="71"/>
        <v>1.7931804197237966</v>
      </c>
      <c r="AB266">
        <f t="shared" si="72"/>
        <v>1997034.1539708301</v>
      </c>
      <c r="AC266">
        <f t="shared" si="73"/>
        <v>1993806.4292153274</v>
      </c>
      <c r="AD266">
        <f t="shared" si="74"/>
        <v>37.819573987044897</v>
      </c>
      <c r="AE266">
        <f t="shared" si="75"/>
        <v>1.7920644557832086</v>
      </c>
      <c r="AF266">
        <f t="shared" si="76"/>
        <v>1990582.7219300105</v>
      </c>
      <c r="AG266">
        <f t="shared" si="77"/>
        <v>1.4552106712194512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64.406066150577772</v>
      </c>
      <c r="Y267">
        <f t="shared" si="83"/>
        <v>37.812951712709221</v>
      </c>
      <c r="Z267">
        <f t="shared" si="81"/>
        <v>0</v>
      </c>
      <c r="AA267">
        <f t="shared" si="71"/>
        <v>1.7909498808556865</v>
      </c>
      <c r="AB267">
        <f t="shared" si="72"/>
        <v>1990582.7219300112</v>
      </c>
      <c r="AC267">
        <f t="shared" si="73"/>
        <v>1987359.0121444711</v>
      </c>
      <c r="AD267">
        <f t="shared" si="74"/>
        <v>37.806328475356018</v>
      </c>
      <c r="AE267">
        <f t="shared" si="75"/>
        <v>1.7898344431553366</v>
      </c>
      <c r="AF267">
        <f t="shared" si="76"/>
        <v>1984139.3179346519</v>
      </c>
      <c r="AG267">
        <f t="shared" si="77"/>
        <v>1.4530884828086716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64.406066150577772</v>
      </c>
      <c r="Y268">
        <f t="shared" si="83"/>
        <v>37.799704996933706</v>
      </c>
      <c r="Z268">
        <f t="shared" si="81"/>
        <v>0</v>
      </c>
      <c r="AA268">
        <f t="shared" si="71"/>
        <v>1.7887127544226666</v>
      </c>
      <c r="AB268">
        <f t="shared" si="72"/>
        <v>1984139.3179346523</v>
      </c>
      <c r="AC268">
        <f t="shared" si="73"/>
        <v>1980919.6349766916</v>
      </c>
      <c r="AD268">
        <f t="shared" si="74"/>
        <v>37.793081541658445</v>
      </c>
      <c r="AE268">
        <f t="shared" si="75"/>
        <v>1.7875910696099591</v>
      </c>
      <c r="AF268">
        <f t="shared" si="76"/>
        <v>1977703.9900840565</v>
      </c>
      <c r="AG268">
        <f t="shared" si="77"/>
        <v>1.4509596188196854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64.406066150577772</v>
      </c>
      <c r="Y269">
        <f t="shared" si="83"/>
        <v>37.786466393395223</v>
      </c>
      <c r="Z269">
        <f t="shared" si="81"/>
        <v>0</v>
      </c>
      <c r="AA269">
        <f t="shared" si="71"/>
        <v>1.7864707915930786</v>
      </c>
      <c r="AB269">
        <f t="shared" si="72"/>
        <v>1977703.9900840574</v>
      </c>
      <c r="AC269">
        <f t="shared" si="73"/>
        <v>1974488.3426591898</v>
      </c>
      <c r="AD269">
        <f t="shared" si="74"/>
        <v>37.779851239922749</v>
      </c>
      <c r="AE269">
        <f t="shared" si="75"/>
        <v>1.7853505126940095</v>
      </c>
      <c r="AF269">
        <f t="shared" si="76"/>
        <v>1971276.7282383591</v>
      </c>
      <c r="AG269">
        <f t="shared" si="77"/>
        <v>1.4488258209403213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64.406066150577772</v>
      </c>
      <c r="Y270">
        <f t="shared" si="83"/>
        <v>37.773244383050347</v>
      </c>
      <c r="Z270">
        <f t="shared" si="81"/>
        <v>0</v>
      </c>
      <c r="AA270">
        <f t="shared" si="71"/>
        <v>1.7842316388274966</v>
      </c>
      <c r="AB270">
        <f t="shared" si="72"/>
        <v>1971276.7282383579</v>
      </c>
      <c r="AC270">
        <f t="shared" si="73"/>
        <v>1968065.1112884684</v>
      </c>
      <c r="AD270">
        <f t="shared" si="74"/>
        <v>37.76663752097523</v>
      </c>
      <c r="AE270">
        <f t="shared" si="75"/>
        <v>1.783112764079902</v>
      </c>
      <c r="AF270">
        <f t="shared" si="76"/>
        <v>1964857.5222876703</v>
      </c>
      <c r="AG270">
        <f t="shared" si="77"/>
        <v>1.4466946975516033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64.406066150577772</v>
      </c>
      <c r="Y271">
        <f t="shared" si="83"/>
        <v>37.760038945101265</v>
      </c>
      <c r="Z271">
        <f t="shared" si="81"/>
        <v>0</v>
      </c>
      <c r="AA271">
        <f t="shared" si="71"/>
        <v>1.7819952926038023</v>
      </c>
      <c r="AB271">
        <f t="shared" si="72"/>
        <v>1964857.5222876696</v>
      </c>
      <c r="AC271">
        <f t="shared" si="73"/>
        <v>1961649.9307609827</v>
      </c>
      <c r="AD271">
        <f t="shared" si="74"/>
        <v>37.753440364031107</v>
      </c>
      <c r="AE271">
        <f t="shared" si="75"/>
        <v>1.7808778202477256</v>
      </c>
      <c r="AF271">
        <f t="shared" si="76"/>
        <v>1958446.3621347777</v>
      </c>
      <c r="AG271">
        <f t="shared" si="77"/>
        <v>1.4445662453013399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64.406066150577772</v>
      </c>
      <c r="Y272">
        <f t="shared" si="83"/>
        <v>37.746848414832137</v>
      </c>
      <c r="Z272">
        <f t="shared" ref="Z272:Z307" si="86">(V273-V272)*43560/3600</f>
        <v>0</v>
      </c>
      <c r="AA272">
        <f t="shared" si="71"/>
        <v>1.7797602453595642</v>
      </c>
      <c r="AB272">
        <f t="shared" si="72"/>
        <v>1958446.3621347768</v>
      </c>
      <c r="AC272">
        <f t="shared" si="73"/>
        <v>1955242.7936931297</v>
      </c>
      <c r="AD272">
        <f t="shared" si="74"/>
        <v>37.740248688525199</v>
      </c>
      <c r="AE272">
        <f t="shared" si="75"/>
        <v>1.7786355549109236</v>
      </c>
      <c r="AF272">
        <f t="shared" si="76"/>
        <v>1952043.2741370974</v>
      </c>
      <c r="AG272">
        <f t="shared" si="77"/>
        <v>1.4424389641891029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64.406066150577772</v>
      </c>
      <c r="Y273">
        <f t="shared" si="83"/>
        <v>37.733657303396974</v>
      </c>
      <c r="Z273">
        <f t="shared" si="86"/>
        <v>0</v>
      </c>
      <c r="AA273">
        <f t="shared" si="71"/>
        <v>1.7775122859218397</v>
      </c>
      <c r="AB273">
        <f t="shared" si="72"/>
        <v>1952043.2741370981</v>
      </c>
      <c r="AC273">
        <f t="shared" si="73"/>
        <v>1948843.7520224387</v>
      </c>
      <c r="AD273">
        <f t="shared" si="74"/>
        <v>37.727065912997681</v>
      </c>
      <c r="AE273">
        <f t="shared" si="75"/>
        <v>1.7763890160344882</v>
      </c>
      <c r="AF273">
        <f t="shared" si="76"/>
        <v>1945648.273679374</v>
      </c>
      <c r="AG273">
        <f t="shared" si="77"/>
        <v>1.4402987124911237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64.406066150577772</v>
      </c>
      <c r="Y274">
        <f t="shared" si="83"/>
        <v>37.72048285324162</v>
      </c>
      <c r="Z274">
        <f t="shared" si="86"/>
        <v>0</v>
      </c>
      <c r="AA274">
        <f t="shared" si="71"/>
        <v>1.7752671658112922</v>
      </c>
      <c r="AB274">
        <f t="shared" si="72"/>
        <v>1945648.2736793729</v>
      </c>
      <c r="AC274">
        <f t="shared" si="73"/>
        <v>1942452.7927809125</v>
      </c>
      <c r="AD274">
        <f t="shared" si="74"/>
        <v>37.713899788221148</v>
      </c>
      <c r="AE274">
        <f t="shared" si="75"/>
        <v>1.7741453146909631</v>
      </c>
      <c r="AF274">
        <f t="shared" si="76"/>
        <v>1939261.3505464853</v>
      </c>
      <c r="AG274">
        <f t="shared" si="77"/>
        <v>1.4381611640780478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64.406066150577772</v>
      </c>
      <c r="Y275">
        <f t="shared" si="83"/>
        <v>37.707325043321738</v>
      </c>
      <c r="Z275">
        <f t="shared" si="86"/>
        <v>0</v>
      </c>
      <c r="AA275">
        <f t="shared" si="71"/>
        <v>1.7730248814416569</v>
      </c>
      <c r="AB275">
        <f t="shared" si="72"/>
        <v>1939261.3505464855</v>
      </c>
      <c r="AC275">
        <f t="shared" si="73"/>
        <v>1936069.9057598906</v>
      </c>
      <c r="AD275">
        <f t="shared" si="74"/>
        <v>37.70075029316456</v>
      </c>
      <c r="AE275">
        <f t="shared" si="75"/>
        <v>1.7719044472963497</v>
      </c>
      <c r="AF275">
        <f t="shared" si="76"/>
        <v>1932882.4945362187</v>
      </c>
      <c r="AG275">
        <f t="shared" si="77"/>
        <v>1.4360263155354416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64.406066150577772</v>
      </c>
      <c r="Y276">
        <f t="shared" si="83"/>
        <v>37.694183852619567</v>
      </c>
      <c r="Z276">
        <f t="shared" si="86"/>
        <v>0</v>
      </c>
      <c r="AA276">
        <f t="shared" si="71"/>
        <v>1.770785429231198</v>
      </c>
      <c r="AB276">
        <f t="shared" si="72"/>
        <v>1932882.4945362189</v>
      </c>
      <c r="AC276">
        <f t="shared" si="73"/>
        <v>1929695.0807636029</v>
      </c>
      <c r="AD276">
        <f t="shared" si="74"/>
        <v>37.687615428725593</v>
      </c>
      <c r="AE276">
        <f t="shared" si="75"/>
        <v>1.7696645696855524</v>
      </c>
      <c r="AF276">
        <f t="shared" si="76"/>
        <v>1926511.7020853509</v>
      </c>
      <c r="AG276">
        <f t="shared" si="77"/>
        <v>1.4338941634531825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64.406066150577772</v>
      </c>
      <c r="Y277">
        <f t="shared" si="83"/>
        <v>37.681047912872287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1.7685382367886184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1926511.7020853511</v>
      </c>
      <c r="AC277">
        <f t="shared" ref="AC277:AC340" si="89">MAX(0,AB277+(Z277-AA277)*1800)</f>
        <v>1923328.3332591315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37.674480417344363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1.7674119073774996</v>
      </c>
      <c r="AF277">
        <f t="shared" ref="AF277:AF340" si="92">MAX(0,AB277+(Z277-AE277)*3600)</f>
        <v>1920149.0192187922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1.4317541865595556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64.406066150577772</v>
      </c>
      <c r="Y278">
        <f t="shared" si="83"/>
        <v>37.667921287101635</v>
      </c>
      <c r="Z278">
        <f t="shared" si="86"/>
        <v>0</v>
      </c>
      <c r="AA278">
        <f t="shared" si="87"/>
        <v>1.7662870126177954</v>
      </c>
      <c r="AB278">
        <f t="shared" si="88"/>
        <v>1920149.0192187908</v>
      </c>
      <c r="AC278">
        <f t="shared" si="89"/>
        <v>1916969.7025960789</v>
      </c>
      <c r="AD278">
        <f t="shared" si="90"/>
        <v>37.661362151531307</v>
      </c>
      <c r="AE278">
        <f t="shared" si="91"/>
        <v>1.7651621169444045</v>
      </c>
      <c r="AF278">
        <f t="shared" si="92"/>
        <v>1913794.4355977909</v>
      </c>
      <c r="AG278">
        <f t="shared" si="93"/>
        <v>1.4296100747498506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64.406066150577772</v>
      </c>
      <c r="Y279">
        <f t="shared" si="83"/>
        <v>37.65481137059777</v>
      </c>
      <c r="Z279">
        <f t="shared" si="86"/>
        <v>0</v>
      </c>
      <c r="AA279">
        <f t="shared" si="87"/>
        <v>1.7640386540962203</v>
      </c>
      <c r="AB279">
        <f t="shared" si="88"/>
        <v>1913794.4355977913</v>
      </c>
      <c r="AC279">
        <f t="shared" si="89"/>
        <v>1910619.1660204181</v>
      </c>
      <c r="AD279">
        <f t="shared" si="90"/>
        <v>37.648260584343411</v>
      </c>
      <c r="AE279">
        <f t="shared" si="91"/>
        <v>1.7629151903355118</v>
      </c>
      <c r="AF279">
        <f t="shared" si="92"/>
        <v>1907447.9409125834</v>
      </c>
      <c r="AG279">
        <f t="shared" si="93"/>
        <v>1.4274686922429292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64.406066150577772</v>
      </c>
      <c r="Y280">
        <f t="shared" si="83"/>
        <v>37.641718142090973</v>
      </c>
      <c r="Z280">
        <f t="shared" si="86"/>
        <v>0</v>
      </c>
      <c r="AA280">
        <f t="shared" si="87"/>
        <v>1.7617931575761234</v>
      </c>
      <c r="AB280">
        <f t="shared" si="88"/>
        <v>1907447.9409125838</v>
      </c>
      <c r="AC280">
        <f t="shared" si="89"/>
        <v>1904276.7132289468</v>
      </c>
      <c r="AD280">
        <f t="shared" si="90"/>
        <v>37.635175694524492</v>
      </c>
      <c r="AE280">
        <f t="shared" si="91"/>
        <v>1.7606711239053736</v>
      </c>
      <c r="AF280">
        <f t="shared" si="92"/>
        <v>1901109.5248665244</v>
      </c>
      <c r="AG280">
        <f t="shared" si="93"/>
        <v>1.4253300355645806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64.406066150577772</v>
      </c>
      <c r="Y281">
        <f t="shared" si="83"/>
        <v>37.628639635293865</v>
      </c>
      <c r="Z281">
        <f t="shared" si="86"/>
        <v>0</v>
      </c>
      <c r="AA281">
        <f t="shared" si="87"/>
        <v>1.7595486782794101</v>
      </c>
      <c r="AB281">
        <f t="shared" si="88"/>
        <v>1901109.5248665232</v>
      </c>
      <c r="AC281">
        <f t="shared" si="89"/>
        <v>1897942.3372456203</v>
      </c>
      <c r="AD281">
        <f t="shared" si="90"/>
        <v>37.622096166809257</v>
      </c>
      <c r="AE281">
        <f t="shared" si="91"/>
        <v>1.7584192180369533</v>
      </c>
      <c r="AF281">
        <f t="shared" si="92"/>
        <v>1894779.2156815901</v>
      </c>
      <c r="AG281">
        <f t="shared" si="93"/>
        <v>1.4231922688471226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64.406066150577772</v>
      </c>
      <c r="Y282">
        <f t="shared" si="83"/>
        <v>37.615561098873712</v>
      </c>
      <c r="Z282">
        <f t="shared" si="86"/>
        <v>0</v>
      </c>
      <c r="AA282">
        <f t="shared" si="87"/>
        <v>1.757291207803189</v>
      </c>
      <c r="AB282">
        <f t="shared" si="88"/>
        <v>1894779.2156815913</v>
      </c>
      <c r="AC282">
        <f t="shared" si="89"/>
        <v>1891616.0915075457</v>
      </c>
      <c r="AD282">
        <f t="shared" si="90"/>
        <v>37.609026025545823</v>
      </c>
      <c r="AE282">
        <f t="shared" si="91"/>
        <v>1.7561631966386588</v>
      </c>
      <c r="AF282">
        <f t="shared" si="92"/>
        <v>1888457.0281736921</v>
      </c>
      <c r="AG282">
        <f t="shared" si="93"/>
        <v>1.4210414497365784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64.406066150577772</v>
      </c>
      <c r="Y283">
        <f t="shared" si="83"/>
        <v>37.602499341989244</v>
      </c>
      <c r="Z283">
        <f t="shared" si="86"/>
        <v>0</v>
      </c>
      <c r="AA283">
        <f t="shared" si="87"/>
        <v>1.7550366336224859</v>
      </c>
      <c r="AB283">
        <f t="shared" si="88"/>
        <v>1888457.0281736918</v>
      </c>
      <c r="AC283">
        <f t="shared" si="89"/>
        <v>1885297.9622331713</v>
      </c>
      <c r="AD283">
        <f t="shared" si="90"/>
        <v>37.595972653047241</v>
      </c>
      <c r="AE283">
        <f t="shared" si="91"/>
        <v>1.7539100696767416</v>
      </c>
      <c r="AF283">
        <f t="shared" si="92"/>
        <v>1882142.9519228556</v>
      </c>
      <c r="AG283">
        <f t="shared" si="93"/>
        <v>1.4188933900896972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64.406066150577772</v>
      </c>
      <c r="Y284">
        <f t="shared" si="83"/>
        <v>37.589454343112607</v>
      </c>
      <c r="Z284">
        <f t="shared" si="86"/>
        <v>0</v>
      </c>
      <c r="AA284">
        <f t="shared" si="87"/>
        <v>1.7527849520214036</v>
      </c>
      <c r="AB284">
        <f t="shared" si="88"/>
        <v>1882142.9519228544</v>
      </c>
      <c r="AC284">
        <f t="shared" si="89"/>
        <v>1878987.9390092159</v>
      </c>
      <c r="AD284">
        <f t="shared" si="90"/>
        <v>37.582936027799462</v>
      </c>
      <c r="AE284">
        <f t="shared" si="91"/>
        <v>1.7516598334376874</v>
      </c>
      <c r="AF284">
        <f t="shared" si="92"/>
        <v>1875836.9765224787</v>
      </c>
      <c r="AG284">
        <f t="shared" si="93"/>
        <v>1.4167480863661348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64.406066150577772</v>
      </c>
      <c r="Y285">
        <f t="shared" si="83"/>
        <v>37.576426080743573</v>
      </c>
      <c r="Z285">
        <f t="shared" si="86"/>
        <v>0</v>
      </c>
      <c r="AA285">
        <f t="shared" si="87"/>
        <v>1.7505361592888136</v>
      </c>
      <c r="AB285">
        <f t="shared" si="88"/>
        <v>1875836.9765224792</v>
      </c>
      <c r="AC285">
        <f t="shared" si="89"/>
        <v>1872686.0114357593</v>
      </c>
      <c r="AD285">
        <f t="shared" si="90"/>
        <v>37.569914575156453</v>
      </c>
      <c r="AE285">
        <f t="shared" si="91"/>
        <v>1.7494109881964841</v>
      </c>
      <c r="AF285">
        <f t="shared" si="92"/>
        <v>1869539.0969649719</v>
      </c>
      <c r="AG285">
        <f t="shared" si="93"/>
        <v>1.4146055350300906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64.406066150577772</v>
      </c>
      <c r="Y286">
        <f t="shared" si="83"/>
        <v>37.563403674778193</v>
      </c>
      <c r="Z286">
        <f t="shared" si="86"/>
        <v>0</v>
      </c>
      <c r="AA286">
        <f t="shared" si="87"/>
        <v>1.7482797837974136</v>
      </c>
      <c r="AB286">
        <f t="shared" si="88"/>
        <v>1869539.0969649712</v>
      </c>
      <c r="AC286">
        <f t="shared" si="89"/>
        <v>1866392.1933541358</v>
      </c>
      <c r="AD286">
        <f t="shared" si="90"/>
        <v>37.556892796868951</v>
      </c>
      <c r="AE286">
        <f t="shared" si="91"/>
        <v>1.7471485833021119</v>
      </c>
      <c r="AF286">
        <f t="shared" si="92"/>
        <v>1863249.3620650836</v>
      </c>
      <c r="AG286">
        <f t="shared" si="93"/>
        <v>1.4124553133395943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64.406066150577772</v>
      </c>
      <c r="Y287">
        <f t="shared" si="83"/>
        <v>37.5503903445085</v>
      </c>
      <c r="Z287">
        <f t="shared" si="86"/>
        <v>0</v>
      </c>
      <c r="AA287">
        <f t="shared" si="87"/>
        <v>1.7460188466623916</v>
      </c>
      <c r="AB287">
        <f t="shared" si="88"/>
        <v>1863249.3620650831</v>
      </c>
      <c r="AC287">
        <f t="shared" si="89"/>
        <v>1860106.5281410909</v>
      </c>
      <c r="AD287">
        <f t="shared" si="90"/>
        <v>37.543887886696417</v>
      </c>
      <c r="AE287">
        <f t="shared" si="91"/>
        <v>1.7448891090755041</v>
      </c>
      <c r="AF287">
        <f t="shared" si="92"/>
        <v>1856967.7612724113</v>
      </c>
      <c r="AG287">
        <f t="shared" si="93"/>
        <v>1.4103004275868403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64.406066150577772</v>
      </c>
      <c r="Y288">
        <f t="shared" si="83"/>
        <v>37.537393843536918</v>
      </c>
      <c r="Z288">
        <f t="shared" si="86"/>
        <v>0</v>
      </c>
      <c r="AA288">
        <f t="shared" si="87"/>
        <v>1.7437608334510899</v>
      </c>
      <c r="AB288">
        <f t="shared" si="88"/>
        <v>1856967.7612724127</v>
      </c>
      <c r="AC288">
        <f t="shared" si="89"/>
        <v>1853828.9917722007</v>
      </c>
      <c r="AD288">
        <f t="shared" si="90"/>
        <v>37.530899794932829</v>
      </c>
      <c r="AE288">
        <f t="shared" si="91"/>
        <v>1.7426325568807319</v>
      </c>
      <c r="AF288">
        <f t="shared" si="92"/>
        <v>1850694.2840676422</v>
      </c>
      <c r="AG288">
        <f t="shared" si="93"/>
        <v>1.4081483286084149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64.406066150577772</v>
      </c>
      <c r="Y289">
        <f t="shared" si="83"/>
        <v>37.524414150099197</v>
      </c>
      <c r="Z289">
        <f t="shared" si="86"/>
        <v>0</v>
      </c>
      <c r="AA289">
        <f t="shared" si="87"/>
        <v>1.7415057403821859</v>
      </c>
      <c r="AB289">
        <f t="shared" si="88"/>
        <v>1850694.2840676412</v>
      </c>
      <c r="AC289">
        <f t="shared" si="89"/>
        <v>1847559.5737349533</v>
      </c>
      <c r="AD289">
        <f t="shared" si="90"/>
        <v>37.517928499828024</v>
      </c>
      <c r="AE289">
        <f t="shared" si="91"/>
        <v>1.7403789229389206</v>
      </c>
      <c r="AF289">
        <f t="shared" si="92"/>
        <v>1844428.9199450612</v>
      </c>
      <c r="AG289">
        <f t="shared" si="93"/>
        <v>1.4059990128003621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64.406066150577772</v>
      </c>
      <c r="Y290">
        <f t="shared" si="83"/>
        <v>37.511450455483015</v>
      </c>
      <c r="Z290">
        <f t="shared" si="86"/>
        <v>0</v>
      </c>
      <c r="AA290">
        <f t="shared" si="87"/>
        <v>1.739252792126244</v>
      </c>
      <c r="AB290">
        <f t="shared" si="88"/>
        <v>1844428.91994506</v>
      </c>
      <c r="AC290">
        <f t="shared" si="89"/>
        <v>1841298.2649192328</v>
      </c>
      <c r="AD290">
        <f t="shared" si="90"/>
        <v>37.504963906482772</v>
      </c>
      <c r="AE290">
        <f t="shared" si="91"/>
        <v>1.7381183253959946</v>
      </c>
      <c r="AF290">
        <f t="shared" si="92"/>
        <v>1838171.6939736344</v>
      </c>
      <c r="AG290">
        <f t="shared" si="93"/>
        <v>1.4038517085417455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64.406066150577772</v>
      </c>
      <c r="Y291">
        <f t="shared" si="83"/>
        <v>37.498485819477317</v>
      </c>
      <c r="Z291">
        <f t="shared" si="86"/>
        <v>0</v>
      </c>
      <c r="AA291">
        <f t="shared" si="87"/>
        <v>1.7369853386285974</v>
      </c>
      <c r="AB291">
        <f t="shared" si="88"/>
        <v>1838171.693973633</v>
      </c>
      <c r="AC291">
        <f t="shared" si="89"/>
        <v>1835045.1203641016</v>
      </c>
      <c r="AD291">
        <f t="shared" si="90"/>
        <v>37.492007726952338</v>
      </c>
      <c r="AE291">
        <f t="shared" si="91"/>
        <v>1.7358523508958617</v>
      </c>
      <c r="AF291">
        <f t="shared" si="92"/>
        <v>1831922.6255104078</v>
      </c>
      <c r="AG291">
        <f t="shared" si="93"/>
        <v>1.4016898416029657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64.406066150577772</v>
      </c>
      <c r="Y292">
        <f t="shared" si="83"/>
        <v>37.485538085390303</v>
      </c>
      <c r="Z292">
        <f t="shared" si="86"/>
        <v>0</v>
      </c>
      <c r="AA292">
        <f t="shared" si="87"/>
        <v>1.7347208411965604</v>
      </c>
      <c r="AB292">
        <f t="shared" si="88"/>
        <v>1831922.6255104083</v>
      </c>
      <c r="AC292">
        <f t="shared" si="89"/>
        <v>1828800.1279962545</v>
      </c>
      <c r="AD292">
        <f t="shared" si="90"/>
        <v>37.479068438315934</v>
      </c>
      <c r="AE292">
        <f t="shared" si="91"/>
        <v>1.7335893305331784</v>
      </c>
      <c r="AF292">
        <f t="shared" si="92"/>
        <v>1825681.7039204889</v>
      </c>
      <c r="AG292">
        <f t="shared" si="93"/>
        <v>1.3995307930772281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64.406066150577772</v>
      </c>
      <c r="Y293">
        <f t="shared" si="83"/>
        <v>37.472607231187041</v>
      </c>
      <c r="Z293">
        <f t="shared" si="86"/>
        <v>0</v>
      </c>
      <c r="AA293">
        <f t="shared" si="87"/>
        <v>1.7324592959763276</v>
      </c>
      <c r="AB293">
        <f t="shared" si="88"/>
        <v>1825681.7039204906</v>
      </c>
      <c r="AC293">
        <f t="shared" si="89"/>
        <v>1822563.2771877332</v>
      </c>
      <c r="AD293">
        <f t="shared" si="90"/>
        <v>37.466146018552998</v>
      </c>
      <c r="AE293">
        <f t="shared" si="91"/>
        <v>1.7313292604566524</v>
      </c>
      <c r="AF293">
        <f t="shared" si="92"/>
        <v>1819448.9185828466</v>
      </c>
      <c r="AG293">
        <f t="shared" si="93"/>
        <v>1.3973745592901841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64.406066150577772</v>
      </c>
      <c r="Y294">
        <f t="shared" si="83"/>
        <v>37.459693234861319</v>
      </c>
      <c r="Z294">
        <f t="shared" si="86"/>
        <v>0</v>
      </c>
      <c r="AA294">
        <f t="shared" si="87"/>
        <v>1.7302006991191168</v>
      </c>
      <c r="AB294">
        <f t="shared" si="88"/>
        <v>1819448.9185828455</v>
      </c>
      <c r="AC294">
        <f t="shared" si="89"/>
        <v>1816334.5573244311</v>
      </c>
      <c r="AD294">
        <f t="shared" si="90"/>
        <v>37.453240445671675</v>
      </c>
      <c r="AE294">
        <f t="shared" si="91"/>
        <v>1.729072136820013</v>
      </c>
      <c r="AF294">
        <f t="shared" si="92"/>
        <v>1813224.2588902935</v>
      </c>
      <c r="AG294">
        <f t="shared" si="93"/>
        <v>1.3952211365722744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64.406066150577772</v>
      </c>
      <c r="Y295">
        <f t="shared" si="83"/>
        <v>37.446787170317805</v>
      </c>
      <c r="Z295">
        <f t="shared" si="86"/>
        <v>0</v>
      </c>
      <c r="AA295">
        <f t="shared" si="87"/>
        <v>1.7279361588196713</v>
      </c>
      <c r="AB295">
        <f t="shared" si="88"/>
        <v>1813224.2588902942</v>
      </c>
      <c r="AC295">
        <f t="shared" si="89"/>
        <v>1810113.9738044189</v>
      </c>
      <c r="AD295">
        <f t="shared" si="90"/>
        <v>37.440333577563429</v>
      </c>
      <c r="AE295">
        <f t="shared" si="91"/>
        <v>1.7267998412251016</v>
      </c>
      <c r="AF295">
        <f t="shared" si="92"/>
        <v>1807007.7794618839</v>
      </c>
      <c r="AG295">
        <f t="shared" si="93"/>
        <v>1.3930616732312875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64.406066150577772</v>
      </c>
      <c r="Y296">
        <f t="shared" si="83"/>
        <v>37.433888472774264</v>
      </c>
      <c r="Z296">
        <f t="shared" si="86"/>
        <v>0</v>
      </c>
      <c r="AA296">
        <f t="shared" si="87"/>
        <v>1.7256650181506505</v>
      </c>
      <c r="AB296">
        <f t="shared" si="88"/>
        <v>1807007.7794618856</v>
      </c>
      <c r="AC296">
        <f t="shared" si="89"/>
        <v>1803901.5824292144</v>
      </c>
      <c r="AD296">
        <f t="shared" si="90"/>
        <v>37.427443362403274</v>
      </c>
      <c r="AE296">
        <f t="shared" si="91"/>
        <v>1.7245301940933786</v>
      </c>
      <c r="AF296">
        <f t="shared" si="92"/>
        <v>1800799.4707631494</v>
      </c>
      <c r="AG296">
        <f t="shared" si="93"/>
        <v>1.3908955144587583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64.406066150577772</v>
      </c>
      <c r="Y297">
        <f t="shared" si="83"/>
        <v>37.421006728841199</v>
      </c>
      <c r="Z297">
        <f t="shared" si="86"/>
        <v>0</v>
      </c>
      <c r="AA297">
        <f t="shared" si="87"/>
        <v>1.723396862591879</v>
      </c>
      <c r="AB297">
        <f t="shared" si="88"/>
        <v>1800799.4707631499</v>
      </c>
      <c r="AC297">
        <f t="shared" si="89"/>
        <v>1797697.3564104845</v>
      </c>
      <c r="AD297">
        <f t="shared" si="90"/>
        <v>37.41457008970464</v>
      </c>
      <c r="AE297">
        <f t="shared" si="91"/>
        <v>1.7222635301088507</v>
      </c>
      <c r="AF297">
        <f t="shared" si="92"/>
        <v>1794599.322054758</v>
      </c>
      <c r="AG297">
        <f t="shared" si="93"/>
        <v>1.388732202811835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64.406066150577772</v>
      </c>
      <c r="Y298">
        <f t="shared" si="83"/>
        <v>37.408141916235358</v>
      </c>
      <c r="Z298">
        <f t="shared" si="86"/>
        <v>0</v>
      </c>
      <c r="AA298">
        <f t="shared" si="87"/>
        <v>1.7211316882198286</v>
      </c>
      <c r="AB298">
        <f t="shared" si="88"/>
        <v>1794599.3220547568</v>
      </c>
      <c r="AC298">
        <f t="shared" si="89"/>
        <v>1791501.2850159612</v>
      </c>
      <c r="AD298">
        <f t="shared" si="90"/>
        <v>37.401713737198925</v>
      </c>
      <c r="AE298">
        <f t="shared" si="91"/>
        <v>1.7199998453505692</v>
      </c>
      <c r="AF298">
        <f t="shared" si="92"/>
        <v>1788407.3226114947</v>
      </c>
      <c r="AG298">
        <f t="shared" si="93"/>
        <v>1.3865717345483519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64.406066150577772</v>
      </c>
      <c r="Y299">
        <f t="shared" si="83"/>
        <v>37.395294012702784</v>
      </c>
      <c r="Z299">
        <f t="shared" si="86"/>
        <v>0</v>
      </c>
      <c r="AA299">
        <f t="shared" si="87"/>
        <v>1.7188694911161297</v>
      </c>
      <c r="AB299">
        <f t="shared" si="88"/>
        <v>1788407.3226114935</v>
      </c>
      <c r="AC299">
        <f t="shared" si="89"/>
        <v>1785313.3575274844</v>
      </c>
      <c r="AD299">
        <f t="shared" si="90"/>
        <v>37.388866920194531</v>
      </c>
      <c r="AE299">
        <f t="shared" si="91"/>
        <v>1.7177316513187475</v>
      </c>
      <c r="AF299">
        <f t="shared" si="92"/>
        <v>1782223.4886667461</v>
      </c>
      <c r="AG299">
        <f t="shared" si="93"/>
        <v>1.3844141059310635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64.406066150577772</v>
      </c>
      <c r="Y300">
        <f t="shared" si="83"/>
        <v>37.382446480542626</v>
      </c>
      <c r="Z300">
        <f t="shared" si="86"/>
        <v>0</v>
      </c>
      <c r="AA300">
        <f t="shared" si="87"/>
        <v>1.7165934309340241</v>
      </c>
      <c r="AB300">
        <f t="shared" si="88"/>
        <v>1782223.4886667444</v>
      </c>
      <c r="AC300">
        <f t="shared" si="89"/>
        <v>1779133.6204910632</v>
      </c>
      <c r="AD300">
        <f t="shared" si="90"/>
        <v>37.376026042314209</v>
      </c>
      <c r="AE300">
        <f t="shared" si="91"/>
        <v>1.7154552108016576</v>
      </c>
      <c r="AF300">
        <f t="shared" si="92"/>
        <v>1776047.8499078585</v>
      </c>
      <c r="AG300">
        <f t="shared" si="93"/>
        <v>1.3822425506209945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64.406066150577772</v>
      </c>
      <c r="Y301">
        <f t="shared" si="83"/>
        <v>37.369614118474715</v>
      </c>
      <c r="Z301">
        <f t="shared" si="86"/>
        <v>0</v>
      </c>
      <c r="AA301">
        <f t="shared" si="87"/>
        <v>1.7143185001065822</v>
      </c>
      <c r="AB301">
        <f t="shared" si="88"/>
        <v>1776047.8499078597</v>
      </c>
      <c r="AC301">
        <f t="shared" si="89"/>
        <v>1772962.0766076678</v>
      </c>
      <c r="AD301">
        <f t="shared" si="90"/>
        <v>37.363202188989597</v>
      </c>
      <c r="AE301">
        <f t="shared" si="91"/>
        <v>1.7131817884106462</v>
      </c>
      <c r="AF301">
        <f t="shared" si="92"/>
        <v>1769880.3954695815</v>
      </c>
      <c r="AG301">
        <f t="shared" si="93"/>
        <v>1.3800719944900983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64.406066150577772</v>
      </c>
      <c r="Y302">
        <f t="shared" si="83"/>
        <v>37.356798762609628</v>
      </c>
      <c r="Z302">
        <f t="shared" si="86"/>
        <v>0</v>
      </c>
      <c r="AA302">
        <f t="shared" si="87"/>
        <v>1.7120465841516055</v>
      </c>
      <c r="AB302">
        <f t="shared" si="88"/>
        <v>1769880.3954695815</v>
      </c>
      <c r="AC302">
        <f t="shared" si="89"/>
        <v>1766798.7116181087</v>
      </c>
      <c r="AD302">
        <f t="shared" si="90"/>
        <v>37.350395330591518</v>
      </c>
      <c r="AE302">
        <f t="shared" si="91"/>
        <v>1.7109113788930308</v>
      </c>
      <c r="AF302">
        <f t="shared" si="92"/>
        <v>1763721.1145055667</v>
      </c>
      <c r="AG302">
        <f t="shared" si="93"/>
        <v>1.3779043149081656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64.406066150577772</v>
      </c>
      <c r="Y303">
        <f t="shared" si="83"/>
        <v>37.344000390409747</v>
      </c>
      <c r="Z303">
        <f t="shared" si="86"/>
        <v>0</v>
      </c>
      <c r="AA303">
        <f t="shared" si="87"/>
        <v>1.7097776790736081</v>
      </c>
      <c r="AB303">
        <f t="shared" si="88"/>
        <v>1763721.1145055671</v>
      </c>
      <c r="AC303">
        <f t="shared" si="89"/>
        <v>1760643.5146832347</v>
      </c>
      <c r="AD303">
        <f t="shared" si="90"/>
        <v>37.337605444597301</v>
      </c>
      <c r="AE303">
        <f t="shared" si="91"/>
        <v>1.708643978255975</v>
      </c>
      <c r="AF303">
        <f t="shared" si="92"/>
        <v>1757569.9961838457</v>
      </c>
      <c r="AG303">
        <f t="shared" si="93"/>
        <v>1.3757395080630244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64.406066150577772</v>
      </c>
      <c r="Y304">
        <f t="shared" si="83"/>
        <v>37.33121354410239</v>
      </c>
      <c r="Z304">
        <f t="shared" si="86"/>
        <v>0</v>
      </c>
      <c r="AA304">
        <f t="shared" si="87"/>
        <v>1.70750615189398</v>
      </c>
      <c r="AB304">
        <f t="shared" si="88"/>
        <v>1757569.9961838473</v>
      </c>
      <c r="AC304">
        <f t="shared" si="89"/>
        <v>1754496.4851104382</v>
      </c>
      <c r="AD304">
        <f t="shared" si="90"/>
        <v>37.324817913700578</v>
      </c>
      <c r="AE304">
        <f t="shared" si="91"/>
        <v>1.7063644494390011</v>
      </c>
      <c r="AF304">
        <f t="shared" si="92"/>
        <v>1751427.084165867</v>
      </c>
      <c r="AG304">
        <f t="shared" si="93"/>
        <v>1.3735719655101413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64.406066150577772</v>
      </c>
      <c r="Y305">
        <f t="shared" si="83"/>
        <v>37.318430836013995</v>
      </c>
      <c r="Z305">
        <f t="shared" si="86"/>
        <v>0</v>
      </c>
      <c r="AA305">
        <f t="shared" si="87"/>
        <v>1.7052242737539201</v>
      </c>
      <c r="AB305">
        <f t="shared" si="88"/>
        <v>1751427.0841658683</v>
      </c>
      <c r="AC305">
        <f t="shared" si="89"/>
        <v>1748357.6804731113</v>
      </c>
      <c r="AD305">
        <f t="shared" si="90"/>
        <v>37.312043752608744</v>
      </c>
      <c r="AE305">
        <f t="shared" si="91"/>
        <v>1.7040840970479829</v>
      </c>
      <c r="AF305">
        <f t="shared" si="92"/>
        <v>1745292.3814164957</v>
      </c>
      <c r="AG305">
        <f t="shared" si="93"/>
        <v>1.3713939911574136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64.406066150577772</v>
      </c>
      <c r="Y306">
        <f t="shared" si="83"/>
        <v>37.305665210489032</v>
      </c>
      <c r="Z306">
        <f t="shared" si="86"/>
        <v>0</v>
      </c>
      <c r="AA306">
        <f t="shared" si="87"/>
        <v>1.7029454450715964</v>
      </c>
      <c r="AB306">
        <f t="shared" si="88"/>
        <v>1745292.3814164945</v>
      </c>
      <c r="AC306">
        <f t="shared" si="89"/>
        <v>1742227.0796153657</v>
      </c>
      <c r="AD306">
        <f t="shared" si="90"/>
        <v>37.299286662658297</v>
      </c>
      <c r="AE306">
        <f t="shared" si="91"/>
        <v>1.7018067920757187</v>
      </c>
      <c r="AF306">
        <f t="shared" si="92"/>
        <v>1739165.8769650219</v>
      </c>
      <c r="AG306">
        <f t="shared" si="93"/>
        <v>1.3692189274074136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64.406066150577772</v>
      </c>
      <c r="Y307">
        <f t="shared" si="83"/>
        <v>37.2929166446987</v>
      </c>
      <c r="Z307">
        <f t="shared" si="86"/>
        <v>0</v>
      </c>
      <c r="AA307">
        <f t="shared" si="87"/>
        <v>1.7006696617717738</v>
      </c>
      <c r="AB307">
        <f t="shared" si="88"/>
        <v>1739165.8769650217</v>
      </c>
      <c r="AC307">
        <f t="shared" si="89"/>
        <v>1736104.6715738326</v>
      </c>
      <c r="AD307">
        <f t="shared" si="90"/>
        <v>37.286546621035711</v>
      </c>
      <c r="AE307">
        <f t="shared" si="91"/>
        <v>1.6995325304497002</v>
      </c>
      <c r="AF307">
        <f t="shared" si="92"/>
        <v>1733047.5598554027</v>
      </c>
      <c r="AG307">
        <f t="shared" si="93"/>
        <v>1.3670467703704696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64.406066150577772</v>
      </c>
      <c r="Y308">
        <f t="shared" si="83"/>
        <v>37.280185115844695</v>
      </c>
      <c r="Z308">
        <f t="shared" ref="Z308:Z371" si="98">(V309-V308)*43560/3600</f>
        <v>0</v>
      </c>
      <c r="AA308">
        <f t="shared" si="87"/>
        <v>1.6983969197846616</v>
      </c>
      <c r="AB308">
        <f t="shared" si="88"/>
        <v>1733047.5598554011</v>
      </c>
      <c r="AC308">
        <f t="shared" si="89"/>
        <v>1729990.4453997887</v>
      </c>
      <c r="AD308">
        <f t="shared" si="90"/>
        <v>37.273820473882395</v>
      </c>
      <c r="AE308">
        <f t="shared" si="91"/>
        <v>1.6972580036304425</v>
      </c>
      <c r="AF308">
        <f t="shared" si="92"/>
        <v>1726937.4310423315</v>
      </c>
      <c r="AG308">
        <f t="shared" si="93"/>
        <v>1.3648775161621058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64.406066150577772</v>
      </c>
      <c r="Y309">
        <f t="shared" si="83"/>
        <v>37.267458355110819</v>
      </c>
      <c r="Z309">
        <f t="shared" si="98"/>
        <v>0</v>
      </c>
      <c r="AA309">
        <f t="shared" si="87"/>
        <v>1.6961142691131328</v>
      </c>
      <c r="AB309">
        <f t="shared" si="88"/>
        <v>1726937.4310423329</v>
      </c>
      <c r="AC309">
        <f t="shared" si="89"/>
        <v>1723884.4253579292</v>
      </c>
      <c r="AD309">
        <f t="shared" si="90"/>
        <v>37.261096254412855</v>
      </c>
      <c r="AE309">
        <f t="shared" si="91"/>
        <v>1.6949705378449633</v>
      </c>
      <c r="AF309">
        <f t="shared" si="92"/>
        <v>1720835.5371060909</v>
      </c>
      <c r="AG309">
        <f t="shared" si="93"/>
        <v>1.3626982697156489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64.406066150577772</v>
      </c>
      <c r="Y310">
        <f t="shared" si="83"/>
        <v>37.254742733954593</v>
      </c>
      <c r="Z310">
        <f t="shared" si="98"/>
        <v>0</v>
      </c>
      <c r="AA310">
        <f t="shared" si="87"/>
        <v>1.6938283490686372</v>
      </c>
      <c r="AB310">
        <f t="shared" si="88"/>
        <v>1720835.53710609</v>
      </c>
      <c r="AC310">
        <f t="shared" si="89"/>
        <v>1717786.6460777665</v>
      </c>
      <c r="AD310">
        <f t="shared" si="90"/>
        <v>37.248389207710467</v>
      </c>
      <c r="AE310">
        <f t="shared" si="91"/>
        <v>1.6926861592521716</v>
      </c>
      <c r="AF310">
        <f t="shared" si="92"/>
        <v>1714741.8669327821</v>
      </c>
      <c r="AG310">
        <f t="shared" si="93"/>
        <v>1.3605156414583786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64.406066150577772</v>
      </c>
      <c r="Y311">
        <f t="shared" si="83"/>
        <v>37.242044250142129</v>
      </c>
      <c r="Z311">
        <f t="shared" si="98"/>
        <v>0</v>
      </c>
      <c r="AA311">
        <f t="shared" si="87"/>
        <v>1.6915455098486749</v>
      </c>
      <c r="AB311">
        <f t="shared" si="88"/>
        <v>1714741.8669327837</v>
      </c>
      <c r="AC311">
        <f t="shared" si="89"/>
        <v>1711697.0850150562</v>
      </c>
      <c r="AD311">
        <f t="shared" si="90"/>
        <v>37.235699286795722</v>
      </c>
      <c r="AE311">
        <f t="shared" si="91"/>
        <v>1.6904048594064398</v>
      </c>
      <c r="AF311">
        <f t="shared" si="92"/>
        <v>1708656.4094389207</v>
      </c>
      <c r="AG311">
        <f t="shared" si="93"/>
        <v>1.3583359548152287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64.406066150577772</v>
      </c>
      <c r="Y312">
        <f t="shared" si="83"/>
        <v>37.229362880576744</v>
      </c>
      <c r="Z312">
        <f t="shared" si="98"/>
        <v>0</v>
      </c>
      <c r="AA312">
        <f t="shared" si="87"/>
        <v>1.6892657473010955</v>
      </c>
      <c r="AB312">
        <f t="shared" si="88"/>
        <v>1708656.4094389204</v>
      </c>
      <c r="AC312">
        <f t="shared" si="89"/>
        <v>1705615.7310937785</v>
      </c>
      <c r="AD312">
        <f t="shared" si="90"/>
        <v>37.223026468587491</v>
      </c>
      <c r="AE312">
        <f t="shared" si="91"/>
        <v>1.688126634158414</v>
      </c>
      <c r="AF312">
        <f t="shared" si="92"/>
        <v>1702579.1535559501</v>
      </c>
      <c r="AG312">
        <f t="shared" si="93"/>
        <v>1.3561592058216692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64.406066150577772</v>
      </c>
      <c r="Y313">
        <f t="shared" si="83"/>
        <v>37.216698168242225</v>
      </c>
      <c r="Z313">
        <f t="shared" si="98"/>
        <v>0</v>
      </c>
      <c r="AA313">
        <f t="shared" si="87"/>
        <v>1.6869885904195336</v>
      </c>
      <c r="AB313">
        <f t="shared" si="88"/>
        <v>1702579.153555949</v>
      </c>
      <c r="AC313">
        <f t="shared" si="89"/>
        <v>1699542.5740931937</v>
      </c>
      <c r="AD313">
        <f t="shared" si="90"/>
        <v>37.210361187008253</v>
      </c>
      <c r="AE313">
        <f t="shared" si="91"/>
        <v>1.6858412110612488</v>
      </c>
      <c r="AF313">
        <f t="shared" si="92"/>
        <v>1696510.1251961284</v>
      </c>
      <c r="AG313">
        <f t="shared" si="93"/>
        <v>1.3539849256008374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64.406066150577772</v>
      </c>
      <c r="Y314">
        <f t="shared" si="83"/>
        <v>37.20403282577503</v>
      </c>
      <c r="Z314">
        <f t="shared" si="98"/>
        <v>0</v>
      </c>
      <c r="AA314">
        <f t="shared" si="87"/>
        <v>1.6846953924478298</v>
      </c>
      <c r="AB314">
        <f t="shared" si="88"/>
        <v>1696510.1251961272</v>
      </c>
      <c r="AC314">
        <f t="shared" si="89"/>
        <v>1693477.673489721</v>
      </c>
      <c r="AD314">
        <f t="shared" si="90"/>
        <v>37.197704458679048</v>
      </c>
      <c r="AE314">
        <f t="shared" si="91"/>
        <v>1.6835495727728949</v>
      </c>
      <c r="AF314">
        <f t="shared" si="92"/>
        <v>1690449.3467341447</v>
      </c>
      <c r="AG314">
        <f t="shared" si="93"/>
        <v>1.3517945445688249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64.406066150577772</v>
      </c>
      <c r="Y315">
        <f t="shared" si="83"/>
        <v>37.191384699866283</v>
      </c>
      <c r="Z315">
        <f t="shared" si="98"/>
        <v>0</v>
      </c>
      <c r="AA315">
        <f t="shared" si="87"/>
        <v>1.6824053117212392</v>
      </c>
      <c r="AB315">
        <f t="shared" si="88"/>
        <v>1690449.3467341464</v>
      </c>
      <c r="AC315">
        <f t="shared" si="89"/>
        <v>1687421.0171730481</v>
      </c>
      <c r="AD315">
        <f t="shared" si="90"/>
        <v>37.185064935198717</v>
      </c>
      <c r="AE315">
        <f t="shared" si="91"/>
        <v>1.6812610496095084</v>
      </c>
      <c r="AF315">
        <f t="shared" si="92"/>
        <v>1684396.8069555522</v>
      </c>
      <c r="AG315">
        <f t="shared" si="93"/>
        <v>1.3496071410183261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64.406066150577772</v>
      </c>
      <c r="Y316">
        <f t="shared" si="83"/>
        <v>37.178753767112745</v>
      </c>
      <c r="Z316">
        <f t="shared" si="98"/>
        <v>0</v>
      </c>
      <c r="AA316">
        <f t="shared" si="87"/>
        <v>1.6801183440023508</v>
      </c>
      <c r="AB316">
        <f t="shared" si="88"/>
        <v>1684396.8069555513</v>
      </c>
      <c r="AC316">
        <f t="shared" si="89"/>
        <v>1681372.5939363469</v>
      </c>
      <c r="AD316">
        <f t="shared" si="90"/>
        <v>37.172442593179937</v>
      </c>
      <c r="AE316">
        <f t="shared" si="91"/>
        <v>1.6789756373365603</v>
      </c>
      <c r="AF316">
        <f t="shared" si="92"/>
        <v>1678352.4946611396</v>
      </c>
      <c r="AG316">
        <f t="shared" si="93"/>
        <v>1.347422710901917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64.406066150577772</v>
      </c>
      <c r="Y317">
        <f t="shared" si="83"/>
        <v>37.16614000414301</v>
      </c>
      <c r="Z317">
        <f t="shared" si="98"/>
        <v>0</v>
      </c>
      <c r="AA317">
        <f t="shared" si="87"/>
        <v>1.6778344850595175</v>
      </c>
      <c r="AB317">
        <f t="shared" si="88"/>
        <v>1678352.4946611398</v>
      </c>
      <c r="AC317">
        <f t="shared" si="89"/>
        <v>1675332.3925880326</v>
      </c>
      <c r="AD317">
        <f t="shared" si="90"/>
        <v>37.159837409267197</v>
      </c>
      <c r="AE317">
        <f t="shared" si="91"/>
        <v>1.6766933317252812</v>
      </c>
      <c r="AF317">
        <f t="shared" si="92"/>
        <v>1672316.3986669288</v>
      </c>
      <c r="AG317">
        <f t="shared" si="93"/>
        <v>1.3452412501776789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64.406066150577772</v>
      </c>
      <c r="Y318">
        <f t="shared" si="83"/>
        <v>37.153536965918939</v>
      </c>
      <c r="Z318">
        <f t="shared" si="98"/>
        <v>0</v>
      </c>
      <c r="AA318">
        <f t="shared" si="87"/>
        <v>1.6755466857403312</v>
      </c>
      <c r="AB318">
        <f t="shared" si="88"/>
        <v>1672316.3986669295</v>
      </c>
      <c r="AC318">
        <f t="shared" si="89"/>
        <v>1669300.4146325968</v>
      </c>
      <c r="AD318">
        <f t="shared" si="90"/>
        <v>37.147233895641598</v>
      </c>
      <c r="AE318">
        <f t="shared" si="91"/>
        <v>1.6743971389827679</v>
      </c>
      <c r="AF318">
        <f t="shared" si="92"/>
        <v>1666288.5689665915</v>
      </c>
      <c r="AG318">
        <f t="shared" si="93"/>
        <v>1.3430557386077311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64.406066150577772</v>
      </c>
      <c r="Y319">
        <f t="shared" si="83"/>
        <v>37.140939474092526</v>
      </c>
      <c r="Z319">
        <f t="shared" si="98"/>
        <v>0</v>
      </c>
      <c r="AA319">
        <f t="shared" si="87"/>
        <v>1.6732491695703871</v>
      </c>
      <c r="AB319">
        <f t="shared" si="88"/>
        <v>1666288.5689665903</v>
      </c>
      <c r="AC319">
        <f t="shared" si="89"/>
        <v>1663276.7204613637</v>
      </c>
      <c r="AD319">
        <f t="shared" si="90"/>
        <v>37.134645046609805</v>
      </c>
      <c r="AE319">
        <f t="shared" si="91"/>
        <v>1.6721011990758341</v>
      </c>
      <c r="AF319">
        <f t="shared" si="92"/>
        <v>1660269.0046499174</v>
      </c>
      <c r="AG319">
        <f t="shared" si="93"/>
        <v>1.3408604225007936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64.406066150577772</v>
      </c>
      <c r="Y320">
        <f t="shared" si="83"/>
        <v>37.128359255996187</v>
      </c>
      <c r="Z320">
        <f t="shared" si="98"/>
        <v>0</v>
      </c>
      <c r="AA320">
        <f t="shared" si="87"/>
        <v>1.6709548037636031</v>
      </c>
      <c r="AB320">
        <f t="shared" si="88"/>
        <v>1660269.0046499167</v>
      </c>
      <c r="AC320">
        <f t="shared" si="89"/>
        <v>1657261.2860031421</v>
      </c>
      <c r="AD320">
        <f t="shared" si="90"/>
        <v>37.122073459457049</v>
      </c>
      <c r="AE320">
        <f t="shared" si="91"/>
        <v>1.669808407370682</v>
      </c>
      <c r="AF320">
        <f t="shared" si="92"/>
        <v>1654257.6943833821</v>
      </c>
      <c r="AG320">
        <f t="shared" si="93"/>
        <v>1.3386681166198899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64.406066150577772</v>
      </c>
      <c r="Y321">
        <f t="shared" si="83"/>
        <v>37.115796287944114</v>
      </c>
      <c r="Z321">
        <f t="shared" si="98"/>
        <v>0</v>
      </c>
      <c r="AA321">
        <f t="shared" si="87"/>
        <v>1.6686635840001884</v>
      </c>
      <c r="AB321">
        <f t="shared" si="88"/>
        <v>1654257.6943833819</v>
      </c>
      <c r="AC321">
        <f t="shared" si="89"/>
        <v>1651254.0999321814</v>
      </c>
      <c r="AD321">
        <f t="shared" si="90"/>
        <v>37.10951911051378</v>
      </c>
      <c r="AE321">
        <f t="shared" si="91"/>
        <v>1.6675187595504861</v>
      </c>
      <c r="AF321">
        <f t="shared" si="92"/>
        <v>1648254.6268490001</v>
      </c>
      <c r="AG321">
        <f t="shared" si="93"/>
        <v>1.336478816837386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64.406066150577772</v>
      </c>
      <c r="Y322">
        <f t="shared" si="83"/>
        <v>37.103250546282979</v>
      </c>
      <c r="Z322">
        <f t="shared" si="98"/>
        <v>0</v>
      </c>
      <c r="AA322">
        <f t="shared" si="87"/>
        <v>1.6663755059662764</v>
      </c>
      <c r="AB322">
        <f t="shared" si="88"/>
        <v>1648254.6268490001</v>
      </c>
      <c r="AC322">
        <f t="shared" si="89"/>
        <v>1645255.1509382608</v>
      </c>
      <c r="AD322">
        <f t="shared" si="90"/>
        <v>37.096979065985799</v>
      </c>
      <c r="AE322">
        <f t="shared" si="91"/>
        <v>1.6652289946565293</v>
      </c>
      <c r="AF322">
        <f t="shared" si="92"/>
        <v>1642259.8024682365</v>
      </c>
      <c r="AG322">
        <f t="shared" si="93"/>
        <v>1.3342925190313082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64.406066150577772</v>
      </c>
      <c r="Y323">
        <f t="shared" si="83"/>
        <v>37.090710094379801</v>
      </c>
      <c r="Z323">
        <f t="shared" si="98"/>
        <v>0</v>
      </c>
      <c r="AA323">
        <f t="shared" si="87"/>
        <v>1.6640772109979323</v>
      </c>
      <c r="AB323">
        <f t="shared" si="88"/>
        <v>1642259.8024682377</v>
      </c>
      <c r="AC323">
        <f t="shared" si="89"/>
        <v>1639264.4634884414</v>
      </c>
      <c r="AD323">
        <f t="shared" si="90"/>
        <v>37.084441142635924</v>
      </c>
      <c r="AE323">
        <f t="shared" si="91"/>
        <v>1.6629254309885568</v>
      </c>
      <c r="AF323">
        <f t="shared" si="92"/>
        <v>1636273.2709166789</v>
      </c>
      <c r="AG323">
        <f t="shared" si="93"/>
        <v>1.3320959179004654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64.406066150577772</v>
      </c>
      <c r="Y324">
        <f t="shared" si="83"/>
        <v>37.078180868918821</v>
      </c>
      <c r="Z324">
        <f t="shared" si="98"/>
        <v>0</v>
      </c>
      <c r="AA324">
        <f t="shared" si="87"/>
        <v>1.6617752453729759</v>
      </c>
      <c r="AB324">
        <f t="shared" si="88"/>
        <v>1636273.2709166789</v>
      </c>
      <c r="AC324">
        <f t="shared" si="89"/>
        <v>1633282.0754750075</v>
      </c>
      <c r="AD324">
        <f t="shared" si="90"/>
        <v>37.07192058919528</v>
      </c>
      <c r="AE324">
        <f t="shared" si="91"/>
        <v>1.660625058653846</v>
      </c>
      <c r="AF324">
        <f t="shared" si="92"/>
        <v>1630295.0207055251</v>
      </c>
      <c r="AG324">
        <f t="shared" si="93"/>
        <v>1.3298955328030266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64.406066150577772</v>
      </c>
      <c r="Y325">
        <f t="shared" si="83"/>
        <v>37.065668975493956</v>
      </c>
      <c r="Z325">
        <f t="shared" si="98"/>
        <v>0</v>
      </c>
      <c r="AA325">
        <f t="shared" si="87"/>
        <v>1.6594764641229414</v>
      </c>
      <c r="AB325">
        <f t="shared" si="88"/>
        <v>1630295.0207055255</v>
      </c>
      <c r="AC325">
        <f t="shared" si="89"/>
        <v>1627307.9630701041</v>
      </c>
      <c r="AD325">
        <f t="shared" si="90"/>
        <v>37.059417355794501</v>
      </c>
      <c r="AE325">
        <f t="shared" si="91"/>
        <v>1.6583278684900138</v>
      </c>
      <c r="AF325">
        <f t="shared" si="92"/>
        <v>1624325.0403789615</v>
      </c>
      <c r="AG325">
        <f t="shared" si="93"/>
        <v>1.3276981915612591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64.406066150577772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37.053174390129307</v>
      </c>
      <c r="Z326">
        <f t="shared" si="98"/>
        <v>0</v>
      </c>
      <c r="AA326">
        <f t="shared" si="87"/>
        <v>1.657180862842792</v>
      </c>
      <c r="AB326">
        <f t="shared" si="88"/>
        <v>1624325.0403789629</v>
      </c>
      <c r="AC326">
        <f t="shared" si="89"/>
        <v>1621342.1148258459</v>
      </c>
      <c r="AD326">
        <f t="shared" si="90"/>
        <v>37.04693141847428</v>
      </c>
      <c r="AE326">
        <f t="shared" si="91"/>
        <v>1.656033856095072</v>
      </c>
      <c r="AF326">
        <f t="shared" si="92"/>
        <v>1618363.3184970205</v>
      </c>
      <c r="AG326">
        <f t="shared" si="93"/>
        <v>1.3255038899645106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64.406066150577772</v>
      </c>
      <c r="Y327">
        <f t="shared" si="99"/>
        <v>37.040697088882133</v>
      </c>
      <c r="Z327">
        <f t="shared" si="98"/>
        <v>0</v>
      </c>
      <c r="AA327">
        <f t="shared" si="87"/>
        <v>1.6548884371335837</v>
      </c>
      <c r="AB327">
        <f t="shared" si="88"/>
        <v>1618363.318497021</v>
      </c>
      <c r="AC327">
        <f t="shared" si="89"/>
        <v>1615384.5193101806</v>
      </c>
      <c r="AD327">
        <f t="shared" si="90"/>
        <v>37.034454761787984</v>
      </c>
      <c r="AE327">
        <f t="shared" si="91"/>
        <v>1.6537338914262163</v>
      </c>
      <c r="AF327">
        <f t="shared" si="92"/>
        <v>1612409.8764878865</v>
      </c>
      <c r="AG327">
        <f t="shared" si="93"/>
        <v>1.3233126238079524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64.406066150577772</v>
      </c>
      <c r="Y328">
        <f t="shared" si="99"/>
        <v>37.028220140053513</v>
      </c>
      <c r="Z328">
        <f t="shared" si="98"/>
        <v>0</v>
      </c>
      <c r="AA328">
        <f t="shared" si="87"/>
        <v>1.6525798094415514</v>
      </c>
      <c r="AB328">
        <f t="shared" si="88"/>
        <v>1612409.876487887</v>
      </c>
      <c r="AC328">
        <f t="shared" si="89"/>
        <v>1609435.2328308923</v>
      </c>
      <c r="AD328">
        <f t="shared" si="90"/>
        <v>37.021985516569572</v>
      </c>
      <c r="AE328">
        <f t="shared" si="91"/>
        <v>1.6514257271330444</v>
      </c>
      <c r="AF328">
        <f t="shared" si="92"/>
        <v>1606464.743870208</v>
      </c>
      <c r="AG328">
        <f t="shared" si="93"/>
        <v>1.3211050910325204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64.406066150577772</v>
      </c>
      <c r="Y329">
        <f t="shared" si="99"/>
        <v>37.015759601008384</v>
      </c>
      <c r="Z329">
        <f t="shared" si="98"/>
        <v>0</v>
      </c>
      <c r="AA329">
        <f t="shared" si="87"/>
        <v>1.650273256735765</v>
      </c>
      <c r="AB329">
        <f t="shared" si="88"/>
        <v>1606464.7438702094</v>
      </c>
      <c r="AC329">
        <f t="shared" si="89"/>
        <v>1603494.2520080851</v>
      </c>
      <c r="AD329">
        <f t="shared" si="90"/>
        <v>37.009533679366001</v>
      </c>
      <c r="AE329">
        <f t="shared" si="91"/>
        <v>1.6491207852128043</v>
      </c>
      <c r="AF329">
        <f t="shared" si="92"/>
        <v>1600527.9090434434</v>
      </c>
      <c r="AG329">
        <f t="shared" si="93"/>
        <v>1.3188994966314509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64.406066150577772</v>
      </c>
      <c r="Y330">
        <f t="shared" si="99"/>
        <v>37.003316453492474</v>
      </c>
      <c r="Z330">
        <f t="shared" si="98"/>
        <v>0</v>
      </c>
      <c r="AA330">
        <f t="shared" si="87"/>
        <v>1.6479699233512803</v>
      </c>
      <c r="AB330">
        <f t="shared" si="88"/>
        <v>1600527.9090434427</v>
      </c>
      <c r="AC330">
        <f t="shared" si="89"/>
        <v>1597561.5631814103</v>
      </c>
      <c r="AD330">
        <f t="shared" si="90"/>
        <v>36.997099221546243</v>
      </c>
      <c r="AE330">
        <f t="shared" si="91"/>
        <v>1.646819060365647</v>
      </c>
      <c r="AF330">
        <f t="shared" si="92"/>
        <v>1594599.3604261263</v>
      </c>
      <c r="AG330">
        <f t="shared" si="93"/>
        <v>1.316696980641302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64.406066150577772</v>
      </c>
      <c r="Y331">
        <f t="shared" si="99"/>
        <v>36.990890673231938</v>
      </c>
      <c r="Z331">
        <f t="shared" si="98"/>
        <v>0</v>
      </c>
      <c r="AA331">
        <f t="shared" si="87"/>
        <v>1.6456698047948004</v>
      </c>
      <c r="AB331">
        <f t="shared" si="88"/>
        <v>1594599.3604261274</v>
      </c>
      <c r="AC331">
        <f t="shared" si="89"/>
        <v>1591637.1547774968</v>
      </c>
      <c r="AD331">
        <f t="shared" si="90"/>
        <v>36.984682118853399</v>
      </c>
      <c r="AE331">
        <f t="shared" si="91"/>
        <v>1.644520548101412</v>
      </c>
      <c r="AF331">
        <f t="shared" si="92"/>
        <v>1588679.0864529624</v>
      </c>
      <c r="AG331">
        <f t="shared" si="93"/>
        <v>1.3144975387654492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64.406066150577772</v>
      </c>
      <c r="Y332">
        <f t="shared" si="99"/>
        <v>36.978478599380495</v>
      </c>
      <c r="Z332">
        <f t="shared" si="98"/>
        <v>0</v>
      </c>
      <c r="AA332">
        <f t="shared" si="87"/>
        <v>1.6433686575401636</v>
      </c>
      <c r="AB332">
        <f t="shared" si="88"/>
        <v>1588679.0864529607</v>
      </c>
      <c r="AC332">
        <f t="shared" si="89"/>
        <v>1585721.0228693883</v>
      </c>
      <c r="AD332">
        <f t="shared" si="90"/>
        <v>36.972269771482267</v>
      </c>
      <c r="AE332">
        <f t="shared" si="91"/>
        <v>1.6422105694271918</v>
      </c>
      <c r="AF332">
        <f t="shared" si="92"/>
        <v>1582767.1284030229</v>
      </c>
      <c r="AG332">
        <f t="shared" si="93"/>
        <v>1.3122969439154484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64.406066150577772</v>
      </c>
      <c r="Y333">
        <f t="shared" si="99"/>
        <v>36.966069694353081</v>
      </c>
      <c r="Z333">
        <f t="shared" si="98"/>
        <v>0</v>
      </c>
      <c r="AA333">
        <f t="shared" si="87"/>
        <v>1.6410541135323733</v>
      </c>
      <c r="AB333">
        <f t="shared" si="88"/>
        <v>1582767.128403022</v>
      </c>
      <c r="AC333">
        <f t="shared" si="89"/>
        <v>1579813.2309986637</v>
      </c>
      <c r="AD333">
        <f t="shared" si="90"/>
        <v>36.959869611057194</v>
      </c>
      <c r="AE333">
        <f t="shared" si="91"/>
        <v>1.6398976564873244</v>
      </c>
      <c r="AF333">
        <f t="shared" si="92"/>
        <v>1576863.4968396677</v>
      </c>
      <c r="AG333">
        <f t="shared" si="93"/>
        <v>1.3100828747832471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64.406066150577772</v>
      </c>
      <c r="Y334">
        <f t="shared" si="99"/>
        <v>36.953678266205642</v>
      </c>
      <c r="Z334">
        <f t="shared" si="98"/>
        <v>0</v>
      </c>
      <c r="AA334">
        <f t="shared" si="87"/>
        <v>1.6387428293615898</v>
      </c>
      <c r="AB334">
        <f t="shared" si="88"/>
        <v>1576863.4968396693</v>
      </c>
      <c r="AC334">
        <f t="shared" si="89"/>
        <v>1573913.7597468183</v>
      </c>
      <c r="AD334">
        <f t="shared" si="90"/>
        <v>36.947486915196073</v>
      </c>
      <c r="AE334">
        <f t="shared" si="91"/>
        <v>1.6375880010872443</v>
      </c>
      <c r="AF334">
        <f t="shared" si="92"/>
        <v>1570968.1800357553</v>
      </c>
      <c r="AG334">
        <f t="shared" si="93"/>
        <v>1.3078719239777954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64.406066150577772</v>
      </c>
      <c r="Y335">
        <f t="shared" si="99"/>
        <v>36.94130429032348</v>
      </c>
      <c r="Z335">
        <f t="shared" si="98"/>
        <v>0</v>
      </c>
      <c r="AA335">
        <f t="shared" si="87"/>
        <v>1.6364348004366098</v>
      </c>
      <c r="AB335">
        <f t="shared" si="88"/>
        <v>1570968.1800357539</v>
      </c>
      <c r="AC335">
        <f t="shared" si="89"/>
        <v>1568022.5973949679</v>
      </c>
      <c r="AD335">
        <f t="shared" si="90"/>
        <v>36.935121659301551</v>
      </c>
      <c r="AE335">
        <f t="shared" si="91"/>
        <v>1.6352815986389839</v>
      </c>
      <c r="AF335">
        <f t="shared" si="92"/>
        <v>1565081.1662806536</v>
      </c>
      <c r="AG335">
        <f t="shared" si="93"/>
        <v>1.3056640871071952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64.406066150577772</v>
      </c>
      <c r="Y336">
        <f t="shared" si="99"/>
        <v>36.928947742126581</v>
      </c>
      <c r="Z336">
        <f t="shared" si="98"/>
        <v>0</v>
      </c>
      <c r="AA336">
        <f t="shared" si="87"/>
        <v>1.6341300221727002</v>
      </c>
      <c r="AB336">
        <f t="shared" si="88"/>
        <v>1565081.1662806543</v>
      </c>
      <c r="AC336">
        <f t="shared" si="89"/>
        <v>1562139.7322407435</v>
      </c>
      <c r="AD336">
        <f t="shared" si="90"/>
        <v>36.922773818810931</v>
      </c>
      <c r="AE336">
        <f t="shared" si="91"/>
        <v>1.6329784445610396</v>
      </c>
      <c r="AF336">
        <f t="shared" si="92"/>
        <v>1559202.4438802346</v>
      </c>
      <c r="AG336">
        <f t="shared" si="93"/>
        <v>1.3034593597857378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64.406066150577772</v>
      </c>
      <c r="Y337">
        <f t="shared" si="99"/>
        <v>36.916600803631368</v>
      </c>
      <c r="Z337">
        <f t="shared" si="98"/>
        <v>0</v>
      </c>
      <c r="AA337">
        <f t="shared" si="87"/>
        <v>1.6318192131678833</v>
      </c>
      <c r="AB337">
        <f t="shared" si="88"/>
        <v>1559202.4438802358</v>
      </c>
      <c r="AC337">
        <f t="shared" si="89"/>
        <v>1556265.1692965336</v>
      </c>
      <c r="AD337">
        <f t="shared" si="90"/>
        <v>36.910426698831621</v>
      </c>
      <c r="AE337">
        <f t="shared" si="91"/>
        <v>1.6306586557315441</v>
      </c>
      <c r="AF337">
        <f t="shared" si="92"/>
        <v>1553332.0727196021</v>
      </c>
      <c r="AG337">
        <f t="shared" si="93"/>
        <v>1.3012484955978549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64.406066150577772</v>
      </c>
      <c r="Y338">
        <f t="shared" si="99"/>
        <v>36.904261376136148</v>
      </c>
      <c r="Z338">
        <f t="shared" si="98"/>
        <v>0</v>
      </c>
      <c r="AA338">
        <f t="shared" si="87"/>
        <v>1.629499749082931</v>
      </c>
      <c r="AB338">
        <f t="shared" si="88"/>
        <v>1553332.0727196024</v>
      </c>
      <c r="AC338">
        <f t="shared" si="89"/>
        <v>1550398.973171253</v>
      </c>
      <c r="AD338">
        <f t="shared" si="90"/>
        <v>36.898096047194798</v>
      </c>
      <c r="AE338">
        <f t="shared" si="91"/>
        <v>1.6283408412602693</v>
      </c>
      <c r="AF338">
        <f t="shared" si="92"/>
        <v>1547470.0456910655</v>
      </c>
      <c r="AG338">
        <f t="shared" si="93"/>
        <v>1.2990288791156306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64.406066150577772</v>
      </c>
      <c r="Y339">
        <f t="shared" si="99"/>
        <v>36.891939487874851</v>
      </c>
      <c r="Z339">
        <f t="shared" si="98"/>
        <v>0</v>
      </c>
      <c r="AA339">
        <f t="shared" si="87"/>
        <v>1.627183581878906</v>
      </c>
      <c r="AB339">
        <f t="shared" si="88"/>
        <v>1547470.0456910643</v>
      </c>
      <c r="AC339">
        <f t="shared" si="89"/>
        <v>1544541.1152436824</v>
      </c>
      <c r="AD339">
        <f t="shared" si="90"/>
        <v>36.885782922317908</v>
      </c>
      <c r="AE339">
        <f t="shared" si="91"/>
        <v>1.6260263213251638</v>
      </c>
      <c r="AF339">
        <f t="shared" si="92"/>
        <v>1541616.3509342938</v>
      </c>
      <c r="AG339">
        <f t="shared" si="93"/>
        <v>1.2968124175911799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64.406066150577772</v>
      </c>
      <c r="Y340">
        <f t="shared" si="99"/>
        <v>36.879635113917253</v>
      </c>
      <c r="Z340">
        <f t="shared" si="98"/>
        <v>0</v>
      </c>
      <c r="AA340">
        <f t="shared" si="87"/>
        <v>1.62487070686963</v>
      </c>
      <c r="AB340">
        <f t="shared" si="88"/>
        <v>1541616.3509342929</v>
      </c>
      <c r="AC340">
        <f t="shared" si="89"/>
        <v>1538691.5836619276</v>
      </c>
      <c r="AD340">
        <f t="shared" si="90"/>
        <v>36.87348729928847</v>
      </c>
      <c r="AE340">
        <f t="shared" si="91"/>
        <v>1.6237150912433842</v>
      </c>
      <c r="AF340">
        <f t="shared" si="92"/>
        <v>1535770.9766058167</v>
      </c>
      <c r="AG340">
        <f t="shared" si="93"/>
        <v>1.2945991065400544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64.406066150577772</v>
      </c>
      <c r="Y341">
        <f t="shared" si="99"/>
        <v>36.867348229368567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1.6225611193755853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1535770.9766058179</v>
      </c>
      <c r="AC341">
        <f t="shared" ref="AC341:AC404" si="102">MAX(0,AB341+(Z341-AA341)*1800)</f>
        <v>1532850.3665909418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36.861206562440117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1.6214039959150399</v>
      </c>
      <c r="AF341">
        <f t="shared" ref="AF341:AF404" si="105">MAX(0,AB341+(Z341-AE341)*3600)</f>
        <v>1529933.9222205237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1.2923889414841783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64.406066150577772</v>
      </c>
      <c r="Y342">
        <f t="shared" si="99"/>
        <v>36.85506737378428</v>
      </c>
      <c r="Z342">
        <f t="shared" si="98"/>
        <v>0</v>
      </c>
      <c r="AA342">
        <f t="shared" si="100"/>
        <v>1.6202408844386038</v>
      </c>
      <c r="AB342">
        <f t="shared" si="101"/>
        <v>1529933.9222205221</v>
      </c>
      <c r="AC342">
        <f t="shared" si="102"/>
        <v>1527017.4886285325</v>
      </c>
      <c r="AD342">
        <f t="shared" si="103"/>
        <v>36.848928207817309</v>
      </c>
      <c r="AE342">
        <f t="shared" si="104"/>
        <v>1.6190777772607292</v>
      </c>
      <c r="AF342">
        <f t="shared" si="105"/>
        <v>1524105.2422223834</v>
      </c>
      <c r="AG342">
        <f t="shared" si="106"/>
        <v>1.2901680385982557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64.406066150577772</v>
      </c>
      <c r="Y343">
        <f t="shared" si="99"/>
        <v>36.842797855981701</v>
      </c>
      <c r="Z343">
        <f t="shared" si="98"/>
        <v>0</v>
      </c>
      <c r="AA343">
        <f t="shared" si="100"/>
        <v>1.6179163399806078</v>
      </c>
      <c r="AB343">
        <f t="shared" si="101"/>
        <v>1524105.2422223822</v>
      </c>
      <c r="AC343">
        <f t="shared" si="102"/>
        <v>1521192.9928104172</v>
      </c>
      <c r="AD343">
        <f t="shared" si="103"/>
        <v>36.83666749781878</v>
      </c>
      <c r="AE343">
        <f t="shared" si="104"/>
        <v>1.6167549015017335</v>
      </c>
      <c r="AF343">
        <f t="shared" si="105"/>
        <v>1518284.9245769759</v>
      </c>
      <c r="AG343">
        <f t="shared" si="106"/>
        <v>1.2879427117041993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64.406066150577772</v>
      </c>
      <c r="Y344">
        <f t="shared" si="99"/>
        <v>36.830545941141672</v>
      </c>
      <c r="Z344">
        <f t="shared" si="98"/>
        <v>0</v>
      </c>
      <c r="AA344">
        <f t="shared" si="100"/>
        <v>1.6155951305248262</v>
      </c>
      <c r="AB344">
        <f t="shared" si="101"/>
        <v>1518284.9245769754</v>
      </c>
      <c r="AC344">
        <f t="shared" si="102"/>
        <v>1515376.8533420307</v>
      </c>
      <c r="AD344">
        <f t="shared" si="103"/>
        <v>36.824424378146325</v>
      </c>
      <c r="AE344">
        <f t="shared" si="104"/>
        <v>1.614435358350885</v>
      </c>
      <c r="AF344">
        <f t="shared" si="105"/>
        <v>1512472.9572869122</v>
      </c>
      <c r="AG344">
        <f t="shared" si="106"/>
        <v>1.2857205774658453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64.406066150577772</v>
      </c>
      <c r="Y345">
        <f t="shared" si="99"/>
        <v>36.818311604009388</v>
      </c>
      <c r="Z345">
        <f t="shared" si="98"/>
        <v>0</v>
      </c>
      <c r="AA345">
        <f t="shared" si="100"/>
        <v>1.6132772512865623</v>
      </c>
      <c r="AB345">
        <f t="shared" si="101"/>
        <v>1512472.9572869118</v>
      </c>
      <c r="AC345">
        <f t="shared" si="102"/>
        <v>1509569.0582345959</v>
      </c>
      <c r="AD345">
        <f t="shared" si="103"/>
        <v>36.812198823563271</v>
      </c>
      <c r="AE345">
        <f t="shared" si="104"/>
        <v>1.6121191430269224</v>
      </c>
      <c r="AF345">
        <f t="shared" si="105"/>
        <v>1506669.3283720149</v>
      </c>
      <c r="AG345">
        <f t="shared" si="106"/>
        <v>1.2835016313027205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64.406066150577772</v>
      </c>
      <c r="Y346">
        <f t="shared" si="99"/>
        <v>36.806094819366272</v>
      </c>
      <c r="Z346">
        <f t="shared" si="98"/>
        <v>0</v>
      </c>
      <c r="AA346">
        <f t="shared" si="100"/>
        <v>1.610962697487984</v>
      </c>
      <c r="AB346">
        <f t="shared" si="101"/>
        <v>1506669.3283720135</v>
      </c>
      <c r="AC346">
        <f t="shared" si="102"/>
        <v>1503769.5955165352</v>
      </c>
      <c r="AD346">
        <f t="shared" si="103"/>
        <v>36.799985004204999</v>
      </c>
      <c r="AE346">
        <f t="shared" si="104"/>
        <v>1.6097990371242716</v>
      </c>
      <c r="AF346">
        <f t="shared" si="105"/>
        <v>1500874.0518383661</v>
      </c>
      <c r="AG346">
        <f t="shared" si="106"/>
        <v>1.2812858686409228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64.406066150577772</v>
      </c>
      <c r="Y347">
        <f t="shared" si="99"/>
        <v>36.793880987173061</v>
      </c>
      <c r="Z347">
        <f t="shared" si="98"/>
        <v>0</v>
      </c>
      <c r="AA347">
        <f t="shared" si="100"/>
        <v>1.6086332941662329</v>
      </c>
      <c r="AB347">
        <f t="shared" si="101"/>
        <v>1500874.051838367</v>
      </c>
      <c r="AC347">
        <f t="shared" si="102"/>
        <v>1497978.5119088679</v>
      </c>
      <c r="AD347">
        <f t="shared" si="103"/>
        <v>36.787776978043595</v>
      </c>
      <c r="AE347">
        <f t="shared" si="104"/>
        <v>1.6074675527174052</v>
      </c>
      <c r="AF347">
        <f t="shared" si="105"/>
        <v>1495087.1686485843</v>
      </c>
      <c r="AG347">
        <f t="shared" si="106"/>
        <v>1.2790551795123395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64.406066150577772</v>
      </c>
      <c r="Y348">
        <f t="shared" si="99"/>
        <v>36.781681815798585</v>
      </c>
      <c r="Z348">
        <f t="shared" si="98"/>
        <v>0</v>
      </c>
      <c r="AA348">
        <f t="shared" si="100"/>
        <v>1.6063035008433608</v>
      </c>
      <c r="AB348">
        <f t="shared" si="101"/>
        <v>1495087.1686485831</v>
      </c>
      <c r="AC348">
        <f t="shared" si="102"/>
        <v>1492195.822347065</v>
      </c>
      <c r="AD348">
        <f t="shared" si="103"/>
        <v>36.775586647142433</v>
      </c>
      <c r="AE348">
        <f t="shared" si="104"/>
        <v>1.605139447744919</v>
      </c>
      <c r="AF348">
        <f t="shared" si="105"/>
        <v>1489308.6666367014</v>
      </c>
      <c r="AG348">
        <f t="shared" si="106"/>
        <v>1.2768239709185192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64.406066150577772</v>
      </c>
      <c r="Y349">
        <f t="shared" si="99"/>
        <v>36.769500312557746</v>
      </c>
      <c r="Z349">
        <f t="shared" si="98"/>
        <v>0</v>
      </c>
      <c r="AA349">
        <f t="shared" si="100"/>
        <v>1.6039770817742403</v>
      </c>
      <c r="AB349">
        <f t="shared" si="101"/>
        <v>1489308.6666367005</v>
      </c>
      <c r="AC349">
        <f t="shared" si="102"/>
        <v>1486421.5078895069</v>
      </c>
      <c r="AD349">
        <f t="shared" si="103"/>
        <v>36.763413971571197</v>
      </c>
      <c r="AE349">
        <f t="shared" si="104"/>
        <v>1.6028147145809362</v>
      </c>
      <c r="AF349">
        <f t="shared" si="105"/>
        <v>1483538.5336642091</v>
      </c>
      <c r="AG349">
        <f t="shared" si="106"/>
        <v>1.2745959937975915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64.406066150577772</v>
      </c>
      <c r="Y350">
        <f t="shared" si="99"/>
        <v>36.757336451861683</v>
      </c>
      <c r="Z350">
        <f t="shared" si="98"/>
        <v>0</v>
      </c>
      <c r="AA350">
        <f t="shared" si="100"/>
        <v>1.6016540320719197</v>
      </c>
      <c r="AB350">
        <f t="shared" si="101"/>
        <v>1483538.5336642107</v>
      </c>
      <c r="AC350">
        <f t="shared" si="102"/>
        <v>1480655.5564064812</v>
      </c>
      <c r="AD350">
        <f t="shared" si="103"/>
        <v>36.751258925759572</v>
      </c>
      <c r="AE350">
        <f t="shared" si="104"/>
        <v>1.6004933483420476</v>
      </c>
      <c r="AF350">
        <f t="shared" si="105"/>
        <v>1477776.7576101793</v>
      </c>
      <c r="AG350">
        <f t="shared" si="106"/>
        <v>1.272371243469395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64.406066150577772</v>
      </c>
      <c r="Y351">
        <f t="shared" si="99"/>
        <v>36.745190208158583</v>
      </c>
      <c r="Z351">
        <f t="shared" si="98"/>
        <v>0</v>
      </c>
      <c r="AA351">
        <f t="shared" si="100"/>
        <v>1.5993343468565235</v>
      </c>
      <c r="AB351">
        <f t="shared" si="101"/>
        <v>1477776.7576101788</v>
      </c>
      <c r="AC351">
        <f t="shared" si="102"/>
        <v>1474897.955785837</v>
      </c>
      <c r="AD351">
        <f t="shared" si="103"/>
        <v>36.739112966225512</v>
      </c>
      <c r="AE351">
        <f t="shared" si="104"/>
        <v>1.5981645215647018</v>
      </c>
      <c r="AF351">
        <f t="shared" si="105"/>
        <v>1472023.3653325459</v>
      </c>
      <c r="AG351">
        <f t="shared" si="106"/>
        <v>1.2701497152605452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64.406066150577772</v>
      </c>
      <c r="Y352">
        <f t="shared" si="99"/>
        <v>36.733044339422506</v>
      </c>
      <c r="Z352">
        <f t="shared" si="98"/>
        <v>0</v>
      </c>
      <c r="AA352">
        <f t="shared" si="100"/>
        <v>1.5969960579301705</v>
      </c>
      <c r="AB352">
        <f t="shared" si="101"/>
        <v>1472023.3653325471</v>
      </c>
      <c r="AC352">
        <f t="shared" si="102"/>
        <v>1469148.7724282728</v>
      </c>
      <c r="AD352">
        <f t="shared" si="103"/>
        <v>36.726975707445156</v>
      </c>
      <c r="AE352">
        <f t="shared" si="104"/>
        <v>1.5958275932993629</v>
      </c>
      <c r="AF352">
        <f t="shared" si="105"/>
        <v>1466278.3859966693</v>
      </c>
      <c r="AG352">
        <f t="shared" si="106"/>
        <v>1.2679095176097337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64.406066150577772</v>
      </c>
      <c r="Y353">
        <f t="shared" si="99"/>
        <v>36.720915955867717</v>
      </c>
      <c r="Z353">
        <f t="shared" si="98"/>
        <v>0</v>
      </c>
      <c r="AA353">
        <f t="shared" si="100"/>
        <v>1.5946608385157235</v>
      </c>
      <c r="AB353">
        <f t="shared" si="101"/>
        <v>1466278.3859966693</v>
      </c>
      <c r="AC353">
        <f t="shared" si="102"/>
        <v>1463407.9964873409</v>
      </c>
      <c r="AD353">
        <f t="shared" si="103"/>
        <v>36.714856197792805</v>
      </c>
      <c r="AE353">
        <f t="shared" si="104"/>
        <v>1.5934940824810497</v>
      </c>
      <c r="AF353">
        <f t="shared" si="105"/>
        <v>1460541.8072997376</v>
      </c>
      <c r="AG353">
        <f t="shared" si="106"/>
        <v>1.265672247262619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64.406066150577772</v>
      </c>
      <c r="Y354">
        <f t="shared" si="99"/>
        <v>36.708805307132373</v>
      </c>
      <c r="Z354">
        <f t="shared" si="98"/>
        <v>0</v>
      </c>
      <c r="AA354">
        <f t="shared" si="100"/>
        <v>1.5923290337933076</v>
      </c>
      <c r="AB354">
        <f t="shared" si="101"/>
        <v>1460541.8072997367</v>
      </c>
      <c r="AC354">
        <f t="shared" si="102"/>
        <v>1457675.6150389088</v>
      </c>
      <c r="AD354">
        <f t="shared" si="103"/>
        <v>36.702754409983974</v>
      </c>
      <c r="AE354">
        <f t="shared" si="104"/>
        <v>1.5911639838563616</v>
      </c>
      <c r="AF354">
        <f t="shared" si="105"/>
        <v>1454813.6169578538</v>
      </c>
      <c r="AG354">
        <f t="shared" si="106"/>
        <v>1.2634382483807802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64.406066150577772</v>
      </c>
      <c r="Y355">
        <f t="shared" si="99"/>
        <v>36.696712367283602</v>
      </c>
      <c r="Z355">
        <f t="shared" si="98"/>
        <v>0</v>
      </c>
      <c r="AA355">
        <f t="shared" si="100"/>
        <v>1.5900006387697645</v>
      </c>
      <c r="AB355">
        <f t="shared" si="101"/>
        <v>1454813.6169578528</v>
      </c>
      <c r="AC355">
        <f t="shared" si="102"/>
        <v>1451951.6158080674</v>
      </c>
      <c r="AD355">
        <f t="shared" si="103"/>
        <v>36.69067031810475</v>
      </c>
      <c r="AE355">
        <f t="shared" si="104"/>
        <v>1.5888372924357901</v>
      </c>
      <c r="AF355">
        <f t="shared" si="105"/>
        <v>1449093.802705084</v>
      </c>
      <c r="AG355">
        <f t="shared" si="106"/>
        <v>1.2612075161804934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64.406066150577772</v>
      </c>
      <c r="Y356">
        <f t="shared" si="99"/>
        <v>36.684635134024319</v>
      </c>
      <c r="Z356">
        <f t="shared" si="98"/>
        <v>0</v>
      </c>
      <c r="AA356">
        <f t="shared" si="100"/>
        <v>1.5876730799792185</v>
      </c>
      <c r="AB356">
        <f t="shared" si="101"/>
        <v>1449093.8027050833</v>
      </c>
      <c r="AC356">
        <f t="shared" si="102"/>
        <v>1446235.9911611206</v>
      </c>
      <c r="AD356">
        <f t="shared" si="103"/>
        <v>36.678593180551353</v>
      </c>
      <c r="AE356">
        <f t="shared" si="104"/>
        <v>1.5865000665553251</v>
      </c>
      <c r="AF356">
        <f t="shared" si="105"/>
        <v>1443382.4024654841</v>
      </c>
      <c r="AG356">
        <f t="shared" si="106"/>
        <v>1.2589774862085099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64.406066150577772</v>
      </c>
      <c r="Y357">
        <f t="shared" si="99"/>
        <v>36.672560154977489</v>
      </c>
      <c r="Z357">
        <f t="shared" si="98"/>
        <v>0</v>
      </c>
      <c r="AA357">
        <f t="shared" si="100"/>
        <v>1.5853287864359897</v>
      </c>
      <c r="AB357">
        <f t="shared" si="101"/>
        <v>1443382.4024654832</v>
      </c>
      <c r="AC357">
        <f t="shared" si="102"/>
        <v>1440528.8106498984</v>
      </c>
      <c r="AD357">
        <f t="shared" si="103"/>
        <v>36.666527122807466</v>
      </c>
      <c r="AE357">
        <f t="shared" si="104"/>
        <v>1.5841575050360446</v>
      </c>
      <c r="AF357">
        <f t="shared" si="105"/>
        <v>1437679.4354473534</v>
      </c>
      <c r="AG357">
        <f t="shared" si="106"/>
        <v>1.256730647110186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64.406066150577772</v>
      </c>
      <c r="Y358">
        <f t="shared" si="99"/>
        <v>36.660503005353966</v>
      </c>
      <c r="Z358">
        <f t="shared" si="98"/>
        <v>0</v>
      </c>
      <c r="AA358">
        <f t="shared" si="100"/>
        <v>1.5829879543813294</v>
      </c>
      <c r="AB358">
        <f t="shared" si="101"/>
        <v>1437679.4354473532</v>
      </c>
      <c r="AC358">
        <f t="shared" si="102"/>
        <v>1434830.0571294667</v>
      </c>
      <c r="AD358">
        <f t="shared" si="103"/>
        <v>36.654478881314049</v>
      </c>
      <c r="AE358">
        <f t="shared" si="104"/>
        <v>1.5818184024478958</v>
      </c>
      <c r="AF358">
        <f t="shared" si="105"/>
        <v>1431984.8891985407</v>
      </c>
      <c r="AG358">
        <f t="shared" si="106"/>
        <v>1.2544871256031582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64.406066150577772</v>
      </c>
      <c r="Y359">
        <f t="shared" si="99"/>
        <v>36.648463658827545</v>
      </c>
      <c r="Z359">
        <f t="shared" si="98"/>
        <v>0</v>
      </c>
      <c r="AA359">
        <f t="shared" si="100"/>
        <v>1.580650578704144</v>
      </c>
      <c r="AB359">
        <f t="shared" si="101"/>
        <v>1431984.8891985391</v>
      </c>
      <c r="AC359">
        <f t="shared" si="102"/>
        <v>1429139.7181568716</v>
      </c>
      <c r="AD359">
        <f t="shared" si="103"/>
        <v>36.64244842976435</v>
      </c>
      <c r="AE359">
        <f t="shared" si="104"/>
        <v>1.5794827536835621</v>
      </c>
      <c r="AF359">
        <f t="shared" si="105"/>
        <v>1426298.7512852782</v>
      </c>
      <c r="AG359">
        <f t="shared" si="106"/>
        <v>1.2522469167888055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64.406066150577772</v>
      </c>
      <c r="Y360">
        <f t="shared" si="99"/>
        <v>36.636442089110901</v>
      </c>
      <c r="Z360">
        <f t="shared" si="98"/>
        <v>0</v>
      </c>
      <c r="AA360">
        <f t="shared" si="100"/>
        <v>1.5783166543008877</v>
      </c>
      <c r="AB360">
        <f t="shared" si="101"/>
        <v>1426298.751285278</v>
      </c>
      <c r="AC360">
        <f t="shared" si="102"/>
        <v>1423457.7813075364</v>
      </c>
      <c r="AD360">
        <f t="shared" si="103"/>
        <v>36.630435741890466</v>
      </c>
      <c r="AE360">
        <f t="shared" si="104"/>
        <v>1.5771505536432677</v>
      </c>
      <c r="AF360">
        <f t="shared" si="105"/>
        <v>1420621.0092921623</v>
      </c>
      <c r="AG360">
        <f t="shared" si="106"/>
        <v>1.2500100157757412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64.406066150577772</v>
      </c>
      <c r="Y361">
        <f t="shared" si="99"/>
        <v>36.624434552073176</v>
      </c>
      <c r="Z361">
        <f t="shared" si="98"/>
        <v>0</v>
      </c>
      <c r="AA361">
        <f t="shared" si="100"/>
        <v>1.5759812319041175</v>
      </c>
      <c r="AB361">
        <f t="shared" si="101"/>
        <v>1420621.009292162</v>
      </c>
      <c r="AC361">
        <f t="shared" si="102"/>
        <v>1417784.2430747347</v>
      </c>
      <c r="AD361">
        <f t="shared" si="103"/>
        <v>36.618428388181044</v>
      </c>
      <c r="AE361">
        <f t="shared" si="104"/>
        <v>1.5748052815430775</v>
      </c>
      <c r="AF361">
        <f t="shared" si="105"/>
        <v>1414951.710278607</v>
      </c>
      <c r="AG361">
        <f t="shared" si="106"/>
        <v>1.247771490060213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64.406066150577772</v>
      </c>
      <c r="Y362">
        <f t="shared" si="99"/>
        <v>36.612431187530937</v>
      </c>
      <c r="Z362">
        <f t="shared" si="98"/>
        <v>0</v>
      </c>
      <c r="AA362">
        <f t="shared" si="100"/>
        <v>1.5736310861004654</v>
      </c>
      <c r="AB362">
        <f t="shared" si="101"/>
        <v>1414951.7102786086</v>
      </c>
      <c r="AC362">
        <f t="shared" si="102"/>
        <v>1412119.1743236277</v>
      </c>
      <c r="AD362">
        <f t="shared" si="103"/>
        <v>36.606433980192719</v>
      </c>
      <c r="AE362">
        <f t="shared" si="104"/>
        <v>1.5724568893483841</v>
      </c>
      <c r="AF362">
        <f t="shared" si="105"/>
        <v>1409290.8654769545</v>
      </c>
      <c r="AG362">
        <f t="shared" si="106"/>
        <v>1.2455181577658994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64.406066150577772</v>
      </c>
      <c r="Y363">
        <f t="shared" si="99"/>
        <v>36.600445722730292</v>
      </c>
      <c r="Z363">
        <f t="shared" si="98"/>
        <v>0</v>
      </c>
      <c r="AA363">
        <f t="shared" si="100"/>
        <v>1.5712844448977479</v>
      </c>
      <c r="AB363">
        <f t="shared" si="101"/>
        <v>1409290.8654769554</v>
      </c>
      <c r="AC363">
        <f t="shared" si="102"/>
        <v>1406462.5534761394</v>
      </c>
      <c r="AD363">
        <f t="shared" si="103"/>
        <v>36.59445745858973</v>
      </c>
      <c r="AE363">
        <f t="shared" si="104"/>
        <v>1.5701119991395958</v>
      </c>
      <c r="AF363">
        <f t="shared" si="105"/>
        <v>1403638.4622800529</v>
      </c>
      <c r="AG363">
        <f t="shared" si="106"/>
        <v>1.2432681857015984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64.406066150577772</v>
      </c>
      <c r="Y364">
        <f t="shared" si="99"/>
        <v>36.588478130978665</v>
      </c>
      <c r="Z364">
        <f t="shared" si="98"/>
        <v>0</v>
      </c>
      <c r="AA364">
        <f t="shared" si="100"/>
        <v>1.5689413030698098</v>
      </c>
      <c r="AB364">
        <f t="shared" si="101"/>
        <v>1403638.4622800546</v>
      </c>
      <c r="AC364">
        <f t="shared" si="102"/>
        <v>1400814.367934529</v>
      </c>
      <c r="AD364">
        <f t="shared" si="103"/>
        <v>36.582498796699419</v>
      </c>
      <c r="AE364">
        <f t="shared" si="104"/>
        <v>1.5677706056944569</v>
      </c>
      <c r="AF364">
        <f t="shared" si="105"/>
        <v>1397994.4880995546</v>
      </c>
      <c r="AG364">
        <f t="shared" si="106"/>
        <v>1.2410215688564454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64.406066150577772</v>
      </c>
      <c r="Y365">
        <f t="shared" si="99"/>
        <v>36.576528385623277</v>
      </c>
      <c r="Z365">
        <f t="shared" si="98"/>
        <v>0</v>
      </c>
      <c r="AA365">
        <f t="shared" si="100"/>
        <v>1.566601655398288</v>
      </c>
      <c r="AB365">
        <f t="shared" si="101"/>
        <v>1397994.488099555</v>
      </c>
      <c r="AC365">
        <f t="shared" si="102"/>
        <v>1395174.6051198381</v>
      </c>
      <c r="AD365">
        <f t="shared" si="103"/>
        <v>36.570557967888902</v>
      </c>
      <c r="AE365">
        <f t="shared" si="104"/>
        <v>1.5654327037984999</v>
      </c>
      <c r="AF365">
        <f t="shared" si="105"/>
        <v>1392358.9303658805</v>
      </c>
      <c r="AG365">
        <f t="shared" si="106"/>
        <v>1.2387783022270458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64.406066150577772</v>
      </c>
      <c r="Y366">
        <f t="shared" si="99"/>
        <v>36.564591516476554</v>
      </c>
      <c r="Z366">
        <f t="shared" si="98"/>
        <v>0</v>
      </c>
      <c r="AA366">
        <f t="shared" si="100"/>
        <v>1.5642587663613741</v>
      </c>
      <c r="AB366">
        <f t="shared" si="101"/>
        <v>1392358.930365881</v>
      </c>
      <c r="AC366">
        <f t="shared" si="102"/>
        <v>1389543.2645864305</v>
      </c>
      <c r="AD366">
        <f t="shared" si="103"/>
        <v>36.558621368695313</v>
      </c>
      <c r="AE366">
        <f t="shared" si="104"/>
        <v>1.5630797744426663</v>
      </c>
      <c r="AF366">
        <f t="shared" si="105"/>
        <v>1386731.8431778874</v>
      </c>
      <c r="AG366">
        <f t="shared" si="106"/>
        <v>1.236531672503191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64.406066150577772</v>
      </c>
      <c r="Y367">
        <f t="shared" si="99"/>
        <v>36.552660220391829</v>
      </c>
      <c r="Z367">
        <f t="shared" si="98"/>
        <v>0</v>
      </c>
      <c r="AA367">
        <f t="shared" si="100"/>
        <v>1.5619025597515812</v>
      </c>
      <c r="AB367">
        <f t="shared" si="101"/>
        <v>1386731.8431778888</v>
      </c>
      <c r="AC367">
        <f t="shared" si="102"/>
        <v>1383920.418570336</v>
      </c>
      <c r="AD367">
        <f t="shared" si="103"/>
        <v>36.546699065305376</v>
      </c>
      <c r="AE367">
        <f t="shared" si="104"/>
        <v>1.5607253437209871</v>
      </c>
      <c r="AF367">
        <f t="shared" si="105"/>
        <v>1381113.2319404932</v>
      </c>
      <c r="AG367">
        <f t="shared" si="106"/>
        <v>1.2342716355593355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64.406066150577772</v>
      </c>
      <c r="Y368">
        <f t="shared" si="99"/>
        <v>36.54074689614098</v>
      </c>
      <c r="Z368">
        <f t="shared" si="98"/>
        <v>0</v>
      </c>
      <c r="AA368">
        <f t="shared" si="100"/>
        <v>1.5595499022410202</v>
      </c>
      <c r="AB368">
        <f t="shared" si="101"/>
        <v>1381113.2319404921</v>
      </c>
      <c r="AC368">
        <f t="shared" si="102"/>
        <v>1378306.0421164583</v>
      </c>
      <c r="AD368">
        <f t="shared" si="103"/>
        <v>36.534794720203834</v>
      </c>
      <c r="AE368">
        <f t="shared" si="104"/>
        <v>1.5583744594235622</v>
      </c>
      <c r="AF368">
        <f t="shared" si="105"/>
        <v>1375503.0838865673</v>
      </c>
      <c r="AG368">
        <f t="shared" si="106"/>
        <v>1.2320150028565804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64.406066150577772</v>
      </c>
      <c r="Y369">
        <f t="shared" si="99"/>
        <v>36.528851516653461</v>
      </c>
      <c r="Z369">
        <f t="shared" si="98"/>
        <v>0</v>
      </c>
      <c r="AA369">
        <f t="shared" si="100"/>
        <v>1.5572007884837671</v>
      </c>
      <c r="AB369">
        <f t="shared" si="101"/>
        <v>1375503.0838865668</v>
      </c>
      <c r="AC369">
        <f t="shared" si="102"/>
        <v>1372700.122467296</v>
      </c>
      <c r="AD369">
        <f t="shared" si="103"/>
        <v>36.52290830634054</v>
      </c>
      <c r="AE369">
        <f t="shared" si="104"/>
        <v>1.556027116208496</v>
      </c>
      <c r="AF369">
        <f t="shared" si="105"/>
        <v>1369901.3862682162</v>
      </c>
      <c r="AG369">
        <f t="shared" si="106"/>
        <v>1.2297617692671976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64.406066150577772</v>
      </c>
      <c r="Y370">
        <f t="shared" si="99"/>
        <v>36.516974054899492</v>
      </c>
      <c r="Z370">
        <f t="shared" si="98"/>
        <v>0</v>
      </c>
      <c r="AA370">
        <f t="shared" si="100"/>
        <v>1.5548552131419491</v>
      </c>
      <c r="AB370">
        <f t="shared" si="101"/>
        <v>1369901.3862682178</v>
      </c>
      <c r="AC370">
        <f t="shared" si="102"/>
        <v>1367102.6468845622</v>
      </c>
      <c r="AD370">
        <f t="shared" si="103"/>
        <v>36.511039796706079</v>
      </c>
      <c r="AE370">
        <f t="shared" si="104"/>
        <v>1.5536833087419368</v>
      </c>
      <c r="AF370">
        <f t="shared" si="105"/>
        <v>1364308.1263567468</v>
      </c>
      <c r="AG370">
        <f t="shared" si="106"/>
        <v>1.2275119296711821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64.406066150577772</v>
      </c>
      <c r="Y371">
        <f t="shared" si="99"/>
        <v>36.505108835726944</v>
      </c>
      <c r="Z371">
        <f t="shared" si="98"/>
        <v>0</v>
      </c>
      <c r="AA371">
        <f t="shared" si="100"/>
        <v>1.5525052949165354</v>
      </c>
      <c r="AB371">
        <f t="shared" si="101"/>
        <v>1364308.1263567482</v>
      </c>
      <c r="AC371">
        <f t="shared" si="102"/>
        <v>1361513.6168258984</v>
      </c>
      <c r="AD371">
        <f t="shared" si="103"/>
        <v>36.499174932957587</v>
      </c>
      <c r="AE371">
        <f t="shared" si="104"/>
        <v>1.5513231510604655</v>
      </c>
      <c r="AF371">
        <f t="shared" si="105"/>
        <v>1358723.3630129304</v>
      </c>
      <c r="AG371">
        <f t="shared" si="106"/>
        <v>1.2252576281058616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64.406066150577772</v>
      </c>
      <c r="Y372">
        <f t="shared" si="99"/>
        <v>36.493250066842378</v>
      </c>
      <c r="Z372">
        <f t="shared" ref="Z372:Z435" si="111">(V373-V372)*43560/3600</f>
        <v>0</v>
      </c>
      <c r="AA372">
        <f t="shared" si="100"/>
        <v>1.5501428074740655</v>
      </c>
      <c r="AB372">
        <f t="shared" si="101"/>
        <v>1358723.3630129308</v>
      </c>
      <c r="AC372">
        <f t="shared" si="102"/>
        <v>1355933.1059594776</v>
      </c>
      <c r="AD372">
        <f t="shared" si="103"/>
        <v>36.487325193846274</v>
      </c>
      <c r="AE372">
        <f t="shared" si="104"/>
        <v>1.548962462516863</v>
      </c>
      <c r="AF372">
        <f t="shared" si="105"/>
        <v>1353147.09814787</v>
      </c>
      <c r="AG372">
        <f t="shared" si="106"/>
        <v>1.2229906635466548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64.406066150577772</v>
      </c>
      <c r="Y373">
        <f t="shared" si="99"/>
        <v>36.481409343752993</v>
      </c>
      <c r="Z373">
        <f t="shared" si="111"/>
        <v>0</v>
      </c>
      <c r="AA373">
        <f t="shared" si="100"/>
        <v>1.5477839150898107</v>
      </c>
      <c r="AB373">
        <f t="shared" si="101"/>
        <v>1353147.0981478689</v>
      </c>
      <c r="AC373">
        <f t="shared" si="102"/>
        <v>1350361.0871007072</v>
      </c>
      <c r="AD373">
        <f t="shared" si="103"/>
        <v>36.475493486789297</v>
      </c>
      <c r="AE373">
        <f t="shared" si="104"/>
        <v>1.5466053662940438</v>
      </c>
      <c r="AF373">
        <f t="shared" si="105"/>
        <v>1347579.3188292102</v>
      </c>
      <c r="AG373">
        <f t="shared" si="106"/>
        <v>1.2207271486860225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64.406066150577772</v>
      </c>
      <c r="Y374">
        <f t="shared" si="99"/>
        <v>36.469586638998038</v>
      </c>
      <c r="Z374">
        <f t="shared" si="111"/>
        <v>0</v>
      </c>
      <c r="AA374">
        <f t="shared" si="100"/>
        <v>1.5454286122930787</v>
      </c>
      <c r="AB374">
        <f t="shared" si="101"/>
        <v>1347579.3188292088</v>
      </c>
      <c r="AC374">
        <f t="shared" si="102"/>
        <v>1344797.5473270812</v>
      </c>
      <c r="AD374">
        <f t="shared" si="103"/>
        <v>36.463679784346816</v>
      </c>
      <c r="AE374">
        <f t="shared" si="104"/>
        <v>1.5442518569254813</v>
      </c>
      <c r="AF374">
        <f t="shared" si="105"/>
        <v>1342020.0121442771</v>
      </c>
      <c r="AG374">
        <f t="shared" si="106"/>
        <v>1.2184670782744698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64.406066150577772</v>
      </c>
      <c r="Y375">
        <f t="shared" si="99"/>
        <v>36.45778192515855</v>
      </c>
      <c r="Z375">
        <f t="shared" si="111"/>
        <v>0</v>
      </c>
      <c r="AA375">
        <f t="shared" si="100"/>
        <v>1.543076893621502</v>
      </c>
      <c r="AB375">
        <f t="shared" si="101"/>
        <v>1342020.0121442764</v>
      </c>
      <c r="AC375">
        <f t="shared" si="102"/>
        <v>1339242.4737357576</v>
      </c>
      <c r="AD375">
        <f t="shared" si="103"/>
        <v>36.451884059120751</v>
      </c>
      <c r="AE375">
        <f t="shared" si="104"/>
        <v>1.5419019289529683</v>
      </c>
      <c r="AF375">
        <f t="shared" si="105"/>
        <v>1336469.1652000458</v>
      </c>
      <c r="AG375">
        <f t="shared" si="106"/>
        <v>1.2162104470704898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64.406066150577772</v>
      </c>
      <c r="Y376">
        <f t="shared" si="99"/>
        <v>36.44598934858643</v>
      </c>
      <c r="Z376">
        <f t="shared" si="111"/>
        <v>0</v>
      </c>
      <c r="AA376">
        <f t="shared" si="100"/>
        <v>1.540720428232863</v>
      </c>
      <c r="AB376">
        <f t="shared" si="101"/>
        <v>1336469.1652000449</v>
      </c>
      <c r="AC376">
        <f t="shared" si="102"/>
        <v>1333695.8684292256</v>
      </c>
      <c r="AD376">
        <f t="shared" si="103"/>
        <v>36.440091922116885</v>
      </c>
      <c r="AE376">
        <f t="shared" si="104"/>
        <v>1.5395350158852512</v>
      </c>
      <c r="AF376">
        <f t="shared" si="105"/>
        <v>1330926.8391428581</v>
      </c>
      <c r="AG376">
        <f t="shared" si="106"/>
        <v>1.2139489503496086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64.406066150577772</v>
      </c>
      <c r="Y377">
        <f t="shared" si="99"/>
        <v>36.434203570469776</v>
      </c>
      <c r="Z377">
        <f t="shared" si="111"/>
        <v>0</v>
      </c>
      <c r="AA377">
        <f t="shared" si="100"/>
        <v>1.5383514276225387</v>
      </c>
      <c r="AB377">
        <f t="shared" si="101"/>
        <v>1330926.8391428574</v>
      </c>
      <c r="AC377">
        <f t="shared" si="102"/>
        <v>1328157.8065731367</v>
      </c>
      <c r="AD377">
        <f t="shared" si="103"/>
        <v>36.428315211840605</v>
      </c>
      <c r="AE377">
        <f t="shared" si="104"/>
        <v>1.5371678379563967</v>
      </c>
      <c r="AF377">
        <f t="shared" si="105"/>
        <v>1325393.0349262143</v>
      </c>
      <c r="AG377">
        <f t="shared" si="106"/>
        <v>1.2116748228689769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64.406066150577772</v>
      </c>
      <c r="Y378">
        <f t="shared" si="99"/>
        <v>36.422435914080495</v>
      </c>
      <c r="Z378">
        <f t="shared" si="111"/>
        <v>0</v>
      </c>
      <c r="AA378">
        <f t="shared" si="100"/>
        <v>1.5359860695704555</v>
      </c>
      <c r="AB378">
        <f t="shared" si="101"/>
        <v>1325393.0349262154</v>
      </c>
      <c r="AC378">
        <f t="shared" si="102"/>
        <v>1322628.2600009886</v>
      </c>
      <c r="AD378">
        <f t="shared" si="103"/>
        <v>36.416556609349051</v>
      </c>
      <c r="AE378">
        <f t="shared" si="104"/>
        <v>1.5348042997832412</v>
      </c>
      <c r="AF378">
        <f t="shared" si="105"/>
        <v>1319867.7394469958</v>
      </c>
      <c r="AG378">
        <f t="shared" si="106"/>
        <v>1.2094041920703462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64.406066150577772</v>
      </c>
      <c r="Y379">
        <f t="shared" si="99"/>
        <v>36.410686351554745</v>
      </c>
      <c r="Z379">
        <f t="shared" si="111"/>
        <v>0</v>
      </c>
      <c r="AA379">
        <f t="shared" si="100"/>
        <v>1.5336243484758409</v>
      </c>
      <c r="AB379">
        <f t="shared" si="101"/>
        <v>1319867.7394469967</v>
      </c>
      <c r="AC379">
        <f t="shared" si="102"/>
        <v>1317107.2156197403</v>
      </c>
      <c r="AD379">
        <f t="shared" si="103"/>
        <v>36.404816086799826</v>
      </c>
      <c r="AE379">
        <f t="shared" si="104"/>
        <v>1.532444395769323</v>
      </c>
      <c r="AF379">
        <f t="shared" si="105"/>
        <v>1314350.9396222271</v>
      </c>
      <c r="AG379">
        <f t="shared" si="106"/>
        <v>1.2071370525772436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64.406066150577772</v>
      </c>
      <c r="Y380">
        <f t="shared" si="99"/>
        <v>36.39895485507153</v>
      </c>
      <c r="Z380">
        <f t="shared" si="111"/>
        <v>0</v>
      </c>
      <c r="AA380">
        <f t="shared" si="100"/>
        <v>1.5312662587465355</v>
      </c>
      <c r="AB380">
        <f t="shared" si="101"/>
        <v>1314350.9396222273</v>
      </c>
      <c r="AC380">
        <f t="shared" si="102"/>
        <v>1311594.6603564837</v>
      </c>
      <c r="AD380">
        <f t="shared" si="103"/>
        <v>36.39309361639333</v>
      </c>
      <c r="AE380">
        <f t="shared" si="104"/>
        <v>1.5300881203267827</v>
      </c>
      <c r="AF380">
        <f t="shared" si="105"/>
        <v>1308842.6223890509</v>
      </c>
      <c r="AG380">
        <f t="shared" si="106"/>
        <v>1.204873399021462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64.406066150577772</v>
      </c>
      <c r="Y381">
        <f t="shared" si="99"/>
        <v>36.387235924393757</v>
      </c>
      <c r="Z381">
        <f t="shared" si="111"/>
        <v>0</v>
      </c>
      <c r="AA381">
        <f t="shared" si="100"/>
        <v>1.5289037773557219</v>
      </c>
      <c r="AB381">
        <f t="shared" si="101"/>
        <v>1308842.6223890511</v>
      </c>
      <c r="AC381">
        <f t="shared" si="102"/>
        <v>1306090.5955898107</v>
      </c>
      <c r="AD381">
        <f t="shared" si="103"/>
        <v>36.38137520790999</v>
      </c>
      <c r="AE381">
        <f t="shared" si="104"/>
        <v>1.5277149733343485</v>
      </c>
      <c r="AF381">
        <f t="shared" si="105"/>
        <v>1303342.8484850475</v>
      </c>
      <c r="AG381">
        <f t="shared" si="106"/>
        <v>1.2026052329114949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64.406066150577772</v>
      </c>
      <c r="Y382">
        <f t="shared" si="99"/>
        <v>36.375523605463904</v>
      </c>
      <c r="Z382">
        <f t="shared" si="111"/>
        <v>0</v>
      </c>
      <c r="AA382">
        <f t="shared" si="100"/>
        <v>1.5265280180297107</v>
      </c>
      <c r="AB382">
        <f t="shared" si="101"/>
        <v>1303342.8484850461</v>
      </c>
      <c r="AC382">
        <f t="shared" si="102"/>
        <v>1300595.0980525925</v>
      </c>
      <c r="AD382">
        <f t="shared" si="103"/>
        <v>36.369671995931171</v>
      </c>
      <c r="AE382">
        <f t="shared" si="104"/>
        <v>1.5253410612875977</v>
      </c>
      <c r="AF382">
        <f t="shared" si="105"/>
        <v>1297851.6206644108</v>
      </c>
      <c r="AG382">
        <f t="shared" si="106"/>
        <v>1.2003236939589765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64.406066150577772</v>
      </c>
      <c r="Y383">
        <f t="shared" si="99"/>
        <v>36.363829486273858</v>
      </c>
      <c r="Z383">
        <f t="shared" si="111"/>
        <v>0</v>
      </c>
      <c r="AA383">
        <f t="shared" si="100"/>
        <v>1.5241559503895079</v>
      </c>
      <c r="AB383">
        <f t="shared" si="101"/>
        <v>1297851.6206644124</v>
      </c>
      <c r="AC383">
        <f t="shared" si="102"/>
        <v>1295108.1399537113</v>
      </c>
      <c r="AD383">
        <f t="shared" si="103"/>
        <v>36.357986969540903</v>
      </c>
      <c r="AE383">
        <f t="shared" si="104"/>
        <v>1.5229708380561753</v>
      </c>
      <c r="AF383">
        <f t="shared" si="105"/>
        <v>1292368.9256474101</v>
      </c>
      <c r="AG383">
        <f t="shared" si="106"/>
        <v>1.1980457002834901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64.406066150577772</v>
      </c>
      <c r="Y384">
        <f t="shared" si="99"/>
        <v>36.352153538543085</v>
      </c>
      <c r="Z384">
        <f t="shared" si="111"/>
        <v>0</v>
      </c>
      <c r="AA384">
        <f t="shared" si="100"/>
        <v>1.5217875686986115</v>
      </c>
      <c r="AB384">
        <f t="shared" si="101"/>
        <v>1292368.9256474115</v>
      </c>
      <c r="AC384">
        <f t="shared" si="102"/>
        <v>1289629.7080237539</v>
      </c>
      <c r="AD384">
        <f t="shared" si="103"/>
        <v>36.346320100480625</v>
      </c>
      <c r="AE384">
        <f t="shared" si="104"/>
        <v>1.5206042979080361</v>
      </c>
      <c r="AF384">
        <f t="shared" si="105"/>
        <v>1286894.7501749427</v>
      </c>
      <c r="AG384">
        <f t="shared" si="106"/>
        <v>1.1957712463760382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64.406066150577772</v>
      </c>
      <c r="Y385">
        <f t="shared" si="99"/>
        <v>36.340495734035002</v>
      </c>
      <c r="Z385">
        <f t="shared" si="111"/>
        <v>0</v>
      </c>
      <c r="AA385">
        <f t="shared" si="100"/>
        <v>1.5194228672294343</v>
      </c>
      <c r="AB385">
        <f t="shared" si="101"/>
        <v>1286894.7501749413</v>
      </c>
      <c r="AC385">
        <f t="shared" si="102"/>
        <v>1284159.7890139283</v>
      </c>
      <c r="AD385">
        <f t="shared" si="103"/>
        <v>36.334671360535715</v>
      </c>
      <c r="AE385">
        <f t="shared" si="104"/>
        <v>1.5182414351200477</v>
      </c>
      <c r="AF385">
        <f t="shared" si="105"/>
        <v>1281429.081008509</v>
      </c>
      <c r="AG385">
        <f t="shared" si="106"/>
        <v>1.1935003267361843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64.406066150577772</v>
      </c>
      <c r="Y386">
        <f t="shared" si="99"/>
        <v>36.328851463331489</v>
      </c>
      <c r="Z386">
        <f t="shared" si="111"/>
        <v>0</v>
      </c>
      <c r="AA386">
        <f t="shared" si="100"/>
        <v>1.5170549552333177</v>
      </c>
      <c r="AB386">
        <f t="shared" si="101"/>
        <v>1281429.0810085079</v>
      </c>
      <c r="AC386">
        <f t="shared" si="102"/>
        <v>1278698.382089088</v>
      </c>
      <c r="AD386">
        <f t="shared" si="103"/>
        <v>36.323027692922864</v>
      </c>
      <c r="AE386">
        <f t="shared" si="104"/>
        <v>1.5158626292318091</v>
      </c>
      <c r="AF386">
        <f t="shared" si="105"/>
        <v>1275971.9755432734</v>
      </c>
      <c r="AG386">
        <f t="shared" si="106"/>
        <v>1.1912260711836535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64.406066150577772</v>
      </c>
      <c r="Y387">
        <f t="shared" si="99"/>
        <v>36.317213076873301</v>
      </c>
      <c r="Z387">
        <f t="shared" si="111"/>
        <v>0</v>
      </c>
      <c r="AA387">
        <f t="shared" si="100"/>
        <v>1.5146721774422927</v>
      </c>
      <c r="AB387">
        <f t="shared" si="101"/>
        <v>1275971.9755432736</v>
      </c>
      <c r="AC387">
        <f t="shared" si="102"/>
        <v>1273245.5656238776</v>
      </c>
      <c r="AD387">
        <f t="shared" si="103"/>
        <v>36.31139845362889</v>
      </c>
      <c r="AE387">
        <f t="shared" si="104"/>
        <v>1.5134817241797431</v>
      </c>
      <c r="AF387">
        <f t="shared" si="105"/>
        <v>1270523.4413362266</v>
      </c>
      <c r="AG387">
        <f t="shared" si="106"/>
        <v>1.1889368579755437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64.406066150577772</v>
      </c>
      <c r="Y388">
        <f t="shared" si="99"/>
        <v>36.305592970365147</v>
      </c>
      <c r="Z388">
        <f t="shared" si="111"/>
        <v>0</v>
      </c>
      <c r="AA388">
        <f t="shared" si="100"/>
        <v>1.512293142185434</v>
      </c>
      <c r="AB388">
        <f t="shared" si="101"/>
        <v>1270523.441336228</v>
      </c>
      <c r="AC388">
        <f t="shared" si="102"/>
        <v>1267801.3136802942</v>
      </c>
      <c r="AD388">
        <f t="shared" si="103"/>
        <v>36.299787479917853</v>
      </c>
      <c r="AE388">
        <f t="shared" si="104"/>
        <v>1.5111045587204048</v>
      </c>
      <c r="AF388">
        <f t="shared" si="105"/>
        <v>1265083.4649248347</v>
      </c>
      <c r="AG388">
        <f t="shared" si="106"/>
        <v>1.1866512403434366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64.406066150577772</v>
      </c>
      <c r="Y389">
        <f t="shared" si="99"/>
        <v>36.29399111509543</v>
      </c>
      <c r="Z389">
        <f t="shared" si="111"/>
        <v>0</v>
      </c>
      <c r="AA389">
        <f t="shared" si="100"/>
        <v>1.5099178435844909</v>
      </c>
      <c r="AB389">
        <f t="shared" si="101"/>
        <v>1265083.464924834</v>
      </c>
      <c r="AC389">
        <f t="shared" si="102"/>
        <v>1262365.6128063819</v>
      </c>
      <c r="AD389">
        <f t="shared" si="103"/>
        <v>36.288194743100739</v>
      </c>
      <c r="AE389">
        <f t="shared" si="104"/>
        <v>1.5087311269801669</v>
      </c>
      <c r="AF389">
        <f t="shared" si="105"/>
        <v>1259652.0328677054</v>
      </c>
      <c r="AG389">
        <f t="shared" si="106"/>
        <v>1.184369212639903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64.406066150577772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36.282407482397666</v>
      </c>
      <c r="Z390">
        <f t="shared" si="111"/>
        <v>0</v>
      </c>
      <c r="AA390">
        <f t="shared" si="100"/>
        <v>1.5075462757704485</v>
      </c>
      <c r="AB390">
        <f t="shared" si="101"/>
        <v>1259652.0328677068</v>
      </c>
      <c r="AC390">
        <f t="shared" si="102"/>
        <v>1256938.4495713201</v>
      </c>
      <c r="AD390">
        <f t="shared" si="103"/>
        <v>36.276620214533587</v>
      </c>
      <c r="AE390">
        <f t="shared" si="104"/>
        <v>1.5063614230946261</v>
      </c>
      <c r="AF390">
        <f t="shared" si="105"/>
        <v>1254229.1317445661</v>
      </c>
      <c r="AG390">
        <f t="shared" si="106"/>
        <v>1.1820907692263867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64.406066150577772</v>
      </c>
      <c r="Y391">
        <f t="shared" si="112"/>
        <v>36.270838896644854</v>
      </c>
      <c r="Z391">
        <f t="shared" si="111"/>
        <v>0</v>
      </c>
      <c r="AA391">
        <f t="shared" si="100"/>
        <v>1.5051735785134313</v>
      </c>
      <c r="AB391">
        <f t="shared" si="101"/>
        <v>1254229.1317445647</v>
      </c>
      <c r="AC391">
        <f t="shared" si="102"/>
        <v>1251519.8193032406</v>
      </c>
      <c r="AD391">
        <f t="shared" si="103"/>
        <v>36.265052310802609</v>
      </c>
      <c r="AE391">
        <f t="shared" si="104"/>
        <v>1.5039775925576657</v>
      </c>
      <c r="AF391">
        <f t="shared" si="105"/>
        <v>1248814.8124113572</v>
      </c>
      <c r="AG391">
        <f t="shared" si="106"/>
        <v>1.1798110640690718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64.406066150577772</v>
      </c>
      <c r="Y392">
        <f t="shared" si="112"/>
        <v>36.259274920810597</v>
      </c>
      <c r="Z392">
        <f t="shared" si="111"/>
        <v>0</v>
      </c>
      <c r="AA392">
        <f t="shared" si="100"/>
        <v>1.5027835072231006</v>
      </c>
      <c r="AB392">
        <f t="shared" si="101"/>
        <v>1248814.8124113558</v>
      </c>
      <c r="AC392">
        <f t="shared" si="102"/>
        <v>1246109.8020983541</v>
      </c>
      <c r="AD392">
        <f t="shared" si="103"/>
        <v>36.253497523511719</v>
      </c>
      <c r="AE392">
        <f t="shared" si="104"/>
        <v>1.5015894203783342</v>
      </c>
      <c r="AF392">
        <f t="shared" si="105"/>
        <v>1243409.0904979939</v>
      </c>
      <c r="AG392">
        <f t="shared" si="106"/>
        <v>1.1775138985050422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64.406066150577772</v>
      </c>
      <c r="Y393">
        <f t="shared" si="112"/>
        <v>36.247729307460936</v>
      </c>
      <c r="Z393">
        <f t="shared" si="111"/>
        <v>0</v>
      </c>
      <c r="AA393">
        <f t="shared" si="100"/>
        <v>1.5003972311367624</v>
      </c>
      <c r="AB393">
        <f t="shared" si="101"/>
        <v>1243409.0904979941</v>
      </c>
      <c r="AC393">
        <f t="shared" si="102"/>
        <v>1240708.375481948</v>
      </c>
      <c r="AD393">
        <f t="shared" si="103"/>
        <v>36.241961084114891</v>
      </c>
      <c r="AE393">
        <f t="shared" si="104"/>
        <v>1.4992050403873873</v>
      </c>
      <c r="AF393">
        <f t="shared" si="105"/>
        <v>1238011.9523525995</v>
      </c>
      <c r="AG393">
        <f t="shared" si="106"/>
        <v>1.1752203806196218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64.406066150577772</v>
      </c>
      <c r="Y394">
        <f t="shared" si="112"/>
        <v>36.236202027438004</v>
      </c>
      <c r="Z394">
        <f t="shared" si="111"/>
        <v>0</v>
      </c>
      <c r="AA394">
        <f t="shared" si="100"/>
        <v>1.4980147442279956</v>
      </c>
      <c r="AB394">
        <f t="shared" si="101"/>
        <v>1238011.9523526006</v>
      </c>
      <c r="AC394">
        <f t="shared" si="102"/>
        <v>1235315.5258129903</v>
      </c>
      <c r="AD394">
        <f t="shared" si="103"/>
        <v>36.230442963477437</v>
      </c>
      <c r="AE394">
        <f t="shared" si="104"/>
        <v>1.4968244465631948</v>
      </c>
      <c r="AF394">
        <f t="shared" si="105"/>
        <v>1232623.3843449731</v>
      </c>
      <c r="AG394">
        <f t="shared" si="106"/>
        <v>1.1729305046206455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64.406066150577772</v>
      </c>
      <c r="Y395">
        <f t="shared" si="112"/>
        <v>36.224693051630233</v>
      </c>
      <c r="Z395">
        <f t="shared" si="111"/>
        <v>0</v>
      </c>
      <c r="AA395">
        <f t="shared" si="100"/>
        <v>1.4956360404799494</v>
      </c>
      <c r="AB395">
        <f t="shared" si="101"/>
        <v>1232623.3843449731</v>
      </c>
      <c r="AC395">
        <f t="shared" si="102"/>
        <v>1229931.2394721091</v>
      </c>
      <c r="AD395">
        <f t="shared" si="103"/>
        <v>36.218943132510915</v>
      </c>
      <c r="AE395">
        <f t="shared" si="104"/>
        <v>1.4944476328936855</v>
      </c>
      <c r="AF395">
        <f t="shared" si="105"/>
        <v>1227243.3728665558</v>
      </c>
      <c r="AG395">
        <f t="shared" si="106"/>
        <v>1.1706442647251469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64.406066150577772</v>
      </c>
      <c r="Y396">
        <f t="shared" si="112"/>
        <v>36.213201186801804</v>
      </c>
      <c r="Z396">
        <f t="shared" si="111"/>
        <v>0</v>
      </c>
      <c r="AA396">
        <f t="shared" si="100"/>
        <v>1.493259269662744</v>
      </c>
      <c r="AB396">
        <f t="shared" si="101"/>
        <v>1227243.372866557</v>
      </c>
      <c r="AC396">
        <f t="shared" si="102"/>
        <v>1224555.5061811639</v>
      </c>
      <c r="AD396">
        <f t="shared" si="103"/>
        <v>36.207452026409314</v>
      </c>
      <c r="AE396">
        <f t="shared" si="104"/>
        <v>1.4920594775141682</v>
      </c>
      <c r="AF396">
        <f t="shared" si="105"/>
        <v>1221871.9587475059</v>
      </c>
      <c r="AG396">
        <f t="shared" si="106"/>
        <v>1.168359816100448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64.406066150577772</v>
      </c>
      <c r="Y397">
        <f t="shared" si="112"/>
        <v>36.201712104596673</v>
      </c>
      <c r="Z397">
        <f t="shared" si="111"/>
        <v>0</v>
      </c>
      <c r="AA397">
        <f t="shared" si="100"/>
        <v>1.4908616133646064</v>
      </c>
      <c r="AB397">
        <f t="shared" si="101"/>
        <v>1221871.9587475073</v>
      </c>
      <c r="AC397">
        <f t="shared" si="102"/>
        <v>1219188.407843451</v>
      </c>
      <c r="AD397">
        <f t="shared" si="103"/>
        <v>36.195972175361092</v>
      </c>
      <c r="AE397">
        <f t="shared" si="104"/>
        <v>1.4896637476659513</v>
      </c>
      <c r="AF397">
        <f t="shared" si="105"/>
        <v>1216509.16925591</v>
      </c>
      <c r="AG397">
        <f t="shared" si="106"/>
        <v>1.1660544035745204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64.406066150577772</v>
      </c>
      <c r="Y398">
        <f t="shared" si="112"/>
        <v>36.190241469871403</v>
      </c>
      <c r="Z398">
        <f t="shared" si="111"/>
        <v>0</v>
      </c>
      <c r="AA398">
        <f t="shared" si="100"/>
        <v>1.4884678068706119</v>
      </c>
      <c r="AB398">
        <f t="shared" si="101"/>
        <v>1216509.1692559095</v>
      </c>
      <c r="AC398">
        <f t="shared" si="102"/>
        <v>1213829.9272035423</v>
      </c>
      <c r="AD398">
        <f t="shared" si="103"/>
        <v>36.184510756970695</v>
      </c>
      <c r="AE398">
        <f t="shared" si="104"/>
        <v>1.4872718645286673</v>
      </c>
      <c r="AF398">
        <f t="shared" si="105"/>
        <v>1211154.9905436062</v>
      </c>
      <c r="AG398">
        <f t="shared" si="106"/>
        <v>1.1637526927412418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64.406066150577772</v>
      </c>
      <c r="Y399">
        <f t="shared" si="112"/>
        <v>36.178789253005746</v>
      </c>
      <c r="Z399">
        <f t="shared" si="111"/>
        <v>0</v>
      </c>
      <c r="AA399">
        <f t="shared" si="100"/>
        <v>1.4860778439993116</v>
      </c>
      <c r="AB399">
        <f t="shared" si="101"/>
        <v>1211154.9905436069</v>
      </c>
      <c r="AC399">
        <f t="shared" si="102"/>
        <v>1208480.0504244082</v>
      </c>
      <c r="AD399">
        <f t="shared" si="103"/>
        <v>36.173067741641674</v>
      </c>
      <c r="AE399">
        <f t="shared" si="104"/>
        <v>1.4848838219258333</v>
      </c>
      <c r="AF399">
        <f t="shared" si="105"/>
        <v>1205809.408784674</v>
      </c>
      <c r="AG399">
        <f t="shared" si="106"/>
        <v>1.1614546776569792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64.406066150577772</v>
      </c>
      <c r="Y400">
        <f t="shared" si="112"/>
        <v>36.167355424427008</v>
      </c>
      <c r="Z400">
        <f t="shared" si="111"/>
        <v>0</v>
      </c>
      <c r="AA400">
        <f t="shared" si="100"/>
        <v>1.4836917185791807</v>
      </c>
      <c r="AB400">
        <f t="shared" si="101"/>
        <v>1205809.408784674</v>
      </c>
      <c r="AC400">
        <f t="shared" si="102"/>
        <v>1203138.7636912314</v>
      </c>
      <c r="AD400">
        <f t="shared" si="103"/>
        <v>36.161643099825099</v>
      </c>
      <c r="AE400">
        <f t="shared" si="104"/>
        <v>1.4824996136908846</v>
      </c>
      <c r="AF400">
        <f t="shared" si="105"/>
        <v>1200472.4101753868</v>
      </c>
      <c r="AG400">
        <f t="shared" si="106"/>
        <v>1.1591603523876413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64.406066150577772</v>
      </c>
      <c r="Y401">
        <f t="shared" si="112"/>
        <v>36.155939954609977</v>
      </c>
      <c r="Z401">
        <f t="shared" si="111"/>
        <v>0</v>
      </c>
      <c r="AA401">
        <f t="shared" si="100"/>
        <v>1.4813094244486034</v>
      </c>
      <c r="AB401">
        <f t="shared" si="101"/>
        <v>1200472.4101753854</v>
      </c>
      <c r="AC401">
        <f t="shared" si="102"/>
        <v>1197806.0532113779</v>
      </c>
      <c r="AD401">
        <f t="shared" si="103"/>
        <v>36.150229844513355</v>
      </c>
      <c r="AE401">
        <f t="shared" si="104"/>
        <v>1.480107907779582</v>
      </c>
      <c r="AF401">
        <f t="shared" si="105"/>
        <v>1195144.021707379</v>
      </c>
      <c r="AG401">
        <f t="shared" si="106"/>
        <v>1.1568697110086652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64.406066150577772</v>
      </c>
      <c r="Y402">
        <f t="shared" si="112"/>
        <v>36.14452762681713</v>
      </c>
      <c r="Z402">
        <f t="shared" si="111"/>
        <v>0</v>
      </c>
      <c r="AA402">
        <f t="shared" si="100"/>
        <v>1.4789061088644935</v>
      </c>
      <c r="AB402">
        <f t="shared" si="101"/>
        <v>1195144.0217073804</v>
      </c>
      <c r="AC402">
        <f t="shared" si="102"/>
        <v>1192481.9907114243</v>
      </c>
      <c r="AD402">
        <f t="shared" si="103"/>
        <v>36.138825410209158</v>
      </c>
      <c r="AE402">
        <f t="shared" si="104"/>
        <v>1.477704310178765</v>
      </c>
      <c r="AF402">
        <f t="shared" si="105"/>
        <v>1189824.2861907368</v>
      </c>
      <c r="AG402">
        <f t="shared" si="106"/>
        <v>1.1545579680276306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64.406066150577772</v>
      </c>
      <c r="Y403">
        <f t="shared" si="112"/>
        <v>36.133132461148847</v>
      </c>
      <c r="Z403">
        <f t="shared" si="111"/>
        <v>0</v>
      </c>
      <c r="AA403">
        <f t="shared" si="100"/>
        <v>1.4765044647205909</v>
      </c>
      <c r="AB403">
        <f t="shared" si="101"/>
        <v>1189824.286190737</v>
      </c>
      <c r="AC403">
        <f t="shared" si="102"/>
        <v>1187166.57815424</v>
      </c>
      <c r="AD403">
        <f t="shared" si="103"/>
        <v>36.127439504557479</v>
      </c>
      <c r="AE403">
        <f t="shared" si="104"/>
        <v>1.4753046176751718</v>
      </c>
      <c r="AF403">
        <f t="shared" si="105"/>
        <v>1184513.1895671063</v>
      </c>
      <c r="AG403">
        <f t="shared" si="106"/>
        <v>1.1522477538556615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64.406066150577772</v>
      </c>
      <c r="Y404">
        <f t="shared" si="112"/>
        <v>36.121755800463895</v>
      </c>
      <c r="Z404">
        <f t="shared" si="111"/>
        <v>0</v>
      </c>
      <c r="AA404">
        <f t="shared" si="100"/>
        <v>1.4741067206853959</v>
      </c>
      <c r="AB404">
        <f t="shared" si="101"/>
        <v>1184513.1895671051</v>
      </c>
      <c r="AC404">
        <f t="shared" si="102"/>
        <v>1181859.7974698714</v>
      </c>
      <c r="AD404">
        <f t="shared" si="103"/>
        <v>36.116072088851482</v>
      </c>
      <c r="AE404">
        <f t="shared" si="104"/>
        <v>1.4729088221109525</v>
      </c>
      <c r="AF404">
        <f t="shared" si="105"/>
        <v>1179210.7178075057</v>
      </c>
      <c r="AG404">
        <f t="shared" si="106"/>
        <v>1.1499412913162697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64.406066150577772</v>
      </c>
      <c r="Y405">
        <f t="shared" si="112"/>
        <v>36.110397614711431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1.4717128704253959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1179210.7178075069</v>
      </c>
      <c r="AC405">
        <f t="shared" ref="AC405:AC468" si="115">MAX(0,AB405+(Z405-AA405)*1800)</f>
        <v>1176561.6346407412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36.104723133064759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1.4705169171577446</v>
      </c>
      <c r="AF405">
        <f t="shared" ref="AF405:AF468" si="118">MAX(0,AB405+(Z405-AE405)*3600)</f>
        <v>1173916.8569057391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1.1476385743170572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64.406066150577772</v>
      </c>
      <c r="Y406">
        <f t="shared" si="112"/>
        <v>36.0990578738894</v>
      </c>
      <c r="Z406">
        <f t="shared" si="111"/>
        <v>0</v>
      </c>
      <c r="AA406">
        <f t="shared" si="113"/>
        <v>1.46932290761736</v>
      </c>
      <c r="AB406">
        <f t="shared" si="114"/>
        <v>1173916.8569057393</v>
      </c>
      <c r="AC406">
        <f t="shared" si="115"/>
        <v>1171272.0756720281</v>
      </c>
      <c r="AD406">
        <f t="shared" si="116"/>
        <v>36.093388795578804</v>
      </c>
      <c r="AE406">
        <f t="shared" si="117"/>
        <v>1.4681225164481364</v>
      </c>
      <c r="AF406">
        <f t="shared" si="118"/>
        <v>1168631.6158465261</v>
      </c>
      <c r="AG406">
        <f t="shared" si="119"/>
        <v>1.1453395967755171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64.406066150577772</v>
      </c>
      <c r="Y407">
        <f t="shared" si="112"/>
        <v>36.087724517313212</v>
      </c>
      <c r="Z407">
        <f t="shared" si="111"/>
        <v>0</v>
      </c>
      <c r="AA407">
        <f t="shared" si="113"/>
        <v>1.4669166165341874</v>
      </c>
      <c r="AB407">
        <f t="shared" si="114"/>
        <v>1168631.6158465275</v>
      </c>
      <c r="AC407">
        <f t="shared" si="115"/>
        <v>1165991.165936766</v>
      </c>
      <c r="AD407">
        <f t="shared" si="116"/>
        <v>36.082060260318734</v>
      </c>
      <c r="AE407">
        <f t="shared" si="117"/>
        <v>1.4657107211487643</v>
      </c>
      <c r="AF407">
        <f t="shared" si="118"/>
        <v>1163355.0572503919</v>
      </c>
      <c r="AG407">
        <f t="shared" si="119"/>
        <v>1.1430241963340526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64.406066150577772</v>
      </c>
      <c r="Y408">
        <f t="shared" si="112"/>
        <v>36.076405316057226</v>
      </c>
      <c r="Z408">
        <f t="shared" si="111"/>
        <v>0</v>
      </c>
      <c r="AA408">
        <f t="shared" si="113"/>
        <v>1.4645068084032051</v>
      </c>
      <c r="AB408">
        <f t="shared" si="114"/>
        <v>1163355.0572503936</v>
      </c>
      <c r="AC408">
        <f t="shared" si="115"/>
        <v>1160718.9449952678</v>
      </c>
      <c r="AD408">
        <f t="shared" si="116"/>
        <v>36.070750364140082</v>
      </c>
      <c r="AE408">
        <f t="shared" si="117"/>
        <v>1.4633028940277948</v>
      </c>
      <c r="AF408">
        <f t="shared" si="118"/>
        <v>1158087.1668318934</v>
      </c>
      <c r="AG408">
        <f t="shared" si="119"/>
        <v>1.1407051493058855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64.406066150577772</v>
      </c>
      <c r="Y409">
        <f t="shared" si="112"/>
        <v>36.06510470965722</v>
      </c>
      <c r="Z409">
        <f t="shared" si="111"/>
        <v>0</v>
      </c>
      <c r="AA409">
        <f t="shared" si="113"/>
        <v>1.4621009590352243</v>
      </c>
      <c r="AB409">
        <f t="shared" si="114"/>
        <v>1158087.1668318938</v>
      </c>
      <c r="AC409">
        <f t="shared" si="115"/>
        <v>1155455.3851056304</v>
      </c>
      <c r="AD409">
        <f t="shared" si="116"/>
        <v>36.059459047531298</v>
      </c>
      <c r="AE409">
        <f t="shared" si="117"/>
        <v>1.4608990224154803</v>
      </c>
      <c r="AF409">
        <f t="shared" si="118"/>
        <v>1152827.9303511982</v>
      </c>
      <c r="AG409">
        <f t="shared" si="119"/>
        <v>1.1383899119410088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64.406066150577772</v>
      </c>
      <c r="Y410">
        <f t="shared" si="112"/>
        <v>36.053822667566102</v>
      </c>
      <c r="Z410">
        <f t="shared" si="111"/>
        <v>0</v>
      </c>
      <c r="AA410">
        <f t="shared" si="113"/>
        <v>1.4596990619269032</v>
      </c>
      <c r="AB410">
        <f t="shared" si="114"/>
        <v>1152827.930351197</v>
      </c>
      <c r="AC410">
        <f t="shared" si="115"/>
        <v>1150200.4720397287</v>
      </c>
      <c r="AD410">
        <f t="shared" si="116"/>
        <v>36.048186279970402</v>
      </c>
      <c r="AE410">
        <f t="shared" si="117"/>
        <v>1.4584990998138256</v>
      </c>
      <c r="AF410">
        <f t="shared" si="118"/>
        <v>1147577.3335918672</v>
      </c>
      <c r="AG410">
        <f t="shared" si="119"/>
        <v>1.1360784779810178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64.406066150577772</v>
      </c>
      <c r="Y411">
        <f t="shared" si="112"/>
        <v>36.042559159286967</v>
      </c>
      <c r="Z411">
        <f t="shared" si="111"/>
        <v>0</v>
      </c>
      <c r="AA411">
        <f t="shared" si="113"/>
        <v>1.4573011105855849</v>
      </c>
      <c r="AB411">
        <f t="shared" si="114"/>
        <v>1147577.3335918658</v>
      </c>
      <c r="AC411">
        <f t="shared" si="115"/>
        <v>1144954.1915928118</v>
      </c>
      <c r="AD411">
        <f t="shared" si="116"/>
        <v>36.036931931544132</v>
      </c>
      <c r="AE411">
        <f t="shared" si="117"/>
        <v>1.4561029484754635</v>
      </c>
      <c r="AF411">
        <f t="shared" si="118"/>
        <v>1142335.3629773541</v>
      </c>
      <c r="AG411">
        <f t="shared" si="119"/>
        <v>1.1337708411777891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64.406066150577772</v>
      </c>
      <c r="Y412">
        <f t="shared" si="112"/>
        <v>36.031305837074434</v>
      </c>
      <c r="Z412">
        <f t="shared" si="111"/>
        <v>0</v>
      </c>
      <c r="AA412">
        <f t="shared" si="113"/>
        <v>1.4548927723125564</v>
      </c>
      <c r="AB412">
        <f t="shared" si="114"/>
        <v>1142335.3629773527</v>
      </c>
      <c r="AC412">
        <f t="shared" si="115"/>
        <v>1139716.55598719</v>
      </c>
      <c r="AD412">
        <f t="shared" si="116"/>
        <v>36.025679789062899</v>
      </c>
      <c r="AE412">
        <f t="shared" si="117"/>
        <v>1.4536826061428265</v>
      </c>
      <c r="AF412">
        <f t="shared" si="118"/>
        <v>1137102.1055952385</v>
      </c>
      <c r="AG412">
        <f t="shared" si="119"/>
        <v>1.1314527059048756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64.406066150577772</v>
      </c>
      <c r="Y413">
        <f t="shared" si="112"/>
        <v>36.020063100439351</v>
      </c>
      <c r="Z413">
        <f t="shared" si="111"/>
        <v>0</v>
      </c>
      <c r="AA413">
        <f t="shared" si="113"/>
        <v>1.4524744531828468</v>
      </c>
      <c r="AB413">
        <f t="shared" si="114"/>
        <v>1137102.1055952385</v>
      </c>
      <c r="AC413">
        <f t="shared" si="115"/>
        <v>1134487.6515795095</v>
      </c>
      <c r="AD413">
        <f t="shared" si="116"/>
        <v>36.014446404030757</v>
      </c>
      <c r="AE413">
        <f t="shared" si="117"/>
        <v>1.4512662985482991</v>
      </c>
      <c r="AF413">
        <f t="shared" si="118"/>
        <v>1131877.5469204646</v>
      </c>
      <c r="AG413">
        <f t="shared" si="119"/>
        <v>1.1291244757974299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64.406066150577772</v>
      </c>
      <c r="Y414">
        <f t="shared" si="112"/>
        <v>36.008839051453002</v>
      </c>
      <c r="Z414">
        <f t="shared" si="111"/>
        <v>0</v>
      </c>
      <c r="AA414">
        <f t="shared" si="113"/>
        <v>1.4500601537771503</v>
      </c>
      <c r="AB414">
        <f t="shared" si="114"/>
        <v>1131877.5469204639</v>
      </c>
      <c r="AC414">
        <f t="shared" si="115"/>
        <v>1129267.4386436651</v>
      </c>
      <c r="AD414">
        <f t="shared" si="116"/>
        <v>36.003231691103139</v>
      </c>
      <c r="AE414">
        <f t="shared" si="117"/>
        <v>1.4488540073342162</v>
      </c>
      <c r="AF414">
        <f t="shared" si="118"/>
        <v>1126661.6724940608</v>
      </c>
      <c r="AG414">
        <f t="shared" si="119"/>
        <v>1.1268001156682494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64.406066150577772</v>
      </c>
      <c r="Y415">
        <f t="shared" si="112"/>
        <v>35.997633659052823</v>
      </c>
      <c r="Z415">
        <f t="shared" si="111"/>
        <v>0</v>
      </c>
      <c r="AA415">
        <f t="shared" si="113"/>
        <v>1.4476498674138913</v>
      </c>
      <c r="AB415">
        <f t="shared" si="114"/>
        <v>1126661.6724940604</v>
      </c>
      <c r="AC415">
        <f t="shared" si="115"/>
        <v>1124055.9027327152</v>
      </c>
      <c r="AD415">
        <f t="shared" si="116"/>
        <v>35.992035619243318</v>
      </c>
      <c r="AE415">
        <f t="shared" si="117"/>
        <v>1.4464457258245598</v>
      </c>
      <c r="AF415">
        <f t="shared" si="118"/>
        <v>1121454.4678810919</v>
      </c>
      <c r="AG415">
        <f t="shared" si="119"/>
        <v>1.1244796190846662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64.406066150577772</v>
      </c>
      <c r="Y416">
        <f t="shared" si="112"/>
        <v>35.986446892227889</v>
      </c>
      <c r="Z416">
        <f t="shared" si="111"/>
        <v>0</v>
      </c>
      <c r="AA416">
        <f t="shared" si="113"/>
        <v>1.4452435874226017</v>
      </c>
      <c r="AB416">
        <f t="shared" si="114"/>
        <v>1121454.467881093</v>
      </c>
      <c r="AC416">
        <f t="shared" si="115"/>
        <v>1118853.0294237323</v>
      </c>
      <c r="AD416">
        <f t="shared" si="116"/>
        <v>35.980858157466166</v>
      </c>
      <c r="AE416">
        <f t="shared" si="117"/>
        <v>1.4440414473544112</v>
      </c>
      <c r="AF416">
        <f t="shared" si="118"/>
        <v>1116255.918670617</v>
      </c>
      <c r="AG416">
        <f t="shared" si="119"/>
        <v>1.122162979624705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64.406066150577772</v>
      </c>
      <c r="Y417">
        <f t="shared" si="112"/>
        <v>35.975274735454775</v>
      </c>
      <c r="Z417">
        <f t="shared" si="111"/>
        <v>0</v>
      </c>
      <c r="AA417">
        <f t="shared" si="113"/>
        <v>1.4428342416611264</v>
      </c>
      <c r="AB417">
        <f t="shared" si="114"/>
        <v>1116255.9186706154</v>
      </c>
      <c r="AC417">
        <f t="shared" si="115"/>
        <v>1113658.8170356255</v>
      </c>
      <c r="AD417">
        <f t="shared" si="116"/>
        <v>35.969687148077412</v>
      </c>
      <c r="AE417">
        <f t="shared" si="117"/>
        <v>1.441619619363212</v>
      </c>
      <c r="AF417">
        <f t="shared" si="118"/>
        <v>1111066.0880409079</v>
      </c>
      <c r="AG417">
        <f t="shared" si="119"/>
        <v>1.119843143030449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64.406066150577772</v>
      </c>
      <c r="Y418">
        <f t="shared" si="112"/>
        <v>35.964108968306306</v>
      </c>
      <c r="Z418">
        <f t="shared" si="111"/>
        <v>0</v>
      </c>
      <c r="AA418">
        <f t="shared" si="113"/>
        <v>1.4404070420782087</v>
      </c>
      <c r="AB418">
        <f t="shared" si="114"/>
        <v>1111066.0880409076</v>
      </c>
      <c r="AC418">
        <f t="shared" si="115"/>
        <v>1108473.3553651669</v>
      </c>
      <c r="AD418">
        <f t="shared" si="116"/>
        <v>35.95853078061559</v>
      </c>
      <c r="AE418">
        <f t="shared" si="117"/>
        <v>1.4391944630716513</v>
      </c>
      <c r="AF418">
        <f t="shared" si="118"/>
        <v>1105884.9879738498</v>
      </c>
      <c r="AG418">
        <f t="shared" si="119"/>
        <v>1.1175053571483879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64.406066150577772</v>
      </c>
      <c r="Y419">
        <f t="shared" si="112"/>
        <v>35.952961984705233</v>
      </c>
      <c r="Z419">
        <f t="shared" si="111"/>
        <v>0</v>
      </c>
      <c r="AA419">
        <f t="shared" si="113"/>
        <v>1.4379839256377926</v>
      </c>
      <c r="AB419">
        <f t="shared" si="114"/>
        <v>1105884.9879738491</v>
      </c>
      <c r="AC419">
        <f t="shared" si="115"/>
        <v>1103296.6169077011</v>
      </c>
      <c r="AD419">
        <f t="shared" si="116"/>
        <v>35.947393180888589</v>
      </c>
      <c r="AE419">
        <f t="shared" si="117"/>
        <v>1.4367733864852759</v>
      </c>
      <c r="AF419">
        <f t="shared" si="118"/>
        <v>1100712.603782502</v>
      </c>
      <c r="AG419">
        <f t="shared" si="119"/>
        <v>1.115171503993146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64.406066150577772</v>
      </c>
      <c r="Y420">
        <f t="shared" si="112"/>
        <v>35.941833753053047</v>
      </c>
      <c r="Z420">
        <f t="shared" si="111"/>
        <v>0</v>
      </c>
      <c r="AA420">
        <f t="shared" si="113"/>
        <v>1.4355648854710361</v>
      </c>
      <c r="AB420">
        <f t="shared" si="114"/>
        <v>1100712.6037825025</v>
      </c>
      <c r="AC420">
        <f t="shared" si="115"/>
        <v>1098128.5869886547</v>
      </c>
      <c r="AD420">
        <f t="shared" si="116"/>
        <v>35.936274317324511</v>
      </c>
      <c r="AE420">
        <f t="shared" si="117"/>
        <v>1.4343563827410282</v>
      </c>
      <c r="AF420">
        <f t="shared" si="118"/>
        <v>1095548.9208046347</v>
      </c>
      <c r="AG420">
        <f t="shared" si="119"/>
        <v>1.1128415769489168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64.406066150577772</v>
      </c>
      <c r="Y421">
        <f t="shared" si="112"/>
        <v>35.930724241804384</v>
      </c>
      <c r="Z421">
        <f t="shared" si="111"/>
        <v>0</v>
      </c>
      <c r="AA421">
        <f t="shared" si="113"/>
        <v>1.4331499147206503</v>
      </c>
      <c r="AB421">
        <f t="shared" si="114"/>
        <v>1095548.9208046342</v>
      </c>
      <c r="AC421">
        <f t="shared" si="115"/>
        <v>1092969.250958137</v>
      </c>
      <c r="AD421">
        <f t="shared" si="116"/>
        <v>35.925174158404545</v>
      </c>
      <c r="AE421">
        <f t="shared" si="117"/>
        <v>1.4319434449873911</v>
      </c>
      <c r="AF421">
        <f t="shared" si="118"/>
        <v>1090393.9244026795</v>
      </c>
      <c r="AG421">
        <f t="shared" si="119"/>
        <v>1.1105155694110218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64.406066150577772</v>
      </c>
      <c r="Y422">
        <f t="shared" si="112"/>
        <v>35.919633419466955</v>
      </c>
      <c r="Z422">
        <f t="shared" si="111"/>
        <v>0</v>
      </c>
      <c r="AA422">
        <f t="shared" si="113"/>
        <v>1.4307390065408829</v>
      </c>
      <c r="AB422">
        <f t="shared" si="114"/>
        <v>1090393.9244026782</v>
      </c>
      <c r="AC422">
        <f t="shared" si="115"/>
        <v>1087818.5941909046</v>
      </c>
      <c r="AD422">
        <f t="shared" si="116"/>
        <v>35.914085481417011</v>
      </c>
      <c r="AE422">
        <f t="shared" si="117"/>
        <v>1.4295214278633925</v>
      </c>
      <c r="AF422">
        <f t="shared" si="118"/>
        <v>1085247.64726237</v>
      </c>
      <c r="AG422">
        <f t="shared" si="119"/>
        <v>1.1081934747858939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64.406066150577772</v>
      </c>
      <c r="Y423">
        <f t="shared" si="112"/>
        <v>35.908546059471767</v>
      </c>
      <c r="Z423">
        <f t="shared" si="111"/>
        <v>0</v>
      </c>
      <c r="AA423">
        <f t="shared" si="113"/>
        <v>1.4283042285537304</v>
      </c>
      <c r="AB423">
        <f t="shared" si="114"/>
        <v>1085247.6472623686</v>
      </c>
      <c r="AC423">
        <f t="shared" si="115"/>
        <v>1082676.6996509719</v>
      </c>
      <c r="AD423">
        <f t="shared" si="116"/>
        <v>35.903006636055217</v>
      </c>
      <c r="AE423">
        <f t="shared" si="117"/>
        <v>1.427087028920772</v>
      </c>
      <c r="AF423">
        <f t="shared" si="118"/>
        <v>1080110.1339582538</v>
      </c>
      <c r="AG423">
        <f t="shared" si="119"/>
        <v>1.1058474278023804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64.406066150577772</v>
      </c>
      <c r="Y424">
        <f t="shared" si="112"/>
        <v>35.897476654022391</v>
      </c>
      <c r="Z424">
        <f t="shared" si="111"/>
        <v>0</v>
      </c>
      <c r="AA424">
        <f t="shared" si="113"/>
        <v>1.4258719038807706</v>
      </c>
      <c r="AB424">
        <f t="shared" si="114"/>
        <v>1080110.1339582542</v>
      </c>
      <c r="AC424">
        <f t="shared" si="115"/>
        <v>1077543.5645312688</v>
      </c>
      <c r="AD424">
        <f t="shared" si="116"/>
        <v>35.891946663943628</v>
      </c>
      <c r="AE424">
        <f t="shared" si="117"/>
        <v>1.4246567770728029</v>
      </c>
      <c r="AF424">
        <f t="shared" si="118"/>
        <v>1074981.3695607921</v>
      </c>
      <c r="AG424">
        <f t="shared" si="119"/>
        <v>1.1035036871281194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64.406066150577772</v>
      </c>
      <c r="Y425">
        <f t="shared" si="112"/>
        <v>35.886426099170421</v>
      </c>
      <c r="Z425">
        <f t="shared" si="111"/>
        <v>0</v>
      </c>
      <c r="AA425">
        <f t="shared" si="113"/>
        <v>1.4234437213248721</v>
      </c>
      <c r="AB425">
        <f t="shared" si="114"/>
        <v>1074981.3695607914</v>
      </c>
      <c r="AC425">
        <f t="shared" si="115"/>
        <v>1072419.1708624067</v>
      </c>
      <c r="AD425">
        <f t="shared" si="116"/>
        <v>35.880905526364984</v>
      </c>
      <c r="AE425">
        <f t="shared" si="117"/>
        <v>1.422230663811987</v>
      </c>
      <c r="AF425">
        <f t="shared" si="118"/>
        <v>1069861.3391710683</v>
      </c>
      <c r="AG425">
        <f t="shared" si="119"/>
        <v>1.101163937717172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64.406066150577772</v>
      </c>
      <c r="Y426">
        <f t="shared" si="112"/>
        <v>35.875394362814319</v>
      </c>
      <c r="Z426">
        <f t="shared" si="111"/>
        <v>0</v>
      </c>
      <c r="AA426">
        <f t="shared" si="113"/>
        <v>1.4210196738322356</v>
      </c>
      <c r="AB426">
        <f t="shared" si="114"/>
        <v>1069861.3391710697</v>
      </c>
      <c r="AC426">
        <f t="shared" si="115"/>
        <v>1067303.5037581716</v>
      </c>
      <c r="AD426">
        <f t="shared" si="116"/>
        <v>35.869883191245094</v>
      </c>
      <c r="AE426">
        <f t="shared" si="117"/>
        <v>1.419808682090534</v>
      </c>
      <c r="AF426">
        <f t="shared" si="118"/>
        <v>1064750.0279155436</v>
      </c>
      <c r="AG426">
        <f t="shared" si="119"/>
        <v>1.098828172772635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64.406066150577772</v>
      </c>
      <c r="Y427">
        <f t="shared" si="112"/>
        <v>35.8643814129072</v>
      </c>
      <c r="Z427">
        <f t="shared" si="111"/>
        <v>0</v>
      </c>
      <c r="AA427">
        <f t="shared" si="113"/>
        <v>1.4185997543610713</v>
      </c>
      <c r="AB427">
        <f t="shared" si="114"/>
        <v>1064750.0279155443</v>
      </c>
      <c r="AC427">
        <f t="shared" si="115"/>
        <v>1062196.5483576944</v>
      </c>
      <c r="AD427">
        <f t="shared" si="116"/>
        <v>35.858877983427412</v>
      </c>
      <c r="AE427">
        <f t="shared" si="117"/>
        <v>1.4173877294453894</v>
      </c>
      <c r="AF427">
        <f t="shared" si="118"/>
        <v>1059647.4320895409</v>
      </c>
      <c r="AG427">
        <f t="shared" si="119"/>
        <v>1.0964963855091763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64.406066150577772</v>
      </c>
      <c r="Y428">
        <f t="shared" si="112"/>
        <v>35.853377543211131</v>
      </c>
      <c r="Z428">
        <f t="shared" si="111"/>
        <v>0</v>
      </c>
      <c r="AA428">
        <f t="shared" si="113"/>
        <v>1.4161656910767211</v>
      </c>
      <c r="AB428">
        <f t="shared" si="114"/>
        <v>1059647.4320895416</v>
      </c>
      <c r="AC428">
        <f t="shared" si="115"/>
        <v>1057098.3338456035</v>
      </c>
      <c r="AD428">
        <f t="shared" si="116"/>
        <v>35.847877141887196</v>
      </c>
      <c r="AE428">
        <f t="shared" si="117"/>
        <v>1.4149436613488047</v>
      </c>
      <c r="AF428">
        <f t="shared" si="118"/>
        <v>1054553.6349086859</v>
      </c>
      <c r="AG428">
        <f t="shared" si="119"/>
        <v>1.0941503470361487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64.406066150577772</v>
      </c>
      <c r="Y429">
        <f t="shared" si="112"/>
        <v>35.842386233313967</v>
      </c>
      <c r="Z429">
        <f t="shared" si="111"/>
        <v>0</v>
      </c>
      <c r="AA429">
        <f t="shared" si="113"/>
        <v>1.4137237406349181</v>
      </c>
      <c r="AB429">
        <f t="shared" si="114"/>
        <v>1054553.6349086845</v>
      </c>
      <c r="AC429">
        <f t="shared" si="115"/>
        <v>1052008.9321755418</v>
      </c>
      <c r="AD429">
        <f t="shared" si="116"/>
        <v>35.83689531654931</v>
      </c>
      <c r="AE429">
        <f t="shared" si="117"/>
        <v>1.4125038181011338</v>
      </c>
      <c r="AF429">
        <f t="shared" si="118"/>
        <v>1049468.6211635205</v>
      </c>
      <c r="AG429">
        <f t="shared" si="119"/>
        <v>1.0917962979824429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64.406066150577772</v>
      </c>
      <c r="Y430">
        <f t="shared" si="112"/>
        <v>35.831413876166636</v>
      </c>
      <c r="Z430">
        <f t="shared" si="111"/>
        <v>0</v>
      </c>
      <c r="AA430">
        <f t="shared" si="113"/>
        <v>1.4112860009447237</v>
      </c>
      <c r="AB430">
        <f t="shared" si="114"/>
        <v>1049468.6211635212</v>
      </c>
      <c r="AC430">
        <f t="shared" si="115"/>
        <v>1046928.3063618207</v>
      </c>
      <c r="AD430">
        <f t="shared" si="116"/>
        <v>35.825932427606652</v>
      </c>
      <c r="AE430">
        <f t="shared" si="117"/>
        <v>1.4100681819715524</v>
      </c>
      <c r="AF430">
        <f t="shared" si="118"/>
        <v>1044392.3757084236</v>
      </c>
      <c r="AG430">
        <f t="shared" si="119"/>
        <v>1.08944630810851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64.406066150577772</v>
      </c>
      <c r="Y431">
        <f t="shared" si="112"/>
        <v>35.820460439088158</v>
      </c>
      <c r="Z431">
        <f t="shared" si="111"/>
        <v>0</v>
      </c>
      <c r="AA431">
        <f t="shared" si="113"/>
        <v>1.4088524647453713</v>
      </c>
      <c r="AB431">
        <f t="shared" si="114"/>
        <v>1044392.3757084245</v>
      </c>
      <c r="AC431">
        <f t="shared" si="115"/>
        <v>1041856.4412718829</v>
      </c>
      <c r="AD431">
        <f t="shared" si="116"/>
        <v>35.814988442406452</v>
      </c>
      <c r="AE431">
        <f t="shared" si="117"/>
        <v>1.4076367457055612</v>
      </c>
      <c r="AF431">
        <f t="shared" si="118"/>
        <v>1039324.8834238845</v>
      </c>
      <c r="AG431">
        <f t="shared" si="119"/>
        <v>1.0871003704149449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64.406066150577772</v>
      </c>
      <c r="Y432">
        <f t="shared" si="112"/>
        <v>35.809525889453909</v>
      </c>
      <c r="Z432">
        <f t="shared" si="111"/>
        <v>0</v>
      </c>
      <c r="AA432">
        <f t="shared" si="113"/>
        <v>1.406423124788615</v>
      </c>
      <c r="AB432">
        <f t="shared" si="114"/>
        <v>1039324.8834238832</v>
      </c>
      <c r="AC432">
        <f t="shared" si="115"/>
        <v>1036793.3217992637</v>
      </c>
      <c r="AD432">
        <f t="shared" si="116"/>
        <v>35.804063328352235</v>
      </c>
      <c r="AE432">
        <f t="shared" si="117"/>
        <v>1.4052095020611683</v>
      </c>
      <c r="AF432">
        <f t="shared" si="118"/>
        <v>1034266.1292164631</v>
      </c>
      <c r="AG432">
        <f t="shared" si="119"/>
        <v>1.0847584779144117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64.406066150577772</v>
      </c>
      <c r="Y433">
        <f t="shared" si="112"/>
        <v>35.798606686969421</v>
      </c>
      <c r="Z433">
        <f t="shared" si="111"/>
        <v>0</v>
      </c>
      <c r="AA433">
        <f t="shared" si="113"/>
        <v>1.4039911549220716</v>
      </c>
      <c r="AB433">
        <f t="shared" si="114"/>
        <v>1034266.1292164642</v>
      </c>
      <c r="AC433">
        <f t="shared" si="115"/>
        <v>1031738.9451376045</v>
      </c>
      <c r="AD433">
        <f t="shared" si="116"/>
        <v>35.793145567648452</v>
      </c>
      <c r="AE433">
        <f t="shared" si="117"/>
        <v>1.4027640712081437</v>
      </c>
      <c r="AF433">
        <f t="shared" si="118"/>
        <v>1029216.1785601149</v>
      </c>
      <c r="AG433">
        <f t="shared" si="119"/>
        <v>1.0824138202159164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64.406066150577772</v>
      </c>
      <c r="Y434">
        <f t="shared" si="112"/>
        <v>35.787693994328613</v>
      </c>
      <c r="Z434">
        <f t="shared" si="111"/>
        <v>0</v>
      </c>
      <c r="AA434">
        <f t="shared" si="113"/>
        <v>1.401539132428584</v>
      </c>
      <c r="AB434">
        <f t="shared" si="114"/>
        <v>1029216.178560116</v>
      </c>
      <c r="AC434">
        <f t="shared" si="115"/>
        <v>1026693.4081217445</v>
      </c>
      <c r="AD434">
        <f t="shared" si="116"/>
        <v>35.782242412665603</v>
      </c>
      <c r="AE434">
        <f t="shared" si="117"/>
        <v>1.4003141917743591</v>
      </c>
      <c r="AF434">
        <f t="shared" si="118"/>
        <v>1024175.0474697283</v>
      </c>
      <c r="AG434">
        <f t="shared" si="119"/>
        <v>1.0800490131495439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64.406066150577772</v>
      </c>
      <c r="Y435">
        <f t="shared" si="112"/>
        <v>35.776800360331961</v>
      </c>
      <c r="Z435">
        <f t="shared" si="111"/>
        <v>0</v>
      </c>
      <c r="AA435">
        <f t="shared" si="113"/>
        <v>1.3990913923084485</v>
      </c>
      <c r="AB435">
        <f t="shared" si="114"/>
        <v>1024175.0474697293</v>
      </c>
      <c r="AC435">
        <f t="shared" si="115"/>
        <v>1021656.6829635741</v>
      </c>
      <c r="AD435">
        <f t="shared" si="116"/>
        <v>35.771358299669714</v>
      </c>
      <c r="AE435">
        <f t="shared" si="117"/>
        <v>1.3978685909711457</v>
      </c>
      <c r="AF435">
        <f t="shared" si="118"/>
        <v>1019142.7205422332</v>
      </c>
      <c r="AG435">
        <f t="shared" si="119"/>
        <v>1.0776883361377656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64.406066150577772</v>
      </c>
      <c r="Y436">
        <f t="shared" si="112"/>
        <v>35.765925751694191</v>
      </c>
      <c r="Z436">
        <f t="shared" ref="Z436:Z499" si="124">(V437-V436)*43560/3600</f>
        <v>0</v>
      </c>
      <c r="AA436">
        <f t="shared" si="113"/>
        <v>1.3966479270826457</v>
      </c>
      <c r="AB436">
        <f t="shared" si="114"/>
        <v>1019142.7205422319</v>
      </c>
      <c r="AC436">
        <f t="shared" si="115"/>
        <v>1016628.7542734832</v>
      </c>
      <c r="AD436">
        <f t="shared" si="116"/>
        <v>35.760493195404614</v>
      </c>
      <c r="AE436">
        <f t="shared" si="117"/>
        <v>1.3954272613260232</v>
      </c>
      <c r="AF436">
        <f t="shared" si="118"/>
        <v>1014119.1824014583</v>
      </c>
      <c r="AG436">
        <f t="shared" si="119"/>
        <v>1.0753317819675814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64.406066150577772</v>
      </c>
      <c r="Y437">
        <f t="shared" si="112"/>
        <v>35.75507013518817</v>
      </c>
      <c r="Z437">
        <f t="shared" si="124"/>
        <v>0</v>
      </c>
      <c r="AA437">
        <f t="shared" si="113"/>
        <v>1.3942087292852203</v>
      </c>
      <c r="AB437">
        <f t="shared" si="114"/>
        <v>1014119.1824014578</v>
      </c>
      <c r="AC437">
        <f t="shared" si="115"/>
        <v>1011609.6066887444</v>
      </c>
      <c r="AD437">
        <f t="shared" si="116"/>
        <v>35.749647066672196</v>
      </c>
      <c r="AE437">
        <f t="shared" si="117"/>
        <v>1.3929901953795583</v>
      </c>
      <c r="AF437">
        <f t="shared" si="118"/>
        <v>1009104.4176980914</v>
      </c>
      <c r="AG437">
        <f t="shared" si="119"/>
        <v>1.072979343438591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64.406066150577772</v>
      </c>
      <c r="Y438">
        <f t="shared" si="112"/>
        <v>35.744233477644791</v>
      </c>
      <c r="Z438">
        <f t="shared" si="124"/>
        <v>0</v>
      </c>
      <c r="AA438">
        <f t="shared" si="113"/>
        <v>1.3917737914632546</v>
      </c>
      <c r="AB438">
        <f t="shared" si="114"/>
        <v>1009104.4176980915</v>
      </c>
      <c r="AC438">
        <f t="shared" si="115"/>
        <v>1006599.2248734576</v>
      </c>
      <c r="AD438">
        <f t="shared" si="116"/>
        <v>35.738815208802443</v>
      </c>
      <c r="AE438">
        <f t="shared" si="117"/>
        <v>1.3905480069048377</v>
      </c>
      <c r="AF438">
        <f t="shared" si="118"/>
        <v>1004098.444873234</v>
      </c>
      <c r="AG438">
        <f t="shared" si="119"/>
        <v>1.0706310133629677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64.406066150577772</v>
      </c>
      <c r="Y439">
        <f t="shared" si="112"/>
        <v>35.733403208930191</v>
      </c>
      <c r="Z439">
        <f t="shared" si="124"/>
        <v>0</v>
      </c>
      <c r="AA439">
        <f t="shared" si="113"/>
        <v>1.3893178061807334</v>
      </c>
      <c r="AB439">
        <f t="shared" si="114"/>
        <v>1004098.4448732352</v>
      </c>
      <c r="AC439">
        <f t="shared" si="115"/>
        <v>1001597.6728221099</v>
      </c>
      <c r="AD439">
        <f t="shared" si="116"/>
        <v>35.727991226260784</v>
      </c>
      <c r="AE439">
        <f t="shared" si="117"/>
        <v>1.3880876093670045</v>
      </c>
      <c r="AF439">
        <f t="shared" si="118"/>
        <v>999101.32947951392</v>
      </c>
      <c r="AG439">
        <f t="shared" si="119"/>
        <v>1.0682615396811808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64.406066150577772</v>
      </c>
      <c r="Y440">
        <f t="shared" si="112"/>
        <v>35.722588827869075</v>
      </c>
      <c r="Z440">
        <f t="shared" si="124"/>
        <v>0</v>
      </c>
      <c r="AA440">
        <f t="shared" si="113"/>
        <v>1.3868595911537269</v>
      </c>
      <c r="AB440">
        <f t="shared" si="114"/>
        <v>999101.32947951474</v>
      </c>
      <c r="AC440">
        <f t="shared" si="115"/>
        <v>996604.98221543804</v>
      </c>
      <c r="AD440">
        <f t="shared" si="116"/>
        <v>35.717186420990792</v>
      </c>
      <c r="AE440">
        <f t="shared" si="117"/>
        <v>1.385631571011368</v>
      </c>
      <c r="AF440">
        <f t="shared" si="118"/>
        <v>994113.05582387384</v>
      </c>
      <c r="AG440">
        <f t="shared" si="119"/>
        <v>1.0658896976490255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64.406066150577772</v>
      </c>
      <c r="Y441">
        <f t="shared" si="112"/>
        <v>35.711793581432097</v>
      </c>
      <c r="Z441">
        <f t="shared" si="124"/>
        <v>0</v>
      </c>
      <c r="AA441">
        <f t="shared" si="113"/>
        <v>1.3844057256147151</v>
      </c>
      <c r="AB441">
        <f t="shared" si="114"/>
        <v>994113.05582387431</v>
      </c>
      <c r="AC441">
        <f t="shared" si="115"/>
        <v>991621.12551776785</v>
      </c>
      <c r="AD441">
        <f t="shared" si="116"/>
        <v>35.706400733401843</v>
      </c>
      <c r="AE441">
        <f t="shared" si="117"/>
        <v>1.3831798782923936</v>
      </c>
      <c r="AF441">
        <f t="shared" si="118"/>
        <v>989133.60826202168</v>
      </c>
      <c r="AG441">
        <f t="shared" si="119"/>
        <v>1.063522052279217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64.406066150577772</v>
      </c>
      <c r="Y442">
        <f t="shared" si="112"/>
        <v>35.701017435763056</v>
      </c>
      <c r="Z442">
        <f t="shared" si="124"/>
        <v>0</v>
      </c>
      <c r="AA442">
        <f t="shared" si="113"/>
        <v>1.3819562018678504</v>
      </c>
      <c r="AB442">
        <f t="shared" si="114"/>
        <v>989133.60826202005</v>
      </c>
      <c r="AC442">
        <f t="shared" si="115"/>
        <v>986646.08709865797</v>
      </c>
      <c r="AD442">
        <f t="shared" si="116"/>
        <v>35.695634129667702</v>
      </c>
      <c r="AE442">
        <f t="shared" si="117"/>
        <v>1.3807325235210466</v>
      </c>
      <c r="AF442">
        <f t="shared" si="118"/>
        <v>984162.97117734433</v>
      </c>
      <c r="AG442">
        <f t="shared" si="119"/>
        <v>1.0611585961463128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64.406066150577772</v>
      </c>
      <c r="Y443">
        <f t="shared" si="112"/>
        <v>35.690260357065661</v>
      </c>
      <c r="Z443">
        <f t="shared" si="124"/>
        <v>0</v>
      </c>
      <c r="AA443">
        <f t="shared" si="113"/>
        <v>1.3795110122309042</v>
      </c>
      <c r="AB443">
        <f t="shared" si="114"/>
        <v>984162.97117734305</v>
      </c>
      <c r="AC443">
        <f t="shared" si="115"/>
        <v>981679.85135532741</v>
      </c>
      <c r="AD443">
        <f t="shared" si="116"/>
        <v>35.684886576022016</v>
      </c>
      <c r="AE443">
        <f t="shared" si="117"/>
        <v>1.3782894990219028</v>
      </c>
      <c r="AF443">
        <f t="shared" si="118"/>
        <v>979201.12898086419</v>
      </c>
      <c r="AG443">
        <f t="shared" si="119"/>
        <v>1.0587993218380105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64.406066150577772</v>
      </c>
      <c r="Y444">
        <f t="shared" si="112"/>
        <v>35.679517198798955</v>
      </c>
      <c r="Z444">
        <f t="shared" si="124"/>
        <v>0</v>
      </c>
      <c r="AA444">
        <f t="shared" si="113"/>
        <v>1.3770595390180655</v>
      </c>
      <c r="AB444">
        <f t="shared" si="114"/>
        <v>979201.12898086582</v>
      </c>
      <c r="AC444">
        <f t="shared" si="115"/>
        <v>976722.42181063327</v>
      </c>
      <c r="AD444">
        <f t="shared" si="116"/>
        <v>35.674145080934508</v>
      </c>
      <c r="AE444">
        <f t="shared" si="117"/>
        <v>1.3758238308730224</v>
      </c>
      <c r="AF444">
        <f t="shared" si="118"/>
        <v>974248.16318972292</v>
      </c>
      <c r="AG444">
        <f t="shared" si="119"/>
        <v>1.056433634507866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64.406066150577772</v>
      </c>
      <c r="Y445">
        <f t="shared" si="112"/>
        <v>35.668782604439393</v>
      </c>
      <c r="Z445">
        <f t="shared" si="124"/>
        <v>0</v>
      </c>
      <c r="AA445">
        <f t="shared" si="113"/>
        <v>1.3745903404601498</v>
      </c>
      <c r="AB445">
        <f t="shared" si="114"/>
        <v>974248.16318972362</v>
      </c>
      <c r="AC445">
        <f t="shared" si="115"/>
        <v>971773.90057689534</v>
      </c>
      <c r="AD445">
        <f t="shared" si="116"/>
        <v>35.663420119292567</v>
      </c>
      <c r="AE445">
        <f t="shared" si="117"/>
        <v>1.3733568480571887</v>
      </c>
      <c r="AF445">
        <f t="shared" si="118"/>
        <v>969304.07853671769</v>
      </c>
      <c r="AG445">
        <f t="shared" si="119"/>
        <v>1.0540501154022535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64.406066150577772</v>
      </c>
      <c r="Y446">
        <f t="shared" si="112"/>
        <v>35.658067258227177</v>
      </c>
      <c r="Z446">
        <f t="shared" si="124"/>
        <v>0</v>
      </c>
      <c r="AA446">
        <f t="shared" si="113"/>
        <v>1.3721255694097929</v>
      </c>
      <c r="AB446">
        <f t="shared" si="114"/>
        <v>969304.07853671804</v>
      </c>
      <c r="AC446">
        <f t="shared" si="115"/>
        <v>966834.25251178036</v>
      </c>
      <c r="AD446">
        <f t="shared" si="116"/>
        <v>35.652714388525595</v>
      </c>
      <c r="AE446">
        <f t="shared" si="117"/>
        <v>1.3708942887758784</v>
      </c>
      <c r="AF446">
        <f t="shared" si="118"/>
        <v>964368.85909712489</v>
      </c>
      <c r="AG446">
        <f t="shared" si="119"/>
        <v>1.0516708701728033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64.406066150577772</v>
      </c>
      <c r="Y447">
        <f t="shared" si="112"/>
        <v>35.647371125648554</v>
      </c>
      <c r="Z447">
        <f t="shared" si="124"/>
        <v>0</v>
      </c>
      <c r="AA447">
        <f t="shared" si="113"/>
        <v>1.3696652179280542</v>
      </c>
      <c r="AB447">
        <f t="shared" si="114"/>
        <v>964368.85909712629</v>
      </c>
      <c r="AC447">
        <f t="shared" si="115"/>
        <v>961903.46170485578</v>
      </c>
      <c r="AD447">
        <f t="shared" si="116"/>
        <v>35.642027854150804</v>
      </c>
      <c r="AE447">
        <f t="shared" si="117"/>
        <v>1.3684361450972726</v>
      </c>
      <c r="AF447">
        <f t="shared" si="118"/>
        <v>959442.48897477612</v>
      </c>
      <c r="AG447">
        <f t="shared" si="119"/>
        <v>1.0492958911560502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64.406066150577772</v>
      </c>
      <c r="Y448">
        <f t="shared" si="112"/>
        <v>35.636694172251651</v>
      </c>
      <c r="Z448">
        <f t="shared" si="124"/>
        <v>0</v>
      </c>
      <c r="AA448">
        <f t="shared" si="113"/>
        <v>1.3672092780902267</v>
      </c>
      <c r="AB448">
        <f t="shared" si="114"/>
        <v>959442.4889747774</v>
      </c>
      <c r="AC448">
        <f t="shared" si="115"/>
        <v>956981.512274215</v>
      </c>
      <c r="AD448">
        <f t="shared" si="116"/>
        <v>35.631360481747244</v>
      </c>
      <c r="AE448">
        <f t="shared" si="117"/>
        <v>1.365982409103778</v>
      </c>
      <c r="AF448">
        <f t="shared" si="118"/>
        <v>954524.95230200374</v>
      </c>
      <c r="AG448">
        <f t="shared" si="119"/>
        <v>1.0469251707022693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64.406066150577772</v>
      </c>
      <c r="Y449">
        <f t="shared" si="112"/>
        <v>35.626036363646371</v>
      </c>
      <c r="Z449">
        <f t="shared" si="124"/>
        <v>0</v>
      </c>
      <c r="AA449">
        <f t="shared" si="113"/>
        <v>1.364757741985813</v>
      </c>
      <c r="AB449">
        <f t="shared" si="114"/>
        <v>954524.95230200351</v>
      </c>
      <c r="AC449">
        <f t="shared" si="115"/>
        <v>952068.38836642902</v>
      </c>
      <c r="AD449">
        <f t="shared" si="116"/>
        <v>35.620707399442004</v>
      </c>
      <c r="AE449">
        <f t="shared" si="117"/>
        <v>1.3635226870984352</v>
      </c>
      <c r="AF449">
        <f t="shared" si="118"/>
        <v>949616.27062844916</v>
      </c>
      <c r="AG449">
        <f t="shared" si="119"/>
        <v>1.0445587011754518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64.406066150577772</v>
      </c>
      <c r="Y450">
        <f t="shared" si="112"/>
        <v>35.615385089445581</v>
      </c>
      <c r="Z450">
        <f t="shared" si="124"/>
        <v>0</v>
      </c>
      <c r="AA450">
        <f t="shared" si="113"/>
        <v>1.3622834464930971</v>
      </c>
      <c r="AB450">
        <f t="shared" si="114"/>
        <v>949616.27062844939</v>
      </c>
      <c r="AC450">
        <f t="shared" si="115"/>
        <v>947164.16042476182</v>
      </c>
      <c r="AD450">
        <f t="shared" si="116"/>
        <v>35.6100627958023</v>
      </c>
      <c r="AE450">
        <f t="shared" si="117"/>
        <v>1.3610442096954058</v>
      </c>
      <c r="AF450">
        <f t="shared" si="118"/>
        <v>944716.51147354592</v>
      </c>
      <c r="AG450">
        <f t="shared" si="119"/>
        <v>1.0421693749247793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64.406066150577772</v>
      </c>
      <c r="Y451">
        <f t="shared" si="112"/>
        <v>35.604750185286491</v>
      </c>
      <c r="Z451">
        <f t="shared" si="124"/>
        <v>0</v>
      </c>
      <c r="AA451">
        <f t="shared" si="113"/>
        <v>1.3598072275061006</v>
      </c>
      <c r="AB451">
        <f t="shared" si="114"/>
        <v>944716.51147354557</v>
      </c>
      <c r="AC451">
        <f t="shared" si="115"/>
        <v>942268.85846403462</v>
      </c>
      <c r="AD451">
        <f t="shared" si="116"/>
        <v>35.59943756596217</v>
      </c>
      <c r="AE451">
        <f t="shared" si="117"/>
        <v>1.3585702432658313</v>
      </c>
      <c r="AF451">
        <f t="shared" si="118"/>
        <v>939825.65859778854</v>
      </c>
      <c r="AG451">
        <f t="shared" si="119"/>
        <v>1.0397779839266308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64.406066150577772</v>
      </c>
      <c r="Y452">
        <f t="shared" si="112"/>
        <v>35.594134612164325</v>
      </c>
      <c r="Z452">
        <f t="shared" si="124"/>
        <v>0</v>
      </c>
      <c r="AA452">
        <f t="shared" si="113"/>
        <v>1.357335509535752</v>
      </c>
      <c r="AB452">
        <f t="shared" si="114"/>
        <v>939825.65859778877</v>
      </c>
      <c r="AC452">
        <f t="shared" si="115"/>
        <v>937382.45468062442</v>
      </c>
      <c r="AD452">
        <f t="shared" si="116"/>
        <v>35.588831649573983</v>
      </c>
      <c r="AE452">
        <f t="shared" si="117"/>
        <v>1.3561007737584378</v>
      </c>
      <c r="AF452">
        <f t="shared" si="118"/>
        <v>934943.6958122584</v>
      </c>
      <c r="AG452">
        <f t="shared" si="119"/>
        <v>1.0373909397535213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64.406066150577772</v>
      </c>
      <c r="Y453">
        <f t="shared" si="112"/>
        <v>35.58353833494111</v>
      </c>
      <c r="Z453">
        <f t="shared" si="124"/>
        <v>0</v>
      </c>
      <c r="AA453">
        <f t="shared" si="113"/>
        <v>1.3548682844005659</v>
      </c>
      <c r="AB453">
        <f t="shared" si="114"/>
        <v>934943.69581225992</v>
      </c>
      <c r="AC453">
        <f t="shared" si="115"/>
        <v>932504.9329003389</v>
      </c>
      <c r="AD453">
        <f t="shared" si="116"/>
        <v>35.57824501153172</v>
      </c>
      <c r="AE453">
        <f t="shared" si="117"/>
        <v>1.3536357929991798</v>
      </c>
      <c r="AF453">
        <f t="shared" si="118"/>
        <v>930070.60695746285</v>
      </c>
      <c r="AG453">
        <f t="shared" si="119"/>
        <v>1.0350082345042388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64.406066150577772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35.572961318542738</v>
      </c>
      <c r="Z454">
        <f t="shared" si="124"/>
        <v>0</v>
      </c>
      <c r="AA454">
        <f t="shared" si="113"/>
        <v>1.3524055439339266</v>
      </c>
      <c r="AB454">
        <f t="shared" si="114"/>
        <v>930070.60695746343</v>
      </c>
      <c r="AC454">
        <f t="shared" si="115"/>
        <v>927636.27697838238</v>
      </c>
      <c r="AD454">
        <f t="shared" si="116"/>
        <v>35.567677616793191</v>
      </c>
      <c r="AE454">
        <f t="shared" si="117"/>
        <v>1.3511752928288734</v>
      </c>
      <c r="AF454">
        <f t="shared" si="118"/>
        <v>925206.37590327952</v>
      </c>
      <c r="AG454">
        <f t="shared" si="119"/>
        <v>1.0326298602919319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64.406066150577772</v>
      </c>
      <c r="Y455">
        <f t="shared" si="125"/>
        <v>35.562399704478565</v>
      </c>
      <c r="Z455">
        <f t="shared" si="124"/>
        <v>0</v>
      </c>
      <c r="AA455">
        <f t="shared" si="113"/>
        <v>1.3499387794139412</v>
      </c>
      <c r="AB455">
        <f t="shared" si="114"/>
        <v>925206.37590327975</v>
      </c>
      <c r="AC455">
        <f t="shared" si="115"/>
        <v>922776.48610033467</v>
      </c>
      <c r="AD455">
        <f t="shared" si="116"/>
        <v>35.557117873694715</v>
      </c>
      <c r="AE455">
        <f t="shared" si="117"/>
        <v>1.3486935055464713</v>
      </c>
      <c r="AF455">
        <f t="shared" si="118"/>
        <v>920351.07928331243</v>
      </c>
      <c r="AG455">
        <f t="shared" si="119"/>
        <v>1.0302473255343725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64.406066150577772</v>
      </c>
      <c r="Y456">
        <f t="shared" si="125"/>
        <v>35.551845787539214</v>
      </c>
      <c r="Z456">
        <f t="shared" si="124"/>
        <v>0</v>
      </c>
      <c r="AA456">
        <f t="shared" si="113"/>
        <v>1.3474505291268994</v>
      </c>
      <c r="AB456">
        <f t="shared" si="114"/>
        <v>920351.07928331406</v>
      </c>
      <c r="AC456">
        <f t="shared" si="115"/>
        <v>917925.66833088559</v>
      </c>
      <c r="AD456">
        <f t="shared" si="116"/>
        <v>35.54657369239461</v>
      </c>
      <c r="AE456">
        <f t="shared" si="117"/>
        <v>1.3462075505880065</v>
      </c>
      <c r="AF456">
        <f t="shared" si="118"/>
        <v>915504.73210119724</v>
      </c>
      <c r="AG456">
        <f t="shared" si="119"/>
        <v>1.0278432019022734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64.406066150577772</v>
      </c>
      <c r="Y457">
        <f t="shared" si="125"/>
        <v>35.541311323916744</v>
      </c>
      <c r="Z457">
        <f t="shared" si="124"/>
        <v>0</v>
      </c>
      <c r="AA457">
        <f t="shared" si="113"/>
        <v>1.3449668652622819</v>
      </c>
      <c r="AB457">
        <f t="shared" si="114"/>
        <v>915504.73210119619</v>
      </c>
      <c r="AC457">
        <f t="shared" si="115"/>
        <v>913083.79174372414</v>
      </c>
      <c r="AD457">
        <f t="shared" si="116"/>
        <v>35.536048946466352</v>
      </c>
      <c r="AE457">
        <f t="shared" si="117"/>
        <v>1.3437261778211442</v>
      </c>
      <c r="AF457">
        <f t="shared" si="118"/>
        <v>910667.31786104012</v>
      </c>
      <c r="AG457">
        <f t="shared" si="119"/>
        <v>1.0254435096276602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64.406066150577772</v>
      </c>
      <c r="Y458">
        <f t="shared" si="125"/>
        <v>35.530796277754192</v>
      </c>
      <c r="Z458">
        <f t="shared" si="124"/>
        <v>0</v>
      </c>
      <c r="AA458">
        <f t="shared" si="113"/>
        <v>1.3424877793662509</v>
      </c>
      <c r="AB458">
        <f t="shared" si="114"/>
        <v>910667.31786104152</v>
      </c>
      <c r="AC458">
        <f t="shared" si="115"/>
        <v>908250.83985818224</v>
      </c>
      <c r="AD458">
        <f t="shared" si="116"/>
        <v>35.525543600086039</v>
      </c>
      <c r="AE458">
        <f t="shared" si="117"/>
        <v>1.3412493787998423</v>
      </c>
      <c r="AF458">
        <f t="shared" si="118"/>
        <v>905838.82009736204</v>
      </c>
      <c r="AG458">
        <f t="shared" si="119"/>
        <v>1.0230482405425161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64.406066150577772</v>
      </c>
      <c r="Y459">
        <f t="shared" si="125"/>
        <v>35.520300613260666</v>
      </c>
      <c r="Z459">
        <f t="shared" si="124"/>
        <v>0</v>
      </c>
      <c r="AA459">
        <f t="shared" si="113"/>
        <v>1.3400132630005464</v>
      </c>
      <c r="AB459">
        <f t="shared" si="114"/>
        <v>905838.82009736262</v>
      </c>
      <c r="AC459">
        <f t="shared" si="115"/>
        <v>903426.79622396163</v>
      </c>
      <c r="AD459">
        <f t="shared" si="116"/>
        <v>35.515057617495806</v>
      </c>
      <c r="AE459">
        <f t="shared" si="117"/>
        <v>1.338777145093627</v>
      </c>
      <c r="AF459">
        <f t="shared" si="118"/>
        <v>901019.22237502551</v>
      </c>
      <c r="AG459">
        <f t="shared" si="119"/>
        <v>1.0206573864938751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64.406066150577772</v>
      </c>
      <c r="Y460">
        <f t="shared" si="125"/>
        <v>35.509824294711258</v>
      </c>
      <c r="Z460">
        <f t="shared" si="124"/>
        <v>0</v>
      </c>
      <c r="AA460">
        <f t="shared" si="113"/>
        <v>1.3375433077424648</v>
      </c>
      <c r="AB460">
        <f t="shared" si="114"/>
        <v>901019.22237502621</v>
      </c>
      <c r="AC460">
        <f t="shared" si="115"/>
        <v>898611.64442108979</v>
      </c>
      <c r="AD460">
        <f t="shared" si="116"/>
        <v>35.504588886410417</v>
      </c>
      <c r="AE460">
        <f t="shared" si="117"/>
        <v>1.3363046825891831</v>
      </c>
      <c r="AF460">
        <f t="shared" si="118"/>
        <v>896208.52551770513</v>
      </c>
      <c r="AG460">
        <f t="shared" si="119"/>
        <v>1.018270939343801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64.406066150577772</v>
      </c>
      <c r="Y461">
        <f t="shared" si="125"/>
        <v>35.499357548872247</v>
      </c>
      <c r="Z461">
        <f t="shared" si="124"/>
        <v>0</v>
      </c>
      <c r="AA461">
        <f t="shared" si="113"/>
        <v>1.3350553865805834</v>
      </c>
      <c r="AB461">
        <f t="shared" si="114"/>
        <v>896208.52551770594</v>
      </c>
      <c r="AC461">
        <f t="shared" si="115"/>
        <v>893805.4258218609</v>
      </c>
      <c r="AD461">
        <f t="shared" si="116"/>
        <v>35.494126253146874</v>
      </c>
      <c r="AE461">
        <f t="shared" si="117"/>
        <v>1.3338061005573001</v>
      </c>
      <c r="AF461">
        <f t="shared" si="118"/>
        <v>891406.82355569967</v>
      </c>
      <c r="AG461">
        <f t="shared" si="119"/>
        <v>1.0158664151486323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64.406066150577772</v>
      </c>
      <c r="Y462">
        <f t="shared" si="125"/>
        <v>35.488904747853709</v>
      </c>
      <c r="Z462">
        <f t="shared" si="124"/>
        <v>0</v>
      </c>
      <c r="AA462">
        <f t="shared" si="113"/>
        <v>1.3325591525876772</v>
      </c>
      <c r="AB462">
        <f t="shared" si="114"/>
        <v>891406.82355569955</v>
      </c>
      <c r="AC462">
        <f t="shared" si="115"/>
        <v>889008.21708104177</v>
      </c>
      <c r="AD462">
        <f t="shared" si="116"/>
        <v>35.483683233399091</v>
      </c>
      <c r="AE462">
        <f t="shared" si="117"/>
        <v>1.3313122024302073</v>
      </c>
      <c r="AF462">
        <f t="shared" si="118"/>
        <v>886614.0996269508</v>
      </c>
      <c r="AG462">
        <f t="shared" si="119"/>
        <v>1.0134534469832792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64.406066150577772</v>
      </c>
      <c r="Y463">
        <f t="shared" si="125"/>
        <v>35.478471491070927</v>
      </c>
      <c r="Z463">
        <f t="shared" si="124"/>
        <v>0</v>
      </c>
      <c r="AA463">
        <f t="shared" si="113"/>
        <v>1.3300675859547995</v>
      </c>
      <c r="AB463">
        <f t="shared" si="114"/>
        <v>886614.09962694999</v>
      </c>
      <c r="AC463">
        <f t="shared" si="115"/>
        <v>884219.97797223134</v>
      </c>
      <c r="AD463">
        <f t="shared" si="116"/>
        <v>35.47325973959844</v>
      </c>
      <c r="AE463">
        <f t="shared" si="117"/>
        <v>1.3288229672956353</v>
      </c>
      <c r="AF463">
        <f t="shared" si="118"/>
        <v>881830.33694468567</v>
      </c>
      <c r="AG463">
        <f t="shared" si="119"/>
        <v>1.0110449904907886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64.406066150577772</v>
      </c>
      <c r="Y464">
        <f t="shared" si="125"/>
        <v>35.468057741980857</v>
      </c>
      <c r="Z464">
        <f t="shared" si="124"/>
        <v>0</v>
      </c>
      <c r="AA464">
        <f t="shared" si="113"/>
        <v>1.3275806779551038</v>
      </c>
      <c r="AB464">
        <f t="shared" si="114"/>
        <v>881830.33694468415</v>
      </c>
      <c r="AC464">
        <f t="shared" si="115"/>
        <v>879440.691724365</v>
      </c>
      <c r="AD464">
        <f t="shared" si="116"/>
        <v>35.462855735236054</v>
      </c>
      <c r="AE464">
        <f t="shared" si="117"/>
        <v>1.3263383864349003</v>
      </c>
      <c r="AF464">
        <f t="shared" si="118"/>
        <v>877055.51875351847</v>
      </c>
      <c r="AG464">
        <f t="shared" si="119"/>
        <v>1.0086410372354122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64.406066150577772</v>
      </c>
      <c r="Y465">
        <f t="shared" si="125"/>
        <v>35.457663464108791</v>
      </c>
      <c r="Z465">
        <f t="shared" si="124"/>
        <v>0</v>
      </c>
      <c r="AA465">
        <f t="shared" si="113"/>
        <v>1.3250984198780631</v>
      </c>
      <c r="AB465">
        <f t="shared" si="114"/>
        <v>877055.51875351917</v>
      </c>
      <c r="AC465">
        <f t="shared" si="115"/>
        <v>874670.34159773868</v>
      </c>
      <c r="AD465">
        <f t="shared" si="116"/>
        <v>35.452471183871367</v>
      </c>
      <c r="AE465">
        <f t="shared" si="117"/>
        <v>1.3238584511456279</v>
      </c>
      <c r="AF465">
        <f t="shared" si="118"/>
        <v>872289.62832939485</v>
      </c>
      <c r="AG465">
        <f t="shared" si="119"/>
        <v>1.0062415787971764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64.406066150577772</v>
      </c>
      <c r="Y466">
        <f t="shared" si="125"/>
        <v>35.447288621048202</v>
      </c>
      <c r="Z466">
        <f t="shared" si="124"/>
        <v>0</v>
      </c>
      <c r="AA466">
        <f t="shared" si="113"/>
        <v>1.3226208030294326</v>
      </c>
      <c r="AB466">
        <f t="shared" si="114"/>
        <v>872289.62832939357</v>
      </c>
      <c r="AC466">
        <f t="shared" si="115"/>
        <v>869908.91088394064</v>
      </c>
      <c r="AD466">
        <f t="shared" si="116"/>
        <v>35.44209883070058</v>
      </c>
      <c r="AE466">
        <f t="shared" si="117"/>
        <v>1.3213658904701167</v>
      </c>
      <c r="AF466">
        <f t="shared" si="118"/>
        <v>867532.71112370118</v>
      </c>
      <c r="AG466">
        <f t="shared" si="119"/>
        <v>1.0038466067718466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64.406066150577772</v>
      </c>
      <c r="Y467">
        <f t="shared" si="125"/>
        <v>35.436918463677543</v>
      </c>
      <c r="Z467">
        <f t="shared" si="124"/>
        <v>0</v>
      </c>
      <c r="AA467">
        <f t="shared" si="113"/>
        <v>1.3201123431400821</v>
      </c>
      <c r="AB467">
        <f t="shared" si="114"/>
        <v>867532.71112370258</v>
      </c>
      <c r="AC467">
        <f t="shared" si="115"/>
        <v>865156.50890605047</v>
      </c>
      <c r="AD467">
        <f t="shared" si="116"/>
        <v>35.431738091297085</v>
      </c>
      <c r="AE467">
        <f t="shared" si="117"/>
        <v>1.3188587945136565</v>
      </c>
      <c r="AF467">
        <f t="shared" si="118"/>
        <v>862784.81946345337</v>
      </c>
      <c r="AG467">
        <f t="shared" si="119"/>
        <v>1.0014207015080647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64.406066150577772</v>
      </c>
      <c r="Y468">
        <f t="shared" si="125"/>
        <v>35.42656755724397</v>
      </c>
      <c r="Z468">
        <f t="shared" si="124"/>
        <v>0</v>
      </c>
      <c r="AA468">
        <f t="shared" si="113"/>
        <v>1.3176076265697036</v>
      </c>
      <c r="AB468">
        <f t="shared" si="114"/>
        <v>862784.81946345256</v>
      </c>
      <c r="AC468">
        <f t="shared" si="115"/>
        <v>860413.12573562714</v>
      </c>
      <c r="AD468">
        <f t="shared" si="116"/>
        <v>35.421397013848605</v>
      </c>
      <c r="AE468">
        <f t="shared" si="117"/>
        <v>1.3163564563651091</v>
      </c>
      <c r="AF468">
        <f t="shared" si="118"/>
        <v>858045.93622053822</v>
      </c>
      <c r="AG468">
        <f t="shared" si="119"/>
        <v>0.99899838479977676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64.406066150577772</v>
      </c>
      <c r="Y469">
        <f t="shared" si="125"/>
        <v>35.416236290113822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1.3151076623259967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858045.93622053694</v>
      </c>
      <c r="AC469">
        <f t="shared" ref="AC469:AC524" si="128">MAX(0,AB469+(Z469-AA469)*1800)</f>
        <v>855678.74242835015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35.411075557054517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1.3138588660305326</v>
      </c>
      <c r="AF469">
        <f t="shared" ref="AF469:AF524" si="131">MAX(0,AB469+(Z469-AE469)*3600)</f>
        <v>853316.04430282698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0.99658066407669355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64.406066150577772</v>
      </c>
      <c r="Y470">
        <f t="shared" si="125"/>
        <v>35.405924625024447</v>
      </c>
      <c r="Z470">
        <f t="shared" si="124"/>
        <v>0</v>
      </c>
      <c r="AA470">
        <f t="shared" si="126"/>
        <v>1.3126124413921296</v>
      </c>
      <c r="AB470">
        <f t="shared" si="127"/>
        <v>853316.04430282617</v>
      </c>
      <c r="AC470">
        <f t="shared" si="128"/>
        <v>850953.34190832032</v>
      </c>
      <c r="AD470">
        <f t="shared" si="129"/>
        <v>35.400773683687547</v>
      </c>
      <c r="AE470">
        <f t="shared" si="130"/>
        <v>1.3113660145016559</v>
      </c>
      <c r="AF470">
        <f t="shared" si="131"/>
        <v>848595.12665062025</v>
      </c>
      <c r="AG470">
        <f t="shared" si="132"/>
        <v>0.99416753061861796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64.406066150577772</v>
      </c>
      <c r="Y471">
        <f t="shared" si="125"/>
        <v>35.395632524783892</v>
      </c>
      <c r="Z471">
        <f t="shared" si="124"/>
        <v>0</v>
      </c>
      <c r="AA471">
        <f t="shared" si="126"/>
        <v>1.3101219547683784</v>
      </c>
      <c r="AB471">
        <f t="shared" si="127"/>
        <v>848595.12665061979</v>
      </c>
      <c r="AC471">
        <f t="shared" si="128"/>
        <v>846236.90713203675</v>
      </c>
      <c r="AD471">
        <f t="shared" si="129"/>
        <v>35.390491356591063</v>
      </c>
      <c r="AE471">
        <f t="shared" si="130"/>
        <v>1.3088778927873026</v>
      </c>
      <c r="AF471">
        <f t="shared" si="131"/>
        <v>843883.16623658547</v>
      </c>
      <c r="AG471">
        <f t="shared" si="132"/>
        <v>0.99175897572189808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64.406066150577772</v>
      </c>
      <c r="Y472">
        <f t="shared" si="125"/>
        <v>35.385356055099315</v>
      </c>
      <c r="Z472">
        <f t="shared" si="124"/>
        <v>0</v>
      </c>
      <c r="AA472">
        <f t="shared" si="126"/>
        <v>1.3076265118532828</v>
      </c>
      <c r="AB472">
        <f t="shared" si="127"/>
        <v>843883.16623658699</v>
      </c>
      <c r="AC472">
        <f t="shared" si="128"/>
        <v>841529.43851525104</v>
      </c>
      <c r="AD472">
        <f t="shared" si="129"/>
        <v>35.380217104693557</v>
      </c>
      <c r="AE472">
        <f t="shared" si="130"/>
        <v>1.3063660016378444</v>
      </c>
      <c r="AF472">
        <f t="shared" si="131"/>
        <v>839180.24863069074</v>
      </c>
      <c r="AG472">
        <f t="shared" si="132"/>
        <v>0.98934532623854887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64.406066150577772</v>
      </c>
      <c r="Y473">
        <f t="shared" si="125"/>
        <v>35.37508806185609</v>
      </c>
      <c r="Z473">
        <f t="shared" si="124"/>
        <v>0</v>
      </c>
      <c r="AA473">
        <f t="shared" si="126"/>
        <v>1.3051079216056254</v>
      </c>
      <c r="AB473">
        <f t="shared" si="127"/>
        <v>839180.24863069225</v>
      </c>
      <c r="AC473">
        <f t="shared" si="128"/>
        <v>836831.05437180214</v>
      </c>
      <c r="AD473">
        <f t="shared" si="129"/>
        <v>35.36995900946804</v>
      </c>
      <c r="AE473">
        <f t="shared" si="130"/>
        <v>1.3038498392307867</v>
      </c>
      <c r="AF473">
        <f t="shared" si="131"/>
        <v>834486.3892094614</v>
      </c>
      <c r="AG473">
        <f t="shared" si="132"/>
        <v>0.98690842196082362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64.406066150577772</v>
      </c>
      <c r="Y474">
        <f t="shared" si="125"/>
        <v>35.364839845565541</v>
      </c>
      <c r="Z474">
        <f t="shared" si="124"/>
        <v>0</v>
      </c>
      <c r="AA474">
        <f t="shared" si="126"/>
        <v>1.3025941823584468</v>
      </c>
      <c r="AB474">
        <f t="shared" si="127"/>
        <v>834486.38920946233</v>
      </c>
      <c r="AC474">
        <f t="shared" si="128"/>
        <v>832141.7196812171</v>
      </c>
      <c r="AD474">
        <f t="shared" si="129"/>
        <v>35.359720672130855</v>
      </c>
      <c r="AE474">
        <f t="shared" si="130"/>
        <v>1.3013385231479995</v>
      </c>
      <c r="AF474">
        <f t="shared" si="131"/>
        <v>829801.57052612957</v>
      </c>
      <c r="AG474">
        <f t="shared" si="132"/>
        <v>0.98447621135005303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64.406066150577772</v>
      </c>
      <c r="Y475">
        <f t="shared" si="125"/>
        <v>35.354611368135721</v>
      </c>
      <c r="Z475">
        <f t="shared" si="124"/>
        <v>0</v>
      </c>
      <c r="AA475">
        <f t="shared" si="126"/>
        <v>1.3000852847683433</v>
      </c>
      <c r="AB475">
        <f t="shared" si="127"/>
        <v>829801.57052612957</v>
      </c>
      <c r="AC475">
        <f t="shared" si="128"/>
        <v>827461.41701354657</v>
      </c>
      <c r="AD475">
        <f t="shared" si="129"/>
        <v>35.349502054626761</v>
      </c>
      <c r="AE475">
        <f t="shared" si="130"/>
        <v>1.2988320440550829</v>
      </c>
      <c r="AF475">
        <f t="shared" si="131"/>
        <v>825125.77516753122</v>
      </c>
      <c r="AG475">
        <f t="shared" si="132"/>
        <v>0.98204868536587009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64.406066150577772</v>
      </c>
      <c r="Y476">
        <f t="shared" si="125"/>
        <v>35.344402591548054</v>
      </c>
      <c r="Z476">
        <f t="shared" si="124"/>
        <v>0</v>
      </c>
      <c r="AA476">
        <f t="shared" si="126"/>
        <v>1.2975812195099077</v>
      </c>
      <c r="AB476">
        <f t="shared" si="127"/>
        <v>825125.77516753168</v>
      </c>
      <c r="AC476">
        <f t="shared" si="128"/>
        <v>822790.12897241383</v>
      </c>
      <c r="AD476">
        <f t="shared" si="129"/>
        <v>35.339303118973845</v>
      </c>
      <c r="AE476">
        <f t="shared" si="130"/>
        <v>1.2963303926356231</v>
      </c>
      <c r="AF476">
        <f t="shared" si="131"/>
        <v>820458.98575404345</v>
      </c>
      <c r="AG476">
        <f t="shared" si="132"/>
        <v>0.97962583498532052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64.406066150577772</v>
      </c>
      <c r="Y477">
        <f t="shared" si="125"/>
        <v>35.334213477857183</v>
      </c>
      <c r="Z477">
        <f t="shared" si="124"/>
        <v>0</v>
      </c>
      <c r="AA477">
        <f t="shared" si="126"/>
        <v>1.295081977275693</v>
      </c>
      <c r="AB477">
        <f t="shared" si="127"/>
        <v>820458.98575404298</v>
      </c>
      <c r="AC477">
        <f t="shared" si="128"/>
        <v>818127.83819494676</v>
      </c>
      <c r="AD477">
        <f t="shared" si="129"/>
        <v>35.329123827263317</v>
      </c>
      <c r="AE477">
        <f t="shared" si="130"/>
        <v>1.2938335595911417</v>
      </c>
      <c r="AF477">
        <f t="shared" si="131"/>
        <v>815801.18493951485</v>
      </c>
      <c r="AG477">
        <f t="shared" si="132"/>
        <v>0.97720765120282782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64.406066150577772</v>
      </c>
      <c r="Y478">
        <f t="shared" si="125"/>
        <v>35.324036667273461</v>
      </c>
      <c r="Z478">
        <f t="shared" si="124"/>
        <v>0</v>
      </c>
      <c r="AA478">
        <f t="shared" si="126"/>
        <v>1.2925686307203252</v>
      </c>
      <c r="AB478">
        <f t="shared" si="127"/>
        <v>815801.18493951403</v>
      </c>
      <c r="AC478">
        <f t="shared" si="128"/>
        <v>813474.5614042175</v>
      </c>
      <c r="AD478">
        <f t="shared" si="129"/>
        <v>35.31894938932809</v>
      </c>
      <c r="AE478">
        <f t="shared" si="130"/>
        <v>1.2913032453407451</v>
      </c>
      <c r="AF478">
        <f t="shared" si="131"/>
        <v>811152.4932562873</v>
      </c>
      <c r="AG478">
        <f t="shared" si="132"/>
        <v>0.97477523919314879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64.406066150577772</v>
      </c>
      <c r="Y479">
        <f t="shared" si="125"/>
        <v>35.313872071963502</v>
      </c>
      <c r="Z479">
        <f t="shared" si="124"/>
        <v>0</v>
      </c>
      <c r="AA479">
        <f t="shared" si="126"/>
        <v>1.2900403375087712</v>
      </c>
      <c r="AB479">
        <f t="shared" si="127"/>
        <v>811152.49325628881</v>
      </c>
      <c r="AC479">
        <f t="shared" si="128"/>
        <v>808830.42064877297</v>
      </c>
      <c r="AD479">
        <f t="shared" si="129"/>
        <v>35.308794744847809</v>
      </c>
      <c r="AE479">
        <f t="shared" si="130"/>
        <v>1.2887774272513537</v>
      </c>
      <c r="AF479">
        <f t="shared" si="131"/>
        <v>806512.89451818389</v>
      </c>
      <c r="AG479">
        <f t="shared" si="132"/>
        <v>0.97232775607218991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64.406066150577772</v>
      </c>
      <c r="Y480">
        <f t="shared" si="125"/>
        <v>35.303727358829782</v>
      </c>
      <c r="Z480">
        <f t="shared" si="124"/>
        <v>0</v>
      </c>
      <c r="AA480">
        <f t="shared" si="126"/>
        <v>1.2875169896954042</v>
      </c>
      <c r="AB480">
        <f t="shared" si="127"/>
        <v>806512.89451818448</v>
      </c>
      <c r="AC480">
        <f t="shared" si="128"/>
        <v>804195.36393673276</v>
      </c>
      <c r="AD480">
        <f t="shared" si="129"/>
        <v>35.298659963079722</v>
      </c>
      <c r="AE480">
        <f t="shared" si="130"/>
        <v>1.2862565497187546</v>
      </c>
      <c r="AF480">
        <f t="shared" si="131"/>
        <v>801882.3709391969</v>
      </c>
      <c r="AG480">
        <f t="shared" si="132"/>
        <v>0.96988506028306953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64.406066150577772</v>
      </c>
      <c r="Y481">
        <f t="shared" si="125"/>
        <v>35.293602488982323</v>
      </c>
      <c r="Z481">
        <f t="shared" si="124"/>
        <v>0</v>
      </c>
      <c r="AA481">
        <f t="shared" si="126"/>
        <v>1.284998577606915</v>
      </c>
      <c r="AB481">
        <f t="shared" si="127"/>
        <v>801882.37093919807</v>
      </c>
      <c r="AC481">
        <f t="shared" si="128"/>
        <v>799569.37349950557</v>
      </c>
      <c r="AD481">
        <f t="shared" si="129"/>
        <v>35.288545005171926</v>
      </c>
      <c r="AE481">
        <f t="shared" si="130"/>
        <v>1.2837406030791105</v>
      </c>
      <c r="AF481">
        <f t="shared" si="131"/>
        <v>797260.90476811328</v>
      </c>
      <c r="AG481">
        <f t="shared" si="132"/>
        <v>0.9674471424616603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64.406066150577772</v>
      </c>
      <c r="Y482">
        <f t="shared" si="125"/>
        <v>35.283497423607209</v>
      </c>
      <c r="Z482">
        <f t="shared" si="124"/>
        <v>0</v>
      </c>
      <c r="AA482">
        <f t="shared" si="126"/>
        <v>1.282485091588915</v>
      </c>
      <c r="AB482">
        <f t="shared" si="127"/>
        <v>797260.9047681134</v>
      </c>
      <c r="AC482">
        <f t="shared" si="128"/>
        <v>794952.43160325335</v>
      </c>
      <c r="AD482">
        <f t="shared" si="129"/>
        <v>35.278449832348493</v>
      </c>
      <c r="AE482">
        <f t="shared" si="130"/>
        <v>1.2812295776874802</v>
      </c>
      <c r="AF482">
        <f t="shared" si="131"/>
        <v>792648.47828843852</v>
      </c>
      <c r="AG482">
        <f t="shared" si="132"/>
        <v>0.96501399326214943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64.406066150577772</v>
      </c>
      <c r="Y483">
        <f t="shared" si="125"/>
        <v>35.273412123966452</v>
      </c>
      <c r="Z483">
        <f t="shared" si="124"/>
        <v>0</v>
      </c>
      <c r="AA483">
        <f t="shared" si="126"/>
        <v>1.2799765220059005</v>
      </c>
      <c r="AB483">
        <f t="shared" si="127"/>
        <v>792648.47828844003</v>
      </c>
      <c r="AC483">
        <f t="shared" si="128"/>
        <v>790344.52054882946</v>
      </c>
      <c r="AD483">
        <f t="shared" si="129"/>
        <v>35.268372002322231</v>
      </c>
      <c r="AE483">
        <f t="shared" si="130"/>
        <v>1.2787169968886134</v>
      </c>
      <c r="AF483">
        <f t="shared" si="131"/>
        <v>788045.09709964099</v>
      </c>
      <c r="AG483">
        <f t="shared" si="132"/>
        <v>0.96258560335700671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64.406066150577772</v>
      </c>
      <c r="Y484">
        <f t="shared" si="125"/>
        <v>35.26333676465638</v>
      </c>
      <c r="Z484">
        <f t="shared" si="124"/>
        <v>0</v>
      </c>
      <c r="AA484">
        <f t="shared" si="126"/>
        <v>1.2774464029850279</v>
      </c>
      <c r="AB484">
        <f t="shared" si="127"/>
        <v>788045.09709964145</v>
      </c>
      <c r="AC484">
        <f t="shared" si="128"/>
        <v>785745.69357426837</v>
      </c>
      <c r="AD484">
        <f t="shared" si="129"/>
        <v>35.258301570619352</v>
      </c>
      <c r="AE484">
        <f t="shared" si="130"/>
        <v>1.2761758200907574</v>
      </c>
      <c r="AF484">
        <f t="shared" si="131"/>
        <v>783450.86414731469</v>
      </c>
      <c r="AG484">
        <f t="shared" si="132"/>
        <v>0.96013555004188578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64.406066150577772</v>
      </c>
      <c r="Y485">
        <f t="shared" si="125"/>
        <v>35.253276392863867</v>
      </c>
      <c r="Z485">
        <f t="shared" si="124"/>
        <v>0</v>
      </c>
      <c r="AA485">
        <f t="shared" si="126"/>
        <v>1.2749077647090112</v>
      </c>
      <c r="AB485">
        <f t="shared" si="127"/>
        <v>783450.8641473162</v>
      </c>
      <c r="AC485">
        <f t="shared" si="128"/>
        <v>781156.03017083998</v>
      </c>
      <c r="AD485">
        <f t="shared" si="129"/>
        <v>35.248251205145912</v>
      </c>
      <c r="AE485">
        <f t="shared" si="130"/>
        <v>1.2736397068133316</v>
      </c>
      <c r="AF485">
        <f t="shared" si="131"/>
        <v>778865.76120278821</v>
      </c>
      <c r="AG485">
        <f t="shared" si="132"/>
        <v>0.95767684050246582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64.406066150577772</v>
      </c>
      <c r="Y486">
        <f t="shared" si="125"/>
        <v>35.243236013804385</v>
      </c>
      <c r="Z486">
        <f t="shared" si="124"/>
        <v>0</v>
      </c>
      <c r="AA486">
        <f t="shared" si="126"/>
        <v>1.2723741714073116</v>
      </c>
      <c r="AB486">
        <f t="shared" si="127"/>
        <v>778865.7612027867</v>
      </c>
      <c r="AC486">
        <f t="shared" si="128"/>
        <v>776575.48769425356</v>
      </c>
      <c r="AD486">
        <f t="shared" si="129"/>
        <v>35.23822081252019</v>
      </c>
      <c r="AE486">
        <f t="shared" si="130"/>
        <v>1.2711086334923549</v>
      </c>
      <c r="AF486">
        <f t="shared" si="131"/>
        <v>774289.77012221422</v>
      </c>
      <c r="AG486">
        <f t="shared" si="132"/>
        <v>0.9552230170969217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64.406066150577772</v>
      </c>
      <c r="Y487">
        <f t="shared" si="125"/>
        <v>35.233215587746869</v>
      </c>
      <c r="Z487">
        <f t="shared" si="124"/>
        <v>0</v>
      </c>
      <c r="AA487">
        <f t="shared" si="126"/>
        <v>1.2698456130541764</v>
      </c>
      <c r="AB487">
        <f t="shared" si="127"/>
        <v>774289.77012221469</v>
      </c>
      <c r="AC487">
        <f t="shared" si="128"/>
        <v>772004.04801871721</v>
      </c>
      <c r="AD487">
        <f t="shared" si="129"/>
        <v>35.228210353050635</v>
      </c>
      <c r="AE487">
        <f t="shared" si="130"/>
        <v>1.2685825901120458</v>
      </c>
      <c r="AF487">
        <f t="shared" si="131"/>
        <v>769722.87279781129</v>
      </c>
      <c r="AG487">
        <f t="shared" si="132"/>
        <v>0.9527740701151608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64.406066150577772</v>
      </c>
      <c r="Y488">
        <f t="shared" si="125"/>
        <v>35.223215075039199</v>
      </c>
      <c r="Z488">
        <f t="shared" si="124"/>
        <v>0</v>
      </c>
      <c r="AA488">
        <f t="shared" si="126"/>
        <v>1.2673220796437734</v>
      </c>
      <c r="AB488">
        <f t="shared" si="127"/>
        <v>769722.87279781175</v>
      </c>
      <c r="AC488">
        <f t="shared" si="128"/>
        <v>767441.693054453</v>
      </c>
      <c r="AD488">
        <f t="shared" si="129"/>
        <v>35.218219787124575</v>
      </c>
      <c r="AE488">
        <f t="shared" si="130"/>
        <v>1.2660615666765263</v>
      </c>
      <c r="AF488">
        <f t="shared" si="131"/>
        <v>765165.05115777627</v>
      </c>
      <c r="AG488">
        <f t="shared" si="132"/>
        <v>0.95032998986638328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64.406066150577772</v>
      </c>
      <c r="Y489">
        <f t="shared" si="125"/>
        <v>35.21323443610806</v>
      </c>
      <c r="Z489">
        <f t="shared" si="124"/>
        <v>0</v>
      </c>
      <c r="AA489">
        <f t="shared" si="126"/>
        <v>1.2648035611901562</v>
      </c>
      <c r="AB489">
        <f t="shared" si="127"/>
        <v>765165.05115777766</v>
      </c>
      <c r="AC489">
        <f t="shared" si="128"/>
        <v>762888.40474763536</v>
      </c>
      <c r="AD489">
        <f t="shared" si="129"/>
        <v>35.208245004387166</v>
      </c>
      <c r="AE489">
        <f t="shared" si="130"/>
        <v>1.2635341324970015</v>
      </c>
      <c r="AF489">
        <f t="shared" si="131"/>
        <v>760616.3282807885</v>
      </c>
      <c r="AG489">
        <f t="shared" si="132"/>
        <v>0.94789076667904903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64.406066150577772</v>
      </c>
      <c r="Y490">
        <f t="shared" si="125"/>
        <v>35.203262288137154</v>
      </c>
      <c r="Z490">
        <f t="shared" si="124"/>
        <v>0</v>
      </c>
      <c r="AA490">
        <f t="shared" si="126"/>
        <v>1.2622579941027448</v>
      </c>
      <c r="AB490">
        <f t="shared" si="127"/>
        <v>760616.32828078722</v>
      </c>
      <c r="AC490">
        <f t="shared" si="128"/>
        <v>758344.26389140228</v>
      </c>
      <c r="AD490">
        <f t="shared" si="129"/>
        <v>35.198279598373297</v>
      </c>
      <c r="AE490">
        <f t="shared" si="130"/>
        <v>1.2609818624919367</v>
      </c>
      <c r="AF490">
        <f t="shared" si="131"/>
        <v>756076.79357581621</v>
      </c>
      <c r="AG490">
        <f t="shared" si="132"/>
        <v>0.94542438681801577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64.406066150577772</v>
      </c>
      <c r="Y491">
        <f t="shared" si="125"/>
        <v>35.193306983519555</v>
      </c>
      <c r="Z491">
        <f t="shared" si="124"/>
        <v>0</v>
      </c>
      <c r="AA491">
        <f t="shared" si="126"/>
        <v>1.2597083111965572</v>
      </c>
      <c r="AB491">
        <f t="shared" si="127"/>
        <v>756076.79357581609</v>
      </c>
      <c r="AC491">
        <f t="shared" si="128"/>
        <v>753809.31861566228</v>
      </c>
      <c r="AD491">
        <f t="shared" si="129"/>
        <v>35.188334358480169</v>
      </c>
      <c r="AE491">
        <f t="shared" si="130"/>
        <v>1.2584347572925019</v>
      </c>
      <c r="AF491">
        <f t="shared" si="131"/>
        <v>751546.4284495631</v>
      </c>
      <c r="AG491">
        <f t="shared" si="132"/>
        <v>0.94295374568925805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64.406066150577772</v>
      </c>
      <c r="Y492">
        <f t="shared" si="125"/>
        <v>35.183371788000201</v>
      </c>
      <c r="Z492">
        <f t="shared" si="124"/>
        <v>0</v>
      </c>
      <c r="AA492">
        <f t="shared" si="126"/>
        <v>1.2571637784917971</v>
      </c>
      <c r="AB492">
        <f t="shared" si="127"/>
        <v>751546.42844956415</v>
      </c>
      <c r="AC492">
        <f t="shared" si="128"/>
        <v>749283.53364827891</v>
      </c>
      <c r="AD492">
        <f t="shared" si="129"/>
        <v>35.178409207355159</v>
      </c>
      <c r="AE492">
        <f t="shared" si="130"/>
        <v>1.2558927970876848</v>
      </c>
      <c r="AF492">
        <f t="shared" si="131"/>
        <v>747025.21438004845</v>
      </c>
      <c r="AG492">
        <f t="shared" si="132"/>
        <v>0.94048809510243681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64.406066150577772</v>
      </c>
      <c r="Y493">
        <f t="shared" si="125"/>
        <v>35.173456660959957</v>
      </c>
      <c r="Z493">
        <f t="shared" si="124"/>
        <v>0</v>
      </c>
      <c r="AA493">
        <f t="shared" si="126"/>
        <v>1.254624385585376</v>
      </c>
      <c r="AB493">
        <f t="shared" si="127"/>
        <v>747025.21438004973</v>
      </c>
      <c r="AC493">
        <f t="shared" si="128"/>
        <v>744766.89048599603</v>
      </c>
      <c r="AD493">
        <f t="shared" si="129"/>
        <v>35.168504104420215</v>
      </c>
      <c r="AE493">
        <f t="shared" si="130"/>
        <v>1.253355971484919</v>
      </c>
      <c r="AF493">
        <f t="shared" si="131"/>
        <v>742513.13288270403</v>
      </c>
      <c r="AG493">
        <f t="shared" si="132"/>
        <v>0.93802742497696612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64.406066150577772</v>
      </c>
      <c r="Y494">
        <f t="shared" si="125"/>
        <v>35.163561561861734</v>
      </c>
      <c r="Z494">
        <f t="shared" si="124"/>
        <v>0</v>
      </c>
      <c r="AA494">
        <f t="shared" si="126"/>
        <v>1.252090122095219</v>
      </c>
      <c r="AB494">
        <f t="shared" si="127"/>
        <v>742513.13288270321</v>
      </c>
      <c r="AC494">
        <f t="shared" si="128"/>
        <v>740259.37066293182</v>
      </c>
      <c r="AD494">
        <f t="shared" si="129"/>
        <v>35.158619009179212</v>
      </c>
      <c r="AE494">
        <f t="shared" si="130"/>
        <v>1.2508242701126207</v>
      </c>
      <c r="AF494">
        <f t="shared" si="131"/>
        <v>738010.16551029775</v>
      </c>
      <c r="AG494">
        <f t="shared" si="132"/>
        <v>0.93557172525262144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64.406066150577772</v>
      </c>
      <c r="Y495">
        <f t="shared" si="125"/>
        <v>35.153686450250333</v>
      </c>
      <c r="Z495">
        <f t="shared" si="124"/>
        <v>0</v>
      </c>
      <c r="AA495">
        <f t="shared" si="126"/>
        <v>1.2495609776602237</v>
      </c>
      <c r="AB495">
        <f t="shared" si="127"/>
        <v>738010.16551029659</v>
      </c>
      <c r="AC495">
        <f t="shared" si="128"/>
        <v>735760.95575050823</v>
      </c>
      <c r="AD495">
        <f t="shared" si="129"/>
        <v>35.148749073670899</v>
      </c>
      <c r="AE495">
        <f t="shared" si="130"/>
        <v>1.2482835991381931</v>
      </c>
      <c r="AF495">
        <f t="shared" si="131"/>
        <v>733516.34455339913</v>
      </c>
      <c r="AG495">
        <f t="shared" si="132"/>
        <v>0.93312098588950143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64.406066150577772</v>
      </c>
      <c r="Y496">
        <f t="shared" si="125"/>
        <v>35.143819299125234</v>
      </c>
      <c r="Z496">
        <f t="shared" si="124"/>
        <v>0</v>
      </c>
      <c r="AA496">
        <f t="shared" si="126"/>
        <v>1.2470015304400879</v>
      </c>
      <c r="AB496">
        <f t="shared" si="127"/>
        <v>733516.34455339937</v>
      </c>
      <c r="AC496">
        <f t="shared" si="128"/>
        <v>731271.74179860717</v>
      </c>
      <c r="AD496">
        <f t="shared" si="129"/>
        <v>35.138889543121181</v>
      </c>
      <c r="AE496">
        <f t="shared" si="130"/>
        <v>1.245719466564033</v>
      </c>
      <c r="AF496">
        <f t="shared" si="131"/>
        <v>729031.75447376887</v>
      </c>
      <c r="AG496">
        <f t="shared" si="132"/>
        <v>0.93063983763442015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64.406066150577772</v>
      </c>
      <c r="Y497">
        <f t="shared" si="125"/>
        <v>35.133969923852234</v>
      </c>
      <c r="Z497">
        <f t="shared" si="124"/>
        <v>0</v>
      </c>
      <c r="AA497">
        <f t="shared" si="126"/>
        <v>1.2444400389121422</v>
      </c>
      <c r="AB497">
        <f t="shared" si="127"/>
        <v>729031.75447377004</v>
      </c>
      <c r="AC497">
        <f t="shared" si="128"/>
        <v>726791.76240372821</v>
      </c>
      <c r="AD497">
        <f t="shared" si="129"/>
        <v>35.12905029416153</v>
      </c>
      <c r="AE497">
        <f t="shared" si="130"/>
        <v>1.2431606085499025</v>
      </c>
      <c r="AF497">
        <f t="shared" si="131"/>
        <v>724556.37628299044</v>
      </c>
      <c r="AG497">
        <f t="shared" si="132"/>
        <v>0.92815649518595911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64.406066150577772</v>
      </c>
      <c r="Y498">
        <f t="shared" si="125"/>
        <v>35.124140780383847</v>
      </c>
      <c r="Z498">
        <f t="shared" si="124"/>
        <v>0</v>
      </c>
      <c r="AA498">
        <f t="shared" si="126"/>
        <v>1.2418838089967021</v>
      </c>
      <c r="AB498">
        <f t="shared" si="127"/>
        <v>724556.37628299056</v>
      </c>
      <c r="AC498">
        <f t="shared" si="128"/>
        <v>722320.98542679648</v>
      </c>
      <c r="AD498">
        <f t="shared" si="129"/>
        <v>35.119231256205822</v>
      </c>
      <c r="AE498">
        <f t="shared" si="130"/>
        <v>1.2406070067387223</v>
      </c>
      <c r="AF498">
        <f t="shared" si="131"/>
        <v>720090.19105873117</v>
      </c>
      <c r="AG498">
        <f t="shared" si="132"/>
        <v>0.92567825382237001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64.406066150577772</v>
      </c>
      <c r="Y499">
        <f t="shared" si="125"/>
        <v>35.114331827161507</v>
      </c>
      <c r="Z499">
        <f t="shared" si="124"/>
        <v>0</v>
      </c>
      <c r="AA499">
        <f t="shared" si="126"/>
        <v>1.2393328298857815</v>
      </c>
      <c r="AB499">
        <f t="shared" si="127"/>
        <v>720090.19105873141</v>
      </c>
      <c r="AC499">
        <f t="shared" si="128"/>
        <v>717859.39196493698</v>
      </c>
      <c r="AD499">
        <f t="shared" si="129"/>
        <v>35.109432387738217</v>
      </c>
      <c r="AE499">
        <f t="shared" si="130"/>
        <v>1.2380586503336179</v>
      </c>
      <c r="AF499">
        <f t="shared" si="131"/>
        <v>715633.17991753039</v>
      </c>
      <c r="AG499">
        <f t="shared" si="132"/>
        <v>0.9232051030654097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64.406066150577772</v>
      </c>
      <c r="Y500">
        <f t="shared" si="125"/>
        <v>35.104543022712015</v>
      </c>
      <c r="Z500">
        <f t="shared" ref="Z500:Z524" si="137">(V501-V500)*43560/3600</f>
        <v>0</v>
      </c>
      <c r="AA500">
        <f t="shared" si="126"/>
        <v>1.2367870907935949</v>
      </c>
      <c r="AB500">
        <f t="shared" si="127"/>
        <v>715633.17991753074</v>
      </c>
      <c r="AC500">
        <f t="shared" si="128"/>
        <v>713406.96315410221</v>
      </c>
      <c r="AD500">
        <f t="shared" si="129"/>
        <v>35.099653647328154</v>
      </c>
      <c r="AE500">
        <f t="shared" si="130"/>
        <v>1.2355155285598927</v>
      </c>
      <c r="AF500">
        <f t="shared" si="131"/>
        <v>711185.32401471515</v>
      </c>
      <c r="AG500">
        <f t="shared" si="132"/>
        <v>0.92073703245835836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64.406066150577772</v>
      </c>
      <c r="Y501">
        <f t="shared" si="125"/>
        <v>35.094774325647357</v>
      </c>
      <c r="Z501">
        <f t="shared" si="137"/>
        <v>0</v>
      </c>
      <c r="AA501">
        <f t="shared" si="126"/>
        <v>1.2342465809565106</v>
      </c>
      <c r="AB501">
        <f t="shared" si="127"/>
        <v>711185.32401471387</v>
      </c>
      <c r="AC501">
        <f t="shared" si="128"/>
        <v>708963.68016899214</v>
      </c>
      <c r="AD501">
        <f t="shared" si="129"/>
        <v>35.089890391299562</v>
      </c>
      <c r="AE501">
        <f t="shared" si="130"/>
        <v>1.232963531670427</v>
      </c>
      <c r="AF501">
        <f t="shared" si="131"/>
        <v>706746.65530070034</v>
      </c>
      <c r="AG501">
        <f t="shared" si="132"/>
        <v>0.91827403156597454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64.406066150577772</v>
      </c>
      <c r="Y502">
        <f t="shared" si="125"/>
        <v>35.085013986557598</v>
      </c>
      <c r="Z502">
        <f t="shared" si="137"/>
        <v>0</v>
      </c>
      <c r="AA502">
        <f t="shared" si="126"/>
        <v>1.2316751099651779</v>
      </c>
      <c r="AB502">
        <f t="shared" si="127"/>
        <v>706746.65530069917</v>
      </c>
      <c r="AC502">
        <f t="shared" si="128"/>
        <v>704529.6401027618</v>
      </c>
      <c r="AD502">
        <f t="shared" si="129"/>
        <v>35.080137603085831</v>
      </c>
      <c r="AE502">
        <f t="shared" si="130"/>
        <v>1.2303866938798445</v>
      </c>
      <c r="AF502">
        <f t="shared" si="131"/>
        <v>702317.26320273173</v>
      </c>
      <c r="AG502">
        <f t="shared" si="132"/>
        <v>0.91577996132145567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64.406066150577772</v>
      </c>
      <c r="Y503">
        <f t="shared" si="125"/>
        <v>35.075271421672795</v>
      </c>
      <c r="Z503">
        <f t="shared" si="137"/>
        <v>0</v>
      </c>
      <c r="AA503">
        <f t="shared" si="126"/>
        <v>1.2291009733365348</v>
      </c>
      <c r="AB503">
        <f t="shared" si="127"/>
        <v>702317.26320273033</v>
      </c>
      <c r="AC503">
        <f t="shared" si="128"/>
        <v>700104.88145072456</v>
      </c>
      <c r="AD503">
        <f t="shared" si="129"/>
        <v>35.070405229587713</v>
      </c>
      <c r="AE503">
        <f t="shared" si="130"/>
        <v>1.2278152499735053</v>
      </c>
      <c r="AF503">
        <f t="shared" si="131"/>
        <v>697897.12830282573</v>
      </c>
      <c r="AG503">
        <f t="shared" si="132"/>
        <v>0.91328307519948393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64.406066150577772</v>
      </c>
      <c r="Y504">
        <f t="shared" si="125"/>
        <v>35.065549218239589</v>
      </c>
      <c r="Z504">
        <f t="shared" si="137"/>
        <v>0</v>
      </c>
      <c r="AA504">
        <f t="shared" si="126"/>
        <v>1.2265322165189567</v>
      </c>
      <c r="AB504">
        <f t="shared" si="127"/>
        <v>697897.12830282724</v>
      </c>
      <c r="AC504">
        <f t="shared" si="128"/>
        <v>695689.37031309307</v>
      </c>
      <c r="AD504">
        <f t="shared" si="129"/>
        <v>35.060693196241722</v>
      </c>
      <c r="AE504">
        <f t="shared" si="130"/>
        <v>1.2252491802505809</v>
      </c>
      <c r="AF504">
        <f t="shared" si="131"/>
        <v>693486.23125392513</v>
      </c>
      <c r="AG504">
        <f t="shared" si="132"/>
        <v>0.91079140743905418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64.406066150577772</v>
      </c>
      <c r="Y505">
        <f t="shared" si="125"/>
        <v>35.055847333703596</v>
      </c>
      <c r="Z505">
        <f t="shared" si="137"/>
        <v>0</v>
      </c>
      <c r="AA505">
        <f t="shared" si="126"/>
        <v>1.2239688282689158</v>
      </c>
      <c r="AB505">
        <f t="shared" si="127"/>
        <v>693486.2312539235</v>
      </c>
      <c r="AC505">
        <f t="shared" si="128"/>
        <v>691283.08736303949</v>
      </c>
      <c r="AD505">
        <f t="shared" si="129"/>
        <v>35.051001460537989</v>
      </c>
      <c r="AE505">
        <f t="shared" si="130"/>
        <v>1.2226884734793053</v>
      </c>
      <c r="AF505">
        <f t="shared" si="131"/>
        <v>689084.55274939805</v>
      </c>
      <c r="AG505">
        <f t="shared" si="132"/>
        <v>0.90830494713406007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64.406066150577772</v>
      </c>
      <c r="Y506">
        <f t="shared" si="125"/>
        <v>35.046165725599394</v>
      </c>
      <c r="Z506">
        <f t="shared" si="137"/>
        <v>0</v>
      </c>
      <c r="AA506">
        <f t="shared" si="126"/>
        <v>1.2214107973663895</v>
      </c>
      <c r="AB506">
        <f t="shared" si="127"/>
        <v>689084.55274939793</v>
      </c>
      <c r="AC506">
        <f t="shared" si="128"/>
        <v>686886.0133141384</v>
      </c>
      <c r="AD506">
        <f t="shared" si="129"/>
        <v>35.041329980055522</v>
      </c>
      <c r="AE506">
        <f t="shared" si="130"/>
        <v>1.2201331184513948</v>
      </c>
      <c r="AF506">
        <f t="shared" si="131"/>
        <v>684692.07352297287</v>
      </c>
      <c r="AG506">
        <f t="shared" si="132"/>
        <v>0.90582368340119446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64.406066150577772</v>
      </c>
      <c r="Y507">
        <f t="shared" si="125"/>
        <v>35.036504351550299</v>
      </c>
      <c r="Z507">
        <f t="shared" si="137"/>
        <v>0</v>
      </c>
      <c r="AA507">
        <f t="shared" si="126"/>
        <v>1.2188581126148008</v>
      </c>
      <c r="AB507">
        <f t="shared" si="127"/>
        <v>684692.07352297427</v>
      </c>
      <c r="AC507">
        <f t="shared" si="128"/>
        <v>682498.12892026769</v>
      </c>
      <c r="AD507">
        <f t="shared" si="129"/>
        <v>35.031675268956427</v>
      </c>
      <c r="AE507">
        <f t="shared" si="130"/>
        <v>1.2175720548813407</v>
      </c>
      <c r="AF507">
        <f t="shared" si="131"/>
        <v>680308.81412540143</v>
      </c>
      <c r="AG507">
        <f t="shared" si="132"/>
        <v>0.903347605379893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64.406066150577772</v>
      </c>
      <c r="Y508">
        <f t="shared" si="125"/>
        <v>35.026852669782478</v>
      </c>
      <c r="Z508">
        <f t="shared" si="137"/>
        <v>0</v>
      </c>
      <c r="AA508">
        <f t="shared" si="126"/>
        <v>1.2162768157604602</v>
      </c>
      <c r="AB508">
        <f t="shared" si="127"/>
        <v>680308.8141254026</v>
      </c>
      <c r="AC508">
        <f t="shared" si="128"/>
        <v>678119.51585703378</v>
      </c>
      <c r="AD508">
        <f t="shared" si="129"/>
        <v>35.022030107012924</v>
      </c>
      <c r="AE508">
        <f t="shared" si="130"/>
        <v>1.214981586416962</v>
      </c>
      <c r="AF508">
        <f t="shared" si="131"/>
        <v>675934.88041430153</v>
      </c>
      <c r="AG508">
        <f t="shared" si="132"/>
        <v>0.90084280092026403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64.406066150577772</v>
      </c>
      <c r="Y509">
        <f t="shared" si="125"/>
        <v>35.01721781546572</v>
      </c>
      <c r="Z509">
        <f t="shared" si="137"/>
        <v>0</v>
      </c>
      <c r="AA509">
        <f t="shared" si="126"/>
        <v>1.2136891156873417</v>
      </c>
      <c r="AB509">
        <f t="shared" si="127"/>
        <v>675934.88041430141</v>
      </c>
      <c r="AC509">
        <f t="shared" si="128"/>
        <v>673750.24000606418</v>
      </c>
      <c r="AD509">
        <f t="shared" si="129"/>
        <v>35.012405512980557</v>
      </c>
      <c r="AE509">
        <f t="shared" si="130"/>
        <v>1.2123966420200369</v>
      </c>
      <c r="AF509">
        <f t="shared" si="131"/>
        <v>671570.2525030293</v>
      </c>
      <c r="AG509">
        <f t="shared" si="132"/>
        <v>0.89833144676836274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64.406066150577772</v>
      </c>
      <c r="Y510">
        <f t="shared" si="125"/>
        <v>35.007603459865123</v>
      </c>
      <c r="Z510">
        <f t="shared" si="137"/>
        <v>0</v>
      </c>
      <c r="AA510">
        <f t="shared" si="126"/>
        <v>1.2111069210974992</v>
      </c>
      <c r="AB510">
        <f t="shared" si="127"/>
        <v>671570.25250302895</v>
      </c>
      <c r="AC510">
        <f t="shared" si="128"/>
        <v>669390.26004505344</v>
      </c>
      <c r="AD510">
        <f t="shared" si="129"/>
        <v>35.002801395835</v>
      </c>
      <c r="AE510">
        <f t="shared" si="130"/>
        <v>1.209817197243527</v>
      </c>
      <c r="AF510">
        <f t="shared" si="131"/>
        <v>667214.91059295228</v>
      </c>
      <c r="AG510">
        <f t="shared" si="132"/>
        <v>0.89582543566932415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64.406066150577772</v>
      </c>
      <c r="Y511">
        <f t="shared" si="125"/>
        <v>34.998009559368469</v>
      </c>
      <c r="Z511">
        <f t="shared" si="137"/>
        <v>0</v>
      </c>
      <c r="AA511">
        <f t="shared" si="126"/>
        <v>1.2085302202776951</v>
      </c>
      <c r="AB511">
        <f t="shared" si="127"/>
        <v>667214.91059295158</v>
      </c>
      <c r="AC511">
        <f t="shared" si="128"/>
        <v>665039.55619645177</v>
      </c>
      <c r="AD511">
        <f t="shared" si="129"/>
        <v>34.99321771201047</v>
      </c>
      <c r="AE511">
        <f t="shared" si="130"/>
        <v>1.2072432403866653</v>
      </c>
      <c r="AF511">
        <f t="shared" si="131"/>
        <v>662868.8349275596</v>
      </c>
      <c r="AG511">
        <f t="shared" si="132"/>
        <v>0.89332475625549079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64.406066150577772</v>
      </c>
      <c r="Y512">
        <f t="shared" si="125"/>
        <v>34.988436070456331</v>
      </c>
      <c r="Z512">
        <f t="shared" si="137"/>
        <v>0</v>
      </c>
      <c r="AA512">
        <f t="shared" si="126"/>
        <v>1.2059590015396127</v>
      </c>
      <c r="AB512">
        <f t="shared" si="127"/>
        <v>662868.83492755971</v>
      </c>
      <c r="AC512">
        <f t="shared" si="128"/>
        <v>660698.10872478841</v>
      </c>
      <c r="AD512">
        <f t="shared" si="129"/>
        <v>34.983654418033893</v>
      </c>
      <c r="AE512">
        <f t="shared" si="130"/>
        <v>1.2046747597735854</v>
      </c>
      <c r="AF512">
        <f t="shared" si="131"/>
        <v>658532.00579237484</v>
      </c>
      <c r="AG512">
        <f t="shared" si="132"/>
        <v>0.89082939718339105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64.406066150577772</v>
      </c>
      <c r="Y513">
        <f t="shared" si="125"/>
        <v>34.978882949701863</v>
      </c>
      <c r="Z513">
        <f t="shared" si="137"/>
        <v>0</v>
      </c>
      <c r="AA513">
        <f t="shared" si="126"/>
        <v>1.2033932532198015</v>
      </c>
      <c r="AB513">
        <f t="shared" si="127"/>
        <v>658532.00579237367</v>
      </c>
      <c r="AC513">
        <f t="shared" si="128"/>
        <v>656365.89793657803</v>
      </c>
      <c r="AD513">
        <f t="shared" si="129"/>
        <v>34.974110151355312</v>
      </c>
      <c r="AE513">
        <f t="shared" si="130"/>
        <v>1.2021073027360742</v>
      </c>
      <c r="AF513">
        <f t="shared" si="131"/>
        <v>654204.41950252384</v>
      </c>
      <c r="AG513">
        <f t="shared" si="132"/>
        <v>0.88833934713368556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64.406066150577772</v>
      </c>
      <c r="Y514">
        <f t="shared" si="125"/>
        <v>34.969341800906733</v>
      </c>
      <c r="Z514">
        <f t="shared" si="137"/>
        <v>0</v>
      </c>
      <c r="AA514">
        <f t="shared" si="126"/>
        <v>1.2008047344489476</v>
      </c>
      <c r="AB514">
        <f t="shared" si="127"/>
        <v>654204.41950252478</v>
      </c>
      <c r="AC514">
        <f t="shared" si="128"/>
        <v>652042.97098051663</v>
      </c>
      <c r="AD514">
        <f t="shared" si="129"/>
        <v>34.96457351644591</v>
      </c>
      <c r="AE514">
        <f t="shared" si="130"/>
        <v>1.1995021841876687</v>
      </c>
      <c r="AF514">
        <f t="shared" si="131"/>
        <v>649886.21163944912</v>
      </c>
      <c r="AG514">
        <f t="shared" si="132"/>
        <v>0.88582640209384655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64.406066150577772</v>
      </c>
      <c r="Y515">
        <f t="shared" si="125"/>
        <v>34.959815576598146</v>
      </c>
      <c r="Z515">
        <f t="shared" si="137"/>
        <v>0</v>
      </c>
      <c r="AA515">
        <f t="shared" si="126"/>
        <v>1.1982024597599894</v>
      </c>
      <c r="AB515">
        <f t="shared" si="127"/>
        <v>649886.2116394476</v>
      </c>
      <c r="AC515">
        <f t="shared" si="128"/>
        <v>647729.44721187965</v>
      </c>
      <c r="AD515">
        <f t="shared" si="129"/>
        <v>34.955057625529264</v>
      </c>
      <c r="AE515">
        <f t="shared" si="130"/>
        <v>1.1969027322670422</v>
      </c>
      <c r="AF515">
        <f t="shared" si="131"/>
        <v>645577.36180328624</v>
      </c>
      <c r="AG515">
        <f t="shared" si="132"/>
        <v>0.88329956258965747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64.406066150577772</v>
      </c>
      <c r="Y516">
        <f t="shared" si="125"/>
        <v>34.950309996655534</v>
      </c>
      <c r="Z516">
        <f t="shared" si="137"/>
        <v>0</v>
      </c>
      <c r="AA516">
        <f t="shared" si="126"/>
        <v>1.1956058244838044</v>
      </c>
      <c r="AB516">
        <f t="shared" si="127"/>
        <v>645577.36180328578</v>
      </c>
      <c r="AC516">
        <f t="shared" si="128"/>
        <v>643425.27131921495</v>
      </c>
      <c r="AD516">
        <f t="shared" si="129"/>
        <v>34.945562356585</v>
      </c>
      <c r="AE516">
        <f t="shared" si="130"/>
        <v>1.1943089136419407</v>
      </c>
      <c r="AF516">
        <f t="shared" si="131"/>
        <v>641277.84971417475</v>
      </c>
      <c r="AG516">
        <f t="shared" si="132"/>
        <v>0.88077819902197729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64.406066150577772</v>
      </c>
      <c r="Y517">
        <f t="shared" si="125"/>
        <v>34.940825016340305</v>
      </c>
      <c r="Z517">
        <f t="shared" si="137"/>
        <v>0</v>
      </c>
      <c r="AA517">
        <f t="shared" si="126"/>
        <v>1.1930148163991703</v>
      </c>
      <c r="AB517">
        <f t="shared" si="127"/>
        <v>641277.84971417487</v>
      </c>
      <c r="AC517">
        <f t="shared" si="128"/>
        <v>639130.4230446564</v>
      </c>
      <c r="AD517">
        <f t="shared" si="129"/>
        <v>34.936087664923065</v>
      </c>
      <c r="AE517">
        <f t="shared" si="130"/>
        <v>1.1917207161044006</v>
      </c>
      <c r="AF517">
        <f t="shared" si="131"/>
        <v>636987.65513619897</v>
      </c>
      <c r="AG517">
        <f t="shared" si="132"/>
        <v>0.87826229952385493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64.406066150577772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34.931360591010822</v>
      </c>
      <c r="Z518">
        <f t="shared" si="137"/>
        <v>0</v>
      </c>
      <c r="AA518">
        <f t="shared" si="126"/>
        <v>1.1904294233113499</v>
      </c>
      <c r="AB518">
        <f t="shared" si="127"/>
        <v>636987.65513619909</v>
      </c>
      <c r="AC518">
        <f t="shared" si="128"/>
        <v>634844.88217423868</v>
      </c>
      <c r="AD518">
        <f t="shared" si="129"/>
        <v>34.92663350595025</v>
      </c>
      <c r="AE518">
        <f t="shared" si="130"/>
        <v>1.1891381274729145</v>
      </c>
      <c r="AF518">
        <f t="shared" si="131"/>
        <v>632706.75787729654</v>
      </c>
      <c r="AG518">
        <f t="shared" si="132"/>
        <v>0.87575185225405583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64.406066150577772</v>
      </c>
      <c r="Y519">
        <f t="shared" si="138"/>
        <v>34.921916676122187</v>
      </c>
      <c r="Z519">
        <f t="shared" si="137"/>
        <v>0</v>
      </c>
      <c r="AA519">
        <f t="shared" si="126"/>
        <v>1.1878496330520318</v>
      </c>
      <c r="AB519">
        <f t="shared" si="127"/>
        <v>632706.75787729491</v>
      </c>
      <c r="AC519">
        <f t="shared" si="128"/>
        <v>630568.62853780121</v>
      </c>
      <c r="AD519">
        <f t="shared" si="129"/>
        <v>34.91719983516996</v>
      </c>
      <c r="AE519">
        <f t="shared" si="130"/>
        <v>1.186561135592366</v>
      </c>
      <c r="AF519">
        <f t="shared" si="131"/>
        <v>628435.13778916234</v>
      </c>
      <c r="AG519">
        <f t="shared" si="132"/>
        <v>0.87324684539700614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64.406066150577772</v>
      </c>
      <c r="Y520">
        <f t="shared" si="138"/>
        <v>34.912488016556345</v>
      </c>
      <c r="Z520">
        <f t="shared" si="137"/>
        <v>0</v>
      </c>
      <c r="AA520">
        <f t="shared" si="126"/>
        <v>1.1852569950367884</v>
      </c>
      <c r="AB520">
        <f t="shared" si="127"/>
        <v>628435.13778916327</v>
      </c>
      <c r="AC520">
        <f t="shared" si="128"/>
        <v>626301.67519809701</v>
      </c>
      <c r="AD520">
        <f t="shared" si="129"/>
        <v>34.907774477332275</v>
      </c>
      <c r="AE520">
        <f t="shared" si="130"/>
        <v>1.1839465631007877</v>
      </c>
      <c r="AF520">
        <f t="shared" si="131"/>
        <v>624172.93016200047</v>
      </c>
      <c r="AG520">
        <f t="shared" si="132"/>
        <v>0.87072885156350888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64.406066150577772</v>
      </c>
      <c r="Y521">
        <f t="shared" si="138"/>
        <v>34.903071360780011</v>
      </c>
      <c r="Z521">
        <f t="shared" si="137"/>
        <v>0</v>
      </c>
      <c r="AA521">
        <f t="shared" si="126"/>
        <v>1.1826390288179824</v>
      </c>
      <c r="AB521">
        <f t="shared" si="127"/>
        <v>624172.93016200152</v>
      </c>
      <c r="AC521">
        <f t="shared" si="128"/>
        <v>622044.17991012917</v>
      </c>
      <c r="AD521">
        <f t="shared" si="129"/>
        <v>34.898368232704335</v>
      </c>
      <c r="AE521">
        <f t="shared" si="130"/>
        <v>1.1813314913315025</v>
      </c>
      <c r="AF521">
        <f t="shared" si="131"/>
        <v>619920.13679320808</v>
      </c>
      <c r="AG521">
        <f t="shared" si="132"/>
        <v>0.86818540350547613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64.406066150577772</v>
      </c>
      <c r="Y522">
        <f t="shared" si="138"/>
        <v>34.893675504279123</v>
      </c>
      <c r="Z522">
        <f t="shared" si="137"/>
        <v>0</v>
      </c>
      <c r="AA522">
        <f t="shared" si="126"/>
        <v>1.1800268450979521</v>
      </c>
      <c r="AB522">
        <f t="shared" si="127"/>
        <v>619920.13679320866</v>
      </c>
      <c r="AC522">
        <f t="shared" si="128"/>
        <v>617796.08847203234</v>
      </c>
      <c r="AD522">
        <f t="shared" si="129"/>
        <v>34.888982764355951</v>
      </c>
      <c r="AE522">
        <f t="shared" si="130"/>
        <v>1.1787221956678031</v>
      </c>
      <c r="AF522">
        <f t="shared" si="131"/>
        <v>615676.73688880459</v>
      </c>
      <c r="AG522">
        <f t="shared" si="132"/>
        <v>0.86564757335235576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64.406066150577772</v>
      </c>
      <c r="Y523">
        <f t="shared" si="138"/>
        <v>34.88430040111276</v>
      </c>
      <c r="Z523">
        <f t="shared" si="137"/>
        <v>0</v>
      </c>
      <c r="AA523">
        <f t="shared" si="126"/>
        <v>1.1774204311044578</v>
      </c>
      <c r="AB523">
        <f t="shared" si="127"/>
        <v>615676.73688880494</v>
      </c>
      <c r="AC523">
        <f t="shared" si="128"/>
        <v>613557.38011281693</v>
      </c>
      <c r="AD523">
        <f t="shared" si="129"/>
        <v>34.879618026397004</v>
      </c>
      <c r="AE523">
        <f t="shared" si="130"/>
        <v>1.1761186633515741</v>
      </c>
      <c r="AF523">
        <f t="shared" si="131"/>
        <v>611442.70970073924</v>
      </c>
      <c r="AG523">
        <f t="shared" si="132"/>
        <v>0.86311534869545914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64.406066150577772</v>
      </c>
      <c r="Y524">
        <f t="shared" si="138"/>
        <v>34.874946005441473</v>
      </c>
      <c r="Z524">
        <f t="shared" si="137"/>
        <v>-779.31340042199099</v>
      </c>
      <c r="AA524">
        <f t="shared" si="126"/>
        <v>1.1748197740934709</v>
      </c>
      <c r="AB524">
        <f t="shared" si="127"/>
        <v>611442.70970073971</v>
      </c>
      <c r="AC524">
        <f t="shared" si="128"/>
        <v>0</v>
      </c>
      <c r="AD524">
        <f t="shared" si="129"/>
        <v>33.5</v>
      </c>
      <c r="AE524">
        <f t="shared" si="130"/>
        <v>0.3034359017939387</v>
      </c>
      <c r="AF524">
        <f t="shared" si="131"/>
        <v>0</v>
      </c>
      <c r="AG524">
        <f t="shared" si="132"/>
        <v>0.86058871715350549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2021-07-26T22:13:30Z</dcterms:modified>
</cp:coreProperties>
</file>