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  <externalReference r:id="rId8"/>
    <externalReference r:id="rId9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M15" i="2" s="1"/>
  <c r="F11" i="2"/>
  <c r="T10" i="2"/>
  <c r="P10" i="2"/>
  <c r="M10" i="2"/>
  <c r="F10" i="2"/>
  <c r="T9" i="2"/>
  <c r="P9" i="2"/>
  <c r="F9" i="2"/>
  <c r="T8" i="2"/>
  <c r="P8" i="2"/>
  <c r="H8" i="2"/>
  <c r="H9" i="2" s="1"/>
  <c r="F8" i="2"/>
  <c r="T7" i="2"/>
  <c r="P7" i="2"/>
  <c r="M12" i="2" s="1"/>
  <c r="M7" i="2"/>
  <c r="H7" i="2"/>
  <c r="G7" i="2"/>
  <c r="F7" i="2"/>
  <c r="B7" i="2"/>
  <c r="B8" i="2" s="1"/>
  <c r="F6" i="2"/>
  <c r="BH5" i="2"/>
  <c r="BB8" i="2" s="1"/>
  <c r="M11" i="2" l="1"/>
  <c r="M13" i="2"/>
  <c r="N13" i="2" s="1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I6" i="2"/>
  <c r="J6" i="2" s="1"/>
  <c r="H10" i="2"/>
  <c r="N16" i="2"/>
  <c r="N14" i="2"/>
  <c r="N12" i="2"/>
  <c r="N8" i="2"/>
  <c r="N9" i="2"/>
  <c r="N11" i="2"/>
  <c r="N10" i="2"/>
  <c r="N15" i="2"/>
  <c r="U247" i="2"/>
  <c r="I7" i="2"/>
  <c r="J7" i="2" s="1"/>
  <c r="U7" i="2"/>
  <c r="V7" i="2" s="1"/>
  <c r="W7" i="2" s="1"/>
  <c r="U8" i="2"/>
  <c r="N7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I8" i="2"/>
  <c r="J8" i="2" s="1"/>
  <c r="U9" i="2" s="1"/>
  <c r="U31" i="2"/>
  <c r="T31" i="2"/>
  <c r="U32" i="2"/>
  <c r="T32" i="2"/>
  <c r="U33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7" i="2"/>
  <c r="R59" i="2"/>
  <c r="R61" i="2"/>
  <c r="R63" i="2"/>
  <c r="R65" i="2"/>
  <c r="R67" i="2"/>
  <c r="R69" i="2"/>
  <c r="R71" i="2"/>
  <c r="R73" i="2"/>
  <c r="R75" i="2"/>
  <c r="R77" i="2"/>
  <c r="R56" i="2"/>
  <c r="R58" i="2"/>
  <c r="R60" i="2"/>
  <c r="R62" i="2"/>
  <c r="R64" i="2"/>
  <c r="R66" i="2"/>
  <c r="R68" i="2"/>
  <c r="R70" i="2"/>
  <c r="R72" i="2"/>
  <c r="R74" i="2"/>
  <c r="R76" i="2"/>
  <c r="R78" i="2"/>
  <c r="G13" i="3"/>
  <c r="G12" i="3"/>
  <c r="G11" i="3"/>
  <c r="G10" i="3"/>
  <c r="G9" i="3"/>
  <c r="G8" i="3"/>
  <c r="G7" i="3"/>
  <c r="G6" i="3"/>
  <c r="M17" i="2" l="1"/>
  <c r="V8" i="2"/>
  <c r="W8" i="2" s="1"/>
  <c r="AC8" i="2" s="1"/>
  <c r="R100" i="2"/>
  <c r="T76" i="2"/>
  <c r="R96" i="2"/>
  <c r="T72" i="2"/>
  <c r="R92" i="2"/>
  <c r="T68" i="2"/>
  <c r="R88" i="2"/>
  <c r="T64" i="2"/>
  <c r="R84" i="2"/>
  <c r="T60" i="2"/>
  <c r="U56" i="2"/>
  <c r="R80" i="2"/>
  <c r="T56" i="2"/>
  <c r="R101" i="2"/>
  <c r="T77" i="2"/>
  <c r="R97" i="2"/>
  <c r="T73" i="2"/>
  <c r="T69" i="2"/>
  <c r="R93" i="2"/>
  <c r="T65" i="2"/>
  <c r="R89" i="2"/>
  <c r="T61" i="2"/>
  <c r="R85" i="2"/>
  <c r="U57" i="2"/>
  <c r="T57" i="2"/>
  <c r="R81" i="2"/>
  <c r="R102" i="2"/>
  <c r="T78" i="2"/>
  <c r="R98" i="2"/>
  <c r="T74" i="2"/>
  <c r="R94" i="2"/>
  <c r="T70" i="2"/>
  <c r="R90" i="2"/>
  <c r="T66" i="2"/>
  <c r="R86" i="2"/>
  <c r="T62" i="2"/>
  <c r="U58" i="2"/>
  <c r="R82" i="2"/>
  <c r="T58" i="2"/>
  <c r="R99" i="2"/>
  <c r="T75" i="2"/>
  <c r="T71" i="2"/>
  <c r="R95" i="2"/>
  <c r="T67" i="2"/>
  <c r="R91" i="2"/>
  <c r="T63" i="2"/>
  <c r="R87" i="2"/>
  <c r="U59" i="2"/>
  <c r="T59" i="2"/>
  <c r="R83" i="2"/>
  <c r="U55" i="2"/>
  <c r="T55" i="2"/>
  <c r="R79" i="2"/>
  <c r="U10" i="2"/>
  <c r="AE7" i="2"/>
  <c r="AC7" i="2"/>
  <c r="AF7" i="2"/>
  <c r="AD7" i="2"/>
  <c r="I9" i="2"/>
  <c r="J9" i="2" s="1"/>
  <c r="U34" i="2" s="1"/>
  <c r="AE8" i="2"/>
  <c r="Z8" i="2" s="1"/>
  <c r="AF8" i="2"/>
  <c r="AA8" i="2" s="1"/>
  <c r="H11" i="2"/>
  <c r="I10" i="2"/>
  <c r="J10" i="2" s="1"/>
  <c r="C14" i="3"/>
  <c r="C13" i="3" s="1"/>
  <c r="V10" i="2" l="1"/>
  <c r="W10" i="2" s="1"/>
  <c r="AE10" i="2" s="1"/>
  <c r="V9" i="2"/>
  <c r="W9" i="2" s="1"/>
  <c r="AD8" i="2"/>
  <c r="H12" i="2"/>
  <c r="I11" i="2"/>
  <c r="J11" i="2" s="1"/>
  <c r="R107" i="2"/>
  <c r="U83" i="2"/>
  <c r="T83" i="2"/>
  <c r="R115" i="2"/>
  <c r="T91" i="2"/>
  <c r="R119" i="2"/>
  <c r="T95" i="2"/>
  <c r="R105" i="2"/>
  <c r="U81" i="2"/>
  <c r="T81" i="2"/>
  <c r="R109" i="2"/>
  <c r="T85" i="2"/>
  <c r="R113" i="2"/>
  <c r="T89" i="2"/>
  <c r="R117" i="2"/>
  <c r="T93" i="2"/>
  <c r="AC10" i="2"/>
  <c r="AD10" i="2"/>
  <c r="R103" i="2"/>
  <c r="U79" i="2"/>
  <c r="T79" i="2"/>
  <c r="R111" i="2"/>
  <c r="T87" i="2"/>
  <c r="U11" i="2"/>
  <c r="V11" i="2" s="1"/>
  <c r="W11" i="2" s="1"/>
  <c r="U35" i="2"/>
  <c r="Y8" i="2"/>
  <c r="X8" i="2"/>
  <c r="R123" i="2"/>
  <c r="T99" i="2"/>
  <c r="U82" i="2"/>
  <c r="R106" i="2"/>
  <c r="T82" i="2"/>
  <c r="R110" i="2"/>
  <c r="T86" i="2"/>
  <c r="R114" i="2"/>
  <c r="T90" i="2"/>
  <c r="R118" i="2"/>
  <c r="T94" i="2"/>
  <c r="T98" i="2"/>
  <c r="R122" i="2"/>
  <c r="T102" i="2"/>
  <c r="R126" i="2"/>
  <c r="R121" i="2"/>
  <c r="T97" i="2"/>
  <c r="R125" i="2"/>
  <c r="T101" i="2"/>
  <c r="U80" i="2"/>
  <c r="R104" i="2"/>
  <c r="T80" i="2"/>
  <c r="U84" i="2"/>
  <c r="R108" i="2"/>
  <c r="T84" i="2"/>
  <c r="R112" i="2"/>
  <c r="T88" i="2"/>
  <c r="R116" i="2"/>
  <c r="T92" i="2"/>
  <c r="R120" i="2"/>
  <c r="T96" i="2"/>
  <c r="T100" i="2"/>
  <c r="R124" i="2"/>
  <c r="I18" i="3"/>
  <c r="L120" i="3"/>
  <c r="F13" i="3"/>
  <c r="F6" i="3"/>
  <c r="Z10" i="2" l="1"/>
  <c r="X9" i="2"/>
  <c r="X10" i="2" s="1"/>
  <c r="X11" i="2" s="1"/>
  <c r="AF10" i="2"/>
  <c r="AF9" i="2"/>
  <c r="AA9" i="2" s="1"/>
  <c r="AE9" i="2"/>
  <c r="Z9" i="2" s="1"/>
  <c r="AD9" i="2"/>
  <c r="Y9" i="2" s="1"/>
  <c r="Y10" i="2" s="1"/>
  <c r="AC9" i="2"/>
  <c r="R146" i="2"/>
  <c r="T122" i="2"/>
  <c r="AE11" i="2"/>
  <c r="Z11" i="2" s="1"/>
  <c r="AC11" i="2"/>
  <c r="AF11" i="2"/>
  <c r="AD11" i="2"/>
  <c r="R135" i="2"/>
  <c r="T111" i="2"/>
  <c r="U105" i="2"/>
  <c r="R129" i="2"/>
  <c r="T105" i="2"/>
  <c r="U36" i="2"/>
  <c r="U12" i="2"/>
  <c r="V12" i="2" s="1"/>
  <c r="W12" i="2" s="1"/>
  <c r="U60" i="2"/>
  <c r="R148" i="2"/>
  <c r="T124" i="2"/>
  <c r="R150" i="2"/>
  <c r="T126" i="2"/>
  <c r="R144" i="2"/>
  <c r="T120" i="2"/>
  <c r="R140" i="2"/>
  <c r="T116" i="2"/>
  <c r="R136" i="2"/>
  <c r="T112" i="2"/>
  <c r="U108" i="2"/>
  <c r="T108" i="2"/>
  <c r="R132" i="2"/>
  <c r="U104" i="2"/>
  <c r="T104" i="2"/>
  <c r="R128" i="2"/>
  <c r="R149" i="2"/>
  <c r="T125" i="2"/>
  <c r="R145" i="2"/>
  <c r="T121" i="2"/>
  <c r="R142" i="2"/>
  <c r="T118" i="2"/>
  <c r="R138" i="2"/>
  <c r="T114" i="2"/>
  <c r="R134" i="2"/>
  <c r="T110" i="2"/>
  <c r="U106" i="2"/>
  <c r="T106" i="2"/>
  <c r="R130" i="2"/>
  <c r="R147" i="2"/>
  <c r="T123" i="2"/>
  <c r="U103" i="2"/>
  <c r="R127" i="2"/>
  <c r="T103" i="2"/>
  <c r="R141" i="2"/>
  <c r="T117" i="2"/>
  <c r="R137" i="2"/>
  <c r="T113" i="2"/>
  <c r="R133" i="2"/>
  <c r="T109" i="2"/>
  <c r="R143" i="2"/>
  <c r="T119" i="2"/>
  <c r="R139" i="2"/>
  <c r="T115" i="2"/>
  <c r="U107" i="2"/>
  <c r="R131" i="2"/>
  <c r="T107" i="2"/>
  <c r="H13" i="2"/>
  <c r="I12" i="2"/>
  <c r="J12" i="2" s="1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Y11" i="2" l="1"/>
  <c r="AA10" i="2"/>
  <c r="AA11" i="2" s="1"/>
  <c r="U13" i="2"/>
  <c r="V13" i="2" s="1"/>
  <c r="W13" i="2" s="1"/>
  <c r="U37" i="2"/>
  <c r="U61" i="2"/>
  <c r="U85" i="2"/>
  <c r="R163" i="2"/>
  <c r="T139" i="2"/>
  <c r="R167" i="2"/>
  <c r="T143" i="2"/>
  <c r="R157" i="2"/>
  <c r="U133" i="2"/>
  <c r="T133" i="2"/>
  <c r="R161" i="2"/>
  <c r="T137" i="2"/>
  <c r="R165" i="2"/>
  <c r="T141" i="2"/>
  <c r="R151" i="2"/>
  <c r="U127" i="2"/>
  <c r="T127" i="2"/>
  <c r="R154" i="2"/>
  <c r="U130" i="2"/>
  <c r="T130" i="2"/>
  <c r="R152" i="2"/>
  <c r="U128" i="2"/>
  <c r="T128" i="2"/>
  <c r="R156" i="2"/>
  <c r="U132" i="2"/>
  <c r="T132" i="2"/>
  <c r="R172" i="2"/>
  <c r="T148" i="2"/>
  <c r="AF12" i="2"/>
  <c r="AD12" i="2"/>
  <c r="Y12" i="2" s="1"/>
  <c r="AE12" i="2"/>
  <c r="Z12" i="2" s="1"/>
  <c r="AC12" i="2"/>
  <c r="R159" i="2"/>
  <c r="T135" i="2"/>
  <c r="R170" i="2"/>
  <c r="T146" i="2"/>
  <c r="H14" i="2"/>
  <c r="I13" i="2"/>
  <c r="J13" i="2" s="1"/>
  <c r="R155" i="2"/>
  <c r="U131" i="2"/>
  <c r="T131" i="2"/>
  <c r="U109" i="2"/>
  <c r="X12" i="2"/>
  <c r="R171" i="2"/>
  <c r="T147" i="2"/>
  <c r="R158" i="2"/>
  <c r="U134" i="2"/>
  <c r="T134" i="2"/>
  <c r="R162" i="2"/>
  <c r="T138" i="2"/>
  <c r="R166" i="2"/>
  <c r="T142" i="2"/>
  <c r="R169" i="2"/>
  <c r="T145" i="2"/>
  <c r="R173" i="2"/>
  <c r="T149" i="2"/>
  <c r="R160" i="2"/>
  <c r="T136" i="2"/>
  <c r="R164" i="2"/>
  <c r="T140" i="2"/>
  <c r="R168" i="2"/>
  <c r="T144" i="2"/>
  <c r="R174" i="2"/>
  <c r="T150" i="2"/>
  <c r="R153" i="2"/>
  <c r="U129" i="2"/>
  <c r="T129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AA12" i="2" l="1"/>
  <c r="U153" i="2"/>
  <c r="R177" i="2"/>
  <c r="T153" i="2"/>
  <c r="R198" i="2"/>
  <c r="T174" i="2"/>
  <c r="R192" i="2"/>
  <c r="T168" i="2"/>
  <c r="R188" i="2"/>
  <c r="T164" i="2"/>
  <c r="R184" i="2"/>
  <c r="T160" i="2"/>
  <c r="R197" i="2"/>
  <c r="T173" i="2"/>
  <c r="R190" i="2"/>
  <c r="T166" i="2"/>
  <c r="R186" i="2"/>
  <c r="T162" i="2"/>
  <c r="U158" i="2"/>
  <c r="R182" i="2"/>
  <c r="T158" i="2"/>
  <c r="R195" i="2"/>
  <c r="T171" i="2"/>
  <c r="U14" i="2"/>
  <c r="V14" i="2" s="1"/>
  <c r="W14" i="2" s="1"/>
  <c r="U38" i="2"/>
  <c r="U62" i="2"/>
  <c r="U86" i="2"/>
  <c r="U110" i="2"/>
  <c r="R196" i="2"/>
  <c r="T172" i="2"/>
  <c r="U152" i="2"/>
  <c r="R176" i="2"/>
  <c r="T152" i="2"/>
  <c r="AF13" i="2"/>
  <c r="AD13" i="2"/>
  <c r="Y13" i="2" s="1"/>
  <c r="AE13" i="2"/>
  <c r="Z13" i="2" s="1"/>
  <c r="AC13" i="2"/>
  <c r="X13" i="2" s="1"/>
  <c r="R193" i="2"/>
  <c r="T169" i="2"/>
  <c r="U155" i="2"/>
  <c r="R179" i="2"/>
  <c r="T155" i="2"/>
  <c r="H15" i="2"/>
  <c r="I14" i="2"/>
  <c r="J14" i="2" s="1"/>
  <c r="R194" i="2"/>
  <c r="T170" i="2"/>
  <c r="U159" i="2"/>
  <c r="R183" i="2"/>
  <c r="T159" i="2"/>
  <c r="U156" i="2"/>
  <c r="R180" i="2"/>
  <c r="T156" i="2"/>
  <c r="U154" i="2"/>
  <c r="R178" i="2"/>
  <c r="T154" i="2"/>
  <c r="U151" i="2"/>
  <c r="R175" i="2"/>
  <c r="T151" i="2"/>
  <c r="R189" i="2"/>
  <c r="T165" i="2"/>
  <c r="R185" i="2"/>
  <c r="T161" i="2"/>
  <c r="U157" i="2"/>
  <c r="R181" i="2"/>
  <c r="T157" i="2"/>
  <c r="R191" i="2"/>
  <c r="T167" i="2"/>
  <c r="R187" i="2"/>
  <c r="T163" i="2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AA13" i="2" l="1"/>
  <c r="R211" i="2"/>
  <c r="T187" i="2"/>
  <c r="R215" i="2"/>
  <c r="T191" i="2"/>
  <c r="R205" i="2"/>
  <c r="U181" i="2"/>
  <c r="T181" i="2"/>
  <c r="R202" i="2"/>
  <c r="U178" i="2"/>
  <c r="T178" i="2"/>
  <c r="R207" i="2"/>
  <c r="U183" i="2"/>
  <c r="T183" i="2"/>
  <c r="R218" i="2"/>
  <c r="T194" i="2"/>
  <c r="I15" i="2"/>
  <c r="J15" i="2" s="1"/>
  <c r="H16" i="2"/>
  <c r="R203" i="2"/>
  <c r="U179" i="2"/>
  <c r="T179" i="2"/>
  <c r="R200" i="2"/>
  <c r="U176" i="2"/>
  <c r="T176" i="2"/>
  <c r="AE14" i="2"/>
  <c r="Z14" i="2" s="1"/>
  <c r="AC14" i="2"/>
  <c r="AF14" i="2"/>
  <c r="AA14" i="2" s="1"/>
  <c r="AD14" i="2"/>
  <c r="Y14" i="2" s="1"/>
  <c r="R219" i="2"/>
  <c r="T195" i="2"/>
  <c r="R206" i="2"/>
  <c r="U182" i="2"/>
  <c r="T182" i="2"/>
  <c r="R209" i="2"/>
  <c r="T185" i="2"/>
  <c r="R213" i="2"/>
  <c r="T189" i="2"/>
  <c r="R199" i="2"/>
  <c r="U175" i="2"/>
  <c r="T175" i="2"/>
  <c r="R204" i="2"/>
  <c r="U180" i="2"/>
  <c r="T180" i="2"/>
  <c r="U15" i="2"/>
  <c r="V15" i="2" s="1"/>
  <c r="W15" i="2" s="1"/>
  <c r="U39" i="2"/>
  <c r="U63" i="2"/>
  <c r="U87" i="2"/>
  <c r="U111" i="2"/>
  <c r="U135" i="2"/>
  <c r="X14" i="2"/>
  <c r="R217" i="2"/>
  <c r="T193" i="2"/>
  <c r="R220" i="2"/>
  <c r="T196" i="2"/>
  <c r="R210" i="2"/>
  <c r="T186" i="2"/>
  <c r="R214" i="2"/>
  <c r="T190" i="2"/>
  <c r="R221" i="2"/>
  <c r="T197" i="2"/>
  <c r="R208" i="2"/>
  <c r="U184" i="2"/>
  <c r="T184" i="2"/>
  <c r="R212" i="2"/>
  <c r="T188" i="2"/>
  <c r="R216" i="2"/>
  <c r="T192" i="2"/>
  <c r="R222" i="2"/>
  <c r="T198" i="2"/>
  <c r="R201" i="2"/>
  <c r="U177" i="2"/>
  <c r="T177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R225" i="2" l="1"/>
  <c r="U201" i="2"/>
  <c r="T201" i="2"/>
  <c r="R232" i="2"/>
  <c r="U208" i="2"/>
  <c r="T208" i="2"/>
  <c r="R238" i="2"/>
  <c r="T214" i="2"/>
  <c r="R234" i="2"/>
  <c r="T210" i="2"/>
  <c r="R241" i="2"/>
  <c r="T217" i="2"/>
  <c r="AE15" i="2"/>
  <c r="Z15" i="2" s="1"/>
  <c r="AC15" i="2"/>
  <c r="AF15" i="2"/>
  <c r="AA15" i="2" s="1"/>
  <c r="AD15" i="2"/>
  <c r="Y15" i="2" s="1"/>
  <c r="R223" i="2"/>
  <c r="U199" i="2"/>
  <c r="T199" i="2"/>
  <c r="R237" i="2"/>
  <c r="T213" i="2"/>
  <c r="R233" i="2"/>
  <c r="T209" i="2"/>
  <c r="R230" i="2"/>
  <c r="U206" i="2"/>
  <c r="T206" i="2"/>
  <c r="R243" i="2"/>
  <c r="T219" i="2"/>
  <c r="R224" i="2"/>
  <c r="U200" i="2"/>
  <c r="T200" i="2"/>
  <c r="R227" i="2"/>
  <c r="U203" i="2"/>
  <c r="T203" i="2"/>
  <c r="U40" i="2"/>
  <c r="U16" i="2"/>
  <c r="V16" i="2" s="1"/>
  <c r="W16" i="2" s="1"/>
  <c r="U64" i="2"/>
  <c r="U88" i="2"/>
  <c r="U112" i="2"/>
  <c r="U136" i="2"/>
  <c r="U160" i="2"/>
  <c r="R242" i="2"/>
  <c r="T218" i="2"/>
  <c r="R231" i="2"/>
  <c r="U207" i="2"/>
  <c r="T207" i="2"/>
  <c r="R229" i="2"/>
  <c r="U205" i="2"/>
  <c r="T205" i="2"/>
  <c r="R239" i="2"/>
  <c r="T215" i="2"/>
  <c r="R235" i="2"/>
  <c r="T211" i="2"/>
  <c r="R246" i="2"/>
  <c r="T222" i="2"/>
  <c r="R240" i="2"/>
  <c r="T216" i="2"/>
  <c r="R236" i="2"/>
  <c r="T212" i="2"/>
  <c r="R245" i="2"/>
  <c r="T221" i="2"/>
  <c r="R244" i="2"/>
  <c r="T220" i="2"/>
  <c r="X15" i="2"/>
  <c r="R228" i="2"/>
  <c r="U204" i="2"/>
  <c r="T204" i="2"/>
  <c r="H17" i="2"/>
  <c r="I16" i="2"/>
  <c r="J16" i="2" s="1"/>
  <c r="U209" i="2" s="1"/>
  <c r="R226" i="2"/>
  <c r="U202" i="2"/>
  <c r="T202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H18" i="2" l="1"/>
  <c r="I17" i="2"/>
  <c r="J17" i="2" s="1"/>
  <c r="U228" i="2"/>
  <c r="T228" i="2"/>
  <c r="T235" i="2"/>
  <c r="T239" i="2"/>
  <c r="U229" i="2"/>
  <c r="T229" i="2"/>
  <c r="T242" i="2"/>
  <c r="AF16" i="2"/>
  <c r="AA16" i="2" s="1"/>
  <c r="AD16" i="2"/>
  <c r="Y16" i="2" s="1"/>
  <c r="AE16" i="2"/>
  <c r="Z16" i="2" s="1"/>
  <c r="AC16" i="2"/>
  <c r="U224" i="2"/>
  <c r="T224" i="2"/>
  <c r="U233" i="2"/>
  <c r="T233" i="2"/>
  <c r="T237" i="2"/>
  <c r="U223" i="2"/>
  <c r="T223" i="2"/>
  <c r="U225" i="2"/>
  <c r="T225" i="2"/>
  <c r="U226" i="2"/>
  <c r="T226" i="2"/>
  <c r="U17" i="2"/>
  <c r="V17" i="2" s="1"/>
  <c r="W17" i="2" s="1"/>
  <c r="U41" i="2"/>
  <c r="U65" i="2"/>
  <c r="U89" i="2"/>
  <c r="U113" i="2"/>
  <c r="U137" i="2"/>
  <c r="U161" i="2"/>
  <c r="U185" i="2"/>
  <c r="X16" i="2"/>
  <c r="T244" i="2"/>
  <c r="T245" i="2"/>
  <c r="T236" i="2"/>
  <c r="T240" i="2"/>
  <c r="T246" i="2"/>
  <c r="U231" i="2"/>
  <c r="T231" i="2"/>
  <c r="U227" i="2"/>
  <c r="T227" i="2"/>
  <c r="T243" i="2"/>
  <c r="U230" i="2"/>
  <c r="T230" i="2"/>
  <c r="T241" i="2"/>
  <c r="T234" i="2"/>
  <c r="U234" i="2"/>
  <c r="T238" i="2"/>
  <c r="U232" i="2"/>
  <c r="T232" i="2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AF17" i="2" l="1"/>
  <c r="AA17" i="2" s="1"/>
  <c r="AE17" i="2"/>
  <c r="Z17" i="2" s="1"/>
  <c r="AC17" i="2"/>
  <c r="X17" i="2" s="1"/>
  <c r="AD17" i="2"/>
  <c r="Y17" i="2" s="1"/>
  <c r="U42" i="2"/>
  <c r="U18" i="2"/>
  <c r="V18" i="2" s="1"/>
  <c r="W18" i="2" s="1"/>
  <c r="U66" i="2"/>
  <c r="U90" i="2"/>
  <c r="U114" i="2"/>
  <c r="U138" i="2"/>
  <c r="U162" i="2"/>
  <c r="U186" i="2"/>
  <c r="U210" i="2"/>
  <c r="H19" i="2"/>
  <c r="I18" i="2"/>
  <c r="J18" i="2" s="1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43" i="2" l="1"/>
  <c r="U19" i="2"/>
  <c r="V19" i="2" s="1"/>
  <c r="W19" i="2" s="1"/>
  <c r="U67" i="2"/>
  <c r="U91" i="2"/>
  <c r="U115" i="2"/>
  <c r="U139" i="2"/>
  <c r="U163" i="2"/>
  <c r="U187" i="2"/>
  <c r="U211" i="2"/>
  <c r="U235" i="2"/>
  <c r="H20" i="2"/>
  <c r="I19" i="2"/>
  <c r="J19" i="2" s="1"/>
  <c r="AF18" i="2"/>
  <c r="AA18" i="2" s="1"/>
  <c r="AD18" i="2"/>
  <c r="Y18" i="2" s="1"/>
  <c r="AE18" i="2"/>
  <c r="Z18" i="2" s="1"/>
  <c r="AC18" i="2"/>
  <c r="X18" i="2" s="1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H21" i="2" l="1"/>
  <c r="I20" i="2"/>
  <c r="J20" i="2" s="1"/>
  <c r="U20" i="2"/>
  <c r="V20" i="2" s="1"/>
  <c r="W20" i="2" s="1"/>
  <c r="U44" i="2"/>
  <c r="U68" i="2"/>
  <c r="U92" i="2"/>
  <c r="U116" i="2"/>
  <c r="U140" i="2"/>
  <c r="U164" i="2"/>
  <c r="U188" i="2"/>
  <c r="U212" i="2"/>
  <c r="U236" i="2"/>
  <c r="AF19" i="2"/>
  <c r="AA19" i="2" s="1"/>
  <c r="AD19" i="2"/>
  <c r="Y19" i="2" s="1"/>
  <c r="AE19" i="2"/>
  <c r="Z19" i="2" s="1"/>
  <c r="AC19" i="2"/>
  <c r="X19" i="2" s="1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AF20" i="2" l="1"/>
  <c r="AA20" i="2" s="1"/>
  <c r="AD20" i="2"/>
  <c r="Y20" i="2" s="1"/>
  <c r="AE20" i="2"/>
  <c r="Z20" i="2" s="1"/>
  <c r="AC20" i="2"/>
  <c r="X20" i="2" s="1"/>
  <c r="U45" i="2"/>
  <c r="U21" i="2"/>
  <c r="V21" i="2" s="1"/>
  <c r="W21" i="2" s="1"/>
  <c r="U69" i="2"/>
  <c r="U93" i="2"/>
  <c r="U117" i="2"/>
  <c r="U141" i="2"/>
  <c r="U165" i="2"/>
  <c r="U189" i="2"/>
  <c r="U213" i="2"/>
  <c r="U237" i="2"/>
  <c r="H22" i="2"/>
  <c r="I21" i="2"/>
  <c r="J21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H23" i="2" l="1"/>
  <c r="I22" i="2"/>
  <c r="J22" i="2" s="1"/>
  <c r="AF21" i="2"/>
  <c r="AA21" i="2" s="1"/>
  <c r="AD21" i="2"/>
  <c r="Y21" i="2" s="1"/>
  <c r="AE21" i="2"/>
  <c r="Z21" i="2" s="1"/>
  <c r="AC21" i="2"/>
  <c r="X21" i="2" s="1"/>
  <c r="U22" i="2"/>
  <c r="V22" i="2" s="1"/>
  <c r="W22" i="2" s="1"/>
  <c r="U46" i="2"/>
  <c r="U70" i="2"/>
  <c r="U94" i="2"/>
  <c r="U118" i="2"/>
  <c r="U142" i="2"/>
  <c r="U166" i="2"/>
  <c r="U190" i="2"/>
  <c r="U214" i="2"/>
  <c r="U238" i="2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47" i="2" l="1"/>
  <c r="U23" i="2"/>
  <c r="V23" i="2" s="1"/>
  <c r="W23" i="2" s="1"/>
  <c r="U71" i="2"/>
  <c r="U95" i="2"/>
  <c r="U119" i="2"/>
  <c r="U143" i="2"/>
  <c r="U167" i="2"/>
  <c r="U191" i="2"/>
  <c r="U215" i="2"/>
  <c r="U239" i="2"/>
  <c r="AF22" i="2"/>
  <c r="AA22" i="2" s="1"/>
  <c r="AD22" i="2"/>
  <c r="Y22" i="2" s="1"/>
  <c r="AE22" i="2"/>
  <c r="Z22" i="2" s="1"/>
  <c r="AC22" i="2"/>
  <c r="X22" i="2" s="1"/>
  <c r="H24" i="2"/>
  <c r="I23" i="2"/>
  <c r="J23" i="2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H25" i="2" l="1"/>
  <c r="I24" i="2"/>
  <c r="J24" i="2" s="1"/>
  <c r="U48" i="2"/>
  <c r="U24" i="2"/>
  <c r="V24" i="2" s="1"/>
  <c r="W24" i="2" s="1"/>
  <c r="U72" i="2"/>
  <c r="U96" i="2"/>
  <c r="U120" i="2"/>
  <c r="U144" i="2"/>
  <c r="U168" i="2"/>
  <c r="U192" i="2"/>
  <c r="U216" i="2"/>
  <c r="U240" i="2"/>
  <c r="AF23" i="2"/>
  <c r="AA23" i="2" s="1"/>
  <c r="AD23" i="2"/>
  <c r="Y23" i="2" s="1"/>
  <c r="AE23" i="2"/>
  <c r="Z23" i="2" s="1"/>
  <c r="AC23" i="2"/>
  <c r="X23" i="2" s="1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U49" i="2" l="1"/>
  <c r="U73" i="2"/>
  <c r="U25" i="2"/>
  <c r="V25" i="2" s="1"/>
  <c r="W25" i="2" s="1"/>
  <c r="U97" i="2"/>
  <c r="U121" i="2"/>
  <c r="U145" i="2"/>
  <c r="U169" i="2"/>
  <c r="U193" i="2"/>
  <c r="U217" i="2"/>
  <c r="U241" i="2"/>
  <c r="AF24" i="2"/>
  <c r="AA24" i="2" s="1"/>
  <c r="AD24" i="2"/>
  <c r="Y24" i="2" s="1"/>
  <c r="AE24" i="2"/>
  <c r="Z24" i="2" s="1"/>
  <c r="AC24" i="2"/>
  <c r="X24" i="2" s="1"/>
  <c r="H26" i="2"/>
  <c r="I25" i="2"/>
  <c r="J25" i="2" s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26" i="2"/>
  <c r="V26" i="2" s="1"/>
  <c r="W26" i="2" s="1"/>
  <c r="U50" i="2"/>
  <c r="U74" i="2"/>
  <c r="U98" i="2"/>
  <c r="U122" i="2"/>
  <c r="U146" i="2"/>
  <c r="U170" i="2"/>
  <c r="U194" i="2"/>
  <c r="U218" i="2"/>
  <c r="U242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51" i="2" l="1"/>
  <c r="U75" i="2"/>
  <c r="U27" i="2"/>
  <c r="V27" i="2" s="1"/>
  <c r="W27" i="2" s="1"/>
  <c r="U99" i="2"/>
  <c r="U123" i="2"/>
  <c r="U147" i="2"/>
  <c r="U171" i="2"/>
  <c r="U195" i="2"/>
  <c r="U219" i="2"/>
  <c r="U243" i="2"/>
  <c r="AF26" i="2"/>
  <c r="AA26" i="2" s="1"/>
  <c r="AD26" i="2"/>
  <c r="Y26" i="2" s="1"/>
  <c r="AE26" i="2"/>
  <c r="Z26" i="2" s="1"/>
  <c r="AC26" i="2"/>
  <c r="X26" i="2" s="1"/>
  <c r="H28" i="2"/>
  <c r="I27" i="2"/>
  <c r="J27" i="2" s="1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H29" i="2" l="1"/>
  <c r="I29" i="2" s="1"/>
  <c r="I28" i="2"/>
  <c r="J28" i="2" s="1"/>
  <c r="U28" i="2"/>
  <c r="V28" i="2" s="1"/>
  <c r="W28" i="2" s="1"/>
  <c r="U52" i="2"/>
  <c r="U76" i="2"/>
  <c r="U100" i="2"/>
  <c r="U124" i="2"/>
  <c r="U148" i="2"/>
  <c r="U172" i="2"/>
  <c r="U196" i="2"/>
  <c r="U220" i="2"/>
  <c r="U244" i="2"/>
  <c r="AF27" i="2"/>
  <c r="AA27" i="2" s="1"/>
  <c r="AD27" i="2"/>
  <c r="Y27" i="2" s="1"/>
  <c r="AE27" i="2"/>
  <c r="Z27" i="2" s="1"/>
  <c r="AC27" i="2"/>
  <c r="X27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AF28" i="2" l="1"/>
  <c r="AA28" i="2" s="1"/>
  <c r="AD28" i="2"/>
  <c r="Y28" i="2" s="1"/>
  <c r="AE28" i="2"/>
  <c r="Z28" i="2" s="1"/>
  <c r="AC28" i="2"/>
  <c r="X28" i="2" s="1"/>
  <c r="U53" i="2"/>
  <c r="U77" i="2"/>
  <c r="U29" i="2"/>
  <c r="V29" i="2" s="1"/>
  <c r="W29" i="2" s="1"/>
  <c r="U101" i="2"/>
  <c r="U125" i="2"/>
  <c r="U149" i="2"/>
  <c r="U173" i="2"/>
  <c r="U197" i="2"/>
  <c r="U221" i="2"/>
  <c r="U245" i="2"/>
  <c r="J29" i="2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30" i="2" l="1"/>
  <c r="V30" i="2" s="1"/>
  <c r="U54" i="2"/>
  <c r="U78" i="2"/>
  <c r="U102" i="2"/>
  <c r="U126" i="2"/>
  <c r="U150" i="2"/>
  <c r="U174" i="2"/>
  <c r="U198" i="2"/>
  <c r="U222" i="2"/>
  <c r="U246" i="2"/>
  <c r="AF29" i="2"/>
  <c r="AA29" i="2" s="1"/>
  <c r="AD29" i="2"/>
  <c r="Y29" i="2" s="1"/>
  <c r="AE29" i="2"/>
  <c r="Z29" i="2" s="1"/>
  <c r="AC29" i="2"/>
  <c r="X29" i="2" s="1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W30" i="2" l="1"/>
  <c r="V31" i="2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AF30" i="2" l="1"/>
  <c r="AA30" i="2" s="1"/>
  <c r="AD30" i="2"/>
  <c r="Y30" i="2" s="1"/>
  <c r="AE30" i="2"/>
  <c r="Z30" i="2" s="1"/>
  <c r="AC30" i="2"/>
  <c r="X30" i="2" s="1"/>
  <c r="W31" i="2"/>
  <c r="V32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2" i="2" l="1"/>
  <c r="V33" i="2"/>
  <c r="AF31" i="2"/>
  <c r="AA31" i="2" s="1"/>
  <c r="AD31" i="2"/>
  <c r="Y31" i="2" s="1"/>
  <c r="AE31" i="2"/>
  <c r="AC31" i="2"/>
  <c r="X31" i="2" s="1"/>
  <c r="Z31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3" i="2" l="1"/>
  <c r="V34" i="2"/>
  <c r="Z32" i="2"/>
  <c r="AF32" i="2"/>
  <c r="AA32" i="2" s="1"/>
  <c r="AD32" i="2"/>
  <c r="Y32" i="2" s="1"/>
  <c r="AE32" i="2"/>
  <c r="AC32" i="2"/>
  <c r="X32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AF33" i="2" l="1"/>
  <c r="AA33" i="2" s="1"/>
  <c r="AD33" i="2"/>
  <c r="Y33" i="2" s="1"/>
  <c r="AE33" i="2"/>
  <c r="Z33" i="2" s="1"/>
  <c r="AC33" i="2"/>
  <c r="X33" i="2" s="1"/>
  <c r="W34" i="2"/>
  <c r="V35" i="2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5" i="2" l="1"/>
  <c r="V36" i="2"/>
  <c r="AF34" i="2"/>
  <c r="AA34" i="2" s="1"/>
  <c r="AD34" i="2"/>
  <c r="Y34" i="2" s="1"/>
  <c r="AE34" i="2"/>
  <c r="Z34" i="2" s="1"/>
  <c r="AC34" i="2"/>
  <c r="X34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AA35" i="2" l="1"/>
  <c r="AF35" i="2"/>
  <c r="AD35" i="2"/>
  <c r="Y35" i="2" s="1"/>
  <c r="AE35" i="2"/>
  <c r="Z35" i="2" s="1"/>
  <c r="AC35" i="2"/>
  <c r="X35" i="2" s="1"/>
  <c r="W36" i="2"/>
  <c r="V37" i="2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37" i="2" l="1"/>
  <c r="V38" i="2"/>
  <c r="AF36" i="2"/>
  <c r="AA36" i="2" s="1"/>
  <c r="AD36" i="2"/>
  <c r="Y36" i="2" s="1"/>
  <c r="AE36" i="2"/>
  <c r="Z36" i="2" s="1"/>
  <c r="AC36" i="2"/>
  <c r="X36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8" i="2" l="1"/>
  <c r="V39" i="2"/>
  <c r="AF37" i="2"/>
  <c r="AA37" i="2" s="1"/>
  <c r="AD37" i="2"/>
  <c r="Y37" i="2" s="1"/>
  <c r="AE37" i="2"/>
  <c r="Z37" i="2" s="1"/>
  <c r="AC37" i="2"/>
  <c r="X37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9" i="2" l="1"/>
  <c r="V40" i="2"/>
  <c r="AF38" i="2"/>
  <c r="AA38" i="2" s="1"/>
  <c r="AD38" i="2"/>
  <c r="Y38" i="2" s="1"/>
  <c r="AE38" i="2"/>
  <c r="Z38" i="2" s="1"/>
  <c r="AC38" i="2"/>
  <c r="X38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AA39" i="2" l="1"/>
  <c r="W40" i="2"/>
  <c r="V41" i="2"/>
  <c r="AF39" i="2"/>
  <c r="AD39" i="2"/>
  <c r="Y39" i="2" s="1"/>
  <c r="AE39" i="2"/>
  <c r="Z39" i="2" s="1"/>
  <c r="AC39" i="2"/>
  <c r="X39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1" i="2" l="1"/>
  <c r="V42" i="2"/>
  <c r="AF40" i="2"/>
  <c r="AA40" i="2" s="1"/>
  <c r="AD40" i="2"/>
  <c r="Y40" i="2" s="1"/>
  <c r="AE40" i="2"/>
  <c r="Z40" i="2" s="1"/>
  <c r="AC40" i="2"/>
  <c r="X40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AA41" i="2" l="1"/>
  <c r="AF41" i="2"/>
  <c r="AD41" i="2"/>
  <c r="Y41" i="2" s="1"/>
  <c r="AE41" i="2"/>
  <c r="Z41" i="2" s="1"/>
  <c r="AC41" i="2"/>
  <c r="X41" i="2" s="1"/>
  <c r="W42" i="2"/>
  <c r="V43" i="2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3" i="2" l="1"/>
  <c r="V44" i="2"/>
  <c r="AF42" i="2"/>
  <c r="AA42" i="2" s="1"/>
  <c r="AD42" i="2"/>
  <c r="Y42" i="2" s="1"/>
  <c r="AE42" i="2"/>
  <c r="Z42" i="2" s="1"/>
  <c r="AC42" i="2"/>
  <c r="X42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F43" i="2" l="1"/>
  <c r="AA43" i="2" s="1"/>
  <c r="AD43" i="2"/>
  <c r="Y43" i="2" s="1"/>
  <c r="AE43" i="2"/>
  <c r="Z43" i="2" s="1"/>
  <c r="AC43" i="2"/>
  <c r="X43" i="2" s="1"/>
  <c r="W44" i="2"/>
  <c r="V45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5" i="2" l="1"/>
  <c r="V46" i="2"/>
  <c r="AF44" i="2"/>
  <c r="AA44" i="2" s="1"/>
  <c r="AD44" i="2"/>
  <c r="Y44" i="2" s="1"/>
  <c r="AE44" i="2"/>
  <c r="Z44" i="2" s="1"/>
  <c r="AC44" i="2"/>
  <c r="X44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AA45" i="2" l="1"/>
  <c r="W46" i="2"/>
  <c r="V47" i="2"/>
  <c r="AF45" i="2"/>
  <c r="AD45" i="2"/>
  <c r="Y45" i="2" s="1"/>
  <c r="AE45" i="2"/>
  <c r="Z45" i="2" s="1"/>
  <c r="AC45" i="2"/>
  <c r="X45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7" i="2" l="1"/>
  <c r="V48" i="2"/>
  <c r="AF46" i="2"/>
  <c r="AA46" i="2" s="1"/>
  <c r="AD46" i="2"/>
  <c r="Y46" i="2" s="1"/>
  <c r="AE46" i="2"/>
  <c r="Z46" i="2" s="1"/>
  <c r="AC46" i="2"/>
  <c r="X46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AF47" i="2" l="1"/>
  <c r="AA47" i="2" s="1"/>
  <c r="AD47" i="2"/>
  <c r="Y47" i="2" s="1"/>
  <c r="AE47" i="2"/>
  <c r="Z47" i="2" s="1"/>
  <c r="AC47" i="2"/>
  <c r="X47" i="2" s="1"/>
  <c r="W48" i="2"/>
  <c r="V49" i="2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9" i="2" l="1"/>
  <c r="V50" i="2"/>
  <c r="AF48" i="2"/>
  <c r="AA48" i="2" s="1"/>
  <c r="AD48" i="2"/>
  <c r="Y48" i="2" s="1"/>
  <c r="AE48" i="2"/>
  <c r="Z48" i="2" s="1"/>
  <c r="AC48" i="2"/>
  <c r="X48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AA49" i="2" l="1"/>
  <c r="AF49" i="2"/>
  <c r="AD49" i="2"/>
  <c r="Y49" i="2" s="1"/>
  <c r="AE49" i="2"/>
  <c r="Z49" i="2" s="1"/>
  <c r="AC49" i="2"/>
  <c r="X49" i="2" s="1"/>
  <c r="W50" i="2"/>
  <c r="V51" i="2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1" i="2" l="1"/>
  <c r="V52" i="2"/>
  <c r="AF50" i="2"/>
  <c r="AA50" i="2" s="1"/>
  <c r="AD50" i="2"/>
  <c r="Y50" i="2" s="1"/>
  <c r="AE50" i="2"/>
  <c r="Z50" i="2" s="1"/>
  <c r="AC50" i="2"/>
  <c r="X50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AF51" i="2" l="1"/>
  <c r="AD51" i="2"/>
  <c r="Y51" i="2" s="1"/>
  <c r="AE51" i="2"/>
  <c r="Z51" i="2" s="1"/>
  <c r="AC51" i="2"/>
  <c r="X51" i="2" s="1"/>
  <c r="AA51" i="2"/>
  <c r="W52" i="2"/>
  <c r="V53" i="2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53" i="2" l="1"/>
  <c r="V54" i="2"/>
  <c r="AF52" i="2"/>
  <c r="AA52" i="2" s="1"/>
  <c r="AD52" i="2"/>
  <c r="Y52" i="2" s="1"/>
  <c r="AE52" i="2"/>
  <c r="Z52" i="2" s="1"/>
  <c r="AC52" i="2"/>
  <c r="X52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A53" i="2" l="1"/>
  <c r="W54" i="2"/>
  <c r="V55" i="2"/>
  <c r="AF53" i="2"/>
  <c r="AD53" i="2"/>
  <c r="Y53" i="2" s="1"/>
  <c r="AE53" i="2"/>
  <c r="Z53" i="2" s="1"/>
  <c r="AC53" i="2"/>
  <c r="X53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5" i="2" l="1"/>
  <c r="V56" i="2"/>
  <c r="AF54" i="2"/>
  <c r="AA54" i="2" s="1"/>
  <c r="AD54" i="2"/>
  <c r="Y54" i="2" s="1"/>
  <c r="AE54" i="2"/>
  <c r="Z54" i="2" s="1"/>
  <c r="AC54" i="2"/>
  <c r="X54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AA55" i="2" l="1"/>
  <c r="AF55" i="2"/>
  <c r="AD55" i="2"/>
  <c r="Y55" i="2" s="1"/>
  <c r="AC55" i="2"/>
  <c r="X55" i="2" s="1"/>
  <c r="AE55" i="2"/>
  <c r="Z55" i="2" s="1"/>
  <c r="W56" i="2"/>
  <c r="V57" i="2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7" i="2" l="1"/>
  <c r="V58" i="2"/>
  <c r="AF56" i="2"/>
  <c r="AA56" i="2" s="1"/>
  <c r="AD56" i="2"/>
  <c r="Y56" i="2" s="1"/>
  <c r="AE56" i="2"/>
  <c r="Z56" i="2" s="1"/>
  <c r="AC56" i="2"/>
  <c r="X56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AA57" i="2" l="1"/>
  <c r="W58" i="2"/>
  <c r="V59" i="2"/>
  <c r="AF57" i="2"/>
  <c r="AD57" i="2"/>
  <c r="Y57" i="2" s="1"/>
  <c r="AC57" i="2"/>
  <c r="X57" i="2" s="1"/>
  <c r="AE57" i="2"/>
  <c r="Z57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59" i="2" l="1"/>
  <c r="V60" i="2"/>
  <c r="AF58" i="2"/>
  <c r="AA58" i="2" s="1"/>
  <c r="AD58" i="2"/>
  <c r="Y58" i="2" s="1"/>
  <c r="AE58" i="2"/>
  <c r="Z58" i="2" s="1"/>
  <c r="AC58" i="2"/>
  <c r="X58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AA59" i="2" l="1"/>
  <c r="AF59" i="2"/>
  <c r="AD59" i="2"/>
  <c r="Y59" i="2" s="1"/>
  <c r="AC59" i="2"/>
  <c r="X59" i="2" s="1"/>
  <c r="AE59" i="2"/>
  <c r="Z59" i="2" s="1"/>
  <c r="W60" i="2"/>
  <c r="V61" i="2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1" i="2" l="1"/>
  <c r="V62" i="2"/>
  <c r="AF60" i="2"/>
  <c r="AA60" i="2" s="1"/>
  <c r="AD60" i="2"/>
  <c r="Y60" i="2" s="1"/>
  <c r="AE60" i="2"/>
  <c r="Z60" i="2" s="1"/>
  <c r="AC60" i="2"/>
  <c r="X60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2" i="2" l="1"/>
  <c r="V63" i="2"/>
  <c r="AF61" i="2"/>
  <c r="AA61" i="2" s="1"/>
  <c r="AD61" i="2"/>
  <c r="Y61" i="2" s="1"/>
  <c r="AC61" i="2"/>
  <c r="X61" i="2" s="1"/>
  <c r="AE61" i="2"/>
  <c r="Z61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3" i="2" l="1"/>
  <c r="V64" i="2"/>
  <c r="AF62" i="2"/>
  <c r="AA62" i="2" s="1"/>
  <c r="AD62" i="2"/>
  <c r="Y62" i="2" s="1"/>
  <c r="AE62" i="2"/>
  <c r="Z62" i="2" s="1"/>
  <c r="AC62" i="2"/>
  <c r="X62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4" i="2" l="1"/>
  <c r="V65" i="2"/>
  <c r="AF63" i="2"/>
  <c r="AA63" i="2" s="1"/>
  <c r="AD63" i="2"/>
  <c r="Y63" i="2" s="1"/>
  <c r="AC63" i="2"/>
  <c r="X63" i="2" s="1"/>
  <c r="AE63" i="2"/>
  <c r="Z63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5" i="2" l="1"/>
  <c r="V66" i="2"/>
  <c r="AF64" i="2"/>
  <c r="AA64" i="2" s="1"/>
  <c r="AD64" i="2"/>
  <c r="Y64" i="2" s="1"/>
  <c r="AE64" i="2"/>
  <c r="Z64" i="2" s="1"/>
  <c r="AC64" i="2"/>
  <c r="X64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AA65" i="2" l="1"/>
  <c r="W66" i="2"/>
  <c r="V67" i="2"/>
  <c r="AF65" i="2"/>
  <c r="AD65" i="2"/>
  <c r="Y65" i="2" s="1"/>
  <c r="AC65" i="2"/>
  <c r="X65" i="2" s="1"/>
  <c r="AE65" i="2"/>
  <c r="Z65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67" i="2" l="1"/>
  <c r="V68" i="2"/>
  <c r="AF66" i="2"/>
  <c r="AA66" i="2" s="1"/>
  <c r="AD66" i="2"/>
  <c r="Y66" i="2" s="1"/>
  <c r="AE66" i="2"/>
  <c r="Z66" i="2" s="1"/>
  <c r="AC66" i="2"/>
  <c r="X66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AF67" i="2" l="1"/>
  <c r="AD67" i="2"/>
  <c r="Y67" i="2" s="1"/>
  <c r="AC67" i="2"/>
  <c r="X67" i="2" s="1"/>
  <c r="AE67" i="2"/>
  <c r="Z67" i="2" s="1"/>
  <c r="AA67" i="2"/>
  <c r="W68" i="2"/>
  <c r="V69" i="2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A68" i="2" l="1"/>
  <c r="W69" i="2"/>
  <c r="V70" i="2"/>
  <c r="AF68" i="2"/>
  <c r="AD68" i="2"/>
  <c r="Y68" i="2" s="1"/>
  <c r="AE68" i="2"/>
  <c r="Z68" i="2" s="1"/>
  <c r="AC68" i="2"/>
  <c r="X68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AA69" i="2" l="1"/>
  <c r="W70" i="2"/>
  <c r="V71" i="2"/>
  <c r="AF69" i="2"/>
  <c r="AD69" i="2"/>
  <c r="Y69" i="2" s="1"/>
  <c r="AC69" i="2"/>
  <c r="X69" i="2" s="1"/>
  <c r="AE69" i="2"/>
  <c r="Z69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1" i="2" l="1"/>
  <c r="V72" i="2"/>
  <c r="AF70" i="2"/>
  <c r="AA70" i="2" s="1"/>
  <c r="AD70" i="2"/>
  <c r="Y70" i="2" s="1"/>
  <c r="AE70" i="2"/>
  <c r="Z70" i="2" s="1"/>
  <c r="AC70" i="2"/>
  <c r="X70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2" i="2" l="1"/>
  <c r="V73" i="2"/>
  <c r="AF71" i="2"/>
  <c r="AA71" i="2" s="1"/>
  <c r="AD71" i="2"/>
  <c r="Y71" i="2" s="1"/>
  <c r="AC71" i="2"/>
  <c r="X71" i="2" s="1"/>
  <c r="AE71" i="2"/>
  <c r="Z71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3" i="2" l="1"/>
  <c r="V74" i="2"/>
  <c r="AF72" i="2"/>
  <c r="AA72" i="2" s="1"/>
  <c r="AD72" i="2"/>
  <c r="Y72" i="2" s="1"/>
  <c r="AE72" i="2"/>
  <c r="Z72" i="2" s="1"/>
  <c r="AC72" i="2"/>
  <c r="X72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4" i="2" l="1"/>
  <c r="V75" i="2"/>
  <c r="AF73" i="2"/>
  <c r="AA73" i="2" s="1"/>
  <c r="AD73" i="2"/>
  <c r="Y73" i="2" s="1"/>
  <c r="AC73" i="2"/>
  <c r="X73" i="2" s="1"/>
  <c r="AE73" i="2"/>
  <c r="Z73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5" i="2" l="1"/>
  <c r="V76" i="2"/>
  <c r="AF74" i="2"/>
  <c r="AA74" i="2" s="1"/>
  <c r="AD74" i="2"/>
  <c r="Y74" i="2" s="1"/>
  <c r="AE74" i="2"/>
  <c r="Z74" i="2" s="1"/>
  <c r="AC74" i="2"/>
  <c r="X74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A75" i="2" l="1"/>
  <c r="AF75" i="2"/>
  <c r="AD75" i="2"/>
  <c r="Y75" i="2" s="1"/>
  <c r="AC75" i="2"/>
  <c r="X75" i="2" s="1"/>
  <c r="AE75" i="2"/>
  <c r="Z75" i="2" s="1"/>
  <c r="W76" i="2"/>
  <c r="V77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7" i="2" l="1"/>
  <c r="V78" i="2"/>
  <c r="AF76" i="2"/>
  <c r="AA76" i="2" s="1"/>
  <c r="AD76" i="2"/>
  <c r="Y76" i="2" s="1"/>
  <c r="AE76" i="2"/>
  <c r="Z76" i="2" s="1"/>
  <c r="AC76" i="2"/>
  <c r="X76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A77" i="2" l="1"/>
  <c r="AF77" i="2"/>
  <c r="AD77" i="2"/>
  <c r="Y77" i="2" s="1"/>
  <c r="AC77" i="2"/>
  <c r="X77" i="2" s="1"/>
  <c r="AE77" i="2"/>
  <c r="Z77" i="2" s="1"/>
  <c r="W78" i="2"/>
  <c r="V79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9" i="2" l="1"/>
  <c r="V80" i="2"/>
  <c r="AF78" i="2"/>
  <c r="AA78" i="2" s="1"/>
  <c r="AD78" i="2"/>
  <c r="Y78" i="2" s="1"/>
  <c r="AE78" i="2"/>
  <c r="Z78" i="2" s="1"/>
  <c r="AC78" i="2"/>
  <c r="X78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80" i="2" l="1"/>
  <c r="V81" i="2"/>
  <c r="AF79" i="2"/>
  <c r="AA79" i="2" s="1"/>
  <c r="AD79" i="2"/>
  <c r="Y79" i="2" s="1"/>
  <c r="AC79" i="2"/>
  <c r="X79" i="2" s="1"/>
  <c r="AE79" i="2"/>
  <c r="Z79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1" i="2" l="1"/>
  <c r="V82" i="2"/>
  <c r="AF80" i="2"/>
  <c r="AA80" i="2" s="1"/>
  <c r="AD80" i="2"/>
  <c r="Y80" i="2" s="1"/>
  <c r="AE80" i="2"/>
  <c r="Z80" i="2" s="1"/>
  <c r="AC80" i="2"/>
  <c r="X80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2" i="2" l="1"/>
  <c r="V83" i="2"/>
  <c r="AF81" i="2"/>
  <c r="AA81" i="2" s="1"/>
  <c r="AD81" i="2"/>
  <c r="Y81" i="2" s="1"/>
  <c r="AC81" i="2"/>
  <c r="X81" i="2" s="1"/>
  <c r="AE81" i="2"/>
  <c r="Z81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3" i="2" l="1"/>
  <c r="V84" i="2"/>
  <c r="AF82" i="2"/>
  <c r="AA82" i="2" s="1"/>
  <c r="AD82" i="2"/>
  <c r="Y82" i="2" s="1"/>
  <c r="AE82" i="2"/>
  <c r="Z82" i="2" s="1"/>
  <c r="AC82" i="2"/>
  <c r="X82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4" i="2" l="1"/>
  <c r="V85" i="2"/>
  <c r="AF83" i="2"/>
  <c r="AA83" i="2" s="1"/>
  <c r="AD83" i="2"/>
  <c r="Y83" i="2" s="1"/>
  <c r="AC83" i="2"/>
  <c r="X83" i="2" s="1"/>
  <c r="AE83" i="2"/>
  <c r="Z83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F84" i="2" l="1"/>
  <c r="AA84" i="2" s="1"/>
  <c r="AD84" i="2"/>
  <c r="Y84" i="2" s="1"/>
  <c r="AE84" i="2"/>
  <c r="Z84" i="2" s="1"/>
  <c r="AC84" i="2"/>
  <c r="X84" i="2" s="1"/>
  <c r="W85" i="2"/>
  <c r="V86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A85" i="2" l="1"/>
  <c r="W86" i="2"/>
  <c r="V87" i="2"/>
  <c r="AF85" i="2"/>
  <c r="AD85" i="2"/>
  <c r="Y85" i="2" s="1"/>
  <c r="AC85" i="2"/>
  <c r="X85" i="2" s="1"/>
  <c r="AE85" i="2"/>
  <c r="Z85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7" i="2" l="1"/>
  <c r="V88" i="2"/>
  <c r="AF86" i="2"/>
  <c r="AA86" i="2" s="1"/>
  <c r="AD86" i="2"/>
  <c r="Y86" i="2" s="1"/>
  <c r="AE86" i="2"/>
  <c r="Z86" i="2" s="1"/>
  <c r="AC86" i="2"/>
  <c r="X86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AA87" i="2" l="1"/>
  <c r="AF87" i="2"/>
  <c r="AD87" i="2"/>
  <c r="Y87" i="2" s="1"/>
  <c r="AC87" i="2"/>
  <c r="X87" i="2" s="1"/>
  <c r="AE87" i="2"/>
  <c r="Z87" i="2" s="1"/>
  <c r="W88" i="2"/>
  <c r="V89" i="2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9" i="2" l="1"/>
  <c r="V90" i="2"/>
  <c r="AF88" i="2"/>
  <c r="AA88" i="2" s="1"/>
  <c r="AD88" i="2"/>
  <c r="Y88" i="2" s="1"/>
  <c r="AE88" i="2"/>
  <c r="Z88" i="2" s="1"/>
  <c r="AC88" i="2"/>
  <c r="X88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90" i="2" l="1"/>
  <c r="V91" i="2"/>
  <c r="AF89" i="2"/>
  <c r="AA89" i="2" s="1"/>
  <c r="AD89" i="2"/>
  <c r="Y89" i="2" s="1"/>
  <c r="AC89" i="2"/>
  <c r="X89" i="2" s="1"/>
  <c r="AE89" i="2"/>
  <c r="Z89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91" i="2" l="1"/>
  <c r="V92" i="2"/>
  <c r="AF90" i="2"/>
  <c r="AA90" i="2" s="1"/>
  <c r="AD90" i="2"/>
  <c r="Y90" i="2" s="1"/>
  <c r="AE90" i="2"/>
  <c r="Z90" i="2" s="1"/>
  <c r="AC90" i="2"/>
  <c r="X90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2" i="2" l="1"/>
  <c r="V93" i="2"/>
  <c r="AF91" i="2"/>
  <c r="AA91" i="2" s="1"/>
  <c r="AD91" i="2"/>
  <c r="Y91" i="2" s="1"/>
  <c r="AC91" i="2"/>
  <c r="X91" i="2" s="1"/>
  <c r="AE91" i="2"/>
  <c r="Z91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3" i="2" l="1"/>
  <c r="V94" i="2"/>
  <c r="AF92" i="2"/>
  <c r="AA92" i="2" s="1"/>
  <c r="AD92" i="2"/>
  <c r="Y92" i="2" s="1"/>
  <c r="AE92" i="2"/>
  <c r="Z92" i="2" s="1"/>
  <c r="AC92" i="2"/>
  <c r="X92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4" i="2" l="1"/>
  <c r="V95" i="2"/>
  <c r="AF93" i="2"/>
  <c r="AA93" i="2" s="1"/>
  <c r="AD93" i="2"/>
  <c r="Y93" i="2" s="1"/>
  <c r="AC93" i="2"/>
  <c r="X93" i="2" s="1"/>
  <c r="AE93" i="2"/>
  <c r="Z93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5" i="2" l="1"/>
  <c r="V96" i="2"/>
  <c r="AF94" i="2"/>
  <c r="AA94" i="2" s="1"/>
  <c r="AD94" i="2"/>
  <c r="Y94" i="2" s="1"/>
  <c r="AE94" i="2"/>
  <c r="Z94" i="2" s="1"/>
  <c r="AC94" i="2"/>
  <c r="X94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6" i="2" l="1"/>
  <c r="V97" i="2"/>
  <c r="AF95" i="2"/>
  <c r="AA95" i="2" s="1"/>
  <c r="AD95" i="2"/>
  <c r="Y95" i="2" s="1"/>
  <c r="AE95" i="2"/>
  <c r="Z95" i="2" s="1"/>
  <c r="AC95" i="2"/>
  <c r="X95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7" i="2" l="1"/>
  <c r="V98" i="2"/>
  <c r="AF96" i="2"/>
  <c r="AA96" i="2" s="1"/>
  <c r="AD96" i="2"/>
  <c r="Y96" i="2" s="1"/>
  <c r="AC96" i="2"/>
  <c r="X96" i="2" s="1"/>
  <c r="AE96" i="2"/>
  <c r="Z96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AA97" i="2" l="1"/>
  <c r="W98" i="2"/>
  <c r="V99" i="2"/>
  <c r="AF97" i="2"/>
  <c r="AD97" i="2"/>
  <c r="Y97" i="2" s="1"/>
  <c r="AE97" i="2"/>
  <c r="Z97" i="2" s="1"/>
  <c r="AC97" i="2"/>
  <c r="X97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9" i="2" l="1"/>
  <c r="V100" i="2"/>
  <c r="AF98" i="2"/>
  <c r="AA98" i="2" s="1"/>
  <c r="AD98" i="2"/>
  <c r="Y98" i="2" s="1"/>
  <c r="AC98" i="2"/>
  <c r="X98" i="2" s="1"/>
  <c r="AE98" i="2"/>
  <c r="Z98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AA99" i="2" l="1"/>
  <c r="AF99" i="2"/>
  <c r="AD99" i="2"/>
  <c r="Y99" i="2" s="1"/>
  <c r="AE99" i="2"/>
  <c r="Z99" i="2" s="1"/>
  <c r="AC99" i="2"/>
  <c r="X99" i="2" s="1"/>
  <c r="W100" i="2"/>
  <c r="V101" i="2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1" i="2" l="1"/>
  <c r="V102" i="2"/>
  <c r="AF100" i="2"/>
  <c r="AA100" i="2" s="1"/>
  <c r="AD100" i="2"/>
  <c r="Y100" i="2" s="1"/>
  <c r="AC100" i="2"/>
  <c r="X100" i="2" s="1"/>
  <c r="AE100" i="2"/>
  <c r="Z100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AF101" i="2" l="1"/>
  <c r="AA101" i="2" s="1"/>
  <c r="AD101" i="2"/>
  <c r="Y101" i="2" s="1"/>
  <c r="AE101" i="2"/>
  <c r="Z101" i="2" s="1"/>
  <c r="AC101" i="2"/>
  <c r="X101" i="2" s="1"/>
  <c r="W102" i="2"/>
  <c r="V103" i="2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3" i="2" l="1"/>
  <c r="V104" i="2"/>
  <c r="AF102" i="2"/>
  <c r="AA102" i="2" s="1"/>
  <c r="AD102" i="2"/>
  <c r="Y102" i="2" s="1"/>
  <c r="AC102" i="2"/>
  <c r="X102" i="2" s="1"/>
  <c r="AE102" i="2"/>
  <c r="Z102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F103" i="2" l="1"/>
  <c r="AA103" i="2" s="1"/>
  <c r="AD103" i="2"/>
  <c r="Y103" i="2" s="1"/>
  <c r="AE103" i="2"/>
  <c r="Z103" i="2" s="1"/>
  <c r="AC103" i="2"/>
  <c r="X103" i="2" s="1"/>
  <c r="W104" i="2"/>
  <c r="V105" i="2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5" i="2" l="1"/>
  <c r="V106" i="2"/>
  <c r="AF104" i="2"/>
  <c r="AA104" i="2" s="1"/>
  <c r="AD104" i="2"/>
  <c r="Y104" i="2" s="1"/>
  <c r="AC104" i="2"/>
  <c r="X104" i="2" s="1"/>
  <c r="AE104" i="2"/>
  <c r="Z104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6" i="2" l="1"/>
  <c r="V107" i="2"/>
  <c r="AF105" i="2"/>
  <c r="AA105" i="2" s="1"/>
  <c r="AD105" i="2"/>
  <c r="Y105" i="2" s="1"/>
  <c r="AE105" i="2"/>
  <c r="Z105" i="2" s="1"/>
  <c r="AC105" i="2"/>
  <c r="X105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7" i="2" l="1"/>
  <c r="V108" i="2"/>
  <c r="AF106" i="2"/>
  <c r="AA106" i="2" s="1"/>
  <c r="AD106" i="2"/>
  <c r="Y106" i="2" s="1"/>
  <c r="AC106" i="2"/>
  <c r="X106" i="2" s="1"/>
  <c r="AE106" i="2"/>
  <c r="Z106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8" i="2" l="1"/>
  <c r="V109" i="2"/>
  <c r="AF107" i="2"/>
  <c r="AA107" i="2" s="1"/>
  <c r="AD107" i="2"/>
  <c r="Y107" i="2" s="1"/>
  <c r="AE107" i="2"/>
  <c r="Z107" i="2" s="1"/>
  <c r="AC107" i="2"/>
  <c r="X107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AF108" i="2" l="1"/>
  <c r="AA108" i="2" s="1"/>
  <c r="AD108" i="2"/>
  <c r="Y108" i="2" s="1"/>
  <c r="AC108" i="2"/>
  <c r="X108" i="2" s="1"/>
  <c r="AE108" i="2"/>
  <c r="Z108" i="2" s="1"/>
  <c r="W109" i="2"/>
  <c r="V110" i="2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10" i="2" l="1"/>
  <c r="V111" i="2"/>
  <c r="AF109" i="2"/>
  <c r="AA109" i="2" s="1"/>
  <c r="AD109" i="2"/>
  <c r="Y109" i="2" s="1"/>
  <c r="AE109" i="2"/>
  <c r="Z109" i="2" s="1"/>
  <c r="AC109" i="2"/>
  <c r="X109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11" i="2" l="1"/>
  <c r="V112" i="2"/>
  <c r="AF110" i="2"/>
  <c r="AA110" i="2" s="1"/>
  <c r="AD110" i="2"/>
  <c r="Y110" i="2" s="1"/>
  <c r="AC110" i="2"/>
  <c r="X110" i="2" s="1"/>
  <c r="AE110" i="2"/>
  <c r="Z110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2" i="2" l="1"/>
  <c r="V113" i="2"/>
  <c r="AF111" i="2"/>
  <c r="AA111" i="2" s="1"/>
  <c r="AD111" i="2"/>
  <c r="Y111" i="2" s="1"/>
  <c r="AE111" i="2"/>
  <c r="Z111" i="2" s="1"/>
  <c r="AC111" i="2"/>
  <c r="X111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3" i="2" l="1"/>
  <c r="V114" i="2"/>
  <c r="AF112" i="2"/>
  <c r="AA112" i="2" s="1"/>
  <c r="AD112" i="2"/>
  <c r="Y112" i="2" s="1"/>
  <c r="AC112" i="2"/>
  <c r="X112" i="2" s="1"/>
  <c r="AE112" i="2"/>
  <c r="Z112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A113" i="2" l="1"/>
  <c r="W114" i="2"/>
  <c r="V115" i="2"/>
  <c r="AF113" i="2"/>
  <c r="AD113" i="2"/>
  <c r="Y113" i="2" s="1"/>
  <c r="AE113" i="2"/>
  <c r="Z113" i="2" s="1"/>
  <c r="AC113" i="2"/>
  <c r="X113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5" i="2" l="1"/>
  <c r="V116" i="2"/>
  <c r="AF114" i="2"/>
  <c r="AA114" i="2" s="1"/>
  <c r="AD114" i="2"/>
  <c r="Y114" i="2" s="1"/>
  <c r="AC114" i="2"/>
  <c r="X114" i="2" s="1"/>
  <c r="AE114" i="2"/>
  <c r="Z114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AA115" i="2" l="1"/>
  <c r="AF115" i="2"/>
  <c r="AD115" i="2"/>
  <c r="Y115" i="2" s="1"/>
  <c r="AE115" i="2"/>
  <c r="Z115" i="2" s="1"/>
  <c r="AC115" i="2"/>
  <c r="X115" i="2" s="1"/>
  <c r="W116" i="2"/>
  <c r="V117" i="2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7" i="2" l="1"/>
  <c r="V118" i="2"/>
  <c r="AF116" i="2"/>
  <c r="AA116" i="2" s="1"/>
  <c r="AD116" i="2"/>
  <c r="Y116" i="2" s="1"/>
  <c r="AC116" i="2"/>
  <c r="X116" i="2" s="1"/>
  <c r="AE116" i="2"/>
  <c r="Z116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8" i="2" l="1"/>
  <c r="V119" i="2"/>
  <c r="AF117" i="2"/>
  <c r="AA117" i="2" s="1"/>
  <c r="AD117" i="2"/>
  <c r="Y117" i="2" s="1"/>
  <c r="AE117" i="2"/>
  <c r="Z117" i="2" s="1"/>
  <c r="AC117" i="2"/>
  <c r="X117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W119" i="2" l="1"/>
  <c r="V120" i="2"/>
  <c r="AF118" i="2"/>
  <c r="AA118" i="2" s="1"/>
  <c r="AD118" i="2"/>
  <c r="Y118" i="2" s="1"/>
  <c r="AC118" i="2"/>
  <c r="X118" i="2" s="1"/>
  <c r="AE118" i="2"/>
  <c r="Z118" i="2" s="1"/>
  <c r="L1199" i="1"/>
  <c r="W120" i="2" l="1"/>
  <c r="V121" i="2"/>
  <c r="AF119" i="2"/>
  <c r="AA119" i="2" s="1"/>
  <c r="AD119" i="2"/>
  <c r="Y119" i="2" s="1"/>
  <c r="AE119" i="2"/>
  <c r="Z119" i="2" s="1"/>
  <c r="AC119" i="2"/>
  <c r="X119" i="2" s="1"/>
  <c r="V21" i="3"/>
  <c r="W121" i="2" l="1"/>
  <c r="V122" i="2"/>
  <c r="AF120" i="2"/>
  <c r="AA120" i="2" s="1"/>
  <c r="AD120" i="2"/>
  <c r="Y120" i="2" s="1"/>
  <c r="AC120" i="2"/>
  <c r="X120" i="2" s="1"/>
  <c r="AE120" i="2"/>
  <c r="Z120" i="2" s="1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58" i="3" l="1"/>
  <c r="W122" i="2"/>
  <c r="V123" i="2"/>
  <c r="AF121" i="2"/>
  <c r="AA121" i="2" s="1"/>
  <c r="AD121" i="2"/>
  <c r="Y121" i="2" s="1"/>
  <c r="AE121" i="2"/>
  <c r="Z121" i="2" s="1"/>
  <c r="AC121" i="2"/>
  <c r="X121" i="2" s="1"/>
  <c r="Z84" i="3"/>
  <c r="Z64" i="3"/>
  <c r="Z27" i="3"/>
  <c r="Z126" i="3"/>
  <c r="Z23" i="3"/>
  <c r="V131" i="3"/>
  <c r="Z130" i="3" s="1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W123" i="2" l="1"/>
  <c r="V124" i="2"/>
  <c r="AF122" i="2"/>
  <c r="AA122" i="2" s="1"/>
  <c r="AD122" i="2"/>
  <c r="Y122" i="2" s="1"/>
  <c r="AC122" i="2"/>
  <c r="X122" i="2" s="1"/>
  <c r="AE122" i="2"/>
  <c r="Z122" i="2" s="1"/>
  <c r="V132" i="3"/>
  <c r="Z131" i="3" s="1"/>
  <c r="Y21" i="3"/>
  <c r="AA21" i="3" l="1"/>
  <c r="AB21" i="3"/>
  <c r="AG21" i="3"/>
  <c r="W124" i="2"/>
  <c r="V125" i="2"/>
  <c r="AF123" i="2"/>
  <c r="AA123" i="2" s="1"/>
  <c r="AD123" i="2"/>
  <c r="Y123" i="2" s="1"/>
  <c r="AE123" i="2"/>
  <c r="Z123" i="2" s="1"/>
  <c r="AC123" i="2"/>
  <c r="X123" i="2" s="1"/>
  <c r="V133" i="3"/>
  <c r="Z132" i="3" s="1"/>
  <c r="AC21" i="3" l="1"/>
  <c r="AD21" i="3" s="1"/>
  <c r="AE21" i="3" s="1"/>
  <c r="AF21" i="3" s="1"/>
  <c r="Y22" i="3" s="1"/>
  <c r="AF124" i="2"/>
  <c r="AA124" i="2" s="1"/>
  <c r="AD124" i="2"/>
  <c r="Y124" i="2" s="1"/>
  <c r="AC124" i="2"/>
  <c r="X124" i="2" s="1"/>
  <c r="AE124" i="2"/>
  <c r="Z124" i="2" s="1"/>
  <c r="W125" i="2"/>
  <c r="V126" i="2"/>
  <c r="V134" i="3"/>
  <c r="Z133" i="3" s="1"/>
  <c r="AB22" i="3" l="1"/>
  <c r="AG22" i="3"/>
  <c r="AA22" i="3"/>
  <c r="W126" i="2"/>
  <c r="V127" i="2"/>
  <c r="AF125" i="2"/>
  <c r="AA125" i="2" s="1"/>
  <c r="AD125" i="2"/>
  <c r="Y125" i="2" s="1"/>
  <c r="AE125" i="2"/>
  <c r="Z125" i="2" s="1"/>
  <c r="AC125" i="2"/>
  <c r="X125" i="2" s="1"/>
  <c r="V135" i="3"/>
  <c r="Z134" i="3" s="1"/>
  <c r="AC22" i="3" l="1"/>
  <c r="AD22" i="3" s="1"/>
  <c r="AE22" i="3" s="1"/>
  <c r="AF22" i="3" s="1"/>
  <c r="Y23" i="3" s="1"/>
  <c r="AF126" i="2"/>
  <c r="AA126" i="2" s="1"/>
  <c r="AD126" i="2"/>
  <c r="Y126" i="2" s="1"/>
  <c r="AC126" i="2"/>
  <c r="X126" i="2" s="1"/>
  <c r="AE126" i="2"/>
  <c r="Z126" i="2" s="1"/>
  <c r="W127" i="2"/>
  <c r="V128" i="2"/>
  <c r="V136" i="3"/>
  <c r="Z135" i="3" s="1"/>
  <c r="AG23" i="3" l="1"/>
  <c r="AA23" i="3"/>
  <c r="AB23" i="3"/>
  <c r="W128" i="2"/>
  <c r="V129" i="2"/>
  <c r="AF127" i="2"/>
  <c r="AA127" i="2" s="1"/>
  <c r="AD127" i="2"/>
  <c r="Y127" i="2" s="1"/>
  <c r="AE127" i="2"/>
  <c r="Z127" i="2" s="1"/>
  <c r="AC127" i="2"/>
  <c r="X127" i="2" s="1"/>
  <c r="V137" i="3"/>
  <c r="Z136" i="3" s="1"/>
  <c r="AC23" i="3" l="1"/>
  <c r="AD23" i="3" s="1"/>
  <c r="AE23" i="3" s="1"/>
  <c r="AF23" i="3" s="1"/>
  <c r="Y24" i="3" s="1"/>
  <c r="AF128" i="2"/>
  <c r="AA128" i="2" s="1"/>
  <c r="AD128" i="2"/>
  <c r="Y128" i="2" s="1"/>
  <c r="AC128" i="2"/>
  <c r="X128" i="2" s="1"/>
  <c r="AE128" i="2"/>
  <c r="Z128" i="2" s="1"/>
  <c r="W129" i="2"/>
  <c r="V130" i="2"/>
  <c r="V138" i="3"/>
  <c r="Z137" i="3" s="1"/>
  <c r="AG24" i="3" l="1"/>
  <c r="AA24" i="3"/>
  <c r="AB24" i="3"/>
  <c r="W130" i="2"/>
  <c r="V131" i="2"/>
  <c r="AF129" i="2"/>
  <c r="AA129" i="2" s="1"/>
  <c r="AD129" i="2"/>
  <c r="Y129" i="2" s="1"/>
  <c r="AE129" i="2"/>
  <c r="Z129" i="2" s="1"/>
  <c r="AC129" i="2"/>
  <c r="X129" i="2" s="1"/>
  <c r="V139" i="3"/>
  <c r="Z138" i="3" s="1"/>
  <c r="AC24" i="3" l="1"/>
  <c r="AD24" i="3" s="1"/>
  <c r="AE24" i="3" s="1"/>
  <c r="AF24" i="3" s="1"/>
  <c r="Y25" i="3" s="1"/>
  <c r="AF130" i="2"/>
  <c r="AA130" i="2" s="1"/>
  <c r="AD130" i="2"/>
  <c r="Y130" i="2" s="1"/>
  <c r="AC130" i="2"/>
  <c r="X130" i="2" s="1"/>
  <c r="AE130" i="2"/>
  <c r="Z130" i="2" s="1"/>
  <c r="W131" i="2"/>
  <c r="V132" i="2"/>
  <c r="V140" i="3"/>
  <c r="Z139" i="3" s="1"/>
  <c r="AG25" i="3" l="1"/>
  <c r="AA25" i="3"/>
  <c r="AB25" i="3"/>
  <c r="W132" i="2"/>
  <c r="V133" i="2"/>
  <c r="AF131" i="2"/>
  <c r="AA131" i="2" s="1"/>
  <c r="AD131" i="2"/>
  <c r="Y131" i="2" s="1"/>
  <c r="AE131" i="2"/>
  <c r="Z131" i="2" s="1"/>
  <c r="AC131" i="2"/>
  <c r="X131" i="2" s="1"/>
  <c r="V141" i="3"/>
  <c r="Z140" i="3" s="1"/>
  <c r="AC25" i="3" l="1"/>
  <c r="AD25" i="3" s="1"/>
  <c r="AE25" i="3" s="1"/>
  <c r="AF25" i="3" s="1"/>
  <c r="Y26" i="3" s="1"/>
  <c r="AF132" i="2"/>
  <c r="AA132" i="2" s="1"/>
  <c r="AD132" i="2"/>
  <c r="Y132" i="2" s="1"/>
  <c r="AE132" i="2"/>
  <c r="Z132" i="2" s="1"/>
  <c r="AC132" i="2"/>
  <c r="X132" i="2" s="1"/>
  <c r="W133" i="2"/>
  <c r="V134" i="2"/>
  <c r="V142" i="3"/>
  <c r="Z141" i="3" s="1"/>
  <c r="AG26" i="3" l="1"/>
  <c r="AA26" i="3"/>
  <c r="AB26" i="3"/>
  <c r="W134" i="2"/>
  <c r="V135" i="2"/>
  <c r="AF133" i="2"/>
  <c r="AA133" i="2" s="1"/>
  <c r="AD133" i="2"/>
  <c r="Y133" i="2" s="1"/>
  <c r="AE133" i="2"/>
  <c r="Z133" i="2" s="1"/>
  <c r="AC133" i="2"/>
  <c r="X133" i="2" s="1"/>
  <c r="V143" i="3"/>
  <c r="Z142" i="3" s="1"/>
  <c r="AC26" i="3" l="1"/>
  <c r="AD26" i="3" s="1"/>
  <c r="AE26" i="3" s="1"/>
  <c r="AF26" i="3" s="1"/>
  <c r="Y27" i="3" s="1"/>
  <c r="AF134" i="2"/>
  <c r="AA134" i="2" s="1"/>
  <c r="AD134" i="2"/>
  <c r="Y134" i="2" s="1"/>
  <c r="AE134" i="2"/>
  <c r="Z134" i="2" s="1"/>
  <c r="AC134" i="2"/>
  <c r="X134" i="2" s="1"/>
  <c r="W135" i="2"/>
  <c r="V136" i="2"/>
  <c r="V144" i="3"/>
  <c r="Z143" i="3" s="1"/>
  <c r="AG27" i="3" l="1"/>
  <c r="AA27" i="3"/>
  <c r="AB27" i="3"/>
  <c r="W136" i="2"/>
  <c r="V137" i="2"/>
  <c r="AF135" i="2"/>
  <c r="AA135" i="2" s="1"/>
  <c r="AD135" i="2"/>
  <c r="Y135" i="2" s="1"/>
  <c r="AE135" i="2"/>
  <c r="Z135" i="2" s="1"/>
  <c r="AC135" i="2"/>
  <c r="X135" i="2" s="1"/>
  <c r="V145" i="3"/>
  <c r="Z144" i="3" s="1"/>
  <c r="AC27" i="3" l="1"/>
  <c r="AD27" i="3" s="1"/>
  <c r="AE27" i="3" s="1"/>
  <c r="AF27" i="3" s="1"/>
  <c r="Y28" i="3" s="1"/>
  <c r="AF136" i="2"/>
  <c r="AA136" i="2" s="1"/>
  <c r="AD136" i="2"/>
  <c r="Y136" i="2" s="1"/>
  <c r="AE136" i="2"/>
  <c r="Z136" i="2" s="1"/>
  <c r="AC136" i="2"/>
  <c r="X136" i="2" s="1"/>
  <c r="W137" i="2"/>
  <c r="V138" i="2"/>
  <c r="V146" i="3"/>
  <c r="Z145" i="3" s="1"/>
  <c r="AA28" i="3" l="1"/>
  <c r="AB28" i="3"/>
  <c r="AG28" i="3"/>
  <c r="W138" i="2"/>
  <c r="V139" i="2"/>
  <c r="AF137" i="2"/>
  <c r="AA137" i="2" s="1"/>
  <c r="AD137" i="2"/>
  <c r="Y137" i="2" s="1"/>
  <c r="AE137" i="2"/>
  <c r="Z137" i="2" s="1"/>
  <c r="AC137" i="2"/>
  <c r="X137" i="2" s="1"/>
  <c r="V147" i="3"/>
  <c r="Z146" i="3" s="1"/>
  <c r="AC28" i="3" l="1"/>
  <c r="AD28" i="3" s="1"/>
  <c r="AE28" i="3" s="1"/>
  <c r="AF28" i="3" s="1"/>
  <c r="Y29" i="3" s="1"/>
  <c r="AF138" i="2"/>
  <c r="AA138" i="2" s="1"/>
  <c r="AD138" i="2"/>
  <c r="Y138" i="2" s="1"/>
  <c r="AE138" i="2"/>
  <c r="Z138" i="2" s="1"/>
  <c r="AC138" i="2"/>
  <c r="X138" i="2" s="1"/>
  <c r="W139" i="2"/>
  <c r="V140" i="2"/>
  <c r="V148" i="3"/>
  <c r="Z147" i="3" s="1"/>
  <c r="AA29" i="3" l="1"/>
  <c r="AB29" i="3"/>
  <c r="AG29" i="3"/>
  <c r="W140" i="2"/>
  <c r="V141" i="2"/>
  <c r="AF139" i="2"/>
  <c r="AA139" i="2" s="1"/>
  <c r="AD139" i="2"/>
  <c r="Y139" i="2" s="1"/>
  <c r="AE139" i="2"/>
  <c r="Z139" i="2" s="1"/>
  <c r="AC139" i="2"/>
  <c r="X139" i="2" s="1"/>
  <c r="V149" i="3"/>
  <c r="Z148" i="3" s="1"/>
  <c r="AC29" i="3" l="1"/>
  <c r="AD29" i="3" s="1"/>
  <c r="AE29" i="3" s="1"/>
  <c r="AF29" i="3" s="1"/>
  <c r="Y30" i="3" s="1"/>
  <c r="AF140" i="2"/>
  <c r="AA140" i="2" s="1"/>
  <c r="AD140" i="2"/>
  <c r="Y140" i="2" s="1"/>
  <c r="AE140" i="2"/>
  <c r="Z140" i="2" s="1"/>
  <c r="AC140" i="2"/>
  <c r="X140" i="2" s="1"/>
  <c r="W141" i="2"/>
  <c r="V142" i="2"/>
  <c r="V150" i="3"/>
  <c r="Z149" i="3" s="1"/>
  <c r="AB30" i="3" l="1"/>
  <c r="AG30" i="3"/>
  <c r="AA30" i="3"/>
  <c r="W142" i="2"/>
  <c r="V143" i="2"/>
  <c r="AF141" i="2"/>
  <c r="AA141" i="2" s="1"/>
  <c r="AD141" i="2"/>
  <c r="Y141" i="2" s="1"/>
  <c r="AE141" i="2"/>
  <c r="Z141" i="2" s="1"/>
  <c r="AC141" i="2"/>
  <c r="X141" i="2" s="1"/>
  <c r="V151" i="3"/>
  <c r="Z150" i="3" s="1"/>
  <c r="AC30" i="3" l="1"/>
  <c r="AD30" i="3" s="1"/>
  <c r="AE30" i="3" s="1"/>
  <c r="AF30" i="3" s="1"/>
  <c r="Y31" i="3" s="1"/>
  <c r="AF142" i="2"/>
  <c r="AA142" i="2" s="1"/>
  <c r="AD142" i="2"/>
  <c r="Y142" i="2" s="1"/>
  <c r="AE142" i="2"/>
  <c r="Z142" i="2" s="1"/>
  <c r="AC142" i="2"/>
  <c r="X142" i="2" s="1"/>
  <c r="W143" i="2"/>
  <c r="V144" i="2"/>
  <c r="V152" i="3"/>
  <c r="Z151" i="3" s="1"/>
  <c r="AG31" i="3" l="1"/>
  <c r="AA31" i="3"/>
  <c r="AB31" i="3"/>
  <c r="W144" i="2"/>
  <c r="V145" i="2"/>
  <c r="AF143" i="2"/>
  <c r="AA143" i="2" s="1"/>
  <c r="AD143" i="2"/>
  <c r="Y143" i="2" s="1"/>
  <c r="AE143" i="2"/>
  <c r="Z143" i="2" s="1"/>
  <c r="AC143" i="2"/>
  <c r="X143" i="2" s="1"/>
  <c r="V153" i="3"/>
  <c r="Z152" i="3" s="1"/>
  <c r="AC31" i="3" l="1"/>
  <c r="AD31" i="3" s="1"/>
  <c r="AE31" i="3" s="1"/>
  <c r="AF31" i="3" s="1"/>
  <c r="Y32" i="3" s="1"/>
  <c r="AF144" i="2"/>
  <c r="AA144" i="2" s="1"/>
  <c r="AD144" i="2"/>
  <c r="Y144" i="2" s="1"/>
  <c r="AE144" i="2"/>
  <c r="Z144" i="2" s="1"/>
  <c r="AC144" i="2"/>
  <c r="X144" i="2" s="1"/>
  <c r="W145" i="2"/>
  <c r="V146" i="2"/>
  <c r="V154" i="3"/>
  <c r="Z153" i="3" s="1"/>
  <c r="AG32" i="3" l="1"/>
  <c r="AA32" i="3"/>
  <c r="AB32" i="3"/>
  <c r="W146" i="2"/>
  <c r="V147" i="2"/>
  <c r="AF145" i="2"/>
  <c r="AA145" i="2" s="1"/>
  <c r="AD145" i="2"/>
  <c r="Y145" i="2" s="1"/>
  <c r="AE145" i="2"/>
  <c r="Z145" i="2" s="1"/>
  <c r="AC145" i="2"/>
  <c r="X145" i="2" s="1"/>
  <c r="V155" i="3"/>
  <c r="Z154" i="3" s="1"/>
  <c r="AC32" i="3" l="1"/>
  <c r="AD32" i="3" s="1"/>
  <c r="AE32" i="3" s="1"/>
  <c r="AF32" i="3" s="1"/>
  <c r="Y33" i="3" s="1"/>
  <c r="W147" i="2"/>
  <c r="V148" i="2"/>
  <c r="AF146" i="2"/>
  <c r="AA146" i="2" s="1"/>
  <c r="AD146" i="2"/>
  <c r="Y146" i="2" s="1"/>
  <c r="AE146" i="2"/>
  <c r="Z146" i="2" s="1"/>
  <c r="AC146" i="2"/>
  <c r="X146" i="2" s="1"/>
  <c r="V156" i="3"/>
  <c r="Z155" i="3" s="1"/>
  <c r="AG33" i="3" l="1"/>
  <c r="AA33" i="3"/>
  <c r="AB33" i="3"/>
  <c r="W148" i="2"/>
  <c r="V149" i="2"/>
  <c r="AF147" i="2"/>
  <c r="AA147" i="2" s="1"/>
  <c r="AD147" i="2"/>
  <c r="Y147" i="2" s="1"/>
  <c r="AE147" i="2"/>
  <c r="Z147" i="2" s="1"/>
  <c r="AC147" i="2"/>
  <c r="X147" i="2" s="1"/>
  <c r="V157" i="3"/>
  <c r="Z156" i="3" s="1"/>
  <c r="AC33" i="3" l="1"/>
  <c r="AD33" i="3" s="1"/>
  <c r="AE33" i="3" s="1"/>
  <c r="AF33" i="3" s="1"/>
  <c r="Y34" i="3" s="1"/>
  <c r="W149" i="2"/>
  <c r="V150" i="2"/>
  <c r="AF148" i="2"/>
  <c r="AA148" i="2" s="1"/>
  <c r="AD148" i="2"/>
  <c r="Y148" i="2" s="1"/>
  <c r="AE148" i="2"/>
  <c r="Z148" i="2" s="1"/>
  <c r="AC148" i="2"/>
  <c r="X148" i="2" s="1"/>
  <c r="V158" i="3"/>
  <c r="Z157" i="3" s="1"/>
  <c r="AG34" i="3" l="1"/>
  <c r="AA34" i="3"/>
  <c r="AB34" i="3"/>
  <c r="W150" i="2"/>
  <c r="V151" i="2"/>
  <c r="AF149" i="2"/>
  <c r="AA149" i="2" s="1"/>
  <c r="AD149" i="2"/>
  <c r="Y149" i="2" s="1"/>
  <c r="AE149" i="2"/>
  <c r="Z149" i="2" s="1"/>
  <c r="AC149" i="2"/>
  <c r="X149" i="2" s="1"/>
  <c r="V159" i="3"/>
  <c r="Z158" i="3" s="1"/>
  <c r="AC34" i="3" l="1"/>
  <c r="AD34" i="3" s="1"/>
  <c r="AE34" i="3" s="1"/>
  <c r="AF34" i="3" s="1"/>
  <c r="Y35" i="3" s="1"/>
  <c r="W151" i="2"/>
  <c r="V152" i="2"/>
  <c r="AF150" i="2"/>
  <c r="AA150" i="2" s="1"/>
  <c r="AD150" i="2"/>
  <c r="Y150" i="2" s="1"/>
  <c r="AE150" i="2"/>
  <c r="Z150" i="2" s="1"/>
  <c r="AC150" i="2"/>
  <c r="X150" i="2" s="1"/>
  <c r="V160" i="3"/>
  <c r="Z159" i="3" s="1"/>
  <c r="AG35" i="3" l="1"/>
  <c r="AA35" i="3"/>
  <c r="AB35" i="3"/>
  <c r="AA151" i="2"/>
  <c r="W152" i="2"/>
  <c r="V153" i="2"/>
  <c r="AF151" i="2"/>
  <c r="AD151" i="2"/>
  <c r="Y151" i="2" s="1"/>
  <c r="AE151" i="2"/>
  <c r="Z151" i="2" s="1"/>
  <c r="AC151" i="2"/>
  <c r="X151" i="2" s="1"/>
  <c r="V161" i="3"/>
  <c r="Z160" i="3" s="1"/>
  <c r="AC35" i="3" l="1"/>
  <c r="AD35" i="3" s="1"/>
  <c r="AE35" i="3" s="1"/>
  <c r="AF35" i="3" s="1"/>
  <c r="Y36" i="3" s="1"/>
  <c r="W153" i="2"/>
  <c r="V154" i="2"/>
  <c r="AF152" i="2"/>
  <c r="AA152" i="2" s="1"/>
  <c r="AD152" i="2"/>
  <c r="Y152" i="2" s="1"/>
  <c r="AE152" i="2"/>
  <c r="Z152" i="2" s="1"/>
  <c r="AC152" i="2"/>
  <c r="X152" i="2" s="1"/>
  <c r="V162" i="3"/>
  <c r="Z161" i="3" s="1"/>
  <c r="AA36" i="3" l="1"/>
  <c r="AB36" i="3"/>
  <c r="AG36" i="3"/>
  <c r="AF153" i="2"/>
  <c r="AA153" i="2" s="1"/>
  <c r="AD153" i="2"/>
  <c r="Y153" i="2" s="1"/>
  <c r="AE153" i="2"/>
  <c r="Z153" i="2" s="1"/>
  <c r="AC153" i="2"/>
  <c r="X153" i="2" s="1"/>
  <c r="W154" i="2"/>
  <c r="V155" i="2"/>
  <c r="V163" i="3"/>
  <c r="Z162" i="3" s="1"/>
  <c r="AC36" i="3" l="1"/>
  <c r="AD36" i="3" s="1"/>
  <c r="AE36" i="3" s="1"/>
  <c r="AF36" i="3" s="1"/>
  <c r="Y37" i="3" s="1"/>
  <c r="W155" i="2"/>
  <c r="V156" i="2"/>
  <c r="AF154" i="2"/>
  <c r="AA154" i="2" s="1"/>
  <c r="AD154" i="2"/>
  <c r="Y154" i="2" s="1"/>
  <c r="AE154" i="2"/>
  <c r="Z154" i="2" s="1"/>
  <c r="AC154" i="2"/>
  <c r="X154" i="2" s="1"/>
  <c r="V164" i="3"/>
  <c r="Z163" i="3" s="1"/>
  <c r="AA37" i="3" l="1"/>
  <c r="AB37" i="3"/>
  <c r="AG37" i="3"/>
  <c r="AA155" i="2"/>
  <c r="AF155" i="2"/>
  <c r="AD155" i="2"/>
  <c r="Y155" i="2" s="1"/>
  <c r="AE155" i="2"/>
  <c r="Z155" i="2" s="1"/>
  <c r="AC155" i="2"/>
  <c r="X155" i="2" s="1"/>
  <c r="W156" i="2"/>
  <c r="V157" i="2"/>
  <c r="V165" i="3"/>
  <c r="Z164" i="3" s="1"/>
  <c r="AC37" i="3" l="1"/>
  <c r="AD37" i="3" s="1"/>
  <c r="AE37" i="3" s="1"/>
  <c r="AF37" i="3" s="1"/>
  <c r="Y38" i="3" s="1"/>
  <c r="W157" i="2"/>
  <c r="V158" i="2"/>
  <c r="AF156" i="2"/>
  <c r="AA156" i="2" s="1"/>
  <c r="AD156" i="2"/>
  <c r="Y156" i="2" s="1"/>
  <c r="AE156" i="2"/>
  <c r="Z156" i="2" s="1"/>
  <c r="AC156" i="2"/>
  <c r="X156" i="2" s="1"/>
  <c r="V166" i="3"/>
  <c r="Z165" i="3" s="1"/>
  <c r="AB38" i="3" l="1"/>
  <c r="AG38" i="3"/>
  <c r="AA38" i="3"/>
  <c r="AF157" i="2"/>
  <c r="AA157" i="2" s="1"/>
  <c r="AD157" i="2"/>
  <c r="Y157" i="2" s="1"/>
  <c r="AE157" i="2"/>
  <c r="Z157" i="2" s="1"/>
  <c r="AC157" i="2"/>
  <c r="X157" i="2" s="1"/>
  <c r="W158" i="2"/>
  <c r="V159" i="2"/>
  <c r="V167" i="3"/>
  <c r="Z166" i="3" s="1"/>
  <c r="AC38" i="3" l="1"/>
  <c r="AD38" i="3" s="1"/>
  <c r="AE38" i="3" s="1"/>
  <c r="AF38" i="3" s="1"/>
  <c r="Y39" i="3" s="1"/>
  <c r="W159" i="2"/>
  <c r="V160" i="2"/>
  <c r="AF158" i="2"/>
  <c r="AA158" i="2" s="1"/>
  <c r="AD158" i="2"/>
  <c r="Y158" i="2" s="1"/>
  <c r="AE158" i="2"/>
  <c r="Z158" i="2" s="1"/>
  <c r="AC158" i="2"/>
  <c r="X158" i="2" s="1"/>
  <c r="V168" i="3"/>
  <c r="Z167" i="3" s="1"/>
  <c r="AG39" i="3" l="1"/>
  <c r="AA39" i="3"/>
  <c r="AB39" i="3"/>
  <c r="AF159" i="2"/>
  <c r="AA159" i="2" s="1"/>
  <c r="AD159" i="2"/>
  <c r="Y159" i="2" s="1"/>
  <c r="AE159" i="2"/>
  <c r="Z159" i="2" s="1"/>
  <c r="AC159" i="2"/>
  <c r="X159" i="2" s="1"/>
  <c r="W160" i="2"/>
  <c r="V161" i="2"/>
  <c r="V169" i="3"/>
  <c r="Z168" i="3" s="1"/>
  <c r="AC39" i="3" l="1"/>
  <c r="AD39" i="3" s="1"/>
  <c r="AE39" i="3" s="1"/>
  <c r="AF39" i="3" s="1"/>
  <c r="Y40" i="3" s="1"/>
  <c r="W161" i="2"/>
  <c r="V162" i="2"/>
  <c r="AF160" i="2"/>
  <c r="AA160" i="2" s="1"/>
  <c r="AD160" i="2"/>
  <c r="Y160" i="2" s="1"/>
  <c r="AE160" i="2"/>
  <c r="Z160" i="2" s="1"/>
  <c r="AC160" i="2"/>
  <c r="X160" i="2" s="1"/>
  <c r="V170" i="3"/>
  <c r="Z169" i="3" s="1"/>
  <c r="AG40" i="3" l="1"/>
  <c r="AA40" i="3"/>
  <c r="AB40" i="3"/>
  <c r="AF161" i="2"/>
  <c r="AA161" i="2" s="1"/>
  <c r="AD161" i="2"/>
  <c r="Y161" i="2" s="1"/>
  <c r="AE161" i="2"/>
  <c r="Z161" i="2" s="1"/>
  <c r="AC161" i="2"/>
  <c r="X161" i="2" s="1"/>
  <c r="W162" i="2"/>
  <c r="V163" i="2"/>
  <c r="V171" i="3"/>
  <c r="Z170" i="3" s="1"/>
  <c r="AC40" i="3" l="1"/>
  <c r="AD40" i="3" s="1"/>
  <c r="AE40" i="3" s="1"/>
  <c r="AF40" i="3" s="1"/>
  <c r="Y41" i="3" s="1"/>
  <c r="W163" i="2"/>
  <c r="V164" i="2"/>
  <c r="AF162" i="2"/>
  <c r="AA162" i="2" s="1"/>
  <c r="AD162" i="2"/>
  <c r="Y162" i="2" s="1"/>
  <c r="AE162" i="2"/>
  <c r="Z162" i="2" s="1"/>
  <c r="AC162" i="2"/>
  <c r="X162" i="2" s="1"/>
  <c r="V172" i="3"/>
  <c r="Z171" i="3" s="1"/>
  <c r="AG41" i="3" l="1"/>
  <c r="AA41" i="3"/>
  <c r="AB41" i="3"/>
  <c r="AF163" i="2"/>
  <c r="AA163" i="2" s="1"/>
  <c r="AD163" i="2"/>
  <c r="Y163" i="2" s="1"/>
  <c r="AE163" i="2"/>
  <c r="Z163" i="2" s="1"/>
  <c r="AC163" i="2"/>
  <c r="X163" i="2" s="1"/>
  <c r="W164" i="2"/>
  <c r="V165" i="2"/>
  <c r="V173" i="3"/>
  <c r="Z172" i="3" s="1"/>
  <c r="AC41" i="3" l="1"/>
  <c r="AD41" i="3" s="1"/>
  <c r="AE41" i="3" s="1"/>
  <c r="AF41" i="3" s="1"/>
  <c r="Y42" i="3" s="1"/>
  <c r="W165" i="2"/>
  <c r="V166" i="2"/>
  <c r="AF164" i="2"/>
  <c r="AA164" i="2" s="1"/>
  <c r="AD164" i="2"/>
  <c r="Y164" i="2" s="1"/>
  <c r="AE164" i="2"/>
  <c r="Z164" i="2" s="1"/>
  <c r="AC164" i="2"/>
  <c r="X164" i="2" s="1"/>
  <c r="V174" i="3"/>
  <c r="Z173" i="3" s="1"/>
  <c r="AG42" i="3" l="1"/>
  <c r="AA42" i="3"/>
  <c r="AB42" i="3"/>
  <c r="AF165" i="2"/>
  <c r="AA165" i="2" s="1"/>
  <c r="AD165" i="2"/>
  <c r="Y165" i="2" s="1"/>
  <c r="AE165" i="2"/>
  <c r="Z165" i="2" s="1"/>
  <c r="AC165" i="2"/>
  <c r="X165" i="2" s="1"/>
  <c r="W166" i="2"/>
  <c r="V167" i="2"/>
  <c r="V175" i="3"/>
  <c r="Z174" i="3" s="1"/>
  <c r="AC42" i="3" l="1"/>
  <c r="AD42" i="3" s="1"/>
  <c r="AE42" i="3" s="1"/>
  <c r="AF42" i="3" s="1"/>
  <c r="Y43" i="3" s="1"/>
  <c r="W167" i="2"/>
  <c r="V168" i="2"/>
  <c r="AF166" i="2"/>
  <c r="AA166" i="2" s="1"/>
  <c r="AD166" i="2"/>
  <c r="Y166" i="2" s="1"/>
  <c r="AE166" i="2"/>
  <c r="Z166" i="2" s="1"/>
  <c r="AC166" i="2"/>
  <c r="X166" i="2" s="1"/>
  <c r="V176" i="3"/>
  <c r="Z175" i="3" s="1"/>
  <c r="AG43" i="3" l="1"/>
  <c r="AA43" i="3"/>
  <c r="AB43" i="3"/>
  <c r="W168" i="2"/>
  <c r="V169" i="2"/>
  <c r="AF167" i="2"/>
  <c r="AA167" i="2" s="1"/>
  <c r="AD167" i="2"/>
  <c r="Y167" i="2" s="1"/>
  <c r="AE167" i="2"/>
  <c r="Z167" i="2" s="1"/>
  <c r="AC167" i="2"/>
  <c r="X167" i="2" s="1"/>
  <c r="V177" i="3"/>
  <c r="Z176" i="3" s="1"/>
  <c r="AC43" i="3" l="1"/>
  <c r="AD43" i="3" s="1"/>
  <c r="AE43" i="3" s="1"/>
  <c r="AF43" i="3" s="1"/>
  <c r="Y44" i="3" s="1"/>
  <c r="W169" i="2"/>
  <c r="V170" i="2"/>
  <c r="AF168" i="2"/>
  <c r="AA168" i="2" s="1"/>
  <c r="AD168" i="2"/>
  <c r="Y168" i="2" s="1"/>
  <c r="AE168" i="2"/>
  <c r="Z168" i="2" s="1"/>
  <c r="AC168" i="2"/>
  <c r="X168" i="2" s="1"/>
  <c r="V178" i="3"/>
  <c r="Z177" i="3" s="1"/>
  <c r="AA44" i="3" l="1"/>
  <c r="AB44" i="3"/>
  <c r="AG44" i="3"/>
  <c r="W170" i="2"/>
  <c r="V171" i="2"/>
  <c r="AF169" i="2"/>
  <c r="AA169" i="2" s="1"/>
  <c r="AD169" i="2"/>
  <c r="Y169" i="2" s="1"/>
  <c r="AE169" i="2"/>
  <c r="Z169" i="2" s="1"/>
  <c r="AC169" i="2"/>
  <c r="X169" i="2" s="1"/>
  <c r="V179" i="3"/>
  <c r="Z178" i="3" s="1"/>
  <c r="AC44" i="3" l="1"/>
  <c r="AD44" i="3" s="1"/>
  <c r="AE44" i="3" s="1"/>
  <c r="AF44" i="3" s="1"/>
  <c r="Y45" i="3" s="1"/>
  <c r="W171" i="2"/>
  <c r="V172" i="2"/>
  <c r="AF170" i="2"/>
  <c r="AA170" i="2" s="1"/>
  <c r="AD170" i="2"/>
  <c r="Y170" i="2" s="1"/>
  <c r="AE170" i="2"/>
  <c r="Z170" i="2" s="1"/>
  <c r="AC170" i="2"/>
  <c r="X170" i="2" s="1"/>
  <c r="V180" i="3"/>
  <c r="Z179" i="3" s="1"/>
  <c r="AA45" i="3" l="1"/>
  <c r="AB45" i="3"/>
  <c r="AG45" i="3"/>
  <c r="W172" i="2"/>
  <c r="V173" i="2"/>
  <c r="AF171" i="2"/>
  <c r="AA171" i="2" s="1"/>
  <c r="AD171" i="2"/>
  <c r="Y171" i="2" s="1"/>
  <c r="AE171" i="2"/>
  <c r="Z171" i="2" s="1"/>
  <c r="AC171" i="2"/>
  <c r="X171" i="2" s="1"/>
  <c r="V181" i="3"/>
  <c r="Z180" i="3" s="1"/>
  <c r="AC45" i="3" l="1"/>
  <c r="AD45" i="3" s="1"/>
  <c r="AE45" i="3" s="1"/>
  <c r="AF45" i="3" s="1"/>
  <c r="Y46" i="3" s="1"/>
  <c r="W173" i="2"/>
  <c r="V174" i="2"/>
  <c r="AF172" i="2"/>
  <c r="AA172" i="2" s="1"/>
  <c r="AD172" i="2"/>
  <c r="Y172" i="2" s="1"/>
  <c r="AE172" i="2"/>
  <c r="Z172" i="2" s="1"/>
  <c r="AC172" i="2"/>
  <c r="X172" i="2" s="1"/>
  <c r="V182" i="3"/>
  <c r="Z181" i="3" s="1"/>
  <c r="AB46" i="3" l="1"/>
  <c r="AG46" i="3"/>
  <c r="AA46" i="3"/>
  <c r="W174" i="2"/>
  <c r="V175" i="2"/>
  <c r="AF173" i="2"/>
  <c r="AA173" i="2" s="1"/>
  <c r="AD173" i="2"/>
  <c r="Y173" i="2" s="1"/>
  <c r="AE173" i="2"/>
  <c r="Z173" i="2" s="1"/>
  <c r="AC173" i="2"/>
  <c r="X173" i="2" s="1"/>
  <c r="V183" i="3"/>
  <c r="Z182" i="3" s="1"/>
  <c r="AC46" i="3" l="1"/>
  <c r="AD46" i="3" s="1"/>
  <c r="AE46" i="3" s="1"/>
  <c r="AF46" i="3" s="1"/>
  <c r="Y47" i="3" s="1"/>
  <c r="W175" i="2"/>
  <c r="V176" i="2"/>
  <c r="AF174" i="2"/>
  <c r="AA174" i="2" s="1"/>
  <c r="AD174" i="2"/>
  <c r="Y174" i="2" s="1"/>
  <c r="AE174" i="2"/>
  <c r="Z174" i="2" s="1"/>
  <c r="AC174" i="2"/>
  <c r="X174" i="2" s="1"/>
  <c r="V184" i="3"/>
  <c r="Z183" i="3" s="1"/>
  <c r="AA47" i="3" l="1"/>
  <c r="AB47" i="3"/>
  <c r="AG47" i="3"/>
  <c r="AA175" i="2"/>
  <c r="W176" i="2"/>
  <c r="V177" i="2"/>
  <c r="AF175" i="2"/>
  <c r="AD175" i="2"/>
  <c r="Y175" i="2" s="1"/>
  <c r="AE175" i="2"/>
  <c r="Z175" i="2" s="1"/>
  <c r="AC175" i="2"/>
  <c r="X175" i="2" s="1"/>
  <c r="V185" i="3"/>
  <c r="Z184" i="3" s="1"/>
  <c r="AC47" i="3" l="1"/>
  <c r="AD47" i="3" s="1"/>
  <c r="AE47" i="3" s="1"/>
  <c r="AF47" i="3" s="1"/>
  <c r="Y48" i="3" s="1"/>
  <c r="W177" i="2"/>
  <c r="V178" i="2"/>
  <c r="AF176" i="2"/>
  <c r="AA176" i="2" s="1"/>
  <c r="AD176" i="2"/>
  <c r="Y176" i="2" s="1"/>
  <c r="AE176" i="2"/>
  <c r="Z176" i="2" s="1"/>
  <c r="AC176" i="2"/>
  <c r="X176" i="2" s="1"/>
  <c r="V186" i="3"/>
  <c r="Z185" i="3" s="1"/>
  <c r="AG48" i="3" l="1"/>
  <c r="AA48" i="3"/>
  <c r="AB48" i="3"/>
  <c r="AF177" i="2"/>
  <c r="AA177" i="2" s="1"/>
  <c r="AD177" i="2"/>
  <c r="Y177" i="2" s="1"/>
  <c r="AE177" i="2"/>
  <c r="Z177" i="2" s="1"/>
  <c r="AC177" i="2"/>
  <c r="X177" i="2" s="1"/>
  <c r="W178" i="2"/>
  <c r="V179" i="2"/>
  <c r="V187" i="3"/>
  <c r="Z186" i="3" s="1"/>
  <c r="AC48" i="3" l="1"/>
  <c r="AD48" i="3" s="1"/>
  <c r="AE48" i="3" s="1"/>
  <c r="AF48" i="3" s="1"/>
  <c r="Y49" i="3" s="1"/>
  <c r="W179" i="2"/>
  <c r="V180" i="2"/>
  <c r="AF178" i="2"/>
  <c r="AA178" i="2" s="1"/>
  <c r="AD178" i="2"/>
  <c r="Y178" i="2" s="1"/>
  <c r="AE178" i="2"/>
  <c r="Z178" i="2" s="1"/>
  <c r="AC178" i="2"/>
  <c r="X178" i="2" s="1"/>
  <c r="V188" i="3"/>
  <c r="Z187" i="3" s="1"/>
  <c r="AA49" i="3" l="1"/>
  <c r="AG49" i="3"/>
  <c r="AB49" i="3"/>
  <c r="AF179" i="2"/>
  <c r="AA179" i="2" s="1"/>
  <c r="AD179" i="2"/>
  <c r="Y179" i="2" s="1"/>
  <c r="AE179" i="2"/>
  <c r="Z179" i="2" s="1"/>
  <c r="AC179" i="2"/>
  <c r="X179" i="2" s="1"/>
  <c r="W180" i="2"/>
  <c r="V181" i="2"/>
  <c r="V189" i="3"/>
  <c r="Z188" i="3" s="1"/>
  <c r="AC49" i="3" l="1"/>
  <c r="AD49" i="3" s="1"/>
  <c r="AE49" i="3" s="1"/>
  <c r="AF49" i="3" s="1"/>
  <c r="Y50" i="3" s="1"/>
  <c r="W181" i="2"/>
  <c r="V182" i="2"/>
  <c r="AF180" i="2"/>
  <c r="AA180" i="2" s="1"/>
  <c r="AD180" i="2"/>
  <c r="Y180" i="2" s="1"/>
  <c r="AE180" i="2"/>
  <c r="Z180" i="2" s="1"/>
  <c r="AC180" i="2"/>
  <c r="X180" i="2" s="1"/>
  <c r="V190" i="3"/>
  <c r="Z189" i="3" s="1"/>
  <c r="AG50" i="3" l="1"/>
  <c r="AA50" i="3"/>
  <c r="AB50" i="3"/>
  <c r="AF181" i="2"/>
  <c r="AA181" i="2" s="1"/>
  <c r="AD181" i="2"/>
  <c r="Y181" i="2" s="1"/>
  <c r="AE181" i="2"/>
  <c r="Z181" i="2" s="1"/>
  <c r="AC181" i="2"/>
  <c r="X181" i="2" s="1"/>
  <c r="W182" i="2"/>
  <c r="V183" i="2"/>
  <c r="V191" i="3"/>
  <c r="Z190" i="3" s="1"/>
  <c r="AC50" i="3" l="1"/>
  <c r="AD50" i="3" s="1"/>
  <c r="AE50" i="3" s="1"/>
  <c r="AF50" i="3" s="1"/>
  <c r="Y51" i="3" s="1"/>
  <c r="AA182" i="2"/>
  <c r="W183" i="2"/>
  <c r="V184" i="2"/>
  <c r="AF182" i="2"/>
  <c r="AD182" i="2"/>
  <c r="Y182" i="2" s="1"/>
  <c r="AE182" i="2"/>
  <c r="Z182" i="2" s="1"/>
  <c r="AC182" i="2"/>
  <c r="X182" i="2" s="1"/>
  <c r="V192" i="3"/>
  <c r="Z191" i="3" s="1"/>
  <c r="AG51" i="3" l="1"/>
  <c r="AA51" i="3"/>
  <c r="AB51" i="3"/>
  <c r="W184" i="2"/>
  <c r="V185" i="2"/>
  <c r="AF183" i="2"/>
  <c r="AA183" i="2" s="1"/>
  <c r="AD183" i="2"/>
  <c r="Y183" i="2" s="1"/>
  <c r="AE183" i="2"/>
  <c r="Z183" i="2" s="1"/>
  <c r="AC183" i="2"/>
  <c r="X183" i="2" s="1"/>
  <c r="V193" i="3"/>
  <c r="Z192" i="3" s="1"/>
  <c r="AC51" i="3" l="1"/>
  <c r="AD51" i="3" s="1"/>
  <c r="AE51" i="3" s="1"/>
  <c r="AF51" i="3" s="1"/>
  <c r="Y52" i="3" s="1"/>
  <c r="AF184" i="2"/>
  <c r="AA184" i="2" s="1"/>
  <c r="AD184" i="2"/>
  <c r="Y184" i="2" s="1"/>
  <c r="AE184" i="2"/>
  <c r="Z184" i="2" s="1"/>
  <c r="AC184" i="2"/>
  <c r="X184" i="2" s="1"/>
  <c r="W185" i="2"/>
  <c r="V186" i="2"/>
  <c r="V194" i="3"/>
  <c r="Z193" i="3" s="1"/>
  <c r="AA52" i="3" l="1"/>
  <c r="AB52" i="3"/>
  <c r="AG52" i="3"/>
  <c r="W186" i="2"/>
  <c r="V187" i="2"/>
  <c r="AF185" i="2"/>
  <c r="AA185" i="2" s="1"/>
  <c r="AD185" i="2"/>
  <c r="Y185" i="2" s="1"/>
  <c r="AE185" i="2"/>
  <c r="Z185" i="2" s="1"/>
  <c r="AC185" i="2"/>
  <c r="X185" i="2" s="1"/>
  <c r="V195" i="3"/>
  <c r="Z194" i="3" s="1"/>
  <c r="AC52" i="3" l="1"/>
  <c r="AD52" i="3" s="1"/>
  <c r="AE52" i="3" s="1"/>
  <c r="AF52" i="3" s="1"/>
  <c r="Y53" i="3" s="1"/>
  <c r="AF186" i="2"/>
  <c r="AA186" i="2" s="1"/>
  <c r="AD186" i="2"/>
  <c r="Y186" i="2" s="1"/>
  <c r="AE186" i="2"/>
  <c r="Z186" i="2" s="1"/>
  <c r="AC186" i="2"/>
  <c r="X186" i="2" s="1"/>
  <c r="W187" i="2"/>
  <c r="V188" i="2"/>
  <c r="V196" i="3"/>
  <c r="Z195" i="3" s="1"/>
  <c r="AA53" i="3" l="1"/>
  <c r="AB53" i="3"/>
  <c r="AG53" i="3"/>
  <c r="W188" i="2"/>
  <c r="V189" i="2"/>
  <c r="AF187" i="2"/>
  <c r="AA187" i="2" s="1"/>
  <c r="AD187" i="2"/>
  <c r="Y187" i="2" s="1"/>
  <c r="AE187" i="2"/>
  <c r="Z187" i="2" s="1"/>
  <c r="AC187" i="2"/>
  <c r="X187" i="2" s="1"/>
  <c r="V197" i="3"/>
  <c r="Z196" i="3" s="1"/>
  <c r="AC53" i="3" l="1"/>
  <c r="AD53" i="3" s="1"/>
  <c r="AE53" i="3" s="1"/>
  <c r="AF53" i="3" s="1"/>
  <c r="Y54" i="3" s="1"/>
  <c r="AF188" i="2"/>
  <c r="AA188" i="2" s="1"/>
  <c r="AD188" i="2"/>
  <c r="Y188" i="2" s="1"/>
  <c r="AE188" i="2"/>
  <c r="Z188" i="2" s="1"/>
  <c r="AC188" i="2"/>
  <c r="X188" i="2" s="1"/>
  <c r="W189" i="2"/>
  <c r="V190" i="2"/>
  <c r="V198" i="3"/>
  <c r="Z197" i="3" s="1"/>
  <c r="AB54" i="3" l="1"/>
  <c r="AG54" i="3"/>
  <c r="AA54" i="3"/>
  <c r="W190" i="2"/>
  <c r="V191" i="2"/>
  <c r="AF189" i="2"/>
  <c r="AA189" i="2" s="1"/>
  <c r="AD189" i="2"/>
  <c r="Y189" i="2" s="1"/>
  <c r="AE189" i="2"/>
  <c r="Z189" i="2" s="1"/>
  <c r="AC189" i="2"/>
  <c r="X189" i="2" s="1"/>
  <c r="V199" i="3"/>
  <c r="Z198" i="3" s="1"/>
  <c r="AC54" i="3" l="1"/>
  <c r="AD54" i="3" s="1"/>
  <c r="AE54" i="3" s="1"/>
  <c r="AF54" i="3" s="1"/>
  <c r="Y55" i="3" s="1"/>
  <c r="AF190" i="2"/>
  <c r="AA190" i="2" s="1"/>
  <c r="AD190" i="2"/>
  <c r="Y190" i="2" s="1"/>
  <c r="AE190" i="2"/>
  <c r="Z190" i="2" s="1"/>
  <c r="AC190" i="2"/>
  <c r="X190" i="2" s="1"/>
  <c r="W191" i="2"/>
  <c r="V192" i="2"/>
  <c r="V200" i="3"/>
  <c r="Z199" i="3" s="1"/>
  <c r="AA55" i="3" l="1"/>
  <c r="AG55" i="3"/>
  <c r="AB55" i="3"/>
  <c r="W192" i="2"/>
  <c r="V193" i="2"/>
  <c r="AF191" i="2"/>
  <c r="AA191" i="2" s="1"/>
  <c r="AD191" i="2"/>
  <c r="Y191" i="2" s="1"/>
  <c r="AE191" i="2"/>
  <c r="Z191" i="2" s="1"/>
  <c r="AC191" i="2"/>
  <c r="X191" i="2" s="1"/>
  <c r="V201" i="3"/>
  <c r="Z200" i="3" s="1"/>
  <c r="AC55" i="3" l="1"/>
  <c r="AD55" i="3" s="1"/>
  <c r="AE55" i="3" s="1"/>
  <c r="AF55" i="3" s="1"/>
  <c r="Y56" i="3" s="1"/>
  <c r="AF192" i="2"/>
  <c r="AA192" i="2" s="1"/>
  <c r="AD192" i="2"/>
  <c r="Y192" i="2" s="1"/>
  <c r="AE192" i="2"/>
  <c r="Z192" i="2" s="1"/>
  <c r="AC192" i="2"/>
  <c r="X192" i="2" s="1"/>
  <c r="W193" i="2"/>
  <c r="V194" i="2"/>
  <c r="V202" i="3"/>
  <c r="Z201" i="3" s="1"/>
  <c r="AA56" i="3" l="1"/>
  <c r="AB56" i="3"/>
  <c r="AG56" i="3"/>
  <c r="W194" i="2"/>
  <c r="V195" i="2"/>
  <c r="AF193" i="2"/>
  <c r="AA193" i="2" s="1"/>
  <c r="AD193" i="2"/>
  <c r="Y193" i="2" s="1"/>
  <c r="AE193" i="2"/>
  <c r="Z193" i="2" s="1"/>
  <c r="AC193" i="2"/>
  <c r="X193" i="2" s="1"/>
  <c r="V203" i="3"/>
  <c r="Z202" i="3" s="1"/>
  <c r="AC56" i="3" l="1"/>
  <c r="AD56" i="3" s="1"/>
  <c r="AE56" i="3" s="1"/>
  <c r="AF56" i="3" s="1"/>
  <c r="Y57" i="3" s="1"/>
  <c r="AF194" i="2"/>
  <c r="AA194" i="2" s="1"/>
  <c r="AD194" i="2"/>
  <c r="Y194" i="2" s="1"/>
  <c r="AE194" i="2"/>
  <c r="Z194" i="2" s="1"/>
  <c r="AC194" i="2"/>
  <c r="X194" i="2" s="1"/>
  <c r="W195" i="2"/>
  <c r="V196" i="2"/>
  <c r="V204" i="3"/>
  <c r="Z203" i="3" s="1"/>
  <c r="AA57" i="3" l="1"/>
  <c r="AB57" i="3"/>
  <c r="AG57" i="3"/>
  <c r="W196" i="2"/>
  <c r="V197" i="2"/>
  <c r="AF195" i="2"/>
  <c r="AA195" i="2" s="1"/>
  <c r="AD195" i="2"/>
  <c r="Y195" i="2" s="1"/>
  <c r="AE195" i="2"/>
  <c r="Z195" i="2" s="1"/>
  <c r="AC195" i="2"/>
  <c r="X195" i="2" s="1"/>
  <c r="V205" i="3"/>
  <c r="Z204" i="3" s="1"/>
  <c r="AC57" i="3" l="1"/>
  <c r="AD57" i="3" s="1"/>
  <c r="AE57" i="3" s="1"/>
  <c r="AF57" i="3" s="1"/>
  <c r="Y58" i="3" s="1"/>
  <c r="AF196" i="2"/>
  <c r="AA196" i="2" s="1"/>
  <c r="AD196" i="2"/>
  <c r="Y196" i="2" s="1"/>
  <c r="AE196" i="2"/>
  <c r="Z196" i="2" s="1"/>
  <c r="AC196" i="2"/>
  <c r="X196" i="2" s="1"/>
  <c r="W197" i="2"/>
  <c r="V198" i="2"/>
  <c r="V206" i="3"/>
  <c r="Z205" i="3" s="1"/>
  <c r="AG58" i="3" l="1"/>
  <c r="AA58" i="3"/>
  <c r="AB58" i="3"/>
  <c r="W198" i="2"/>
  <c r="V199" i="2"/>
  <c r="AF197" i="2"/>
  <c r="AA197" i="2" s="1"/>
  <c r="AD197" i="2"/>
  <c r="Y197" i="2" s="1"/>
  <c r="AE197" i="2"/>
  <c r="Z197" i="2" s="1"/>
  <c r="AC197" i="2"/>
  <c r="X197" i="2" s="1"/>
  <c r="V207" i="3"/>
  <c r="Z206" i="3" s="1"/>
  <c r="AC58" i="3" l="1"/>
  <c r="AD58" i="3" s="1"/>
  <c r="AE58" i="3" s="1"/>
  <c r="AF58" i="3" s="1"/>
  <c r="Y59" i="3" s="1"/>
  <c r="AF198" i="2"/>
  <c r="AA198" i="2" s="1"/>
  <c r="AD198" i="2"/>
  <c r="Y198" i="2" s="1"/>
  <c r="AE198" i="2"/>
  <c r="Z198" i="2" s="1"/>
  <c r="AC198" i="2"/>
  <c r="X198" i="2" s="1"/>
  <c r="W199" i="2"/>
  <c r="V200" i="2"/>
  <c r="V208" i="3"/>
  <c r="Z207" i="3" s="1"/>
  <c r="AG59" i="3" l="1"/>
  <c r="AB59" i="3"/>
  <c r="AA59" i="3"/>
  <c r="W200" i="2"/>
  <c r="V201" i="2"/>
  <c r="AF199" i="2"/>
  <c r="AA199" i="2" s="1"/>
  <c r="AD199" i="2"/>
  <c r="Y199" i="2" s="1"/>
  <c r="AE199" i="2"/>
  <c r="Z199" i="2" s="1"/>
  <c r="AC199" i="2"/>
  <c r="X199" i="2" s="1"/>
  <c r="V209" i="3"/>
  <c r="Z208" i="3" s="1"/>
  <c r="AC59" i="3" l="1"/>
  <c r="AD59" i="3" s="1"/>
  <c r="AE59" i="3" s="1"/>
  <c r="AF59" i="3" s="1"/>
  <c r="Y60" i="3" s="1"/>
  <c r="AF200" i="2"/>
  <c r="AA200" i="2" s="1"/>
  <c r="AD200" i="2"/>
  <c r="Y200" i="2" s="1"/>
  <c r="AE200" i="2"/>
  <c r="Z200" i="2" s="1"/>
  <c r="AC200" i="2"/>
  <c r="X200" i="2" s="1"/>
  <c r="W201" i="2"/>
  <c r="V202" i="2"/>
  <c r="V210" i="3"/>
  <c r="Z209" i="3" s="1"/>
  <c r="AA60" i="3" l="1"/>
  <c r="AG60" i="3"/>
  <c r="AB60" i="3"/>
  <c r="W202" i="2"/>
  <c r="V203" i="2"/>
  <c r="AF201" i="2"/>
  <c r="AA201" i="2" s="1"/>
  <c r="AD201" i="2"/>
  <c r="Y201" i="2" s="1"/>
  <c r="AE201" i="2"/>
  <c r="Z201" i="2" s="1"/>
  <c r="AC201" i="2"/>
  <c r="X201" i="2" s="1"/>
  <c r="V211" i="3"/>
  <c r="Z210" i="3" s="1"/>
  <c r="AC60" i="3" l="1"/>
  <c r="AD60" i="3" s="1"/>
  <c r="AE60" i="3" s="1"/>
  <c r="AF60" i="3" s="1"/>
  <c r="Y61" i="3" s="1"/>
  <c r="AF202" i="2"/>
  <c r="AA202" i="2" s="1"/>
  <c r="AD202" i="2"/>
  <c r="Y202" i="2" s="1"/>
  <c r="AE202" i="2"/>
  <c r="Z202" i="2" s="1"/>
  <c r="AC202" i="2"/>
  <c r="X202" i="2" s="1"/>
  <c r="W203" i="2"/>
  <c r="V204" i="2"/>
  <c r="V212" i="3"/>
  <c r="Z211" i="3" s="1"/>
  <c r="AA61" i="3" l="1"/>
  <c r="AB61" i="3"/>
  <c r="AG61" i="3"/>
  <c r="W204" i="2"/>
  <c r="V205" i="2"/>
  <c r="AF203" i="2"/>
  <c r="AA203" i="2" s="1"/>
  <c r="AD203" i="2"/>
  <c r="Y203" i="2" s="1"/>
  <c r="AE203" i="2"/>
  <c r="Z203" i="2" s="1"/>
  <c r="AC203" i="2"/>
  <c r="X203" i="2" s="1"/>
  <c r="V213" i="3"/>
  <c r="Z212" i="3" s="1"/>
  <c r="AC61" i="3" l="1"/>
  <c r="AD61" i="3" s="1"/>
  <c r="AE61" i="3" s="1"/>
  <c r="AF61" i="3" s="1"/>
  <c r="Y62" i="3" s="1"/>
  <c r="W205" i="2"/>
  <c r="V206" i="2"/>
  <c r="AF204" i="2"/>
  <c r="AA204" i="2" s="1"/>
  <c r="AD204" i="2"/>
  <c r="Y204" i="2" s="1"/>
  <c r="AE204" i="2"/>
  <c r="Z204" i="2" s="1"/>
  <c r="AC204" i="2"/>
  <c r="X204" i="2" s="1"/>
  <c r="V214" i="3"/>
  <c r="Z213" i="3" s="1"/>
  <c r="AB62" i="3" l="1"/>
  <c r="AA62" i="3"/>
  <c r="AG62" i="3"/>
  <c r="W206" i="2"/>
  <c r="V207" i="2"/>
  <c r="AF205" i="2"/>
  <c r="AA205" i="2" s="1"/>
  <c r="AD205" i="2"/>
  <c r="Y205" i="2" s="1"/>
  <c r="AE205" i="2"/>
  <c r="Z205" i="2" s="1"/>
  <c r="AC205" i="2"/>
  <c r="X205" i="2" s="1"/>
  <c r="V215" i="3"/>
  <c r="Z214" i="3" s="1"/>
  <c r="AC62" i="3" l="1"/>
  <c r="AD62" i="3" s="1"/>
  <c r="AE62" i="3" s="1"/>
  <c r="AF62" i="3" s="1"/>
  <c r="Y63" i="3" s="1"/>
  <c r="W207" i="2"/>
  <c r="V208" i="2"/>
  <c r="AF206" i="2"/>
  <c r="AA206" i="2" s="1"/>
  <c r="AD206" i="2"/>
  <c r="Y206" i="2" s="1"/>
  <c r="AE206" i="2"/>
  <c r="Z206" i="2" s="1"/>
  <c r="AC206" i="2"/>
  <c r="X206" i="2" s="1"/>
  <c r="V216" i="3"/>
  <c r="Z215" i="3" s="1"/>
  <c r="AA63" i="3" l="1"/>
  <c r="AB63" i="3"/>
  <c r="AG63" i="3"/>
  <c r="W208" i="2"/>
  <c r="V209" i="2"/>
  <c r="AF207" i="2"/>
  <c r="AA207" i="2" s="1"/>
  <c r="AD207" i="2"/>
  <c r="Y207" i="2" s="1"/>
  <c r="AE207" i="2"/>
  <c r="Z207" i="2" s="1"/>
  <c r="AC207" i="2"/>
  <c r="X207" i="2" s="1"/>
  <c r="V217" i="3"/>
  <c r="Z216" i="3" s="1"/>
  <c r="AC63" i="3" l="1"/>
  <c r="AD63" i="3" s="1"/>
  <c r="AE63" i="3" s="1"/>
  <c r="AF63" i="3" s="1"/>
  <c r="Y64" i="3" s="1"/>
  <c r="W209" i="2"/>
  <c r="V210" i="2"/>
  <c r="AF208" i="2"/>
  <c r="AA208" i="2" s="1"/>
  <c r="AD208" i="2"/>
  <c r="Y208" i="2" s="1"/>
  <c r="AE208" i="2"/>
  <c r="Z208" i="2" s="1"/>
  <c r="AC208" i="2"/>
  <c r="X208" i="2" s="1"/>
  <c r="V218" i="3"/>
  <c r="Z217" i="3" s="1"/>
  <c r="AA64" i="3" l="1"/>
  <c r="AB64" i="3"/>
  <c r="AG64" i="3"/>
  <c r="W210" i="2"/>
  <c r="V211" i="2"/>
  <c r="AF209" i="2"/>
  <c r="AA209" i="2" s="1"/>
  <c r="AD209" i="2"/>
  <c r="Y209" i="2" s="1"/>
  <c r="AE209" i="2"/>
  <c r="Z209" i="2" s="1"/>
  <c r="AC209" i="2"/>
  <c r="X209" i="2" s="1"/>
  <c r="V219" i="3"/>
  <c r="Z218" i="3" s="1"/>
  <c r="AC64" i="3" l="1"/>
  <c r="AD64" i="3" s="1"/>
  <c r="AE64" i="3" s="1"/>
  <c r="AF64" i="3" s="1"/>
  <c r="Y65" i="3" s="1"/>
  <c r="AF210" i="2"/>
  <c r="AA210" i="2" s="1"/>
  <c r="AD210" i="2"/>
  <c r="Y210" i="2" s="1"/>
  <c r="AE210" i="2"/>
  <c r="Z210" i="2" s="1"/>
  <c r="AC210" i="2"/>
  <c r="X210" i="2" s="1"/>
  <c r="W211" i="2"/>
  <c r="V212" i="2"/>
  <c r="V220" i="3"/>
  <c r="Z219" i="3" s="1"/>
  <c r="AG65" i="3" l="1"/>
  <c r="AB65" i="3"/>
  <c r="AA65" i="3"/>
  <c r="W212" i="2"/>
  <c r="V213" i="2"/>
  <c r="AF211" i="2"/>
  <c r="AA211" i="2" s="1"/>
  <c r="AD211" i="2"/>
  <c r="Y211" i="2" s="1"/>
  <c r="AE211" i="2"/>
  <c r="Z211" i="2" s="1"/>
  <c r="AC211" i="2"/>
  <c r="X211" i="2" s="1"/>
  <c r="V221" i="3"/>
  <c r="Z220" i="3" s="1"/>
  <c r="AC65" i="3" l="1"/>
  <c r="AD65" i="3" s="1"/>
  <c r="AE65" i="3" s="1"/>
  <c r="AF65" i="3" s="1"/>
  <c r="Y66" i="3" s="1"/>
  <c r="W213" i="2"/>
  <c r="V214" i="2"/>
  <c r="AF212" i="2"/>
  <c r="AA212" i="2" s="1"/>
  <c r="AD212" i="2"/>
  <c r="Y212" i="2" s="1"/>
  <c r="AE212" i="2"/>
  <c r="Z212" i="2" s="1"/>
  <c r="AC212" i="2"/>
  <c r="X212" i="2" s="1"/>
  <c r="V222" i="3"/>
  <c r="Z221" i="3" s="1"/>
  <c r="AG66" i="3" l="1"/>
  <c r="AA66" i="3"/>
  <c r="AB66" i="3"/>
  <c r="W214" i="2"/>
  <c r="V215" i="2"/>
  <c r="AF213" i="2"/>
  <c r="AA213" i="2" s="1"/>
  <c r="AD213" i="2"/>
  <c r="Y213" i="2" s="1"/>
  <c r="AE213" i="2"/>
  <c r="Z213" i="2" s="1"/>
  <c r="AC213" i="2"/>
  <c r="X213" i="2" s="1"/>
  <c r="V223" i="3"/>
  <c r="Z222" i="3" s="1"/>
  <c r="AC66" i="3" l="1"/>
  <c r="AD66" i="3" s="1"/>
  <c r="AE66" i="3" s="1"/>
  <c r="AF66" i="3" s="1"/>
  <c r="Y67" i="3" s="1"/>
  <c r="W215" i="2"/>
  <c r="V216" i="2"/>
  <c r="AF214" i="2"/>
  <c r="AA214" i="2" s="1"/>
  <c r="AD214" i="2"/>
  <c r="Y214" i="2" s="1"/>
  <c r="AE214" i="2"/>
  <c r="Z214" i="2" s="1"/>
  <c r="AC214" i="2"/>
  <c r="X214" i="2" s="1"/>
  <c r="V224" i="3"/>
  <c r="Z223" i="3" s="1"/>
  <c r="AG67" i="3" l="1"/>
  <c r="AB67" i="3"/>
  <c r="AA67" i="3"/>
  <c r="W216" i="2"/>
  <c r="V217" i="2"/>
  <c r="AF215" i="2"/>
  <c r="AA215" i="2" s="1"/>
  <c r="AD215" i="2"/>
  <c r="Y215" i="2" s="1"/>
  <c r="AE215" i="2"/>
  <c r="Z215" i="2" s="1"/>
  <c r="AC215" i="2"/>
  <c r="X215" i="2" s="1"/>
  <c r="V225" i="3"/>
  <c r="Z224" i="3" s="1"/>
  <c r="AC67" i="3" l="1"/>
  <c r="AD67" i="3" s="1"/>
  <c r="AE67" i="3" s="1"/>
  <c r="AF67" i="3" s="1"/>
  <c r="Y68" i="3" s="1"/>
  <c r="W217" i="2"/>
  <c r="V218" i="2"/>
  <c r="AF216" i="2"/>
  <c r="AA216" i="2" s="1"/>
  <c r="AD216" i="2"/>
  <c r="Y216" i="2" s="1"/>
  <c r="AE216" i="2"/>
  <c r="Z216" i="2" s="1"/>
  <c r="AC216" i="2"/>
  <c r="X216" i="2" s="1"/>
  <c r="V226" i="3"/>
  <c r="Z225" i="3" s="1"/>
  <c r="AA68" i="3" l="1"/>
  <c r="AB68" i="3"/>
  <c r="AG68" i="3"/>
  <c r="W218" i="2"/>
  <c r="V219" i="2"/>
  <c r="AF217" i="2"/>
  <c r="AA217" i="2" s="1"/>
  <c r="AD217" i="2"/>
  <c r="Y217" i="2" s="1"/>
  <c r="AE217" i="2"/>
  <c r="Z217" i="2" s="1"/>
  <c r="AC217" i="2"/>
  <c r="X217" i="2" s="1"/>
  <c r="V227" i="3"/>
  <c r="Z226" i="3" s="1"/>
  <c r="AC68" i="3" l="1"/>
  <c r="AD68" i="3" s="1"/>
  <c r="AE68" i="3" s="1"/>
  <c r="AF68" i="3" s="1"/>
  <c r="Y69" i="3" s="1"/>
  <c r="W219" i="2"/>
  <c r="V220" i="2"/>
  <c r="AF218" i="2"/>
  <c r="AA218" i="2" s="1"/>
  <c r="AD218" i="2"/>
  <c r="Y218" i="2" s="1"/>
  <c r="AE218" i="2"/>
  <c r="Z218" i="2" s="1"/>
  <c r="AC218" i="2"/>
  <c r="X218" i="2" s="1"/>
  <c r="V228" i="3"/>
  <c r="Z227" i="3" s="1"/>
  <c r="AA69" i="3" l="1"/>
  <c r="AB69" i="3"/>
  <c r="AG69" i="3"/>
  <c r="W220" i="2"/>
  <c r="V221" i="2"/>
  <c r="AF219" i="2"/>
  <c r="AA219" i="2" s="1"/>
  <c r="AD219" i="2"/>
  <c r="Y219" i="2" s="1"/>
  <c r="AE219" i="2"/>
  <c r="Z219" i="2" s="1"/>
  <c r="AC219" i="2"/>
  <c r="X219" i="2" s="1"/>
  <c r="V229" i="3"/>
  <c r="Z228" i="3" s="1"/>
  <c r="AC69" i="3" l="1"/>
  <c r="AD69" i="3" s="1"/>
  <c r="AE69" i="3" s="1"/>
  <c r="AF69" i="3" s="1"/>
  <c r="Y70" i="3" s="1"/>
  <c r="W221" i="2"/>
  <c r="V222" i="2"/>
  <c r="AF220" i="2"/>
  <c r="AA220" i="2" s="1"/>
  <c r="AD220" i="2"/>
  <c r="Y220" i="2" s="1"/>
  <c r="AE220" i="2"/>
  <c r="Z220" i="2" s="1"/>
  <c r="AC220" i="2"/>
  <c r="X220" i="2" s="1"/>
  <c r="V230" i="3"/>
  <c r="Z229" i="3" s="1"/>
  <c r="AB70" i="3" l="1"/>
  <c r="AA70" i="3"/>
  <c r="AG70" i="3"/>
  <c r="W222" i="2"/>
  <c r="V223" i="2"/>
  <c r="AF221" i="2"/>
  <c r="AA221" i="2" s="1"/>
  <c r="AD221" i="2"/>
  <c r="Y221" i="2" s="1"/>
  <c r="AE221" i="2"/>
  <c r="Z221" i="2" s="1"/>
  <c r="AC221" i="2"/>
  <c r="X221" i="2" s="1"/>
  <c r="V231" i="3"/>
  <c r="Z230" i="3" s="1"/>
  <c r="AC70" i="3" l="1"/>
  <c r="AD70" i="3" s="1"/>
  <c r="AE70" i="3" s="1"/>
  <c r="AF70" i="3" s="1"/>
  <c r="Y71" i="3" s="1"/>
  <c r="W223" i="2"/>
  <c r="V224" i="2"/>
  <c r="AF222" i="2"/>
  <c r="AA222" i="2" s="1"/>
  <c r="AD222" i="2"/>
  <c r="Y222" i="2" s="1"/>
  <c r="AE222" i="2"/>
  <c r="Z222" i="2" s="1"/>
  <c r="AC222" i="2"/>
  <c r="X222" i="2" s="1"/>
  <c r="V232" i="3"/>
  <c r="Z231" i="3" s="1"/>
  <c r="AG71" i="3" l="1"/>
  <c r="AB71" i="3"/>
  <c r="AA71" i="3"/>
  <c r="W224" i="2"/>
  <c r="V225" i="2"/>
  <c r="AF223" i="2"/>
  <c r="AA223" i="2" s="1"/>
  <c r="AD223" i="2"/>
  <c r="Y223" i="2" s="1"/>
  <c r="AE223" i="2"/>
  <c r="Z223" i="2" s="1"/>
  <c r="AC223" i="2"/>
  <c r="X223" i="2" s="1"/>
  <c r="V233" i="3"/>
  <c r="Z232" i="3" s="1"/>
  <c r="AC71" i="3" l="1"/>
  <c r="AD71" i="3" s="1"/>
  <c r="AE71" i="3" s="1"/>
  <c r="AF71" i="3" s="1"/>
  <c r="Y72" i="3" s="1"/>
  <c r="W225" i="2"/>
  <c r="V226" i="2"/>
  <c r="AF224" i="2"/>
  <c r="AA224" i="2" s="1"/>
  <c r="AD224" i="2"/>
  <c r="Y224" i="2" s="1"/>
  <c r="AE224" i="2"/>
  <c r="Z224" i="2" s="1"/>
  <c r="AC224" i="2"/>
  <c r="X224" i="2" s="1"/>
  <c r="V234" i="3"/>
  <c r="Z233" i="3" s="1"/>
  <c r="AG72" i="3" l="1"/>
  <c r="AA72" i="3"/>
  <c r="AB72" i="3"/>
  <c r="AA225" i="2"/>
  <c r="W226" i="2"/>
  <c r="V227" i="2"/>
  <c r="AF225" i="2"/>
  <c r="AD225" i="2"/>
  <c r="Y225" i="2" s="1"/>
  <c r="AE225" i="2"/>
  <c r="Z225" i="2" s="1"/>
  <c r="AC225" i="2"/>
  <c r="X225" i="2" s="1"/>
  <c r="V235" i="3"/>
  <c r="AC72" i="3" l="1"/>
  <c r="AD72" i="3" s="1"/>
  <c r="AE72" i="3" s="1"/>
  <c r="AF72" i="3" s="1"/>
  <c r="Y73" i="3" s="1"/>
  <c r="W227" i="2"/>
  <c r="V228" i="2"/>
  <c r="AF226" i="2"/>
  <c r="AA226" i="2" s="1"/>
  <c r="AD226" i="2"/>
  <c r="Y226" i="2" s="1"/>
  <c r="AE226" i="2"/>
  <c r="Z226" i="2" s="1"/>
  <c r="AC226" i="2"/>
  <c r="X226" i="2" s="1"/>
  <c r="V236" i="3"/>
  <c r="Z235" i="3" s="1"/>
  <c r="Z234" i="3"/>
  <c r="AG3" i="3"/>
  <c r="AB73" i="3" l="1"/>
  <c r="AA73" i="3"/>
  <c r="AG73" i="3"/>
  <c r="AF227" i="2"/>
  <c r="AA227" i="2" s="1"/>
  <c r="AD227" i="2"/>
  <c r="Y227" i="2" s="1"/>
  <c r="AE227" i="2"/>
  <c r="Z227" i="2" s="1"/>
  <c r="AC227" i="2"/>
  <c r="X227" i="2" s="1"/>
  <c r="W228" i="2"/>
  <c r="V229" i="2"/>
  <c r="V237" i="3"/>
  <c r="Z236" i="3" s="1"/>
  <c r="AC73" i="3" l="1"/>
  <c r="AD73" i="3" s="1"/>
  <c r="AE73" i="3" s="1"/>
  <c r="AF73" i="3" s="1"/>
  <c r="Y74" i="3" s="1"/>
  <c r="W229" i="2"/>
  <c r="V230" i="2"/>
  <c r="AF228" i="2"/>
  <c r="AA228" i="2" s="1"/>
  <c r="AD228" i="2"/>
  <c r="Y228" i="2" s="1"/>
  <c r="AE228" i="2"/>
  <c r="Z228" i="2" s="1"/>
  <c r="AC228" i="2"/>
  <c r="X228" i="2" s="1"/>
  <c r="V238" i="3"/>
  <c r="Z237" i="3" s="1"/>
  <c r="AG74" i="3" l="1"/>
  <c r="AA74" i="3"/>
  <c r="AB74" i="3"/>
  <c r="AF229" i="2"/>
  <c r="AA229" i="2" s="1"/>
  <c r="AD229" i="2"/>
  <c r="Y229" i="2" s="1"/>
  <c r="AE229" i="2"/>
  <c r="Z229" i="2" s="1"/>
  <c r="AC229" i="2"/>
  <c r="X229" i="2" s="1"/>
  <c r="W230" i="2"/>
  <c r="V231" i="2"/>
  <c r="V239" i="3"/>
  <c r="Z238" i="3" s="1"/>
  <c r="AC74" i="3" l="1"/>
  <c r="AD74" i="3" s="1"/>
  <c r="AE74" i="3" s="1"/>
  <c r="AF74" i="3" s="1"/>
  <c r="Y75" i="3" s="1"/>
  <c r="W231" i="2"/>
  <c r="V232" i="2"/>
  <c r="AF230" i="2"/>
  <c r="AA230" i="2" s="1"/>
  <c r="AD230" i="2"/>
  <c r="Y230" i="2" s="1"/>
  <c r="AE230" i="2"/>
  <c r="Z230" i="2" s="1"/>
  <c r="AC230" i="2"/>
  <c r="X230" i="2" s="1"/>
  <c r="V240" i="3"/>
  <c r="Z239" i="3" s="1"/>
  <c r="AG75" i="3" l="1"/>
  <c r="AA75" i="3"/>
  <c r="AB75" i="3"/>
  <c r="AF231" i="2"/>
  <c r="AA231" i="2" s="1"/>
  <c r="AD231" i="2"/>
  <c r="Y231" i="2" s="1"/>
  <c r="AE231" i="2"/>
  <c r="Z231" i="2" s="1"/>
  <c r="AC231" i="2"/>
  <c r="X231" i="2" s="1"/>
  <c r="W232" i="2"/>
  <c r="V233" i="2"/>
  <c r="V241" i="3"/>
  <c r="Z240" i="3" s="1"/>
  <c r="AC75" i="3" l="1"/>
  <c r="AD75" i="3" s="1"/>
  <c r="AE75" i="3" s="1"/>
  <c r="AF75" i="3" s="1"/>
  <c r="Y76" i="3" s="1"/>
  <c r="W233" i="2"/>
  <c r="V234" i="2"/>
  <c r="AF232" i="2"/>
  <c r="AA232" i="2" s="1"/>
  <c r="AD232" i="2"/>
  <c r="Y232" i="2" s="1"/>
  <c r="AE232" i="2"/>
  <c r="Z232" i="2" s="1"/>
  <c r="AC232" i="2"/>
  <c r="X232" i="2" s="1"/>
  <c r="V242" i="3"/>
  <c r="Z241" i="3" s="1"/>
  <c r="AA76" i="3" l="1"/>
  <c r="AB76" i="3"/>
  <c r="AG76" i="3"/>
  <c r="AE233" i="2"/>
  <c r="Z233" i="2" s="1"/>
  <c r="AC233" i="2"/>
  <c r="X233" i="2" s="1"/>
  <c r="AF233" i="2"/>
  <c r="AA233" i="2" s="1"/>
  <c r="AD233" i="2"/>
  <c r="Y233" i="2" s="1"/>
  <c r="W234" i="2"/>
  <c r="V235" i="2"/>
  <c r="V243" i="3"/>
  <c r="Z242" i="3" s="1"/>
  <c r="AC76" i="3" l="1"/>
  <c r="AD76" i="3" s="1"/>
  <c r="AE76" i="3" s="1"/>
  <c r="AF76" i="3" s="1"/>
  <c r="Y77" i="3" s="1"/>
  <c r="W235" i="2"/>
  <c r="V236" i="2"/>
  <c r="AE234" i="2"/>
  <c r="Z234" i="2" s="1"/>
  <c r="AC234" i="2"/>
  <c r="X234" i="2" s="1"/>
  <c r="AF234" i="2"/>
  <c r="AA234" i="2" s="1"/>
  <c r="AD234" i="2"/>
  <c r="Y234" i="2" s="1"/>
  <c r="V244" i="3"/>
  <c r="Z243" i="3" s="1"/>
  <c r="AA77" i="3" l="1"/>
  <c r="AB77" i="3"/>
  <c r="AG77" i="3"/>
  <c r="AE235" i="2"/>
  <c r="Z235" i="2" s="1"/>
  <c r="AC235" i="2"/>
  <c r="X235" i="2" s="1"/>
  <c r="AF235" i="2"/>
  <c r="AA235" i="2" s="1"/>
  <c r="AD235" i="2"/>
  <c r="Y235" i="2" s="1"/>
  <c r="W236" i="2"/>
  <c r="V237" i="2"/>
  <c r="V245" i="3"/>
  <c r="Z244" i="3" s="1"/>
  <c r="AC77" i="3" l="1"/>
  <c r="AD77" i="3" s="1"/>
  <c r="AE77" i="3" s="1"/>
  <c r="AF77" i="3" s="1"/>
  <c r="Y78" i="3" s="1"/>
  <c r="W237" i="2"/>
  <c r="V238" i="2"/>
  <c r="AE236" i="2"/>
  <c r="Z236" i="2" s="1"/>
  <c r="AC236" i="2"/>
  <c r="X236" i="2" s="1"/>
  <c r="AF236" i="2"/>
  <c r="AA236" i="2" s="1"/>
  <c r="AD236" i="2"/>
  <c r="Y236" i="2" s="1"/>
  <c r="V246" i="3"/>
  <c r="Z245" i="3" s="1"/>
  <c r="AB78" i="3" l="1"/>
  <c r="AG78" i="3"/>
  <c r="AA78" i="3"/>
  <c r="Z237" i="2"/>
  <c r="AE237" i="2"/>
  <c r="AC237" i="2"/>
  <c r="X237" i="2" s="1"/>
  <c r="AF237" i="2"/>
  <c r="AA237" i="2" s="1"/>
  <c r="AD237" i="2"/>
  <c r="Y237" i="2" s="1"/>
  <c r="W238" i="2"/>
  <c r="V239" i="2"/>
  <c r="V247" i="3"/>
  <c r="Z246" i="3" s="1"/>
  <c r="AC78" i="3" l="1"/>
  <c r="AD78" i="3" s="1"/>
  <c r="AE78" i="3" s="1"/>
  <c r="AF78" i="3" s="1"/>
  <c r="Y79" i="3" s="1"/>
  <c r="W239" i="2"/>
  <c r="V240" i="2"/>
  <c r="AE238" i="2"/>
  <c r="Z238" i="2" s="1"/>
  <c r="AC238" i="2"/>
  <c r="X238" i="2" s="1"/>
  <c r="AF238" i="2"/>
  <c r="AA238" i="2" s="1"/>
  <c r="AD238" i="2"/>
  <c r="Y238" i="2" s="1"/>
  <c r="V248" i="3"/>
  <c r="Z247" i="3" s="1"/>
  <c r="AB79" i="3" l="1"/>
  <c r="AG79" i="3"/>
  <c r="AA79" i="3"/>
  <c r="AE239" i="2"/>
  <c r="Z239" i="2" s="1"/>
  <c r="AC239" i="2"/>
  <c r="X239" i="2" s="1"/>
  <c r="AF239" i="2"/>
  <c r="AA239" i="2" s="1"/>
  <c r="AD239" i="2"/>
  <c r="Y239" i="2" s="1"/>
  <c r="W240" i="2"/>
  <c r="V241" i="2"/>
  <c r="V249" i="3"/>
  <c r="Z248" i="3" s="1"/>
  <c r="AC79" i="3" l="1"/>
  <c r="AD79" i="3" s="1"/>
  <c r="AE79" i="3" s="1"/>
  <c r="AF79" i="3" s="1"/>
  <c r="Y80" i="3" s="1"/>
  <c r="W241" i="2"/>
  <c r="V242" i="2"/>
  <c r="AE240" i="2"/>
  <c r="Z240" i="2" s="1"/>
  <c r="AC240" i="2"/>
  <c r="X240" i="2" s="1"/>
  <c r="AF240" i="2"/>
  <c r="AA240" i="2" s="1"/>
  <c r="AD240" i="2"/>
  <c r="Y240" i="2" s="1"/>
  <c r="V250" i="3"/>
  <c r="Z249" i="3" s="1"/>
  <c r="AG80" i="3" l="1"/>
  <c r="AA80" i="3"/>
  <c r="AB80" i="3"/>
  <c r="AF241" i="2"/>
  <c r="AA241" i="2" s="1"/>
  <c r="AD241" i="2"/>
  <c r="Y241" i="2" s="1"/>
  <c r="AC241" i="2"/>
  <c r="AE241" i="2"/>
  <c r="Z241" i="2" s="1"/>
  <c r="W242" i="2"/>
  <c r="V243" i="2"/>
  <c r="X241" i="2"/>
  <c r="V251" i="3"/>
  <c r="Z250" i="3" s="1"/>
  <c r="AC80" i="3" l="1"/>
  <c r="AD80" i="3" s="1"/>
  <c r="AE80" i="3" s="1"/>
  <c r="AF80" i="3" s="1"/>
  <c r="Y81" i="3" s="1"/>
  <c r="AF242" i="2"/>
  <c r="AA242" i="2" s="1"/>
  <c r="AD242" i="2"/>
  <c r="Y242" i="2" s="1"/>
  <c r="AE242" i="2"/>
  <c r="Z242" i="2" s="1"/>
  <c r="AC242" i="2"/>
  <c r="X242" i="2" s="1"/>
  <c r="W243" i="2"/>
  <c r="V244" i="2"/>
  <c r="V252" i="3"/>
  <c r="Z251" i="3" s="1"/>
  <c r="AA81" i="3" l="1"/>
  <c r="AB81" i="3"/>
  <c r="AG81" i="3"/>
  <c r="W244" i="2"/>
  <c r="V245" i="2"/>
  <c r="AF243" i="2"/>
  <c r="AA243" i="2" s="1"/>
  <c r="AD243" i="2"/>
  <c r="Y243" i="2" s="1"/>
  <c r="AC243" i="2"/>
  <c r="X243" i="2" s="1"/>
  <c r="AE243" i="2"/>
  <c r="Z243" i="2" s="1"/>
  <c r="V253" i="3"/>
  <c r="Z252" i="3" s="1"/>
  <c r="AC81" i="3" l="1"/>
  <c r="AD81" i="3" s="1"/>
  <c r="AE81" i="3" s="1"/>
  <c r="AF81" i="3" s="1"/>
  <c r="Y82" i="3" s="1"/>
  <c r="AA244" i="2"/>
  <c r="W245" i="2"/>
  <c r="V246" i="2"/>
  <c r="W246" i="2" s="1"/>
  <c r="AF244" i="2"/>
  <c r="AD244" i="2"/>
  <c r="Y244" i="2" s="1"/>
  <c r="AE244" i="2"/>
  <c r="Z244" i="2" s="1"/>
  <c r="AC244" i="2"/>
  <c r="X244" i="2" s="1"/>
  <c r="V254" i="3"/>
  <c r="Z253" i="3" s="1"/>
  <c r="AG82" i="3" l="1"/>
  <c r="AA82" i="3"/>
  <c r="AB82" i="3"/>
  <c r="AF246" i="2"/>
  <c r="AD246" i="2"/>
  <c r="AE246" i="2"/>
  <c r="AC246" i="2"/>
  <c r="AF245" i="2"/>
  <c r="AA245" i="2" s="1"/>
  <c r="AA246" i="2" s="1"/>
  <c r="AD245" i="2"/>
  <c r="Y245" i="2" s="1"/>
  <c r="Y246" i="2" s="1"/>
  <c r="AC245" i="2"/>
  <c r="X245" i="2" s="1"/>
  <c r="AE245" i="2"/>
  <c r="Z245" i="2" s="1"/>
  <c r="Z246" i="2" s="1"/>
  <c r="V255" i="3"/>
  <c r="Z254" i="3" s="1"/>
  <c r="AC82" i="3" l="1"/>
  <c r="AD82" i="3" s="1"/>
  <c r="AE82" i="3" s="1"/>
  <c r="AF82" i="3" s="1"/>
  <c r="Y83" i="3" s="1"/>
  <c r="X246" i="2"/>
  <c r="V256" i="3"/>
  <c r="Z255" i="3" s="1"/>
  <c r="AG83" i="3" l="1"/>
  <c r="AA83" i="3"/>
  <c r="AB83" i="3"/>
  <c r="V257" i="3"/>
  <c r="Z256" i="3" s="1"/>
  <c r="AC83" i="3" l="1"/>
  <c r="AD83" i="3" s="1"/>
  <c r="AE83" i="3" s="1"/>
  <c r="AF83" i="3" s="1"/>
  <c r="Y84" i="3" s="1"/>
  <c r="V258" i="3"/>
  <c r="Z257" i="3" s="1"/>
  <c r="AA84" i="3" l="1"/>
  <c r="AB84" i="3"/>
  <c r="AG84" i="3"/>
  <c r="V259" i="3"/>
  <c r="V260" i="3" s="1"/>
  <c r="AC84" i="3" l="1"/>
  <c r="AD84" i="3" s="1"/>
  <c r="AE84" i="3" s="1"/>
  <c r="AF84" i="3" s="1"/>
  <c r="Y85" i="3" s="1"/>
  <c r="Z258" i="3"/>
  <c r="V261" i="3"/>
  <c r="Z259" i="3"/>
  <c r="AA85" i="3" l="1"/>
  <c r="AB85" i="3"/>
  <c r="AG85" i="3"/>
  <c r="V262" i="3"/>
  <c r="Z260" i="3"/>
  <c r="AC85" i="3" l="1"/>
  <c r="AD85" i="3" s="1"/>
  <c r="AE85" i="3" s="1"/>
  <c r="AF85" i="3" s="1"/>
  <c r="Y86" i="3" s="1"/>
  <c r="Z261" i="3"/>
  <c r="V263" i="3"/>
  <c r="AB86" i="3" l="1"/>
  <c r="AG86" i="3"/>
  <c r="AA86" i="3"/>
  <c r="Z262" i="3"/>
  <c r="V264" i="3"/>
  <c r="AC86" i="3" l="1"/>
  <c r="AD86" i="3" s="1"/>
  <c r="AE86" i="3" s="1"/>
  <c r="AF86" i="3" s="1"/>
  <c r="Y87" i="3" s="1"/>
  <c r="Z263" i="3"/>
  <c r="V265" i="3"/>
  <c r="AA87" i="3" l="1"/>
  <c r="AB87" i="3"/>
  <c r="AG87" i="3"/>
  <c r="V266" i="3"/>
  <c r="Z264" i="3"/>
  <c r="AC87" i="3" l="1"/>
  <c r="AD87" i="3" s="1"/>
  <c r="AE87" i="3" s="1"/>
  <c r="AF87" i="3" s="1"/>
  <c r="Y88" i="3" s="1"/>
  <c r="Z265" i="3"/>
  <c r="V267" i="3"/>
  <c r="AA88" i="3" l="1"/>
  <c r="AB88" i="3"/>
  <c r="AG88" i="3"/>
  <c r="V268" i="3"/>
  <c r="Z266" i="3"/>
  <c r="AC88" i="3" l="1"/>
  <c r="AD88" i="3" s="1"/>
  <c r="AE88" i="3" s="1"/>
  <c r="AF88" i="3" s="1"/>
  <c r="Y89" i="3" s="1"/>
  <c r="Z267" i="3"/>
  <c r="V269" i="3"/>
  <c r="AG89" i="3" l="1"/>
  <c r="AA89" i="3"/>
  <c r="AB89" i="3"/>
  <c r="V270" i="3"/>
  <c r="Z268" i="3"/>
  <c r="AC89" i="3" l="1"/>
  <c r="AD89" i="3" s="1"/>
  <c r="AE89" i="3" s="1"/>
  <c r="AF89" i="3" s="1"/>
  <c r="Y90" i="3" s="1"/>
  <c r="V271" i="3"/>
  <c r="Z269" i="3"/>
  <c r="AG90" i="3" l="1"/>
  <c r="AA90" i="3"/>
  <c r="AB90" i="3"/>
  <c r="Z270" i="3"/>
  <c r="V272" i="3"/>
  <c r="AC90" i="3" l="1"/>
  <c r="AD90" i="3" s="1"/>
  <c r="AE90" i="3" s="1"/>
  <c r="AF90" i="3" s="1"/>
  <c r="Y91" i="3" s="1"/>
  <c r="V273" i="3"/>
  <c r="Z271" i="3"/>
  <c r="AG91" i="3" l="1"/>
  <c r="AA91" i="3"/>
  <c r="AB91" i="3"/>
  <c r="Z272" i="3"/>
  <c r="V274" i="3"/>
  <c r="AC91" i="3" l="1"/>
  <c r="AD91" i="3" s="1"/>
  <c r="AE91" i="3" s="1"/>
  <c r="AF91" i="3" s="1"/>
  <c r="Y92" i="3" s="1"/>
  <c r="V275" i="3"/>
  <c r="Z273" i="3"/>
  <c r="AA92" i="3" l="1"/>
  <c r="AG92" i="3"/>
  <c r="AB92" i="3"/>
  <c r="Z274" i="3"/>
  <c r="V276" i="3"/>
  <c r="AC92" i="3" l="1"/>
  <c r="AD92" i="3" s="1"/>
  <c r="AE92" i="3" s="1"/>
  <c r="AF92" i="3" s="1"/>
  <c r="Y93" i="3" s="1"/>
  <c r="Z275" i="3"/>
  <c r="V277" i="3"/>
  <c r="AA93" i="3" l="1"/>
  <c r="AB93" i="3"/>
  <c r="AG93" i="3"/>
  <c r="V278" i="3"/>
  <c r="Z276" i="3"/>
  <c r="AC93" i="3" l="1"/>
  <c r="AD93" i="3" s="1"/>
  <c r="AE93" i="3" s="1"/>
  <c r="AF93" i="3" s="1"/>
  <c r="Y94" i="3" s="1"/>
  <c r="Z277" i="3"/>
  <c r="V279" i="3"/>
  <c r="AB94" i="3" l="1"/>
  <c r="AA94" i="3"/>
  <c r="AG94" i="3"/>
  <c r="Z278" i="3"/>
  <c r="V280" i="3"/>
  <c r="AC94" i="3" l="1"/>
  <c r="AD94" i="3" s="1"/>
  <c r="AE94" i="3" s="1"/>
  <c r="AF94" i="3" s="1"/>
  <c r="Y95" i="3" s="1"/>
  <c r="V281" i="3"/>
  <c r="Z279" i="3"/>
  <c r="AG95" i="3" l="1"/>
  <c r="AA95" i="3"/>
  <c r="AB95" i="3"/>
  <c r="V282" i="3"/>
  <c r="Z280" i="3"/>
  <c r="AC95" i="3" l="1"/>
  <c r="AD95" i="3" s="1"/>
  <c r="AE95" i="3" s="1"/>
  <c r="AF95" i="3" s="1"/>
  <c r="Y96" i="3" s="1"/>
  <c r="Z281" i="3"/>
  <c r="V283" i="3"/>
  <c r="AA96" i="3" l="1"/>
  <c r="AB96" i="3"/>
  <c r="AG96" i="3"/>
  <c r="Z282" i="3"/>
  <c r="V284" i="3"/>
  <c r="AC96" i="3" l="1"/>
  <c r="AD96" i="3" s="1"/>
  <c r="AE96" i="3" s="1"/>
  <c r="AF96" i="3" s="1"/>
  <c r="Y97" i="3" s="1"/>
  <c r="V285" i="3"/>
  <c r="Z283" i="3"/>
  <c r="AG97" i="3" l="1"/>
  <c r="AA97" i="3"/>
  <c r="AB97" i="3"/>
  <c r="Z284" i="3"/>
  <c r="V286" i="3"/>
  <c r="AC97" i="3" l="1"/>
  <c r="AD97" i="3" s="1"/>
  <c r="AE97" i="3" s="1"/>
  <c r="AF97" i="3" s="1"/>
  <c r="Y98" i="3" s="1"/>
  <c r="Z285" i="3"/>
  <c r="V287" i="3"/>
  <c r="AG98" i="3" l="1"/>
  <c r="AA98" i="3"/>
  <c r="AB98" i="3"/>
  <c r="V288" i="3"/>
  <c r="Z286" i="3"/>
  <c r="AC98" i="3" l="1"/>
  <c r="AD98" i="3" s="1"/>
  <c r="AE98" i="3" s="1"/>
  <c r="AF98" i="3" s="1"/>
  <c r="Y99" i="3" s="1"/>
  <c r="Z287" i="3"/>
  <c r="V289" i="3"/>
  <c r="AG99" i="3" l="1"/>
  <c r="AB99" i="3"/>
  <c r="AA99" i="3"/>
  <c r="Z288" i="3"/>
  <c r="V290" i="3"/>
  <c r="AC99" i="3" l="1"/>
  <c r="AD99" i="3" s="1"/>
  <c r="AE99" i="3" s="1"/>
  <c r="AF99" i="3" s="1"/>
  <c r="Y100" i="3" s="1"/>
  <c r="V291" i="3"/>
  <c r="Z289" i="3"/>
  <c r="AA100" i="3" l="1"/>
  <c r="AB100" i="3"/>
  <c r="AG100" i="3"/>
  <c r="V292" i="3"/>
  <c r="Z290" i="3"/>
  <c r="AC100" i="3" l="1"/>
  <c r="AD100" i="3" s="1"/>
  <c r="AE100" i="3" s="1"/>
  <c r="AF100" i="3" s="1"/>
  <c r="Y101" i="3" s="1"/>
  <c r="V293" i="3"/>
  <c r="Z291" i="3"/>
  <c r="AA101" i="3" l="1"/>
  <c r="AB101" i="3"/>
  <c r="AG101" i="3"/>
  <c r="V294" i="3"/>
  <c r="Z292" i="3"/>
  <c r="AC101" i="3" l="1"/>
  <c r="AD101" i="3" s="1"/>
  <c r="AE101" i="3" s="1"/>
  <c r="AF101" i="3" s="1"/>
  <c r="Y102" i="3" s="1"/>
  <c r="Z293" i="3"/>
  <c r="V295" i="3"/>
  <c r="AB102" i="3" l="1"/>
  <c r="AA102" i="3"/>
  <c r="AG102" i="3"/>
  <c r="V296" i="3"/>
  <c r="Z294" i="3"/>
  <c r="AC102" i="3" l="1"/>
  <c r="AD102" i="3" s="1"/>
  <c r="AE102" i="3" s="1"/>
  <c r="AF102" i="3" s="1"/>
  <c r="Y103" i="3" s="1"/>
  <c r="V297" i="3"/>
  <c r="Z295" i="3"/>
  <c r="AG103" i="3" l="1"/>
  <c r="AA103" i="3"/>
  <c r="AB103" i="3"/>
  <c r="Z296" i="3"/>
  <c r="V298" i="3"/>
  <c r="AC103" i="3" l="1"/>
  <c r="AD103" i="3" s="1"/>
  <c r="AE103" i="3" s="1"/>
  <c r="AF103" i="3" s="1"/>
  <c r="Y104" i="3" s="1"/>
  <c r="Z297" i="3"/>
  <c r="V299" i="3"/>
  <c r="AA104" i="3" l="1"/>
  <c r="AB104" i="3"/>
  <c r="AG104" i="3"/>
  <c r="Z298" i="3"/>
  <c r="V300" i="3"/>
  <c r="AC104" i="3" l="1"/>
  <c r="AD104" i="3" s="1"/>
  <c r="AE104" i="3" s="1"/>
  <c r="AF104" i="3" s="1"/>
  <c r="Y105" i="3" s="1"/>
  <c r="V301" i="3"/>
  <c r="Z299" i="3"/>
  <c r="AB105" i="3" l="1"/>
  <c r="AG105" i="3"/>
  <c r="AA105" i="3"/>
  <c r="V302" i="3"/>
  <c r="Z300" i="3"/>
  <c r="AC105" i="3" l="1"/>
  <c r="AD105" i="3" s="1"/>
  <c r="AE105" i="3" s="1"/>
  <c r="AF105" i="3" s="1"/>
  <c r="Y106" i="3" s="1"/>
  <c r="V303" i="3"/>
  <c r="Z301" i="3"/>
  <c r="AG106" i="3" l="1"/>
  <c r="AA106" i="3"/>
  <c r="AB106" i="3"/>
  <c r="Z302" i="3"/>
  <c r="V304" i="3"/>
  <c r="AC106" i="3" l="1"/>
  <c r="AD106" i="3" s="1"/>
  <c r="AE106" i="3" s="1"/>
  <c r="AF106" i="3" s="1"/>
  <c r="Y107" i="3" s="1"/>
  <c r="Z303" i="3"/>
  <c r="V305" i="3"/>
  <c r="AG107" i="3" l="1"/>
  <c r="AA107" i="3"/>
  <c r="AB107" i="3"/>
  <c r="Z304" i="3"/>
  <c r="V306" i="3"/>
  <c r="AC107" i="3" l="1"/>
  <c r="AD107" i="3" s="1"/>
  <c r="AE107" i="3" s="1"/>
  <c r="AF107" i="3" s="1"/>
  <c r="Y108" i="3" s="1"/>
  <c r="Z305" i="3"/>
  <c r="V307" i="3"/>
  <c r="AA108" i="3" l="1"/>
  <c r="AB108" i="3"/>
  <c r="AG108" i="3"/>
  <c r="V308" i="3"/>
  <c r="Z306" i="3"/>
  <c r="AC108" i="3" l="1"/>
  <c r="AD108" i="3" s="1"/>
  <c r="AE108" i="3" s="1"/>
  <c r="AF108" i="3" s="1"/>
  <c r="Y109" i="3" s="1"/>
  <c r="Z307" i="3"/>
  <c r="V309" i="3"/>
  <c r="AA109" i="3" l="1"/>
  <c r="AB109" i="3"/>
  <c r="AG109" i="3"/>
  <c r="Z308" i="3"/>
  <c r="V310" i="3"/>
  <c r="AC109" i="3" l="1"/>
  <c r="AD109" i="3" s="1"/>
  <c r="AE109" i="3" s="1"/>
  <c r="AF109" i="3" s="1"/>
  <c r="Y110" i="3" s="1"/>
  <c r="V311" i="3"/>
  <c r="Z309" i="3"/>
  <c r="AB110" i="3" l="1"/>
  <c r="AA110" i="3"/>
  <c r="AG110" i="3"/>
  <c r="V312" i="3"/>
  <c r="Z310" i="3"/>
  <c r="AC110" i="3" l="1"/>
  <c r="AD110" i="3" s="1"/>
  <c r="AE110" i="3" s="1"/>
  <c r="AF110" i="3" s="1"/>
  <c r="Y111" i="3" s="1"/>
  <c r="V313" i="3"/>
  <c r="Z311" i="3"/>
  <c r="AB111" i="3" l="1"/>
  <c r="AG111" i="3"/>
  <c r="AA111" i="3"/>
  <c r="V314" i="3"/>
  <c r="Z312" i="3"/>
  <c r="AC111" i="3" l="1"/>
  <c r="AD111" i="3" s="1"/>
  <c r="AE111" i="3" s="1"/>
  <c r="AF111" i="3" s="1"/>
  <c r="Y112" i="3" s="1"/>
  <c r="Z313" i="3"/>
  <c r="V315" i="3"/>
  <c r="AG112" i="3" l="1"/>
  <c r="AA112" i="3"/>
  <c r="AB112" i="3"/>
  <c r="Z314" i="3"/>
  <c r="V316" i="3"/>
  <c r="AC112" i="3" l="1"/>
  <c r="AD112" i="3" s="1"/>
  <c r="AE112" i="3" s="1"/>
  <c r="AF112" i="3" s="1"/>
  <c r="Y113" i="3" s="1"/>
  <c r="V317" i="3"/>
  <c r="Z315" i="3"/>
  <c r="AA113" i="3" l="1"/>
  <c r="AG113" i="3"/>
  <c r="AB113" i="3"/>
  <c r="V318" i="3"/>
  <c r="Z316" i="3"/>
  <c r="AC113" i="3" l="1"/>
  <c r="AD113" i="3" s="1"/>
  <c r="AE113" i="3" s="1"/>
  <c r="AF113" i="3" s="1"/>
  <c r="Y114" i="3" s="1"/>
  <c r="V319" i="3"/>
  <c r="Z317" i="3"/>
  <c r="AB114" i="3" l="1"/>
  <c r="AA114" i="3"/>
  <c r="AG114" i="3"/>
  <c r="V320" i="3"/>
  <c r="Z318" i="3"/>
  <c r="AC114" i="3" l="1"/>
  <c r="AD114" i="3" s="1"/>
  <c r="AE114" i="3" s="1"/>
  <c r="AF114" i="3" s="1"/>
  <c r="Y115" i="3" s="1"/>
  <c r="V321" i="3"/>
  <c r="Z319" i="3"/>
  <c r="AG115" i="3" l="1"/>
  <c r="AA115" i="3"/>
  <c r="AB115" i="3"/>
  <c r="V322" i="3"/>
  <c r="Z320" i="3"/>
  <c r="AC115" i="3" l="1"/>
  <c r="AD115" i="3" s="1"/>
  <c r="AE115" i="3" s="1"/>
  <c r="AF115" i="3" s="1"/>
  <c r="Y116" i="3" s="1"/>
  <c r="Z321" i="3"/>
  <c r="V323" i="3"/>
  <c r="AG116" i="3" l="1"/>
  <c r="AA116" i="3"/>
  <c r="AB116" i="3"/>
  <c r="V324" i="3"/>
  <c r="Z322" i="3"/>
  <c r="AC116" i="3" l="1"/>
  <c r="AD116" i="3" s="1"/>
  <c r="AE116" i="3" s="1"/>
  <c r="AF116" i="3" s="1"/>
  <c r="Y117" i="3" s="1"/>
  <c r="Z323" i="3"/>
  <c r="V325" i="3"/>
  <c r="AA117" i="3" l="1"/>
  <c r="AG117" i="3"/>
  <c r="AB117" i="3"/>
  <c r="Z324" i="3"/>
  <c r="V326" i="3"/>
  <c r="AC117" i="3" l="1"/>
  <c r="AD117" i="3" s="1"/>
  <c r="AE117" i="3" s="1"/>
  <c r="AF117" i="3" s="1"/>
  <c r="Y118" i="3" s="1"/>
  <c r="Z325" i="3"/>
  <c r="V327" i="3"/>
  <c r="AB118" i="3" l="1"/>
  <c r="AA118" i="3"/>
  <c r="AG118" i="3"/>
  <c r="Z326" i="3"/>
  <c r="V328" i="3"/>
  <c r="AC118" i="3" l="1"/>
  <c r="AD118" i="3" s="1"/>
  <c r="AE118" i="3" s="1"/>
  <c r="AF118" i="3" s="1"/>
  <c r="Y119" i="3" s="1"/>
  <c r="Z327" i="3"/>
  <c r="V329" i="3"/>
  <c r="AA119" i="3" l="1"/>
  <c r="AB119" i="3"/>
  <c r="AG119" i="3"/>
  <c r="V330" i="3"/>
  <c r="Z328" i="3"/>
  <c r="AC119" i="3" l="1"/>
  <c r="AD119" i="3" s="1"/>
  <c r="AE119" i="3" s="1"/>
  <c r="AF119" i="3" s="1"/>
  <c r="Y120" i="3" s="1"/>
  <c r="Z329" i="3"/>
  <c r="V331" i="3"/>
  <c r="AG120" i="3" l="1"/>
  <c r="AA120" i="3"/>
  <c r="AB120" i="3"/>
  <c r="V332" i="3"/>
  <c r="Z330" i="3"/>
  <c r="AC120" i="3" l="1"/>
  <c r="AD120" i="3" s="1"/>
  <c r="AE120" i="3" s="1"/>
  <c r="AF120" i="3" s="1"/>
  <c r="Y121" i="3" s="1"/>
  <c r="Z331" i="3"/>
  <c r="V333" i="3"/>
  <c r="AA121" i="3" l="1"/>
  <c r="AB121" i="3"/>
  <c r="AG121" i="3"/>
  <c r="Z332" i="3"/>
  <c r="V334" i="3"/>
  <c r="AC121" i="3" l="1"/>
  <c r="AD121" i="3" s="1"/>
  <c r="AE121" i="3" s="1"/>
  <c r="AF121" i="3" s="1"/>
  <c r="Y122" i="3" s="1"/>
  <c r="V335" i="3"/>
  <c r="Z333" i="3"/>
  <c r="AG122" i="3" l="1"/>
  <c r="AA122" i="3"/>
  <c r="AB122" i="3"/>
  <c r="V336" i="3"/>
  <c r="Z334" i="3"/>
  <c r="AC122" i="3" l="1"/>
  <c r="AD122" i="3" s="1"/>
  <c r="AE122" i="3" s="1"/>
  <c r="AF122" i="3" s="1"/>
  <c r="Y123" i="3" s="1"/>
  <c r="Z335" i="3"/>
  <c r="V337" i="3"/>
  <c r="AG123" i="3" l="1"/>
  <c r="AA123" i="3"/>
  <c r="AB123" i="3"/>
  <c r="V338" i="3"/>
  <c r="Z336" i="3"/>
  <c r="AC123" i="3" l="1"/>
  <c r="AD123" i="3" s="1"/>
  <c r="AE123" i="3" s="1"/>
  <c r="AF123" i="3" s="1"/>
  <c r="Y124" i="3" s="1"/>
  <c r="Z337" i="3"/>
  <c r="V339" i="3"/>
  <c r="AA124" i="3" l="1"/>
  <c r="AG124" i="3"/>
  <c r="AB124" i="3"/>
  <c r="V340" i="3"/>
  <c r="Z338" i="3"/>
  <c r="AC124" i="3" l="1"/>
  <c r="AD124" i="3" s="1"/>
  <c r="AE124" i="3" s="1"/>
  <c r="AF124" i="3" s="1"/>
  <c r="Y125" i="3" s="1"/>
  <c r="Z339" i="3"/>
  <c r="V341" i="3"/>
  <c r="AA125" i="3" l="1"/>
  <c r="AB125" i="3"/>
  <c r="AG125" i="3"/>
  <c r="Z340" i="3"/>
  <c r="V342" i="3"/>
  <c r="AC125" i="3" l="1"/>
  <c r="AD125" i="3" s="1"/>
  <c r="AE125" i="3" s="1"/>
  <c r="AF125" i="3" s="1"/>
  <c r="Y126" i="3" s="1"/>
  <c r="Z341" i="3"/>
  <c r="V343" i="3"/>
  <c r="AB126" i="3" l="1"/>
  <c r="AG126" i="3"/>
  <c r="AA126" i="3"/>
  <c r="V344" i="3"/>
  <c r="Z342" i="3"/>
  <c r="AC126" i="3" l="1"/>
  <c r="AD126" i="3" s="1"/>
  <c r="AE126" i="3" s="1"/>
  <c r="AF126" i="3" s="1"/>
  <c r="Y127" i="3" s="1"/>
  <c r="Z343" i="3"/>
  <c r="V345" i="3"/>
  <c r="AA127" i="3" l="1"/>
  <c r="AB127" i="3"/>
  <c r="AG127" i="3"/>
  <c r="V346" i="3"/>
  <c r="Z344" i="3"/>
  <c r="AC127" i="3" l="1"/>
  <c r="AD127" i="3" s="1"/>
  <c r="AE127" i="3" s="1"/>
  <c r="AF127" i="3" s="1"/>
  <c r="Y128" i="3" s="1"/>
  <c r="Z345" i="3"/>
  <c r="V347" i="3"/>
  <c r="AA128" i="3" l="1"/>
  <c r="AB128" i="3"/>
  <c r="AG128" i="3"/>
  <c r="V348" i="3"/>
  <c r="Z346" i="3"/>
  <c r="AC128" i="3" l="1"/>
  <c r="AD128" i="3" s="1"/>
  <c r="AE128" i="3" s="1"/>
  <c r="AF128" i="3" s="1"/>
  <c r="Y129" i="3" s="1"/>
  <c r="Z347" i="3"/>
  <c r="V349" i="3"/>
  <c r="AG129" i="3" l="1"/>
  <c r="AA129" i="3"/>
  <c r="AB129" i="3"/>
  <c r="Z348" i="3"/>
  <c r="V350" i="3"/>
  <c r="AC129" i="3" l="1"/>
  <c r="AD129" i="3" s="1"/>
  <c r="AE129" i="3" s="1"/>
  <c r="AF129" i="3" s="1"/>
  <c r="Y130" i="3" s="1"/>
  <c r="Z349" i="3"/>
  <c r="V351" i="3"/>
  <c r="AG130" i="3" l="1"/>
  <c r="AA130" i="3"/>
  <c r="AB130" i="3"/>
  <c r="V352" i="3"/>
  <c r="Z350" i="3"/>
  <c r="AC130" i="3" l="1"/>
  <c r="AD130" i="3" s="1"/>
  <c r="AE130" i="3" s="1"/>
  <c r="AF130" i="3" s="1"/>
  <c r="Y131" i="3" s="1"/>
  <c r="Z351" i="3"/>
  <c r="V353" i="3"/>
  <c r="AG131" i="3" l="1"/>
  <c r="AB131" i="3"/>
  <c r="AA131" i="3"/>
  <c r="V354" i="3"/>
  <c r="Z352" i="3"/>
  <c r="AC131" i="3" l="1"/>
  <c r="AD131" i="3" s="1"/>
  <c r="AE131" i="3" s="1"/>
  <c r="AF131" i="3" s="1"/>
  <c r="Y132" i="3" s="1"/>
  <c r="Z353" i="3"/>
  <c r="V355" i="3"/>
  <c r="AA132" i="3" l="1"/>
  <c r="AG132" i="3"/>
  <c r="AB132" i="3"/>
  <c r="Z354" i="3"/>
  <c r="V356" i="3"/>
  <c r="AC132" i="3" l="1"/>
  <c r="AD132" i="3" s="1"/>
  <c r="AE132" i="3" s="1"/>
  <c r="AF132" i="3" s="1"/>
  <c r="Y133" i="3" s="1"/>
  <c r="V357" i="3"/>
  <c r="Z355" i="3"/>
  <c r="AA133" i="3" l="1"/>
  <c r="AB133" i="3"/>
  <c r="AG133" i="3"/>
  <c r="Z356" i="3"/>
  <c r="V358" i="3"/>
  <c r="AC133" i="3" l="1"/>
  <c r="AD133" i="3" s="1"/>
  <c r="AE133" i="3" s="1"/>
  <c r="AF133" i="3" s="1"/>
  <c r="Y134" i="3" s="1"/>
  <c r="Z357" i="3"/>
  <c r="V359" i="3"/>
  <c r="AB134" i="3" l="1"/>
  <c r="AA134" i="3"/>
  <c r="AG134" i="3"/>
  <c r="Z358" i="3"/>
  <c r="V360" i="3"/>
  <c r="AC134" i="3" l="1"/>
  <c r="AD134" i="3" s="1"/>
  <c r="AE134" i="3" s="1"/>
  <c r="AF134" i="3" s="1"/>
  <c r="Y135" i="3" s="1"/>
  <c r="V361" i="3"/>
  <c r="Z359" i="3"/>
  <c r="AG135" i="3" l="1"/>
  <c r="AA135" i="3"/>
  <c r="AB135" i="3"/>
  <c r="Z360" i="3"/>
  <c r="V362" i="3"/>
  <c r="AC135" i="3" l="1"/>
  <c r="AD135" i="3" s="1"/>
  <c r="AE135" i="3" s="1"/>
  <c r="AF135" i="3" s="1"/>
  <c r="Y136" i="3" s="1"/>
  <c r="Z361" i="3"/>
  <c r="V363" i="3"/>
  <c r="AA136" i="3" l="1"/>
  <c r="AB136" i="3"/>
  <c r="AG136" i="3"/>
  <c r="V364" i="3"/>
  <c r="Z362" i="3"/>
  <c r="AC136" i="3" l="1"/>
  <c r="AD136" i="3" s="1"/>
  <c r="AE136" i="3" s="1"/>
  <c r="AF136" i="3" s="1"/>
  <c r="Y137" i="3" s="1"/>
  <c r="Z363" i="3"/>
  <c r="V365" i="3"/>
  <c r="AB137" i="3" l="1"/>
  <c r="AG137" i="3"/>
  <c r="AA137" i="3"/>
  <c r="Z364" i="3"/>
  <c r="V366" i="3"/>
  <c r="AC137" i="3" l="1"/>
  <c r="AD137" i="3" s="1"/>
  <c r="AE137" i="3" s="1"/>
  <c r="AF137" i="3" s="1"/>
  <c r="Y138" i="3" s="1"/>
  <c r="Z365" i="3"/>
  <c r="V367" i="3"/>
  <c r="AG138" i="3" l="1"/>
  <c r="AA138" i="3"/>
  <c r="AB138" i="3"/>
  <c r="V368" i="3"/>
  <c r="Z366" i="3"/>
  <c r="AC138" i="3" l="1"/>
  <c r="AD138" i="3" s="1"/>
  <c r="AE138" i="3" s="1"/>
  <c r="AF138" i="3" s="1"/>
  <c r="Y139" i="3" s="1"/>
  <c r="V369" i="3"/>
  <c r="Z367" i="3"/>
  <c r="AG139" i="3" l="1"/>
  <c r="AA139" i="3"/>
  <c r="AB139" i="3"/>
  <c r="V370" i="3"/>
  <c r="Z368" i="3"/>
  <c r="AC139" i="3" l="1"/>
  <c r="AD139" i="3" s="1"/>
  <c r="AE139" i="3" s="1"/>
  <c r="AF139" i="3" s="1"/>
  <c r="Y140" i="3" s="1"/>
  <c r="V371" i="3"/>
  <c r="Z369" i="3"/>
  <c r="AA140" i="3" l="1"/>
  <c r="AB140" i="3"/>
  <c r="AG140" i="3"/>
  <c r="Z370" i="3"/>
  <c r="V372" i="3"/>
  <c r="AC140" i="3" l="1"/>
  <c r="AD140" i="3" s="1"/>
  <c r="AE140" i="3" s="1"/>
  <c r="AF140" i="3" s="1"/>
  <c r="Y141" i="3" s="1"/>
  <c r="V373" i="3"/>
  <c r="Z371" i="3"/>
  <c r="AA141" i="3" l="1"/>
  <c r="AB141" i="3"/>
  <c r="AG141" i="3"/>
  <c r="Z372" i="3"/>
  <c r="V374" i="3"/>
  <c r="AC141" i="3" l="1"/>
  <c r="AD141" i="3" s="1"/>
  <c r="AE141" i="3" s="1"/>
  <c r="AF141" i="3" s="1"/>
  <c r="Y142" i="3" s="1"/>
  <c r="V375" i="3"/>
  <c r="Z373" i="3"/>
  <c r="AB142" i="3" l="1"/>
  <c r="AG142" i="3"/>
  <c r="AA142" i="3"/>
  <c r="Z374" i="3"/>
  <c r="V376" i="3"/>
  <c r="AC142" i="3" l="1"/>
  <c r="AD142" i="3" s="1"/>
  <c r="AE142" i="3" s="1"/>
  <c r="AF142" i="3" s="1"/>
  <c r="Y143" i="3" s="1"/>
  <c r="V377" i="3"/>
  <c r="Z375" i="3"/>
  <c r="AB143" i="3" l="1"/>
  <c r="AA143" i="3"/>
  <c r="AG143" i="3"/>
  <c r="Z376" i="3"/>
  <c r="V378" i="3"/>
  <c r="AC143" i="3" l="1"/>
  <c r="AD143" i="3" s="1"/>
  <c r="AE143" i="3" s="1"/>
  <c r="AF143" i="3" s="1"/>
  <c r="Y144" i="3" s="1"/>
  <c r="V379" i="3"/>
  <c r="Z377" i="3"/>
  <c r="AG144" i="3" l="1"/>
  <c r="AB144" i="3"/>
  <c r="AA144" i="3"/>
  <c r="Z378" i="3"/>
  <c r="V380" i="3"/>
  <c r="AC144" i="3" l="1"/>
  <c r="AD144" i="3" s="1"/>
  <c r="AE144" i="3" s="1"/>
  <c r="AF144" i="3" s="1"/>
  <c r="Y145" i="3" s="1"/>
  <c r="V381" i="3"/>
  <c r="Z379" i="3"/>
  <c r="AA145" i="3" l="1"/>
  <c r="AB145" i="3"/>
  <c r="AG145" i="3"/>
  <c r="Z380" i="3"/>
  <c r="V382" i="3"/>
  <c r="AC145" i="3" l="1"/>
  <c r="AD145" i="3" s="1"/>
  <c r="AE145" i="3" s="1"/>
  <c r="AF145" i="3" s="1"/>
  <c r="Y146" i="3" s="1"/>
  <c r="Z381" i="3"/>
  <c r="V383" i="3"/>
  <c r="AG146" i="3" l="1"/>
  <c r="AA146" i="3"/>
  <c r="AB146" i="3"/>
  <c r="Z382" i="3"/>
  <c r="V384" i="3"/>
  <c r="AC146" i="3" l="1"/>
  <c r="AD146" i="3" s="1"/>
  <c r="AE146" i="3" s="1"/>
  <c r="AF146" i="3" s="1"/>
  <c r="Y147" i="3" s="1"/>
  <c r="V385" i="3"/>
  <c r="Z383" i="3"/>
  <c r="AG147" i="3" l="1"/>
  <c r="AA147" i="3"/>
  <c r="AB147" i="3"/>
  <c r="V386" i="3"/>
  <c r="Z384" i="3"/>
  <c r="AC147" i="3" l="1"/>
  <c r="AD147" i="3" s="1"/>
  <c r="AE147" i="3" s="1"/>
  <c r="AF147" i="3" s="1"/>
  <c r="Y148" i="3" s="1"/>
  <c r="Z385" i="3"/>
  <c r="V387" i="3"/>
  <c r="AA148" i="3" l="1"/>
  <c r="AB148" i="3"/>
  <c r="AG148" i="3"/>
  <c r="Z386" i="3"/>
  <c r="V388" i="3"/>
  <c r="AC148" i="3" l="1"/>
  <c r="AD148" i="3" s="1"/>
  <c r="AE148" i="3" s="1"/>
  <c r="AF148" i="3" s="1"/>
  <c r="Y149" i="3" s="1"/>
  <c r="Z387" i="3"/>
  <c r="V389" i="3"/>
  <c r="AA149" i="3" l="1"/>
  <c r="AB149" i="3"/>
  <c r="AG149" i="3"/>
  <c r="Z388" i="3"/>
  <c r="V390" i="3"/>
  <c r="AC149" i="3" l="1"/>
  <c r="AD149" i="3" s="1"/>
  <c r="AE149" i="3" s="1"/>
  <c r="AF149" i="3" s="1"/>
  <c r="Y150" i="3" s="1"/>
  <c r="Z389" i="3"/>
  <c r="V391" i="3"/>
  <c r="AB150" i="3" l="1"/>
  <c r="AG150" i="3"/>
  <c r="AA150" i="3"/>
  <c r="V392" i="3"/>
  <c r="Z390" i="3"/>
  <c r="AC150" i="3" l="1"/>
  <c r="AD150" i="3" s="1"/>
  <c r="AE150" i="3" s="1"/>
  <c r="AF150" i="3" s="1"/>
  <c r="Y151" i="3" s="1"/>
  <c r="Z391" i="3"/>
  <c r="V393" i="3"/>
  <c r="AA151" i="3" l="1"/>
  <c r="AG151" i="3"/>
  <c r="AB151" i="3"/>
  <c r="V394" i="3"/>
  <c r="Z392" i="3"/>
  <c r="AC151" i="3" l="1"/>
  <c r="AD151" i="3" s="1"/>
  <c r="AE151" i="3" s="1"/>
  <c r="AF151" i="3" s="1"/>
  <c r="Y152" i="3" s="1"/>
  <c r="Z393" i="3"/>
  <c r="V395" i="3"/>
  <c r="AA152" i="3" l="1"/>
  <c r="AB152" i="3"/>
  <c r="AG152" i="3"/>
  <c r="Z394" i="3"/>
  <c r="V396" i="3"/>
  <c r="AC152" i="3" l="1"/>
  <c r="AD152" i="3" s="1"/>
  <c r="AE152" i="3" s="1"/>
  <c r="AF152" i="3" s="1"/>
  <c r="Y153" i="3" s="1"/>
  <c r="Z395" i="3"/>
  <c r="V397" i="3"/>
  <c r="AA153" i="3" l="1"/>
  <c r="AB153" i="3"/>
  <c r="AG153" i="3"/>
  <c r="Z396" i="3"/>
  <c r="V398" i="3"/>
  <c r="AC153" i="3" l="1"/>
  <c r="AD153" i="3" s="1"/>
  <c r="AE153" i="3" s="1"/>
  <c r="AF153" i="3" s="1"/>
  <c r="Y154" i="3" s="1"/>
  <c r="V399" i="3"/>
  <c r="Z397" i="3"/>
  <c r="AG154" i="3" l="1"/>
  <c r="AA154" i="3"/>
  <c r="AB154" i="3"/>
  <c r="V400" i="3"/>
  <c r="Z398" i="3"/>
  <c r="AC154" i="3" l="1"/>
  <c r="AD154" i="3" s="1"/>
  <c r="AE154" i="3" s="1"/>
  <c r="AF154" i="3" s="1"/>
  <c r="Y155" i="3" s="1"/>
  <c r="Z399" i="3"/>
  <c r="V401" i="3"/>
  <c r="AG155" i="3" l="1"/>
  <c r="AB155" i="3"/>
  <c r="AA155" i="3"/>
  <c r="V402" i="3"/>
  <c r="Z400" i="3"/>
  <c r="AC155" i="3" l="1"/>
  <c r="AD155" i="3" s="1"/>
  <c r="AE155" i="3" s="1"/>
  <c r="AF155" i="3" s="1"/>
  <c r="Y156" i="3" s="1"/>
  <c r="V403" i="3"/>
  <c r="Z401" i="3"/>
  <c r="AA156" i="3" l="1"/>
  <c r="AG156" i="3"/>
  <c r="AB156" i="3"/>
  <c r="Z402" i="3"/>
  <c r="V404" i="3"/>
  <c r="AC156" i="3" l="1"/>
  <c r="AD156" i="3" s="1"/>
  <c r="AE156" i="3" s="1"/>
  <c r="AF156" i="3" s="1"/>
  <c r="Y157" i="3" s="1"/>
  <c r="Z403" i="3"/>
  <c r="V405" i="3"/>
  <c r="AA157" i="3" l="1"/>
  <c r="AB157" i="3"/>
  <c r="Z404" i="3"/>
  <c r="V406" i="3"/>
  <c r="AC157" i="3" l="1"/>
  <c r="AD157" i="3" s="1"/>
  <c r="AE157" i="3" s="1"/>
  <c r="AF157" i="3" s="1"/>
  <c r="Y158" i="3" s="1"/>
  <c r="V407" i="3"/>
  <c r="Z405" i="3"/>
  <c r="AB158" i="3" l="1"/>
  <c r="AA158" i="3"/>
  <c r="V408" i="3"/>
  <c r="Z406" i="3"/>
  <c r="AC158" i="3" l="1"/>
  <c r="AD158" i="3" s="1"/>
  <c r="AE158" i="3" s="1"/>
  <c r="AF158" i="3" s="1"/>
  <c r="Y159" i="3" s="1"/>
  <c r="V409" i="3"/>
  <c r="Z407" i="3"/>
  <c r="AA159" i="3" l="1"/>
  <c r="AB159" i="3"/>
  <c r="Z408" i="3"/>
  <c r="V410" i="3"/>
  <c r="AC159" i="3" l="1"/>
  <c r="AD159" i="3" s="1"/>
  <c r="AE159" i="3" s="1"/>
  <c r="AF159" i="3" s="1"/>
  <c r="Y160" i="3" s="1"/>
  <c r="V411" i="3"/>
  <c r="Z409" i="3"/>
  <c r="AA160" i="3" l="1"/>
  <c r="AB160" i="3"/>
  <c r="Z410" i="3"/>
  <c r="V412" i="3"/>
  <c r="AC160" i="3" l="1"/>
  <c r="AD160" i="3" s="1"/>
  <c r="AE160" i="3" s="1"/>
  <c r="AF160" i="3" s="1"/>
  <c r="Y161" i="3" s="1"/>
  <c r="Z411" i="3"/>
  <c r="V413" i="3"/>
  <c r="AA161" i="3" l="1"/>
  <c r="AB161" i="3"/>
  <c r="V414" i="3"/>
  <c r="Z412" i="3"/>
  <c r="AC161" i="3" l="1"/>
  <c r="AD161" i="3" s="1"/>
  <c r="AE161" i="3" s="1"/>
  <c r="AF161" i="3" s="1"/>
  <c r="Y162" i="3" s="1"/>
  <c r="V415" i="3"/>
  <c r="Z413" i="3"/>
  <c r="AA162" i="3" l="1"/>
  <c r="AB162" i="3"/>
  <c r="V416" i="3"/>
  <c r="Z414" i="3"/>
  <c r="AC162" i="3" l="1"/>
  <c r="AD162" i="3" s="1"/>
  <c r="AE162" i="3" s="1"/>
  <c r="AF162" i="3" s="1"/>
  <c r="Y163" i="3" s="1"/>
  <c r="V417" i="3"/>
  <c r="Z415" i="3"/>
  <c r="AA163" i="3" l="1"/>
  <c r="AB163" i="3"/>
  <c r="Z416" i="3"/>
  <c r="V418" i="3"/>
  <c r="AC163" i="3" l="1"/>
  <c r="AD163" i="3" s="1"/>
  <c r="AE163" i="3" s="1"/>
  <c r="AF163" i="3" s="1"/>
  <c r="Y164" i="3" s="1"/>
  <c r="V419" i="3"/>
  <c r="Z417" i="3"/>
  <c r="AA164" i="3" l="1"/>
  <c r="AB164" i="3"/>
  <c r="Z418" i="3"/>
  <c r="V420" i="3"/>
  <c r="AC164" i="3" l="1"/>
  <c r="AD164" i="3" s="1"/>
  <c r="AE164" i="3" s="1"/>
  <c r="AF164" i="3" s="1"/>
  <c r="Y165" i="3" s="1"/>
  <c r="Z419" i="3"/>
  <c r="V421" i="3"/>
  <c r="AA165" i="3" l="1"/>
  <c r="AB165" i="3"/>
  <c r="V422" i="3"/>
  <c r="Z420" i="3"/>
  <c r="AC165" i="3" l="1"/>
  <c r="AD165" i="3" s="1"/>
  <c r="AE165" i="3" s="1"/>
  <c r="AF165" i="3" s="1"/>
  <c r="Y166" i="3" s="1"/>
  <c r="V423" i="3"/>
  <c r="Z421" i="3"/>
  <c r="AB166" i="3" l="1"/>
  <c r="AA166" i="3"/>
  <c r="V424" i="3"/>
  <c r="Z422" i="3"/>
  <c r="AC166" i="3" l="1"/>
  <c r="AD166" i="3" s="1"/>
  <c r="AE166" i="3" s="1"/>
  <c r="AF166" i="3" s="1"/>
  <c r="Y167" i="3" s="1"/>
  <c r="V425" i="3"/>
  <c r="Z423" i="3"/>
  <c r="AA167" i="3" l="1"/>
  <c r="AB167" i="3"/>
  <c r="Z424" i="3"/>
  <c r="V426" i="3"/>
  <c r="AC167" i="3" l="1"/>
  <c r="AD167" i="3" s="1"/>
  <c r="AE167" i="3" s="1"/>
  <c r="AF167" i="3" s="1"/>
  <c r="Y168" i="3" s="1"/>
  <c r="V427" i="3"/>
  <c r="Z425" i="3"/>
  <c r="AA168" i="3" l="1"/>
  <c r="AB168" i="3"/>
  <c r="Z426" i="3"/>
  <c r="V428" i="3"/>
  <c r="AC168" i="3" l="1"/>
  <c r="AD168" i="3" s="1"/>
  <c r="AE168" i="3" s="1"/>
  <c r="AF168" i="3" s="1"/>
  <c r="Y169" i="3" s="1"/>
  <c r="Z427" i="3"/>
  <c r="V429" i="3"/>
  <c r="AA169" i="3" l="1"/>
  <c r="AB169" i="3"/>
  <c r="V430" i="3"/>
  <c r="Z428" i="3"/>
  <c r="AC169" i="3" l="1"/>
  <c r="AD169" i="3" s="1"/>
  <c r="AE169" i="3" s="1"/>
  <c r="AF169" i="3" s="1"/>
  <c r="Y170" i="3" s="1"/>
  <c r="V431" i="3"/>
  <c r="Z429" i="3"/>
  <c r="AA170" i="3" l="1"/>
  <c r="AB170" i="3"/>
  <c r="V432" i="3"/>
  <c r="Z430" i="3"/>
  <c r="AC170" i="3" l="1"/>
  <c r="AD170" i="3" s="1"/>
  <c r="AE170" i="3" s="1"/>
  <c r="AF170" i="3" s="1"/>
  <c r="Y171" i="3" s="1"/>
  <c r="V433" i="3"/>
  <c r="Z431" i="3"/>
  <c r="AA171" i="3" l="1"/>
  <c r="AB171" i="3"/>
  <c r="V434" i="3"/>
  <c r="Z432" i="3"/>
  <c r="AC171" i="3" l="1"/>
  <c r="AD171" i="3" s="1"/>
  <c r="AE171" i="3" s="1"/>
  <c r="AF171" i="3" s="1"/>
  <c r="Y172" i="3" s="1"/>
  <c r="Z433" i="3"/>
  <c r="V435" i="3"/>
  <c r="AA172" i="3" l="1"/>
  <c r="AB172" i="3"/>
  <c r="Z434" i="3"/>
  <c r="V436" i="3"/>
  <c r="AC172" i="3" l="1"/>
  <c r="AD172" i="3" s="1"/>
  <c r="AE172" i="3" s="1"/>
  <c r="AF172" i="3" s="1"/>
  <c r="Y173" i="3" s="1"/>
  <c r="V437" i="3"/>
  <c r="Z435" i="3"/>
  <c r="AB173" i="3" l="1"/>
  <c r="AA173" i="3"/>
  <c r="Z436" i="3"/>
  <c r="V438" i="3"/>
  <c r="AC173" i="3" l="1"/>
  <c r="AD173" i="3" s="1"/>
  <c r="AE173" i="3" s="1"/>
  <c r="AF173" i="3" s="1"/>
  <c r="Y174" i="3" s="1"/>
  <c r="V439" i="3"/>
  <c r="Z437" i="3"/>
  <c r="AA174" i="3" l="1"/>
  <c r="AB174" i="3"/>
  <c r="V440" i="3"/>
  <c r="Z438" i="3"/>
  <c r="AC174" i="3" l="1"/>
  <c r="AD174" i="3" s="1"/>
  <c r="AE174" i="3" s="1"/>
  <c r="AF174" i="3" s="1"/>
  <c r="Y175" i="3" s="1"/>
  <c r="Z439" i="3"/>
  <c r="V441" i="3"/>
  <c r="AA175" i="3" l="1"/>
  <c r="AB175" i="3"/>
  <c r="V442" i="3"/>
  <c r="Z440" i="3"/>
  <c r="AC175" i="3" l="1"/>
  <c r="AD175" i="3" s="1"/>
  <c r="AE175" i="3" s="1"/>
  <c r="AF175" i="3" s="1"/>
  <c r="Y176" i="3" s="1"/>
  <c r="Z441" i="3"/>
  <c r="V443" i="3"/>
  <c r="AA176" i="3" l="1"/>
  <c r="AB176" i="3"/>
  <c r="Z442" i="3"/>
  <c r="V444" i="3"/>
  <c r="AC176" i="3" l="1"/>
  <c r="AD176" i="3" s="1"/>
  <c r="AE176" i="3" s="1"/>
  <c r="AF176" i="3" s="1"/>
  <c r="Y177" i="3" s="1"/>
  <c r="V445" i="3"/>
  <c r="Z443" i="3"/>
  <c r="AA177" i="3" l="1"/>
  <c r="AB177" i="3"/>
  <c r="Z444" i="3"/>
  <c r="V446" i="3"/>
  <c r="AC177" i="3" l="1"/>
  <c r="AD177" i="3" s="1"/>
  <c r="AE177" i="3" s="1"/>
  <c r="AF177" i="3" s="1"/>
  <c r="Y178" i="3" s="1"/>
  <c r="V447" i="3"/>
  <c r="Z445" i="3"/>
  <c r="AB178" i="3" l="1"/>
  <c r="AA178" i="3"/>
  <c r="V448" i="3"/>
  <c r="Z446" i="3"/>
  <c r="AC178" i="3" l="1"/>
  <c r="AD178" i="3" s="1"/>
  <c r="AE178" i="3" s="1"/>
  <c r="AF178" i="3" s="1"/>
  <c r="Y179" i="3" s="1"/>
  <c r="V449" i="3"/>
  <c r="Z447" i="3"/>
  <c r="AA179" i="3" l="1"/>
  <c r="AB179" i="3"/>
  <c r="V450" i="3"/>
  <c r="Z448" i="3"/>
  <c r="AC179" i="3" l="1"/>
  <c r="AD179" i="3" s="1"/>
  <c r="AE179" i="3" s="1"/>
  <c r="AF179" i="3" s="1"/>
  <c r="Y180" i="3" s="1"/>
  <c r="V451" i="3"/>
  <c r="Z449" i="3"/>
  <c r="AA180" i="3" l="1"/>
  <c r="AB180" i="3"/>
  <c r="Z450" i="3"/>
  <c r="V452" i="3"/>
  <c r="AC180" i="3" l="1"/>
  <c r="AD180" i="3" s="1"/>
  <c r="AE180" i="3" s="1"/>
  <c r="AF180" i="3" s="1"/>
  <c r="Y181" i="3" s="1"/>
  <c r="V453" i="3"/>
  <c r="Z451" i="3"/>
  <c r="AA181" i="3" l="1"/>
  <c r="AB181" i="3"/>
  <c r="Z452" i="3"/>
  <c r="V454" i="3"/>
  <c r="AC181" i="3" l="1"/>
  <c r="AD181" i="3" s="1"/>
  <c r="AE181" i="3" s="1"/>
  <c r="AF181" i="3" s="1"/>
  <c r="Y182" i="3" s="1"/>
  <c r="V455" i="3"/>
  <c r="Z453" i="3"/>
  <c r="AA182" i="3" l="1"/>
  <c r="AB182" i="3"/>
  <c r="V456" i="3"/>
  <c r="Z454" i="3"/>
  <c r="AC182" i="3" l="1"/>
  <c r="AD182" i="3" s="1"/>
  <c r="AE182" i="3" s="1"/>
  <c r="AF182" i="3" s="1"/>
  <c r="Y183" i="3" s="1"/>
  <c r="Z455" i="3"/>
  <c r="V457" i="3"/>
  <c r="AA183" i="3" l="1"/>
  <c r="AB183" i="3"/>
  <c r="Z456" i="3"/>
  <c r="V458" i="3"/>
  <c r="AC183" i="3" l="1"/>
  <c r="AD183" i="3" s="1"/>
  <c r="AE183" i="3" s="1"/>
  <c r="AF183" i="3" s="1"/>
  <c r="Y184" i="3" s="1"/>
  <c r="V459" i="3"/>
  <c r="Z457" i="3"/>
  <c r="AA184" i="3" l="1"/>
  <c r="AB184" i="3"/>
  <c r="Z458" i="3"/>
  <c r="V460" i="3"/>
  <c r="AC184" i="3" l="1"/>
  <c r="AD184" i="3" s="1"/>
  <c r="AE184" i="3" s="1"/>
  <c r="AF184" i="3" s="1"/>
  <c r="Y185" i="3" s="1"/>
  <c r="V461" i="3"/>
  <c r="Z459" i="3"/>
  <c r="AA185" i="3" l="1"/>
  <c r="AB185" i="3"/>
  <c r="Z460" i="3"/>
  <c r="V462" i="3"/>
  <c r="AC185" i="3" l="1"/>
  <c r="AD185" i="3" s="1"/>
  <c r="AE185" i="3" s="1"/>
  <c r="AF185" i="3" s="1"/>
  <c r="Y186" i="3" s="1"/>
  <c r="Z461" i="3"/>
  <c r="V463" i="3"/>
  <c r="AB186" i="3" l="1"/>
  <c r="AA186" i="3"/>
  <c r="V464" i="3"/>
  <c r="Z462" i="3"/>
  <c r="AC186" i="3" l="1"/>
  <c r="AD186" i="3" s="1"/>
  <c r="AE186" i="3" s="1"/>
  <c r="AF186" i="3" s="1"/>
  <c r="Y187" i="3" s="1"/>
  <c r="Z463" i="3"/>
  <c r="V465" i="3"/>
  <c r="AA187" i="3" l="1"/>
  <c r="AB187" i="3"/>
  <c r="V466" i="3"/>
  <c r="Z464" i="3"/>
  <c r="AC187" i="3" l="1"/>
  <c r="AD187" i="3" s="1"/>
  <c r="AE187" i="3" s="1"/>
  <c r="AF187" i="3" s="1"/>
  <c r="Y188" i="3" s="1"/>
  <c r="V467" i="3"/>
  <c r="Z465" i="3"/>
  <c r="AA188" i="3" l="1"/>
  <c r="AB188" i="3"/>
  <c r="AG188" i="3"/>
  <c r="V468" i="3"/>
  <c r="Z466" i="3"/>
  <c r="AC188" i="3" l="1"/>
  <c r="AD188" i="3" s="1"/>
  <c r="AE188" i="3" s="1"/>
  <c r="AF188" i="3" s="1"/>
  <c r="Y189" i="3" s="1"/>
  <c r="V469" i="3"/>
  <c r="Z467" i="3"/>
  <c r="AB189" i="3" l="1"/>
  <c r="AG189" i="3"/>
  <c r="AA189" i="3"/>
  <c r="Z468" i="3"/>
  <c r="V470" i="3"/>
  <c r="AC189" i="3" l="1"/>
  <c r="AD189" i="3" s="1"/>
  <c r="AE189" i="3" s="1"/>
  <c r="AF189" i="3" s="1"/>
  <c r="Y190" i="3" s="1"/>
  <c r="Z469" i="3"/>
  <c r="V471" i="3"/>
  <c r="AG190" i="3" l="1"/>
  <c r="AA190" i="3"/>
  <c r="AB190" i="3"/>
  <c r="V472" i="3"/>
  <c r="Z470" i="3"/>
  <c r="AC190" i="3" l="1"/>
  <c r="AD190" i="3" s="1"/>
  <c r="AE190" i="3" s="1"/>
  <c r="AF190" i="3" s="1"/>
  <c r="Y191" i="3" s="1"/>
  <c r="V473" i="3"/>
  <c r="Z471" i="3"/>
  <c r="AG191" i="3" l="1"/>
  <c r="AA191" i="3"/>
  <c r="AB191" i="3"/>
  <c r="V474" i="3"/>
  <c r="Z472" i="3"/>
  <c r="AC191" i="3" l="1"/>
  <c r="AD191" i="3" s="1"/>
  <c r="AE191" i="3" s="1"/>
  <c r="AF191" i="3" s="1"/>
  <c r="Y192" i="3" s="1"/>
  <c r="V475" i="3"/>
  <c r="Z473" i="3"/>
  <c r="AA192" i="3" l="1"/>
  <c r="AG192" i="3"/>
  <c r="AB192" i="3"/>
  <c r="V476" i="3"/>
  <c r="Z474" i="3"/>
  <c r="AC192" i="3" l="1"/>
  <c r="AD192" i="3" s="1"/>
  <c r="AE192" i="3" s="1"/>
  <c r="AF192" i="3" s="1"/>
  <c r="Y193" i="3" s="1"/>
  <c r="V477" i="3"/>
  <c r="Z475" i="3"/>
  <c r="AA193" i="3" l="1"/>
  <c r="AB193" i="3"/>
  <c r="AG193" i="3"/>
  <c r="Z476" i="3"/>
  <c r="V478" i="3"/>
  <c r="AC193" i="3" l="1"/>
  <c r="AD193" i="3" s="1"/>
  <c r="AE193" i="3" s="1"/>
  <c r="AF193" i="3" s="1"/>
  <c r="Y194" i="3" s="1"/>
  <c r="V479" i="3"/>
  <c r="Z477" i="3"/>
  <c r="AB194" i="3" l="1"/>
  <c r="AA194" i="3"/>
  <c r="AG194" i="3"/>
  <c r="V480" i="3"/>
  <c r="Z478" i="3"/>
  <c r="AC194" i="3" l="1"/>
  <c r="AD194" i="3" s="1"/>
  <c r="AE194" i="3" s="1"/>
  <c r="AF194" i="3" s="1"/>
  <c r="Y195" i="3" s="1"/>
  <c r="Z479" i="3"/>
  <c r="V481" i="3"/>
  <c r="AB195" i="3" l="1"/>
  <c r="AG195" i="3"/>
  <c r="AA195" i="3"/>
  <c r="V482" i="3"/>
  <c r="Z480" i="3"/>
  <c r="AC195" i="3" l="1"/>
  <c r="AD195" i="3" s="1"/>
  <c r="AE195" i="3" s="1"/>
  <c r="AF195" i="3" s="1"/>
  <c r="Y196" i="3" s="1"/>
  <c r="Z481" i="3"/>
  <c r="V483" i="3"/>
  <c r="AG196" i="3" l="1"/>
  <c r="AA196" i="3"/>
  <c r="AB196" i="3"/>
  <c r="V484" i="3"/>
  <c r="Z482" i="3"/>
  <c r="AC196" i="3" l="1"/>
  <c r="AD196" i="3" s="1"/>
  <c r="AE196" i="3" s="1"/>
  <c r="AF196" i="3" s="1"/>
  <c r="Y197" i="3" s="1"/>
  <c r="V485" i="3"/>
  <c r="Z483" i="3"/>
  <c r="AA197" i="3" l="1"/>
  <c r="AB197" i="3"/>
  <c r="AG197" i="3"/>
  <c r="Z484" i="3"/>
  <c r="V486" i="3"/>
  <c r="AC197" i="3" l="1"/>
  <c r="AD197" i="3" s="1"/>
  <c r="AE197" i="3" s="1"/>
  <c r="AF197" i="3" s="1"/>
  <c r="Y198" i="3" s="1"/>
  <c r="Z485" i="3"/>
  <c r="V487" i="3"/>
  <c r="AG198" i="3" l="1"/>
  <c r="AA198" i="3"/>
  <c r="AB198" i="3"/>
  <c r="Z486" i="3"/>
  <c r="V488" i="3"/>
  <c r="AC198" i="3" l="1"/>
  <c r="AD198" i="3" s="1"/>
  <c r="AE198" i="3" s="1"/>
  <c r="AF198" i="3" s="1"/>
  <c r="Y199" i="3" s="1"/>
  <c r="Z487" i="3"/>
  <c r="V489" i="3"/>
  <c r="AG199" i="3" l="1"/>
  <c r="AA199" i="3"/>
  <c r="AB199" i="3"/>
  <c r="Z488" i="3"/>
  <c r="V490" i="3"/>
  <c r="AC199" i="3" l="1"/>
  <c r="AD199" i="3" s="1"/>
  <c r="AE199" i="3" s="1"/>
  <c r="AF199" i="3" s="1"/>
  <c r="Y200" i="3" s="1"/>
  <c r="V491" i="3"/>
  <c r="Z489" i="3"/>
  <c r="AA200" i="3" l="1"/>
  <c r="AB200" i="3"/>
  <c r="AG200" i="3"/>
  <c r="V492" i="3"/>
  <c r="Z490" i="3"/>
  <c r="AC200" i="3" l="1"/>
  <c r="AD200" i="3" s="1"/>
  <c r="AE200" i="3" s="1"/>
  <c r="AF200" i="3" s="1"/>
  <c r="Y201" i="3" s="1"/>
  <c r="Z491" i="3"/>
  <c r="V493" i="3"/>
  <c r="AA201" i="3" l="1"/>
  <c r="AB201" i="3"/>
  <c r="AG201" i="3"/>
  <c r="Z492" i="3"/>
  <c r="V494" i="3"/>
  <c r="AC201" i="3" l="1"/>
  <c r="AD201" i="3" s="1"/>
  <c r="AE201" i="3" s="1"/>
  <c r="AF201" i="3" s="1"/>
  <c r="Y202" i="3" s="1"/>
  <c r="Z493" i="3"/>
  <c r="V495" i="3"/>
  <c r="AB202" i="3" l="1"/>
  <c r="AG202" i="3"/>
  <c r="AA202" i="3"/>
  <c r="V496" i="3"/>
  <c r="Z494" i="3"/>
  <c r="AC202" i="3" l="1"/>
  <c r="AD202" i="3" s="1"/>
  <c r="AE202" i="3" s="1"/>
  <c r="AF202" i="3" s="1"/>
  <c r="Y203" i="3" s="1"/>
  <c r="Z495" i="3"/>
  <c r="V497" i="3"/>
  <c r="AA203" i="3" l="1"/>
  <c r="AB203" i="3"/>
  <c r="AG203" i="3"/>
  <c r="V498" i="3"/>
  <c r="Z496" i="3"/>
  <c r="AC203" i="3" l="1"/>
  <c r="AD203" i="3" s="1"/>
  <c r="AE203" i="3" s="1"/>
  <c r="AF203" i="3" s="1"/>
  <c r="Y204" i="3" s="1"/>
  <c r="Z497" i="3"/>
  <c r="V499" i="3"/>
  <c r="AG204" i="3" l="1"/>
  <c r="AA204" i="3"/>
  <c r="AB204" i="3"/>
  <c r="V500" i="3"/>
  <c r="Z498" i="3"/>
  <c r="AC204" i="3" l="1"/>
  <c r="AD204" i="3" s="1"/>
  <c r="AE204" i="3" s="1"/>
  <c r="AF204" i="3" s="1"/>
  <c r="Y205" i="3" s="1"/>
  <c r="Z499" i="3"/>
  <c r="V501" i="3"/>
  <c r="AA205" i="3" l="1"/>
  <c r="AB205" i="3"/>
  <c r="AG205" i="3"/>
  <c r="V502" i="3"/>
  <c r="Z500" i="3"/>
  <c r="AC205" i="3" l="1"/>
  <c r="AD205" i="3" s="1"/>
  <c r="AE205" i="3" s="1"/>
  <c r="AF205" i="3" s="1"/>
  <c r="Y206" i="3" s="1"/>
  <c r="V503" i="3"/>
  <c r="Z501" i="3"/>
  <c r="AG206" i="3" l="1"/>
  <c r="AA206" i="3"/>
  <c r="AB206" i="3"/>
  <c r="V504" i="3"/>
  <c r="Z502" i="3"/>
  <c r="AC206" i="3" l="1"/>
  <c r="AD206" i="3" s="1"/>
  <c r="AE206" i="3" s="1"/>
  <c r="AF206" i="3" s="1"/>
  <c r="Y207" i="3" s="1"/>
  <c r="V505" i="3"/>
  <c r="Z503" i="3"/>
  <c r="AG207" i="3" l="1"/>
  <c r="AA207" i="3"/>
  <c r="AB207" i="3"/>
  <c r="Z504" i="3"/>
  <c r="V506" i="3"/>
  <c r="AC207" i="3" l="1"/>
  <c r="AD207" i="3" s="1"/>
  <c r="AE207" i="3" s="1"/>
  <c r="AF207" i="3" s="1"/>
  <c r="Y208" i="3" s="1"/>
  <c r="Z505" i="3"/>
  <c r="V507" i="3"/>
  <c r="AA208" i="3" l="1"/>
  <c r="AG208" i="3"/>
  <c r="AB208" i="3"/>
  <c r="V508" i="3"/>
  <c r="Z506" i="3"/>
  <c r="AC208" i="3" l="1"/>
  <c r="AD208" i="3" s="1"/>
  <c r="AE208" i="3" s="1"/>
  <c r="AF208" i="3" s="1"/>
  <c r="Y209" i="3" s="1"/>
  <c r="V509" i="3"/>
  <c r="Z507" i="3"/>
  <c r="AA209" i="3" l="1"/>
  <c r="AB209" i="3"/>
  <c r="AG209" i="3"/>
  <c r="V510" i="3"/>
  <c r="Z508" i="3"/>
  <c r="AC209" i="3" l="1"/>
  <c r="AD209" i="3" s="1"/>
  <c r="AE209" i="3" s="1"/>
  <c r="AF209" i="3" s="1"/>
  <c r="Y210" i="3" s="1"/>
  <c r="Z509" i="3"/>
  <c r="V511" i="3"/>
  <c r="AB210" i="3" l="1"/>
  <c r="AG210" i="3"/>
  <c r="AA210" i="3"/>
  <c r="V512" i="3"/>
  <c r="Z510" i="3"/>
  <c r="AC210" i="3" l="1"/>
  <c r="AD210" i="3" s="1"/>
  <c r="AE210" i="3" s="1"/>
  <c r="AF210" i="3" s="1"/>
  <c r="Y211" i="3" s="1"/>
  <c r="V513" i="3"/>
  <c r="Z511" i="3"/>
  <c r="AI5" i="3" l="1"/>
  <c r="AA211" i="3"/>
  <c r="AB211" i="3"/>
  <c r="AG211" i="3"/>
  <c r="V514" i="3"/>
  <c r="Z512" i="3"/>
  <c r="AC211" i="3" l="1"/>
  <c r="AD211" i="3" s="1"/>
  <c r="AE211" i="3" s="1"/>
  <c r="AF211" i="3" s="1"/>
  <c r="Y212" i="3" s="1"/>
  <c r="Z513" i="3"/>
  <c r="V515" i="3"/>
  <c r="AA212" i="3" l="1"/>
  <c r="AB212" i="3"/>
  <c r="AG212" i="3"/>
  <c r="V516" i="3"/>
  <c r="Z514" i="3"/>
  <c r="AC212" i="3" l="1"/>
  <c r="AD212" i="3" s="1"/>
  <c r="AE212" i="3" s="1"/>
  <c r="AF212" i="3" s="1"/>
  <c r="Y213" i="3" s="1"/>
  <c r="V517" i="3"/>
  <c r="Z515" i="3"/>
  <c r="AG213" i="3" l="1"/>
  <c r="AA213" i="3"/>
  <c r="AB213" i="3"/>
  <c r="Z516" i="3"/>
  <c r="V518" i="3"/>
  <c r="AC213" i="3" l="1"/>
  <c r="AD213" i="3" s="1"/>
  <c r="AE213" i="3" s="1"/>
  <c r="AF213" i="3" s="1"/>
  <c r="Y214" i="3" s="1"/>
  <c r="V519" i="3"/>
  <c r="Z517" i="3"/>
  <c r="AG214" i="3" l="1"/>
  <c r="AA214" i="3"/>
  <c r="AB214" i="3"/>
  <c r="Z518" i="3"/>
  <c r="V520" i="3"/>
  <c r="AC214" i="3" l="1"/>
  <c r="AD214" i="3" s="1"/>
  <c r="AE214" i="3" s="1"/>
  <c r="AF214" i="3" s="1"/>
  <c r="Y215" i="3" s="1"/>
  <c r="Z519" i="3"/>
  <c r="V521" i="3"/>
  <c r="AG215" i="3" l="1"/>
  <c r="AB215" i="3"/>
  <c r="AA215" i="3"/>
  <c r="V522" i="3"/>
  <c r="Z520" i="3"/>
  <c r="AC215" i="3" l="1"/>
  <c r="AD215" i="3" s="1"/>
  <c r="AE215" i="3" s="1"/>
  <c r="AF215" i="3" s="1"/>
  <c r="Y216" i="3" s="1"/>
  <c r="V523" i="3"/>
  <c r="Z521" i="3"/>
  <c r="AA216" i="3" l="1"/>
  <c r="AG216" i="3"/>
  <c r="AB216" i="3"/>
  <c r="Z522" i="3"/>
  <c r="V524" i="3"/>
  <c r="AC216" i="3" l="1"/>
  <c r="AD216" i="3" s="1"/>
  <c r="AE216" i="3" s="1"/>
  <c r="AF216" i="3" s="1"/>
  <c r="Y217" i="3" s="1"/>
  <c r="Z523" i="3"/>
  <c r="Z524" i="3"/>
  <c r="AA217" i="3" l="1"/>
  <c r="AB217" i="3"/>
  <c r="AG217" i="3"/>
  <c r="AC217" i="3" l="1"/>
  <c r="AD217" i="3" s="1"/>
  <c r="AE217" i="3" s="1"/>
  <c r="AF217" i="3" s="1"/>
  <c r="Y218" i="3" s="1"/>
  <c r="AB218" i="3" l="1"/>
  <c r="AA218" i="3"/>
  <c r="AG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G222" i="3" l="1"/>
  <c r="AA222" i="3"/>
  <c r="AB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A224" i="3" l="1"/>
  <c r="AG224" i="3"/>
  <c r="AB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B226" i="3" l="1"/>
  <c r="AA226" i="3"/>
  <c r="AG226" i="3"/>
  <c r="AC226" i="3" l="1"/>
  <c r="AD226" i="3" s="1"/>
  <c r="AE226" i="3" s="1"/>
  <c r="AF226" i="3" s="1"/>
  <c r="Y227" i="3" s="1"/>
  <c r="AB227" i="3" l="1"/>
  <c r="AG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B234" i="3" l="1"/>
  <c r="AG234" i="3"/>
  <c r="AA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B237" i="3"/>
  <c r="AG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A240" i="3" l="1"/>
  <c r="AG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G245" i="3" l="1"/>
  <c r="AB245" i="3"/>
  <c r="AA245" i="3"/>
  <c r="AC245" i="3" l="1"/>
  <c r="AD245" i="3" s="1"/>
  <c r="AE245" i="3" s="1"/>
  <c r="AF245" i="3" s="1"/>
  <c r="Y246" i="3" s="1"/>
  <c r="AG246" i="3" l="1"/>
  <c r="AB246" i="3"/>
  <c r="AA246" i="3"/>
  <c r="AC246" i="3" l="1"/>
  <c r="AD246" i="3" s="1"/>
  <c r="AE246" i="3" s="1"/>
  <c r="AF246" i="3" s="1"/>
  <c r="Y247" i="3" s="1"/>
  <c r="AG247" i="3" l="1"/>
  <c r="AB247" i="3"/>
  <c r="AA247" i="3"/>
  <c r="AC247" i="3" l="1"/>
  <c r="AD247" i="3" s="1"/>
  <c r="AE247" i="3" s="1"/>
  <c r="AF247" i="3" s="1"/>
  <c r="Y248" i="3" s="1"/>
  <c r="AA248" i="3" l="1"/>
  <c r="AG248" i="3"/>
  <c r="AB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B250" i="3" l="1"/>
  <c r="AA250" i="3"/>
  <c r="AG250" i="3"/>
  <c r="AC250" i="3" l="1"/>
  <c r="AD250" i="3" s="1"/>
  <c r="AE250" i="3" s="1"/>
  <c r="AF250" i="3" s="1"/>
  <c r="Y251" i="3" s="1"/>
  <c r="AG251" i="3" l="1"/>
  <c r="AB251" i="3"/>
  <c r="AA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B253" i="3" l="1"/>
  <c r="AG253" i="3"/>
  <c r="AA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B259" i="3" l="1"/>
  <c r="AA259" i="3"/>
  <c r="U7" i="3" s="1"/>
  <c r="AG259" i="3"/>
  <c r="C16" i="3" s="1"/>
  <c r="AI4" i="3"/>
  <c r="AG5" i="3"/>
  <c r="D16" i="3"/>
  <c r="AG6" i="3"/>
  <c r="AC259" i="3" l="1"/>
  <c r="AD259" i="3" s="1"/>
  <c r="AE259" i="3" s="1"/>
  <c r="AF259" i="3" s="1"/>
  <c r="Y260" i="3" s="1"/>
  <c r="AG4" i="3"/>
  <c r="AG260" i="3" l="1"/>
  <c r="AA260" i="3"/>
  <c r="AB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G263" i="3" l="1"/>
  <c r="AB263" i="3"/>
  <c r="AA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B266" i="3" l="1"/>
  <c r="AG266" i="3"/>
  <c r="AA266" i="3"/>
  <c r="AC266" i="3" l="1"/>
  <c r="AD266" i="3" s="1"/>
  <c r="AE266" i="3" s="1"/>
  <c r="AF266" i="3" s="1"/>
  <c r="Y267" i="3" s="1"/>
  <c r="AA267" i="3" l="1"/>
  <c r="AG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G270" i="3" l="1"/>
  <c r="AA270" i="3"/>
  <c r="AB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A272" i="3" l="1"/>
  <c r="AG272" i="3"/>
  <c r="AB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A274" i="3"/>
  <c r="AG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G277" i="3" l="1"/>
  <c r="AA277" i="3"/>
  <c r="AB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G279" i="3" l="1"/>
  <c r="AB279" i="3"/>
  <c r="AA279" i="3"/>
  <c r="AC279" i="3" l="1"/>
  <c r="AD279" i="3" s="1"/>
  <c r="AE279" i="3" s="1"/>
  <c r="AF279" i="3" s="1"/>
  <c r="Y280" i="3" s="1"/>
  <c r="AA280" i="3" l="1"/>
  <c r="AG280" i="3"/>
  <c r="AB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B282" i="3" l="1"/>
  <c r="AA282" i="3"/>
  <c r="AG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B285" i="3" l="1"/>
  <c r="AA285" i="3"/>
  <c r="AG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A288" i="3" l="1"/>
  <c r="AG288" i="3"/>
  <c r="AB288" i="3"/>
  <c r="AC288" i="3" l="1"/>
  <c r="AD288" i="3" s="1"/>
  <c r="AE288" i="3" s="1"/>
  <c r="AF288" i="3" s="1"/>
  <c r="Y289" i="3" s="1"/>
  <c r="AB289" i="3" l="1"/>
  <c r="AA289" i="3"/>
  <c r="AG289" i="3"/>
  <c r="AC289" i="3" l="1"/>
  <c r="AD289" i="3" s="1"/>
  <c r="AE289" i="3" s="1"/>
  <c r="AF289" i="3" s="1"/>
  <c r="Y290" i="3" s="1"/>
  <c r="AG290" i="3" l="1"/>
  <c r="AB290" i="3"/>
  <c r="AA290" i="3"/>
  <c r="AC290" i="3" l="1"/>
  <c r="AD290" i="3" s="1"/>
  <c r="AE290" i="3" s="1"/>
  <c r="AF290" i="3" s="1"/>
  <c r="Y291" i="3" s="1"/>
  <c r="AA291" i="3" l="1"/>
  <c r="AG291" i="3"/>
  <c r="AB291" i="3"/>
  <c r="AC291" i="3" l="1"/>
  <c r="AD291" i="3" s="1"/>
  <c r="AE291" i="3" s="1"/>
  <c r="AF291" i="3" s="1"/>
  <c r="Y292" i="3" s="1"/>
  <c r="AB292" i="3" l="1"/>
  <c r="AA292" i="3"/>
  <c r="AG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G294" i="3" l="1"/>
  <c r="AA294" i="3"/>
  <c r="AB294" i="3"/>
  <c r="AC294" i="3" l="1"/>
  <c r="AD294" i="3" s="1"/>
  <c r="AE294" i="3" s="1"/>
  <c r="AF294" i="3" s="1"/>
  <c r="Y295" i="3" s="1"/>
  <c r="AA295" i="3" l="1"/>
  <c r="AG295" i="3"/>
  <c r="AB295" i="3"/>
  <c r="AC295" i="3" l="1"/>
  <c r="AD295" i="3" s="1"/>
  <c r="AE295" i="3" s="1"/>
  <c r="AF295" i="3" s="1"/>
  <c r="Y296" i="3" s="1"/>
  <c r="AA296" i="3" l="1"/>
  <c r="AB296" i="3"/>
  <c r="AG296" i="3"/>
  <c r="AC296" i="3" l="1"/>
  <c r="AD296" i="3" s="1"/>
  <c r="AE296" i="3" s="1"/>
  <c r="AF296" i="3" s="1"/>
  <c r="Y297" i="3" s="1"/>
  <c r="AB297" i="3" l="1"/>
  <c r="AA297" i="3"/>
  <c r="AG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A300" i="3" l="1"/>
  <c r="AB300" i="3"/>
  <c r="AG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B305" i="3" l="1"/>
  <c r="AA305" i="3"/>
  <c r="AG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G309" i="3" l="1"/>
  <c r="AB309" i="3"/>
  <c r="AA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B313" i="3" l="1"/>
  <c r="AG313" i="3"/>
  <c r="AA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B315" i="3" l="1"/>
  <c r="AG315" i="3"/>
  <c r="AA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G317" i="3" l="1"/>
  <c r="AA317" i="3"/>
  <c r="AB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A319" i="3" l="1"/>
  <c r="AG319" i="3"/>
  <c r="AB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B321" i="3" l="1"/>
  <c r="AG321" i="3"/>
  <c r="AA321" i="3"/>
  <c r="AC321" i="3" l="1"/>
  <c r="AD321" i="3" s="1"/>
  <c r="AE321" i="3" s="1"/>
  <c r="AF321" i="3" s="1"/>
  <c r="Y322" i="3" s="1"/>
  <c r="AG322" i="3" l="1"/>
  <c r="AA322" i="3"/>
  <c r="AB322" i="3"/>
  <c r="AC322" i="3" l="1"/>
  <c r="AD322" i="3" s="1"/>
  <c r="AE322" i="3" s="1"/>
  <c r="AF322" i="3" s="1"/>
  <c r="Y323" i="3" s="1"/>
  <c r="AA323" i="3" l="1"/>
  <c r="AB323" i="3"/>
  <c r="AG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G325" i="3" l="1"/>
  <c r="AA325" i="3"/>
  <c r="AB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A327" i="3" l="1"/>
  <c r="AG327" i="3"/>
  <c r="AB327" i="3"/>
  <c r="AC327" i="3" l="1"/>
  <c r="AD327" i="3" s="1"/>
  <c r="AE327" i="3" s="1"/>
  <c r="AF327" i="3" s="1"/>
  <c r="Y328" i="3" s="1"/>
  <c r="AA328" i="3" l="1"/>
  <c r="AB328" i="3"/>
  <c r="AG328" i="3"/>
  <c r="AC328" i="3" l="1"/>
  <c r="AD328" i="3" s="1"/>
  <c r="AE328" i="3" s="1"/>
  <c r="AF328" i="3" s="1"/>
  <c r="Y329" i="3" s="1"/>
  <c r="AB329" i="3" l="1"/>
  <c r="AA329" i="3"/>
  <c r="AG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B331" i="3" l="1"/>
  <c r="AA331" i="3"/>
  <c r="AG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G333" i="3" l="1"/>
  <c r="AB333" i="3"/>
  <c r="AA333" i="3"/>
  <c r="AC333" i="3" l="1"/>
  <c r="AD333" i="3" s="1"/>
  <c r="AE333" i="3" s="1"/>
  <c r="AF333" i="3" s="1"/>
  <c r="Y334" i="3" s="1"/>
  <c r="AG334" i="3" l="1"/>
  <c r="AA334" i="3"/>
  <c r="AB334" i="3"/>
  <c r="AC334" i="3" l="1"/>
  <c r="AD334" i="3" s="1"/>
  <c r="AE334" i="3" s="1"/>
  <c r="AF334" i="3" s="1"/>
  <c r="Y335" i="3" s="1"/>
  <c r="AA335" i="3" l="1"/>
  <c r="AB335" i="3"/>
  <c r="AG335" i="3"/>
  <c r="AC335" i="3" l="1"/>
  <c r="AD335" i="3" s="1"/>
  <c r="AE335" i="3" s="1"/>
  <c r="AF335" i="3" s="1"/>
  <c r="Y336" i="3" s="1"/>
  <c r="AA336" i="3" l="1"/>
  <c r="AB336" i="3"/>
  <c r="AG336" i="3"/>
  <c r="AC336" i="3" l="1"/>
  <c r="AD336" i="3" s="1"/>
  <c r="AE336" i="3" s="1"/>
  <c r="AF336" i="3" s="1"/>
  <c r="Y337" i="3" s="1"/>
  <c r="AB337" i="3" l="1"/>
  <c r="AG337" i="3"/>
  <c r="AA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G339" i="3" l="1"/>
  <c r="AB339" i="3"/>
  <c r="AA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G341" i="3" l="1"/>
  <c r="AB341" i="3"/>
  <c r="AA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B345" i="3" l="1"/>
  <c r="AG345" i="3"/>
  <c r="AA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B347" i="3" l="1"/>
  <c r="AG347" i="3"/>
  <c r="AA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G351" i="3"/>
  <c r="AB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G354" i="3" l="1"/>
  <c r="AA354" i="3"/>
  <c r="AB354" i="3"/>
  <c r="AC354" i="3" l="1"/>
  <c r="AD354" i="3" s="1"/>
  <c r="AE354" i="3" s="1"/>
  <c r="AF354" i="3" s="1"/>
  <c r="Y355" i="3" s="1"/>
  <c r="AA355" i="3" l="1"/>
  <c r="AB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B361" i="3" l="1"/>
  <c r="AA361" i="3"/>
  <c r="AG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G365" i="3" l="1"/>
  <c r="AB365" i="3"/>
  <c r="AA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A367" i="3" l="1"/>
  <c r="AB367" i="3"/>
  <c r="AG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B369" i="3" l="1"/>
  <c r="AG369" i="3"/>
  <c r="AA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G371" i="3" l="1"/>
  <c r="AB371" i="3"/>
  <c r="AA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G373" i="3" l="1"/>
  <c r="AB373" i="3"/>
  <c r="AA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B377" i="3" l="1"/>
  <c r="AG377" i="3"/>
  <c r="AA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A379" i="3" l="1"/>
  <c r="AB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A384" i="3"/>
  <c r="AG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A387" i="3" l="1"/>
  <c r="AB387" i="3"/>
  <c r="AG387" i="3"/>
  <c r="AC387" i="3" l="1"/>
  <c r="AD387" i="3" s="1"/>
  <c r="AE387" i="3" s="1"/>
  <c r="AF387" i="3" s="1"/>
  <c r="Y388" i="3" s="1"/>
  <c r="AB388" i="3" l="1"/>
  <c r="AG388" i="3"/>
  <c r="AA388" i="3"/>
  <c r="AC388" i="3" l="1"/>
  <c r="AD388" i="3" s="1"/>
  <c r="AE388" i="3" s="1"/>
  <c r="AF388" i="3" s="1"/>
  <c r="Y389" i="3" s="1"/>
  <c r="AG389" i="3" l="1"/>
  <c r="AA389" i="3"/>
  <c r="AB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B392" i="3" l="1"/>
  <c r="AA392" i="3"/>
  <c r="AG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G395" i="3" l="1"/>
  <c r="AA395" i="3"/>
  <c r="AB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A399" i="3" l="1"/>
  <c r="AG399" i="3"/>
  <c r="AB399" i="3"/>
  <c r="AC399" i="3" l="1"/>
  <c r="AD399" i="3" s="1"/>
  <c r="AE399" i="3" s="1"/>
  <c r="AF399" i="3" s="1"/>
  <c r="Y400" i="3" s="1"/>
  <c r="AA400" i="3" l="1"/>
  <c r="AG400" i="3"/>
  <c r="AB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G403" i="3" l="1"/>
  <c r="AA403" i="3"/>
  <c r="AB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G415" i="3" l="1"/>
  <c r="AA415" i="3"/>
  <c r="AB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A418" i="3"/>
  <c r="AG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G426" i="3"/>
  <c r="AA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B428" i="3" l="1"/>
  <c r="AG428" i="3"/>
  <c r="AA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G430" i="3" l="1"/>
  <c r="AB430" i="3"/>
  <c r="AA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A432" i="3" l="1"/>
  <c r="AG432" i="3"/>
  <c r="AB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B434" i="3" l="1"/>
  <c r="AG434" i="3"/>
  <c r="AA434" i="3"/>
  <c r="AC434" i="3" l="1"/>
  <c r="AD434" i="3" s="1"/>
  <c r="AE434" i="3" s="1"/>
  <c r="AF434" i="3" s="1"/>
  <c r="Y435" i="3" s="1"/>
  <c r="AG435" i="3" l="1"/>
  <c r="AA435" i="3"/>
  <c r="AB435" i="3"/>
  <c r="AC435" i="3" l="1"/>
  <c r="AD435" i="3" s="1"/>
  <c r="AE435" i="3" s="1"/>
  <c r="AF435" i="3" s="1"/>
  <c r="Y436" i="3" s="1"/>
  <c r="AB436" i="3" l="1"/>
  <c r="AA436" i="3"/>
  <c r="AG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A440" i="3" l="1"/>
  <c r="AG440" i="3"/>
  <c r="AB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A442" i="3"/>
  <c r="AG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B450" i="3" l="1"/>
  <c r="AA450" i="3"/>
  <c r="AG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G452" i="3" l="1"/>
  <c r="AA452" i="3"/>
  <c r="AB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G454" i="3" l="1"/>
  <c r="AB454" i="3"/>
  <c r="AA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B458" i="3" l="1"/>
  <c r="AG458" i="3"/>
  <c r="AA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B460" i="3" l="1"/>
  <c r="AG460" i="3"/>
  <c r="AA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A464" i="3" l="1"/>
  <c r="AG464" i="3"/>
  <c r="AB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B466" i="3" l="1"/>
  <c r="AG466" i="3"/>
  <c r="AA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G470" i="3" l="1"/>
  <c r="AA470" i="3"/>
  <c r="AB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A472" i="3" l="1"/>
  <c r="AG472" i="3"/>
  <c r="AB472" i="3"/>
  <c r="AC472" i="3" l="1"/>
  <c r="AD472" i="3" s="1"/>
  <c r="AE472" i="3" s="1"/>
  <c r="AF472" i="3" s="1"/>
  <c r="Y473" i="3" s="1"/>
  <c r="AA473" i="3" l="1"/>
  <c r="AB473" i="3"/>
  <c r="AG473" i="3"/>
  <c r="AC473" i="3" l="1"/>
  <c r="AD473" i="3" s="1"/>
  <c r="AE473" i="3" s="1"/>
  <c r="AF473" i="3" s="1"/>
  <c r="Y474" i="3" s="1"/>
  <c r="AB474" i="3" l="1"/>
  <c r="AA474" i="3"/>
  <c r="AG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G478" i="3" l="1"/>
  <c r="AB478" i="3"/>
  <c r="AA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A480" i="3" l="1"/>
  <c r="AB480" i="3"/>
  <c r="AG480" i="3"/>
  <c r="AC480" i="3" l="1"/>
  <c r="AD480" i="3" s="1"/>
  <c r="AE480" i="3" s="1"/>
  <c r="AF480" i="3" s="1"/>
  <c r="Y481" i="3" s="1"/>
  <c r="AB481" i="3" l="1"/>
  <c r="AA481" i="3"/>
  <c r="AG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B483" i="3"/>
  <c r="AA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G486" i="3" l="1"/>
  <c r="AA486" i="3"/>
  <c r="AB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A488" i="3" l="1"/>
  <c r="AG488" i="3"/>
  <c r="AB488" i="3"/>
  <c r="AC488" i="3" l="1"/>
  <c r="AD488" i="3" s="1"/>
  <c r="AE488" i="3" s="1"/>
  <c r="AF488" i="3" s="1"/>
  <c r="Y489" i="3" s="1"/>
  <c r="AB489" i="3" l="1"/>
  <c r="AA489" i="3"/>
  <c r="AG489" i="3"/>
  <c r="AC489" i="3" l="1"/>
  <c r="AD489" i="3" s="1"/>
  <c r="AE489" i="3" s="1"/>
  <c r="AF489" i="3" s="1"/>
  <c r="Y490" i="3" s="1"/>
  <c r="AB490" i="3" l="1"/>
  <c r="AA490" i="3"/>
  <c r="AG490" i="3"/>
  <c r="AC490" i="3" l="1"/>
  <c r="AD490" i="3" s="1"/>
  <c r="AE490" i="3" s="1"/>
  <c r="AF490" i="3" s="1"/>
  <c r="Y491" i="3" s="1"/>
  <c r="AG491" i="3" l="1"/>
  <c r="AB491" i="3"/>
  <c r="AA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A493" i="3" l="1"/>
  <c r="AB493" i="3"/>
  <c r="AG493" i="3"/>
  <c r="AC493" i="3" l="1"/>
  <c r="AD493" i="3" s="1"/>
  <c r="AE493" i="3" s="1"/>
  <c r="AF493" i="3" s="1"/>
  <c r="Y494" i="3" s="1"/>
  <c r="AG494" i="3" l="1"/>
  <c r="AB494" i="3"/>
  <c r="AA494" i="3"/>
  <c r="AC494" i="3" l="1"/>
  <c r="AD494" i="3" s="1"/>
  <c r="AE494" i="3" s="1"/>
  <c r="AF494" i="3" s="1"/>
  <c r="Y495" i="3" s="1"/>
  <c r="AG495" i="3" l="1"/>
  <c r="AB495" i="3"/>
  <c r="AA495" i="3"/>
  <c r="AC495" i="3" l="1"/>
  <c r="AD495" i="3" s="1"/>
  <c r="AE495" i="3" s="1"/>
  <c r="AF495" i="3" s="1"/>
  <c r="Y496" i="3" s="1"/>
  <c r="AA496" i="3" l="1"/>
  <c r="AG496" i="3"/>
  <c r="AB496" i="3"/>
  <c r="AC496" i="3" l="1"/>
  <c r="AD496" i="3" s="1"/>
  <c r="AE496" i="3" s="1"/>
  <c r="AF496" i="3" s="1"/>
  <c r="Y497" i="3" s="1"/>
  <c r="AB497" i="3" l="1"/>
  <c r="AA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G501" i="3" l="1"/>
  <c r="AA501" i="3"/>
  <c r="AB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A503" i="3" l="1"/>
  <c r="AB503" i="3"/>
  <c r="AG503" i="3"/>
  <c r="AC503" i="3" l="1"/>
  <c r="AD503" i="3" s="1"/>
  <c r="AE503" i="3" s="1"/>
  <c r="AF503" i="3" s="1"/>
  <c r="Y504" i="3" s="1"/>
  <c r="AB504" i="3" l="1"/>
  <c r="AG504" i="3"/>
  <c r="AA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G506" i="3" l="1"/>
  <c r="AB506" i="3"/>
  <c r="AA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A508" i="3" l="1"/>
  <c r="AG508" i="3"/>
  <c r="AB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A511" i="3" l="1"/>
  <c r="AB511" i="3"/>
  <c r="AG511" i="3"/>
  <c r="AC511" i="3" l="1"/>
  <c r="AD511" i="3" s="1"/>
  <c r="AE511" i="3" s="1"/>
  <c r="AF511" i="3" s="1"/>
  <c r="Y512" i="3" s="1"/>
  <c r="AB512" i="3" l="1"/>
  <c r="AA512" i="3"/>
  <c r="AG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G514" i="3" l="1"/>
  <c r="AB514" i="3"/>
  <c r="AA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B518" i="3" l="1"/>
  <c r="AA518" i="3"/>
  <c r="AG518" i="3"/>
  <c r="AC518" i="3" l="1"/>
  <c r="AD518" i="3" s="1"/>
  <c r="AE518" i="3" s="1"/>
  <c r="AF518" i="3" s="1"/>
  <c r="Y519" i="3" s="1"/>
  <c r="AA519" i="3" l="1"/>
  <c r="AB519" i="3"/>
  <c r="AG519" i="3"/>
  <c r="AC519" i="3" l="1"/>
  <c r="AD519" i="3" s="1"/>
  <c r="AE519" i="3" s="1"/>
  <c r="AF519" i="3" s="1"/>
  <c r="Y520" i="3" s="1"/>
  <c r="AB520" i="3" l="1"/>
  <c r="AA520" i="3"/>
  <c r="AG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G522" i="3" l="1"/>
  <c r="AB522" i="3"/>
  <c r="AA522" i="3"/>
  <c r="AC522" i="3" l="1"/>
  <c r="AD522" i="3" s="1"/>
  <c r="AE522" i="3" s="1"/>
  <c r="AF522" i="3" s="1"/>
  <c r="Y523" i="3" s="1"/>
  <c r="AG523" i="3" l="1"/>
  <c r="AB523" i="3"/>
  <c r="AA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<sst xmlns="http://schemas.openxmlformats.org/spreadsheetml/2006/main" count="220" uniqueCount="156">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</sst>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61.4</c:v>
                </c:pt>
                <c:pt idx="1">
                  <c:v>61.4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55.5</c:v>
                </c:pt>
                <c:pt idx="1">
                  <c:v>55.5</c:v>
                </c:pt>
                <c:pt idx="2">
                  <c:v>55.5</c:v>
                </c:pt>
                <c:pt idx="3">
                  <c:v>55.5</c:v>
                </c:pt>
                <c:pt idx="4">
                  <c:v>55.5</c:v>
                </c:pt>
                <c:pt idx="5">
                  <c:v>55.5</c:v>
                </c:pt>
                <c:pt idx="6">
                  <c:v>55.5</c:v>
                </c:pt>
                <c:pt idx="7">
                  <c:v>55.5</c:v>
                </c:pt>
                <c:pt idx="8">
                  <c:v>55.5</c:v>
                </c:pt>
                <c:pt idx="9">
                  <c:v>55.5</c:v>
                </c:pt>
                <c:pt idx="10">
                  <c:v>55.5</c:v>
                </c:pt>
                <c:pt idx="11">
                  <c:v>55.501713859129566</c:v>
                </c:pt>
                <c:pt idx="12">
                  <c:v>55.50795285244606</c:v>
                </c:pt>
                <c:pt idx="13">
                  <c:v>55.521266838930742</c:v>
                </c:pt>
                <c:pt idx="14">
                  <c:v>55.548071867118992</c:v>
                </c:pt>
                <c:pt idx="15">
                  <c:v>55.665194553168433</c:v>
                </c:pt>
                <c:pt idx="16">
                  <c:v>55.725435705608419</c:v>
                </c:pt>
                <c:pt idx="17">
                  <c:v>55.745585821688948</c:v>
                </c:pt>
                <c:pt idx="18">
                  <c:v>55.756348624926844</c:v>
                </c:pt>
                <c:pt idx="19">
                  <c:v>55.762201856379924</c:v>
                </c:pt>
                <c:pt idx="20">
                  <c:v>55.764965884132813</c:v>
                </c:pt>
                <c:pt idx="21">
                  <c:v>55.765601545006426</c:v>
                </c:pt>
                <c:pt idx="22">
                  <c:v>55.764686585000021</c:v>
                </c:pt>
                <c:pt idx="23">
                  <c:v>55.762597548279295</c:v>
                </c:pt>
                <c:pt idx="24">
                  <c:v>55.754143054759204</c:v>
                </c:pt>
                <c:pt idx="25">
                  <c:v>55.745693513633668</c:v>
                </c:pt>
                <c:pt idx="26">
                  <c:v>55.737248922001726</c:v>
                </c:pt>
                <c:pt idx="27">
                  <c:v>55.728790500676993</c:v>
                </c:pt>
                <c:pt idx="28">
                  <c:v>55.720333991974158</c:v>
                </c:pt>
                <c:pt idx="29">
                  <c:v>55.711882668022</c:v>
                </c:pt>
                <c:pt idx="30">
                  <c:v>55.703436525641713</c:v>
                </c:pt>
                <c:pt idx="31">
                  <c:v>55.694995561656434</c:v>
                </c:pt>
                <c:pt idx="32">
                  <c:v>55.686559772891243</c:v>
                </c:pt>
                <c:pt idx="33">
                  <c:v>55.678129156173185</c:v>
                </c:pt>
                <c:pt idx="34">
                  <c:v>55.669684670328536</c:v>
                </c:pt>
                <c:pt idx="35">
                  <c:v>55.661242738094103</c:v>
                </c:pt>
                <c:pt idx="36">
                  <c:v>55.652806321398238</c:v>
                </c:pt>
                <c:pt idx="37">
                  <c:v>55.644375416637359</c:v>
                </c:pt>
                <c:pt idx="38">
                  <c:v>55.635950020210252</c:v>
                </c:pt>
                <c:pt idx="39">
                  <c:v>55.627530128518039</c:v>
                </c:pt>
                <c:pt idx="40">
                  <c:v>55.619115737964201</c:v>
                </c:pt>
                <c:pt idx="41">
                  <c:v>55.61068787658796</c:v>
                </c:pt>
                <c:pt idx="42">
                  <c:v>55.602263170623786</c:v>
                </c:pt>
                <c:pt idx="43">
                  <c:v>55.593844550232369</c:v>
                </c:pt>
                <c:pt idx="44">
                  <c:v>55.585432011017808</c:v>
                </c:pt>
                <c:pt idx="45">
                  <c:v>55.577025548587372</c:v>
                </c:pt>
                <c:pt idx="46">
                  <c:v>55.568625158551512</c:v>
                </c:pt>
                <c:pt idx="47">
                  <c:v>55.560230836523836</c:v>
                </c:pt>
                <c:pt idx="48">
                  <c:v>55.551826118525092</c:v>
                </c:pt>
                <c:pt idx="49">
                  <c:v>55.543430994255793</c:v>
                </c:pt>
                <c:pt idx="50">
                  <c:v>55.535048685415653</c:v>
                </c:pt>
                <c:pt idx="51">
                  <c:v>55.526679172441504</c:v>
                </c:pt>
                <c:pt idx="52">
                  <c:v>55.518322435800044</c:v>
                </c:pt>
                <c:pt idx="53">
                  <c:v>55.509978455987785</c:v>
                </c:pt>
                <c:pt idx="54">
                  <c:v>55.501647213531015</c:v>
                </c:pt>
                <c:pt idx="55">
                  <c:v>55.5</c:v>
                </c:pt>
                <c:pt idx="56">
                  <c:v>55.5</c:v>
                </c:pt>
                <c:pt idx="57">
                  <c:v>55.5</c:v>
                </c:pt>
                <c:pt idx="58">
                  <c:v>55.5</c:v>
                </c:pt>
                <c:pt idx="59">
                  <c:v>55.5</c:v>
                </c:pt>
                <c:pt idx="60">
                  <c:v>55.5</c:v>
                </c:pt>
                <c:pt idx="61">
                  <c:v>55.5</c:v>
                </c:pt>
                <c:pt idx="62">
                  <c:v>55.5</c:v>
                </c:pt>
                <c:pt idx="63">
                  <c:v>55.5</c:v>
                </c:pt>
                <c:pt idx="64">
                  <c:v>55.5</c:v>
                </c:pt>
                <c:pt idx="65">
                  <c:v>55.5</c:v>
                </c:pt>
                <c:pt idx="66">
                  <c:v>55.5</c:v>
                </c:pt>
                <c:pt idx="67">
                  <c:v>55.5</c:v>
                </c:pt>
                <c:pt idx="68">
                  <c:v>55.5</c:v>
                </c:pt>
                <c:pt idx="69">
                  <c:v>55.5</c:v>
                </c:pt>
                <c:pt idx="70">
                  <c:v>55.5</c:v>
                </c:pt>
                <c:pt idx="71">
                  <c:v>55.5</c:v>
                </c:pt>
                <c:pt idx="72">
                  <c:v>55.5</c:v>
                </c:pt>
                <c:pt idx="73">
                  <c:v>55.5</c:v>
                </c:pt>
                <c:pt idx="74">
                  <c:v>55.5</c:v>
                </c:pt>
                <c:pt idx="75">
                  <c:v>55.5</c:v>
                </c:pt>
                <c:pt idx="76">
                  <c:v>55.5</c:v>
                </c:pt>
                <c:pt idx="77">
                  <c:v>55.5</c:v>
                </c:pt>
                <c:pt idx="78">
                  <c:v>55.5</c:v>
                </c:pt>
                <c:pt idx="79">
                  <c:v>55.5</c:v>
                </c:pt>
                <c:pt idx="80">
                  <c:v>55.5</c:v>
                </c:pt>
                <c:pt idx="81">
                  <c:v>55.5</c:v>
                </c:pt>
                <c:pt idx="82">
                  <c:v>55.5</c:v>
                </c:pt>
                <c:pt idx="83">
                  <c:v>55.5</c:v>
                </c:pt>
                <c:pt idx="84">
                  <c:v>55.5</c:v>
                </c:pt>
                <c:pt idx="85">
                  <c:v>55.5</c:v>
                </c:pt>
                <c:pt idx="86">
                  <c:v>55.506200572631549</c:v>
                </c:pt>
                <c:pt idx="87">
                  <c:v>55.55708856483502</c:v>
                </c:pt>
                <c:pt idx="88">
                  <c:v>55.583771578035119</c:v>
                </c:pt>
                <c:pt idx="89">
                  <c:v>55.590343483270701</c:v>
                </c:pt>
                <c:pt idx="90">
                  <c:v>55.592104208585653</c:v>
                </c:pt>
                <c:pt idx="91">
                  <c:v>55.591313474798596</c:v>
                </c:pt>
                <c:pt idx="92">
                  <c:v>55.588905340207504</c:v>
                </c:pt>
                <c:pt idx="93">
                  <c:v>55.585377003551855</c:v>
                </c:pt>
                <c:pt idx="94">
                  <c:v>55.58102949328795</c:v>
                </c:pt>
                <c:pt idx="95">
                  <c:v>55.576060120093253</c:v>
                </c:pt>
                <c:pt idx="96">
                  <c:v>55.567660427433104</c:v>
                </c:pt>
                <c:pt idx="97">
                  <c:v>55.559266802277392</c:v>
                </c:pt>
                <c:pt idx="98">
                  <c:v>55.550861021089588</c:v>
                </c:pt>
                <c:pt idx="99">
                  <c:v>55.542467370072785</c:v>
                </c:pt>
                <c:pt idx="100">
                  <c:v>55.534086532236174</c:v>
                </c:pt>
                <c:pt idx="101">
                  <c:v>55.525718488020019</c:v>
                </c:pt>
                <c:pt idx="102">
                  <c:v>55.517363217894449</c:v>
                </c:pt>
                <c:pt idx="103">
                  <c:v>55.509399771009988</c:v>
                </c:pt>
                <c:pt idx="104">
                  <c:v>55.502554883033014</c:v>
                </c:pt>
                <c:pt idx="105">
                  <c:v>55.5</c:v>
                </c:pt>
                <c:pt idx="106">
                  <c:v>55.5</c:v>
                </c:pt>
                <c:pt idx="107">
                  <c:v>55.5</c:v>
                </c:pt>
                <c:pt idx="108">
                  <c:v>55.50272043028977</c:v>
                </c:pt>
                <c:pt idx="109">
                  <c:v>55.511245390239388</c:v>
                </c:pt>
                <c:pt idx="110">
                  <c:v>55.530909542675921</c:v>
                </c:pt>
                <c:pt idx="111">
                  <c:v>55.625626774070405</c:v>
                </c:pt>
                <c:pt idx="112">
                  <c:v>55.674689485851076</c:v>
                </c:pt>
                <c:pt idx="113">
                  <c:v>55.690319075654273</c:v>
                </c:pt>
                <c:pt idx="114">
                  <c:v>55.698096789894137</c:v>
                </c:pt>
                <c:pt idx="115">
                  <c:v>55.701748459773114</c:v>
                </c:pt>
                <c:pt idx="116">
                  <c:v>55.702799390801651</c:v>
                </c:pt>
                <c:pt idx="117">
                  <c:v>55.70205624698449</c:v>
                </c:pt>
                <c:pt idx="118">
                  <c:v>55.700004839999956</c:v>
                </c:pt>
                <c:pt idx="119">
                  <c:v>55.696962209100242</c:v>
                </c:pt>
                <c:pt idx="120">
                  <c:v>55.688525214568344</c:v>
                </c:pt>
                <c:pt idx="121">
                  <c:v>55.684225702586502</c:v>
                </c:pt>
                <c:pt idx="122">
                  <c:v>55.693096827672761</c:v>
                </c:pt>
                <c:pt idx="123">
                  <c:v>55.713705858201585</c:v>
                </c:pt>
                <c:pt idx="124">
                  <c:v>55.745078675979819</c:v>
                </c:pt>
                <c:pt idx="125">
                  <c:v>55.786934045092032</c:v>
                </c:pt>
                <c:pt idx="126">
                  <c:v>55.839590988309538</c:v>
                </c:pt>
                <c:pt idx="127">
                  <c:v>55.903938704457609</c:v>
                </c:pt>
                <c:pt idx="128">
                  <c:v>55.981462644231762</c:v>
                </c:pt>
                <c:pt idx="129">
                  <c:v>56.074476356206652</c:v>
                </c:pt>
                <c:pt idx="130">
                  <c:v>56.186497469953729</c:v>
                </c:pt>
                <c:pt idx="131">
                  <c:v>56.323209164340028</c:v>
                </c:pt>
                <c:pt idx="132">
                  <c:v>56.504661874461291</c:v>
                </c:pt>
                <c:pt idx="133">
                  <c:v>56.763723492604512</c:v>
                </c:pt>
                <c:pt idx="134">
                  <c:v>57.172201334585317</c:v>
                </c:pt>
                <c:pt idx="135">
                  <c:v>58.589981335516029</c:v>
                </c:pt>
                <c:pt idx="136">
                  <c:v>59.340950447001575</c:v>
                </c:pt>
                <c:pt idx="137">
                  <c:v>59.645153945261427</c:v>
                </c:pt>
                <c:pt idx="138">
                  <c:v>59.846068623232867</c:v>
                </c:pt>
                <c:pt idx="139">
                  <c:v>59.992941102585448</c:v>
                </c:pt>
                <c:pt idx="140">
                  <c:v>60.105962664262194</c:v>
                </c:pt>
                <c:pt idx="141">
                  <c:v>60.195730953930237</c:v>
                </c:pt>
                <c:pt idx="142">
                  <c:v>60.26863662222911</c:v>
                </c:pt>
                <c:pt idx="143">
                  <c:v>60.3287802481874</c:v>
                </c:pt>
                <c:pt idx="144">
                  <c:v>60.32044155229822</c:v>
                </c:pt>
                <c:pt idx="145">
                  <c:v>60.31210563062649</c:v>
                </c:pt>
                <c:pt idx="146">
                  <c:v>60.303772482249258</c:v>
                </c:pt>
                <c:pt idx="147">
                  <c:v>60.295442106243861</c:v>
                </c:pt>
                <c:pt idx="148">
                  <c:v>60.287114501687959</c:v>
                </c:pt>
                <c:pt idx="149">
                  <c:v>60.27878917124373</c:v>
                </c:pt>
                <c:pt idx="150">
                  <c:v>60.270447467383661</c:v>
                </c:pt>
                <c:pt idx="151">
                  <c:v>60.262108542317804</c:v>
                </c:pt>
                <c:pt idx="152">
                  <c:v>60.253772395120485</c:v>
                </c:pt>
                <c:pt idx="153">
                  <c:v>60.245439024866336</c:v>
                </c:pt>
                <c:pt idx="154">
                  <c:v>60.2371084306303</c:v>
                </c:pt>
                <c:pt idx="155">
                  <c:v>60.228921259523901</c:v>
                </c:pt>
                <c:pt idx="156">
                  <c:v>60.221465737674762</c:v>
                </c:pt>
                <c:pt idx="157">
                  <c:v>60.215284268488162</c:v>
                </c:pt>
                <c:pt idx="158">
                  <c:v>60.211732483689218</c:v>
                </c:pt>
                <c:pt idx="159">
                  <c:v>60.227052663325004</c:v>
                </c:pt>
                <c:pt idx="160">
                  <c:v>60.234176071059231</c:v>
                </c:pt>
                <c:pt idx="161">
                  <c:v>60.232640386200657</c:v>
                </c:pt>
                <c:pt idx="162">
                  <c:v>60.228979746074209</c:v>
                </c:pt>
                <c:pt idx="163">
                  <c:v>60.224176487407</c:v>
                </c:pt>
                <c:pt idx="164">
                  <c:v>60.218638594656454</c:v>
                </c:pt>
                <c:pt idx="165">
                  <c:v>60.212579330986081</c:v>
                </c:pt>
                <c:pt idx="166">
                  <c:v>60.206143886269743</c:v>
                </c:pt>
                <c:pt idx="167">
                  <c:v>60.19942156419819</c:v>
                </c:pt>
                <c:pt idx="168">
                  <c:v>60.191086643161178</c:v>
                </c:pt>
                <c:pt idx="169">
                  <c:v>60.182335088528802</c:v>
                </c:pt>
                <c:pt idx="170">
                  <c:v>60.173586842266737</c:v>
                </c:pt>
                <c:pt idx="171">
                  <c:v>60.164841903124312</c:v>
                </c:pt>
                <c:pt idx="172">
                  <c:v>60.156088676284369</c:v>
                </c:pt>
                <c:pt idx="173">
                  <c:v>60.147329678135669</c:v>
                </c:pt>
                <c:pt idx="174">
                  <c:v>60.138573998334969</c:v>
                </c:pt>
                <c:pt idx="175">
                  <c:v>60.129821635625113</c:v>
                </c:pt>
                <c:pt idx="176">
                  <c:v>60.121072588749421</c:v>
                </c:pt>
                <c:pt idx="177">
                  <c:v>60.112326856451681</c:v>
                </c:pt>
                <c:pt idx="178">
                  <c:v>60.103584437476172</c:v>
                </c:pt>
                <c:pt idx="179">
                  <c:v>60.094828381192315</c:v>
                </c:pt>
                <c:pt idx="180">
                  <c:v>60.086071896766413</c:v>
                </c:pt>
                <c:pt idx="181">
                  <c:v>60.077318736970874</c:v>
                </c:pt>
                <c:pt idx="182">
                  <c:v>60.068568900543418</c:v>
                </c:pt>
                <c:pt idx="183">
                  <c:v>60.059822386222237</c:v>
                </c:pt>
                <c:pt idx="184">
                  <c:v>60.051079192746009</c:v>
                </c:pt>
                <c:pt idx="185">
                  <c:v>60.042337751460245</c:v>
                </c:pt>
                <c:pt idx="186">
                  <c:v>60.033580473581097</c:v>
                </c:pt>
                <c:pt idx="187">
                  <c:v>60.024826527943873</c:v>
                </c:pt>
                <c:pt idx="188">
                  <c:v>60.016075913280609</c:v>
                </c:pt>
                <c:pt idx="189">
                  <c:v>60.007328628323833</c:v>
                </c:pt>
                <c:pt idx="190">
                  <c:v>59.998584671806562</c:v>
                </c:pt>
                <c:pt idx="191">
                  <c:v>59.989844042462281</c:v>
                </c:pt>
                <c:pt idx="192">
                  <c:v>59.981099866164705</c:v>
                </c:pt>
                <c:pt idx="193">
                  <c:v>59.972345146188879</c:v>
                </c:pt>
                <c:pt idx="194">
                  <c:v>59.96359376486685</c:v>
                </c:pt>
                <c:pt idx="195">
                  <c:v>59.954845720925405</c:v>
                </c:pt>
                <c:pt idx="196">
                  <c:v>59.946127681059934</c:v>
                </c:pt>
                <c:pt idx="197">
                  <c:v>59.93833954768612</c:v>
                </c:pt>
                <c:pt idx="198">
                  <c:v>59.932086821226257</c:v>
                </c:pt>
                <c:pt idx="199">
                  <c:v>59.927646314525575</c:v>
                </c:pt>
                <c:pt idx="200">
                  <c:v>59.925382321656841</c:v>
                </c:pt>
                <c:pt idx="201">
                  <c:v>59.925790429509092</c:v>
                </c:pt>
                <c:pt idx="202">
                  <c:v>59.929574954061046</c:v>
                </c:pt>
                <c:pt idx="203">
                  <c:v>59.9377990927442</c:v>
                </c:pt>
                <c:pt idx="204">
                  <c:v>59.95221680277384</c:v>
                </c:pt>
                <c:pt idx="205">
                  <c:v>59.976170420122436</c:v>
                </c:pt>
                <c:pt idx="206">
                  <c:v>60.018022839749896</c:v>
                </c:pt>
                <c:pt idx="207">
                  <c:v>60.179033639649305</c:v>
                </c:pt>
                <c:pt idx="208">
                  <c:v>60.259628425696</c:v>
                </c:pt>
                <c:pt idx="209">
                  <c:v>60.287657230008563</c:v>
                </c:pt>
                <c:pt idx="210">
                  <c:v>60.303498939866465</c:v>
                </c:pt>
                <c:pt idx="211">
                  <c:v>60.313005779068526</c:v>
                </c:pt>
                <c:pt idx="212">
                  <c:v>60.318541096941054</c:v>
                </c:pt>
                <c:pt idx="213">
                  <c:v>60.321347316397379</c:v>
                </c:pt>
                <c:pt idx="214">
                  <c:v>60.322169059888566</c:v>
                </c:pt>
                <c:pt idx="215">
                  <c:v>60.321490327927634</c:v>
                </c:pt>
                <c:pt idx="216">
                  <c:v>60.312730880204597</c:v>
                </c:pt>
                <c:pt idx="217">
                  <c:v>60.303974729718668</c:v>
                </c:pt>
                <c:pt idx="218">
                  <c:v>60.295221875228705</c:v>
                </c:pt>
                <c:pt idx="219">
                  <c:v>60.286472315494031</c:v>
                </c:pt>
                <c:pt idx="220">
                  <c:v>60.277723042560183</c:v>
                </c:pt>
                <c:pt idx="221">
                  <c:v>60.26895943842959</c:v>
                </c:pt>
                <c:pt idx="222">
                  <c:v>60.260199140127916</c:v>
                </c:pt>
                <c:pt idx="223">
                  <c:v>60.251442146408131</c:v>
                </c:pt>
                <c:pt idx="224">
                  <c:v>60.242688456023672</c:v>
                </c:pt>
                <c:pt idx="225">
                  <c:v>60.233938067728445</c:v>
                </c:pt>
                <c:pt idx="226">
                  <c:v>60.225190980276828</c:v>
                </c:pt>
                <c:pt idx="227">
                  <c:v>60.216438796439164</c:v>
                </c:pt>
                <c:pt idx="228">
                  <c:v>60.207677657874029</c:v>
                </c:pt>
                <c:pt idx="229">
                  <c:v>60.198919831302234</c:v>
                </c:pt>
                <c:pt idx="230">
                  <c:v>60.190165315471745</c:v>
                </c:pt>
                <c:pt idx="231">
                  <c:v>60.181414109130998</c:v>
                </c:pt>
                <c:pt idx="232">
                  <c:v>60.17266621102889</c:v>
                </c:pt>
                <c:pt idx="233">
                  <c:v>60.163921619914802</c:v>
                </c:pt>
                <c:pt idx="234">
                  <c:v>60.155166564926496</c:v>
                </c:pt>
                <c:pt idx="235">
                  <c:v>60.146407916119848</c:v>
                </c:pt>
                <c:pt idx="236">
                  <c:v>60.137652585528848</c:v>
                </c:pt>
                <c:pt idx="237">
                  <c:v>60.128900571896395</c:v>
                </c:pt>
                <c:pt idx="238">
                  <c:v>60.120151873965852</c:v>
                </c:pt>
                <c:pt idx="239">
                  <c:v>60.111406490481073</c:v>
                </c:pt>
                <c:pt idx="240">
                  <c:v>60.102664420186379</c:v>
                </c:pt>
                <c:pt idx="241">
                  <c:v>60.093906534226079</c:v>
                </c:pt>
                <c:pt idx="242">
                  <c:v>60.085150399803702</c:v>
                </c:pt>
                <c:pt idx="243">
                  <c:v>60.076397589878802</c:v>
                </c:pt>
                <c:pt idx="244">
                  <c:v>60.067648103189143</c:v>
                </c:pt>
                <c:pt idx="245">
                  <c:v>60.058901938472971</c:v>
                </c:pt>
                <c:pt idx="246">
                  <c:v>60.050159094469016</c:v>
                </c:pt>
                <c:pt idx="247">
                  <c:v>60.041415820519255</c:v>
                </c:pt>
                <c:pt idx="248">
                  <c:v>60.032658893445117</c:v>
                </c:pt>
                <c:pt idx="249">
                  <c:v>60.023905298479413</c:v>
                </c:pt>
                <c:pt idx="250">
                  <c:v>60.015155034354237</c:v>
                </c:pt>
                <c:pt idx="251">
                  <c:v>60.006408099802165</c:v>
                </c:pt>
                <c:pt idx="252">
                  <c:v>59.997664493556265</c:v>
                </c:pt>
                <c:pt idx="253">
                  <c:v>59.988924214350071</c:v>
                </c:pt>
                <c:pt idx="254">
                  <c:v>59.980178203862906</c:v>
                </c:pt>
                <c:pt idx="255">
                  <c:v>59.971423835367354</c:v>
                </c:pt>
                <c:pt idx="256">
                  <c:v>59.962672805391556</c:v>
                </c:pt>
                <c:pt idx="257">
                  <c:v>59.953925112662354</c:v>
                </c:pt>
                <c:pt idx="258">
                  <c:v>59.945180755907074</c:v>
                </c:pt>
                <c:pt idx="259">
                  <c:v>59.936439733853533</c:v>
                </c:pt>
                <c:pt idx="260">
                  <c:v>59.927702045230021</c:v>
                </c:pt>
                <c:pt idx="261">
                  <c:v>59.918953341963238</c:v>
                </c:pt>
                <c:pt idx="262">
                  <c:v>59.910201557989737</c:v>
                </c:pt>
                <c:pt idx="263">
                  <c:v>59.901453119012267</c:v>
                </c:pt>
                <c:pt idx="264">
                  <c:v>59.892708023752355</c:v>
                </c:pt>
                <c:pt idx="265">
                  <c:v>59.883966270932</c:v>
                </c:pt>
                <c:pt idx="266">
                  <c:v>59.8752278592737</c:v>
                </c:pt>
                <c:pt idx="267">
                  <c:v>59.866492787500441</c:v>
                </c:pt>
                <c:pt idx="268">
                  <c:v>59.857741435310579</c:v>
                </c:pt>
                <c:pt idx="269">
                  <c:v>59.848992262291752</c:v>
                </c:pt>
                <c:pt idx="270">
                  <c:v>59.840246440812152</c:v>
                </c:pt>
                <c:pt idx="271">
                  <c:v>59.831503969587907</c:v>
                </c:pt>
                <c:pt idx="272">
                  <c:v>59.822764847335641</c:v>
                </c:pt>
                <c:pt idx="273">
                  <c:v>59.814029072772463</c:v>
                </c:pt>
                <c:pt idx="274">
                  <c:v>59.805292582508393</c:v>
                </c:pt>
                <c:pt idx="275">
                  <c:v>59.796542687941233</c:v>
                </c:pt>
                <c:pt idx="276">
                  <c:v>59.787796152815289</c:v>
                </c:pt>
                <c:pt idx="277">
                  <c:v>59.779052975840735</c:v>
                </c:pt>
                <c:pt idx="278">
                  <c:v>59.770313155728239</c:v>
                </c:pt>
                <c:pt idx="279">
                  <c:v>59.761576691188971</c:v>
                </c:pt>
                <c:pt idx="280">
                  <c:v>59.752843580934588</c:v>
                </c:pt>
                <c:pt idx="281">
                  <c:v>59.74410454393832</c:v>
                </c:pt>
                <c:pt idx="282">
                  <c:v>59.735357308036036</c:v>
                </c:pt>
                <c:pt idx="283">
                  <c:v>59.72661343826379</c:v>
                </c:pt>
                <c:pt idx="284">
                  <c:v>59.71787293332622</c:v>
                </c:pt>
                <c:pt idx="285">
                  <c:v>59.709135791928468</c:v>
                </c:pt>
                <c:pt idx="286">
                  <c:v>59.700402012776166</c:v>
                </c:pt>
                <c:pt idx="287">
                  <c:v>59.691671594575446</c:v>
                </c:pt>
                <c:pt idx="288">
                  <c:v>59.682930058877631</c:v>
                </c:pt>
                <c:pt idx="289">
                  <c:v>59.674185509567465</c:v>
                </c:pt>
                <c:pt idx="290">
                  <c:v>59.665444333149615</c:v>
                </c:pt>
                <c:pt idx="291">
                  <c:v>59.656706528323113</c:v>
                </c:pt>
                <c:pt idx="292">
                  <c:v>59.647972093787494</c:v>
                </c:pt>
                <c:pt idx="293">
                  <c:v>59.639241028242786</c:v>
                </c:pt>
                <c:pt idx="294">
                  <c:v>59.630513330389526</c:v>
                </c:pt>
                <c:pt idx="295">
                  <c:v>59.621769344103832</c:v>
                </c:pt>
                <c:pt idx="296">
                  <c:v>59.613027509869688</c:v>
                </c:pt>
                <c:pt idx="297">
                  <c:v>59.604289055365982</c:v>
                </c:pt>
                <c:pt idx="298">
                  <c:v>59.595553979286052</c:v>
                </c:pt>
                <c:pt idx="299">
                  <c:v>59.586822280323744</c:v>
                </c:pt>
                <c:pt idx="300">
                  <c:v>59.578093957173415</c:v>
                </c:pt>
                <c:pt idx="301">
                  <c:v>59.569365098578615</c:v>
                </c:pt>
                <c:pt idx="302">
                  <c:v>59.560622620521016</c:v>
                </c:pt>
                <c:pt idx="303">
                  <c:v>59.551883530423225</c:v>
                </c:pt>
                <c:pt idx="304">
                  <c:v>59.543147826972309</c:v>
                </c:pt>
                <c:pt idx="305">
                  <c:v>59.534415508855844</c:v>
                </c:pt>
                <c:pt idx="306">
                  <c:v>59.52568657476192</c:v>
                </c:pt>
                <c:pt idx="307">
                  <c:v>59.516961023379132</c:v>
                </c:pt>
                <c:pt idx="308">
                  <c:v>59.508229825004122</c:v>
                </c:pt>
                <c:pt idx="309">
                  <c:v>59.499490113736933</c:v>
                </c:pt>
                <c:pt idx="310">
                  <c:v>59.490753797432795</c:v>
                </c:pt>
                <c:pt idx="311">
                  <c:v>59.482020874772935</c:v>
                </c:pt>
                <c:pt idx="312">
                  <c:v>59.473291344439076</c:v>
                </c:pt>
                <c:pt idx="313">
                  <c:v>59.464565205113459</c:v>
                </c:pt>
                <c:pt idx="314">
                  <c:v>59.455842455478837</c:v>
                </c:pt>
                <c:pt idx="315">
                  <c:v>59.447108969933403</c:v>
                </c:pt>
                <c:pt idx="316">
                  <c:v>59.438372055648237</c:v>
                </c:pt>
                <c:pt idx="317">
                  <c:v>59.429638543413169</c:v>
                </c:pt>
                <c:pt idx="318">
                  <c:v>59.420908431903477</c:v>
                </c:pt>
                <c:pt idx="319">
                  <c:v>59.412181719794965</c:v>
                </c:pt>
                <c:pt idx="320">
                  <c:v>59.403458405763942</c:v>
                </c:pt>
                <c:pt idx="321">
                  <c:v>59.394738488487242</c:v>
                </c:pt>
                <c:pt idx="322">
                  <c:v>59.386002768827304</c:v>
                </c:pt>
                <c:pt idx="323">
                  <c:v>59.377268682354057</c:v>
                </c:pt>
                <c:pt idx="324">
                  <c:v>59.368538005104661</c:v>
                </c:pt>
                <c:pt idx="325">
                  <c:v>59.359810735748368</c:v>
                </c:pt>
                <c:pt idx="326">
                  <c:v>59.351086872954966</c:v>
                </c:pt>
                <c:pt idx="327">
                  <c:v>59.342366415394743</c:v>
                </c:pt>
                <c:pt idx="328">
                  <c:v>59.333646106776676</c:v>
                </c:pt>
                <c:pt idx="329">
                  <c:v>59.324911461782882</c:v>
                </c:pt>
                <c:pt idx="330">
                  <c:v>59.316180234613839</c:v>
                </c:pt>
                <c:pt idx="331">
                  <c:v>59.307452423932169</c:v>
                </c:pt>
                <c:pt idx="332">
                  <c:v>59.298728028401015</c:v>
                </c:pt>
                <c:pt idx="333">
                  <c:v>59.290007046684053</c:v>
                </c:pt>
                <c:pt idx="334">
                  <c:v>59.281289477445462</c:v>
                </c:pt>
                <c:pt idx="335">
                  <c:v>59.272567055148571</c:v>
                </c:pt>
                <c:pt idx="336">
                  <c:v>59.263835294276063</c:v>
                </c:pt>
                <c:pt idx="337">
                  <c:v>59.25510695859105</c:v>
                </c:pt>
                <c:pt idx="338">
                  <c:v>59.246382046749936</c:v>
                </c:pt>
                <c:pt idx="339">
                  <c:v>59.237660557409662</c:v>
                </c:pt>
                <c:pt idx="340">
                  <c:v>59.228942489227691</c:v>
                </c:pt>
                <c:pt idx="341">
                  <c:v>59.220227840862009</c:v>
                </c:pt>
                <c:pt idx="342">
                  <c:v>59.211503362427756</c:v>
                </c:pt>
                <c:pt idx="343">
                  <c:v>59.202774518473483</c:v>
                </c:pt>
                <c:pt idx="344">
                  <c:v>59.194049107165959</c:v>
                </c:pt>
                <c:pt idx="345">
                  <c:v>59.18532712715529</c:v>
                </c:pt>
                <c:pt idx="346">
                  <c:v>59.176608577092104</c:v>
                </c:pt>
                <c:pt idx="347">
                  <c:v>59.167893455627556</c:v>
                </c:pt>
                <c:pt idx="348">
                  <c:v>59.159181761413343</c:v>
                </c:pt>
                <c:pt idx="349">
                  <c:v>59.150455285658552</c:v>
                </c:pt>
                <c:pt idx="350">
                  <c:v>59.141729392157615</c:v>
                </c:pt>
                <c:pt idx="351">
                  <c:v>59.133006938862813</c:v>
                </c:pt>
                <c:pt idx="352">
                  <c:v>59.124287924417835</c:v>
                </c:pt>
                <c:pt idx="353">
                  <c:v>59.115572347466902</c:v>
                </c:pt>
                <c:pt idx="354">
                  <c:v>59.10686020665478</c:v>
                </c:pt>
                <c:pt idx="355">
                  <c:v>59.098149444928147</c:v>
                </c:pt>
                <c:pt idx="356">
                  <c:v>59.089423086950774</c:v>
                </c:pt>
                <c:pt idx="357">
                  <c:v>59.080700178206214</c:v>
                </c:pt>
                <c:pt idx="358">
                  <c:v>59.071980717331115</c:v>
                </c:pt>
                <c:pt idx="359">
                  <c:v>59.063264702962648</c:v>
                </c:pt>
                <c:pt idx="360">
                  <c:v>59.054552133738525</c:v>
                </c:pt>
                <c:pt idx="361">
                  <c:v>59.045843008296991</c:v>
                </c:pt>
                <c:pt idx="362">
                  <c:v>59.03713038051476</c:v>
                </c:pt>
                <c:pt idx="363">
                  <c:v>59.028407034617956</c:v>
                </c:pt>
                <c:pt idx="364">
                  <c:v>59.019687145731908</c:v>
                </c:pt>
                <c:pt idx="365">
                  <c:v>59.010970712486611</c:v>
                </c:pt>
                <c:pt idx="366">
                  <c:v>59.002257733512621</c:v>
                </c:pt>
                <c:pt idx="367">
                  <c:v>58.993548207441037</c:v>
                </c:pt>
                <c:pt idx="368">
                  <c:v>58.984842132903488</c:v>
                </c:pt>
                <c:pt idx="369">
                  <c:v>58.976127701948229</c:v>
                </c:pt>
                <c:pt idx="370">
                  <c:v>58.967407403953615</c:v>
                </c:pt>
                <c:pt idx="371">
                  <c:v>58.95869057086005</c:v>
                </c:pt>
                <c:pt idx="372">
                  <c:v>58.9499772012908</c:v>
                </c:pt>
                <c:pt idx="373">
                  <c:v>58.941267293869672</c:v>
                </c:pt>
                <c:pt idx="374">
                  <c:v>58.932560847221033</c:v>
                </c:pt>
                <c:pt idx="375">
                  <c:v>58.923857859969786</c:v>
                </c:pt>
                <c:pt idx="376">
                  <c:v>58.915141691409076</c:v>
                </c:pt>
                <c:pt idx="377">
                  <c:v>58.906424478000105</c:v>
                </c:pt>
                <c:pt idx="378">
                  <c:v>58.897710737499395</c:v>
                </c:pt>
                <c:pt idx="379">
                  <c:v>58.889000468523349</c:v>
                </c:pt>
                <c:pt idx="380">
                  <c:v>58.880293669688925</c:v>
                </c:pt>
                <c:pt idx="381">
                  <c:v>58.871590339613633</c:v>
                </c:pt>
                <c:pt idx="382">
                  <c:v>58.862890210150624</c:v>
                </c:pt>
                <c:pt idx="383">
                  <c:v>58.854172636481707</c:v>
                </c:pt>
                <c:pt idx="384">
                  <c:v>58.845458545241122</c:v>
                </c:pt>
                <c:pt idx="385">
                  <c:v>58.836747935037742</c:v>
                </c:pt>
                <c:pt idx="386">
                  <c:v>58.828040804480985</c:v>
                </c:pt>
                <c:pt idx="387">
                  <c:v>58.819337152180829</c:v>
                </c:pt>
                <c:pt idx="388">
                  <c:v>58.810636976747801</c:v>
                </c:pt>
                <c:pt idx="389">
                  <c:v>58.801935253218119</c:v>
                </c:pt>
                <c:pt idx="390">
                  <c:v>58.793220831975802</c:v>
                </c:pt>
                <c:pt idx="391">
                  <c:v>58.784509901424727</c:v>
                </c:pt>
                <c:pt idx="392">
                  <c:v>58.775802460166645</c:v>
                </c:pt>
                <c:pt idx="393">
                  <c:v>58.767098506803862</c:v>
                </c:pt>
                <c:pt idx="394">
                  <c:v>58.758398039939252</c:v>
                </c:pt>
                <c:pt idx="395">
                  <c:v>58.74970105817625</c:v>
                </c:pt>
                <c:pt idx="396">
                  <c:v>58.740997809677161</c:v>
                </c:pt>
                <c:pt idx="397">
                  <c:v>58.732286580230081</c:v>
                </c:pt>
                <c:pt idx="398">
                  <c:v>58.723578849869575</c:v>
                </c:pt>
                <c:pt idx="399">
                  <c:v>58.714874617190148</c:v>
                </c:pt>
                <c:pt idx="400">
                  <c:v>58.706173880786864</c:v>
                </c:pt>
                <c:pt idx="401">
                  <c:v>58.697476639255356</c:v>
                </c:pt>
                <c:pt idx="402">
                  <c:v>58.688782891191828</c:v>
                </c:pt>
                <c:pt idx="403">
                  <c:v>58.680078190468414</c:v>
                </c:pt>
                <c:pt idx="404">
                  <c:v>58.671370193202883</c:v>
                </c:pt>
                <c:pt idx="405">
                  <c:v>58.662665703557501</c:v>
                </c:pt>
                <c:pt idx="406">
                  <c:v>58.653964720119383</c:v>
                </c:pt>
                <c:pt idx="407">
                  <c:v>58.645267241476205</c:v>
                </c:pt>
                <c:pt idx="408">
                  <c:v>58.636573266216232</c:v>
                </c:pt>
                <c:pt idx="409">
                  <c:v>58.627882792928276</c:v>
                </c:pt>
                <c:pt idx="410">
                  <c:v>58.619176713354811</c:v>
                </c:pt>
                <c:pt idx="411">
                  <c:v>58.610471989722114</c:v>
                </c:pt>
                <c:pt idx="412">
                  <c:v>58.601770782387561</c:v>
                </c:pt>
                <c:pt idx="413">
                  <c:v>58.593073089930733</c:v>
                </c:pt>
                <c:pt idx="414">
                  <c:v>58.58437891093179</c:v>
                </c:pt>
                <c:pt idx="415">
                  <c:v>58.575688243971456</c:v>
                </c:pt>
                <c:pt idx="416">
                  <c:v>58.566998638204971</c:v>
                </c:pt>
                <c:pt idx="417">
                  <c:v>58.558293704215536</c:v>
                </c:pt>
                <c:pt idx="418">
                  <c:v>58.549592296781967</c:v>
                </c:pt>
                <c:pt idx="419">
                  <c:v>58.540894414475574</c:v>
                </c:pt>
                <c:pt idx="420">
                  <c:v>58.532200055868252</c:v>
                </c:pt>
                <c:pt idx="421">
                  <c:v>58.523509219532478</c:v>
                </c:pt>
                <c:pt idx="422">
                  <c:v>58.514821904041305</c:v>
                </c:pt>
                <c:pt idx="423">
                  <c:v>58.50613108087579</c:v>
                </c:pt>
                <c:pt idx="424">
                  <c:v>58.497429497825095</c:v>
                </c:pt>
                <c:pt idx="425">
                  <c:v>58.48873145032524</c:v>
                </c:pt>
                <c:pt idx="426">
                  <c:v>58.48003693693969</c:v>
                </c:pt>
                <c:pt idx="427">
                  <c:v>58.47134595623249</c:v>
                </c:pt>
                <c:pt idx="428">
                  <c:v>58.462658506768278</c:v>
                </c:pt>
                <c:pt idx="429">
                  <c:v>58.45397458711227</c:v>
                </c:pt>
                <c:pt idx="430">
                  <c:v>58.445282626027563</c:v>
                </c:pt>
                <c:pt idx="431">
                  <c:v>58.436584438709474</c:v>
                </c:pt>
                <c:pt idx="432">
                  <c:v>58.427889796103017</c:v>
                </c:pt>
                <c:pt idx="433">
                  <c:v>58.419198696763637</c:v>
                </c:pt>
                <c:pt idx="434">
                  <c:v>58.410511139247376</c:v>
                </c:pt>
                <c:pt idx="435">
                  <c:v>58.401827122110852</c:v>
                </c:pt>
                <c:pt idx="436">
                  <c:v>58.393146643911287</c:v>
                </c:pt>
                <c:pt idx="437">
                  <c:v>58.38445362803246</c:v>
                </c:pt>
                <c:pt idx="438">
                  <c:v>58.375758882518291</c:v>
                </c:pt>
                <c:pt idx="439">
                  <c:v>58.367067691050458</c:v>
                </c:pt>
                <c:pt idx="440">
                  <c:v>58.358380052176223</c:v>
                </c:pt>
                <c:pt idx="441">
                  <c:v>58.349695964443434</c:v>
                </c:pt>
                <c:pt idx="442">
                  <c:v>58.341015426400531</c:v>
                </c:pt>
                <c:pt idx="443">
                  <c:v>58.332338436596558</c:v>
                </c:pt>
                <c:pt idx="444">
                  <c:v>58.323644449650843</c:v>
                </c:pt>
                <c:pt idx="445">
                  <c:v>58.314953193354881</c:v>
                </c:pt>
                <c:pt idx="446">
                  <c:v>58.306265500622594</c:v>
                </c:pt>
                <c:pt idx="447">
                  <c:v>58.297581369992848</c:v>
                </c:pt>
                <c:pt idx="448">
                  <c:v>58.288900800005131</c:v>
                </c:pt>
                <c:pt idx="449">
                  <c:v>58.280223789199511</c:v>
                </c:pt>
                <c:pt idx="450">
                  <c:v>58.271546757288981</c:v>
                </c:pt>
                <c:pt idx="451">
                  <c:v>58.262855464294887</c:v>
                </c:pt>
                <c:pt idx="452">
                  <c:v>58.254167746044047</c:v>
                </c:pt>
                <c:pt idx="453">
                  <c:v>58.245483601066162</c:v>
                </c:pt>
                <c:pt idx="454">
                  <c:v>58.23680302789154</c:v>
                </c:pt>
                <c:pt idx="455">
                  <c:v>58.22812602505109</c:v>
                </c:pt>
                <c:pt idx="456">
                  <c:v>58.219452591076326</c:v>
                </c:pt>
                <c:pt idx="457">
                  <c:v>58.210774771118679</c:v>
                </c:pt>
                <c:pt idx="458">
                  <c:v>58.202087056563997</c:v>
                </c:pt>
                <c:pt idx="459">
                  <c:v>58.193402926672654</c:v>
                </c:pt>
                <c:pt idx="460">
                  <c:v>58.184722379965564</c:v>
                </c:pt>
                <c:pt idx="461">
                  <c:v>58.176045414964257</c:v>
                </c:pt>
                <c:pt idx="462">
                  <c:v>58.167372030190883</c:v>
                </c:pt>
                <c:pt idx="463">
                  <c:v>58.158702224168188</c:v>
                </c:pt>
                <c:pt idx="464">
                  <c:v>58.150023708113601</c:v>
                </c:pt>
                <c:pt idx="465">
                  <c:v>58.141339623667378</c:v>
                </c:pt>
                <c:pt idx="466">
                  <c:v>58.132659134017636</c:v>
                </c:pt>
                <c:pt idx="467">
                  <c:v>58.123982237676302</c:v>
                </c:pt>
                <c:pt idx="468">
                  <c:v>58.115308933155923</c:v>
                </c:pt>
                <c:pt idx="469">
                  <c:v>58.106639218969647</c:v>
                </c:pt>
                <c:pt idx="470">
                  <c:v>58.097973093631254</c:v>
                </c:pt>
                <c:pt idx="471">
                  <c:v>58.089293976912032</c:v>
                </c:pt>
                <c:pt idx="472">
                  <c:v>58.080613575886005</c:v>
                </c:pt>
                <c:pt idx="473">
                  <c:v>58.071936780014397</c:v>
                </c:pt>
                <c:pt idx="474">
                  <c:v>58.063263587799909</c:v>
                </c:pt>
                <c:pt idx="475">
                  <c:v>58.054593997745862</c:v>
                </c:pt>
                <c:pt idx="476">
                  <c:v>58.045928008356199</c:v>
                </c:pt>
                <c:pt idx="477">
                  <c:v>58.0372656181355</c:v>
                </c:pt>
                <c:pt idx="478">
                  <c:v>58.028585997641542</c:v>
                </c:pt>
                <c:pt idx="479">
                  <c:v>58.019909335083803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55.5</c:v>
                </c:pt>
                <c:pt idx="1">
                  <c:v>56.342857142857142</c:v>
                </c:pt>
                <c:pt idx="2">
                  <c:v>57.185714285714283</c:v>
                </c:pt>
                <c:pt idx="3">
                  <c:v>58.028571428571425</c:v>
                </c:pt>
                <c:pt idx="4">
                  <c:v>58.871428571428567</c:v>
                </c:pt>
                <c:pt idx="5">
                  <c:v>59.714285714285708</c:v>
                </c:pt>
                <c:pt idx="6">
                  <c:v>60.55714285714285</c:v>
                </c:pt>
                <c:pt idx="7">
                  <c:v>61.4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36-4FC7-942B-10B0AB963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28-4D3B-A4BD-EE2676432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AD-4865-B1A8-399088303B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7.0534504547660254E-3</c:v>
                </c:pt>
                <c:pt idx="6">
                  <c:v>4.9781777595092946E-2</c:v>
                </c:pt>
                <c:pt idx="7">
                  <c:v>0.10742323370355283</c:v>
                </c:pt>
                <c:pt idx="8">
                  <c:v>0.18047999380554772</c:v>
                </c:pt>
                <c:pt idx="9">
                  <c:v>0.27541484142522438</c:v>
                </c:pt>
                <c:pt idx="10">
                  <c:v>0.40329815437037114</c:v>
                </c:pt>
                <c:pt idx="11">
                  <c:v>0.58535769791773762</c:v>
                </c:pt>
                <c:pt idx="12">
                  <c:v>0.870224097075186</c:v>
                </c:pt>
                <c:pt idx="13">
                  <c:v>1.4135122360532613</c:v>
                </c:pt>
                <c:pt idx="14">
                  <c:v>5.0615070423007262</c:v>
                </c:pt>
                <c:pt idx="15">
                  <c:v>2.780061972224416</c:v>
                </c:pt>
                <c:pt idx="16">
                  <c:v>1.1597690714064848</c:v>
                </c:pt>
                <c:pt idx="17">
                  <c:v>0.78010519799783951</c:v>
                </c:pt>
                <c:pt idx="18">
                  <c:v>0.5809591473460417</c:v>
                </c:pt>
                <c:pt idx="19">
                  <c:v>0.45563048732958378</c:v>
                </c:pt>
                <c:pt idx="20">
                  <c:v>0.36925269022609364</c:v>
                </c:pt>
                <c:pt idx="21">
                  <c:v>0.30628939325790439</c:v>
                </c:pt>
                <c:pt idx="22">
                  <c:v>0.25858253524635716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1.4506525040165962E-2</c:v>
                </c:pt>
                <c:pt idx="81">
                  <c:v>5.3520848668477866E-2</c:v>
                </c:pt>
                <c:pt idx="82">
                  <c:v>0.10860788517989307</c:v>
                </c:pt>
                <c:pt idx="83">
                  <c:v>0.19035143940599761</c:v>
                </c:pt>
                <c:pt idx="84">
                  <c:v>0.32298208165649828</c:v>
                </c:pt>
                <c:pt idx="85">
                  <c:v>0.58370761410236782</c:v>
                </c:pt>
                <c:pt idx="86">
                  <c:v>2.3809565049477688</c:v>
                </c:pt>
                <c:pt idx="87">
                  <c:v>1.4130572211361228</c:v>
                </c:pt>
                <c:pt idx="88">
                  <c:v>0.60357076066686066</c:v>
                </c:pt>
                <c:pt idx="89">
                  <c:v>0.40987444900084263</c:v>
                </c:pt>
                <c:pt idx="90">
                  <c:v>0.30710345590931992</c:v>
                </c:pt>
                <c:pt idx="91">
                  <c:v>0.24190016996747288</c:v>
                </c:pt>
                <c:pt idx="92">
                  <c:v>0.19668660760771212</c:v>
                </c:pt>
                <c:pt idx="93">
                  <c:v>0.16357169942587871</c:v>
                </c:pt>
                <c:pt idx="94">
                  <c:v>0.13838444509062434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1.5242241436821402E-2</c:v>
                </c:pt>
                <c:pt idx="103">
                  <c:v>5.9730365711389594E-2</c:v>
                </c:pt>
                <c:pt idx="104">
                  <c:v>0.11718544560167408</c:v>
                </c:pt>
                <c:pt idx="105">
                  <c:v>0.19277754654974674</c:v>
                </c:pt>
                <c:pt idx="106">
                  <c:v>0.29574297428322099</c:v>
                </c:pt>
                <c:pt idx="107">
                  <c:v>0.44377209127633088</c:v>
                </c:pt>
                <c:pt idx="108">
                  <c:v>0.67733754366744103</c:v>
                </c:pt>
                <c:pt idx="109">
                  <c:v>1.1257645446424511</c:v>
                </c:pt>
                <c:pt idx="110">
                  <c:v>4.1520718229287521</c:v>
                </c:pt>
                <c:pt idx="111">
                  <c:v>2.3222540357856092</c:v>
                </c:pt>
                <c:pt idx="112">
                  <c:v>0.97412201913779373</c:v>
                </c:pt>
                <c:pt idx="113">
                  <c:v>0.65668133101499226</c:v>
                </c:pt>
                <c:pt idx="114">
                  <c:v>0.48973137924584859</c:v>
                </c:pt>
                <c:pt idx="115">
                  <c:v>0.38446799246530028</c:v>
                </c:pt>
                <c:pt idx="116">
                  <c:v>0.3118173975740508</c:v>
                </c:pt>
                <c:pt idx="117">
                  <c:v>0.25880212971327993</c:v>
                </c:pt>
                <c:pt idx="118">
                  <c:v>0.21859740378881939</c:v>
                </c:pt>
                <c:pt idx="119">
                  <c:v>0</c:v>
                </c:pt>
                <c:pt idx="120">
                  <c:v>0.16739693042670087</c:v>
                </c:pt>
                <c:pt idx="121">
                  <c:v>0.70082328857041787</c:v>
                </c:pt>
                <c:pt idx="122">
                  <c:v>1.176537820528252</c:v>
                </c:pt>
                <c:pt idx="123">
                  <c:v>1.6140475314405898</c:v>
                </c:pt>
                <c:pt idx="124">
                  <c:v>2.0429167524528244</c:v>
                </c:pt>
                <c:pt idx="125">
                  <c:v>2.48734572068954</c:v>
                </c:pt>
                <c:pt idx="126">
                  <c:v>2.9707808418131245</c:v>
                </c:pt>
                <c:pt idx="127">
                  <c:v>3.5199979707879683</c:v>
                </c:pt>
                <c:pt idx="128">
                  <c:v>4.1702552026738715</c:v>
                </c:pt>
                <c:pt idx="129">
                  <c:v>4.9739406735197056</c:v>
                </c:pt>
                <c:pt idx="130">
                  <c:v>6.0254950136232432</c:v>
                </c:pt>
                <c:pt idx="131">
                  <c:v>7.938082810745958</c:v>
                </c:pt>
                <c:pt idx="132">
                  <c:v>11.289914721670412</c:v>
                </c:pt>
                <c:pt idx="133">
                  <c:v>17.848861050975231</c:v>
                </c:pt>
                <c:pt idx="134">
                  <c:v>63.471270313140138</c:v>
                </c:pt>
                <c:pt idx="135">
                  <c:v>35.362345322701394</c:v>
                </c:pt>
                <c:pt idx="136">
                  <c:v>14.884787962582541</c:v>
                </c:pt>
                <c:pt idx="137">
                  <c:v>10.055190040605778</c:v>
                </c:pt>
                <c:pt idx="138">
                  <c:v>7.5103535713275438</c:v>
                </c:pt>
                <c:pt idx="139">
                  <c:v>5.9031138211519991</c:v>
                </c:pt>
                <c:pt idx="140">
                  <c:v>4.792236488136882</c:v>
                </c:pt>
                <c:pt idx="141">
                  <c:v>3.9806048301889434</c:v>
                </c:pt>
                <c:pt idx="142">
                  <c:v>3.3644502888151258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6.8980651743370206E-3</c:v>
                </c:pt>
                <c:pt idx="155">
                  <c:v>4.2647949707860636E-2</c:v>
                </c:pt>
                <c:pt idx="156">
                  <c:v>0.10555713759225932</c:v>
                </c:pt>
                <c:pt idx="157">
                  <c:v>0.23429417695935867</c:v>
                </c:pt>
                <c:pt idx="158">
                  <c:v>1.1584428620086293</c:v>
                </c:pt>
                <c:pt idx="159">
                  <c:v>0.75763918083431392</c:v>
                </c:pt>
                <c:pt idx="160">
                  <c:v>0.33307145958140016</c:v>
                </c:pt>
                <c:pt idx="161">
                  <c:v>0.22882820705720378</c:v>
                </c:pt>
                <c:pt idx="162">
                  <c:v>0.17272881801113726</c:v>
                </c:pt>
                <c:pt idx="163">
                  <c:v>0.13677772575104968</c:v>
                </c:pt>
                <c:pt idx="164">
                  <c:v>0.1116598483161475</c:v>
                </c:pt>
                <c:pt idx="165">
                  <c:v>9.3154700587253447E-2</c:v>
                </c:pt>
                <c:pt idx="166">
                  <c:v>7.901297647673039E-2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1.2925733171055497E-3</c:v>
                </c:pt>
                <c:pt idx="196">
                  <c:v>4.6203191905560811E-2</c:v>
                </c:pt>
                <c:pt idx="197">
                  <c:v>0.12047907986449183</c:v>
                </c:pt>
                <c:pt idx="198">
                  <c:v>0.20820022704120583</c:v>
                </c:pt>
                <c:pt idx="199">
                  <c:v>0.3136118893567133</c:v>
                </c:pt>
                <c:pt idx="200">
                  <c:v>0.44308444948947567</c:v>
                </c:pt>
                <c:pt idx="201">
                  <c:v>0.60674398602917845</c:v>
                </c:pt>
                <c:pt idx="202">
                  <c:v>0.8219981906930286</c:v>
                </c:pt>
                <c:pt idx="203">
                  <c:v>1.1223472440002979</c:v>
                </c:pt>
                <c:pt idx="204">
                  <c:v>1.5848109086356079</c:v>
                </c:pt>
                <c:pt idx="205">
                  <c:v>2.4567098623987476</c:v>
                </c:pt>
                <c:pt idx="206">
                  <c:v>8.2742539203479506</c:v>
                </c:pt>
                <c:pt idx="207">
                  <c:v>4.3761065163975967</c:v>
                </c:pt>
                <c:pt idx="208">
                  <c:v>1.8051861886834215</c:v>
                </c:pt>
                <c:pt idx="209">
                  <c:v>1.2088084301700111</c:v>
                </c:pt>
                <c:pt idx="210">
                  <c:v>0.89766862956580473</c:v>
                </c:pt>
                <c:pt idx="211">
                  <c:v>0.70259785043865319</c:v>
                </c:pt>
                <c:pt idx="212">
                  <c:v>0.56853318880969539</c:v>
                </c:pt>
                <c:pt idx="213">
                  <c:v>0.471024923386895</c:v>
                </c:pt>
                <c:pt idx="214">
                  <c:v>0.39727421835913113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0.33438437160145307</c:v>
                </c:pt>
                <c:pt idx="1">
                  <c:v>0.33438437160145307</c:v>
                </c:pt>
                <c:pt idx="2">
                  <c:v>0.33438437160145307</c:v>
                </c:pt>
                <c:pt idx="3">
                  <c:v>0.33438437160145307</c:v>
                </c:pt>
                <c:pt idx="4">
                  <c:v>0.33438437160145307</c:v>
                </c:pt>
                <c:pt idx="5">
                  <c:v>0.33438437160145307</c:v>
                </c:pt>
                <c:pt idx="6">
                  <c:v>0.33438437160145307</c:v>
                </c:pt>
                <c:pt idx="7">
                  <c:v>0.33438437160145307</c:v>
                </c:pt>
                <c:pt idx="8">
                  <c:v>0.33438437160145307</c:v>
                </c:pt>
                <c:pt idx="9">
                  <c:v>0.33438437160145307</c:v>
                </c:pt>
                <c:pt idx="10">
                  <c:v>0.33438437160145307</c:v>
                </c:pt>
                <c:pt idx="11">
                  <c:v>0.33448957072332985</c:v>
                </c:pt>
                <c:pt idx="12">
                  <c:v>0.33487252904643094</c:v>
                </c:pt>
                <c:pt idx="13">
                  <c:v>0.33568976055788102</c:v>
                </c:pt>
                <c:pt idx="14">
                  <c:v>0.33733509148306612</c:v>
                </c:pt>
                <c:pt idx="15">
                  <c:v>0.34096921749611386</c:v>
                </c:pt>
                <c:pt idx="16">
                  <c:v>0.34248383335853555</c:v>
                </c:pt>
                <c:pt idx="17">
                  <c:v>0.34297427091245292</c:v>
                </c:pt>
                <c:pt idx="18">
                  <c:v>0.34323032940012632</c:v>
                </c:pt>
                <c:pt idx="19">
                  <c:v>0.34336958397542144</c:v>
                </c:pt>
                <c:pt idx="20">
                  <c:v>0.34343534312298257</c:v>
                </c:pt>
                <c:pt idx="21">
                  <c:v>0.34345046616838004</c:v>
                </c:pt>
                <c:pt idx="22">
                  <c:v>0.34342869830081402</c:v>
                </c:pt>
                <c:pt idx="23">
                  <c:v>0.34337899790477594</c:v>
                </c:pt>
                <c:pt idx="24">
                  <c:v>0.34317785654996824</c:v>
                </c:pt>
                <c:pt idx="25">
                  <c:v>0.34297683301787196</c:v>
                </c:pt>
                <c:pt idx="26">
                  <c:v>0.3427759272394702</c:v>
                </c:pt>
                <c:pt idx="27">
                  <c:v>0.34256715491874562</c:v>
                </c:pt>
                <c:pt idx="28">
                  <c:v>0.34235712435513521</c:v>
                </c:pt>
                <c:pt idx="29">
                  <c:v>0.34214722256288244</c:v>
                </c:pt>
                <c:pt idx="30">
                  <c:v>0.34193744946303672</c:v>
                </c:pt>
                <c:pt idx="31">
                  <c:v>0.3417278049766958</c:v>
                </c:pt>
                <c:pt idx="32">
                  <c:v>0.34151828902500553</c:v>
                </c:pt>
                <c:pt idx="33">
                  <c:v>0.3413089015291606</c:v>
                </c:pt>
                <c:pt idx="34">
                  <c:v>0.34108774741702469</c:v>
                </c:pt>
                <c:pt idx="35">
                  <c:v>0.34086489765065936</c:v>
                </c:pt>
                <c:pt idx="36">
                  <c:v>0.34064219348324543</c:v>
                </c:pt>
                <c:pt idx="37">
                  <c:v>0.34041963481965576</c:v>
                </c:pt>
                <c:pt idx="38">
                  <c:v>0.34019722156482557</c:v>
                </c:pt>
                <c:pt idx="39">
                  <c:v>0.33997495362375185</c:v>
                </c:pt>
                <c:pt idx="40">
                  <c:v>0.33975283090149389</c:v>
                </c:pt>
                <c:pt idx="41">
                  <c:v>0.3395105203226253</c:v>
                </c:pt>
                <c:pt idx="42">
                  <c:v>0.33926527544612156</c:v>
                </c:pt>
                <c:pt idx="43">
                  <c:v>0.33902020772185859</c:v>
                </c:pt>
                <c:pt idx="44">
                  <c:v>0.3387753170218708</c:v>
                </c:pt>
                <c:pt idx="45">
                  <c:v>0.33853060321828493</c:v>
                </c:pt>
                <c:pt idx="46">
                  <c:v>0.33828606618332036</c:v>
                </c:pt>
                <c:pt idx="47">
                  <c:v>0.33804170578928827</c:v>
                </c:pt>
                <c:pt idx="48">
                  <c:v>0.33756553279788193</c:v>
                </c:pt>
                <c:pt idx="49">
                  <c:v>0.33705022807654222</c:v>
                </c:pt>
                <c:pt idx="50">
                  <c:v>0.33653570998455301</c:v>
                </c:pt>
                <c:pt idx="51">
                  <c:v>0.33602197732109917</c:v>
                </c:pt>
                <c:pt idx="52">
                  <c:v>0.33550902888719869</c:v>
                </c:pt>
                <c:pt idx="53">
                  <c:v>0.33499686348569951</c:v>
                </c:pt>
                <c:pt idx="54">
                  <c:v>0.33448547992127758</c:v>
                </c:pt>
                <c:pt idx="55">
                  <c:v>0.33438437160145307</c:v>
                </c:pt>
                <c:pt idx="56">
                  <c:v>0.33438437160145307</c:v>
                </c:pt>
                <c:pt idx="57">
                  <c:v>0.33438437160145307</c:v>
                </c:pt>
                <c:pt idx="58">
                  <c:v>0.33438437160145307</c:v>
                </c:pt>
                <c:pt idx="59">
                  <c:v>0.33438437160145307</c:v>
                </c:pt>
                <c:pt idx="60">
                  <c:v>0.33438437160145307</c:v>
                </c:pt>
                <c:pt idx="61">
                  <c:v>0.33438437160145307</c:v>
                </c:pt>
                <c:pt idx="62">
                  <c:v>0.33438437160145307</c:v>
                </c:pt>
                <c:pt idx="63">
                  <c:v>0.33438437160145307</c:v>
                </c:pt>
                <c:pt idx="64">
                  <c:v>0.33438437160145307</c:v>
                </c:pt>
                <c:pt idx="65">
                  <c:v>0.33438437160145307</c:v>
                </c:pt>
                <c:pt idx="66">
                  <c:v>0.33438437160145307</c:v>
                </c:pt>
                <c:pt idx="67">
                  <c:v>0.33438437160145307</c:v>
                </c:pt>
                <c:pt idx="68">
                  <c:v>0.33438437160145307</c:v>
                </c:pt>
                <c:pt idx="69">
                  <c:v>0.33438437160145307</c:v>
                </c:pt>
                <c:pt idx="70">
                  <c:v>0.33438437160145307</c:v>
                </c:pt>
                <c:pt idx="71">
                  <c:v>0.33438437160145307</c:v>
                </c:pt>
                <c:pt idx="72">
                  <c:v>0.33438437160145307</c:v>
                </c:pt>
                <c:pt idx="73">
                  <c:v>0.33438437160145307</c:v>
                </c:pt>
                <c:pt idx="74">
                  <c:v>0.33438437160145307</c:v>
                </c:pt>
                <c:pt idx="75">
                  <c:v>0.33438437160145307</c:v>
                </c:pt>
                <c:pt idx="76">
                  <c:v>0.33438437160145307</c:v>
                </c:pt>
                <c:pt idx="77">
                  <c:v>0.33438437160145307</c:v>
                </c:pt>
                <c:pt idx="78">
                  <c:v>0.33438437160145307</c:v>
                </c:pt>
                <c:pt idx="79">
                  <c:v>0.33438437160145307</c:v>
                </c:pt>
                <c:pt idx="80">
                  <c:v>0.33438437160145307</c:v>
                </c:pt>
                <c:pt idx="81">
                  <c:v>0.33438437160145307</c:v>
                </c:pt>
                <c:pt idx="82">
                  <c:v>0.33438437160145307</c:v>
                </c:pt>
                <c:pt idx="83">
                  <c:v>0.33438437160145307</c:v>
                </c:pt>
                <c:pt idx="84">
                  <c:v>0.33438437160145307</c:v>
                </c:pt>
                <c:pt idx="85">
                  <c:v>0.33438437160145307</c:v>
                </c:pt>
                <c:pt idx="86">
                  <c:v>0.3347649716080226</c:v>
                </c:pt>
                <c:pt idx="87">
                  <c:v>0.33788854927057665</c:v>
                </c:pt>
                <c:pt idx="88">
                  <c:v>0.33872698148547181</c:v>
                </c:pt>
                <c:pt idx="89">
                  <c:v>0.33891829096199816</c:v>
                </c:pt>
                <c:pt idx="90">
                  <c:v>0.33896954602825907</c:v>
                </c:pt>
                <c:pt idx="91">
                  <c:v>0.33894652760948235</c:v>
                </c:pt>
                <c:pt idx="92">
                  <c:v>0.33887642632963844</c:v>
                </c:pt>
                <c:pt idx="93">
                  <c:v>0.33877371574352927</c:v>
                </c:pt>
                <c:pt idx="94">
                  <c:v>0.33864715884975705</c:v>
                </c:pt>
                <c:pt idx="95">
                  <c:v>0.33850249940162708</c:v>
                </c:pt>
                <c:pt idx="96">
                  <c:v>0.33825798266740897</c:v>
                </c:pt>
                <c:pt idx="97">
                  <c:v>0.33801364255945926</c:v>
                </c:pt>
                <c:pt idx="98">
                  <c:v>0.33750629373850477</c:v>
                </c:pt>
                <c:pt idx="99">
                  <c:v>0.336991079447508</c:v>
                </c:pt>
                <c:pt idx="100">
                  <c:v>0.33647665164781693</c:v>
                </c:pt>
                <c:pt idx="101">
                  <c:v>0.33596300913882704</c:v>
                </c:pt>
                <c:pt idx="102">
                  <c:v>0.33545015072176704</c:v>
                </c:pt>
                <c:pt idx="103">
                  <c:v>0.33496134297502439</c:v>
                </c:pt>
                <c:pt idx="104">
                  <c:v>0.33454119397205184</c:v>
                </c:pt>
                <c:pt idx="105">
                  <c:v>0.33438437160145307</c:v>
                </c:pt>
                <c:pt idx="106">
                  <c:v>0.33438437160145307</c:v>
                </c:pt>
                <c:pt idx="107">
                  <c:v>0.33438437160145307</c:v>
                </c:pt>
                <c:pt idx="108">
                  <c:v>0.33455135549918052</c:v>
                </c:pt>
                <c:pt idx="109">
                  <c:v>0.33507462972006796</c:v>
                </c:pt>
                <c:pt idx="110">
                  <c:v>0.33628164348980405</c:v>
                </c:pt>
                <c:pt idx="111">
                  <c:v>0.33992470895438148</c:v>
                </c:pt>
                <c:pt idx="112">
                  <c:v>0.34121986432331192</c:v>
                </c:pt>
                <c:pt idx="113">
                  <c:v>0.3416116571637785</c:v>
                </c:pt>
                <c:pt idx="114">
                  <c:v>0.34180482880976193</c:v>
                </c:pt>
                <c:pt idx="115">
                  <c:v>0.34189552371823445</c:v>
                </c:pt>
                <c:pt idx="116">
                  <c:v>0.34192162522702441</c:v>
                </c:pt>
                <c:pt idx="117">
                  <c:v>0.34190316809296983</c:v>
                </c:pt>
                <c:pt idx="118">
                  <c:v>0.34185221820569406</c:v>
                </c:pt>
                <c:pt idx="119">
                  <c:v>0.34177664972877503</c:v>
                </c:pt>
                <c:pt idx="120">
                  <c:v>0.34156710382999078</c:v>
                </c:pt>
                <c:pt idx="121">
                  <c:v>0.34146031875395894</c:v>
                </c:pt>
                <c:pt idx="122">
                  <c:v>0.3416806469611659</c:v>
                </c:pt>
                <c:pt idx="123">
                  <c:v>0.34219250433038761</c:v>
                </c:pt>
                <c:pt idx="124">
                  <c:v>0.34296220537892608</c:v>
                </c:pt>
                <c:pt idx="125">
                  <c:v>0.34395798893818963</c:v>
                </c:pt>
                <c:pt idx="126">
                  <c:v>0.34517681042041343</c:v>
                </c:pt>
                <c:pt idx="127">
                  <c:v>0.34662952628695715</c:v>
                </c:pt>
                <c:pt idx="128">
                  <c:v>0.3483340134880239</c:v>
                </c:pt>
                <c:pt idx="129">
                  <c:v>0.35032886524770906</c:v>
                </c:pt>
                <c:pt idx="130">
                  <c:v>0.35267715879409484</c:v>
                </c:pt>
                <c:pt idx="131">
                  <c:v>0.35548269576999841</c:v>
                </c:pt>
                <c:pt idx="132">
                  <c:v>0.35912739561868251</c:v>
                </c:pt>
                <c:pt idx="133">
                  <c:v>0.36422113667324862</c:v>
                </c:pt>
                <c:pt idx="134">
                  <c:v>0.37208190382602835</c:v>
                </c:pt>
                <c:pt idx="135">
                  <c:v>0.39862010243829282</c:v>
                </c:pt>
                <c:pt idx="136">
                  <c:v>0.41250652865059939</c:v>
                </c:pt>
                <c:pt idx="137">
                  <c:v>0.39881964524983227</c:v>
                </c:pt>
                <c:pt idx="138">
                  <c:v>0.40207218193353628</c:v>
                </c:pt>
                <c:pt idx="139">
                  <c:v>0.40445735460615662</c:v>
                </c:pt>
                <c:pt idx="140">
                  <c:v>0.40629715216170936</c:v>
                </c:pt>
                <c:pt idx="141">
                  <c:v>0.40776124272212055</c:v>
                </c:pt>
                <c:pt idx="142">
                  <c:v>0.40895194125047596</c:v>
                </c:pt>
                <c:pt idx="143">
                  <c:v>0.40993542977667574</c:v>
                </c:pt>
                <c:pt idx="144">
                  <c:v>0.40979904753669699</c:v>
                </c:pt>
                <c:pt idx="145">
                  <c:v>0.40966271066999904</c:v>
                </c:pt>
                <c:pt idx="146">
                  <c:v>0.40952641916148669</c:v>
                </c:pt>
                <c:pt idx="147">
                  <c:v>0.40939017299606945</c:v>
                </c:pt>
                <c:pt idx="148">
                  <c:v>0.40925397215866216</c:v>
                </c:pt>
                <c:pt idx="149">
                  <c:v>0.40911781220073262</c:v>
                </c:pt>
                <c:pt idx="150">
                  <c:v>0.40898152658969672</c:v>
                </c:pt>
                <c:pt idx="151">
                  <c:v>0.40884528637821871</c:v>
                </c:pt>
                <c:pt idx="152">
                  <c:v>0.40870909155117496</c:v>
                </c:pt>
                <c:pt idx="153">
                  <c:v>0.40857294209344708</c:v>
                </c:pt>
                <c:pt idx="154">
                  <c:v>0.40843683798992153</c:v>
                </c:pt>
                <c:pt idx="155">
                  <c:v>0.40830307711377339</c:v>
                </c:pt>
                <c:pt idx="156">
                  <c:v>0.40818126982261965</c:v>
                </c:pt>
                <c:pt idx="157">
                  <c:v>0.40808036026671152</c:v>
                </c:pt>
                <c:pt idx="158">
                  <c:v>0.40802239378534605</c:v>
                </c:pt>
                <c:pt idx="159">
                  <c:v>0.4082725482459284</c:v>
                </c:pt>
                <c:pt idx="160">
                  <c:v>0.40838892950232425</c:v>
                </c:pt>
                <c:pt idx="161">
                  <c:v>0.40836383969419632</c:v>
                </c:pt>
                <c:pt idx="162">
                  <c:v>0.4083040326589929</c:v>
                </c:pt>
                <c:pt idx="163">
                  <c:v>0.40822555767913205</c:v>
                </c:pt>
                <c:pt idx="164">
                  <c:v>0.40813510414798093</c:v>
                </c:pt>
                <c:pt idx="165">
                  <c:v>0.40803621465593137</c:v>
                </c:pt>
                <c:pt idx="166">
                  <c:v>0.40793118574586373</c:v>
                </c:pt>
                <c:pt idx="167">
                  <c:v>0.40782147488804121</c:v>
                </c:pt>
                <c:pt idx="168">
                  <c:v>0.42821657510557937</c:v>
                </c:pt>
                <c:pt idx="169">
                  <c:v>0.42805469540964253</c:v>
                </c:pt>
                <c:pt idx="170">
                  <c:v>0.4278928769094591</c:v>
                </c:pt>
                <c:pt idx="171">
                  <c:v>0.42773111958189525</c:v>
                </c:pt>
                <c:pt idx="172">
                  <c:v>0.4275692272918829</c:v>
                </c:pt>
                <c:pt idx="173">
                  <c:v>0.42740724261439988</c:v>
                </c:pt>
                <c:pt idx="174">
                  <c:v>0.42724531930484061</c:v>
                </c:pt>
                <c:pt idx="175">
                  <c:v>0.42708345733995584</c:v>
                </c:pt>
                <c:pt idx="176">
                  <c:v>0.42692165669650517</c:v>
                </c:pt>
                <c:pt idx="177">
                  <c:v>0.42675991735125685</c:v>
                </c:pt>
                <c:pt idx="178">
                  <c:v>0.42659823928098811</c:v>
                </c:pt>
                <c:pt idx="179">
                  <c:v>0.42643633389332503</c:v>
                </c:pt>
                <c:pt idx="180">
                  <c:v>0.4262744260870453</c:v>
                </c:pt>
                <c:pt idx="181">
                  <c:v>0.42611257975333633</c:v>
                </c:pt>
                <c:pt idx="182">
                  <c:v>0.42595079486885862</c:v>
                </c:pt>
                <c:pt idx="183">
                  <c:v>0.42578907141028116</c:v>
                </c:pt>
                <c:pt idx="184">
                  <c:v>0.42562740935428206</c:v>
                </c:pt>
                <c:pt idx="185">
                  <c:v>0.42546578181389938</c:v>
                </c:pt>
                <c:pt idx="186">
                  <c:v>0.42530388733793734</c:v>
                </c:pt>
                <c:pt idx="187">
                  <c:v>0.42514205446462944</c:v>
                </c:pt>
                <c:pt idx="188">
                  <c:v>0.42498028317053493</c:v>
                </c:pt>
                <c:pt idx="189">
                  <c:v>0.42481857343222235</c:v>
                </c:pt>
                <c:pt idx="190">
                  <c:v>0.42465692522626908</c:v>
                </c:pt>
                <c:pt idx="191">
                  <c:v>0.4244953385292613</c:v>
                </c:pt>
                <c:pt idx="192">
                  <c:v>0.42433369471762344</c:v>
                </c:pt>
                <c:pt idx="193">
                  <c:v>0.42417187305972021</c:v>
                </c:pt>
                <c:pt idx="194">
                  <c:v>0.42401011311327025</c:v>
                </c:pt>
                <c:pt idx="195">
                  <c:v>0.42384841485473956</c:v>
                </c:pt>
                <c:pt idx="196">
                  <c:v>0.42368727118954036</c:v>
                </c:pt>
                <c:pt idx="197">
                  <c:v>0.42354331585367555</c:v>
                </c:pt>
                <c:pt idx="198">
                  <c:v>0.42342774087641255</c:v>
                </c:pt>
                <c:pt idx="199">
                  <c:v>0.42334566284784975</c:v>
                </c:pt>
                <c:pt idx="200">
                  <c:v>0.42330381535523876</c:v>
                </c:pt>
                <c:pt idx="201">
                  <c:v>0.42331135879345694</c:v>
                </c:pt>
                <c:pt idx="202">
                  <c:v>0.42338131169190069</c:v>
                </c:pt>
                <c:pt idx="203">
                  <c:v>0.42353332612071271</c:v>
                </c:pt>
                <c:pt idx="204">
                  <c:v>0.42379982210763251</c:v>
                </c:pt>
                <c:pt idx="205">
                  <c:v>0.42424257916700536</c:v>
                </c:pt>
                <c:pt idx="206">
                  <c:v>0.42501627570666678</c:v>
                </c:pt>
                <c:pt idx="207">
                  <c:v>0.42799362768359678</c:v>
                </c:pt>
                <c:pt idx="208">
                  <c:v>0.42948456769730425</c:v>
                </c:pt>
                <c:pt idx="209">
                  <c:v>0.43000317200057431</c:v>
                </c:pt>
                <c:pt idx="210">
                  <c:v>0.43029633039165754</c:v>
                </c:pt>
                <c:pt idx="211">
                  <c:v>0.4304722589820536</c:v>
                </c:pt>
                <c:pt idx="212">
                  <c:v>0.4305746926774186</c:v>
                </c:pt>
                <c:pt idx="213">
                  <c:v>0.43062662310590277</c:v>
                </c:pt>
                <c:pt idx="214">
                  <c:v>0.43064182986085031</c:v>
                </c:pt>
                <c:pt idx="215">
                  <c:v>0.43062926960242948</c:v>
                </c:pt>
                <c:pt idx="216">
                  <c:v>0.43046717184755973</c:v>
                </c:pt>
                <c:pt idx="217">
                  <c:v>0.43030513510963414</c:v>
                </c:pt>
                <c:pt idx="218">
                  <c:v>0.43014315936568481</c:v>
                </c:pt>
                <c:pt idx="219">
                  <c:v>0.42998124459275233</c:v>
                </c:pt>
                <c:pt idx="220">
                  <c:v>0.42981934053778714</c:v>
                </c:pt>
                <c:pt idx="221">
                  <c:v>0.4296572029987783</c:v>
                </c:pt>
                <c:pt idx="222">
                  <c:v>0.42949512662170214</c:v>
                </c:pt>
                <c:pt idx="223">
                  <c:v>0.4293331113834869</c:v>
                </c:pt>
                <c:pt idx="224">
                  <c:v>0.42917115726106975</c:v>
                </c:pt>
                <c:pt idx="225">
                  <c:v>0.4290092642313964</c:v>
                </c:pt>
                <c:pt idx="226">
                  <c:v>0.42884743227142125</c:v>
                </c:pt>
                <c:pt idx="227">
                  <c:v>0.42868552022863249</c:v>
                </c:pt>
                <c:pt idx="228">
                  <c:v>0.4285234632562932</c:v>
                </c:pt>
                <c:pt idx="229">
                  <c:v>0.42836146754672344</c:v>
                </c:pt>
                <c:pt idx="230">
                  <c:v>0.42819953307676406</c:v>
                </c:pt>
                <c:pt idx="231">
                  <c:v>0.42803765982326464</c:v>
                </c:pt>
                <c:pt idx="232">
                  <c:v>0.42787584776308307</c:v>
                </c:pt>
                <c:pt idx="233">
                  <c:v>0.42771409687308648</c:v>
                </c:pt>
                <c:pt idx="234">
                  <c:v>0.42755217421019787</c:v>
                </c:pt>
                <c:pt idx="235">
                  <c:v>0.42739019599327788</c:v>
                </c:pt>
                <c:pt idx="236">
                  <c:v>0.42722827914183398</c:v>
                </c:pt>
                <c:pt idx="237">
                  <c:v>0.42706642363261799</c:v>
                </c:pt>
                <c:pt idx="238">
                  <c:v>0.42690462944239027</c:v>
                </c:pt>
                <c:pt idx="239">
                  <c:v>0.42674289654792019</c:v>
                </c:pt>
                <c:pt idx="240">
                  <c:v>0.42658122492598588</c:v>
                </c:pt>
                <c:pt idx="241">
                  <c:v>0.42641928889983566</c:v>
                </c:pt>
                <c:pt idx="242">
                  <c:v>0.42625738756513748</c:v>
                </c:pt>
                <c:pt idx="243">
                  <c:v>0.42609554770055302</c:v>
                </c:pt>
                <c:pt idx="244">
                  <c:v>0.42593376928274351</c:v>
                </c:pt>
                <c:pt idx="245">
                  <c:v>0.425772052288379</c:v>
                </c:pt>
                <c:pt idx="246">
                  <c:v>0.42561039669413858</c:v>
                </c:pt>
                <c:pt idx="247">
                  <c:v>0.4254487382155776</c:v>
                </c:pt>
                <c:pt idx="248">
                  <c:v>0.42528685022489487</c:v>
                </c:pt>
                <c:pt idx="249">
                  <c:v>0.42512502383439849</c:v>
                </c:pt>
                <c:pt idx="250">
                  <c:v>0.42496325902064874</c:v>
                </c:pt>
                <c:pt idx="251">
                  <c:v>0.42480155576021511</c:v>
                </c:pt>
                <c:pt idx="252">
                  <c:v>0.42463991402967588</c:v>
                </c:pt>
                <c:pt idx="253">
                  <c:v>0.42447833380561811</c:v>
                </c:pt>
                <c:pt idx="254">
                  <c:v>0.42431665877334246</c:v>
                </c:pt>
                <c:pt idx="255">
                  <c:v>0.42415484361217703</c:v>
                </c:pt>
                <c:pt idx="256">
                  <c:v>0.42399309015998726</c:v>
                </c:pt>
                <c:pt idx="257">
                  <c:v>0.42383139839324019</c:v>
                </c:pt>
                <c:pt idx="258">
                  <c:v>0.42366976828841169</c:v>
                </c:pt>
                <c:pt idx="259">
                  <c:v>0.4235081998219869</c:v>
                </c:pt>
                <c:pt idx="260">
                  <c:v>0.42334669297045957</c:v>
                </c:pt>
                <c:pt idx="261">
                  <c:v>0.42318499840079632</c:v>
                </c:pt>
                <c:pt idx="262">
                  <c:v>0.42302325398999524</c:v>
                </c:pt>
                <c:pt idx="263">
                  <c:v>0.42286157139909442</c:v>
                </c:pt>
                <c:pt idx="264">
                  <c:v>0.42269995060446597</c:v>
                </c:pt>
                <c:pt idx="265">
                  <c:v>0.42253839158249074</c:v>
                </c:pt>
                <c:pt idx="266">
                  <c:v>0.42237689430955888</c:v>
                </c:pt>
                <c:pt idx="267">
                  <c:v>0.42221545876206951</c:v>
                </c:pt>
                <c:pt idx="268">
                  <c:v>0.42205374153320785</c:v>
                </c:pt>
                <c:pt idx="269">
                  <c:v>0.42189206571899102</c:v>
                </c:pt>
                <c:pt idx="270">
                  <c:v>0.42173045183780866</c:v>
                </c:pt>
                <c:pt idx="271">
                  <c:v>0.42156889986593599</c:v>
                </c:pt>
                <c:pt idx="272">
                  <c:v>0.42140740977965757</c:v>
                </c:pt>
                <c:pt idx="273">
                  <c:v>0.42124598155526688</c:v>
                </c:pt>
                <c:pt idx="274">
                  <c:v>0.42108454354486008</c:v>
                </c:pt>
                <c:pt idx="275">
                  <c:v>0.42092287202288181</c:v>
                </c:pt>
                <c:pt idx="276">
                  <c:v>0.42076126257319135</c:v>
                </c:pt>
                <c:pt idx="277">
                  <c:v>0.42059971517195666</c:v>
                </c:pt>
                <c:pt idx="278">
                  <c:v>0.42043822979535489</c:v>
                </c:pt>
                <c:pt idx="279">
                  <c:v>0.42027680641957227</c:v>
                </c:pt>
                <c:pt idx="280">
                  <c:v>0.42011544502080411</c:v>
                </c:pt>
                <c:pt idx="281">
                  <c:v>0.41995398070850154</c:v>
                </c:pt>
                <c:pt idx="282">
                  <c:v>0.41979237311893774</c:v>
                </c:pt>
                <c:pt idx="283">
                  <c:v>0.4196308277195524</c:v>
                </c:pt>
                <c:pt idx="284">
                  <c:v>0.41946934448641326</c:v>
                </c:pt>
                <c:pt idx="285">
                  <c:v>0.41930792339559758</c:v>
                </c:pt>
                <c:pt idx="286">
                  <c:v>0.41914656442319154</c:v>
                </c:pt>
                <c:pt idx="287">
                  <c:v>0.41898526754529053</c:v>
                </c:pt>
                <c:pt idx="288">
                  <c:v>0.4188237735246037</c:v>
                </c:pt>
                <c:pt idx="289">
                  <c:v>0.41866222746446852</c:v>
                </c:pt>
                <c:pt idx="290">
                  <c:v>0.41850074371485907</c:v>
                </c:pt>
                <c:pt idx="291">
                  <c:v>0.41833932225174136</c:v>
                </c:pt>
                <c:pt idx="292">
                  <c:v>0.41817796305109073</c:v>
                </c:pt>
                <c:pt idx="293">
                  <c:v>0.41801666608889165</c:v>
                </c:pt>
                <c:pt idx="294">
                  <c:v>0.4178554313411379</c:v>
                </c:pt>
                <c:pt idx="295">
                  <c:v>0.41769390404071943</c:v>
                </c:pt>
                <c:pt idx="296">
                  <c:v>0.4175324170162335</c:v>
                </c:pt>
                <c:pt idx="297">
                  <c:v>0.41737099242516795</c:v>
                </c:pt>
                <c:pt idx="298">
                  <c:v>0.41720963024338503</c:v>
                </c:pt>
                <c:pt idx="299">
                  <c:v>0.41704833044675621</c:v>
                </c:pt>
                <c:pt idx="300">
                  <c:v>0.41688709301116256</c:v>
                </c:pt>
                <c:pt idx="301">
                  <c:v>0.416725846760853</c:v>
                </c:pt>
                <c:pt idx="302">
                  <c:v>0.41656435359954008</c:v>
                </c:pt>
                <c:pt idx="303">
                  <c:v>0.41640292302143705</c:v>
                </c:pt>
                <c:pt idx="304">
                  <c:v>0.41624155500229121</c:v>
                </c:pt>
                <c:pt idx="305">
                  <c:v>0.41608024951785905</c:v>
                </c:pt>
                <c:pt idx="306">
                  <c:v>0.41591900654390673</c:v>
                </c:pt>
                <c:pt idx="307">
                  <c:v>0.41575782605620965</c:v>
                </c:pt>
                <c:pt idx="308">
                  <c:v>0.41559654234274646</c:v>
                </c:pt>
                <c:pt idx="309">
                  <c:v>0.41543510280966456</c:v>
                </c:pt>
                <c:pt idx="310">
                  <c:v>0.41527372598817952</c:v>
                </c:pt>
                <c:pt idx="311">
                  <c:v>0.41511241185393105</c:v>
                </c:pt>
                <c:pt idx="312">
                  <c:v>0.41495116038256802</c:v>
                </c:pt>
                <c:pt idx="313">
                  <c:v>0.41478997154974884</c:v>
                </c:pt>
                <c:pt idx="314">
                  <c:v>0.4146288453311413</c:v>
                </c:pt>
                <c:pt idx="315">
                  <c:v>0.41446752023563377</c:v>
                </c:pt>
                <c:pt idx="316">
                  <c:v>0.41430613153230922</c:v>
                </c:pt>
                <c:pt idx="317">
                  <c:v>0.41414480567181866</c:v>
                </c:pt>
                <c:pt idx="318">
                  <c:v>0.41398354262969178</c:v>
                </c:pt>
                <c:pt idx="319">
                  <c:v>0.41382234238146792</c:v>
                </c:pt>
                <c:pt idx="320">
                  <c:v>0.41366120490269581</c:v>
                </c:pt>
                <c:pt idx="321">
                  <c:v>0.41350013016893389</c:v>
                </c:pt>
                <c:pt idx="322">
                  <c:v>0.41333875958101679</c:v>
                </c:pt>
                <c:pt idx="323">
                  <c:v>0.4131774187972922</c:v>
                </c:pt>
                <c:pt idx="324">
                  <c:v>0.41301614099060013</c:v>
                </c:pt>
                <c:pt idx="325">
                  <c:v>0.41285492613635832</c:v>
                </c:pt>
                <c:pt idx="326">
                  <c:v>0.41269377420999431</c:v>
                </c:pt>
                <c:pt idx="327">
                  <c:v>0.41253268518694497</c:v>
                </c:pt>
                <c:pt idx="328">
                  <c:v>0.41237159768605203</c:v>
                </c:pt>
                <c:pt idx="329">
                  <c:v>0.41221023865495016</c:v>
                </c:pt>
                <c:pt idx="330">
                  <c:v>0.4120489427628643</c:v>
                </c:pt>
                <c:pt idx="331">
                  <c:v>0.4118877099850885</c:v>
                </c:pt>
                <c:pt idx="332">
                  <c:v>0.4117265402969264</c:v>
                </c:pt>
                <c:pt idx="333">
                  <c:v>0.41156543367369147</c:v>
                </c:pt>
                <c:pt idx="334">
                  <c:v>0.41140439009070645</c:v>
                </c:pt>
                <c:pt idx="335">
                  <c:v>0.41124325226255154</c:v>
                </c:pt>
                <c:pt idx="336">
                  <c:v>0.41108193483016714</c:v>
                </c:pt>
                <c:pt idx="337">
                  <c:v>0.41092068067739612</c:v>
                </c:pt>
                <c:pt idx="338">
                  <c:v>0.41075948977941584</c:v>
                </c:pt>
                <c:pt idx="339">
                  <c:v>0.41059836211141354</c:v>
                </c:pt>
                <c:pt idx="340">
                  <c:v>0.41043729764858616</c:v>
                </c:pt>
                <c:pt idx="341">
                  <c:v>0.41027629636614021</c:v>
                </c:pt>
                <c:pt idx="342">
                  <c:v>0.41011510366577297</c:v>
                </c:pt>
                <c:pt idx="343">
                  <c:v>0.40995382454504231</c:v>
                </c:pt>
                <c:pt idx="344">
                  <c:v>0.40979260884785929</c:v>
                </c:pt>
                <c:pt idx="345">
                  <c:v>0.40963145654928229</c:v>
                </c:pt>
                <c:pt idx="346">
                  <c:v>0.40947036762437972</c:v>
                </c:pt>
                <c:pt idx="347">
                  <c:v>0.40930934204822939</c:v>
                </c:pt>
                <c:pt idx="348">
                  <c:v>0.40914837979591939</c:v>
                </c:pt>
                <c:pt idx="349">
                  <c:v>0.40898712745968091</c:v>
                </c:pt>
                <c:pt idx="350">
                  <c:v>0.4088258832244539</c:v>
                </c:pt>
                <c:pt idx="351">
                  <c:v>0.40866470256018467</c:v>
                </c:pt>
                <c:pt idx="352">
                  <c:v>0.4085035854418102</c:v>
                </c:pt>
                <c:pt idx="353">
                  <c:v>0.40834253184427721</c:v>
                </c:pt>
                <c:pt idx="354">
                  <c:v>0.40818154174254268</c:v>
                </c:pt>
                <c:pt idx="355">
                  <c:v>0.40802057479983256</c:v>
                </c:pt>
                <c:pt idx="356">
                  <c:v>0.40785929812957517</c:v>
                </c:pt>
                <c:pt idx="357">
                  <c:v>0.4076980852065058</c:v>
                </c:pt>
                <c:pt idx="358">
                  <c:v>0.40753693600542767</c:v>
                </c:pt>
                <c:pt idx="359">
                  <c:v>0.40737585050115355</c:v>
                </c:pt>
                <c:pt idx="360">
                  <c:v>0.40721482866850617</c:v>
                </c:pt>
                <c:pt idx="361">
                  <c:v>0.40705387048231823</c:v>
                </c:pt>
                <c:pt idx="362">
                  <c:v>0.40689283827763972</c:v>
                </c:pt>
                <c:pt idx="363">
                  <c:v>0.40673158903532941</c:v>
                </c:pt>
                <c:pt idx="364">
                  <c:v>0.40657040369514702</c:v>
                </c:pt>
                <c:pt idx="365">
                  <c:v>0.4064092822317682</c:v>
                </c:pt>
                <c:pt idx="366">
                  <c:v>0.40624822461987914</c:v>
                </c:pt>
                <c:pt idx="367">
                  <c:v>0.40608723083417597</c:v>
                </c:pt>
                <c:pt idx="368">
                  <c:v>0.4059263008493646</c:v>
                </c:pt>
                <c:pt idx="369">
                  <c:v>0.40576519806570216</c:v>
                </c:pt>
                <c:pt idx="370">
                  <c:v>0.40560397235279128</c:v>
                </c:pt>
                <c:pt idx="371">
                  <c:v>0.4054428107008955</c:v>
                </c:pt>
                <c:pt idx="372">
                  <c:v>0.40528171308456101</c:v>
                </c:pt>
                <c:pt idx="373">
                  <c:v>0.40512067947834401</c:v>
                </c:pt>
                <c:pt idx="374">
                  <c:v>0.40495970985681107</c:v>
                </c:pt>
                <c:pt idx="375">
                  <c:v>0.40479880419453856</c:v>
                </c:pt>
                <c:pt idx="376">
                  <c:v>0.40463762526711516</c:v>
                </c:pt>
                <c:pt idx="377">
                  <c:v>0.40447641900940751</c:v>
                </c:pt>
                <c:pt idx="378">
                  <c:v>0.40431527697572622</c:v>
                </c:pt>
                <c:pt idx="379">
                  <c:v>0.40415419914048467</c:v>
                </c:pt>
                <c:pt idx="380">
                  <c:v>0.40399318547810642</c:v>
                </c:pt>
                <c:pt idx="381">
                  <c:v>0.40383223596302525</c:v>
                </c:pt>
                <c:pt idx="382">
                  <c:v>0.40367134510042807</c:v>
                </c:pt>
                <c:pt idx="383">
                  <c:v>0.4035100896200568</c:v>
                </c:pt>
                <c:pt idx="384">
                  <c:v>0.40334889855676709</c:v>
                </c:pt>
                <c:pt idx="385">
                  <c:v>0.40318777188482618</c:v>
                </c:pt>
                <c:pt idx="386">
                  <c:v>0.40302670957851139</c:v>
                </c:pt>
                <c:pt idx="387">
                  <c:v>0.40286571161211049</c:v>
                </c:pt>
                <c:pt idx="388">
                  <c:v>0.40270477795992132</c:v>
                </c:pt>
                <c:pt idx="389">
                  <c:v>0.40254380435791381</c:v>
                </c:pt>
                <c:pt idx="390">
                  <c:v>0.40238255944077539</c:v>
                </c:pt>
                <c:pt idx="391">
                  <c:v>0.40222137911269046</c:v>
                </c:pt>
                <c:pt idx="392">
                  <c:v>0.40206026334778694</c:v>
                </c:pt>
                <c:pt idx="393">
                  <c:v>0.40189921212020302</c:v>
                </c:pt>
                <c:pt idx="394">
                  <c:v>0.40173822540408727</c:v>
                </c:pt>
                <c:pt idx="395">
                  <c:v>0.4015773031735988</c:v>
                </c:pt>
                <c:pt idx="396">
                  <c:v>0.40141624056022285</c:v>
                </c:pt>
                <c:pt idx="397">
                  <c:v>0.40125500153113564</c:v>
                </c:pt>
                <c:pt idx="398">
                  <c:v>0.40109382726780002</c:v>
                </c:pt>
                <c:pt idx="399">
                  <c:v>0.40093271774420108</c:v>
                </c:pt>
                <c:pt idx="400">
                  <c:v>0.40077167293433452</c:v>
                </c:pt>
                <c:pt idx="401">
                  <c:v>0.40061069281220646</c:v>
                </c:pt>
                <c:pt idx="402">
                  <c:v>0.4004497773518334</c:v>
                </c:pt>
                <c:pt idx="403">
                  <c:v>0.40028861915269065</c:v>
                </c:pt>
                <c:pt idx="404">
                  <c:v>0.4001273811111018</c:v>
                </c:pt>
                <c:pt idx="405">
                  <c:v>0.39996620801691546</c:v>
                </c:pt>
                <c:pt idx="406">
                  <c:v>0.39980509984397056</c:v>
                </c:pt>
                <c:pt idx="407">
                  <c:v>0.39964405656611635</c:v>
                </c:pt>
                <c:pt idx="408">
                  <c:v>0.39948307815721301</c:v>
                </c:pt>
                <c:pt idx="409">
                  <c:v>0.3993221645911309</c:v>
                </c:pt>
                <c:pt idx="410">
                  <c:v>0.39916090384773778</c:v>
                </c:pt>
                <c:pt idx="411">
                  <c:v>0.39899966165264145</c:v>
                </c:pt>
                <c:pt idx="412">
                  <c:v>0.39883848459179355</c:v>
                </c:pt>
                <c:pt idx="413">
                  <c:v>0.39867737263888287</c:v>
                </c:pt>
                <c:pt idx="414">
                  <c:v>0.39851632576760898</c:v>
                </c:pt>
                <c:pt idx="415">
                  <c:v>0.39835534395168187</c:v>
                </c:pt>
                <c:pt idx="416">
                  <c:v>0.39819437362450555</c:v>
                </c:pt>
                <c:pt idx="417">
                  <c:v>0.39803305652501525</c:v>
                </c:pt>
                <c:pt idx="418">
                  <c:v>0.39787180477854933</c:v>
                </c:pt>
                <c:pt idx="419">
                  <c:v>0.39771061835863181</c:v>
                </c:pt>
                <c:pt idx="420">
                  <c:v>0.39754949723879751</c:v>
                </c:pt>
                <c:pt idx="421">
                  <c:v>0.39738844139259194</c:v>
                </c:pt>
                <c:pt idx="422">
                  <c:v>0.39722745079357141</c:v>
                </c:pt>
                <c:pt idx="423">
                  <c:v>0.39706636963279984</c:v>
                </c:pt>
                <c:pt idx="424">
                  <c:v>0.39690503711117003</c:v>
                </c:pt>
                <c:pt idx="425">
                  <c:v>0.39674377014075418</c:v>
                </c:pt>
                <c:pt idx="426">
                  <c:v>0.39658256869491809</c:v>
                </c:pt>
                <c:pt idx="427">
                  <c:v>0.39642143274703828</c:v>
                </c:pt>
                <c:pt idx="428">
                  <c:v>0.39626036227050232</c:v>
                </c:pt>
                <c:pt idx="429">
                  <c:v>0.39609935723870848</c:v>
                </c:pt>
                <c:pt idx="430">
                  <c:v>0.39593815736558652</c:v>
                </c:pt>
                <c:pt idx="431">
                  <c:v>0.39577680344900285</c:v>
                </c:pt>
                <c:pt idx="432">
                  <c:v>0.39561551528785582</c:v>
                </c:pt>
                <c:pt idx="433">
                  <c:v>0.3954542928553485</c:v>
                </c:pt>
                <c:pt idx="434">
                  <c:v>0.39529313612469502</c:v>
                </c:pt>
                <c:pt idx="435">
                  <c:v>0.39513204506912025</c:v>
                </c:pt>
                <c:pt idx="436">
                  <c:v>0.39497101966186027</c:v>
                </c:pt>
                <c:pt idx="437">
                  <c:v>0.39480969276298233</c:v>
                </c:pt>
                <c:pt idx="438">
                  <c:v>0.39464831116282134</c:v>
                </c:pt>
                <c:pt idx="439">
                  <c:v>0.39448699552867217</c:v>
                </c:pt>
                <c:pt idx="440">
                  <c:v>0.39432574583357072</c:v>
                </c:pt>
                <c:pt idx="441">
                  <c:v>0.39416456205056388</c:v>
                </c:pt>
                <c:pt idx="442">
                  <c:v>0.39400344415270955</c:v>
                </c:pt>
                <c:pt idx="443">
                  <c:v>0.3938423921130767</c:v>
                </c:pt>
                <c:pt idx="444">
                  <c:v>0.3936809293453199</c:v>
                </c:pt>
                <c:pt idx="445">
                  <c:v>0.39351951343385405</c:v>
                </c:pt>
                <c:pt idx="446">
                  <c:v>0.39335816370567156</c:v>
                </c:pt>
                <c:pt idx="447">
                  <c:v>0.39319688013363596</c:v>
                </c:pt>
                <c:pt idx="448">
                  <c:v>0.3930356626906224</c:v>
                </c:pt>
                <c:pt idx="449">
                  <c:v>0.39287451134951656</c:v>
                </c:pt>
                <c:pt idx="450">
                  <c:v>0.39271334171578326</c:v>
                </c:pt>
                <c:pt idx="451">
                  <c:v>0.39255181806568445</c:v>
                </c:pt>
                <c:pt idx="452">
                  <c:v>0.39239036085053136</c:v>
                </c:pt>
                <c:pt idx="453">
                  <c:v>0.39222897004299917</c:v>
                </c:pt>
                <c:pt idx="454">
                  <c:v>0.3920676456157744</c:v>
                </c:pt>
                <c:pt idx="455">
                  <c:v>0.3919063875415546</c:v>
                </c:pt>
                <c:pt idx="456">
                  <c:v>0.39174519579304873</c:v>
                </c:pt>
                <c:pt idx="457">
                  <c:v>0.39158387968290359</c:v>
                </c:pt>
                <c:pt idx="458">
                  <c:v>0.39142230711203135</c:v>
                </c:pt>
                <c:pt idx="459">
                  <c:v>0.39126080120809065</c:v>
                </c:pt>
                <c:pt idx="460">
                  <c:v>0.3910993619435737</c:v>
                </c:pt>
                <c:pt idx="461">
                  <c:v>0.39093798929098422</c:v>
                </c:pt>
                <c:pt idx="462">
                  <c:v>0.39077668322283732</c:v>
                </c:pt>
                <c:pt idx="463">
                  <c:v>0.3906154437116594</c:v>
                </c:pt>
                <c:pt idx="464">
                  <c:v>0.39045397101343943</c:v>
                </c:pt>
                <c:pt idx="465">
                  <c:v>0.39029234170518423</c:v>
                </c:pt>
                <c:pt idx="466">
                  <c:v>0.3901307793037484</c:v>
                </c:pt>
                <c:pt idx="467">
                  <c:v>0.38996928378143553</c:v>
                </c:pt>
                <c:pt idx="468">
                  <c:v>0.3898078551105611</c:v>
                </c:pt>
                <c:pt idx="469">
                  <c:v>0.38964649326345158</c:v>
                </c:pt>
                <c:pt idx="470">
                  <c:v>0.38948519821244521</c:v>
                </c:pt>
                <c:pt idx="471">
                  <c:v>0.38932355817620468</c:v>
                </c:pt>
                <c:pt idx="472">
                  <c:v>0.38916186385582235</c:v>
                </c:pt>
                <c:pt idx="473">
                  <c:v>0.38900023669051637</c:v>
                </c:pt>
                <c:pt idx="474">
                  <c:v>0.3888386766523958</c:v>
                </c:pt>
                <c:pt idx="475">
                  <c:v>0.38867718371358112</c:v>
                </c:pt>
                <c:pt idx="476">
                  <c:v>0.38851575784620468</c:v>
                </c:pt>
                <c:pt idx="477">
                  <c:v>0.38835439902241037</c:v>
                </c:pt>
                <c:pt idx="478">
                  <c:v>0.38819258016199898</c:v>
                </c:pt>
                <c:pt idx="479">
                  <c:v>0.38803081205894918</c:v>
                </c:pt>
                <c:pt idx="480">
                  <c:v>0.38786911136810798</c:v>
                </c:pt>
                <c:pt idx="481">
                  <c:v>0.38770747806138312</c:v>
                </c:pt>
                <c:pt idx="482">
                  <c:v>0.38754591211069428</c:v>
                </c:pt>
                <c:pt idx="483">
                  <c:v>0.38738441348797276</c:v>
                </c:pt>
                <c:pt idx="484">
                  <c:v>0.38722289112185054</c:v>
                </c:pt>
                <c:pt idx="485">
                  <c:v>0.38706097222099256</c:v>
                </c:pt>
                <c:pt idx="486">
                  <c:v>0.38689912102721258</c:v>
                </c:pt>
                <c:pt idx="487">
                  <c:v>0.38673733751219846</c:v>
                </c:pt>
                <c:pt idx="488">
                  <c:v>0.38657562164765008</c:v>
                </c:pt>
                <c:pt idx="489">
                  <c:v>0.38641397340527911</c:v>
                </c:pt>
                <c:pt idx="490">
                  <c:v>0.386252392756809</c:v>
                </c:pt>
                <c:pt idx="491">
                  <c:v>0.38609067770126937</c:v>
                </c:pt>
                <c:pt idx="492">
                  <c:v>0.38592866554097766</c:v>
                </c:pt>
                <c:pt idx="493">
                  <c:v>0.38576672136456008</c:v>
                </c:pt>
                <c:pt idx="494">
                  <c:v>0.38560484514348931</c:v>
                </c:pt>
                <c:pt idx="495">
                  <c:v>0.38544303684924963</c:v>
                </c:pt>
                <c:pt idx="496">
                  <c:v>0.38528129645333753</c:v>
                </c:pt>
                <c:pt idx="497">
                  <c:v>0.38511962392726129</c:v>
                </c:pt>
                <c:pt idx="498">
                  <c:v>0.38495770285832559</c:v>
                </c:pt>
                <c:pt idx="499">
                  <c:v>0.38479558690060756</c:v>
                </c:pt>
                <c:pt idx="500">
                  <c:v>0.38463353921424392</c:v>
                </c:pt>
                <c:pt idx="501">
                  <c:v>0.3844715597704837</c:v>
                </c:pt>
                <c:pt idx="502">
                  <c:v>0.38430964854058819</c:v>
                </c:pt>
                <c:pt idx="503">
                  <c:v>0.38414780549583066</c:v>
                </c:pt>
                <c:pt idx="504">
                  <c:v>0.38398603060749664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365A33-5F2B-4E93-ADDD-CDE3736F34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F9741D4-8A8B-4110-B943-16EFB36FD1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1F0B5D4-DB17-41C2-8B9D-BC3903F155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258822</xdr:colOff>
      <xdr:row>19</xdr:row>
      <xdr:rowOff>132735</xdr:rowOff>
    </xdr:from>
    <xdr:to>
      <xdr:col>36</xdr:col>
      <xdr:colOff>487074</xdr:colOff>
      <xdr:row>34</xdr:row>
      <xdr:rowOff>50132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94875" y="4494182"/>
          <a:ext cx="5007462" cy="26746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125%20DET%20E55%20Basin%20Config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U8">
            <v>5.044738676134454E-3</v>
          </cell>
        </row>
        <row r="9">
          <cell r="U9">
            <v>5.4974978189674924E-3</v>
          </cell>
        </row>
        <row r="10">
          <cell r="U10">
            <v>6.0164774596459828E-3</v>
          </cell>
        </row>
        <row r="11">
          <cell r="U11">
            <v>6.6163422561265521E-3</v>
          </cell>
        </row>
        <row r="12">
          <cell r="U12">
            <v>7.3164578220379119E-3</v>
          </cell>
        </row>
        <row r="13">
          <cell r="U13">
            <v>8.1430059926565473E-3</v>
          </cell>
        </row>
        <row r="14">
          <cell r="U14">
            <v>9.1324053952729946E-3</v>
          </cell>
        </row>
        <row r="15">
          <cell r="U15">
            <v>1.0337124511761539E-2</v>
          </cell>
        </row>
        <row r="16">
          <cell r="U16">
            <v>1.1836188364945179E-2</v>
          </cell>
        </row>
        <row r="17">
          <cell r="U17">
            <v>1.3755719380598696E-2</v>
          </cell>
        </row>
        <row r="18">
          <cell r="U18">
            <v>1.6313486434483281E-2</v>
          </cell>
        </row>
        <row r="19">
          <cell r="U19">
            <v>1.9930562201292797E-2</v>
          </cell>
        </row>
        <row r="20">
          <cell r="U20">
            <v>2.5579956775244619E-2</v>
          </cell>
        </row>
        <row r="21">
          <cell r="U21">
            <v>3.6403293677454818E-2</v>
          </cell>
        </row>
        <row r="22">
          <cell r="U22">
            <v>0.11035893696981776</v>
          </cell>
        </row>
        <row r="23">
          <cell r="U23">
            <v>5.491240377870614E-2</v>
          </cell>
        </row>
        <row r="24">
          <cell r="U24">
            <v>2.2276812135377577E-2</v>
          </cell>
        </row>
        <row r="25">
          <cell r="U25">
            <v>1.4821231350827144E-2</v>
          </cell>
        </row>
        <row r="26">
          <cell r="U26">
            <v>1.0961964726767838E-2</v>
          </cell>
        </row>
        <row r="27">
          <cell r="U27">
            <v>8.5554732047241587E-3</v>
          </cell>
        </row>
        <row r="28">
          <cell r="U28">
            <v>6.9082235434650323E-3</v>
          </cell>
        </row>
        <row r="29">
          <cell r="U29">
            <v>5.713863477584861E-3</v>
          </cell>
        </row>
        <row r="30">
          <cell r="U30">
            <v>4.8127439710172462E-3</v>
          </cell>
        </row>
        <row r="31">
          <cell r="U31">
            <v>0</v>
          </cell>
        </row>
        <row r="32">
          <cell r="U32">
            <v>0</v>
          </cell>
        </row>
        <row r="33">
          <cell r="U33">
            <v>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0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0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0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0</v>
          </cell>
        </row>
        <row r="66">
          <cell r="U66">
            <v>0</v>
          </cell>
        </row>
        <row r="67">
          <cell r="U67">
            <v>0</v>
          </cell>
        </row>
        <row r="68">
          <cell r="U68">
            <v>0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0</v>
          </cell>
        </row>
        <row r="74">
          <cell r="U74">
            <v>0</v>
          </cell>
        </row>
        <row r="75">
          <cell r="U75">
            <v>0</v>
          </cell>
        </row>
        <row r="76">
          <cell r="U76">
            <v>0</v>
          </cell>
        </row>
        <row r="77">
          <cell r="U77">
            <v>0</v>
          </cell>
        </row>
        <row r="78">
          <cell r="U78">
            <v>0</v>
          </cell>
        </row>
        <row r="79">
          <cell r="U79">
            <v>2.8285317822228477E-3</v>
          </cell>
        </row>
        <row r="80">
          <cell r="U80">
            <v>3.0707104985166268E-3</v>
          </cell>
        </row>
        <row r="81">
          <cell r="U81">
            <v>3.346303020241085E-3</v>
          </cell>
        </row>
        <row r="82">
          <cell r="U82">
            <v>3.6622036710888617E-3</v>
          </cell>
        </row>
        <row r="83">
          <cell r="U83">
            <v>4.0273387645987741E-3</v>
          </cell>
        </row>
        <row r="84">
          <cell r="U84">
            <v>4.4534960655882982E-3</v>
          </cell>
        </row>
        <row r="85">
          <cell r="U85">
            <v>4.9566123433561629E-3</v>
          </cell>
        </row>
        <row r="86">
          <cell r="U86">
            <v>5.5588554579922627E-3</v>
          </cell>
        </row>
        <row r="87">
          <cell r="U87">
            <v>6.2921627462896373E-3</v>
          </cell>
        </row>
        <row r="88">
          <cell r="U88">
            <v>7.2046363960535931E-3</v>
          </cell>
        </row>
        <row r="89">
          <cell r="U89">
            <v>8.3730465794948656E-3</v>
          </cell>
        </row>
        <row r="90">
          <cell r="U90">
            <v>9.9299482644680925E-3</v>
          </cell>
        </row>
        <row r="91">
          <cell r="U91">
            <v>1.2131646557308669E-2</v>
          </cell>
        </row>
        <row r="92">
          <cell r="U92">
            <v>1.5570408471888042E-2</v>
          </cell>
        </row>
        <row r="93">
          <cell r="U93">
            <v>2.2158526586276865E-2</v>
          </cell>
        </row>
        <row r="94">
          <cell r="U94">
            <v>6.7175005112063035E-2</v>
          </cell>
        </row>
        <row r="95">
          <cell r="U95">
            <v>3.3424941430516809E-2</v>
          </cell>
        </row>
        <row r="96">
          <cell r="U96">
            <v>1.3559798691099407E-2</v>
          </cell>
        </row>
        <row r="97">
          <cell r="U97">
            <v>9.0216190831121819E-3</v>
          </cell>
        </row>
        <row r="98">
          <cell r="U98">
            <v>6.6725002684673851E-3</v>
          </cell>
        </row>
        <row r="99">
          <cell r="U99">
            <v>5.2076793420060144E-3</v>
          </cell>
        </row>
        <row r="100">
          <cell r="U100">
            <v>4.2050056351526323E-3</v>
          </cell>
        </row>
        <row r="101">
          <cell r="U101">
            <v>3.4780038559212227E-3</v>
          </cell>
        </row>
        <row r="102">
          <cell r="U102">
            <v>2.9294963301844134E-3</v>
          </cell>
        </row>
        <row r="103">
          <cell r="U103">
            <v>4.0407596888897826E-3</v>
          </cell>
        </row>
        <row r="104">
          <cell r="U104">
            <v>4.3867292835951819E-3</v>
          </cell>
        </row>
        <row r="105">
          <cell r="U105">
            <v>4.7804328860586937E-3</v>
          </cell>
        </row>
        <row r="106">
          <cell r="U106">
            <v>5.2317195301269468E-3</v>
          </cell>
        </row>
        <row r="107">
          <cell r="U107">
            <v>5.7533410922839638E-3</v>
          </cell>
        </row>
        <row r="108">
          <cell r="U108">
            <v>6.3621372365547119E-3</v>
          </cell>
        </row>
        <row r="109">
          <cell r="U109">
            <v>7.0808747762230919E-3</v>
          </cell>
        </row>
        <row r="110">
          <cell r="U110">
            <v>7.9412220828460906E-3</v>
          </cell>
        </row>
        <row r="111">
          <cell r="U111">
            <v>8.9888039232709129E-3</v>
          </cell>
        </row>
        <row r="112">
          <cell r="U112">
            <v>1.0292337708647993E-2</v>
          </cell>
        </row>
        <row r="113">
          <cell r="U113">
            <v>1.1961495113564096E-2</v>
          </cell>
        </row>
        <row r="114">
          <cell r="U114">
            <v>1.4185640377811564E-2</v>
          </cell>
        </row>
        <row r="115">
          <cell r="U115">
            <v>1.7330923653298101E-2</v>
          </cell>
        </row>
        <row r="116">
          <cell r="U116">
            <v>2.2243440674125779E-2</v>
          </cell>
        </row>
        <row r="117">
          <cell r="U117">
            <v>3.1655037980395526E-2</v>
          </cell>
        </row>
        <row r="118">
          <cell r="U118">
            <v>9.5964293017232929E-2</v>
          </cell>
        </row>
        <row r="119">
          <cell r="U119">
            <v>4.7749916329309729E-2</v>
          </cell>
        </row>
        <row r="120">
          <cell r="U120">
            <v>1.937114098728487E-2</v>
          </cell>
        </row>
        <row r="121">
          <cell r="U121">
            <v>1.2888027261588834E-2</v>
          </cell>
        </row>
        <row r="122">
          <cell r="U122">
            <v>9.532143240667694E-3</v>
          </cell>
        </row>
        <row r="123">
          <cell r="U123">
            <v>7.4395419171514503E-3</v>
          </cell>
        </row>
        <row r="124">
          <cell r="U124">
            <v>6.0071509073609036E-3</v>
          </cell>
        </row>
        <row r="125">
          <cell r="U125">
            <v>4.9685769370303194E-3</v>
          </cell>
        </row>
        <row r="126">
          <cell r="U126">
            <v>4.1849947574063052E-3</v>
          </cell>
        </row>
        <row r="127">
          <cell r="U127">
            <v>3.0204678674451126E-2</v>
          </cell>
        </row>
        <row r="128">
          <cell r="U128">
            <v>3.2790801394873982E-2</v>
          </cell>
        </row>
        <row r="129">
          <cell r="U129">
            <v>3.5733735823288738E-2</v>
          </cell>
        </row>
        <row r="130">
          <cell r="U130">
            <v>3.9107103487698927E-2</v>
          </cell>
        </row>
        <row r="131">
          <cell r="U131">
            <v>4.300622466482263E-2</v>
          </cell>
        </row>
        <row r="132">
          <cell r="U132">
            <v>4.7556975843246474E-2</v>
          </cell>
        </row>
        <row r="133">
          <cell r="U133">
            <v>5.292953895226761E-2</v>
          </cell>
        </row>
        <row r="134">
          <cell r="U134">
            <v>5.9360635069274525E-2</v>
          </cell>
        </row>
        <row r="135">
          <cell r="U135">
            <v>6.7191309326450066E-2</v>
          </cell>
        </row>
        <row r="136">
          <cell r="U136">
            <v>7.6935224372143743E-2</v>
          </cell>
        </row>
        <row r="137">
          <cell r="U137">
            <v>8.9412175973891617E-2</v>
          </cell>
        </row>
        <row r="138">
          <cell r="U138">
            <v>0.10603766182414144</v>
          </cell>
        </row>
        <row r="139">
          <cell r="U139">
            <v>0.12954865430840332</v>
          </cell>
        </row>
        <row r="140">
          <cell r="U140">
            <v>0.16626971903909019</v>
          </cell>
        </row>
        <row r="141">
          <cell r="U141">
            <v>0.23662140890345656</v>
          </cell>
        </row>
        <row r="142">
          <cell r="U142">
            <v>0.71733309030381609</v>
          </cell>
        </row>
        <row r="143">
          <cell r="U143">
            <v>0.35693062456159025</v>
          </cell>
        </row>
        <row r="144">
          <cell r="U144">
            <v>0.14479927887995439</v>
          </cell>
        </row>
        <row r="145">
          <cell r="U145">
            <v>9.6338003780376533E-2</v>
          </cell>
        </row>
        <row r="146">
          <cell r="U146">
            <v>7.1252770723991013E-2</v>
          </cell>
        </row>
        <row r="147">
          <cell r="U147">
            <v>5.5610575830707089E-2</v>
          </cell>
        </row>
        <row r="148">
          <cell r="U148">
            <v>4.4903453032522758E-2</v>
          </cell>
        </row>
        <row r="149">
          <cell r="U149">
            <v>3.7140112604301632E-2</v>
          </cell>
        </row>
        <row r="150">
          <cell r="U150">
            <v>3.1282835811612134E-2</v>
          </cell>
        </row>
        <row r="151">
          <cell r="U151">
            <v>1.9193608522226461E-3</v>
          </cell>
        </row>
        <row r="152">
          <cell r="U152">
            <v>2.0836964097077104E-3</v>
          </cell>
        </row>
        <row r="153">
          <cell r="U153">
            <v>2.2707056208778787E-3</v>
          </cell>
        </row>
        <row r="154">
          <cell r="U154">
            <v>2.4850667768102986E-3</v>
          </cell>
        </row>
        <row r="155">
          <cell r="U155">
            <v>2.7328370188348817E-3</v>
          </cell>
        </row>
        <row r="156">
          <cell r="U156">
            <v>3.022015187363487E-3</v>
          </cell>
        </row>
        <row r="157">
          <cell r="U157">
            <v>3.3634155187059669E-3</v>
          </cell>
        </row>
        <row r="158">
          <cell r="U158">
            <v>3.7720804893518916E-3</v>
          </cell>
        </row>
        <row r="159">
          <cell r="U159">
            <v>4.2696818635536817E-3</v>
          </cell>
        </row>
        <row r="160">
          <cell r="U160">
            <v>4.8888604116077939E-3</v>
          </cell>
        </row>
        <row r="161">
          <cell r="U161">
            <v>5.6817101789429433E-3</v>
          </cell>
        </row>
        <row r="162">
          <cell r="U162">
            <v>6.7381791794604894E-3</v>
          </cell>
        </row>
        <row r="163">
          <cell r="U163">
            <v>8.2321887353165955E-3</v>
          </cell>
        </row>
        <row r="164">
          <cell r="U164">
            <v>1.056563432020974E-2</v>
          </cell>
        </row>
        <row r="165">
          <cell r="U165">
            <v>1.503614304068787E-2</v>
          </cell>
        </row>
        <row r="166">
          <cell r="U166">
            <v>4.5583039183185618E-2</v>
          </cell>
        </row>
        <row r="167">
          <cell r="U167">
            <v>2.2681210256422113E-2</v>
          </cell>
        </row>
        <row r="168">
          <cell r="U168">
            <v>9.2012919689603082E-3</v>
          </cell>
        </row>
        <row r="169">
          <cell r="U169">
            <v>6.121812949254693E-3</v>
          </cell>
        </row>
        <row r="170">
          <cell r="U170">
            <v>4.5277680393171526E-3</v>
          </cell>
        </row>
        <row r="171">
          <cell r="U171">
            <v>3.5337824106469375E-3</v>
          </cell>
        </row>
        <row r="172">
          <cell r="U172">
            <v>2.8533966809964279E-3</v>
          </cell>
        </row>
        <row r="173">
          <cell r="U173">
            <v>2.3600740450894003E-3</v>
          </cell>
        </row>
        <row r="174">
          <cell r="U174">
            <v>1.9878725097679942E-3</v>
          </cell>
        </row>
        <row r="175">
          <cell r="U175">
            <v>0</v>
          </cell>
        </row>
        <row r="176">
          <cell r="U176">
            <v>0</v>
          </cell>
        </row>
        <row r="177">
          <cell r="U177">
            <v>0</v>
          </cell>
        </row>
        <row r="178">
          <cell r="U178">
            <v>0</v>
          </cell>
        </row>
        <row r="179">
          <cell r="U179">
            <v>0</v>
          </cell>
        </row>
        <row r="180">
          <cell r="U180">
            <v>0</v>
          </cell>
        </row>
        <row r="181">
          <cell r="U181">
            <v>0</v>
          </cell>
        </row>
        <row r="182">
          <cell r="U182">
            <v>0</v>
          </cell>
        </row>
        <row r="183">
          <cell r="U183">
            <v>0</v>
          </cell>
        </row>
        <row r="184">
          <cell r="U184">
            <v>0</v>
          </cell>
        </row>
        <row r="185">
          <cell r="U185">
            <v>0</v>
          </cell>
        </row>
        <row r="186">
          <cell r="U186">
            <v>0</v>
          </cell>
        </row>
        <row r="187">
          <cell r="U187">
            <v>0</v>
          </cell>
        </row>
        <row r="188">
          <cell r="U188">
            <v>0</v>
          </cell>
        </row>
        <row r="189">
          <cell r="U189">
            <v>0</v>
          </cell>
        </row>
        <row r="190">
          <cell r="U190">
            <v>0</v>
          </cell>
        </row>
        <row r="191">
          <cell r="U191">
            <v>0</v>
          </cell>
        </row>
        <row r="192">
          <cell r="U192">
            <v>0</v>
          </cell>
        </row>
        <row r="193">
          <cell r="U193">
            <v>0</v>
          </cell>
        </row>
        <row r="194">
          <cell r="U194">
            <v>0</v>
          </cell>
        </row>
        <row r="195">
          <cell r="U195">
            <v>0</v>
          </cell>
        </row>
        <row r="196">
          <cell r="U196">
            <v>0</v>
          </cell>
        </row>
        <row r="197">
          <cell r="U197">
            <v>0</v>
          </cell>
        </row>
        <row r="198">
          <cell r="U198">
            <v>0</v>
          </cell>
        </row>
        <row r="199">
          <cell r="U199">
            <v>6.7682724788903923E-3</v>
          </cell>
        </row>
        <row r="200">
          <cell r="U200">
            <v>7.3477715500219363E-3</v>
          </cell>
        </row>
        <row r="201">
          <cell r="U201">
            <v>8.0072250841483183E-3</v>
          </cell>
        </row>
        <row r="202">
          <cell r="U202">
            <v>8.7631302129626432E-3</v>
          </cell>
        </row>
        <row r="203">
          <cell r="U203">
            <v>9.636846329575649E-3</v>
          </cell>
        </row>
        <row r="204">
          <cell r="U204">
            <v>1.0656579871229152E-2</v>
          </cell>
        </row>
        <row r="205">
          <cell r="U205">
            <v>1.1860465250173688E-2</v>
          </cell>
        </row>
        <row r="206">
          <cell r="U206">
            <v>1.3301546988767213E-2</v>
          </cell>
        </row>
        <row r="207">
          <cell r="U207">
            <v>1.5056246571478792E-2</v>
          </cell>
        </row>
        <row r="208">
          <cell r="U208">
            <v>1.7239665661985402E-2</v>
          </cell>
        </row>
        <row r="209">
          <cell r="U209">
            <v>2.0035504315219877E-2</v>
          </cell>
        </row>
        <row r="210">
          <cell r="U210">
            <v>2.376094763283439E-2</v>
          </cell>
        </row>
        <row r="211">
          <cell r="U211">
            <v>2.9029297119274346E-2</v>
          </cell>
        </row>
        <row r="212">
          <cell r="U212">
            <v>3.7257763129160709E-2</v>
          </cell>
        </row>
        <row r="213">
          <cell r="U213">
            <v>5.3022188617162555E-2</v>
          </cell>
        </row>
        <row r="214">
          <cell r="U214">
            <v>0.16074019080386528</v>
          </cell>
        </row>
        <row r="215">
          <cell r="U215">
            <v>7.9981109851593873E-2</v>
          </cell>
        </row>
        <row r="216">
          <cell r="U216">
            <v>3.2446661153702185E-2</v>
          </cell>
        </row>
        <row r="217">
          <cell r="U217">
            <v>2.1587445663161314E-2</v>
          </cell>
        </row>
        <row r="218">
          <cell r="U218">
            <v>1.5966339928118401E-2</v>
          </cell>
        </row>
        <row r="219">
          <cell r="U219">
            <v>1.246123271122869E-2</v>
          </cell>
        </row>
        <row r="220">
          <cell r="U220">
            <v>1.0061977769829523E-2</v>
          </cell>
        </row>
        <row r="221">
          <cell r="U221">
            <v>8.3223663695257914E-3</v>
          </cell>
        </row>
        <row r="222">
          <cell r="U222">
            <v>7.0098662186555676E-3</v>
          </cell>
        </row>
        <row r="223">
          <cell r="U223">
            <v>0</v>
          </cell>
        </row>
        <row r="224">
          <cell r="U224">
            <v>0</v>
          </cell>
        </row>
        <row r="225">
          <cell r="U225">
            <v>0</v>
          </cell>
        </row>
        <row r="226">
          <cell r="U226">
            <v>0</v>
          </cell>
        </row>
        <row r="227">
          <cell r="U227">
            <v>0</v>
          </cell>
        </row>
        <row r="228">
          <cell r="U228">
            <v>0</v>
          </cell>
        </row>
        <row r="229">
          <cell r="U229">
            <v>0</v>
          </cell>
        </row>
        <row r="230">
          <cell r="U230">
            <v>0</v>
          </cell>
        </row>
        <row r="231">
          <cell r="U231">
            <v>0</v>
          </cell>
        </row>
        <row r="232">
          <cell r="U232">
            <v>0</v>
          </cell>
        </row>
        <row r="233">
          <cell r="U233">
            <v>0</v>
          </cell>
        </row>
        <row r="234">
          <cell r="U234">
            <v>0</v>
          </cell>
        </row>
        <row r="235">
          <cell r="U235">
            <v>0</v>
          </cell>
        </row>
        <row r="236">
          <cell r="U236">
            <v>0</v>
          </cell>
        </row>
        <row r="237">
          <cell r="U237">
            <v>0</v>
          </cell>
        </row>
        <row r="238">
          <cell r="U238">
            <v>0</v>
          </cell>
        </row>
        <row r="239">
          <cell r="U239">
            <v>0</v>
          </cell>
        </row>
        <row r="240">
          <cell r="U240">
            <v>0</v>
          </cell>
        </row>
        <row r="241">
          <cell r="U241">
            <v>0</v>
          </cell>
        </row>
        <row r="242">
          <cell r="U242">
            <v>0</v>
          </cell>
        </row>
        <row r="243">
          <cell r="U243">
            <v>0</v>
          </cell>
        </row>
        <row r="244">
          <cell r="U244">
            <v>0</v>
          </cell>
        </row>
        <row r="245">
          <cell r="U245">
            <v>0</v>
          </cell>
        </row>
        <row r="246">
          <cell r="U246">
            <v>0</v>
          </cell>
        </row>
      </sheetData>
      <sheetData sheetId="2" refreshError="1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U8">
            <v>5.3504804140820034E-3</v>
          </cell>
        </row>
        <row r="9">
          <cell r="U9">
            <v>5.8306795049655295E-3</v>
          </cell>
        </row>
        <row r="10">
          <cell r="U10">
            <v>6.3811124572002928E-3</v>
          </cell>
        </row>
        <row r="11">
          <cell r="U11">
            <v>7.0173326958918071E-3</v>
          </cell>
        </row>
        <row r="12">
          <cell r="U12">
            <v>7.7598795082220381E-3</v>
          </cell>
        </row>
        <row r="13">
          <cell r="U13">
            <v>8.6365215073630156E-3</v>
          </cell>
        </row>
        <row r="14">
          <cell r="U14">
            <v>9.6858845101380382E-3</v>
          </cell>
        </row>
        <row r="15">
          <cell r="U15">
            <v>1.0963616906413768E-2</v>
          </cell>
        </row>
        <row r="16">
          <cell r="U16">
            <v>1.2553533114335812E-2</v>
          </cell>
        </row>
        <row r="17">
          <cell r="U17">
            <v>1.4589399343059242E-2</v>
          </cell>
        </row>
        <row r="18">
          <cell r="U18">
            <v>1.7302182582027745E-2</v>
          </cell>
        </row>
        <row r="19">
          <cell r="U19">
            <v>2.1138475061977236E-2</v>
          </cell>
        </row>
        <row r="20">
          <cell r="U20">
            <v>2.7130257185865543E-2</v>
          </cell>
        </row>
        <row r="21">
          <cell r="U21">
            <v>3.8609553900330919E-2</v>
          </cell>
        </row>
        <row r="22">
          <cell r="U22">
            <v>0.1170473573922311</v>
          </cell>
        </row>
        <row r="23">
          <cell r="U23">
            <v>5.8240428250142952E-2</v>
          </cell>
        </row>
        <row r="24">
          <cell r="U24">
            <v>2.3626921961764129E-2</v>
          </cell>
        </row>
        <row r="25">
          <cell r="U25">
            <v>1.5719487796331838E-2</v>
          </cell>
        </row>
        <row r="26">
          <cell r="U26">
            <v>1.1626326225359843E-2</v>
          </cell>
        </row>
        <row r="27">
          <cell r="U27">
            <v>9.0739867322832107E-3</v>
          </cell>
        </row>
        <row r="28">
          <cell r="U28">
            <v>7.3269037582204986E-3</v>
          </cell>
        </row>
        <row r="29">
          <cell r="U29">
            <v>6.0601582338021334E-3</v>
          </cell>
        </row>
        <row r="30">
          <cell r="U30">
            <v>5.1044254238061769E-3</v>
          </cell>
        </row>
        <row r="31">
          <cell r="U31">
            <v>0</v>
          </cell>
        </row>
        <row r="32">
          <cell r="U32">
            <v>0</v>
          </cell>
        </row>
        <row r="33">
          <cell r="U33">
            <v>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0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0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0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0</v>
          </cell>
        </row>
        <row r="66">
          <cell r="U66">
            <v>0</v>
          </cell>
        </row>
        <row r="67">
          <cell r="U67">
            <v>0</v>
          </cell>
        </row>
        <row r="68">
          <cell r="U68">
            <v>0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0</v>
          </cell>
        </row>
        <row r="74">
          <cell r="U74">
            <v>0</v>
          </cell>
        </row>
        <row r="75">
          <cell r="U75">
            <v>0</v>
          </cell>
        </row>
        <row r="76">
          <cell r="U76">
            <v>0</v>
          </cell>
        </row>
        <row r="77">
          <cell r="U77">
            <v>0</v>
          </cell>
        </row>
        <row r="78">
          <cell r="U78">
            <v>0</v>
          </cell>
        </row>
        <row r="79">
          <cell r="U79">
            <v>2.9999579508424141E-3</v>
          </cell>
        </row>
        <row r="80">
          <cell r="U80">
            <v>3.2568141650933919E-3</v>
          </cell>
        </row>
        <row r="81">
          <cell r="U81">
            <v>3.5491092638920601E-3</v>
          </cell>
        </row>
        <row r="82">
          <cell r="U82">
            <v>3.8841554087306112E-3</v>
          </cell>
        </row>
        <row r="83">
          <cell r="U83">
            <v>4.2714199018471849E-3</v>
          </cell>
        </row>
        <row r="84">
          <cell r="U84">
            <v>4.7234049180481944E-3</v>
          </cell>
        </row>
        <row r="85">
          <cell r="U85">
            <v>5.2570130914383548E-3</v>
          </cell>
        </row>
        <row r="86">
          <cell r="U86">
            <v>5.8957557887796726E-3</v>
          </cell>
        </row>
        <row r="87">
          <cell r="U87">
            <v>6.6735059430344645E-3</v>
          </cell>
        </row>
        <row r="88">
          <cell r="U88">
            <v>7.6412810261174474E-3</v>
          </cell>
        </row>
        <row r="89">
          <cell r="U89">
            <v>8.8805039479490991E-3</v>
          </cell>
        </row>
        <row r="90">
          <cell r="U90">
            <v>1.0531763310799493E-2</v>
          </cell>
        </row>
        <row r="91">
          <cell r="U91">
            <v>1.2866897863812225E-2</v>
          </cell>
        </row>
        <row r="92">
          <cell r="U92">
            <v>1.6514069591396407E-2</v>
          </cell>
        </row>
        <row r="93">
          <cell r="U93">
            <v>2.3501467591505766E-2</v>
          </cell>
        </row>
        <row r="94">
          <cell r="U94">
            <v>7.1246217543097151E-2</v>
          </cell>
        </row>
        <row r="95">
          <cell r="U95">
            <v>3.5450695456608734E-2</v>
          </cell>
        </row>
        <row r="96">
          <cell r="U96">
            <v>1.4381604672378158E-2</v>
          </cell>
        </row>
        <row r="97">
          <cell r="U97">
            <v>9.568383876028071E-3</v>
          </cell>
        </row>
        <row r="98">
          <cell r="U98">
            <v>7.0768942241320751E-3</v>
          </cell>
        </row>
        <row r="99">
          <cell r="U99">
            <v>5.5232962718245607E-3</v>
          </cell>
        </row>
        <row r="100">
          <cell r="U100">
            <v>4.4598544615255184E-3</v>
          </cell>
        </row>
        <row r="101">
          <cell r="U101">
            <v>3.6887919684012969E-3</v>
          </cell>
        </row>
        <row r="102">
          <cell r="U102">
            <v>3.1070415623168021E-3</v>
          </cell>
        </row>
        <row r="103">
          <cell r="U103">
            <v>4.2856542154891628E-3</v>
          </cell>
        </row>
        <row r="104">
          <cell r="U104">
            <v>4.652591664419131E-3</v>
          </cell>
        </row>
        <row r="105">
          <cell r="U105">
            <v>5.070156091274371E-3</v>
          </cell>
        </row>
        <row r="106">
          <cell r="U106">
            <v>5.54879344104373E-3</v>
          </cell>
        </row>
        <row r="107">
          <cell r="U107">
            <v>6.1020284312102635E-3</v>
          </cell>
        </row>
        <row r="108">
          <cell r="U108">
            <v>6.7477213114974207E-3</v>
          </cell>
        </row>
        <row r="109">
          <cell r="U109">
            <v>7.510018702054793E-3</v>
          </cell>
        </row>
        <row r="110">
          <cell r="U110">
            <v>8.4225082696852468E-3</v>
          </cell>
        </row>
        <row r="111">
          <cell r="U111">
            <v>9.5335799186206625E-3</v>
          </cell>
        </row>
        <row r="112">
          <cell r="U112">
            <v>1.0916115751596353E-2</v>
          </cell>
        </row>
        <row r="113">
          <cell r="U113">
            <v>1.2686434211355856E-2</v>
          </cell>
        </row>
        <row r="114">
          <cell r="U114">
            <v>1.5045376158284988E-2</v>
          </cell>
        </row>
        <row r="115">
          <cell r="U115">
            <v>1.8381282662588892E-2</v>
          </cell>
        </row>
        <row r="116">
          <cell r="U116">
            <v>2.3591527987709155E-2</v>
          </cell>
        </row>
        <row r="117">
          <cell r="U117">
            <v>3.3573525130722523E-2</v>
          </cell>
        </row>
        <row r="118">
          <cell r="U118">
            <v>0.10178031077585309</v>
          </cell>
        </row>
        <row r="119">
          <cell r="U119">
            <v>5.0643850652298192E-2</v>
          </cell>
        </row>
        <row r="120">
          <cell r="U120">
            <v>2.0545149531968798E-2</v>
          </cell>
        </row>
        <row r="121">
          <cell r="U121">
            <v>1.3669119822897246E-2</v>
          </cell>
        </row>
        <row r="122">
          <cell r="U122">
            <v>1.010984889161725E-2</v>
          </cell>
        </row>
        <row r="123">
          <cell r="U123">
            <v>7.8904232454636587E-3</v>
          </cell>
        </row>
        <row r="124">
          <cell r="U124">
            <v>6.3712206593221693E-3</v>
          </cell>
        </row>
        <row r="125">
          <cell r="U125">
            <v>5.2697028120018523E-3</v>
          </cell>
        </row>
        <row r="126">
          <cell r="U126">
            <v>4.4386308033097172E-3</v>
          </cell>
        </row>
        <row r="127">
          <cell r="U127">
            <v>3.2035265260781501E-2</v>
          </cell>
        </row>
        <row r="128">
          <cell r="U128">
            <v>3.4778122691533013E-2</v>
          </cell>
        </row>
        <row r="129">
          <cell r="U129">
            <v>3.789941678227593E-2</v>
          </cell>
        </row>
        <row r="130">
          <cell r="U130">
            <v>4.1477230971801893E-2</v>
          </cell>
        </row>
        <row r="131">
          <cell r="U131">
            <v>4.5612662523296731E-2</v>
          </cell>
        </row>
        <row r="132">
          <cell r="U132">
            <v>5.0439216803443231E-2</v>
          </cell>
        </row>
        <row r="133">
          <cell r="U133">
            <v>5.6137389797859587E-2</v>
          </cell>
        </row>
        <row r="134">
          <cell r="U134">
            <v>6.2958249315897233E-2</v>
          </cell>
        </row>
        <row r="135">
          <cell r="U135">
            <v>7.1263509891689475E-2</v>
          </cell>
        </row>
        <row r="136">
          <cell r="U136">
            <v>8.159796524318276E-2</v>
          </cell>
        </row>
        <row r="137">
          <cell r="U137">
            <v>9.4831095729885045E-2</v>
          </cell>
        </row>
        <row r="138">
          <cell r="U138">
            <v>0.11246418678318032</v>
          </cell>
        </row>
        <row r="139">
          <cell r="U139">
            <v>0.13740008790285199</v>
          </cell>
        </row>
        <row r="140">
          <cell r="U140">
            <v>0.17634667170812596</v>
          </cell>
        </row>
        <row r="141">
          <cell r="U141">
            <v>0.25096210035215089</v>
          </cell>
        </row>
        <row r="142">
          <cell r="U142">
            <v>0.7608078230495019</v>
          </cell>
        </row>
        <row r="143">
          <cell r="U143">
            <v>0.37856278362592904</v>
          </cell>
        </row>
        <row r="144">
          <cell r="U144">
            <v>0.1535749927514668</v>
          </cell>
        </row>
        <row r="145">
          <cell r="U145">
            <v>0.10217667067615693</v>
          </cell>
        </row>
        <row r="146">
          <cell r="U146">
            <v>7.5571120464838965E-2</v>
          </cell>
        </row>
        <row r="147">
          <cell r="U147">
            <v>5.8980913759840853E-2</v>
          </cell>
        </row>
        <row r="148">
          <cell r="U148">
            <v>4.7624874428433231E-2</v>
          </cell>
        </row>
        <row r="149">
          <cell r="U149">
            <v>3.9391028519713857E-2</v>
          </cell>
        </row>
        <row r="150">
          <cell r="U150">
            <v>3.3178765254740145E-2</v>
          </cell>
        </row>
        <row r="151">
          <cell r="U151">
            <v>2.0356857523573537E-3</v>
          </cell>
        </row>
        <row r="152">
          <cell r="U152">
            <v>2.2099810405990889E-3</v>
          </cell>
        </row>
        <row r="153">
          <cell r="U153">
            <v>2.4083241433553279E-3</v>
          </cell>
        </row>
        <row r="154">
          <cell r="U154">
            <v>2.6356768844957735E-3</v>
          </cell>
        </row>
        <row r="155">
          <cell r="U155">
            <v>2.8984635048248772E-3</v>
          </cell>
        </row>
        <row r="156">
          <cell r="U156">
            <v>3.2051676229612768E-3</v>
          </cell>
        </row>
        <row r="157">
          <cell r="U157">
            <v>3.5672588834760287E-3</v>
          </cell>
        </row>
        <row r="158">
          <cell r="U158">
            <v>4.0006914281004941E-3</v>
          </cell>
        </row>
        <row r="159">
          <cell r="U159">
            <v>4.5284504613448172E-3</v>
          </cell>
        </row>
        <row r="160">
          <cell r="U160">
            <v>5.1851549820082707E-3</v>
          </cell>
        </row>
        <row r="161">
          <cell r="U161">
            <v>6.0260562503940355E-3</v>
          </cell>
        </row>
        <row r="162">
          <cell r="U162">
            <v>7.1465536751853746E-3</v>
          </cell>
        </row>
        <row r="163">
          <cell r="U163">
            <v>8.7311092647297302E-3</v>
          </cell>
        </row>
        <row r="164">
          <cell r="U164">
            <v>1.1205975794161856E-2</v>
          </cell>
        </row>
        <row r="165">
          <cell r="U165">
            <v>1.5947424437093207E-2</v>
          </cell>
        </row>
        <row r="166">
          <cell r="U166">
            <v>4.8345647618530239E-2</v>
          </cell>
        </row>
        <row r="167">
          <cell r="U167">
            <v>2.4055829059841657E-2</v>
          </cell>
        </row>
        <row r="168">
          <cell r="U168">
            <v>9.758946027685185E-3</v>
          </cell>
        </row>
        <row r="169">
          <cell r="U169">
            <v>6.4928319158761953E-3</v>
          </cell>
        </row>
        <row r="170">
          <cell r="U170">
            <v>4.8021782235181968E-3</v>
          </cell>
        </row>
        <row r="171">
          <cell r="U171">
            <v>3.7479510415952401E-3</v>
          </cell>
        </row>
        <row r="172">
          <cell r="U172">
            <v>3.0263298131780322E-3</v>
          </cell>
        </row>
        <row r="173">
          <cell r="U173">
            <v>2.5031088357008813E-3</v>
          </cell>
        </row>
        <row r="174">
          <cell r="U174">
            <v>2.1083496315721169E-3</v>
          </cell>
        </row>
        <row r="175">
          <cell r="U175">
            <v>0</v>
          </cell>
        </row>
        <row r="176">
          <cell r="U176">
            <v>0</v>
          </cell>
        </row>
        <row r="177">
          <cell r="U177">
            <v>0</v>
          </cell>
        </row>
        <row r="178">
          <cell r="U178">
            <v>0</v>
          </cell>
        </row>
        <row r="179">
          <cell r="U179">
            <v>0</v>
          </cell>
        </row>
        <row r="180">
          <cell r="U180">
            <v>0</v>
          </cell>
        </row>
        <row r="181">
          <cell r="U181">
            <v>0</v>
          </cell>
        </row>
        <row r="182">
          <cell r="U182">
            <v>0</v>
          </cell>
        </row>
        <row r="183">
          <cell r="U183">
            <v>0</v>
          </cell>
        </row>
        <row r="184">
          <cell r="U184">
            <v>0</v>
          </cell>
        </row>
        <row r="185">
          <cell r="U185">
            <v>0</v>
          </cell>
        </row>
        <row r="186">
          <cell r="U186">
            <v>0</v>
          </cell>
        </row>
        <row r="187">
          <cell r="U187">
            <v>0</v>
          </cell>
        </row>
        <row r="188">
          <cell r="U188">
            <v>0</v>
          </cell>
        </row>
        <row r="189">
          <cell r="U189">
            <v>0</v>
          </cell>
        </row>
        <row r="190">
          <cell r="U190">
            <v>0</v>
          </cell>
        </row>
        <row r="191">
          <cell r="U191">
            <v>0</v>
          </cell>
        </row>
        <row r="192">
          <cell r="U192">
            <v>0</v>
          </cell>
        </row>
        <row r="193">
          <cell r="U193">
            <v>0</v>
          </cell>
        </row>
        <row r="194">
          <cell r="U194">
            <v>0</v>
          </cell>
        </row>
        <row r="195">
          <cell r="U195">
            <v>0</v>
          </cell>
        </row>
        <row r="196">
          <cell r="U196">
            <v>0</v>
          </cell>
        </row>
        <row r="197">
          <cell r="U197">
            <v>0</v>
          </cell>
        </row>
        <row r="198">
          <cell r="U198">
            <v>0</v>
          </cell>
        </row>
        <row r="199">
          <cell r="U199">
            <v>7.1784708109443492E-3</v>
          </cell>
        </row>
        <row r="200">
          <cell r="U200">
            <v>7.7930910379020463E-3</v>
          </cell>
        </row>
        <row r="201">
          <cell r="U201">
            <v>8.4925114528845731E-3</v>
          </cell>
        </row>
        <row r="202">
          <cell r="U202">
            <v>9.2942290137482501E-3</v>
          </cell>
        </row>
        <row r="203">
          <cell r="U203">
            <v>1.0220897622277193E-2</v>
          </cell>
        </row>
        <row r="204">
          <cell r="U204">
            <v>1.1302433196758182E-2</v>
          </cell>
        </row>
        <row r="205">
          <cell r="U205">
            <v>1.257928132594178E-2</v>
          </cell>
        </row>
        <row r="206">
          <cell r="U206">
            <v>1.410770135172279E-2</v>
          </cell>
        </row>
        <row r="207">
          <cell r="U207">
            <v>1.5968746363689612E-2</v>
          </cell>
        </row>
        <row r="208">
          <cell r="U208">
            <v>1.8284493883923895E-2</v>
          </cell>
        </row>
        <row r="209">
          <cell r="U209">
            <v>2.1249777304021063E-2</v>
          </cell>
        </row>
        <row r="210">
          <cell r="U210">
            <v>2.520100506512736E-2</v>
          </cell>
        </row>
        <row r="211">
          <cell r="U211">
            <v>3.07886484598364E-2</v>
          </cell>
        </row>
        <row r="212">
          <cell r="U212">
            <v>3.951580937941284E-2</v>
          </cell>
        </row>
        <row r="213">
          <cell r="U213">
            <v>5.6235654593960238E-2</v>
          </cell>
        </row>
        <row r="214">
          <cell r="U214">
            <v>0.17048202054955394</v>
          </cell>
        </row>
        <row r="215">
          <cell r="U215">
            <v>8.482844984259949E-2</v>
          </cell>
        </row>
        <row r="216">
          <cell r="U216">
            <v>3.4413125466047738E-2</v>
          </cell>
        </row>
        <row r="217">
          <cell r="U217">
            <v>2.289577570335289E-2</v>
          </cell>
        </row>
        <row r="218">
          <cell r="U218">
            <v>1.6933996893458897E-2</v>
          </cell>
        </row>
        <row r="219">
          <cell r="U219">
            <v>1.3216458936151629E-2</v>
          </cell>
        </row>
        <row r="220">
          <cell r="U220">
            <v>1.0671794604364637E-2</v>
          </cell>
        </row>
        <row r="221">
          <cell r="U221">
            <v>8.8267522101031053E-3</v>
          </cell>
        </row>
        <row r="222">
          <cell r="U222">
            <v>7.4347065955437776E-3</v>
          </cell>
        </row>
        <row r="223">
          <cell r="U223">
            <v>0</v>
          </cell>
        </row>
        <row r="224">
          <cell r="U224">
            <v>0</v>
          </cell>
        </row>
        <row r="225">
          <cell r="U225">
            <v>0</v>
          </cell>
        </row>
        <row r="226">
          <cell r="U226">
            <v>0</v>
          </cell>
        </row>
        <row r="227">
          <cell r="U227">
            <v>0</v>
          </cell>
        </row>
        <row r="228">
          <cell r="U228">
            <v>0</v>
          </cell>
        </row>
        <row r="229">
          <cell r="U229">
            <v>0</v>
          </cell>
        </row>
        <row r="230">
          <cell r="U230">
            <v>0</v>
          </cell>
        </row>
        <row r="231">
          <cell r="U231">
            <v>0</v>
          </cell>
        </row>
        <row r="232">
          <cell r="U232">
            <v>0</v>
          </cell>
        </row>
        <row r="233">
          <cell r="U233">
            <v>0</v>
          </cell>
        </row>
        <row r="234">
          <cell r="U234">
            <v>0</v>
          </cell>
        </row>
        <row r="235">
          <cell r="U235">
            <v>0</v>
          </cell>
        </row>
        <row r="236">
          <cell r="U236">
            <v>0</v>
          </cell>
        </row>
        <row r="237">
          <cell r="U237">
            <v>0</v>
          </cell>
        </row>
        <row r="238">
          <cell r="U238">
            <v>0</v>
          </cell>
        </row>
        <row r="239">
          <cell r="U239">
            <v>0</v>
          </cell>
        </row>
        <row r="240">
          <cell r="U240">
            <v>0</v>
          </cell>
        </row>
        <row r="241">
          <cell r="U241">
            <v>0</v>
          </cell>
        </row>
        <row r="242">
          <cell r="U242">
            <v>0</v>
          </cell>
        </row>
        <row r="243">
          <cell r="U243">
            <v>0</v>
          </cell>
        </row>
        <row r="244">
          <cell r="U244">
            <v>0</v>
          </cell>
        </row>
        <row r="245">
          <cell r="U245">
            <v>0</v>
          </cell>
        </row>
        <row r="246"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0.45170340681362742</v>
      </c>
      <c r="N7">
        <f>M7/$M$12</f>
        <v>0.15384615384615388</v>
      </c>
      <c r="O7" t="s">
        <v>24</v>
      </c>
      <c r="P7">
        <f>P12*Q7/Q12</f>
        <v>2.9360721442885773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4.9285023478125396E-3</v>
      </c>
      <c r="V7">
        <f>U7</f>
        <v>4.9285023478125396E-3</v>
      </c>
      <c r="W7" s="21">
        <f>V7</f>
        <v>4.9285023478125396E-3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3.3288577154308618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5.3504804140820034E-3</v>
      </c>
      <c r="V8">
        <f>U8+V7</f>
        <v>1.0278982761894543E-2</v>
      </c>
      <c r="W8" s="21">
        <f t="shared" ref="W8:W71" si="10">IF(R8-R7=1,V8-V7,V8-V7+W7)</f>
        <v>1.0278982761894543E-2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3.5154308617234471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5.8306795049655295E-3</v>
      </c>
      <c r="V9">
        <f t="shared" ref="V9:V72" si="13">U9+V8</f>
        <v>1.6109662266860073E-2</v>
      </c>
      <c r="W9">
        <f t="shared" si="10"/>
        <v>1.6109662266860073E-2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0.27494989979959916</v>
      </c>
      <c r="N10">
        <f t="shared" si="7"/>
        <v>9.3645484949832755E-2</v>
      </c>
      <c r="O10" t="s">
        <v>28</v>
      </c>
      <c r="P10">
        <f>P12*Q10/Q12</f>
        <v>3.7903807615230463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6.3811124572002928E-3</v>
      </c>
      <c r="V10">
        <f t="shared" si="13"/>
        <v>2.2490774724060365E-2</v>
      </c>
      <c r="W10">
        <f t="shared" si="10"/>
        <v>2.2490774724060365E-2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0.39278557114228452</v>
      </c>
      <c r="N11">
        <f>M11/$M$12</f>
        <v>0.13377926421404679</v>
      </c>
      <c r="O11" t="s">
        <v>29</v>
      </c>
      <c r="P11">
        <f>P12*Q11/Q12</f>
        <v>4.4482965931863729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7.0173326958918071E-3</v>
      </c>
      <c r="V11">
        <f t="shared" si="13"/>
        <v>2.9508107419952172E-2</v>
      </c>
      <c r="W11">
        <f t="shared" si="10"/>
        <v>2.9508107419952172E-2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2.9360721442885773</v>
      </c>
      <c r="N12">
        <f t="shared" si="7"/>
        <v>1</v>
      </c>
      <c r="O12" t="s">
        <v>30</v>
      </c>
      <c r="P12">
        <f>'Basin Evaluation'!U10</f>
        <v>4.9000000000000004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7.7598795082220381E-3</v>
      </c>
      <c r="V12">
        <f t="shared" si="13"/>
        <v>3.7267986928174207E-2</v>
      </c>
      <c r="W12">
        <f t="shared" si="10"/>
        <v>3.7267986928174207E-2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0.18657314629258526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8.6365215073630156E-3</v>
      </c>
      <c r="V13">
        <f t="shared" si="13"/>
        <v>4.5904508435537221E-2</v>
      </c>
      <c r="W13">
        <f t="shared" si="10"/>
        <v>4.5904508435537221E-2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1.2377309389653463E-4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1.2377309389653463E-4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9.6858845101380382E-3</v>
      </c>
      <c r="V14">
        <f t="shared" si="13"/>
        <v>5.5590392945675263E-2</v>
      </c>
      <c r="W14">
        <f t="shared" si="10"/>
        <v>5.5590392945675263E-2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9.9733769495649019E-4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9.9733769495649019E-4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0.65791583166332668</v>
      </c>
      <c r="N15">
        <f t="shared" si="7"/>
        <v>0.22408026755852842</v>
      </c>
      <c r="R15">
        <v>1</v>
      </c>
      <c r="S15">
        <v>9</v>
      </c>
      <c r="T15">
        <f t="shared" si="8"/>
        <v>9</v>
      </c>
      <c r="U15">
        <f t="shared" si="9"/>
        <v>1.0963616906413768E-2</v>
      </c>
      <c r="V15">
        <f t="shared" si="13"/>
        <v>6.6554009852089036E-2</v>
      </c>
      <c r="W15">
        <f t="shared" si="10"/>
        <v>6.6554009852089036E-2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2.8823875832526551E-3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2.8823875832526551E-3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1.2553533114335812E-2</v>
      </c>
      <c r="V16">
        <f t="shared" si="13"/>
        <v>7.9107542966424846E-2</v>
      </c>
      <c r="W16">
        <f t="shared" si="10"/>
        <v>7.9107542966424846E-2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6.0494286453538076E-3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6.0494286453538076E-3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4.9000000000000004</v>
      </c>
      <c r="R17">
        <v>1</v>
      </c>
      <c r="S17">
        <v>11</v>
      </c>
      <c r="T17">
        <f t="shared" si="8"/>
        <v>11</v>
      </c>
      <c r="U17">
        <f t="shared" si="9"/>
        <v>1.4589399343059242E-2</v>
      </c>
      <c r="V17">
        <f t="shared" si="13"/>
        <v>9.3696942309484083E-2</v>
      </c>
      <c r="W17">
        <f t="shared" si="10"/>
        <v>9.3696942309484083E-2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1.0882374909999297E-2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1.0882374909999297E-2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1.7302182582027745E-2</v>
      </c>
      <c r="V18">
        <f t="shared" si="13"/>
        <v>0.11099912489151183</v>
      </c>
      <c r="W18">
        <f t="shared" si="10"/>
        <v>0.11099912489151183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1.7959402054275018E-2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1.7959402054275018E-2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2.1138475061977236E-2</v>
      </c>
      <c r="V19">
        <f t="shared" si="13"/>
        <v>0.13213759995348906</v>
      </c>
      <c r="W19">
        <f t="shared" si="10"/>
        <v>0.13213759995348906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2.8231188008123447E-2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2.8231188008123447E-2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2.7130257185865543E-2</v>
      </c>
      <c r="V20">
        <f t="shared" si="13"/>
        <v>0.1592678571393546</v>
      </c>
      <c r="W20">
        <f t="shared" si="10"/>
        <v>0.1592678571393546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4.3501775016434263E-2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4.3501775016434263E-2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3.8609553900330919E-2</v>
      </c>
      <c r="V21">
        <f t="shared" si="13"/>
        <v>0.19787741103968551</v>
      </c>
      <c r="W21">
        <f t="shared" si="10"/>
        <v>0.19787741103968551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6.8305916455990809E-2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6.8305916455990809E-2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0.1170473573922311</v>
      </c>
      <c r="V22">
        <f t="shared" si="13"/>
        <v>0.31492476843191664</v>
      </c>
      <c r="W22">
        <f t="shared" si="10"/>
        <v>0.31492476843191664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0.15712462871919908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0.15712462871919908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5.8240428250142952E-2</v>
      </c>
      <c r="V23">
        <f t="shared" si="13"/>
        <v>0.37316519668205961</v>
      </c>
      <c r="W23">
        <f t="shared" si="10"/>
        <v>0.37316519668205961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0.20590881934094099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0.20590881934094099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2.3626921961764129E-2</v>
      </c>
      <c r="V24">
        <f t="shared" si="13"/>
        <v>0.39679211864382374</v>
      </c>
      <c r="W24">
        <f t="shared" si="10"/>
        <v>0.39679211864382374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0.22626030647395062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0.22626030647395062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1.5719487796331838E-2</v>
      </c>
      <c r="V25">
        <f t="shared" si="13"/>
        <v>0.41251160644015561</v>
      </c>
      <c r="W25">
        <f t="shared" si="10"/>
        <v>0.41251160644015561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0.2399494979611777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0.2399494979611777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1.1626326225359843E-2</v>
      </c>
      <c r="V26">
        <f t="shared" si="13"/>
        <v>0.42413793266551547</v>
      </c>
      <c r="W26">
        <f t="shared" si="10"/>
        <v>0.42413793266551547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0.25014409868257709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0.25014409868257709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9.0739867322832107E-3</v>
      </c>
      <c r="V27">
        <f t="shared" si="13"/>
        <v>0.43321191939779868</v>
      </c>
      <c r="W27">
        <f t="shared" si="10"/>
        <v>0.43321191939779868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0.25813944726438531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0.25813944726438531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7.3269037582204986E-3</v>
      </c>
      <c r="V28">
        <f t="shared" si="13"/>
        <v>0.44053882315601917</v>
      </c>
      <c r="W28">
        <f t="shared" si="10"/>
        <v>0.44053882315601917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0.26461904872922876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0.26461904872922876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6.0601582338021334E-3</v>
      </c>
      <c r="V29">
        <f t="shared" si="13"/>
        <v>0.44659898138982129</v>
      </c>
      <c r="W29">
        <f t="shared" si="10"/>
        <v>0.44659898138982129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0.26999377788828977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0.26999377788828977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5.1044254238061769E-3</v>
      </c>
      <c r="V30">
        <f t="shared" si="13"/>
        <v>0.45170340681362747</v>
      </c>
      <c r="W30">
        <f t="shared" si="10"/>
        <v>0.45170340681362747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0.27453135288371988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0.27453135288371988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0.45170340681362747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0.27453135288371988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0.45170340681362747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0.27453135288371988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0.45170340681362747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0.27453135288371988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0.45170340681362747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0.27453135288371988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0.45170340681362747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0.27453135288371988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0.45170340681362747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0.27453135288371988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0.45170340681362747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0.27453135288371988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0.45170340681362747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0.27453135288371988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0.45170340681362747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0.27453135288371988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0.45170340681362747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0.27453135288371988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0.45170340681362747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0.27453135288371988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0.45170340681362747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0.27453135288371988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0.45170340681362747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0.27453135288371988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0.45170340681362747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0.27453135288371988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0.45170340681362747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0.27453135288371988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0.45170340681362747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0.27453135288371988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0.45170340681362747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0.27453135288371988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0.45170340681362747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0.27453135288371988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0.45170340681362747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0.27453135288371988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0.45170340681362747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0.27453135288371988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0.45170340681362747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0.27453135288371988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0.45170340681362747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0.27453135288371988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0.45170340681362747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0.27453135288371988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0.45170340681362747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0.27453135288371988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0.45170340681362747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0.27453135288371988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0.45170340681362747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0.27453135288371988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0.45170340681362747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0.27453135288371988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0.45170340681362747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0.27453135288371988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0.45170340681362747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0.27453135288371988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0.45170340681362747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0.27453135288371988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0.45170340681362747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0.27453135288371988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0.45170340681362747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0.27453135288371988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0.45170340681362747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0.27453135288371988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0.45170340681362747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0.27453135288371988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0.45170340681362747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0.27453135288371988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0.45170340681362747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0.27453135288371988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0.45170340681362747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0.27453135288371988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0.45170340681362747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0.27453135288371988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0.45170340681362747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0.27453135288371988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0.45170340681362747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0.27453135288371988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0.45170340681362747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0.27453135288371988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0.45170340681362747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0.27453135288371988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0.45170340681362747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0.27453135288371988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0.45170340681362747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0.27453135288371988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0.45170340681362747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0.27453135288371988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0.45170340681362747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0.27453135288371988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0.45170340681362747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0.27453135288371988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0.45170340681362747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0.27453135288371988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2.9999579508424141E-3</v>
      </c>
      <c r="V79">
        <f t="shared" si="26"/>
        <v>0.45470336476446988</v>
      </c>
      <c r="W79">
        <f>IF(R79-R78=1,V79-V78,V79-V78+W78)</f>
        <v>2.9999579508424024E-3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0.27453135288371988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3.2568141650933919E-3</v>
      </c>
      <c r="V80">
        <f t="shared" si="26"/>
        <v>0.45796017892956326</v>
      </c>
      <c r="W80">
        <f t="shared" ref="W80:W143" si="27">IF(R80-R79=1,V80-V79,V80-V79+W79)</f>
        <v>6.2567721159357825E-3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0.27453135288371988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3.5491092638920601E-3</v>
      </c>
      <c r="V81">
        <f t="shared" si="26"/>
        <v>0.46150928819345532</v>
      </c>
      <c r="W81">
        <f t="shared" si="27"/>
        <v>9.8058813798278521E-3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0.27453135288371988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3.8841554087306112E-3</v>
      </c>
      <c r="V82">
        <f t="shared" si="26"/>
        <v>0.46539344360218593</v>
      </c>
      <c r="W82">
        <f t="shared" si="27"/>
        <v>1.3690036788558457E-2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0.27453135288371988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4.2714199018471849E-3</v>
      </c>
      <c r="V83">
        <f t="shared" si="26"/>
        <v>0.46966486350403314</v>
      </c>
      <c r="W83">
        <f t="shared" si="27"/>
        <v>1.7961456690405664E-2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0.27453135288371988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4.7234049180481944E-3</v>
      </c>
      <c r="V84">
        <f t="shared" si="26"/>
        <v>0.47438826842208132</v>
      </c>
      <c r="W84">
        <f t="shared" si="27"/>
        <v>2.2684861608453843E-2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0.27453135288371988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5.2570130914383548E-3</v>
      </c>
      <c r="V85">
        <f t="shared" si="26"/>
        <v>0.47964528151351965</v>
      </c>
      <c r="W85">
        <f t="shared" si="27"/>
        <v>2.7941874699892177E-2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0.27453135288371988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5.8957557887796726E-3</v>
      </c>
      <c r="V86">
        <f t="shared" si="26"/>
        <v>0.48554103730229931</v>
      </c>
      <c r="W86">
        <f t="shared" si="27"/>
        <v>3.3837630488671833E-2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0.27453135288371988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6.6735059430344645E-3</v>
      </c>
      <c r="V87">
        <f t="shared" si="26"/>
        <v>0.49221454324533376</v>
      </c>
      <c r="W87">
        <f t="shared" si="27"/>
        <v>4.0511136431706285E-2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0.27453135288371988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7.6412810261174474E-3</v>
      </c>
      <c r="V88">
        <f t="shared" si="26"/>
        <v>0.4998558242714512</v>
      </c>
      <c r="W88">
        <f t="shared" si="27"/>
        <v>4.8152417457823726E-2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0.27478591162733385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2.5455874361394819E-4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8.8805039479490991E-3</v>
      </c>
      <c r="V89">
        <f t="shared" si="26"/>
        <v>0.50873632821940029</v>
      </c>
      <c r="W89">
        <f t="shared" si="27"/>
        <v>5.7032921405772818E-2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0.27572508899451725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1.1937361107973337E-3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1.0531763310799493E-2</v>
      </c>
      <c r="V90">
        <f t="shared" si="26"/>
        <v>0.51926809153019982</v>
      </c>
      <c r="W90">
        <f t="shared" si="27"/>
        <v>6.7564684716572343E-2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0.27763092700337316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3.099574119653223E-3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1.2866897863812225E-2</v>
      </c>
      <c r="V91">
        <f t="shared" si="26"/>
        <v>0.53213498939401205</v>
      </c>
      <c r="W91">
        <f t="shared" si="27"/>
        <v>8.0431582580384575E-2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0.28097119099672402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6.4398381130041059E-3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1.6514069591396407E-2</v>
      </c>
      <c r="V92">
        <f t="shared" si="26"/>
        <v>0.5486490589854085</v>
      </c>
      <c r="W92">
        <f t="shared" si="27"/>
        <v>9.6945652171781027E-2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0.28663884142911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1.2107488545390109E-2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2.3501467591505766E-2</v>
      </c>
      <c r="V93">
        <f t="shared" si="26"/>
        <v>0.57215052657691423</v>
      </c>
      <c r="W93">
        <f t="shared" si="27"/>
        <v>0.12044711976328676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0.29688167191211101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2.2350319028391141E-2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7.1246217543097151E-2</v>
      </c>
      <c r="V94">
        <f t="shared" si="26"/>
        <v>0.64339674412001135</v>
      </c>
      <c r="W94">
        <f t="shared" si="27"/>
        <v>0.19169333730638388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0.33866240815465976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6.4131055270939916E-2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3.5450695456608734E-2</v>
      </c>
      <c r="V95">
        <f t="shared" si="26"/>
        <v>0.67884743957662008</v>
      </c>
      <c r="W95">
        <f t="shared" si="27"/>
        <v>0.22714403276299261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0.36345856504758567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8.8927212163865843E-2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1.4381604672378158E-2</v>
      </c>
      <c r="V96">
        <f t="shared" si="26"/>
        <v>0.69322904424899823</v>
      </c>
      <c r="W96">
        <f t="shared" si="27"/>
        <v>0.24152563743537075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0.37404995161963472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9.9518598735914926E-2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9.568383876028071E-3</v>
      </c>
      <c r="V97">
        <f t="shared" si="26"/>
        <v>0.70279742812502632</v>
      </c>
      <c r="W97">
        <f t="shared" si="27"/>
        <v>0.25109402131139885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0.38124237878522033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0.10671102590150054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7.0768942241320751E-3</v>
      </c>
      <c r="V98">
        <f t="shared" si="26"/>
        <v>0.70987432234915837</v>
      </c>
      <c r="W98">
        <f t="shared" si="27"/>
        <v>0.2581709155355309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0.38663139301704652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0.11210004013332676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5.5232962718245607E-3</v>
      </c>
      <c r="V99">
        <f t="shared" si="26"/>
        <v>0.71539761862098294</v>
      </c>
      <c r="W99">
        <f t="shared" si="27"/>
        <v>0.26369421180735547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0.39087622788800536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0.11634487500428563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4.4598544615255184E-3</v>
      </c>
      <c r="V100">
        <f t="shared" si="26"/>
        <v>0.71985747308250847</v>
      </c>
      <c r="W100">
        <f t="shared" si="27"/>
        <v>0.268154066268881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0.39432766064531222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0.11979630776159252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3.6887919684012969E-3</v>
      </c>
      <c r="V101">
        <f t="shared" si="26"/>
        <v>0.7235462650509098</v>
      </c>
      <c r="W101">
        <f t="shared" si="27"/>
        <v>0.27184285823728233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0.39719799700645797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0.12266664412273828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3.1070415623168021E-3</v>
      </c>
      <c r="V102">
        <f t="shared" si="26"/>
        <v>0.72665330661322658</v>
      </c>
      <c r="W102">
        <f t="shared" si="27"/>
        <v>0.27494989979959911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0.39962635048052941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0.1250949975968097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4.2856542154891628E-3</v>
      </c>
      <c r="V103">
        <f t="shared" si="26"/>
        <v>0.73093896082871579</v>
      </c>
      <c r="W103">
        <f t="shared" si="27"/>
        <v>4.2856542154892097E-3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0.39962635048052941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4.652591664419131E-3</v>
      </c>
      <c r="V104">
        <f t="shared" si="26"/>
        <v>0.7355915524931349</v>
      </c>
      <c r="W104">
        <f t="shared" si="27"/>
        <v>8.9382458799083242E-3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0.39962635048052941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5.070156091274371E-3</v>
      </c>
      <c r="V105">
        <f t="shared" si="26"/>
        <v>0.74066170858440927</v>
      </c>
      <c r="W105">
        <f t="shared" si="27"/>
        <v>1.4008401971182693E-2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0.39962635048052941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5.54879344104373E-3</v>
      </c>
      <c r="V106">
        <f t="shared" si="26"/>
        <v>0.74621050202545303</v>
      </c>
      <c r="W106">
        <f t="shared" si="27"/>
        <v>1.9557195412226447E-2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0.39962635048052941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6.1020284312102635E-3</v>
      </c>
      <c r="V107">
        <f t="shared" si="26"/>
        <v>0.75231253045666324</v>
      </c>
      <c r="W107">
        <f t="shared" si="27"/>
        <v>2.5659223843436663E-2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0.39962635048052941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6.7477213114974207E-3</v>
      </c>
      <c r="V108">
        <f t="shared" si="26"/>
        <v>0.75906025176816061</v>
      </c>
      <c r="W108">
        <f t="shared" si="27"/>
        <v>3.240694515493403E-2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0.39962635048052941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7.510018702054793E-3</v>
      </c>
      <c r="V109">
        <f t="shared" si="26"/>
        <v>0.76657027047021542</v>
      </c>
      <c r="W109">
        <f t="shared" si="27"/>
        <v>3.9916963856988841E-2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0.39962635048052941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8.4225082696852468E-3</v>
      </c>
      <c r="V110">
        <f t="shared" si="26"/>
        <v>0.77499277873990069</v>
      </c>
      <c r="W110">
        <f t="shared" si="27"/>
        <v>4.833947212667411E-2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0.39989381948632335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2.6746900579396627E-4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9.5335799186206625E-3</v>
      </c>
      <c r="V111">
        <f t="shared" si="26"/>
        <v>0.78452635865852138</v>
      </c>
      <c r="W111">
        <f t="shared" si="27"/>
        <v>5.7873052045294804E-2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0.40094196070615357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1.3156102256241726E-3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1.0916115751596353E-2</v>
      </c>
      <c r="V112">
        <f t="shared" si="26"/>
        <v>0.79544247441011773</v>
      </c>
      <c r="W112">
        <f t="shared" si="27"/>
        <v>6.8789167796891149E-2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0.40299831670592706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3.3719662253976668E-3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1.2686434211355856E-2</v>
      </c>
      <c r="V113">
        <f t="shared" si="26"/>
        <v>0.80812890862147357</v>
      </c>
      <c r="W113">
        <f t="shared" si="27"/>
        <v>8.1475602008246995E-2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0.40638115373345912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6.7548032529297026E-3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1.5045376158284988E-2</v>
      </c>
      <c r="V114">
        <f t="shared" si="26"/>
        <v>0.82317428477975851</v>
      </c>
      <c r="W114">
        <f t="shared" si="27"/>
        <v>9.6520978166531934E-2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0.41157081561028758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1.1944465129758174E-2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1.8381282662588892E-2</v>
      </c>
      <c r="V115">
        <f t="shared" si="26"/>
        <v>0.84155556744234739</v>
      </c>
      <c r="W115">
        <f t="shared" si="27"/>
        <v>0.11490226082912081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0.41935807449506396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1.9731724014534546E-2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2.3591527987709155E-2</v>
      </c>
      <c r="V116">
        <f t="shared" si="26"/>
        <v>0.86514709543005652</v>
      </c>
      <c r="W116">
        <f t="shared" si="27"/>
        <v>0.13849378881682994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0.43124391163670717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3.1617561156177726E-2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3.3573525130722523E-2</v>
      </c>
      <c r="V117">
        <f t="shared" si="26"/>
        <v>0.89872062056077906</v>
      </c>
      <c r="W117">
        <f t="shared" si="27"/>
        <v>0.17206731394755248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0.45099869145447252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5.1372340973943074E-2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0.10178031077585309</v>
      </c>
      <c r="V118">
        <f t="shared" si="26"/>
        <v>1.0005009313366322</v>
      </c>
      <c r="W118">
        <f t="shared" si="27"/>
        <v>0.27384762472340562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0.52385874468661275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0.12423239420608326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5.0643850652298192E-2</v>
      </c>
      <c r="V119">
        <f t="shared" si="26"/>
        <v>1.0511447819889304</v>
      </c>
      <c r="W119">
        <f t="shared" si="27"/>
        <v>0.32449147537570378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0.56460937711342452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0.16498302663289502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2.0545149531968798E-2</v>
      </c>
      <c r="V120">
        <f t="shared" si="26"/>
        <v>1.0716899315208992</v>
      </c>
      <c r="W120">
        <f t="shared" si="27"/>
        <v>0.34503662490767262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0.58170315226852676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0.18207680178799726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1.3669119822897246E-2</v>
      </c>
      <c r="V121">
        <f t="shared" si="26"/>
        <v>1.0853590513437965</v>
      </c>
      <c r="W121">
        <f t="shared" si="27"/>
        <v>0.35870574473056993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0.59322651669350823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0.19360016621297879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1.010984889161725E-2</v>
      </c>
      <c r="V122">
        <f t="shared" si="26"/>
        <v>1.0954689002354137</v>
      </c>
      <c r="W122">
        <f t="shared" si="27"/>
        <v>0.36881559362218708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0.6018202635945753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0.20219391311404591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7.8904232454636587E-3</v>
      </c>
      <c r="V123">
        <f t="shared" si="26"/>
        <v>1.1033593234808774</v>
      </c>
      <c r="W123">
        <f t="shared" si="27"/>
        <v>0.37670601686765082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0.60856686133943716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0.20894051085890777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6.3712206593221693E-3</v>
      </c>
      <c r="V124">
        <f t="shared" si="26"/>
        <v>1.1097305441401997</v>
      </c>
      <c r="W124">
        <f t="shared" si="27"/>
        <v>0.38307723752697309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0.61403859524839632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0.21441224476786694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5.2697028120018523E-3</v>
      </c>
      <c r="V125">
        <f t="shared" si="26"/>
        <v>1.1150002469522016</v>
      </c>
      <c r="W125">
        <f t="shared" si="27"/>
        <v>0.38834694033897499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0.61858002366092313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0.21895367318039377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4.4386308033097172E-3</v>
      </c>
      <c r="V126">
        <f t="shared" si="26"/>
        <v>1.1194388777555113</v>
      </c>
      <c r="W126">
        <f t="shared" si="27"/>
        <v>0.39278557114228474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0.62241594441463177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0.22278959393410239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3.2035265260781501E-2</v>
      </c>
      <c r="V127">
        <f t="shared" si="26"/>
        <v>1.1514741430162929</v>
      </c>
      <c r="W127">
        <f t="shared" si="27"/>
        <v>3.2035265260781598E-2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0.62241594441463177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3.4778122691533013E-2</v>
      </c>
      <c r="V128">
        <f t="shared" si="26"/>
        <v>1.1862522657078258</v>
      </c>
      <c r="W128">
        <f t="shared" si="27"/>
        <v>6.6813387952314507E-2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0.62535340546586737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2.9374610512355728E-3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3.789941678227593E-2</v>
      </c>
      <c r="V129">
        <f t="shared" si="26"/>
        <v>1.2241516824901018</v>
      </c>
      <c r="W129">
        <f t="shared" si="27"/>
        <v>0.10471280473459044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0.63765136761324348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1.5235423198611667E-2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4.1477230971801893E-2</v>
      </c>
      <c r="V130">
        <f t="shared" si="26"/>
        <v>1.2656289134619036</v>
      </c>
      <c r="W130">
        <f t="shared" si="27"/>
        <v>0.14619003570639233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0.65829711072393171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3.5881166309299863E-2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4.5612662523296731E-2</v>
      </c>
      <c r="V131">
        <f t="shared" si="26"/>
        <v>1.3112415759852003</v>
      </c>
      <c r="W131">
        <f t="shared" si="27"/>
        <v>0.19180269822968898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0.68662022122759703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6.4204276812965158E-2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5.0439216803443231E-2</v>
      </c>
      <c r="V132">
        <f t="shared" si="26"/>
        <v>1.3616807927886436</v>
      </c>
      <c r="W132">
        <f t="shared" si="27"/>
        <v>0.2422419150331323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0.72246907685446127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0.10005313243982943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5.6137389797859587E-2</v>
      </c>
      <c r="V133">
        <f t="shared" si="26"/>
        <v>1.4178181825865033</v>
      </c>
      <c r="W133">
        <f t="shared" si="27"/>
        <v>0.29837930483099195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0.76611671816340743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0.14370077374877555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6.2958249315897233E-2</v>
      </c>
      <c r="V134">
        <f t="shared" si="26"/>
        <v>1.4807764319024006</v>
      </c>
      <c r="W134">
        <f t="shared" si="27"/>
        <v>0.36133755414688928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0.81824762039882382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0.19583167598419188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7.1263509891689475E-2</v>
      </c>
      <c r="V135">
        <f t="shared" si="26"/>
        <v>1.55203994179409</v>
      </c>
      <c r="W135">
        <f t="shared" si="27"/>
        <v>0.43260106403857868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0.88001611826351933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0.25760017384888745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8.159796524318276E-2</v>
      </c>
      <c r="V136">
        <f t="shared" si="26"/>
        <v>1.6336379070372729</v>
      </c>
      <c r="W136">
        <f t="shared" si="27"/>
        <v>0.51419902928176153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8.0189527637323374E-5</v>
      </c>
      <c r="AA136">
        <f t="shared" si="38"/>
        <v>0.95319525124010274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8.0189527637323374E-5</v>
      </c>
      <c r="AF136">
        <f t="shared" si="39"/>
        <v>0.33077930682547091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9.4831095729885045E-2</v>
      </c>
      <c r="V137">
        <f t="shared" ref="V137:V200" si="40">U137+V136</f>
        <v>1.7284690027671579</v>
      </c>
      <c r="W137">
        <f t="shared" si="27"/>
        <v>0.60903012501164655</v>
      </c>
      <c r="X137">
        <f t="shared" si="38"/>
        <v>0</v>
      </c>
      <c r="Y137">
        <f t="shared" si="38"/>
        <v>0</v>
      </c>
      <c r="Z137">
        <f t="shared" si="38"/>
        <v>4.5563169417226291E-3</v>
      </c>
      <c r="AA137">
        <f t="shared" si="38"/>
        <v>1.0404773594745709</v>
      </c>
      <c r="AC137">
        <f t="shared" si="39"/>
        <v>0</v>
      </c>
      <c r="AD137">
        <f t="shared" si="39"/>
        <v>0</v>
      </c>
      <c r="AE137">
        <f t="shared" si="39"/>
        <v>4.5563169417226291E-3</v>
      </c>
      <c r="AF137">
        <f t="shared" si="39"/>
        <v>0.41806141505993899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0.11246418678318032</v>
      </c>
      <c r="V138">
        <f t="shared" si="40"/>
        <v>1.8409331895503382</v>
      </c>
      <c r="W138">
        <f t="shared" si="27"/>
        <v>0.72149431179482693</v>
      </c>
      <c r="X138">
        <f t="shared" si="38"/>
        <v>0</v>
      </c>
      <c r="Y138">
        <f t="shared" si="38"/>
        <v>9.9970008256453904E-5</v>
      </c>
      <c r="Z138">
        <f t="shared" si="38"/>
        <v>1.8026761968541128E-2</v>
      </c>
      <c r="AA138">
        <f t="shared" si="38"/>
        <v>1.1460864536022142</v>
      </c>
      <c r="AC138">
        <f t="shared" si="39"/>
        <v>0</v>
      </c>
      <c r="AD138">
        <f t="shared" si="39"/>
        <v>9.9970008256453904E-5</v>
      </c>
      <c r="AE138">
        <f t="shared" si="39"/>
        <v>1.8026761968541128E-2</v>
      </c>
      <c r="AF138">
        <f t="shared" si="39"/>
        <v>0.52367050918758229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0.13740008790285199</v>
      </c>
      <c r="V139">
        <f t="shared" si="40"/>
        <v>1.9783332774531903</v>
      </c>
      <c r="W139">
        <f t="shared" si="27"/>
        <v>0.858894399697679</v>
      </c>
      <c r="X139">
        <f t="shared" si="38"/>
        <v>0</v>
      </c>
      <c r="Y139">
        <f t="shared" si="38"/>
        <v>6.6479035265042579E-3</v>
      </c>
      <c r="Z139">
        <f t="shared" si="38"/>
        <v>4.5054196527153367E-2</v>
      </c>
      <c r="AA139">
        <f t="shared" si="38"/>
        <v>1.2771587698127118</v>
      </c>
      <c r="AC139">
        <f t="shared" si="39"/>
        <v>0</v>
      </c>
      <c r="AD139">
        <f t="shared" si="39"/>
        <v>6.6479035265042579E-3</v>
      </c>
      <c r="AE139">
        <f t="shared" si="39"/>
        <v>4.5054196527153367E-2</v>
      </c>
      <c r="AF139">
        <f t="shared" si="39"/>
        <v>0.65474282539807993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0.17634667170812596</v>
      </c>
      <c r="V140">
        <f t="shared" si="40"/>
        <v>2.1546799491613164</v>
      </c>
      <c r="W140">
        <f t="shared" si="27"/>
        <v>1.0352410714058051</v>
      </c>
      <c r="X140">
        <f t="shared" si="38"/>
        <v>0</v>
      </c>
      <c r="Y140">
        <f t="shared" si="38"/>
        <v>2.8752021565551057E-2</v>
      </c>
      <c r="Z140">
        <f t="shared" si="38"/>
        <v>9.43855851248568E-2</v>
      </c>
      <c r="AA140">
        <f t="shared" si="38"/>
        <v>1.4475100713724838</v>
      </c>
      <c r="AC140">
        <f t="shared" si="39"/>
        <v>0</v>
      </c>
      <c r="AD140">
        <f t="shared" si="39"/>
        <v>2.8752021565551057E-2</v>
      </c>
      <c r="AE140">
        <f t="shared" si="39"/>
        <v>9.43855851248568E-2</v>
      </c>
      <c r="AF140">
        <f t="shared" si="39"/>
        <v>0.825094126957852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0.25096210035215089</v>
      </c>
      <c r="V141">
        <f t="shared" si="40"/>
        <v>2.4056420495134674</v>
      </c>
      <c r="W141">
        <f t="shared" si="27"/>
        <v>1.2862031717579561</v>
      </c>
      <c r="X141">
        <f t="shared" si="38"/>
        <v>8.8221057684645209E-6</v>
      </c>
      <c r="Y141">
        <f t="shared" si="38"/>
        <v>8.3102669123484199E-2</v>
      </c>
      <c r="Z141">
        <f t="shared" si="38"/>
        <v>0.18809409977886701</v>
      </c>
      <c r="AA141">
        <f t="shared" si="38"/>
        <v>1.6924553539872815</v>
      </c>
      <c r="AC141">
        <f t="shared" si="39"/>
        <v>8.8221057684645209E-6</v>
      </c>
      <c r="AD141">
        <f t="shared" si="39"/>
        <v>8.3102669123484199E-2</v>
      </c>
      <c r="AE141">
        <f t="shared" si="39"/>
        <v>0.18809409977886701</v>
      </c>
      <c r="AF141">
        <f t="shared" si="39"/>
        <v>1.0700394095726498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0.7608078230495019</v>
      </c>
      <c r="V142">
        <f t="shared" si="40"/>
        <v>3.1664498725629695</v>
      </c>
      <c r="W142">
        <f t="shared" si="27"/>
        <v>2.047010994807458</v>
      </c>
      <c r="X142">
        <f t="shared" si="38"/>
        <v>8.2426526221019675E-2</v>
      </c>
      <c r="Y142">
        <f t="shared" si="38"/>
        <v>0.37201133687768123</v>
      </c>
      <c r="Z142">
        <f t="shared" si="38"/>
        <v>0.59136064150204337</v>
      </c>
      <c r="AA142">
        <f t="shared" si="38"/>
        <v>2.4433724670580328</v>
      </c>
      <c r="AC142">
        <f t="shared" si="39"/>
        <v>8.2426526221019675E-2</v>
      </c>
      <c r="AD142">
        <f t="shared" si="39"/>
        <v>0.37201133687768123</v>
      </c>
      <c r="AE142">
        <f t="shared" si="39"/>
        <v>0.59136064150204337</v>
      </c>
      <c r="AF142">
        <f t="shared" si="39"/>
        <v>1.820956522643401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0.37856278362592904</v>
      </c>
      <c r="V143">
        <f t="shared" si="40"/>
        <v>3.5450126561888986</v>
      </c>
      <c r="W143">
        <f t="shared" si="27"/>
        <v>2.4255737784333871</v>
      </c>
      <c r="X143">
        <f t="shared" si="38"/>
        <v>0.17444145758317961</v>
      </c>
      <c r="Y143">
        <f t="shared" si="38"/>
        <v>0.56685766543702942</v>
      </c>
      <c r="Z143">
        <f t="shared" si="38"/>
        <v>0.83782003460413901</v>
      </c>
      <c r="AA143">
        <f t="shared" si="38"/>
        <v>2.8191797905466673</v>
      </c>
      <c r="AC143">
        <f t="shared" si="39"/>
        <v>0.17444145758317961</v>
      </c>
      <c r="AD143">
        <f t="shared" si="39"/>
        <v>0.56685766543702942</v>
      </c>
      <c r="AE143">
        <f t="shared" si="39"/>
        <v>0.83782003460413901</v>
      </c>
      <c r="AF143">
        <f t="shared" si="39"/>
        <v>2.1967638461320353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0.1535749927514668</v>
      </c>
      <c r="V144">
        <f t="shared" si="40"/>
        <v>3.6985876489403653</v>
      </c>
      <c r="W144">
        <f t="shared" ref="W144:W207" si="41">IF(R144-R143=1,V144-V143,V144-V143+W143)</f>
        <v>2.5791487711848538</v>
      </c>
      <c r="X144">
        <f t="shared" si="38"/>
        <v>0.21981000821667815</v>
      </c>
      <c r="Y144">
        <f t="shared" si="38"/>
        <v>0.65326090007866644</v>
      </c>
      <c r="Z144">
        <f t="shared" si="38"/>
        <v>0.94403126623050249</v>
      </c>
      <c r="AA144">
        <f t="shared" si="38"/>
        <v>2.9718538549400564</v>
      </c>
      <c r="AC144">
        <f t="shared" si="39"/>
        <v>0.21981000821667815</v>
      </c>
      <c r="AD144">
        <f t="shared" si="39"/>
        <v>0.65326090007866644</v>
      </c>
      <c r="AE144">
        <f t="shared" si="39"/>
        <v>0.94403126623050249</v>
      </c>
      <c r="AF144">
        <f t="shared" si="39"/>
        <v>2.3494379105254244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0.10217667067615693</v>
      </c>
      <c r="V145">
        <f t="shared" si="40"/>
        <v>3.8007643196165222</v>
      </c>
      <c r="W145">
        <f t="shared" si="41"/>
        <v>2.6813254418610106</v>
      </c>
      <c r="X145">
        <f t="shared" si="38"/>
        <v>0.25235636854920107</v>
      </c>
      <c r="Y145">
        <f t="shared" si="38"/>
        <v>0.71282789861773288</v>
      </c>
      <c r="Z145">
        <f t="shared" si="38"/>
        <v>1.0164174104970085</v>
      </c>
      <c r="AA145">
        <f t="shared" si="38"/>
        <v>3.0734850105309452</v>
      </c>
      <c r="AC145">
        <f t="shared" si="39"/>
        <v>0.25235636854920107</v>
      </c>
      <c r="AD145">
        <f t="shared" si="39"/>
        <v>0.71282789861773288</v>
      </c>
      <c r="AE145">
        <f t="shared" si="39"/>
        <v>1.0164174104970085</v>
      </c>
      <c r="AF145">
        <f t="shared" si="39"/>
        <v>2.4510690661163133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7.5571120464838965E-2</v>
      </c>
      <c r="V146">
        <f t="shared" si="40"/>
        <v>3.8763354400813612</v>
      </c>
      <c r="W146">
        <f t="shared" si="41"/>
        <v>2.7568965623258497</v>
      </c>
      <c r="X146">
        <f t="shared" si="38"/>
        <v>0.27759095226868452</v>
      </c>
      <c r="Y146">
        <f t="shared" si="38"/>
        <v>0.75789047988996483</v>
      </c>
      <c r="Z146">
        <f t="shared" si="38"/>
        <v>1.0707784006444254</v>
      </c>
      <c r="AA146">
        <f t="shared" si="38"/>
        <v>3.1486772201970994</v>
      </c>
      <c r="AC146">
        <f t="shared" si="39"/>
        <v>0.27759095226868452</v>
      </c>
      <c r="AD146">
        <f t="shared" si="39"/>
        <v>0.75789047988996483</v>
      </c>
      <c r="AE146">
        <f t="shared" si="39"/>
        <v>1.0707784006444254</v>
      </c>
      <c r="AF146">
        <f t="shared" si="39"/>
        <v>2.5262612757824674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5.8980913759840853E-2</v>
      </c>
      <c r="V147">
        <f t="shared" si="40"/>
        <v>3.9353163538412019</v>
      </c>
      <c r="W147">
        <f t="shared" si="41"/>
        <v>2.8158774760856904</v>
      </c>
      <c r="X147">
        <f t="shared" si="38"/>
        <v>0.29795229426792263</v>
      </c>
      <c r="Y147">
        <f t="shared" si="38"/>
        <v>0.79362982187258679</v>
      </c>
      <c r="Z147">
        <f t="shared" si="38"/>
        <v>1.1136679682723716</v>
      </c>
      <c r="AA147">
        <f t="shared" si="38"/>
        <v>3.2073757623062744</v>
      </c>
      <c r="AC147">
        <f t="shared" si="39"/>
        <v>0.29795229426792263</v>
      </c>
      <c r="AD147">
        <f t="shared" si="39"/>
        <v>0.79362982187258679</v>
      </c>
      <c r="AE147">
        <f t="shared" si="39"/>
        <v>1.1136679682723716</v>
      </c>
      <c r="AF147">
        <f t="shared" si="39"/>
        <v>2.5849598178916424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4.7624874428433231E-2</v>
      </c>
      <c r="V148">
        <f t="shared" si="40"/>
        <v>3.982941228269635</v>
      </c>
      <c r="W148">
        <f t="shared" si="41"/>
        <v>2.8635023505141235</v>
      </c>
      <c r="X148">
        <f t="shared" si="38"/>
        <v>0.31480999375420798</v>
      </c>
      <c r="Y148">
        <f t="shared" si="38"/>
        <v>0.82284057739452432</v>
      </c>
      <c r="Z148">
        <f t="shared" si="38"/>
        <v>1.1485844887677032</v>
      </c>
      <c r="AA148">
        <f t="shared" si="38"/>
        <v>3.2547806627708509</v>
      </c>
      <c r="AC148">
        <f t="shared" si="39"/>
        <v>0.31480999375420798</v>
      </c>
      <c r="AD148">
        <f t="shared" si="39"/>
        <v>0.82284057739452432</v>
      </c>
      <c r="AE148">
        <f t="shared" si="39"/>
        <v>1.1485844887677032</v>
      </c>
      <c r="AF148">
        <f t="shared" si="39"/>
        <v>2.6323647183562189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3.9391028519713857E-2</v>
      </c>
      <c r="V149">
        <f t="shared" si="40"/>
        <v>4.0223322567893485</v>
      </c>
      <c r="W149">
        <f t="shared" si="41"/>
        <v>2.9028933790338369</v>
      </c>
      <c r="X149">
        <f t="shared" si="38"/>
        <v>0.3290293588781833</v>
      </c>
      <c r="Y149">
        <f t="shared" si="38"/>
        <v>0.84723304731428062</v>
      </c>
      <c r="Z149">
        <f t="shared" si="38"/>
        <v>1.1776508572867341</v>
      </c>
      <c r="AA149">
        <f t="shared" si="38"/>
        <v>3.2939949119748246</v>
      </c>
      <c r="AC149">
        <f t="shared" si="39"/>
        <v>0.3290293588781833</v>
      </c>
      <c r="AD149">
        <f t="shared" si="39"/>
        <v>0.84723304731428062</v>
      </c>
      <c r="AE149">
        <f t="shared" si="39"/>
        <v>1.1776508572867341</v>
      </c>
      <c r="AF149">
        <f t="shared" si="39"/>
        <v>2.6715789675601926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3.3178765254740145E-2</v>
      </c>
      <c r="V150">
        <f t="shared" si="40"/>
        <v>4.0555110220440884</v>
      </c>
      <c r="W150">
        <f t="shared" si="41"/>
        <v>2.9360721442885769</v>
      </c>
      <c r="X150">
        <f t="shared" si="38"/>
        <v>0.34119733553468207</v>
      </c>
      <c r="Y150">
        <f t="shared" si="38"/>
        <v>0.86793816779992816</v>
      </c>
      <c r="Z150">
        <f t="shared" si="38"/>
        <v>1.2022610931741278</v>
      </c>
      <c r="AA150">
        <f t="shared" si="38"/>
        <v>3.327028263782978</v>
      </c>
      <c r="AC150">
        <f t="shared" si="39"/>
        <v>0.34119733553468207</v>
      </c>
      <c r="AD150">
        <f t="shared" si="39"/>
        <v>0.86793816779992816</v>
      </c>
      <c r="AE150">
        <f t="shared" si="39"/>
        <v>1.2022610931741278</v>
      </c>
      <c r="AF150">
        <f t="shared" si="39"/>
        <v>2.704612319368346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2.0356857523573537E-3</v>
      </c>
      <c r="V151">
        <f t="shared" si="40"/>
        <v>4.0575467077964458</v>
      </c>
      <c r="W151">
        <f t="shared" si="41"/>
        <v>2.0356857523573524E-3</v>
      </c>
      <c r="X151">
        <f t="shared" si="38"/>
        <v>0.34119733553468207</v>
      </c>
      <c r="Y151">
        <f t="shared" si="38"/>
        <v>0.86793816779992816</v>
      </c>
      <c r="Z151">
        <f t="shared" si="38"/>
        <v>1.2022610931741278</v>
      </c>
      <c r="AA151">
        <f t="shared" si="38"/>
        <v>3.327028263782978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2.2099810405990889E-3</v>
      </c>
      <c r="V152">
        <f t="shared" si="40"/>
        <v>4.0597566888370444</v>
      </c>
      <c r="W152">
        <f t="shared" si="41"/>
        <v>4.2456667929560155E-3</v>
      </c>
      <c r="X152">
        <f t="shared" ref="X152:AA167" si="42">X151+IF(AC152&gt;AC151,AC152-AC151,0)</f>
        <v>0.34119733553468207</v>
      </c>
      <c r="Y152">
        <f t="shared" si="42"/>
        <v>0.86793816779992816</v>
      </c>
      <c r="Z152">
        <f t="shared" si="42"/>
        <v>1.2022610931741278</v>
      </c>
      <c r="AA152">
        <f t="shared" si="42"/>
        <v>3.327028263782978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2.4083241433553279E-3</v>
      </c>
      <c r="V153">
        <f t="shared" si="40"/>
        <v>4.0621650129804001</v>
      </c>
      <c r="W153">
        <f t="shared" si="41"/>
        <v>6.6539909363116934E-3</v>
      </c>
      <c r="X153">
        <f t="shared" si="42"/>
        <v>0.34119733553468207</v>
      </c>
      <c r="Y153">
        <f t="shared" si="42"/>
        <v>0.86793816779992816</v>
      </c>
      <c r="Z153">
        <f t="shared" si="42"/>
        <v>1.2022610931741278</v>
      </c>
      <c r="AA153">
        <f t="shared" si="42"/>
        <v>3.327028263782978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2.6356768844957735E-3</v>
      </c>
      <c r="V154">
        <f t="shared" si="40"/>
        <v>4.0648006898648958</v>
      </c>
      <c r="W154">
        <f t="shared" si="41"/>
        <v>9.2896678208074235E-3</v>
      </c>
      <c r="X154">
        <f t="shared" si="42"/>
        <v>0.34119733553468207</v>
      </c>
      <c r="Y154">
        <f t="shared" si="42"/>
        <v>0.86793816779992816</v>
      </c>
      <c r="Z154">
        <f t="shared" si="42"/>
        <v>1.2022610931741278</v>
      </c>
      <c r="AA154">
        <f t="shared" si="42"/>
        <v>3.327028263782978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2.8984635048248772E-3</v>
      </c>
      <c r="V155">
        <f t="shared" si="40"/>
        <v>4.0676991533697207</v>
      </c>
      <c r="W155">
        <f t="shared" si="41"/>
        <v>1.2188131325632234E-2</v>
      </c>
      <c r="X155">
        <f t="shared" si="42"/>
        <v>0.34119733553468207</v>
      </c>
      <c r="Y155">
        <f t="shared" si="42"/>
        <v>0.86793816779992816</v>
      </c>
      <c r="Z155">
        <f t="shared" si="42"/>
        <v>1.2022610931741278</v>
      </c>
      <c r="AA155">
        <f t="shared" si="42"/>
        <v>3.327028263782978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3.2051676229612768E-3</v>
      </c>
      <c r="V156">
        <f t="shared" si="40"/>
        <v>4.0709043209926818</v>
      </c>
      <c r="W156">
        <f t="shared" si="41"/>
        <v>1.5393298948593426E-2</v>
      </c>
      <c r="X156">
        <f t="shared" si="42"/>
        <v>0.34119733553468207</v>
      </c>
      <c r="Y156">
        <f t="shared" si="42"/>
        <v>0.86793816779992816</v>
      </c>
      <c r="Z156">
        <f t="shared" si="42"/>
        <v>1.2022610931741278</v>
      </c>
      <c r="AA156">
        <f t="shared" si="42"/>
        <v>3.327028263782978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3.5672588834760287E-3</v>
      </c>
      <c r="V157">
        <f t="shared" si="40"/>
        <v>4.0744715798761577</v>
      </c>
      <c r="W157">
        <f t="shared" si="41"/>
        <v>1.8960557832069291E-2</v>
      </c>
      <c r="X157">
        <f t="shared" si="42"/>
        <v>0.34119733553468207</v>
      </c>
      <c r="Y157">
        <f t="shared" si="42"/>
        <v>0.86793816779992816</v>
      </c>
      <c r="Z157">
        <f t="shared" si="42"/>
        <v>1.2022610931741278</v>
      </c>
      <c r="AA157">
        <f t="shared" si="42"/>
        <v>3.327028263782978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4.0006914281004941E-3</v>
      </c>
      <c r="V158">
        <f t="shared" si="40"/>
        <v>4.0784722713042578</v>
      </c>
      <c r="W158">
        <f t="shared" si="41"/>
        <v>2.2961249260169403E-2</v>
      </c>
      <c r="X158">
        <f t="shared" si="42"/>
        <v>0.34119733553468207</v>
      </c>
      <c r="Y158">
        <f t="shared" si="42"/>
        <v>0.86793816779992816</v>
      </c>
      <c r="Z158">
        <f t="shared" si="42"/>
        <v>1.2022610931741278</v>
      </c>
      <c r="AA158">
        <f t="shared" si="42"/>
        <v>3.327028263782978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4.5284504613448172E-3</v>
      </c>
      <c r="V159">
        <f t="shared" si="40"/>
        <v>4.083000721765603</v>
      </c>
      <c r="W159">
        <f t="shared" si="41"/>
        <v>2.7489699721514604E-2</v>
      </c>
      <c r="X159">
        <f t="shared" si="42"/>
        <v>0.34119733553468207</v>
      </c>
      <c r="Y159">
        <f t="shared" si="42"/>
        <v>0.86793816779992816</v>
      </c>
      <c r="Z159">
        <f t="shared" si="42"/>
        <v>1.2022610931741278</v>
      </c>
      <c r="AA159">
        <f t="shared" si="42"/>
        <v>3.327028263782978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5.1851549820082707E-3</v>
      </c>
      <c r="V160">
        <f t="shared" si="40"/>
        <v>4.0881858767476116</v>
      </c>
      <c r="W160">
        <f t="shared" si="41"/>
        <v>3.267485470352316E-2</v>
      </c>
      <c r="X160">
        <f t="shared" si="42"/>
        <v>0.34119733553468207</v>
      </c>
      <c r="Y160">
        <f t="shared" si="42"/>
        <v>0.86793816779992816</v>
      </c>
      <c r="Z160">
        <f t="shared" si="42"/>
        <v>1.2022610931741278</v>
      </c>
      <c r="AA160">
        <f t="shared" si="42"/>
        <v>3.327028263782978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6.0260562503940355E-3</v>
      </c>
      <c r="V161">
        <f t="shared" si="40"/>
        <v>4.0942119329980056</v>
      </c>
      <c r="W161">
        <f t="shared" si="41"/>
        <v>3.8700910953917145E-2</v>
      </c>
      <c r="X161">
        <f t="shared" si="42"/>
        <v>0.34119733553468207</v>
      </c>
      <c r="Y161">
        <f t="shared" si="42"/>
        <v>0.86793816779992816</v>
      </c>
      <c r="Z161">
        <f t="shared" si="42"/>
        <v>1.2022610931741278</v>
      </c>
      <c r="AA161">
        <f t="shared" si="42"/>
        <v>3.327028263782978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7.1465536751853746E-3</v>
      </c>
      <c r="V162">
        <f t="shared" si="40"/>
        <v>4.1013584866731909</v>
      </c>
      <c r="W162">
        <f t="shared" si="41"/>
        <v>4.5847464629102497E-2</v>
      </c>
      <c r="X162">
        <f t="shared" si="42"/>
        <v>0.34119733553468207</v>
      </c>
      <c r="Y162">
        <f t="shared" si="42"/>
        <v>0.86793816779992816</v>
      </c>
      <c r="Z162">
        <f t="shared" si="42"/>
        <v>1.2022610931741278</v>
      </c>
      <c r="AA162">
        <f t="shared" si="42"/>
        <v>3.3271493101948022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1.2104641182414588E-4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8.7311092647297302E-3</v>
      </c>
      <c r="V163">
        <f t="shared" si="40"/>
        <v>4.1100895959379207</v>
      </c>
      <c r="W163">
        <f t="shared" si="41"/>
        <v>5.457857389383225E-2</v>
      </c>
      <c r="X163">
        <f t="shared" si="42"/>
        <v>0.34119733553468207</v>
      </c>
      <c r="Y163">
        <f t="shared" si="42"/>
        <v>0.86793816779992816</v>
      </c>
      <c r="Z163">
        <f t="shared" si="42"/>
        <v>1.2022610931741278</v>
      </c>
      <c r="AA163">
        <f t="shared" si="42"/>
        <v>3.3278976912485203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8.6942746554230391E-4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1.1205975794161856E-2</v>
      </c>
      <c r="V164">
        <f t="shared" si="40"/>
        <v>4.1212955717320829</v>
      </c>
      <c r="W164">
        <f t="shared" si="41"/>
        <v>6.578454968799452E-2</v>
      </c>
      <c r="X164">
        <f t="shared" si="42"/>
        <v>0.34119733553468207</v>
      </c>
      <c r="Y164">
        <f t="shared" si="42"/>
        <v>0.86793816779992816</v>
      </c>
      <c r="Z164">
        <f t="shared" si="42"/>
        <v>1.2022610931741278</v>
      </c>
      <c r="AA164">
        <f t="shared" si="42"/>
        <v>3.3297499951083744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2.7217313253965316E-3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1.5947424437093207E-2</v>
      </c>
      <c r="V165">
        <f t="shared" si="40"/>
        <v>4.1372429961691761</v>
      </c>
      <c r="W165">
        <f t="shared" si="41"/>
        <v>8.1731974125087703E-2</v>
      </c>
      <c r="X165">
        <f t="shared" si="42"/>
        <v>0.34119733553468207</v>
      </c>
      <c r="Y165">
        <f t="shared" si="42"/>
        <v>0.86793816779992816</v>
      </c>
      <c r="Z165">
        <f t="shared" si="42"/>
        <v>1.2022610931741278</v>
      </c>
      <c r="AA165">
        <f t="shared" si="42"/>
        <v>3.3338613609356642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6.833097152686215E-3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4.8345647618530239E-2</v>
      </c>
      <c r="V166">
        <f t="shared" si="40"/>
        <v>4.1855886437877068</v>
      </c>
      <c r="W166">
        <f t="shared" si="41"/>
        <v>0.13007762174361837</v>
      </c>
      <c r="X166">
        <f t="shared" si="42"/>
        <v>0.34119733553468207</v>
      </c>
      <c r="Y166">
        <f t="shared" si="42"/>
        <v>0.86793816779992816</v>
      </c>
      <c r="Z166">
        <f t="shared" si="42"/>
        <v>1.2022610931741278</v>
      </c>
      <c r="AA166">
        <f t="shared" si="42"/>
        <v>3.3541895759068594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2.7161312123881256E-2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2.4055829059841657E-2</v>
      </c>
      <c r="V167">
        <f t="shared" si="40"/>
        <v>4.2096444728475486</v>
      </c>
      <c r="W167">
        <f t="shared" si="41"/>
        <v>0.15413345080346019</v>
      </c>
      <c r="X167">
        <f t="shared" si="42"/>
        <v>0.34119733553468207</v>
      </c>
      <c r="Y167">
        <f t="shared" si="42"/>
        <v>0.86793816779992816</v>
      </c>
      <c r="Z167">
        <f t="shared" si="42"/>
        <v>1.2022610931741278</v>
      </c>
      <c r="AA167">
        <f t="shared" si="42"/>
        <v>3.3674845364471637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4.0456272664185382E-2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9.758946027685185E-3</v>
      </c>
      <c r="V168">
        <f t="shared" si="40"/>
        <v>4.2194034188752338</v>
      </c>
      <c r="W168">
        <f t="shared" si="41"/>
        <v>0.16389239683114543</v>
      </c>
      <c r="X168">
        <f t="shared" ref="X168:AA183" si="45">X167+IF(AC168&gt;AC167,AC168-AC167,0)</f>
        <v>0.34119733553468207</v>
      </c>
      <c r="Y168">
        <f t="shared" si="45"/>
        <v>0.86793816779992816</v>
      </c>
      <c r="Z168">
        <f t="shared" si="45"/>
        <v>1.2022610931741278</v>
      </c>
      <c r="AA168">
        <f t="shared" si="45"/>
        <v>3.3733292340608214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4.6300970277843113E-2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6.4928319158761953E-3</v>
      </c>
      <c r="V169">
        <f t="shared" si="40"/>
        <v>4.2258962507911102</v>
      </c>
      <c r="W169">
        <f t="shared" si="41"/>
        <v>0.17038522874702178</v>
      </c>
      <c r="X169">
        <f t="shared" si="45"/>
        <v>0.34119733553468207</v>
      </c>
      <c r="Y169">
        <f t="shared" si="45"/>
        <v>0.86793816779992816</v>
      </c>
      <c r="Z169">
        <f t="shared" si="45"/>
        <v>1.2022610931741278</v>
      </c>
      <c r="AA169">
        <f t="shared" si="45"/>
        <v>3.3773446837105929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5.0316419927614611E-2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4.8021782235181968E-3</v>
      </c>
      <c r="V170">
        <f t="shared" si="40"/>
        <v>4.2306984290146286</v>
      </c>
      <c r="W170">
        <f t="shared" si="41"/>
        <v>0.17518740697054014</v>
      </c>
      <c r="X170">
        <f t="shared" si="45"/>
        <v>0.34119733553468207</v>
      </c>
      <c r="Y170">
        <f t="shared" si="45"/>
        <v>0.86793816779992816</v>
      </c>
      <c r="Z170">
        <f t="shared" si="45"/>
        <v>1.2022610931741278</v>
      </c>
      <c r="AA170">
        <f t="shared" si="45"/>
        <v>3.3803757080790824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5.3347444296104246E-2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3.7479510415952401E-3</v>
      </c>
      <c r="V171">
        <f t="shared" si="40"/>
        <v>4.234446380056224</v>
      </c>
      <c r="W171">
        <f t="shared" si="41"/>
        <v>0.17893535801213556</v>
      </c>
      <c r="X171">
        <f t="shared" si="45"/>
        <v>0.34119733553468207</v>
      </c>
      <c r="Y171">
        <f t="shared" si="45"/>
        <v>0.86793816779992816</v>
      </c>
      <c r="Z171">
        <f t="shared" si="45"/>
        <v>1.2022610931741278</v>
      </c>
      <c r="AA171">
        <f t="shared" si="45"/>
        <v>3.3827758670368726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5.5747603253894572E-2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3.0263298131780322E-3</v>
      </c>
      <c r="V172">
        <f t="shared" si="40"/>
        <v>4.2374727098694018</v>
      </c>
      <c r="W172">
        <f t="shared" si="41"/>
        <v>0.18196168782531341</v>
      </c>
      <c r="X172">
        <f t="shared" si="45"/>
        <v>0.34119733553468207</v>
      </c>
      <c r="Y172">
        <f t="shared" si="45"/>
        <v>0.86793816779992816</v>
      </c>
      <c r="Z172">
        <f t="shared" si="45"/>
        <v>1.2022610931741278</v>
      </c>
      <c r="AA172">
        <f t="shared" si="45"/>
        <v>3.3847352605250296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5.7706996742051465E-2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2.5031088357008813E-3</v>
      </c>
      <c r="V173">
        <f t="shared" si="40"/>
        <v>4.2399758187051031</v>
      </c>
      <c r="W173">
        <f t="shared" si="41"/>
        <v>0.18446479666101467</v>
      </c>
      <c r="X173">
        <f t="shared" si="45"/>
        <v>0.34119733553468207</v>
      </c>
      <c r="Y173">
        <f t="shared" si="45"/>
        <v>0.86793816779992816</v>
      </c>
      <c r="Z173">
        <f t="shared" si="45"/>
        <v>1.2022610931741278</v>
      </c>
      <c r="AA173">
        <f t="shared" si="45"/>
        <v>3.3863699279231541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5.9341664140175887E-2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2.1083496315721169E-3</v>
      </c>
      <c r="V174">
        <f t="shared" si="40"/>
        <v>4.2420841683366755</v>
      </c>
      <c r="W174">
        <f t="shared" si="41"/>
        <v>0.18657314629258703</v>
      </c>
      <c r="X174">
        <f t="shared" si="45"/>
        <v>0.34119733553468207</v>
      </c>
      <c r="Y174">
        <f t="shared" si="45"/>
        <v>0.86793816779992816</v>
      </c>
      <c r="Z174">
        <f t="shared" si="45"/>
        <v>1.2022610931741278</v>
      </c>
      <c r="AA174">
        <f t="shared" si="45"/>
        <v>3.3877564380601739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6.0728174277195936E-2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4.2420841683366755</v>
      </c>
      <c r="W175">
        <f t="shared" si="41"/>
        <v>0</v>
      </c>
      <c r="X175">
        <f t="shared" si="45"/>
        <v>0.34119733553468207</v>
      </c>
      <c r="Y175">
        <f t="shared" si="45"/>
        <v>0.86793816779992816</v>
      </c>
      <c r="Z175">
        <f t="shared" si="45"/>
        <v>1.2022610931741278</v>
      </c>
      <c r="AA175">
        <f t="shared" si="45"/>
        <v>3.3877564380601739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4.2420841683366755</v>
      </c>
      <c r="W176">
        <f t="shared" si="41"/>
        <v>0</v>
      </c>
      <c r="X176">
        <f t="shared" si="45"/>
        <v>0.34119733553468207</v>
      </c>
      <c r="Y176">
        <f t="shared" si="45"/>
        <v>0.86793816779992816</v>
      </c>
      <c r="Z176">
        <f t="shared" si="45"/>
        <v>1.2022610931741278</v>
      </c>
      <c r="AA176">
        <f t="shared" si="45"/>
        <v>3.3877564380601739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4.2420841683366755</v>
      </c>
      <c r="W177">
        <f t="shared" si="41"/>
        <v>0</v>
      </c>
      <c r="X177">
        <f t="shared" si="45"/>
        <v>0.34119733553468207</v>
      </c>
      <c r="Y177">
        <f t="shared" si="45"/>
        <v>0.86793816779992816</v>
      </c>
      <c r="Z177">
        <f t="shared" si="45"/>
        <v>1.2022610931741278</v>
      </c>
      <c r="AA177">
        <f t="shared" si="45"/>
        <v>3.3877564380601739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4.2420841683366755</v>
      </c>
      <c r="W178">
        <f t="shared" si="41"/>
        <v>0</v>
      </c>
      <c r="X178">
        <f t="shared" si="45"/>
        <v>0.34119733553468207</v>
      </c>
      <c r="Y178">
        <f t="shared" si="45"/>
        <v>0.86793816779992816</v>
      </c>
      <c r="Z178">
        <f t="shared" si="45"/>
        <v>1.2022610931741278</v>
      </c>
      <c r="AA178">
        <f t="shared" si="45"/>
        <v>3.3877564380601739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4.2420841683366755</v>
      </c>
      <c r="W179">
        <f t="shared" si="41"/>
        <v>0</v>
      </c>
      <c r="X179">
        <f t="shared" si="45"/>
        <v>0.34119733553468207</v>
      </c>
      <c r="Y179">
        <f t="shared" si="45"/>
        <v>0.86793816779992816</v>
      </c>
      <c r="Z179">
        <f t="shared" si="45"/>
        <v>1.2022610931741278</v>
      </c>
      <c r="AA179">
        <f t="shared" si="45"/>
        <v>3.3877564380601739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4.2420841683366755</v>
      </c>
      <c r="W180">
        <f t="shared" si="41"/>
        <v>0</v>
      </c>
      <c r="X180">
        <f t="shared" si="45"/>
        <v>0.34119733553468207</v>
      </c>
      <c r="Y180">
        <f t="shared" si="45"/>
        <v>0.86793816779992816</v>
      </c>
      <c r="Z180">
        <f t="shared" si="45"/>
        <v>1.2022610931741278</v>
      </c>
      <c r="AA180">
        <f t="shared" si="45"/>
        <v>3.3877564380601739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4.2420841683366755</v>
      </c>
      <c r="W181">
        <f t="shared" si="41"/>
        <v>0</v>
      </c>
      <c r="X181">
        <f t="shared" si="45"/>
        <v>0.34119733553468207</v>
      </c>
      <c r="Y181">
        <f t="shared" si="45"/>
        <v>0.86793816779992816</v>
      </c>
      <c r="Z181">
        <f t="shared" si="45"/>
        <v>1.2022610931741278</v>
      </c>
      <c r="AA181">
        <f t="shared" si="45"/>
        <v>3.3877564380601739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4.2420841683366755</v>
      </c>
      <c r="W182">
        <f t="shared" si="41"/>
        <v>0</v>
      </c>
      <c r="X182">
        <f t="shared" si="45"/>
        <v>0.34119733553468207</v>
      </c>
      <c r="Y182">
        <f t="shared" si="45"/>
        <v>0.86793816779992816</v>
      </c>
      <c r="Z182">
        <f t="shared" si="45"/>
        <v>1.2022610931741278</v>
      </c>
      <c r="AA182">
        <f t="shared" si="45"/>
        <v>3.3877564380601739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4.2420841683366755</v>
      </c>
      <c r="W183">
        <f t="shared" si="41"/>
        <v>0</v>
      </c>
      <c r="X183">
        <f t="shared" si="45"/>
        <v>0.34119733553468207</v>
      </c>
      <c r="Y183">
        <f t="shared" si="45"/>
        <v>0.86793816779992816</v>
      </c>
      <c r="Z183">
        <f t="shared" si="45"/>
        <v>1.2022610931741278</v>
      </c>
      <c r="AA183">
        <f t="shared" si="45"/>
        <v>3.3877564380601739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4.2420841683366755</v>
      </c>
      <c r="W184">
        <f t="shared" si="41"/>
        <v>0</v>
      </c>
      <c r="X184">
        <f t="shared" ref="X184:AA199" si="47">X183+IF(AC184&gt;AC183,AC184-AC183,0)</f>
        <v>0.34119733553468207</v>
      </c>
      <c r="Y184">
        <f t="shared" si="47"/>
        <v>0.86793816779992816</v>
      </c>
      <c r="Z184">
        <f t="shared" si="47"/>
        <v>1.2022610931741278</v>
      </c>
      <c r="AA184">
        <f t="shared" si="47"/>
        <v>3.3877564380601739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4.2420841683366755</v>
      </c>
      <c r="W185">
        <f t="shared" si="41"/>
        <v>0</v>
      </c>
      <c r="X185">
        <f t="shared" si="47"/>
        <v>0.34119733553468207</v>
      </c>
      <c r="Y185">
        <f t="shared" si="47"/>
        <v>0.86793816779992816</v>
      </c>
      <c r="Z185">
        <f t="shared" si="47"/>
        <v>1.2022610931741278</v>
      </c>
      <c r="AA185">
        <f t="shared" si="47"/>
        <v>3.3877564380601739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4.2420841683366755</v>
      </c>
      <c r="W186">
        <f t="shared" si="41"/>
        <v>0</v>
      </c>
      <c r="X186">
        <f t="shared" si="47"/>
        <v>0.34119733553468207</v>
      </c>
      <c r="Y186">
        <f t="shared" si="47"/>
        <v>0.86793816779992816</v>
      </c>
      <c r="Z186">
        <f t="shared" si="47"/>
        <v>1.2022610931741278</v>
      </c>
      <c r="AA186">
        <f t="shared" si="47"/>
        <v>3.3877564380601739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4.2420841683366755</v>
      </c>
      <c r="W187">
        <f t="shared" si="41"/>
        <v>0</v>
      </c>
      <c r="X187">
        <f t="shared" si="47"/>
        <v>0.34119733553468207</v>
      </c>
      <c r="Y187">
        <f t="shared" si="47"/>
        <v>0.86793816779992816</v>
      </c>
      <c r="Z187">
        <f t="shared" si="47"/>
        <v>1.2022610931741278</v>
      </c>
      <c r="AA187">
        <f t="shared" si="47"/>
        <v>3.3877564380601739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4.2420841683366755</v>
      </c>
      <c r="W188">
        <f t="shared" si="41"/>
        <v>0</v>
      </c>
      <c r="X188">
        <f t="shared" si="47"/>
        <v>0.34119733553468207</v>
      </c>
      <c r="Y188">
        <f t="shared" si="47"/>
        <v>0.86793816779992816</v>
      </c>
      <c r="Z188">
        <f t="shared" si="47"/>
        <v>1.2022610931741278</v>
      </c>
      <c r="AA188">
        <f t="shared" si="47"/>
        <v>3.3877564380601739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4.2420841683366755</v>
      </c>
      <c r="W189">
        <f t="shared" si="41"/>
        <v>0</v>
      </c>
      <c r="X189">
        <f t="shared" si="47"/>
        <v>0.34119733553468207</v>
      </c>
      <c r="Y189">
        <f t="shared" si="47"/>
        <v>0.86793816779992816</v>
      </c>
      <c r="Z189">
        <f t="shared" si="47"/>
        <v>1.2022610931741278</v>
      </c>
      <c r="AA189">
        <f t="shared" si="47"/>
        <v>3.3877564380601739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4.2420841683366755</v>
      </c>
      <c r="W190">
        <f t="shared" si="41"/>
        <v>0</v>
      </c>
      <c r="X190">
        <f t="shared" si="47"/>
        <v>0.34119733553468207</v>
      </c>
      <c r="Y190">
        <f t="shared" si="47"/>
        <v>0.86793816779992816</v>
      </c>
      <c r="Z190">
        <f t="shared" si="47"/>
        <v>1.2022610931741278</v>
      </c>
      <c r="AA190">
        <f t="shared" si="47"/>
        <v>3.3877564380601739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4.2420841683366755</v>
      </c>
      <c r="W191">
        <f t="shared" si="41"/>
        <v>0</v>
      </c>
      <c r="X191">
        <f t="shared" si="47"/>
        <v>0.34119733553468207</v>
      </c>
      <c r="Y191">
        <f t="shared" si="47"/>
        <v>0.86793816779992816</v>
      </c>
      <c r="Z191">
        <f t="shared" si="47"/>
        <v>1.2022610931741278</v>
      </c>
      <c r="AA191">
        <f t="shared" si="47"/>
        <v>3.3877564380601739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4.2420841683366755</v>
      </c>
      <c r="W192">
        <f t="shared" si="41"/>
        <v>0</v>
      </c>
      <c r="X192">
        <f t="shared" si="47"/>
        <v>0.34119733553468207</v>
      </c>
      <c r="Y192">
        <f t="shared" si="47"/>
        <v>0.86793816779992816</v>
      </c>
      <c r="Z192">
        <f t="shared" si="47"/>
        <v>1.2022610931741278</v>
      </c>
      <c r="AA192">
        <f t="shared" si="47"/>
        <v>3.3877564380601739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4.2420841683366755</v>
      </c>
      <c r="W193">
        <f t="shared" si="41"/>
        <v>0</v>
      </c>
      <c r="X193">
        <f t="shared" si="47"/>
        <v>0.34119733553468207</v>
      </c>
      <c r="Y193">
        <f t="shared" si="47"/>
        <v>0.86793816779992816</v>
      </c>
      <c r="Z193">
        <f t="shared" si="47"/>
        <v>1.2022610931741278</v>
      </c>
      <c r="AA193">
        <f t="shared" si="47"/>
        <v>3.3877564380601739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4.2420841683366755</v>
      </c>
      <c r="W194">
        <f t="shared" si="41"/>
        <v>0</v>
      </c>
      <c r="X194">
        <f t="shared" si="47"/>
        <v>0.34119733553468207</v>
      </c>
      <c r="Y194">
        <f t="shared" si="47"/>
        <v>0.86793816779992816</v>
      </c>
      <c r="Z194">
        <f t="shared" si="47"/>
        <v>1.2022610931741278</v>
      </c>
      <c r="AA194">
        <f t="shared" si="47"/>
        <v>3.3877564380601739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4.2420841683366755</v>
      </c>
      <c r="W195">
        <f t="shared" si="41"/>
        <v>0</v>
      </c>
      <c r="X195">
        <f t="shared" si="47"/>
        <v>0.34119733553468207</v>
      </c>
      <c r="Y195">
        <f t="shared" si="47"/>
        <v>0.86793816779992816</v>
      </c>
      <c r="Z195">
        <f t="shared" si="47"/>
        <v>1.2022610931741278</v>
      </c>
      <c r="AA195">
        <f t="shared" si="47"/>
        <v>3.3877564380601739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4.2420841683366755</v>
      </c>
      <c r="W196">
        <f t="shared" si="41"/>
        <v>0</v>
      </c>
      <c r="X196">
        <f t="shared" si="47"/>
        <v>0.34119733553468207</v>
      </c>
      <c r="Y196">
        <f t="shared" si="47"/>
        <v>0.86793816779992816</v>
      </c>
      <c r="Z196">
        <f t="shared" si="47"/>
        <v>1.2022610931741278</v>
      </c>
      <c r="AA196">
        <f t="shared" si="47"/>
        <v>3.3877564380601739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4.2420841683366755</v>
      </c>
      <c r="W197">
        <f t="shared" si="41"/>
        <v>0</v>
      </c>
      <c r="X197">
        <f t="shared" si="47"/>
        <v>0.34119733553468207</v>
      </c>
      <c r="Y197">
        <f t="shared" si="47"/>
        <v>0.86793816779992816</v>
      </c>
      <c r="Z197">
        <f t="shared" si="47"/>
        <v>1.2022610931741278</v>
      </c>
      <c r="AA197">
        <f t="shared" si="47"/>
        <v>3.3877564380601739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4.2420841683366755</v>
      </c>
      <c r="W198">
        <f t="shared" si="41"/>
        <v>0</v>
      </c>
      <c r="X198">
        <f t="shared" si="47"/>
        <v>0.34119733553468207</v>
      </c>
      <c r="Y198">
        <f t="shared" si="47"/>
        <v>0.86793816779992816</v>
      </c>
      <c r="Z198">
        <f t="shared" si="47"/>
        <v>1.2022610931741278</v>
      </c>
      <c r="AA198">
        <f t="shared" si="47"/>
        <v>3.3877564380601739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7.1784708109443492E-3</v>
      </c>
      <c r="V199">
        <f t="shared" si="40"/>
        <v>4.24926263914762</v>
      </c>
      <c r="W199">
        <f t="shared" si="41"/>
        <v>7.1784708109445816E-3</v>
      </c>
      <c r="X199">
        <f t="shared" si="47"/>
        <v>0.34119733553468207</v>
      </c>
      <c r="Y199">
        <f t="shared" si="47"/>
        <v>0.86793816779992816</v>
      </c>
      <c r="Z199">
        <f t="shared" si="47"/>
        <v>1.2022610931741278</v>
      </c>
      <c r="AA199">
        <f t="shared" si="47"/>
        <v>3.3877564380601739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7.7930910379020463E-3</v>
      </c>
      <c r="V200">
        <f t="shared" si="40"/>
        <v>4.2570557301855221</v>
      </c>
      <c r="W200">
        <f t="shared" si="41"/>
        <v>1.4971561848846626E-2</v>
      </c>
      <c r="X200">
        <f t="shared" ref="X200:AA215" si="52">X199+IF(AC200&gt;AC199,AC200-AC199,0)</f>
        <v>0.34119733553468207</v>
      </c>
      <c r="Y200">
        <f t="shared" si="52"/>
        <v>0.86793816779992816</v>
      </c>
      <c r="Z200">
        <f t="shared" si="52"/>
        <v>1.2022610931741278</v>
      </c>
      <c r="AA200">
        <f t="shared" si="52"/>
        <v>3.3877564380601739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8.4925114528845731E-3</v>
      </c>
      <c r="V201">
        <f t="shared" ref="V201:V246" si="54">U201+V200</f>
        <v>4.265548241638407</v>
      </c>
      <c r="W201">
        <f t="shared" si="41"/>
        <v>2.3464073301731503E-2</v>
      </c>
      <c r="X201">
        <f t="shared" si="52"/>
        <v>0.34119733553468207</v>
      </c>
      <c r="Y201">
        <f t="shared" si="52"/>
        <v>0.86793816779992816</v>
      </c>
      <c r="Z201">
        <f t="shared" si="52"/>
        <v>1.2022610931741278</v>
      </c>
      <c r="AA201">
        <f t="shared" si="52"/>
        <v>3.3877564380601739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9.2942290137482501E-3</v>
      </c>
      <c r="V202">
        <f t="shared" si="54"/>
        <v>4.2748424706521551</v>
      </c>
      <c r="W202">
        <f t="shared" si="41"/>
        <v>3.2758302315479604E-2</v>
      </c>
      <c r="X202">
        <f t="shared" si="52"/>
        <v>0.34119733553468207</v>
      </c>
      <c r="Y202">
        <f t="shared" si="52"/>
        <v>0.86793816779992816</v>
      </c>
      <c r="Z202">
        <f t="shared" si="52"/>
        <v>1.2022610931741278</v>
      </c>
      <c r="AA202">
        <f t="shared" si="52"/>
        <v>3.3877564380601739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1.0220897622277193E-2</v>
      </c>
      <c r="V203">
        <f t="shared" si="54"/>
        <v>4.2850633682744323</v>
      </c>
      <c r="W203">
        <f t="shared" si="41"/>
        <v>4.2979199937756896E-2</v>
      </c>
      <c r="X203">
        <f t="shared" si="52"/>
        <v>0.34119733553468207</v>
      </c>
      <c r="Y203">
        <f t="shared" si="52"/>
        <v>0.86793816779992816</v>
      </c>
      <c r="Z203">
        <f t="shared" si="52"/>
        <v>1.2022610931741278</v>
      </c>
      <c r="AA203">
        <f t="shared" si="52"/>
        <v>3.3877791199801179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2.2681919943933407E-5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1.1302433196758182E-2</v>
      </c>
      <c r="V204">
        <f t="shared" si="54"/>
        <v>4.2963658014711905</v>
      </c>
      <c r="W204">
        <f t="shared" si="41"/>
        <v>5.4281633134515062E-2</v>
      </c>
      <c r="X204">
        <f t="shared" si="52"/>
        <v>0.34119733553468207</v>
      </c>
      <c r="Y204">
        <f t="shared" si="52"/>
        <v>0.86793816779992816</v>
      </c>
      <c r="Z204">
        <f t="shared" si="52"/>
        <v>1.2022610931741278</v>
      </c>
      <c r="AA204">
        <f t="shared" si="52"/>
        <v>3.3885898879931236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8.3344993294961187E-4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1.257928132594178E-2</v>
      </c>
      <c r="V205">
        <f t="shared" si="54"/>
        <v>4.3089450827971323</v>
      </c>
      <c r="W205">
        <f t="shared" si="41"/>
        <v>6.6860914460456833E-2</v>
      </c>
      <c r="X205">
        <f t="shared" si="52"/>
        <v>0.34119733553468207</v>
      </c>
      <c r="Y205">
        <f t="shared" si="52"/>
        <v>0.86793816779992816</v>
      </c>
      <c r="Z205">
        <f t="shared" si="52"/>
        <v>1.2022610931741278</v>
      </c>
      <c r="AA205">
        <f t="shared" si="52"/>
        <v>3.3907040402878437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2.9476022276698171E-3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1.410770135172279E-2</v>
      </c>
      <c r="V206">
        <f t="shared" si="54"/>
        <v>4.3230527841488549</v>
      </c>
      <c r="W206">
        <f t="shared" si="41"/>
        <v>8.0968615812179401E-2</v>
      </c>
      <c r="X206">
        <f t="shared" si="52"/>
        <v>0.34119733553468207</v>
      </c>
      <c r="Y206">
        <f t="shared" si="52"/>
        <v>0.86793816779992816</v>
      </c>
      <c r="Z206">
        <f t="shared" si="52"/>
        <v>1.2022610931741278</v>
      </c>
      <c r="AA206">
        <f t="shared" si="52"/>
        <v>3.3943575126438352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6.6010745836615594E-3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1.5968746363689612E-2</v>
      </c>
      <c r="V207">
        <f t="shared" si="54"/>
        <v>4.3390215305125448</v>
      </c>
      <c r="W207">
        <f t="shared" si="41"/>
        <v>9.6937362175869346E-2</v>
      </c>
      <c r="X207">
        <f t="shared" si="52"/>
        <v>0.34119733553468207</v>
      </c>
      <c r="Y207">
        <f t="shared" si="52"/>
        <v>0.86793816779992816</v>
      </c>
      <c r="Z207">
        <f t="shared" si="52"/>
        <v>1.2022610931741278</v>
      </c>
      <c r="AA207">
        <f t="shared" si="52"/>
        <v>3.3998607360771538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1.2104298016979943E-2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1.8284493883923895E-2</v>
      </c>
      <c r="V208">
        <f t="shared" si="54"/>
        <v>4.3573060243964683</v>
      </c>
      <c r="W208">
        <f t="shared" ref="W208:W246" si="55">IF(R208-R207=1,V208-V207,V208-V207+W207)</f>
        <v>0.11522185605979285</v>
      </c>
      <c r="X208">
        <f t="shared" si="52"/>
        <v>0.34119733553468207</v>
      </c>
      <c r="Y208">
        <f t="shared" si="52"/>
        <v>0.86793816779992816</v>
      </c>
      <c r="Z208">
        <f t="shared" si="52"/>
        <v>1.2022610931741278</v>
      </c>
      <c r="AA208">
        <f t="shared" si="52"/>
        <v>3.4076359283071782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1.9879490247004278E-2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2.1249777304021063E-2</v>
      </c>
      <c r="V209">
        <f t="shared" si="54"/>
        <v>4.3785558017004895</v>
      </c>
      <c r="W209">
        <f t="shared" si="55"/>
        <v>0.13647163336381407</v>
      </c>
      <c r="X209">
        <f t="shared" si="52"/>
        <v>0.34119733553468207</v>
      </c>
      <c r="Y209">
        <f t="shared" si="52"/>
        <v>0.86793816779992816</v>
      </c>
      <c r="Z209">
        <f t="shared" si="52"/>
        <v>1.2022610931741278</v>
      </c>
      <c r="AA209">
        <f t="shared" si="52"/>
        <v>3.4182829982533773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3.0526560193203489E-2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2.520100506512736E-2</v>
      </c>
      <c r="V210">
        <f t="shared" si="54"/>
        <v>4.4037568067656165</v>
      </c>
      <c r="W210">
        <f t="shared" si="55"/>
        <v>0.16167263842894108</v>
      </c>
      <c r="X210">
        <f t="shared" si="52"/>
        <v>0.34119733553468207</v>
      </c>
      <c r="Y210">
        <f t="shared" si="52"/>
        <v>0.86793816779992816</v>
      </c>
      <c r="Z210">
        <f t="shared" si="52"/>
        <v>1.2022610931741278</v>
      </c>
      <c r="AA210">
        <f t="shared" si="52"/>
        <v>3.4327073229001441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4.4950884839970201E-2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3.07886484598364E-2</v>
      </c>
      <c r="V211">
        <f t="shared" si="54"/>
        <v>4.4345454552254528</v>
      </c>
      <c r="W211">
        <f t="shared" si="55"/>
        <v>0.19246128688877739</v>
      </c>
      <c r="X211">
        <f t="shared" si="52"/>
        <v>0.34119733553468207</v>
      </c>
      <c r="Y211">
        <f t="shared" si="52"/>
        <v>0.86793816779992816</v>
      </c>
      <c r="Z211">
        <f t="shared" si="52"/>
        <v>1.2022610931741278</v>
      </c>
      <c r="AA211">
        <f t="shared" si="52"/>
        <v>3.4524021363403241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6.4645698280150127E-2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3.951580937941284E-2</v>
      </c>
      <c r="V212">
        <f t="shared" si="54"/>
        <v>4.4740612646048659</v>
      </c>
      <c r="W212">
        <f t="shared" si="55"/>
        <v>0.23197709626819041</v>
      </c>
      <c r="X212">
        <f t="shared" si="52"/>
        <v>0.34119733553468207</v>
      </c>
      <c r="Y212">
        <f t="shared" si="52"/>
        <v>0.86793816779992816</v>
      </c>
      <c r="Z212">
        <f t="shared" si="52"/>
        <v>1.2022610931741278</v>
      </c>
      <c r="AA212">
        <f t="shared" si="52"/>
        <v>3.4802122061296803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9.2455768069506214E-2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5.6235654593960238E-2</v>
      </c>
      <c r="V213">
        <f t="shared" si="54"/>
        <v>4.5302969191988263</v>
      </c>
      <c r="W213">
        <f t="shared" si="55"/>
        <v>0.28821275086215081</v>
      </c>
      <c r="X213">
        <f t="shared" si="52"/>
        <v>0.34119733553468207</v>
      </c>
      <c r="Y213">
        <f t="shared" si="52"/>
        <v>0.86793816779992816</v>
      </c>
      <c r="Z213">
        <f t="shared" si="52"/>
        <v>1.2022610931741278</v>
      </c>
      <c r="AA213">
        <f t="shared" si="52"/>
        <v>3.5233222531095607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0.1355658150493867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0.17048202054955394</v>
      </c>
      <c r="V214">
        <f t="shared" si="54"/>
        <v>4.7007789397483801</v>
      </c>
      <c r="W214">
        <f t="shared" si="55"/>
        <v>0.45869477141170467</v>
      </c>
      <c r="X214">
        <f t="shared" si="52"/>
        <v>0.34119733553468207</v>
      </c>
      <c r="Y214">
        <f t="shared" si="52"/>
        <v>0.86793816779992816</v>
      </c>
      <c r="Z214">
        <f t="shared" si="52"/>
        <v>1.2022610931741278</v>
      </c>
      <c r="AA214">
        <f t="shared" si="52"/>
        <v>3.6685178582924096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0.28076142023223549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8.482844984259949E-2</v>
      </c>
      <c r="V215">
        <f t="shared" si="54"/>
        <v>4.7856073895909796</v>
      </c>
      <c r="W215">
        <f t="shared" si="55"/>
        <v>0.54352322125430419</v>
      </c>
      <c r="X215">
        <f t="shared" si="52"/>
        <v>0.34119733553468207</v>
      </c>
      <c r="Y215">
        <f t="shared" si="52"/>
        <v>0.86793816779992816</v>
      </c>
      <c r="Z215">
        <f t="shared" si="52"/>
        <v>1.203005836045953</v>
      </c>
      <c r="AA215">
        <f t="shared" si="52"/>
        <v>3.7453092451787144</v>
      </c>
      <c r="AC215">
        <f t="shared" si="53"/>
        <v>0</v>
      </c>
      <c r="AD215">
        <f t="shared" si="53"/>
        <v>0</v>
      </c>
      <c r="AE215">
        <f t="shared" si="53"/>
        <v>7.4474287182523999E-4</v>
      </c>
      <c r="AF215">
        <f t="shared" si="53"/>
        <v>0.35755280711854015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3.4413125466047738E-2</v>
      </c>
      <c r="V216">
        <f t="shared" si="54"/>
        <v>4.8200205150570277</v>
      </c>
      <c r="W216">
        <f t="shared" si="55"/>
        <v>0.57793634672035221</v>
      </c>
      <c r="X216">
        <f t="shared" ref="X216:AA231" si="56">X215+IF(AC216&gt;AC215,AC216-AC215,0)</f>
        <v>0.34119733553468207</v>
      </c>
      <c r="Y216">
        <f t="shared" si="56"/>
        <v>0.86793816779992816</v>
      </c>
      <c r="Z216">
        <f t="shared" si="56"/>
        <v>1.2046172701013984</v>
      </c>
      <c r="AA216">
        <f t="shared" si="56"/>
        <v>3.776986433678942</v>
      </c>
      <c r="AC216">
        <f t="shared" si="53"/>
        <v>0</v>
      </c>
      <c r="AD216">
        <f t="shared" si="53"/>
        <v>0</v>
      </c>
      <c r="AE216">
        <f t="shared" si="53"/>
        <v>2.3561769272706771E-3</v>
      </c>
      <c r="AF216">
        <f t="shared" si="53"/>
        <v>0.38922999561876759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2.289577570335289E-2</v>
      </c>
      <c r="V217">
        <f t="shared" si="54"/>
        <v>4.8429162907603809</v>
      </c>
      <c r="W217">
        <f t="shared" si="55"/>
        <v>0.60083212242370543</v>
      </c>
      <c r="X217">
        <f t="shared" si="56"/>
        <v>0.34119733553468207</v>
      </c>
      <c r="Y217">
        <f t="shared" si="56"/>
        <v>0.86793816779992816</v>
      </c>
      <c r="Z217">
        <f t="shared" si="56"/>
        <v>1.2061702716346716</v>
      </c>
      <c r="AA217">
        <f t="shared" si="56"/>
        <v>3.7981984575373162</v>
      </c>
      <c r="AC217">
        <f t="shared" si="53"/>
        <v>0</v>
      </c>
      <c r="AD217">
        <f t="shared" si="53"/>
        <v>0</v>
      </c>
      <c r="AE217">
        <f t="shared" si="53"/>
        <v>3.9091784605437829E-3</v>
      </c>
      <c r="AF217">
        <f t="shared" si="53"/>
        <v>0.41044201947714187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1.6933996893458897E-2</v>
      </c>
      <c r="V218">
        <f t="shared" si="54"/>
        <v>4.8598502876538401</v>
      </c>
      <c r="W218">
        <f t="shared" si="55"/>
        <v>0.61776611931716463</v>
      </c>
      <c r="X218">
        <f t="shared" si="56"/>
        <v>0.34119733553468207</v>
      </c>
      <c r="Y218">
        <f t="shared" si="56"/>
        <v>0.86793816779992816</v>
      </c>
      <c r="Z218">
        <f t="shared" si="56"/>
        <v>1.2075590679460844</v>
      </c>
      <c r="AA218">
        <f t="shared" si="56"/>
        <v>3.8139506378762511</v>
      </c>
      <c r="AC218">
        <f t="shared" si="53"/>
        <v>0</v>
      </c>
      <c r="AD218">
        <f t="shared" si="53"/>
        <v>0</v>
      </c>
      <c r="AE218">
        <f t="shared" si="53"/>
        <v>5.2979747719564428E-3</v>
      </c>
      <c r="AF218">
        <f t="shared" si="53"/>
        <v>0.42619419981607665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1.3216458936151629E-2</v>
      </c>
      <c r="V219">
        <f t="shared" si="54"/>
        <v>4.8730667465899913</v>
      </c>
      <c r="W219">
        <f t="shared" si="55"/>
        <v>0.63098257825331583</v>
      </c>
      <c r="X219">
        <f t="shared" si="56"/>
        <v>0.34119733553468207</v>
      </c>
      <c r="Y219">
        <f t="shared" si="56"/>
        <v>0.86793816779992816</v>
      </c>
      <c r="Z219">
        <f t="shared" si="56"/>
        <v>1.2087820165537406</v>
      </c>
      <c r="AA219">
        <f t="shared" si="56"/>
        <v>3.8262797398202633</v>
      </c>
      <c r="AC219">
        <f t="shared" si="53"/>
        <v>0</v>
      </c>
      <c r="AD219">
        <f t="shared" si="53"/>
        <v>0</v>
      </c>
      <c r="AE219">
        <f t="shared" si="53"/>
        <v>6.5209233796127983E-3</v>
      </c>
      <c r="AF219">
        <f t="shared" si="53"/>
        <v>0.43852330176008886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1.0671794604364637E-2</v>
      </c>
      <c r="V220">
        <f t="shared" si="54"/>
        <v>4.8837385411943561</v>
      </c>
      <c r="W220">
        <f t="shared" si="55"/>
        <v>0.64165437285768068</v>
      </c>
      <c r="X220">
        <f t="shared" si="56"/>
        <v>0.34119733553468207</v>
      </c>
      <c r="Y220">
        <f t="shared" si="56"/>
        <v>0.86793816779992816</v>
      </c>
      <c r="Z220">
        <f t="shared" si="56"/>
        <v>1.2098570760384553</v>
      </c>
      <c r="AA220">
        <f t="shared" si="56"/>
        <v>3.8362562913269502</v>
      </c>
      <c r="AC220">
        <f t="shared" si="53"/>
        <v>0</v>
      </c>
      <c r="AD220">
        <f t="shared" si="53"/>
        <v>0</v>
      </c>
      <c r="AE220">
        <f t="shared" si="53"/>
        <v>7.5959828643275256E-3</v>
      </c>
      <c r="AF220">
        <f t="shared" si="53"/>
        <v>0.44849985326677594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8.8267522101031053E-3</v>
      </c>
      <c r="V221">
        <f t="shared" si="54"/>
        <v>4.8925652934044592</v>
      </c>
      <c r="W221">
        <f t="shared" si="55"/>
        <v>0.65048112506778377</v>
      </c>
      <c r="X221">
        <f t="shared" si="56"/>
        <v>0.34119733553468207</v>
      </c>
      <c r="Y221">
        <f t="shared" si="56"/>
        <v>0.86793816779992816</v>
      </c>
      <c r="Z221">
        <f t="shared" si="56"/>
        <v>1.2108046624104818</v>
      </c>
      <c r="AA221">
        <f t="shared" si="56"/>
        <v>3.844521779607311</v>
      </c>
      <c r="AC221">
        <f t="shared" si="53"/>
        <v>0</v>
      </c>
      <c r="AD221">
        <f t="shared" si="53"/>
        <v>0</v>
      </c>
      <c r="AE221">
        <f t="shared" si="53"/>
        <v>8.543569236353972E-3</v>
      </c>
      <c r="AF221">
        <f t="shared" si="53"/>
        <v>0.45676534154713655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7.4347065955437776E-3</v>
      </c>
      <c r="V222">
        <f t="shared" si="54"/>
        <v>4.900000000000003</v>
      </c>
      <c r="W222">
        <f t="shared" si="55"/>
        <v>0.65791583166332757</v>
      </c>
      <c r="X222">
        <f t="shared" si="56"/>
        <v>0.34119733553468207</v>
      </c>
      <c r="Y222">
        <f t="shared" si="56"/>
        <v>0.86793816779992816</v>
      </c>
      <c r="Z222">
        <f t="shared" si="56"/>
        <v>1.2116434105495861</v>
      </c>
      <c r="AA222">
        <f t="shared" si="56"/>
        <v>3.8514930994523966</v>
      </c>
      <c r="AC222">
        <f t="shared" si="53"/>
        <v>0</v>
      </c>
      <c r="AD222">
        <f t="shared" si="53"/>
        <v>0</v>
      </c>
      <c r="AE222">
        <f t="shared" si="53"/>
        <v>9.3823173754582524E-3</v>
      </c>
      <c r="AF222">
        <f t="shared" si="53"/>
        <v>0.46373666139222203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4.900000000000003</v>
      </c>
      <c r="W223">
        <f t="shared" si="55"/>
        <v>0</v>
      </c>
      <c r="X223">
        <f t="shared" si="56"/>
        <v>0.34119733553468207</v>
      </c>
      <c r="Y223">
        <f t="shared" si="56"/>
        <v>0.86793816779992816</v>
      </c>
      <c r="Z223">
        <f t="shared" si="56"/>
        <v>1.2116434105495861</v>
      </c>
      <c r="AA223">
        <f t="shared" si="56"/>
        <v>3.8514930994523966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4.900000000000003</v>
      </c>
      <c r="W224">
        <f t="shared" si="55"/>
        <v>0</v>
      </c>
      <c r="X224">
        <f t="shared" si="56"/>
        <v>0.34119733553468207</v>
      </c>
      <c r="Y224">
        <f t="shared" si="56"/>
        <v>0.86793816779992816</v>
      </c>
      <c r="Z224">
        <f t="shared" si="56"/>
        <v>1.2116434105495861</v>
      </c>
      <c r="AA224">
        <f t="shared" si="56"/>
        <v>3.8514930994523966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4.900000000000003</v>
      </c>
      <c r="W225">
        <f t="shared" si="55"/>
        <v>0</v>
      </c>
      <c r="X225">
        <f t="shared" si="56"/>
        <v>0.34119733553468207</v>
      </c>
      <c r="Y225">
        <f t="shared" si="56"/>
        <v>0.86793816779992816</v>
      </c>
      <c r="Z225">
        <f t="shared" si="56"/>
        <v>1.2116434105495861</v>
      </c>
      <c r="AA225">
        <f t="shared" si="56"/>
        <v>3.8514930994523966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4.900000000000003</v>
      </c>
      <c r="W226">
        <f t="shared" si="55"/>
        <v>0</v>
      </c>
      <c r="X226">
        <f t="shared" si="56"/>
        <v>0.34119733553468207</v>
      </c>
      <c r="Y226">
        <f t="shared" si="56"/>
        <v>0.86793816779992816</v>
      </c>
      <c r="Z226">
        <f t="shared" si="56"/>
        <v>1.2116434105495861</v>
      </c>
      <c r="AA226">
        <f t="shared" si="56"/>
        <v>3.8514930994523966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4.900000000000003</v>
      </c>
      <c r="W227">
        <f t="shared" si="55"/>
        <v>0</v>
      </c>
      <c r="X227">
        <f t="shared" si="56"/>
        <v>0.34119733553468207</v>
      </c>
      <c r="Y227">
        <f t="shared" si="56"/>
        <v>0.86793816779992816</v>
      </c>
      <c r="Z227">
        <f t="shared" si="56"/>
        <v>1.2116434105495861</v>
      </c>
      <c r="AA227">
        <f t="shared" si="56"/>
        <v>3.8514930994523966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4.900000000000003</v>
      </c>
      <c r="W228">
        <f t="shared" si="55"/>
        <v>0</v>
      </c>
      <c r="X228">
        <f t="shared" si="56"/>
        <v>0.34119733553468207</v>
      </c>
      <c r="Y228">
        <f t="shared" si="56"/>
        <v>0.86793816779992816</v>
      </c>
      <c r="Z228">
        <f t="shared" si="56"/>
        <v>1.2116434105495861</v>
      </c>
      <c r="AA228">
        <f t="shared" si="56"/>
        <v>3.8514930994523966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4.900000000000003</v>
      </c>
      <c r="W229">
        <f t="shared" si="55"/>
        <v>0</v>
      </c>
      <c r="X229">
        <f t="shared" si="56"/>
        <v>0.34119733553468207</v>
      </c>
      <c r="Y229">
        <f t="shared" si="56"/>
        <v>0.86793816779992816</v>
      </c>
      <c r="Z229">
        <f t="shared" si="56"/>
        <v>1.2116434105495861</v>
      </c>
      <c r="AA229">
        <f t="shared" si="56"/>
        <v>3.8514930994523966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4.900000000000003</v>
      </c>
      <c r="W230">
        <f t="shared" si="55"/>
        <v>0</v>
      </c>
      <c r="X230">
        <f t="shared" si="56"/>
        <v>0.34119733553468207</v>
      </c>
      <c r="Y230">
        <f t="shared" si="56"/>
        <v>0.86793816779992816</v>
      </c>
      <c r="Z230">
        <f t="shared" si="56"/>
        <v>1.2116434105495861</v>
      </c>
      <c r="AA230">
        <f t="shared" si="56"/>
        <v>3.8514930994523966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4.900000000000003</v>
      </c>
      <c r="W231">
        <f t="shared" si="55"/>
        <v>0</v>
      </c>
      <c r="X231">
        <f t="shared" si="56"/>
        <v>0.34119733553468207</v>
      </c>
      <c r="Y231">
        <f t="shared" si="56"/>
        <v>0.86793816779992816</v>
      </c>
      <c r="Z231">
        <f t="shared" si="56"/>
        <v>1.2116434105495861</v>
      </c>
      <c r="AA231">
        <f t="shared" si="56"/>
        <v>3.8514930994523966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4.900000000000003</v>
      </c>
      <c r="W232">
        <f t="shared" si="55"/>
        <v>0</v>
      </c>
      <c r="X232">
        <f t="shared" ref="X232:AA246" si="59">X231+IF(AC232&gt;AC231,AC232-AC231,0)</f>
        <v>0.34119733553468207</v>
      </c>
      <c r="Y232">
        <f t="shared" si="59"/>
        <v>0.86793816779992816</v>
      </c>
      <c r="Z232">
        <f t="shared" si="59"/>
        <v>1.2116434105495861</v>
      </c>
      <c r="AA232">
        <f t="shared" si="59"/>
        <v>3.8514930994523966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4.900000000000003</v>
      </c>
      <c r="W233">
        <f t="shared" si="55"/>
        <v>0</v>
      </c>
      <c r="X233">
        <f t="shared" si="59"/>
        <v>0.34119733553468207</v>
      </c>
      <c r="Y233">
        <f t="shared" si="59"/>
        <v>0.86793816779992816</v>
      </c>
      <c r="Z233">
        <f t="shared" si="59"/>
        <v>1.2116434105495861</v>
      </c>
      <c r="AA233">
        <f t="shared" si="59"/>
        <v>3.8514930994523966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4.900000000000003</v>
      </c>
      <c r="W234">
        <f t="shared" si="55"/>
        <v>0</v>
      </c>
      <c r="X234">
        <f t="shared" si="59"/>
        <v>0.34119733553468207</v>
      </c>
      <c r="Y234">
        <f t="shared" si="59"/>
        <v>0.86793816779992816</v>
      </c>
      <c r="Z234">
        <f t="shared" si="59"/>
        <v>1.2116434105495861</v>
      </c>
      <c r="AA234">
        <f t="shared" si="59"/>
        <v>3.8514930994523966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4.900000000000003</v>
      </c>
      <c r="W235">
        <f t="shared" si="55"/>
        <v>0</v>
      </c>
      <c r="X235">
        <f t="shared" si="59"/>
        <v>0.34119733553468207</v>
      </c>
      <c r="Y235">
        <f t="shared" si="59"/>
        <v>0.86793816779992816</v>
      </c>
      <c r="Z235">
        <f t="shared" si="59"/>
        <v>1.2116434105495861</v>
      </c>
      <c r="AA235">
        <f t="shared" si="59"/>
        <v>3.8514930994523966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4.900000000000003</v>
      </c>
      <c r="W236">
        <f t="shared" si="55"/>
        <v>0</v>
      </c>
      <c r="X236">
        <f t="shared" si="59"/>
        <v>0.34119733553468207</v>
      </c>
      <c r="Y236">
        <f t="shared" si="59"/>
        <v>0.86793816779992816</v>
      </c>
      <c r="Z236">
        <f t="shared" si="59"/>
        <v>1.2116434105495861</v>
      </c>
      <c r="AA236">
        <f t="shared" si="59"/>
        <v>3.8514930994523966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4.900000000000003</v>
      </c>
      <c r="W237">
        <f t="shared" si="55"/>
        <v>0</v>
      </c>
      <c r="X237">
        <f t="shared" si="59"/>
        <v>0.34119733553468207</v>
      </c>
      <c r="Y237">
        <f t="shared" si="59"/>
        <v>0.86793816779992816</v>
      </c>
      <c r="Z237">
        <f t="shared" si="59"/>
        <v>1.2116434105495861</v>
      </c>
      <c r="AA237">
        <f t="shared" si="59"/>
        <v>3.8514930994523966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4.900000000000003</v>
      </c>
      <c r="W238">
        <f t="shared" si="55"/>
        <v>0</v>
      </c>
      <c r="X238">
        <f t="shared" si="59"/>
        <v>0.34119733553468207</v>
      </c>
      <c r="Y238">
        <f t="shared" si="59"/>
        <v>0.86793816779992816</v>
      </c>
      <c r="Z238">
        <f t="shared" si="59"/>
        <v>1.2116434105495861</v>
      </c>
      <c r="AA238">
        <f t="shared" si="59"/>
        <v>3.8514930994523966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4.900000000000003</v>
      </c>
      <c r="W239">
        <f t="shared" si="55"/>
        <v>0</v>
      </c>
      <c r="X239">
        <f t="shared" si="59"/>
        <v>0.34119733553468207</v>
      </c>
      <c r="Y239">
        <f t="shared" si="59"/>
        <v>0.86793816779992816</v>
      </c>
      <c r="Z239">
        <f t="shared" si="59"/>
        <v>1.2116434105495861</v>
      </c>
      <c r="AA239">
        <f t="shared" si="59"/>
        <v>3.8514930994523966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4.900000000000003</v>
      </c>
      <c r="W240">
        <f t="shared" si="55"/>
        <v>0</v>
      </c>
      <c r="X240">
        <f t="shared" si="59"/>
        <v>0.34119733553468207</v>
      </c>
      <c r="Y240">
        <f t="shared" si="59"/>
        <v>0.86793816779992816</v>
      </c>
      <c r="Z240">
        <f t="shared" si="59"/>
        <v>1.2116434105495861</v>
      </c>
      <c r="AA240">
        <f t="shared" si="59"/>
        <v>3.8514930994523966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4.900000000000003</v>
      </c>
      <c r="W241">
        <f t="shared" si="55"/>
        <v>0</v>
      </c>
      <c r="X241">
        <f t="shared" si="59"/>
        <v>0.34119733553468207</v>
      </c>
      <c r="Y241">
        <f t="shared" si="59"/>
        <v>0.86793816779992816</v>
      </c>
      <c r="Z241">
        <f t="shared" si="59"/>
        <v>1.2116434105495861</v>
      </c>
      <c r="AA241">
        <f t="shared" si="59"/>
        <v>3.8514930994523966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4.900000000000003</v>
      </c>
      <c r="W242">
        <f t="shared" si="55"/>
        <v>0</v>
      </c>
      <c r="X242">
        <f t="shared" si="59"/>
        <v>0.34119733553468207</v>
      </c>
      <c r="Y242">
        <f t="shared" si="59"/>
        <v>0.86793816779992816</v>
      </c>
      <c r="Z242">
        <f t="shared" si="59"/>
        <v>1.2116434105495861</v>
      </c>
      <c r="AA242">
        <f t="shared" si="59"/>
        <v>3.8514930994523966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4.900000000000003</v>
      </c>
      <c r="W243">
        <f t="shared" si="55"/>
        <v>0</v>
      </c>
      <c r="X243">
        <f t="shared" si="59"/>
        <v>0.34119733553468207</v>
      </c>
      <c r="Y243">
        <f t="shared" si="59"/>
        <v>0.86793816779992816</v>
      </c>
      <c r="Z243">
        <f t="shared" si="59"/>
        <v>1.2116434105495861</v>
      </c>
      <c r="AA243">
        <f t="shared" si="59"/>
        <v>3.8514930994523966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4.900000000000003</v>
      </c>
      <c r="W244">
        <f t="shared" si="55"/>
        <v>0</v>
      </c>
      <c r="X244">
        <f t="shared" si="59"/>
        <v>0.34119733553468207</v>
      </c>
      <c r="Y244">
        <f t="shared" si="59"/>
        <v>0.86793816779992816</v>
      </c>
      <c r="Z244">
        <f t="shared" si="59"/>
        <v>1.2116434105495861</v>
      </c>
      <c r="AA244">
        <f t="shared" si="59"/>
        <v>3.8514930994523966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4.900000000000003</v>
      </c>
      <c r="W245">
        <f t="shared" si="55"/>
        <v>0</v>
      </c>
      <c r="X245">
        <f t="shared" si="59"/>
        <v>0.34119733553468207</v>
      </c>
      <c r="Y245">
        <f t="shared" si="59"/>
        <v>0.86793816779992816</v>
      </c>
      <c r="Z245">
        <f t="shared" si="59"/>
        <v>1.2116434105495861</v>
      </c>
      <c r="AA245">
        <f t="shared" si="59"/>
        <v>3.8514930994523966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4.900000000000003</v>
      </c>
      <c r="W246">
        <f t="shared" si="55"/>
        <v>0</v>
      </c>
      <c r="X246">
        <f t="shared" si="59"/>
        <v>0.34119733553468207</v>
      </c>
      <c r="Y246">
        <f t="shared" si="59"/>
        <v>0.86793816779992816</v>
      </c>
      <c r="Z246">
        <f t="shared" si="59"/>
        <v>1.2116434105495861</v>
      </c>
      <c r="AA246">
        <f t="shared" si="59"/>
        <v>3.8514930994523966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topLeftCell="B1" zoomScale="57" zoomScaleNormal="57" workbookViewId="0">
      <selection activeCell="C11" sqref="C11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26" max="26" width="9.140625" customWidth="1"/>
    <col min="31" max="31" width="11.85546875" customWidth="1"/>
    <col min="32" max="32" width="13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0.41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0.50541005926359561</v>
      </c>
      <c r="V3" s="51"/>
      <c r="W3" s="51"/>
      <c r="X3" s="51"/>
      <c r="Y3" s="51"/>
      <c r="AE3" s="35" t="s">
        <v>147</v>
      </c>
      <c r="AF3" s="35"/>
      <c r="AG3" s="49">
        <f>V235</f>
        <v>23.273386821312574</v>
      </c>
      <c r="AH3" s="35" t="s">
        <v>112</v>
      </c>
    </row>
    <row r="4" spans="2:37" ht="19.5" thickBot="1" x14ac:dyDescent="0.35">
      <c r="B4" s="31" t="s">
        <v>73</v>
      </c>
      <c r="C4" s="35">
        <v>3.3162086439813532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33.508686929176392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17.794728994175593</v>
      </c>
      <c r="AH4" s="35" t="s">
        <v>112</v>
      </c>
      <c r="AI4">
        <f>MAX(Y212:Y259)</f>
        <v>60.322169059888566</v>
      </c>
    </row>
    <row r="5" spans="2:37" ht="19.5" thickBot="1" x14ac:dyDescent="0.35">
      <c r="B5" s="31" t="s">
        <v>65</v>
      </c>
      <c r="C5" s="35">
        <v>55.5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22.243408853490525</v>
      </c>
      <c r="V5" s="35" t="s">
        <v>112</v>
      </c>
      <c r="W5" s="35"/>
      <c r="X5" s="35"/>
      <c r="AE5" s="35" t="s">
        <v>149</v>
      </c>
      <c r="AF5" s="35"/>
      <c r="AG5" s="49">
        <f>MAX(Y20:Y259)</f>
        <v>60.3287802481874</v>
      </c>
      <c r="AH5" s="35"/>
      <c r="AI5">
        <f>MAX(Y20:Y211)</f>
        <v>60.3287802481874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55.5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4.2409781951355532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56.342857142857142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0.43064182986085031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0.24999986573389421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57.185714285714283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1.1214385296968139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0.1</v>
      </c>
      <c r="D9" s="31" t="s">
        <v>58</v>
      </c>
      <c r="E9" s="22">
        <v>4</v>
      </c>
      <c r="F9" s="40">
        <f t="shared" si="0"/>
        <v>58.028571428571425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0.89715092012301956</v>
      </c>
      <c r="V9" s="35" t="s">
        <v>146</v>
      </c>
      <c r="W9" s="35"/>
      <c r="X9" s="35"/>
      <c r="Z9">
        <v>0</v>
      </c>
      <c r="AA9">
        <f>C120</f>
        <v>61.4</v>
      </c>
      <c r="AI9" t="s">
        <v>119</v>
      </c>
    </row>
    <row r="10" spans="2:37" ht="19.5" x14ac:dyDescent="0.35">
      <c r="B10" s="31" t="s">
        <v>105</v>
      </c>
      <c r="C10" s="35">
        <v>55.5</v>
      </c>
      <c r="D10" s="31" t="s">
        <v>61</v>
      </c>
      <c r="E10" s="22">
        <v>5</v>
      </c>
      <c r="F10" s="40">
        <f t="shared" si="0"/>
        <v>58.871428571428567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4.9000000000000004</v>
      </c>
      <c r="V10" s="35" t="s">
        <v>139</v>
      </c>
      <c r="Z10">
        <v>480</v>
      </c>
      <c r="AA10">
        <f>AA9</f>
        <v>61.4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0.6</v>
      </c>
      <c r="D11" s="31" t="s">
        <v>77</v>
      </c>
      <c r="E11" s="22">
        <v>6</v>
      </c>
      <c r="F11" s="40">
        <f t="shared" si="0"/>
        <v>59.714285714285708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0.44326257407949454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60.55714285714285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0.30455528286785555</v>
      </c>
    </row>
    <row r="13" spans="2:37" ht="20.25" thickBot="1" x14ac:dyDescent="0.4">
      <c r="B13" s="32" t="s">
        <v>81</v>
      </c>
      <c r="C13" s="34">
        <f>C14*C8</f>
        <v>537.50171819600303</v>
      </c>
      <c r="D13" s="32" t="s">
        <v>61</v>
      </c>
      <c r="E13" s="22">
        <v>8</v>
      </c>
      <c r="F13" s="42">
        <f>C5+C6</f>
        <v>61.4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70.984021804864454</v>
      </c>
      <c r="U13" s="44" t="s">
        <v>48</v>
      </c>
      <c r="AI13" t="s">
        <v>125</v>
      </c>
      <c r="AJ13" t="s">
        <v>126</v>
      </c>
      <c r="AK13" s="26">
        <f>1.963*AK12*AK10</f>
        <v>0.19728786668896814</v>
      </c>
    </row>
    <row r="14" spans="2:37" ht="18.75" x14ac:dyDescent="0.3">
      <c r="B14" s="32" t="s">
        <v>82</v>
      </c>
      <c r="C14" s="34">
        <f>SQRT(C4*43560/C8)</f>
        <v>268.75085909800151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716.15495608095432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56.515978195135553</v>
      </c>
      <c r="U15" s="46" t="s">
        <v>48</v>
      </c>
      <c r="AI15" t="s">
        <v>119</v>
      </c>
      <c r="AJ15" t="s">
        <v>112</v>
      </c>
      <c r="AK15">
        <f>T16*AK14/43560</f>
        <v>2.0961835835702867</v>
      </c>
    </row>
    <row r="16" spans="2:37" ht="19.5" thickTop="1" x14ac:dyDescent="0.3">
      <c r="B16" s="32" t="s">
        <v>115</v>
      </c>
      <c r="C16" s="33">
        <f>MAX(AG20:AG259)</f>
        <v>2.0814528343209199E-2</v>
      </c>
      <c r="D16" s="32" t="str">
        <f>"cfs at elev. "&amp;FIXED(MAX(Y20:Y259),2)&amp;" ft"</f>
        <v>cfs at elev. 60.33 ft</v>
      </c>
      <c r="F16" t="s">
        <v>150</v>
      </c>
      <c r="G16">
        <v>138</v>
      </c>
      <c r="H16">
        <v>168</v>
      </c>
      <c r="S16" s="35" t="s">
        <v>111</v>
      </c>
      <c r="T16" s="35">
        <v>127.5</v>
      </c>
      <c r="U16" s="35" t="s">
        <v>48</v>
      </c>
      <c r="AI16" t="s">
        <v>129</v>
      </c>
      <c r="AJ16" t="s">
        <v>64</v>
      </c>
      <c r="AK16">
        <f>AK15*43560/48/3600</f>
        <v>0.52841294502500979</v>
      </c>
    </row>
    <row r="17" spans="1:35" ht="18.75" x14ac:dyDescent="0.3">
      <c r="B17" s="32" t="s">
        <v>110</v>
      </c>
      <c r="C17" s="34">
        <f>(F120+60)*(E120+60)/43560</f>
        <v>5.5641911115184799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55.5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537.50171819600303</v>
      </c>
      <c r="F20">
        <f t="shared" ref="F20:F51" si="3">IF($C20&lt;$C$5,0,$C$14+2*$C$7*($C20-$C$5))</f>
        <v>268.75085909800151</v>
      </c>
      <c r="G20">
        <f>IF(C20&lt;$C$5,$C$12,E20*F20)</f>
        <v>144454.04853182772</v>
      </c>
      <c r="H20" s="21">
        <v>0</v>
      </c>
      <c r="I20" s="25">
        <f>C20</f>
        <v>55.5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0.33438437160145307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0.33438437160145307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55.5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0.33438437160145307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55.5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0.33438437160145307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55.558999999999997</v>
      </c>
      <c r="D21">
        <f t="shared" ref="D21:D84" si="5">IF(C21&gt;=$C$10+$C$11/12,PI()*($C$11/24)^2,IF(C21&lt;=$C$10,0,($C$11/12)^2*(1/8)*((PI()+2*ASIN((C21-$C$10-$C$11/24)/($C$11/24)))-SIN(PI()+2*ASIN((C21-$C$10-$C$11/24)/($C$11/24))))))</f>
        <v>1.9634954084936204E-3</v>
      </c>
      <c r="E21">
        <f t="shared" si="2"/>
        <v>537.97371819600301</v>
      </c>
      <c r="F21">
        <f t="shared" si="3"/>
        <v>269.22285909800149</v>
      </c>
      <c r="G21">
        <f t="shared" ref="G21:G84" si="6">IF(C21&lt;$C$5,$C$12,E21*F21)</f>
        <v>144834.82253231047</v>
      </c>
      <c r="H21">
        <f>IF(C21&lt;$C$5,$C$12*(C21-$C$10),H20+(1/3)*(C21-MAX(C20,$C$5))*(G21+IF(C20&lt;$C$5,$C$13*$C$14,G20)+SQRT(G21*IF(C20&lt;$C$5,$C$13*$C$14,G20))))</f>
        <v>8534.0192322039275</v>
      </c>
      <c r="I21">
        <f>C21</f>
        <v>55.558999999999997</v>
      </c>
      <c r="J21">
        <f t="shared" ref="J21:J84" si="7">$C$15*IF(C21&lt;=$C$10,0,IF(C21&gt;=$C$10+$C$11/12,0.6*D21*SQRT(64.4*(C21-$C$10+$C$11/24)),0.6*D21*SQRT(64.4*(C21-$C$10)/2)))</f>
        <v>2.7400829929070535E-3</v>
      </c>
      <c r="K21">
        <f t="shared" ref="K21:K84" si="8">IF(C21&lt;$C$5,0,G21*$C$9/12/3600)</f>
        <v>0.33526579289886682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0.33800587589177389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55.5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0.33438437160145307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55.5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0.33438437160145307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55.618000000000002</v>
      </c>
      <c r="D22">
        <f t="shared" si="5"/>
        <v>1.9634954084936204E-3</v>
      </c>
      <c r="E22">
        <f t="shared" si="2"/>
        <v>538.4457181960031</v>
      </c>
      <c r="F22">
        <f t="shared" si="3"/>
        <v>269.69485909800153</v>
      </c>
      <c r="G22">
        <f t="shared" si="6"/>
        <v>145216.0421007933</v>
      </c>
      <c r="H22">
        <f t="shared" ref="H22:H85" si="19">IF(C22&lt;$C$5,$C$12*(C22-$C$10),H21+(1/3)*(C22-MAX(C21,$C$5))*(G22+IF(C21&lt;$C$5,$C$13*$C$14,G21)+SQRT(G22*IF(C21&lt;$C$5,$C$13*$C$14,G21))))</f>
        <v>17090.517275411825</v>
      </c>
      <c r="I22">
        <f t="shared" ref="I22:I85" si="20">C22</f>
        <v>55.618000000000002</v>
      </c>
      <c r="J22">
        <f t="shared" si="7"/>
        <v>3.5751320947069141E-3</v>
      </c>
      <c r="K22">
        <f t="shared" si="8"/>
        <v>0.33614824560368822</v>
      </c>
      <c r="L22">
        <f t="shared" si="9"/>
        <v>0</v>
      </c>
      <c r="M22">
        <f t="shared" si="10"/>
        <v>0.33972337769839511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55.5</v>
      </c>
      <c r="Z22">
        <f t="shared" ref="Z22:Z32" si="22">(V23-V22)*43560/3600</f>
        <v>0</v>
      </c>
      <c r="AA22">
        <f t="shared" si="12"/>
        <v>0.33438437160145307</v>
      </c>
      <c r="AB22">
        <f t="shared" si="13"/>
        <v>0</v>
      </c>
      <c r="AC22">
        <f t="shared" si="14"/>
        <v>0</v>
      </c>
      <c r="AD22">
        <f t="shared" si="15"/>
        <v>55.5</v>
      </c>
      <c r="AE22">
        <f t="shared" si="16"/>
        <v>0.33438437160145307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55.677</v>
      </c>
      <c r="D23">
        <f t="shared" si="5"/>
        <v>1.9634954084936204E-3</v>
      </c>
      <c r="E23">
        <f t="shared" si="2"/>
        <v>538.91771819600308</v>
      </c>
      <c r="F23">
        <f t="shared" si="3"/>
        <v>270.16685909800151</v>
      </c>
      <c r="G23">
        <f t="shared" si="6"/>
        <v>145597.70723727604</v>
      </c>
      <c r="H23">
        <f t="shared" si="19"/>
        <v>25669.520418130705</v>
      </c>
      <c r="I23">
        <f t="shared" si="20"/>
        <v>55.677</v>
      </c>
      <c r="J23">
        <f t="shared" si="7"/>
        <v>4.2491274611604424E-3</v>
      </c>
      <c r="K23">
        <f t="shared" si="8"/>
        <v>0.33703172971591677</v>
      </c>
      <c r="L23">
        <f t="shared" si="9"/>
        <v>0</v>
      </c>
      <c r="M23">
        <f t="shared" si="10"/>
        <v>0.34128085717707723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55.5</v>
      </c>
      <c r="Z23">
        <f t="shared" si="22"/>
        <v>0</v>
      </c>
      <c r="AA23">
        <f t="shared" si="12"/>
        <v>0.33438437160145307</v>
      </c>
      <c r="AB23">
        <f t="shared" si="13"/>
        <v>0</v>
      </c>
      <c r="AC23">
        <f t="shared" si="14"/>
        <v>0</v>
      </c>
      <c r="AD23">
        <f t="shared" si="15"/>
        <v>55.5</v>
      </c>
      <c r="AE23">
        <f t="shared" si="16"/>
        <v>0.33438437160145307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55.735999999999997</v>
      </c>
      <c r="D24">
        <f t="shared" si="5"/>
        <v>1.9634954084936204E-3</v>
      </c>
      <c r="E24">
        <f t="shared" si="2"/>
        <v>539.38971819600306</v>
      </c>
      <c r="F24">
        <f t="shared" si="3"/>
        <v>270.63885909800149</v>
      </c>
      <c r="G24">
        <f t="shared" si="6"/>
        <v>145979.81794175881</v>
      </c>
      <c r="H24">
        <f t="shared" si="19"/>
        <v>34271.054948870675</v>
      </c>
      <c r="I24">
        <f t="shared" si="20"/>
        <v>55.735999999999997</v>
      </c>
      <c r="J24">
        <f t="shared" si="7"/>
        <v>4.8299688267909287E-3</v>
      </c>
      <c r="K24">
        <f t="shared" si="8"/>
        <v>0.3379162452355528</v>
      </c>
      <c r="L24">
        <f t="shared" si="9"/>
        <v>0</v>
      </c>
      <c r="M24">
        <f t="shared" si="10"/>
        <v>0.34274621406234373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55.5</v>
      </c>
      <c r="Z24">
        <f t="shared" si="22"/>
        <v>0</v>
      </c>
      <c r="AA24">
        <f t="shared" si="12"/>
        <v>0.33438437160145307</v>
      </c>
      <c r="AB24">
        <f t="shared" si="13"/>
        <v>0</v>
      </c>
      <c r="AC24">
        <f t="shared" si="14"/>
        <v>0</v>
      </c>
      <c r="AD24">
        <f t="shared" si="15"/>
        <v>55.5</v>
      </c>
      <c r="AE24">
        <f t="shared" si="16"/>
        <v>0.33438437160145307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55.795000000000002</v>
      </c>
      <c r="D25">
        <f t="shared" si="5"/>
        <v>1.9634954084936204E-3</v>
      </c>
      <c r="E25">
        <f t="shared" si="2"/>
        <v>539.86171819600304</v>
      </c>
      <c r="F25">
        <f t="shared" si="3"/>
        <v>271.11085909800153</v>
      </c>
      <c r="G25">
        <f t="shared" si="6"/>
        <v>146362.3742142416</v>
      </c>
      <c r="H25">
        <f t="shared" si="19"/>
        <v>42895.147156141873</v>
      </c>
      <c r="I25">
        <f t="shared" si="20"/>
        <v>55.795000000000002</v>
      </c>
      <c r="J25">
        <f t="shared" si="7"/>
        <v>5.3480943853261515E-3</v>
      </c>
      <c r="K25">
        <f t="shared" si="8"/>
        <v>0.33880179216259632</v>
      </c>
      <c r="L25">
        <f t="shared" si="9"/>
        <v>0</v>
      </c>
      <c r="M25">
        <f t="shared" si="10"/>
        <v>0.34414988654792245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55.5</v>
      </c>
      <c r="Z25">
        <f t="shared" si="22"/>
        <v>7.0534504547660254E-3</v>
      </c>
      <c r="AA25">
        <f t="shared" si="12"/>
        <v>0.33438437160145307</v>
      </c>
      <c r="AB25">
        <f t="shared" si="13"/>
        <v>0</v>
      </c>
      <c r="AC25">
        <f t="shared" si="14"/>
        <v>0</v>
      </c>
      <c r="AD25">
        <f t="shared" si="15"/>
        <v>55.5</v>
      </c>
      <c r="AE25">
        <f t="shared" si="16"/>
        <v>0.33438437160145307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55.853999999999999</v>
      </c>
      <c r="D26">
        <f t="shared" si="5"/>
        <v>1.9634954084936204E-3</v>
      </c>
      <c r="E26">
        <f t="shared" si="2"/>
        <v>540.33371819600302</v>
      </c>
      <c r="F26">
        <f t="shared" si="3"/>
        <v>271.58285909800151</v>
      </c>
      <c r="G26">
        <f t="shared" si="6"/>
        <v>146745.37605472433</v>
      </c>
      <c r="H26">
        <f t="shared" si="19"/>
        <v>51541.823328451348</v>
      </c>
      <c r="I26">
        <f t="shared" si="20"/>
        <v>55.853999999999999</v>
      </c>
      <c r="J26">
        <f t="shared" si="7"/>
        <v>5.8202773336793363E-3</v>
      </c>
      <c r="K26">
        <f t="shared" si="8"/>
        <v>0.33968837049704709</v>
      </c>
      <c r="L26">
        <f t="shared" si="9"/>
        <v>0</v>
      </c>
      <c r="M26">
        <f t="shared" si="10"/>
        <v>0.34550864783072643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5.8292978965008473E-4</v>
      </c>
      <c r="Y26">
        <f t="shared" si="21"/>
        <v>55.5</v>
      </c>
      <c r="Z26">
        <f t="shared" si="22"/>
        <v>4.9781777595092946E-2</v>
      </c>
      <c r="AA26">
        <f t="shared" si="12"/>
        <v>0.33438437160145307</v>
      </c>
      <c r="AB26">
        <f t="shared" si="13"/>
        <v>0</v>
      </c>
      <c r="AC26">
        <f t="shared" si="14"/>
        <v>0</v>
      </c>
      <c r="AD26">
        <f t="shared" si="15"/>
        <v>55.5</v>
      </c>
      <c r="AE26">
        <f t="shared" si="16"/>
        <v>0.33438437160145307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55.912999999999997</v>
      </c>
      <c r="D27">
        <f t="shared" si="5"/>
        <v>1.9634954084936204E-3</v>
      </c>
      <c r="E27">
        <f t="shared" si="2"/>
        <v>540.805718196003</v>
      </c>
      <c r="F27">
        <f t="shared" si="3"/>
        <v>272.05485909800149</v>
      </c>
      <c r="G27">
        <f t="shared" si="6"/>
        <v>147128.82346320708</v>
      </c>
      <c r="H27">
        <f t="shared" si="19"/>
        <v>60211.109754309269</v>
      </c>
      <c r="I27">
        <f t="shared" si="20"/>
        <v>55.912999999999997</v>
      </c>
      <c r="J27">
        <f t="shared" si="7"/>
        <v>6.2569275948764005E-3</v>
      </c>
      <c r="K27">
        <f t="shared" si="8"/>
        <v>0.34057598023890528</v>
      </c>
      <c r="L27">
        <f t="shared" si="9"/>
        <v>0</v>
      </c>
      <c r="M27">
        <f t="shared" si="10"/>
        <v>0.34683290783378168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4.6971262851123125E-3</v>
      </c>
      <c r="Y27">
        <f t="shared" si="21"/>
        <v>55.5</v>
      </c>
      <c r="Z27">
        <f t="shared" si="22"/>
        <v>0.10742323370355283</v>
      </c>
      <c r="AA27">
        <f t="shared" si="12"/>
        <v>0.33438437160145307</v>
      </c>
      <c r="AB27">
        <f t="shared" si="13"/>
        <v>0</v>
      </c>
      <c r="AC27">
        <f t="shared" si="14"/>
        <v>0</v>
      </c>
      <c r="AD27">
        <f t="shared" si="15"/>
        <v>55.5</v>
      </c>
      <c r="AE27">
        <f t="shared" si="16"/>
        <v>0.33438437160145307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55.972000000000001</v>
      </c>
      <c r="D28">
        <f t="shared" si="5"/>
        <v>1.9634954084936204E-3</v>
      </c>
      <c r="E28">
        <f t="shared" si="2"/>
        <v>541.27771819600298</v>
      </c>
      <c r="F28">
        <f t="shared" si="3"/>
        <v>272.52685909800152</v>
      </c>
      <c r="G28">
        <f t="shared" si="6"/>
        <v>147512.71643968989</v>
      </c>
      <c r="H28">
        <f t="shared" si="19"/>
        <v>68903.032722225835</v>
      </c>
      <c r="I28">
        <f t="shared" si="20"/>
        <v>55.972000000000001</v>
      </c>
      <c r="J28">
        <f t="shared" si="7"/>
        <v>6.6650324540928349E-3</v>
      </c>
      <c r="K28">
        <f t="shared" si="8"/>
        <v>0.34146462138817107</v>
      </c>
      <c r="L28">
        <f t="shared" si="9"/>
        <v>0</v>
      </c>
      <c r="M28">
        <f t="shared" si="10"/>
        <v>0.34812965384226391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1.3575079483753043E-2</v>
      </c>
      <c r="Y28">
        <f t="shared" si="21"/>
        <v>55.5</v>
      </c>
      <c r="Z28">
        <f t="shared" si="22"/>
        <v>0.18047999380554772</v>
      </c>
      <c r="AA28">
        <f t="shared" si="12"/>
        <v>0.33438437160145307</v>
      </c>
      <c r="AB28">
        <f t="shared" si="13"/>
        <v>0</v>
      </c>
      <c r="AC28">
        <f t="shared" si="14"/>
        <v>0</v>
      </c>
      <c r="AD28">
        <f t="shared" si="15"/>
        <v>55.5</v>
      </c>
      <c r="AE28">
        <f t="shared" si="16"/>
        <v>0.33438437160145307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56.030999999999999</v>
      </c>
      <c r="D29">
        <f t="shared" si="5"/>
        <v>1.9634954084936204E-3</v>
      </c>
      <c r="E29">
        <f t="shared" si="2"/>
        <v>541.74971819600296</v>
      </c>
      <c r="F29">
        <f t="shared" si="3"/>
        <v>272.9988590980015</v>
      </c>
      <c r="G29">
        <f t="shared" si="6"/>
        <v>147897.05498417263</v>
      </c>
      <c r="H29">
        <f t="shared" si="19"/>
        <v>77617.618520708114</v>
      </c>
      <c r="I29">
        <f t="shared" si="20"/>
        <v>56.030999999999999</v>
      </c>
      <c r="J29">
        <f t="shared" si="7"/>
        <v>7.0495512127152537E-3</v>
      </c>
      <c r="K29">
        <f t="shared" si="8"/>
        <v>0.34235429394484407</v>
      </c>
      <c r="L29">
        <f t="shared" si="9"/>
        <v>0</v>
      </c>
      <c r="M29">
        <f t="shared" si="10"/>
        <v>0.34940384515755935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2.849078145115368E-2</v>
      </c>
      <c r="Y29">
        <f t="shared" si="21"/>
        <v>55.5</v>
      </c>
      <c r="Z29">
        <f t="shared" si="22"/>
        <v>0.27541484142522438</v>
      </c>
      <c r="AA29">
        <f t="shared" si="12"/>
        <v>0.33438437160145307</v>
      </c>
      <c r="AB29">
        <f t="shared" si="13"/>
        <v>0</v>
      </c>
      <c r="AC29">
        <f t="shared" si="14"/>
        <v>0</v>
      </c>
      <c r="AD29">
        <f t="shared" si="15"/>
        <v>55.5</v>
      </c>
      <c r="AE29">
        <f t="shared" si="16"/>
        <v>0.33438437160145307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56.09</v>
      </c>
      <c r="D30">
        <f t="shared" si="5"/>
        <v>1.9634954084936204E-3</v>
      </c>
      <c r="E30">
        <f t="shared" si="2"/>
        <v>542.22171819600305</v>
      </c>
      <c r="F30">
        <f t="shared" si="3"/>
        <v>273.47085909800154</v>
      </c>
      <c r="G30">
        <f t="shared" si="6"/>
        <v>148281.83909665546</v>
      </c>
      <c r="H30">
        <f t="shared" si="19"/>
        <v>86354.893438267376</v>
      </c>
      <c r="I30">
        <f t="shared" si="20"/>
        <v>56.09</v>
      </c>
      <c r="J30">
        <f t="shared" si="7"/>
        <v>7.4141545025228654E-3</v>
      </c>
      <c r="K30">
        <f t="shared" si="8"/>
        <v>0.34324499790892465</v>
      </c>
      <c r="L30">
        <f t="shared" si="9"/>
        <v>0</v>
      </c>
      <c r="M30">
        <f t="shared" si="10"/>
        <v>0.35065915241144752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5.1252338593734209E-2</v>
      </c>
      <c r="Y30">
        <f t="shared" si="21"/>
        <v>55.5</v>
      </c>
      <c r="Z30">
        <f t="shared" si="22"/>
        <v>0.40329815437037114</v>
      </c>
      <c r="AA30">
        <f t="shared" si="12"/>
        <v>0.33438437160145307</v>
      </c>
      <c r="AB30">
        <f t="shared" si="13"/>
        <v>0</v>
      </c>
      <c r="AC30">
        <f t="shared" si="14"/>
        <v>124.04480898405254</v>
      </c>
      <c r="AD30">
        <f t="shared" si="15"/>
        <v>55.500857584630516</v>
      </c>
      <c r="AE30">
        <f t="shared" si="16"/>
        <v>0.33443701137126203</v>
      </c>
      <c r="AF30">
        <f t="shared" si="17"/>
        <v>247.90011479679282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56.149000000000001</v>
      </c>
      <c r="D31">
        <f t="shared" si="5"/>
        <v>1.9634954084936204E-3</v>
      </c>
      <c r="E31">
        <f t="shared" si="2"/>
        <v>542.69371819600303</v>
      </c>
      <c r="F31">
        <f t="shared" si="3"/>
        <v>273.94285909800152</v>
      </c>
      <c r="G31">
        <f t="shared" si="6"/>
        <v>148667.06877713819</v>
      </c>
      <c r="H31">
        <f t="shared" si="19"/>
        <v>95114.883763410733</v>
      </c>
      <c r="I31">
        <f t="shared" si="20"/>
        <v>56.149000000000001</v>
      </c>
      <c r="J31">
        <f t="shared" si="7"/>
        <v>7.7616494170932781E-3</v>
      </c>
      <c r="K31">
        <f t="shared" si="8"/>
        <v>0.34413673328041244</v>
      </c>
      <c r="L31">
        <f t="shared" si="9"/>
        <v>0</v>
      </c>
      <c r="M31">
        <f t="shared" si="10"/>
        <v>0.35189838269750573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8.4582764574756622E-2</v>
      </c>
      <c r="Y31">
        <f t="shared" si="21"/>
        <v>55.501713859129566</v>
      </c>
      <c r="Z31">
        <f t="shared" si="22"/>
        <v>0.58535769791773762</v>
      </c>
      <c r="AA31">
        <f t="shared" si="12"/>
        <v>0.33448957072332985</v>
      </c>
      <c r="AB31">
        <f t="shared" si="13"/>
        <v>247.90011479673078</v>
      </c>
      <c r="AC31">
        <f t="shared" si="14"/>
        <v>699.46274374666473</v>
      </c>
      <c r="AD31">
        <f t="shared" si="15"/>
        <v>55.504835740435801</v>
      </c>
      <c r="AE31">
        <f t="shared" si="16"/>
        <v>0.33468119625798076</v>
      </c>
      <c r="AF31">
        <f t="shared" si="17"/>
        <v>1150.3355207718555</v>
      </c>
      <c r="AG31">
        <f t="shared" si="18"/>
        <v>7.9595190731578209E-5</v>
      </c>
    </row>
    <row r="32" spans="1:35" x14ac:dyDescent="0.25">
      <c r="A32">
        <v>13</v>
      </c>
      <c r="B32">
        <v>0.12</v>
      </c>
      <c r="C32">
        <f t="shared" si="4"/>
        <v>56.207999999999998</v>
      </c>
      <c r="D32">
        <f t="shared" si="5"/>
        <v>1.9634954084936204E-3</v>
      </c>
      <c r="E32">
        <f t="shared" si="2"/>
        <v>543.16571819600301</v>
      </c>
      <c r="F32">
        <f t="shared" si="3"/>
        <v>274.4148590980015</v>
      </c>
      <c r="G32">
        <f t="shared" si="6"/>
        <v>149052.74402562095</v>
      </c>
      <c r="H32">
        <f t="shared" si="19"/>
        <v>103897.61578464844</v>
      </c>
      <c r="I32">
        <f t="shared" si="20"/>
        <v>56.207999999999998</v>
      </c>
      <c r="J32">
        <f t="shared" si="7"/>
        <v>8.0942397024333767E-3</v>
      </c>
      <c r="K32">
        <f t="shared" si="8"/>
        <v>0.34502950005930777</v>
      </c>
      <c r="L32">
        <f t="shared" si="9"/>
        <v>0</v>
      </c>
      <c r="M32">
        <f t="shared" si="10"/>
        <v>0.35312373976174116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0.13295943382415643</v>
      </c>
      <c r="Y32">
        <f t="shared" si="21"/>
        <v>55.50795285244606</v>
      </c>
      <c r="Z32">
        <f t="shared" si="22"/>
        <v>0.870224097075186</v>
      </c>
      <c r="AA32">
        <f t="shared" si="12"/>
        <v>0.33487252904643094</v>
      </c>
      <c r="AB32">
        <f t="shared" si="13"/>
        <v>1150.3355207721745</v>
      </c>
      <c r="AC32">
        <f t="shared" si="14"/>
        <v>2113.9683432239335</v>
      </c>
      <c r="AD32">
        <f t="shared" si="15"/>
        <v>55.514614934517553</v>
      </c>
      <c r="AE32">
        <f t="shared" si="16"/>
        <v>0.3352814571617595</v>
      </c>
      <c r="AF32">
        <f t="shared" si="17"/>
        <v>3076.1290244605098</v>
      </c>
      <c r="AG32">
        <f t="shared" si="18"/>
        <v>3.693470463143894E-4</v>
      </c>
    </row>
    <row r="33" spans="1:33" x14ac:dyDescent="0.25">
      <c r="A33">
        <v>14</v>
      </c>
      <c r="B33">
        <v>0.13</v>
      </c>
      <c r="C33">
        <f t="shared" si="4"/>
        <v>56.267000000000003</v>
      </c>
      <c r="D33">
        <f t="shared" si="5"/>
        <v>1.9634954084936204E-3</v>
      </c>
      <c r="E33">
        <f t="shared" si="2"/>
        <v>543.63771819600311</v>
      </c>
      <c r="F33">
        <f t="shared" si="3"/>
        <v>274.88685909800154</v>
      </c>
      <c r="G33">
        <f t="shared" si="6"/>
        <v>149438.86484210377</v>
      </c>
      <c r="H33">
        <f t="shared" si="19"/>
        <v>112703.11579049079</v>
      </c>
      <c r="I33">
        <f t="shared" si="20"/>
        <v>56.267000000000003</v>
      </c>
      <c r="J33">
        <f t="shared" si="7"/>
        <v>8.4136930682687568E-3</v>
      </c>
      <c r="K33">
        <f t="shared" si="8"/>
        <v>0.34592329824561058</v>
      </c>
      <c r="L33">
        <f t="shared" si="9"/>
        <v>0</v>
      </c>
      <c r="M33">
        <f t="shared" si="10"/>
        <v>0.35433699131387936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0.20487878068987428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55.521266838930742</v>
      </c>
      <c r="Z33">
        <f>(V34-V33)*43560/3600</f>
        <v>1.4135122360532613</v>
      </c>
      <c r="AA33">
        <f t="shared" si="12"/>
        <v>0.33568976055788102</v>
      </c>
      <c r="AB33">
        <f t="shared" si="13"/>
        <v>3076.1290244601164</v>
      </c>
      <c r="AC33">
        <f t="shared" si="14"/>
        <v>5016.2094803518012</v>
      </c>
      <c r="AD33">
        <f t="shared" si="15"/>
        <v>55.534679598356647</v>
      </c>
      <c r="AE33">
        <f t="shared" si="16"/>
        <v>0.33651305489357519</v>
      </c>
      <c r="AF33">
        <f t="shared" si="17"/>
        <v>6953.3260766349867</v>
      </c>
      <c r="AG33">
        <f t="shared" si="18"/>
        <v>9.8767633333938045E-4</v>
      </c>
    </row>
    <row r="34" spans="1:33" x14ac:dyDescent="0.25">
      <c r="A34">
        <v>15</v>
      </c>
      <c r="B34">
        <v>0.14000000000000001</v>
      </c>
      <c r="C34">
        <f t="shared" si="4"/>
        <v>56.326000000000001</v>
      </c>
      <c r="D34">
        <f t="shared" si="5"/>
        <v>1.9634954084936204E-3</v>
      </c>
      <c r="E34">
        <f t="shared" si="2"/>
        <v>544.10971819600309</v>
      </c>
      <c r="F34">
        <f t="shared" si="3"/>
        <v>275.35885909800152</v>
      </c>
      <c r="G34">
        <f t="shared" si="6"/>
        <v>149825.43122658652</v>
      </c>
      <c r="H34">
        <f t="shared" si="19"/>
        <v>121531.4100694449</v>
      </c>
      <c r="I34">
        <f t="shared" si="20"/>
        <v>56.326000000000001</v>
      </c>
      <c r="J34">
        <f t="shared" si="7"/>
        <v>8.7214531893267683E-3</v>
      </c>
      <c r="K34">
        <f t="shared" si="8"/>
        <v>0.34681812783932064</v>
      </c>
      <c r="L34">
        <f t="shared" si="9"/>
        <v>0</v>
      </c>
      <c r="M34">
        <f t="shared" si="10"/>
        <v>0.35553958102864741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0.32169797375212728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55.548071867118992</v>
      </c>
      <c r="Z34">
        <f t="shared" ref="Z34:Z57" si="24">(V35-V34)*43560/3600</f>
        <v>5.0615070423007262</v>
      </c>
      <c r="AA34">
        <f t="shared" si="12"/>
        <v>0.33733509148306612</v>
      </c>
      <c r="AB34">
        <f t="shared" si="13"/>
        <v>6953.3260766346775</v>
      </c>
      <c r="AC34">
        <f t="shared" si="14"/>
        <v>15456.835588106465</v>
      </c>
      <c r="AD34">
        <f t="shared" si="15"/>
        <v>55.606735202291375</v>
      </c>
      <c r="AE34">
        <f t="shared" si="16"/>
        <v>0.33939545718287328</v>
      </c>
      <c r="AF34">
        <f t="shared" si="17"/>
        <v>23952.927783058949</v>
      </c>
      <c r="AG34">
        <f t="shared" si="18"/>
        <v>2.2325577208481889E-3</v>
      </c>
    </row>
    <row r="35" spans="1:33" x14ac:dyDescent="0.25">
      <c r="A35">
        <v>16</v>
      </c>
      <c r="B35">
        <v>0.15</v>
      </c>
      <c r="C35">
        <f t="shared" si="4"/>
        <v>56.384999999999998</v>
      </c>
      <c r="D35">
        <f t="shared" si="5"/>
        <v>1.9634954084936204E-3</v>
      </c>
      <c r="E35">
        <f t="shared" si="2"/>
        <v>544.58171819600307</v>
      </c>
      <c r="F35">
        <f t="shared" si="3"/>
        <v>275.8308590980015</v>
      </c>
      <c r="G35">
        <f t="shared" si="6"/>
        <v>150212.44317906929</v>
      </c>
      <c r="H35">
        <f t="shared" si="19"/>
        <v>130382.52491002109</v>
      </c>
      <c r="I35">
        <f t="shared" si="20"/>
        <v>56.384999999999998</v>
      </c>
      <c r="J35">
        <f t="shared" si="7"/>
        <v>9.0187172269787022E-3</v>
      </c>
      <c r="K35">
        <f t="shared" si="8"/>
        <v>0.34771398884043819</v>
      </c>
      <c r="L35">
        <f t="shared" si="9"/>
        <v>0</v>
      </c>
      <c r="M35">
        <f t="shared" si="10"/>
        <v>0.35673270606741692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0.74000434088441869</v>
      </c>
      <c r="Y35">
        <f t="shared" si="23"/>
        <v>55.665194553168433</v>
      </c>
      <c r="Z35">
        <f t="shared" si="24"/>
        <v>2.780061972224416</v>
      </c>
      <c r="AA35">
        <f t="shared" si="12"/>
        <v>0.34096921749611386</v>
      </c>
      <c r="AB35">
        <f t="shared" si="13"/>
        <v>23952.92778305932</v>
      </c>
      <c r="AC35">
        <f t="shared" si="14"/>
        <v>28343.294741570266</v>
      </c>
      <c r="AD35">
        <f t="shared" si="15"/>
        <v>55.695340062987498</v>
      </c>
      <c r="AE35">
        <f t="shared" si="16"/>
        <v>0.34173636120377138</v>
      </c>
      <c r="AF35">
        <f t="shared" si="17"/>
        <v>32730.899982733641</v>
      </c>
      <c r="AG35">
        <f t="shared" si="18"/>
        <v>4.1142661651707903E-3</v>
      </c>
    </row>
    <row r="36" spans="1:33" x14ac:dyDescent="0.25">
      <c r="A36">
        <v>17</v>
      </c>
      <c r="B36">
        <v>0.16</v>
      </c>
      <c r="C36">
        <f t="shared" si="4"/>
        <v>56.444000000000003</v>
      </c>
      <c r="D36">
        <f t="shared" si="5"/>
        <v>1.9634954084936204E-3</v>
      </c>
      <c r="E36">
        <f t="shared" si="2"/>
        <v>545.05371819600305</v>
      </c>
      <c r="F36">
        <f t="shared" si="3"/>
        <v>276.30285909800153</v>
      </c>
      <c r="G36">
        <f t="shared" si="6"/>
        <v>150599.90069955206</v>
      </c>
      <c r="H36">
        <f t="shared" si="19"/>
        <v>139256.4866007297</v>
      </c>
      <c r="I36">
        <f t="shared" si="20"/>
        <v>56.444000000000003</v>
      </c>
      <c r="J36">
        <f t="shared" si="7"/>
        <v>9.3064910200777277E-3</v>
      </c>
      <c r="K36">
        <f t="shared" si="8"/>
        <v>0.34861088124896311</v>
      </c>
      <c r="L36">
        <f t="shared" si="9"/>
        <v>0</v>
      </c>
      <c r="M36">
        <f t="shared" si="10"/>
        <v>0.35791737226904086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0.96976152867156051</v>
      </c>
      <c r="Y36">
        <f t="shared" si="23"/>
        <v>55.725435705608419</v>
      </c>
      <c r="Z36">
        <f t="shared" si="24"/>
        <v>1.1597690714064848</v>
      </c>
      <c r="AA36">
        <f t="shared" si="12"/>
        <v>0.34248383335853555</v>
      </c>
      <c r="AB36">
        <f t="shared" si="13"/>
        <v>32730.89998273395</v>
      </c>
      <c r="AC36">
        <f t="shared" si="14"/>
        <v>34202.013411220258</v>
      </c>
      <c r="AD36">
        <f t="shared" si="15"/>
        <v>55.735526427440725</v>
      </c>
      <c r="AE36">
        <f t="shared" si="16"/>
        <v>0.34273445215030302</v>
      </c>
      <c r="AF36">
        <f t="shared" si="17"/>
        <v>35672.224612056205</v>
      </c>
      <c r="AG36">
        <f t="shared" si="18"/>
        <v>4.7259657898192841E-3</v>
      </c>
    </row>
    <row r="37" spans="1:33" x14ac:dyDescent="0.25">
      <c r="A37">
        <v>18</v>
      </c>
      <c r="B37">
        <v>0.17</v>
      </c>
      <c r="C37">
        <f t="shared" si="4"/>
        <v>56.503</v>
      </c>
      <c r="D37">
        <f t="shared" si="5"/>
        <v>1.9634954084936204E-3</v>
      </c>
      <c r="E37">
        <f t="shared" si="2"/>
        <v>545.52571819600303</v>
      </c>
      <c r="F37">
        <f t="shared" si="3"/>
        <v>276.77485909800151</v>
      </c>
      <c r="G37">
        <f t="shared" si="6"/>
        <v>150987.80378803483</v>
      </c>
      <c r="H37">
        <f t="shared" si="19"/>
        <v>148153.32143007789</v>
      </c>
      <c r="I37">
        <f t="shared" si="20"/>
        <v>56.503</v>
      </c>
      <c r="J37">
        <f t="shared" si="7"/>
        <v>9.585629337365998E-3</v>
      </c>
      <c r="K37">
        <f t="shared" si="8"/>
        <v>0.34950880506489546</v>
      </c>
      <c r="L37">
        <f t="shared" si="9"/>
        <v>0</v>
      </c>
      <c r="M37">
        <f t="shared" si="10"/>
        <v>0.35909443440226146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1.0656102122588733</v>
      </c>
      <c r="Y37">
        <f t="shared" si="23"/>
        <v>55.745585821688948</v>
      </c>
      <c r="Z37">
        <f t="shared" si="24"/>
        <v>0.78010519799783951</v>
      </c>
      <c r="AA37">
        <f t="shared" si="12"/>
        <v>0.34297427091245292</v>
      </c>
      <c r="AB37">
        <f t="shared" si="13"/>
        <v>35672.224612056569</v>
      </c>
      <c r="AC37">
        <f t="shared" si="14"/>
        <v>36459.060280810263</v>
      </c>
      <c r="AD37">
        <f t="shared" si="15"/>
        <v>55.750968800365513</v>
      </c>
      <c r="AE37">
        <f t="shared" si="16"/>
        <v>0.34310233767616055</v>
      </c>
      <c r="AF37">
        <f t="shared" si="17"/>
        <v>37245.434909214615</v>
      </c>
      <c r="AG37">
        <f t="shared" si="18"/>
        <v>4.9141494914791729E-3</v>
      </c>
    </row>
    <row r="38" spans="1:33" x14ac:dyDescent="0.25">
      <c r="A38">
        <v>19</v>
      </c>
      <c r="B38">
        <v>0.18</v>
      </c>
      <c r="C38">
        <f t="shared" si="4"/>
        <v>56.561999999999998</v>
      </c>
      <c r="D38">
        <f t="shared" si="5"/>
        <v>1.9634954084936204E-3</v>
      </c>
      <c r="E38">
        <f t="shared" si="2"/>
        <v>545.99771819600301</v>
      </c>
      <c r="F38">
        <f t="shared" si="3"/>
        <v>277.24685909800149</v>
      </c>
      <c r="G38">
        <f t="shared" si="6"/>
        <v>151376.15244451756</v>
      </c>
      <c r="H38">
        <f t="shared" si="19"/>
        <v>157073.05568657603</v>
      </c>
      <c r="I38">
        <f t="shared" si="20"/>
        <v>56.561999999999998</v>
      </c>
      <c r="J38">
        <f t="shared" si="7"/>
        <v>9.8568658548220112E-3</v>
      </c>
      <c r="K38">
        <f t="shared" si="8"/>
        <v>0.35040776028823512</v>
      </c>
      <c r="L38">
        <f t="shared" si="9"/>
        <v>0</v>
      </c>
      <c r="M38">
        <f t="shared" si="10"/>
        <v>0.3602646261430571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1.1300817162256369</v>
      </c>
      <c r="Y38">
        <f t="shared" si="23"/>
        <v>55.756348624926844</v>
      </c>
      <c r="Z38">
        <f t="shared" si="24"/>
        <v>0.5809591473460417</v>
      </c>
      <c r="AA38">
        <f t="shared" si="12"/>
        <v>0.34323032940012632</v>
      </c>
      <c r="AB38">
        <f t="shared" si="13"/>
        <v>37245.434909214535</v>
      </c>
      <c r="AC38">
        <f t="shared" si="14"/>
        <v>37673.346781517183</v>
      </c>
      <c r="AD38">
        <f t="shared" si="15"/>
        <v>55.759276098318715</v>
      </c>
      <c r="AE38">
        <f t="shared" si="16"/>
        <v>0.34329997709254045</v>
      </c>
      <c r="AF38">
        <f t="shared" si="17"/>
        <v>38101.007922127137</v>
      </c>
      <c r="AG38">
        <f t="shared" si="18"/>
        <v>5.0086661599374593E-3</v>
      </c>
    </row>
    <row r="39" spans="1:33" x14ac:dyDescent="0.25">
      <c r="A39">
        <v>20</v>
      </c>
      <c r="B39">
        <v>0.19</v>
      </c>
      <c r="C39">
        <f t="shared" si="4"/>
        <v>56.621000000000002</v>
      </c>
      <c r="D39">
        <f t="shared" si="5"/>
        <v>1.9634954084936204E-3</v>
      </c>
      <c r="E39">
        <f t="shared" si="2"/>
        <v>546.46971819600299</v>
      </c>
      <c r="F39">
        <f t="shared" si="3"/>
        <v>277.71885909800153</v>
      </c>
      <c r="G39">
        <f t="shared" si="6"/>
        <v>151764.94666900035</v>
      </c>
      <c r="H39">
        <f t="shared" si="19"/>
        <v>166015.71565873449</v>
      </c>
      <c r="I39">
        <f t="shared" si="20"/>
        <v>56.621000000000002</v>
      </c>
      <c r="J39">
        <f t="shared" si="7"/>
        <v>1.0120835892679075E-2</v>
      </c>
      <c r="K39">
        <f t="shared" si="8"/>
        <v>0.35130774691898226</v>
      </c>
      <c r="L39">
        <f t="shared" si="9"/>
        <v>0</v>
      </c>
      <c r="M39">
        <f t="shared" si="10"/>
        <v>0.36142858281166135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1.1780948688988635</v>
      </c>
      <c r="Y39">
        <f t="shared" si="23"/>
        <v>55.762201856379924</v>
      </c>
      <c r="Z39">
        <f t="shared" si="24"/>
        <v>0.45563048732958378</v>
      </c>
      <c r="AA39">
        <f t="shared" si="12"/>
        <v>0.34336958397542144</v>
      </c>
      <c r="AB39">
        <f t="shared" si="13"/>
        <v>38101.007922127501</v>
      </c>
      <c r="AC39">
        <f t="shared" si="14"/>
        <v>38303.077548164991</v>
      </c>
      <c r="AD39">
        <f t="shared" si="15"/>
        <v>55.763584275265259</v>
      </c>
      <c r="AE39">
        <f t="shared" si="16"/>
        <v>0.34340247318479244</v>
      </c>
      <c r="AF39">
        <f t="shared" si="17"/>
        <v>38505.028773048747</v>
      </c>
      <c r="AG39">
        <f t="shared" si="18"/>
        <v>5.0600680042741236E-3</v>
      </c>
    </row>
    <row r="40" spans="1:33" x14ac:dyDescent="0.25">
      <c r="A40">
        <v>21</v>
      </c>
      <c r="B40">
        <v>0.2</v>
      </c>
      <c r="C40">
        <f t="shared" si="4"/>
        <v>56.68</v>
      </c>
      <c r="D40">
        <f t="shared" si="5"/>
        <v>1.9634954084936204E-3</v>
      </c>
      <c r="E40">
        <f t="shared" si="2"/>
        <v>546.94171819600297</v>
      </c>
      <c r="F40">
        <f t="shared" si="3"/>
        <v>278.19085909800151</v>
      </c>
      <c r="G40">
        <f t="shared" si="6"/>
        <v>152154.1864614831</v>
      </c>
      <c r="H40">
        <f t="shared" si="19"/>
        <v>174981.3276350605</v>
      </c>
      <c r="I40">
        <f t="shared" si="20"/>
        <v>56.68</v>
      </c>
      <c r="J40">
        <f t="shared" si="7"/>
        <v>1.037809394123629E-2</v>
      </c>
      <c r="K40">
        <f t="shared" si="8"/>
        <v>0.35220876495713682</v>
      </c>
      <c r="L40">
        <f t="shared" si="9"/>
        <v>0</v>
      </c>
      <c r="M40">
        <f t="shared" si="10"/>
        <v>0.36258685889837311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1.2157502810748622</v>
      </c>
      <c r="Y40">
        <f t="shared" si="23"/>
        <v>55.764965884132813</v>
      </c>
      <c r="Z40">
        <f t="shared" si="24"/>
        <v>0.36925269022609364</v>
      </c>
      <c r="AA40">
        <f t="shared" si="12"/>
        <v>0.34343534312298257</v>
      </c>
      <c r="AB40">
        <f t="shared" si="13"/>
        <v>38505.028773049002</v>
      </c>
      <c r="AC40">
        <f t="shared" si="14"/>
        <v>38551.499997834602</v>
      </c>
      <c r="AD40">
        <f t="shared" si="15"/>
        <v>55.765283807712066</v>
      </c>
      <c r="AE40">
        <f t="shared" si="16"/>
        <v>0.34344290686163875</v>
      </c>
      <c r="AF40">
        <f t="shared" si="17"/>
        <v>38597.94399316104</v>
      </c>
      <c r="AG40">
        <f t="shared" si="18"/>
        <v>5.0843411131431451E-3</v>
      </c>
    </row>
    <row r="41" spans="1:33" x14ac:dyDescent="0.25">
      <c r="A41">
        <v>22</v>
      </c>
      <c r="B41">
        <v>0.21</v>
      </c>
      <c r="C41">
        <f t="shared" si="4"/>
        <v>56.738999999999997</v>
      </c>
      <c r="D41">
        <f t="shared" si="5"/>
        <v>1.9634954084936204E-3</v>
      </c>
      <c r="E41">
        <f t="shared" si="2"/>
        <v>547.41371819600295</v>
      </c>
      <c r="F41">
        <f t="shared" si="3"/>
        <v>278.66285909800149</v>
      </c>
      <c r="G41">
        <f t="shared" si="6"/>
        <v>152543.87182196588</v>
      </c>
      <c r="H41">
        <f t="shared" si="19"/>
        <v>183969.91790406444</v>
      </c>
      <c r="I41">
        <f t="shared" si="20"/>
        <v>56.738999999999997</v>
      </c>
      <c r="J41">
        <f t="shared" si="7"/>
        <v>1.0629127364920872E-2</v>
      </c>
      <c r="K41">
        <f t="shared" si="8"/>
        <v>0.35311081440269876</v>
      </c>
      <c r="L41">
        <f t="shared" si="9"/>
        <v>0</v>
      </c>
      <c r="M41">
        <f t="shared" si="10"/>
        <v>0.36373994176761965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1.246267032333217</v>
      </c>
      <c r="Y41">
        <f t="shared" si="23"/>
        <v>55.765601545006426</v>
      </c>
      <c r="Z41">
        <f t="shared" si="24"/>
        <v>0.30628939325790439</v>
      </c>
      <c r="AA41">
        <f t="shared" si="12"/>
        <v>0.34345046616838004</v>
      </c>
      <c r="AB41">
        <f t="shared" si="13"/>
        <v>38597.94399316069</v>
      </c>
      <c r="AC41">
        <f t="shared" si="14"/>
        <v>38531.054061921837</v>
      </c>
      <c r="AD41">
        <f t="shared" si="15"/>
        <v>55.765143930935487</v>
      </c>
      <c r="AE41">
        <f t="shared" si="16"/>
        <v>0.34343957904498357</v>
      </c>
      <c r="AF41">
        <f t="shared" si="17"/>
        <v>38464.203324327202</v>
      </c>
      <c r="AG41">
        <f t="shared" si="18"/>
        <v>5.0899233528919506E-3</v>
      </c>
    </row>
    <row r="42" spans="1:33" x14ac:dyDescent="0.25">
      <c r="A42">
        <v>23</v>
      </c>
      <c r="B42">
        <v>0.22</v>
      </c>
      <c r="C42">
        <f t="shared" si="4"/>
        <v>56.798000000000002</v>
      </c>
      <c r="D42">
        <f t="shared" si="5"/>
        <v>1.9634954084936204E-3</v>
      </c>
      <c r="E42">
        <f t="shared" si="2"/>
        <v>547.88571819600304</v>
      </c>
      <c r="F42">
        <f t="shared" si="3"/>
        <v>279.13485909800153</v>
      </c>
      <c r="G42">
        <f t="shared" si="6"/>
        <v>152934.00275044868</v>
      </c>
      <c r="H42">
        <f t="shared" si="19"/>
        <v>192981.51275425678</v>
      </c>
      <c r="I42">
        <f t="shared" si="20"/>
        <v>56.798000000000002</v>
      </c>
      <c r="J42">
        <f t="shared" si="7"/>
        <v>1.0874367256364606E-2</v>
      </c>
      <c r="K42">
        <f t="shared" si="8"/>
        <v>0.35401389525566823</v>
      </c>
      <c r="L42">
        <f t="shared" si="9"/>
        <v>0</v>
      </c>
      <c r="M42">
        <f t="shared" si="10"/>
        <v>0.36488826251203282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1.271580205329738</v>
      </c>
      <c r="Y42">
        <f t="shared" si="23"/>
        <v>55.764686585000021</v>
      </c>
      <c r="Z42">
        <f t="shared" si="24"/>
        <v>0.25858253524635716</v>
      </c>
      <c r="AA42">
        <f t="shared" si="12"/>
        <v>0.34342869830081402</v>
      </c>
      <c r="AB42">
        <f t="shared" si="13"/>
        <v>38464.20332432678</v>
      </c>
      <c r="AC42">
        <f t="shared" si="14"/>
        <v>38311.480230828754</v>
      </c>
      <c r="AD42">
        <f t="shared" si="15"/>
        <v>55.763641760536203</v>
      </c>
      <c r="AE42">
        <f t="shared" si="16"/>
        <v>0.34340384082026959</v>
      </c>
      <c r="AF42">
        <f t="shared" si="17"/>
        <v>38158.846624260696</v>
      </c>
      <c r="AG42">
        <f t="shared" si="18"/>
        <v>5.0818883670554101E-3</v>
      </c>
    </row>
    <row r="43" spans="1:33" x14ac:dyDescent="0.25">
      <c r="A43">
        <v>24</v>
      </c>
      <c r="B43">
        <v>0.23</v>
      </c>
      <c r="C43">
        <f t="shared" si="4"/>
        <v>56.856999999999999</v>
      </c>
      <c r="D43">
        <f t="shared" si="5"/>
        <v>1.9634954084936204E-3</v>
      </c>
      <c r="E43">
        <f t="shared" si="2"/>
        <v>548.35771819600302</v>
      </c>
      <c r="F43">
        <f t="shared" si="3"/>
        <v>279.60685909800151</v>
      </c>
      <c r="G43">
        <f t="shared" si="6"/>
        <v>153324.57924693145</v>
      </c>
      <c r="H43">
        <f t="shared" si="19"/>
        <v>202016.13847414471</v>
      </c>
      <c r="I43">
        <f t="shared" si="20"/>
        <v>56.856999999999999</v>
      </c>
      <c r="J43">
        <f t="shared" si="7"/>
        <v>1.111419713307619E-2</v>
      </c>
      <c r="K43">
        <f t="shared" si="8"/>
        <v>0.35491800751604508</v>
      </c>
      <c r="L43">
        <f t="shared" si="9"/>
        <v>0</v>
      </c>
      <c r="M43">
        <f t="shared" si="10"/>
        <v>0.36603220464912128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1.2929506627881147</v>
      </c>
      <c r="Y43">
        <f t="shared" si="23"/>
        <v>55.762597548279295</v>
      </c>
      <c r="Z43">
        <f t="shared" si="24"/>
        <v>0</v>
      </c>
      <c r="AA43">
        <f t="shared" si="12"/>
        <v>0.34337899790477594</v>
      </c>
      <c r="AB43">
        <f t="shared" si="13"/>
        <v>38158.846624260455</v>
      </c>
      <c r="AC43">
        <f t="shared" si="14"/>
        <v>37540.764428031856</v>
      </c>
      <c r="AD43">
        <f t="shared" si="15"/>
        <v>55.75836906269484</v>
      </c>
      <c r="AE43">
        <f t="shared" si="16"/>
        <v>0.34327839775442737</v>
      </c>
      <c r="AF43">
        <f t="shared" si="17"/>
        <v>36923.04439234452</v>
      </c>
      <c r="AG43">
        <f t="shared" si="18"/>
        <v>5.0635428870939433E-3</v>
      </c>
    </row>
    <row r="44" spans="1:33" x14ac:dyDescent="0.25">
      <c r="A44">
        <v>25</v>
      </c>
      <c r="B44">
        <v>0.24</v>
      </c>
      <c r="C44">
        <f t="shared" si="4"/>
        <v>56.915999999999997</v>
      </c>
      <c r="D44">
        <f t="shared" si="5"/>
        <v>1.9634954084936204E-3</v>
      </c>
      <c r="E44">
        <f t="shared" si="2"/>
        <v>548.829718196003</v>
      </c>
      <c r="F44">
        <f t="shared" si="3"/>
        <v>280.07885909800149</v>
      </c>
      <c r="G44">
        <f t="shared" si="6"/>
        <v>153715.60131141418</v>
      </c>
      <c r="H44">
        <f t="shared" si="19"/>
        <v>211073.82135223871</v>
      </c>
      <c r="I44">
        <f t="shared" si="20"/>
        <v>56.915999999999997</v>
      </c>
      <c r="J44">
        <f t="shared" si="7"/>
        <v>1.1348959978758554E-2</v>
      </c>
      <c r="K44">
        <f t="shared" si="8"/>
        <v>0.35582315118382912</v>
      </c>
      <c r="L44">
        <f t="shared" si="9"/>
        <v>0</v>
      </c>
      <c r="M44">
        <f t="shared" si="10"/>
        <v>0.36717211116258769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1.2929506627881147</v>
      </c>
      <c r="Y44">
        <f t="shared" si="23"/>
        <v>55.754143054759204</v>
      </c>
      <c r="Z44">
        <f t="shared" si="24"/>
        <v>0</v>
      </c>
      <c r="AA44">
        <f t="shared" si="12"/>
        <v>0.34317785654996824</v>
      </c>
      <c r="AB44">
        <f t="shared" si="13"/>
        <v>36923.044392344593</v>
      </c>
      <c r="AC44">
        <f t="shared" si="14"/>
        <v>36305.324250554651</v>
      </c>
      <c r="AD44">
        <f t="shared" si="15"/>
        <v>55.749917046097693</v>
      </c>
      <c r="AE44">
        <f t="shared" si="16"/>
        <v>0.34307731532823976</v>
      </c>
      <c r="AF44">
        <f t="shared" si="17"/>
        <v>35687.966057162928</v>
      </c>
      <c r="AG44">
        <f t="shared" si="18"/>
        <v>4.9892973078188713E-3</v>
      </c>
    </row>
    <row r="45" spans="1:33" x14ac:dyDescent="0.25">
      <c r="A45">
        <v>26</v>
      </c>
      <c r="B45">
        <v>0.25</v>
      </c>
      <c r="C45">
        <f t="shared" si="4"/>
        <v>56.975000000000001</v>
      </c>
      <c r="D45">
        <f t="shared" si="5"/>
        <v>1.9634954084936204E-3</v>
      </c>
      <c r="E45">
        <f t="shared" si="2"/>
        <v>549.30171819600309</v>
      </c>
      <c r="F45">
        <f t="shared" si="3"/>
        <v>280.55085909800152</v>
      </c>
      <c r="G45">
        <f t="shared" si="6"/>
        <v>154107.068943897</v>
      </c>
      <c r="H45">
        <f t="shared" si="19"/>
        <v>220154.58767704928</v>
      </c>
      <c r="I45">
        <f t="shared" si="20"/>
        <v>56.975000000000001</v>
      </c>
      <c r="J45">
        <f t="shared" si="7"/>
        <v>1.1578963998823398E-2</v>
      </c>
      <c r="K45">
        <f t="shared" si="8"/>
        <v>0.35672932625902087</v>
      </c>
      <c r="L45">
        <f t="shared" si="9"/>
        <v>0</v>
      </c>
      <c r="M45">
        <f t="shared" si="10"/>
        <v>0.36830829025784428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1.2929506627881147</v>
      </c>
      <c r="Y45">
        <f t="shared" si="23"/>
        <v>55.745693513633668</v>
      </c>
      <c r="Z45">
        <f t="shared" si="24"/>
        <v>0</v>
      </c>
      <c r="AA45">
        <f t="shared" si="12"/>
        <v>0.34297683301787196</v>
      </c>
      <c r="AB45">
        <f t="shared" si="13"/>
        <v>35687.966057162426</v>
      </c>
      <c r="AC45">
        <f t="shared" si="14"/>
        <v>35070.607757730257</v>
      </c>
      <c r="AD45">
        <f t="shared" si="15"/>
        <v>55.741469980444194</v>
      </c>
      <c r="AE45">
        <f t="shared" si="16"/>
        <v>0.34287635069024497</v>
      </c>
      <c r="AF45">
        <f t="shared" si="17"/>
        <v>34453.611194677542</v>
      </c>
      <c r="AG45">
        <f t="shared" si="18"/>
        <v>4.9150952194284584E-3</v>
      </c>
    </row>
    <row r="46" spans="1:33" x14ac:dyDescent="0.25">
      <c r="A46">
        <v>27</v>
      </c>
      <c r="B46">
        <v>0.26</v>
      </c>
      <c r="C46">
        <f t="shared" si="4"/>
        <v>57.033999999999999</v>
      </c>
      <c r="D46">
        <f t="shared" si="5"/>
        <v>1.9634954084936204E-3</v>
      </c>
      <c r="E46">
        <f t="shared" si="2"/>
        <v>549.77371819600307</v>
      </c>
      <c r="F46">
        <f t="shared" si="3"/>
        <v>281.0228590980015</v>
      </c>
      <c r="G46">
        <f t="shared" si="6"/>
        <v>154498.98214437976</v>
      </c>
      <c r="H46">
        <f t="shared" si="19"/>
        <v>229258.46373708366</v>
      </c>
      <c r="I46">
        <f t="shared" si="20"/>
        <v>57.033999999999999</v>
      </c>
      <c r="J46">
        <f t="shared" si="7"/>
        <v>1.1804487365939814E-2</v>
      </c>
      <c r="K46">
        <f t="shared" si="8"/>
        <v>0.35763653274161983</v>
      </c>
      <c r="L46">
        <f t="shared" si="9"/>
        <v>0</v>
      </c>
      <c r="M46">
        <f t="shared" si="10"/>
        <v>0.36944102010755964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1.2929506627881147</v>
      </c>
      <c r="Y46">
        <f t="shared" si="23"/>
        <v>55.737248922001726</v>
      </c>
      <c r="Z46">
        <f t="shared" si="24"/>
        <v>0</v>
      </c>
      <c r="AA46">
        <f t="shared" si="12"/>
        <v>0.3427759272394702</v>
      </c>
      <c r="AB46">
        <f t="shared" si="13"/>
        <v>34453.611194677404</v>
      </c>
      <c r="AC46">
        <f t="shared" si="14"/>
        <v>33836.614525646357</v>
      </c>
      <c r="AD46">
        <f t="shared" si="15"/>
        <v>55.733020068351912</v>
      </c>
      <c r="AE46">
        <f t="shared" si="16"/>
        <v>0.34267220281898536</v>
      </c>
      <c r="AF46">
        <f t="shared" si="17"/>
        <v>33219.991264529053</v>
      </c>
      <c r="AG46">
        <f t="shared" si="18"/>
        <v>4.8409365964470737E-3</v>
      </c>
    </row>
    <row r="47" spans="1:33" x14ac:dyDescent="0.25">
      <c r="A47">
        <v>28</v>
      </c>
      <c r="B47">
        <v>0.27</v>
      </c>
      <c r="C47">
        <f t="shared" si="4"/>
        <v>57.093000000000004</v>
      </c>
      <c r="D47">
        <f t="shared" si="5"/>
        <v>1.9634954084936204E-3</v>
      </c>
      <c r="E47">
        <f t="shared" si="2"/>
        <v>550.24571819600305</v>
      </c>
      <c r="F47">
        <f t="shared" si="3"/>
        <v>281.49485909800154</v>
      </c>
      <c r="G47">
        <f t="shared" si="6"/>
        <v>154891.34091286254</v>
      </c>
      <c r="H47">
        <f t="shared" si="19"/>
        <v>238385.47582085346</v>
      </c>
      <c r="I47">
        <f t="shared" si="20"/>
        <v>57.093000000000004</v>
      </c>
      <c r="J47">
        <f t="shared" si="7"/>
        <v>1.2025782164134592E-2</v>
      </c>
      <c r="K47">
        <f t="shared" si="8"/>
        <v>0.35854477063162626</v>
      </c>
      <c r="L47">
        <f t="shared" si="9"/>
        <v>0</v>
      </c>
      <c r="M47">
        <f t="shared" si="10"/>
        <v>0.37057055279576084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1.2929506627881147</v>
      </c>
      <c r="Y47">
        <f t="shared" si="23"/>
        <v>55.728790500676993</v>
      </c>
      <c r="Z47">
        <f t="shared" si="24"/>
        <v>0</v>
      </c>
      <c r="AA47">
        <f t="shared" si="12"/>
        <v>0.34256715491874562</v>
      </c>
      <c r="AB47">
        <f t="shared" si="13"/>
        <v>33219.991264528864</v>
      </c>
      <c r="AC47">
        <f t="shared" si="14"/>
        <v>32603.370385675124</v>
      </c>
      <c r="AD47">
        <f t="shared" si="15"/>
        <v>55.724560949342596</v>
      </c>
      <c r="AE47">
        <f t="shared" si="16"/>
        <v>0.34246210742434824</v>
      </c>
      <c r="AF47">
        <f t="shared" si="17"/>
        <v>31987.127677801211</v>
      </c>
      <c r="AG47">
        <f t="shared" si="18"/>
        <v>4.7589929720064233E-3</v>
      </c>
    </row>
    <row r="48" spans="1:33" x14ac:dyDescent="0.25">
      <c r="A48">
        <v>29</v>
      </c>
      <c r="B48">
        <v>0.28000000000000003</v>
      </c>
      <c r="C48">
        <f t="shared" si="4"/>
        <v>57.152000000000001</v>
      </c>
      <c r="D48">
        <f t="shared" si="5"/>
        <v>1.9634954084936204E-3</v>
      </c>
      <c r="E48">
        <f t="shared" si="2"/>
        <v>550.71771819600303</v>
      </c>
      <c r="F48">
        <f t="shared" si="3"/>
        <v>281.96685909800152</v>
      </c>
      <c r="G48">
        <f t="shared" si="6"/>
        <v>155284.14524934528</v>
      </c>
      <c r="H48">
        <f t="shared" si="19"/>
        <v>247535.65021686594</v>
      </c>
      <c r="I48">
        <f t="shared" si="20"/>
        <v>57.152000000000001</v>
      </c>
      <c r="J48">
        <f t="shared" si="7"/>
        <v>1.2243077690915875E-2</v>
      </c>
      <c r="K48">
        <f t="shared" si="8"/>
        <v>0.35945403992904007</v>
      </c>
      <c r="L48">
        <f t="shared" si="9"/>
        <v>0</v>
      </c>
      <c r="M48">
        <f t="shared" si="10"/>
        <v>0.37169711761995594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1.2929506627881147</v>
      </c>
      <c r="Y48">
        <f t="shared" si="23"/>
        <v>55.720333991974158</v>
      </c>
      <c r="Z48">
        <f t="shared" si="24"/>
        <v>0</v>
      </c>
      <c r="AA48">
        <f t="shared" si="12"/>
        <v>0.34235712435513521</v>
      </c>
      <c r="AB48">
        <f t="shared" si="13"/>
        <v>31987.127677801014</v>
      </c>
      <c r="AC48">
        <f t="shared" si="14"/>
        <v>31370.884853961772</v>
      </c>
      <c r="AD48">
        <f t="shared" si="15"/>
        <v>55.716107033810289</v>
      </c>
      <c r="AE48">
        <f t="shared" si="16"/>
        <v>0.34225214126616638</v>
      </c>
      <c r="AF48">
        <f t="shared" si="17"/>
        <v>30755.019969242814</v>
      </c>
      <c r="AG48">
        <f t="shared" si="18"/>
        <v>4.675740598050134E-3</v>
      </c>
    </row>
    <row r="49" spans="1:33" x14ac:dyDescent="0.25">
      <c r="A49">
        <v>30</v>
      </c>
      <c r="B49">
        <v>0.28999999999999998</v>
      </c>
      <c r="C49">
        <f t="shared" si="4"/>
        <v>57.210999999999999</v>
      </c>
      <c r="D49">
        <f t="shared" si="5"/>
        <v>1.9634954084936204E-3</v>
      </c>
      <c r="E49">
        <f t="shared" si="2"/>
        <v>551.18971819600301</v>
      </c>
      <c r="F49">
        <f t="shared" si="3"/>
        <v>282.4388590980015</v>
      </c>
      <c r="G49">
        <f t="shared" si="6"/>
        <v>155677.39515382805</v>
      </c>
      <c r="H49">
        <f t="shared" si="19"/>
        <v>256709.01321363164</v>
      </c>
      <c r="I49">
        <f t="shared" si="20"/>
        <v>57.210999999999999</v>
      </c>
      <c r="J49">
        <f t="shared" si="7"/>
        <v>1.2456583240695915E-2</v>
      </c>
      <c r="K49">
        <f t="shared" si="8"/>
        <v>0.36036434063386125</v>
      </c>
      <c r="L49">
        <f t="shared" si="9"/>
        <v>0</v>
      </c>
      <c r="M49">
        <f t="shared" si="10"/>
        <v>0.37282092387455718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1.2929506627881147</v>
      </c>
      <c r="Y49">
        <f t="shared" si="23"/>
        <v>55.711882668022</v>
      </c>
      <c r="Z49">
        <f t="shared" si="24"/>
        <v>0</v>
      </c>
      <c r="AA49">
        <f t="shared" si="12"/>
        <v>0.34214722256288244</v>
      </c>
      <c r="AB49">
        <f t="shared" si="13"/>
        <v>30755.019969242312</v>
      </c>
      <c r="AC49">
        <f t="shared" si="14"/>
        <v>30139.154968629126</v>
      </c>
      <c r="AD49">
        <f t="shared" si="15"/>
        <v>55.707658301438769</v>
      </c>
      <c r="AE49">
        <f t="shared" si="16"/>
        <v>0.34204230383985484</v>
      </c>
      <c r="AF49">
        <f t="shared" si="17"/>
        <v>29523.667675418834</v>
      </c>
      <c r="AG49">
        <f t="shared" si="18"/>
        <v>4.592539266766108E-3</v>
      </c>
    </row>
    <row r="50" spans="1:33" x14ac:dyDescent="0.25">
      <c r="A50">
        <v>31</v>
      </c>
      <c r="B50">
        <v>0.3</v>
      </c>
      <c r="C50">
        <f t="shared" si="4"/>
        <v>57.27</v>
      </c>
      <c r="D50">
        <f t="shared" si="5"/>
        <v>1.9634954084936204E-3</v>
      </c>
      <c r="E50">
        <f t="shared" si="2"/>
        <v>551.66171819600299</v>
      </c>
      <c r="F50">
        <f t="shared" si="3"/>
        <v>282.91085909800154</v>
      </c>
      <c r="G50">
        <f t="shared" si="6"/>
        <v>156071.09062631085</v>
      </c>
      <c r="H50">
        <f t="shared" si="19"/>
        <v>265905.59109966119</v>
      </c>
      <c r="I50">
        <f t="shared" si="20"/>
        <v>57.27</v>
      </c>
      <c r="J50">
        <f t="shared" si="7"/>
        <v>1.2666490465751407E-2</v>
      </c>
      <c r="K50">
        <f t="shared" si="8"/>
        <v>0.36127567274608996</v>
      </c>
      <c r="L50">
        <f t="shared" si="9"/>
        <v>0</v>
      </c>
      <c r="M50">
        <f t="shared" si="10"/>
        <v>0.37394216321184137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1.2929506627881147</v>
      </c>
      <c r="Y50">
        <f t="shared" si="23"/>
        <v>55.703436525641713</v>
      </c>
      <c r="Z50">
        <f t="shared" si="24"/>
        <v>0</v>
      </c>
      <c r="AA50">
        <f t="shared" si="12"/>
        <v>0.34193744946303672</v>
      </c>
      <c r="AB50">
        <f t="shared" si="13"/>
        <v>29523.667675418874</v>
      </c>
      <c r="AC50">
        <f t="shared" si="14"/>
        <v>28908.180266385407</v>
      </c>
      <c r="AD50">
        <f t="shared" si="15"/>
        <v>55.699214749050199</v>
      </c>
      <c r="AE50">
        <f t="shared" si="16"/>
        <v>0.34183259506648705</v>
      </c>
      <c r="AF50">
        <f t="shared" si="17"/>
        <v>28293.070333179519</v>
      </c>
      <c r="AG50">
        <f t="shared" si="18"/>
        <v>4.5093889468597464E-3</v>
      </c>
    </row>
    <row r="51" spans="1:33" x14ac:dyDescent="0.25">
      <c r="A51">
        <v>32</v>
      </c>
      <c r="B51">
        <v>0.31</v>
      </c>
      <c r="C51">
        <f t="shared" si="4"/>
        <v>57.329000000000001</v>
      </c>
      <c r="D51">
        <f t="shared" si="5"/>
        <v>1.9634954084936204E-3</v>
      </c>
      <c r="E51">
        <f t="shared" si="2"/>
        <v>552.13371819600297</v>
      </c>
      <c r="F51">
        <f t="shared" si="3"/>
        <v>283.38285909800152</v>
      </c>
      <c r="G51">
        <f t="shared" si="6"/>
        <v>156465.23166679358</v>
      </c>
      <c r="H51">
        <f t="shared" si="19"/>
        <v>275125.41016346181</v>
      </c>
      <c r="I51">
        <f t="shared" si="20"/>
        <v>57.329000000000001</v>
      </c>
      <c r="J51">
        <f t="shared" si="7"/>
        <v>1.2872975390544163E-2</v>
      </c>
      <c r="K51">
        <f t="shared" si="8"/>
        <v>0.36218803626572588</v>
      </c>
      <c r="L51">
        <f t="shared" si="9"/>
        <v>0</v>
      </c>
      <c r="M51">
        <f t="shared" si="10"/>
        <v>0.37506101165627004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1.2929506627881147</v>
      </c>
      <c r="Y51">
        <f t="shared" si="23"/>
        <v>55.694995561656434</v>
      </c>
      <c r="Z51">
        <f t="shared" si="24"/>
        <v>0</v>
      </c>
      <c r="AA51">
        <f t="shared" si="12"/>
        <v>0.3417278049766958</v>
      </c>
      <c r="AB51">
        <f t="shared" si="13"/>
        <v>28293.070333179618</v>
      </c>
      <c r="AC51">
        <f t="shared" si="14"/>
        <v>27677.960284221565</v>
      </c>
      <c r="AD51">
        <f t="shared" si="15"/>
        <v>55.690776373468694</v>
      </c>
      <c r="AE51">
        <f t="shared" si="16"/>
        <v>0.34162301486718494</v>
      </c>
      <c r="AF51">
        <f t="shared" si="17"/>
        <v>27063.227479657751</v>
      </c>
      <c r="AG51">
        <f t="shared" si="18"/>
        <v>4.4262896070555498E-3</v>
      </c>
    </row>
    <row r="52" spans="1:33" x14ac:dyDescent="0.25">
      <c r="A52">
        <v>33</v>
      </c>
      <c r="B52">
        <v>0.32</v>
      </c>
      <c r="C52">
        <f t="shared" si="4"/>
        <v>57.387999999999998</v>
      </c>
      <c r="D52">
        <f t="shared" si="5"/>
        <v>1.9634954084936204E-3</v>
      </c>
      <c r="E52">
        <f t="shared" ref="E52:E83" si="27">IF($C52&lt;$C$5,0,$C$13+2*$C$7*($C52-$C$5))</f>
        <v>552.60571819600295</v>
      </c>
      <c r="F52">
        <f t="shared" ref="F52:F83" si="28">IF($C52&lt;$C$5,0,$C$14+2*$C$7*($C52-$C$5))</f>
        <v>283.8548590980015</v>
      </c>
      <c r="G52">
        <f t="shared" si="6"/>
        <v>156859.81827527634</v>
      </c>
      <c r="H52">
        <f t="shared" si="19"/>
        <v>284368.49669354415</v>
      </c>
      <c r="I52">
        <f t="shared" si="20"/>
        <v>57.387999999999998</v>
      </c>
      <c r="J52">
        <f t="shared" si="7"/>
        <v>1.3076200139648367E-2</v>
      </c>
      <c r="K52">
        <f t="shared" si="8"/>
        <v>0.36310143119276928</v>
      </c>
      <c r="L52">
        <f t="shared" si="9"/>
        <v>0</v>
      </c>
      <c r="M52">
        <f t="shared" si="10"/>
        <v>0.37617763133241766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1.2929506627881147</v>
      </c>
      <c r="Y52">
        <f t="shared" si="23"/>
        <v>55.686559772891243</v>
      </c>
      <c r="Z52">
        <f t="shared" si="24"/>
        <v>0</v>
      </c>
      <c r="AA52">
        <f t="shared" si="12"/>
        <v>0.34151828902500553</v>
      </c>
      <c r="AB52">
        <f t="shared" si="13"/>
        <v>27063.227479657293</v>
      </c>
      <c r="AC52">
        <f t="shared" si="14"/>
        <v>26448.494559412284</v>
      </c>
      <c r="AD52">
        <f t="shared" si="15"/>
        <v>55.682343171520309</v>
      </c>
      <c r="AE52">
        <f t="shared" si="16"/>
        <v>0.34141356316311866</v>
      </c>
      <c r="AF52">
        <f t="shared" si="17"/>
        <v>25834.138652270067</v>
      </c>
      <c r="AG52">
        <f t="shared" si="18"/>
        <v>4.3432412160971812E-3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57.447000000000003</v>
      </c>
      <c r="D53">
        <f t="shared" si="5"/>
        <v>1.9634954084936204E-3</v>
      </c>
      <c r="E53">
        <f t="shared" si="27"/>
        <v>553.07771819600305</v>
      </c>
      <c r="F53">
        <f t="shared" si="28"/>
        <v>284.32685909800153</v>
      </c>
      <c r="G53">
        <f t="shared" si="6"/>
        <v>157254.85045175915</v>
      </c>
      <c r="H53">
        <f t="shared" si="19"/>
        <v>293634.87697841879</v>
      </c>
      <c r="I53">
        <f t="shared" si="20"/>
        <v>57.447000000000003</v>
      </c>
      <c r="J53">
        <f t="shared" si="7"/>
        <v>1.3276314427533154E-2</v>
      </c>
      <c r="K53">
        <f t="shared" si="8"/>
        <v>0.36401585752722027</v>
      </c>
      <c r="L53">
        <f t="shared" si="9"/>
        <v>0</v>
      </c>
      <c r="M53">
        <f t="shared" si="10"/>
        <v>0.3772921719547534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1.2929506627881147</v>
      </c>
      <c r="Y53">
        <f t="shared" si="23"/>
        <v>55.678129156173185</v>
      </c>
      <c r="Z53">
        <f t="shared" si="24"/>
        <v>0</v>
      </c>
      <c r="AA53">
        <f t="shared" si="12"/>
        <v>0.3413089015291606</v>
      </c>
      <c r="AB53">
        <f t="shared" si="13"/>
        <v>25834.138652270554</v>
      </c>
      <c r="AC53">
        <f t="shared" si="14"/>
        <v>25219.782629518064</v>
      </c>
      <c r="AD53">
        <f t="shared" si="15"/>
        <v>55.673907038138729</v>
      </c>
      <c r="AE53">
        <f t="shared" si="16"/>
        <v>0.34119920930203868</v>
      </c>
      <c r="AF53">
        <f t="shared" si="17"/>
        <v>24605.821498783214</v>
      </c>
      <c r="AG53">
        <f t="shared" si="18"/>
        <v>4.260243742747612E-3</v>
      </c>
    </row>
    <row r="54" spans="1:33" x14ac:dyDescent="0.25">
      <c r="A54">
        <v>35</v>
      </c>
      <c r="B54">
        <v>0.34</v>
      </c>
      <c r="C54">
        <f t="shared" si="29"/>
        <v>57.506</v>
      </c>
      <c r="D54">
        <f t="shared" si="5"/>
        <v>1.9634954084936204E-3</v>
      </c>
      <c r="E54">
        <f t="shared" si="27"/>
        <v>553.54971819600303</v>
      </c>
      <c r="F54">
        <f t="shared" si="28"/>
        <v>284.79885909800151</v>
      </c>
      <c r="G54">
        <f t="shared" si="6"/>
        <v>157650.3281962419</v>
      </c>
      <c r="H54">
        <f t="shared" si="19"/>
        <v>302924.57730659307</v>
      </c>
      <c r="I54">
        <f t="shared" si="20"/>
        <v>57.506</v>
      </c>
      <c r="J54">
        <f t="shared" si="7"/>
        <v>1.3473456849127818E-2</v>
      </c>
      <c r="K54">
        <f t="shared" si="8"/>
        <v>0.36493131526907846</v>
      </c>
      <c r="L54">
        <f t="shared" si="9"/>
        <v>0</v>
      </c>
      <c r="M54">
        <f t="shared" si="10"/>
        <v>0.37840477211820628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1.2929506627881147</v>
      </c>
      <c r="Y54">
        <f t="shared" si="23"/>
        <v>55.669684670328536</v>
      </c>
      <c r="Z54">
        <f t="shared" si="24"/>
        <v>0</v>
      </c>
      <c r="AA54">
        <f t="shared" si="12"/>
        <v>0.34108774741702469</v>
      </c>
      <c r="AB54">
        <f t="shared" si="13"/>
        <v>24605.821498783011</v>
      </c>
      <c r="AC54">
        <f t="shared" si="14"/>
        <v>23991.863553432366</v>
      </c>
      <c r="AD54">
        <f t="shared" si="15"/>
        <v>55.665462324425043</v>
      </c>
      <c r="AE54">
        <f t="shared" si="16"/>
        <v>0.3409762861103029</v>
      </c>
      <c r="AF54">
        <f t="shared" si="17"/>
        <v>23378.30686878592</v>
      </c>
      <c r="AG54">
        <f t="shared" si="18"/>
        <v>4.1655596933189726E-3</v>
      </c>
    </row>
    <row r="55" spans="1:33" x14ac:dyDescent="0.25">
      <c r="A55">
        <v>36</v>
      </c>
      <c r="B55">
        <v>0.35000000000000003</v>
      </c>
      <c r="C55">
        <f t="shared" si="29"/>
        <v>57.564999999999998</v>
      </c>
      <c r="D55">
        <f t="shared" si="5"/>
        <v>1.9634954084936204E-3</v>
      </c>
      <c r="E55">
        <f t="shared" si="27"/>
        <v>554.02171819600301</v>
      </c>
      <c r="F55">
        <f t="shared" si="28"/>
        <v>285.27085909800149</v>
      </c>
      <c r="G55">
        <f t="shared" si="6"/>
        <v>158046.25150872467</v>
      </c>
      <c r="H55">
        <f t="shared" si="19"/>
        <v>312237.62396657764</v>
      </c>
      <c r="I55">
        <f t="shared" si="20"/>
        <v>57.564999999999998</v>
      </c>
      <c r="J55">
        <f t="shared" si="7"/>
        <v>1.366775600279335E-2</v>
      </c>
      <c r="K55">
        <f t="shared" si="8"/>
        <v>0.36584780441834414</v>
      </c>
      <c r="L55">
        <f t="shared" si="9"/>
        <v>0</v>
      </c>
      <c r="M55">
        <f t="shared" si="10"/>
        <v>0.37951556042113749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1.2929506627881147</v>
      </c>
      <c r="Y55">
        <f t="shared" si="23"/>
        <v>55.661242738094103</v>
      </c>
      <c r="Z55">
        <f t="shared" si="24"/>
        <v>0</v>
      </c>
      <c r="AA55">
        <f t="shared" si="12"/>
        <v>0.34086489765065936</v>
      </c>
      <c r="AB55">
        <f t="shared" si="13"/>
        <v>23378.306868785985</v>
      </c>
      <c r="AC55">
        <f t="shared" si="14"/>
        <v>22764.750053014799</v>
      </c>
      <c r="AD55">
        <f t="shared" si="15"/>
        <v>55.657023150861377</v>
      </c>
      <c r="AE55">
        <f t="shared" si="16"/>
        <v>0.34075350916721053</v>
      </c>
      <c r="AF55">
        <f t="shared" si="17"/>
        <v>22151.594235784029</v>
      </c>
      <c r="AG55">
        <f t="shared" si="18"/>
        <v>4.0691220117948564E-3</v>
      </c>
    </row>
    <row r="56" spans="1:33" x14ac:dyDescent="0.25">
      <c r="A56">
        <v>37</v>
      </c>
      <c r="B56">
        <v>0.36</v>
      </c>
      <c r="C56">
        <f t="shared" si="29"/>
        <v>57.624000000000002</v>
      </c>
      <c r="D56">
        <f t="shared" si="5"/>
        <v>1.9634954084936204E-3</v>
      </c>
      <c r="E56">
        <f t="shared" si="27"/>
        <v>554.4937181960031</v>
      </c>
      <c r="F56">
        <f t="shared" si="28"/>
        <v>285.74285909800153</v>
      </c>
      <c r="G56">
        <f t="shared" si="6"/>
        <v>158442.62038920747</v>
      </c>
      <c r="H56">
        <f t="shared" si="19"/>
        <v>321574.04324688314</v>
      </c>
      <c r="I56">
        <f t="shared" si="20"/>
        <v>57.624000000000002</v>
      </c>
      <c r="J56">
        <f t="shared" si="7"/>
        <v>1.3859331471556578E-2</v>
      </c>
      <c r="K56">
        <f t="shared" si="8"/>
        <v>0.36676532497501735</v>
      </c>
      <c r="L56">
        <f t="shared" si="9"/>
        <v>0</v>
      </c>
      <c r="M56">
        <f t="shared" si="10"/>
        <v>0.38062465644657395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1.2929506627881147</v>
      </c>
      <c r="Y56">
        <f t="shared" si="23"/>
        <v>55.652806321398238</v>
      </c>
      <c r="Z56">
        <f t="shared" si="24"/>
        <v>0</v>
      </c>
      <c r="AA56">
        <f t="shared" si="12"/>
        <v>0.34064219348324543</v>
      </c>
      <c r="AB56">
        <f t="shared" si="13"/>
        <v>22151.594235784032</v>
      </c>
      <c r="AC56">
        <f t="shared" si="14"/>
        <v>21538.438287514189</v>
      </c>
      <c r="AD56">
        <f t="shared" si="15"/>
        <v>55.648589491033903</v>
      </c>
      <c r="AE56">
        <f t="shared" si="16"/>
        <v>0.34053087777549057</v>
      </c>
      <c r="AF56">
        <f t="shared" si="17"/>
        <v>20925.683075792265</v>
      </c>
      <c r="AG56">
        <f t="shared" si="18"/>
        <v>3.9727473378544419E-3</v>
      </c>
    </row>
    <row r="57" spans="1:33" x14ac:dyDescent="0.25">
      <c r="A57">
        <v>38</v>
      </c>
      <c r="B57">
        <v>0.37</v>
      </c>
      <c r="C57">
        <f t="shared" si="29"/>
        <v>57.683</v>
      </c>
      <c r="D57">
        <f t="shared" si="5"/>
        <v>1.9634954084936204E-3</v>
      </c>
      <c r="E57">
        <f t="shared" si="27"/>
        <v>554.96571819600308</v>
      </c>
      <c r="F57">
        <f t="shared" si="28"/>
        <v>286.21485909800151</v>
      </c>
      <c r="G57">
        <f t="shared" si="6"/>
        <v>158839.43483769023</v>
      </c>
      <c r="H57">
        <f t="shared" si="19"/>
        <v>330933.86143601692</v>
      </c>
      <c r="I57">
        <f t="shared" si="20"/>
        <v>57.683</v>
      </c>
      <c r="J57">
        <f t="shared" si="7"/>
        <v>1.4048294683877575E-2</v>
      </c>
      <c r="K57">
        <f t="shared" si="8"/>
        <v>0.36768387693909776</v>
      </c>
      <c r="L57">
        <f t="shared" si="9"/>
        <v>0</v>
      </c>
      <c r="M57">
        <f t="shared" si="10"/>
        <v>0.38173217162297535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1.2929506627881147</v>
      </c>
      <c r="Y57">
        <f t="shared" si="23"/>
        <v>55.644375416637359</v>
      </c>
      <c r="Z57">
        <f t="shared" si="24"/>
        <v>0</v>
      </c>
      <c r="AA57">
        <f t="shared" si="12"/>
        <v>0.34041963481965576</v>
      </c>
      <c r="AB57">
        <f t="shared" si="13"/>
        <v>20925.683075791789</v>
      </c>
      <c r="AC57">
        <f t="shared" si="14"/>
        <v>20312.927733116408</v>
      </c>
      <c r="AD57">
        <f t="shared" si="15"/>
        <v>55.640161341340217</v>
      </c>
      <c r="AE57">
        <f t="shared" si="16"/>
        <v>0.34030839184004691</v>
      </c>
      <c r="AF57">
        <f t="shared" si="17"/>
        <v>19700.572865167618</v>
      </c>
      <c r="AG57">
        <f t="shared" si="18"/>
        <v>3.876435630331675E-3</v>
      </c>
    </row>
    <row r="58" spans="1:33" x14ac:dyDescent="0.25">
      <c r="A58">
        <v>39</v>
      </c>
      <c r="B58">
        <v>0.38</v>
      </c>
      <c r="C58">
        <f t="shared" si="29"/>
        <v>57.741999999999997</v>
      </c>
      <c r="D58">
        <f t="shared" si="5"/>
        <v>1.9634954084936204E-3</v>
      </c>
      <c r="E58">
        <f t="shared" si="27"/>
        <v>555.43771819600306</v>
      </c>
      <c r="F58">
        <f t="shared" si="28"/>
        <v>286.68685909800149</v>
      </c>
      <c r="G58">
        <f t="shared" si="6"/>
        <v>159236.69485417299</v>
      </c>
      <c r="H58">
        <f t="shared" si="19"/>
        <v>340317.10482248967</v>
      </c>
      <c r="I58">
        <f t="shared" si="20"/>
        <v>57.741999999999997</v>
      </c>
      <c r="J58">
        <f t="shared" si="7"/>
        <v>1.42347496715484E-2</v>
      </c>
      <c r="K58">
        <f t="shared" si="8"/>
        <v>0.36860346031058566</v>
      </c>
      <c r="L58">
        <f t="shared" si="9"/>
        <v>0</v>
      </c>
      <c r="M58">
        <f t="shared" si="10"/>
        <v>0.38283820998213408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1.2929506627881147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55.635950020210252</v>
      </c>
      <c r="Z58">
        <f t="shared" ref="Z58:Z121" si="31">(V59-V58)*43560/3600</f>
        <v>0</v>
      </c>
      <c r="AA58">
        <f t="shared" si="12"/>
        <v>0.34019722156482557</v>
      </c>
      <c r="AB58">
        <f t="shared" si="13"/>
        <v>19700.572865167946</v>
      </c>
      <c r="AC58">
        <f t="shared" si="14"/>
        <v>19088.21786635126</v>
      </c>
      <c r="AD58">
        <f t="shared" si="15"/>
        <v>55.631738698180271</v>
      </c>
      <c r="AE58">
        <f t="shared" si="16"/>
        <v>0.34008605126584557</v>
      </c>
      <c r="AF58">
        <f t="shared" si="17"/>
        <v>18476.263080610901</v>
      </c>
      <c r="AG58">
        <f t="shared" si="18"/>
        <v>3.7801868480875308E-3</v>
      </c>
    </row>
    <row r="59" spans="1:33" x14ac:dyDescent="0.25">
      <c r="A59">
        <v>40</v>
      </c>
      <c r="B59">
        <v>0.39</v>
      </c>
      <c r="C59">
        <f t="shared" si="29"/>
        <v>57.801000000000002</v>
      </c>
      <c r="D59">
        <f t="shared" si="5"/>
        <v>1.9634954084936204E-3</v>
      </c>
      <c r="E59">
        <f t="shared" si="27"/>
        <v>555.90971819600304</v>
      </c>
      <c r="F59">
        <f t="shared" si="28"/>
        <v>287.15885909800153</v>
      </c>
      <c r="G59">
        <f t="shared" si="6"/>
        <v>159634.40043865578</v>
      </c>
      <c r="H59">
        <f t="shared" si="19"/>
        <v>349723.79969481216</v>
      </c>
      <c r="I59">
        <f t="shared" si="20"/>
        <v>57.801000000000002</v>
      </c>
      <c r="J59">
        <f t="shared" si="7"/>
        <v>1.441879373936087E-2</v>
      </c>
      <c r="K59">
        <f t="shared" si="8"/>
        <v>0.36952407508948099</v>
      </c>
      <c r="L59">
        <f t="shared" si="9"/>
        <v>0</v>
      </c>
      <c r="M59">
        <f t="shared" si="10"/>
        <v>0.38394286882884188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1.2929506627881147</v>
      </c>
      <c r="Y59">
        <f t="shared" si="30"/>
        <v>55.627530128518039</v>
      </c>
      <c r="Z59">
        <f t="shared" si="31"/>
        <v>0</v>
      </c>
      <c r="AA59">
        <f t="shared" si="12"/>
        <v>0.33997495362375185</v>
      </c>
      <c r="AB59">
        <f t="shared" si="13"/>
        <v>18476.263080611097</v>
      </c>
      <c r="AC59">
        <f t="shared" si="14"/>
        <v>17864.308164088343</v>
      </c>
      <c r="AD59">
        <f t="shared" si="15"/>
        <v>55.62332155795638</v>
      </c>
      <c r="AE59">
        <f t="shared" si="16"/>
        <v>0.33986385595791507</v>
      </c>
      <c r="AF59">
        <f t="shared" si="17"/>
        <v>17252.753199162602</v>
      </c>
      <c r="AG59">
        <f t="shared" si="18"/>
        <v>3.68400095000969E-3</v>
      </c>
    </row>
    <row r="60" spans="1:33" x14ac:dyDescent="0.25">
      <c r="A60">
        <v>41</v>
      </c>
      <c r="B60">
        <v>0.4</v>
      </c>
      <c r="C60">
        <f t="shared" si="29"/>
        <v>57.86</v>
      </c>
      <c r="D60">
        <f t="shared" si="5"/>
        <v>1.9634954084936204E-3</v>
      </c>
      <c r="E60">
        <f t="shared" si="27"/>
        <v>556.38171819600302</v>
      </c>
      <c r="F60">
        <f t="shared" si="28"/>
        <v>287.63085909800151</v>
      </c>
      <c r="G60">
        <f t="shared" si="6"/>
        <v>160032.55159113853</v>
      </c>
      <c r="H60">
        <f t="shared" si="19"/>
        <v>359153.97234149167</v>
      </c>
      <c r="I60">
        <f t="shared" si="20"/>
        <v>57.86</v>
      </c>
      <c r="J60">
        <f t="shared" si="7"/>
        <v>1.4600518058781906E-2</v>
      </c>
      <c r="K60">
        <f t="shared" si="8"/>
        <v>0.37044572127578368</v>
      </c>
      <c r="L60">
        <f t="shared" si="9"/>
        <v>0</v>
      </c>
      <c r="M60">
        <f t="shared" si="10"/>
        <v>0.38504623933456561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1.2929506627881147</v>
      </c>
      <c r="Y60">
        <f t="shared" si="30"/>
        <v>55.619115737964201</v>
      </c>
      <c r="Z60">
        <f t="shared" si="31"/>
        <v>0</v>
      </c>
      <c r="AA60">
        <f t="shared" si="12"/>
        <v>0.33975283090149389</v>
      </c>
      <c r="AB60">
        <f t="shared" si="13"/>
        <v>17252.75319916286</v>
      </c>
      <c r="AC60">
        <f t="shared" si="14"/>
        <v>16641.19810354017</v>
      </c>
      <c r="AD60">
        <f t="shared" si="15"/>
        <v>55.614901789609888</v>
      </c>
      <c r="AE60">
        <f t="shared" si="16"/>
        <v>0.33963318817394911</v>
      </c>
      <c r="AF60">
        <f t="shared" si="17"/>
        <v>16030.073721736644</v>
      </c>
      <c r="AG60">
        <f t="shared" si="18"/>
        <v>3.5878778950127819E-3</v>
      </c>
    </row>
    <row r="61" spans="1:33" x14ac:dyDescent="0.25">
      <c r="A61">
        <v>42</v>
      </c>
      <c r="B61">
        <v>0.41000000000000003</v>
      </c>
      <c r="C61">
        <f t="shared" si="29"/>
        <v>57.918999999999997</v>
      </c>
      <c r="D61">
        <f t="shared" si="5"/>
        <v>1.9634954084936204E-3</v>
      </c>
      <c r="E61">
        <f t="shared" si="27"/>
        <v>556.853718196003</v>
      </c>
      <c r="F61">
        <f t="shared" si="28"/>
        <v>288.10285909800149</v>
      </c>
      <c r="G61">
        <f t="shared" si="6"/>
        <v>160431.14831162128</v>
      </c>
      <c r="H61">
        <f t="shared" si="19"/>
        <v>368607.64905103901</v>
      </c>
      <c r="I61">
        <f t="shared" si="20"/>
        <v>57.918999999999997</v>
      </c>
      <c r="J61">
        <f t="shared" si="7"/>
        <v>1.4780008195917923E-2</v>
      </c>
      <c r="K61">
        <f t="shared" si="8"/>
        <v>0.37136839886949374</v>
      </c>
      <c r="L61">
        <f t="shared" si="9"/>
        <v>0</v>
      </c>
      <c r="M61">
        <f t="shared" si="10"/>
        <v>0.38614840706541165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1.2929506627881147</v>
      </c>
      <c r="Y61">
        <f t="shared" si="30"/>
        <v>55.61068787658796</v>
      </c>
      <c r="Z61">
        <f t="shared" si="31"/>
        <v>0</v>
      </c>
      <c r="AA61">
        <f t="shared" si="12"/>
        <v>0.3395105203226253</v>
      </c>
      <c r="AB61">
        <f t="shared" si="13"/>
        <v>16030.07372173677</v>
      </c>
      <c r="AC61">
        <f t="shared" si="14"/>
        <v>15418.954785156044</v>
      </c>
      <c r="AD61">
        <f t="shared" si="15"/>
        <v>55.606474001112716</v>
      </c>
      <c r="AE61">
        <f t="shared" si="16"/>
        <v>0.33938785356429296</v>
      </c>
      <c r="AF61">
        <f t="shared" si="17"/>
        <v>14808.277448905315</v>
      </c>
      <c r="AG61">
        <f t="shared" si="18"/>
        <v>3.4716408728853033E-3</v>
      </c>
    </row>
    <row r="62" spans="1:33" x14ac:dyDescent="0.25">
      <c r="A62">
        <v>43</v>
      </c>
      <c r="B62">
        <v>0.42</v>
      </c>
      <c r="C62">
        <f t="shared" si="29"/>
        <v>57.978000000000002</v>
      </c>
      <c r="D62">
        <f t="shared" si="5"/>
        <v>1.9634954084936204E-3</v>
      </c>
      <c r="E62">
        <f t="shared" si="27"/>
        <v>557.32571819600298</v>
      </c>
      <c r="F62">
        <f t="shared" si="28"/>
        <v>288.57485909800153</v>
      </c>
      <c r="G62">
        <f t="shared" si="6"/>
        <v>160830.19060010408</v>
      </c>
      <c r="H62">
        <f t="shared" si="19"/>
        <v>378084.85611196491</v>
      </c>
      <c r="I62">
        <f t="shared" si="20"/>
        <v>57.978000000000002</v>
      </c>
      <c r="J62">
        <f t="shared" si="7"/>
        <v>1.4957344582444637E-2</v>
      </c>
      <c r="K62">
        <f t="shared" si="8"/>
        <v>0.37229210787061129</v>
      </c>
      <c r="L62">
        <f t="shared" si="9"/>
        <v>0</v>
      </c>
      <c r="M62">
        <f t="shared" si="10"/>
        <v>0.38724945245305592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1.2929506627881147</v>
      </c>
      <c r="Y62">
        <f t="shared" si="30"/>
        <v>55.602263170623786</v>
      </c>
      <c r="Z62">
        <f t="shared" si="31"/>
        <v>0</v>
      </c>
      <c r="AA62">
        <f t="shared" si="12"/>
        <v>0.33926527544612156</v>
      </c>
      <c r="AB62">
        <f t="shared" si="13"/>
        <v>14808.277448905395</v>
      </c>
      <c r="AC62">
        <f t="shared" si="14"/>
        <v>14197.599953102377</v>
      </c>
      <c r="AD62">
        <f t="shared" si="15"/>
        <v>55.598052339034687</v>
      </c>
      <c r="AE62">
        <f t="shared" si="16"/>
        <v>0.33914269729592406</v>
      </c>
      <c r="AF62">
        <f t="shared" si="17"/>
        <v>13587.36373864007</v>
      </c>
      <c r="AG62">
        <f t="shared" si="18"/>
        <v>3.3524028534224074E-3</v>
      </c>
    </row>
    <row r="63" spans="1:33" x14ac:dyDescent="0.25">
      <c r="A63">
        <v>44</v>
      </c>
      <c r="B63">
        <v>0.43</v>
      </c>
      <c r="C63">
        <f t="shared" si="29"/>
        <v>58.036999999999999</v>
      </c>
      <c r="D63">
        <f t="shared" si="5"/>
        <v>1.9634954084936204E-3</v>
      </c>
      <c r="E63">
        <f t="shared" si="27"/>
        <v>557.79771819600296</v>
      </c>
      <c r="F63">
        <f t="shared" si="28"/>
        <v>289.04685909800151</v>
      </c>
      <c r="G63">
        <f t="shared" si="6"/>
        <v>161229.67845658681</v>
      </c>
      <c r="H63">
        <f t="shared" si="19"/>
        <v>387585.61981277674</v>
      </c>
      <c r="I63">
        <f t="shared" si="20"/>
        <v>58.036999999999999</v>
      </c>
      <c r="J63">
        <f t="shared" si="7"/>
        <v>1.5132602936856906E-2</v>
      </c>
      <c r="K63">
        <f t="shared" si="8"/>
        <v>0.3732168482791362</v>
      </c>
      <c r="L63">
        <f t="shared" si="9"/>
        <v>0</v>
      </c>
      <c r="M63">
        <f t="shared" si="10"/>
        <v>0.38834945121599312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1.2929506627881147</v>
      </c>
      <c r="Y63">
        <f t="shared" si="30"/>
        <v>55.593844550232369</v>
      </c>
      <c r="Z63">
        <f t="shared" si="31"/>
        <v>0</v>
      </c>
      <c r="AA63">
        <f t="shared" si="12"/>
        <v>0.33902020772185859</v>
      </c>
      <c r="AB63">
        <f t="shared" si="13"/>
        <v>13587.36373863988</v>
      </c>
      <c r="AC63">
        <f t="shared" si="14"/>
        <v>12977.127364740534</v>
      </c>
      <c r="AD63">
        <f t="shared" si="15"/>
        <v>55.589636760330677</v>
      </c>
      <c r="AE63">
        <f t="shared" si="16"/>
        <v>0.33889771811579017</v>
      </c>
      <c r="AF63">
        <f t="shared" si="17"/>
        <v>12367.331953423036</v>
      </c>
      <c r="AG63">
        <f t="shared" si="18"/>
        <v>3.233250965350435E-3</v>
      </c>
    </row>
    <row r="64" spans="1:33" x14ac:dyDescent="0.25">
      <c r="A64">
        <v>45</v>
      </c>
      <c r="B64">
        <v>0.44</v>
      </c>
      <c r="C64">
        <f t="shared" si="29"/>
        <v>58.096000000000004</v>
      </c>
      <c r="D64">
        <f t="shared" si="5"/>
        <v>1.9634954084936204E-3</v>
      </c>
      <c r="E64">
        <f t="shared" si="27"/>
        <v>558.26971819600305</v>
      </c>
      <c r="F64">
        <f t="shared" si="28"/>
        <v>289.51885909800154</v>
      </c>
      <c r="G64">
        <f t="shared" si="6"/>
        <v>161629.61188106964</v>
      </c>
      <c r="H64">
        <f t="shared" si="19"/>
        <v>397109.96644198644</v>
      </c>
      <c r="I64">
        <f t="shared" si="20"/>
        <v>58.096000000000004</v>
      </c>
      <c r="J64">
        <f t="shared" si="7"/>
        <v>1.5305854642298E-2</v>
      </c>
      <c r="K64">
        <f t="shared" si="8"/>
        <v>0.3741426200950686</v>
      </c>
      <c r="L64">
        <f t="shared" si="9"/>
        <v>0</v>
      </c>
      <c r="M64">
        <f t="shared" si="10"/>
        <v>0.3894484747373666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1.2929506627881147</v>
      </c>
      <c r="Y64">
        <f t="shared" si="30"/>
        <v>55.585432011017808</v>
      </c>
      <c r="Z64">
        <f t="shared" si="31"/>
        <v>0</v>
      </c>
      <c r="AA64">
        <f t="shared" si="12"/>
        <v>0.3387753170218708</v>
      </c>
      <c r="AB64">
        <f t="shared" si="13"/>
        <v>12367.33195342303</v>
      </c>
      <c r="AC64">
        <f t="shared" si="14"/>
        <v>11757.536382783663</v>
      </c>
      <c r="AD64">
        <f t="shared" si="15"/>
        <v>55.581227260606362</v>
      </c>
      <c r="AE64">
        <f t="shared" si="16"/>
        <v>0.33865291589597163</v>
      </c>
      <c r="AF64">
        <f t="shared" si="17"/>
        <v>11148.181456197533</v>
      </c>
      <c r="AG64">
        <f t="shared" si="18"/>
        <v>3.1141851464525604E-3</v>
      </c>
    </row>
    <row r="65" spans="1:33" x14ac:dyDescent="0.25">
      <c r="A65">
        <v>46</v>
      </c>
      <c r="B65">
        <v>0.45</v>
      </c>
      <c r="C65">
        <f t="shared" si="29"/>
        <v>58.155000000000001</v>
      </c>
      <c r="D65">
        <f t="shared" si="5"/>
        <v>1.9634954084936204E-3</v>
      </c>
      <c r="E65">
        <f t="shared" si="27"/>
        <v>558.74171819600303</v>
      </c>
      <c r="F65">
        <f t="shared" si="28"/>
        <v>289.99085909800152</v>
      </c>
      <c r="G65">
        <f t="shared" si="6"/>
        <v>162029.99087355239</v>
      </c>
      <c r="H65">
        <f t="shared" si="19"/>
        <v>406657.9222881014</v>
      </c>
      <c r="I65">
        <f t="shared" si="20"/>
        <v>58.155000000000001</v>
      </c>
      <c r="J65">
        <f t="shared" si="7"/>
        <v>1.5477167086315878E-2</v>
      </c>
      <c r="K65">
        <f t="shared" si="8"/>
        <v>0.37506942331840831</v>
      </c>
      <c r="L65">
        <f t="shared" si="9"/>
        <v>0</v>
      </c>
      <c r="M65">
        <f t="shared" si="10"/>
        <v>0.39054659040472417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1.2929506627881147</v>
      </c>
      <c r="Y65">
        <f t="shared" si="30"/>
        <v>55.577025548587372</v>
      </c>
      <c r="Z65">
        <f t="shared" si="31"/>
        <v>0</v>
      </c>
      <c r="AA65">
        <f t="shared" si="12"/>
        <v>0.33853060321828493</v>
      </c>
      <c r="AB65">
        <f t="shared" si="13"/>
        <v>11148.181456197244</v>
      </c>
      <c r="AC65">
        <f t="shared" si="14"/>
        <v>10538.826370404331</v>
      </c>
      <c r="AD65">
        <f t="shared" si="15"/>
        <v>55.572823835470601</v>
      </c>
      <c r="AE65">
        <f t="shared" si="16"/>
        <v>0.33840829050864157</v>
      </c>
      <c r="AF65">
        <f t="shared" si="17"/>
        <v>9929.9116103661345</v>
      </c>
      <c r="AG65">
        <f t="shared" si="18"/>
        <v>2.9952053345568084E-3</v>
      </c>
    </row>
    <row r="66" spans="1:33" x14ac:dyDescent="0.25">
      <c r="A66">
        <v>47</v>
      </c>
      <c r="B66">
        <v>0.46</v>
      </c>
      <c r="C66">
        <f t="shared" si="29"/>
        <v>58.213999999999999</v>
      </c>
      <c r="D66">
        <f t="shared" si="5"/>
        <v>1.9634954084936204E-3</v>
      </c>
      <c r="E66">
        <f t="shared" si="27"/>
        <v>559.21371819600301</v>
      </c>
      <c r="F66">
        <f t="shared" si="28"/>
        <v>290.4628590980015</v>
      </c>
      <c r="G66">
        <f t="shared" si="6"/>
        <v>162430.81543403515</v>
      </c>
      <c r="H66">
        <f t="shared" si="19"/>
        <v>416229.51363963244</v>
      </c>
      <c r="I66">
        <f t="shared" si="20"/>
        <v>58.213999999999999</v>
      </c>
      <c r="J66">
        <f t="shared" si="7"/>
        <v>1.5646603967133695E-2</v>
      </c>
      <c r="K66">
        <f t="shared" si="8"/>
        <v>0.37599725794915545</v>
      </c>
      <c r="L66">
        <f t="shared" si="9"/>
        <v>0</v>
      </c>
      <c r="M66">
        <f t="shared" si="10"/>
        <v>0.39164386191628914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1.2929506627881147</v>
      </c>
      <c r="Y66">
        <f t="shared" si="30"/>
        <v>55.568625158551512</v>
      </c>
      <c r="Z66">
        <f t="shared" si="31"/>
        <v>0</v>
      </c>
      <c r="AA66">
        <f t="shared" si="12"/>
        <v>0.33828606618332036</v>
      </c>
      <c r="AB66">
        <f t="shared" si="13"/>
        <v>9929.9116103665674</v>
      </c>
      <c r="AC66">
        <f t="shared" si="14"/>
        <v>9320.9966912365908</v>
      </c>
      <c r="AD66">
        <f t="shared" si="15"/>
        <v>55.564426480535431</v>
      </c>
      <c r="AE66">
        <f t="shared" si="16"/>
        <v>0.33816384182606546</v>
      </c>
      <c r="AF66">
        <f t="shared" si="17"/>
        <v>8712.5217797927326</v>
      </c>
      <c r="AG66">
        <f t="shared" si="18"/>
        <v>2.8763114675362579E-3</v>
      </c>
    </row>
    <row r="67" spans="1:33" x14ac:dyDescent="0.25">
      <c r="A67">
        <v>48</v>
      </c>
      <c r="B67">
        <v>0.47000000000000003</v>
      </c>
      <c r="C67">
        <f t="shared" si="29"/>
        <v>58.273000000000003</v>
      </c>
      <c r="D67">
        <f t="shared" si="5"/>
        <v>1.9634954084936204E-3</v>
      </c>
      <c r="E67">
        <f t="shared" si="27"/>
        <v>559.68571819600311</v>
      </c>
      <c r="F67">
        <f t="shared" si="28"/>
        <v>290.93485909800154</v>
      </c>
      <c r="G67">
        <f t="shared" si="6"/>
        <v>162832.08556251795</v>
      </c>
      <c r="H67">
        <f t="shared" si="19"/>
        <v>425824.76678509044</v>
      </c>
      <c r="I67">
        <f t="shared" si="20"/>
        <v>58.273000000000003</v>
      </c>
      <c r="J67">
        <f t="shared" si="7"/>
        <v>1.5814225570381524E-2</v>
      </c>
      <c r="K67">
        <f t="shared" si="8"/>
        <v>0.37692612398731012</v>
      </c>
      <c r="L67">
        <f t="shared" si="9"/>
        <v>0</v>
      </c>
      <c r="M67">
        <f t="shared" si="10"/>
        <v>0.39274034955769166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1.2929506627881147</v>
      </c>
      <c r="Y67">
        <f t="shared" si="30"/>
        <v>55.560230836523836</v>
      </c>
      <c r="Z67">
        <f t="shared" si="31"/>
        <v>0</v>
      </c>
      <c r="AA67">
        <f t="shared" si="12"/>
        <v>0.33804170578928827</v>
      </c>
      <c r="AB67">
        <f t="shared" si="13"/>
        <v>8712.5217797925725</v>
      </c>
      <c r="AC67">
        <f t="shared" si="14"/>
        <v>8104.0467093718535</v>
      </c>
      <c r="AD67">
        <f t="shared" si="15"/>
        <v>55.55602738203924</v>
      </c>
      <c r="AE67">
        <f t="shared" si="16"/>
        <v>0.33782341235451341</v>
      </c>
      <c r="AF67">
        <f t="shared" si="17"/>
        <v>7496.3574953163243</v>
      </c>
      <c r="AG67">
        <f t="shared" si="18"/>
        <v>2.7575034833086385E-3</v>
      </c>
    </row>
    <row r="68" spans="1:33" x14ac:dyDescent="0.25">
      <c r="A68">
        <v>49</v>
      </c>
      <c r="B68">
        <v>0.48</v>
      </c>
      <c r="C68">
        <f t="shared" si="29"/>
        <v>58.332000000000001</v>
      </c>
      <c r="D68">
        <f t="shared" si="5"/>
        <v>1.9634954084936204E-3</v>
      </c>
      <c r="E68">
        <f t="shared" si="27"/>
        <v>560.15771819600309</v>
      </c>
      <c r="F68">
        <f t="shared" si="28"/>
        <v>291.40685909800152</v>
      </c>
      <c r="G68">
        <f t="shared" si="6"/>
        <v>163233.80125900073</v>
      </c>
      <c r="H68">
        <f t="shared" si="19"/>
        <v>435443.70801298274</v>
      </c>
      <c r="I68">
        <f t="shared" si="20"/>
        <v>58.332000000000001</v>
      </c>
      <c r="J68">
        <f t="shared" si="7"/>
        <v>1.5980089019698645E-2</v>
      </c>
      <c r="K68">
        <f t="shared" si="8"/>
        <v>0.37785602143287211</v>
      </c>
      <c r="L68">
        <f t="shared" si="9"/>
        <v>0</v>
      </c>
      <c r="M68">
        <f t="shared" si="10"/>
        <v>0.39383611045257078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1.2929506627881147</v>
      </c>
      <c r="Y68">
        <f t="shared" si="30"/>
        <v>55.551826118525092</v>
      </c>
      <c r="Z68">
        <f t="shared" si="31"/>
        <v>0</v>
      </c>
      <c r="AA68">
        <f t="shared" si="12"/>
        <v>0.33756553279788193</v>
      </c>
      <c r="AB68">
        <f t="shared" si="13"/>
        <v>7496.3574953158486</v>
      </c>
      <c r="AC68">
        <f t="shared" si="14"/>
        <v>6888.7395362796615</v>
      </c>
      <c r="AD68">
        <f t="shared" si="15"/>
        <v>55.547625347633009</v>
      </c>
      <c r="AE68">
        <f t="shared" si="16"/>
        <v>0.33730768347909662</v>
      </c>
      <c r="AF68">
        <f t="shared" si="17"/>
        <v>6282.0498347911007</v>
      </c>
      <c r="AG68">
        <f t="shared" si="18"/>
        <v>2.4069129823558661E-3</v>
      </c>
    </row>
    <row r="69" spans="1:33" x14ac:dyDescent="0.25">
      <c r="A69">
        <v>50</v>
      </c>
      <c r="B69">
        <v>0.49</v>
      </c>
      <c r="C69">
        <f t="shared" si="29"/>
        <v>58.390999999999998</v>
      </c>
      <c r="D69">
        <f t="shared" si="5"/>
        <v>1.9634954084936204E-3</v>
      </c>
      <c r="E69">
        <f t="shared" si="27"/>
        <v>560.62971819600307</v>
      </c>
      <c r="F69">
        <f t="shared" si="28"/>
        <v>291.8788590980015</v>
      </c>
      <c r="G69">
        <f t="shared" si="6"/>
        <v>163635.96252348347</v>
      </c>
      <c r="H69">
        <f t="shared" si="19"/>
        <v>445086.36361182021</v>
      </c>
      <c r="I69">
        <f t="shared" si="20"/>
        <v>58.390999999999998</v>
      </c>
      <c r="J69">
        <f t="shared" si="7"/>
        <v>1.6144248504160161E-2</v>
      </c>
      <c r="K69">
        <f t="shared" si="8"/>
        <v>0.37878695028584136</v>
      </c>
      <c r="L69">
        <f t="shared" si="9"/>
        <v>0</v>
      </c>
      <c r="M69">
        <f t="shared" si="10"/>
        <v>0.39493119879000155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1.2929506627881147</v>
      </c>
      <c r="Y69">
        <f t="shared" si="30"/>
        <v>55.543430994255793</v>
      </c>
      <c r="Z69">
        <f t="shared" si="31"/>
        <v>0</v>
      </c>
      <c r="AA69">
        <f t="shared" si="12"/>
        <v>0.33705022807654222</v>
      </c>
      <c r="AB69">
        <f t="shared" si="13"/>
        <v>6282.0498347913963</v>
      </c>
      <c r="AC69">
        <f t="shared" si="14"/>
        <v>5675.3594242536201</v>
      </c>
      <c r="AD69">
        <f t="shared" si="15"/>
        <v>55.539236635976557</v>
      </c>
      <c r="AE69">
        <f t="shared" si="16"/>
        <v>0.33679277237309485</v>
      </c>
      <c r="AF69">
        <f t="shared" si="17"/>
        <v>5069.5958542482549</v>
      </c>
      <c r="AG69">
        <f t="shared" si="18"/>
        <v>2.017025910599113E-3</v>
      </c>
    </row>
    <row r="70" spans="1:33" x14ac:dyDescent="0.25">
      <c r="A70">
        <v>51</v>
      </c>
      <c r="B70">
        <v>0.5</v>
      </c>
      <c r="C70">
        <f t="shared" si="29"/>
        <v>58.45</v>
      </c>
      <c r="D70">
        <f t="shared" si="5"/>
        <v>1.9634954084936204E-3</v>
      </c>
      <c r="E70">
        <f t="shared" si="27"/>
        <v>561.10171819600305</v>
      </c>
      <c r="F70">
        <f t="shared" si="28"/>
        <v>292.35085909800154</v>
      </c>
      <c r="G70">
        <f t="shared" si="6"/>
        <v>164038.56935596626</v>
      </c>
      <c r="H70">
        <f t="shared" si="19"/>
        <v>454752.7598701138</v>
      </c>
      <c r="I70">
        <f t="shared" si="20"/>
        <v>58.45</v>
      </c>
      <c r="J70">
        <f t="shared" si="7"/>
        <v>1.6306755485094592E-2</v>
      </c>
      <c r="K70">
        <f t="shared" si="8"/>
        <v>0.3797189105462182</v>
      </c>
      <c r="L70">
        <f t="shared" si="9"/>
        <v>0</v>
      </c>
      <c r="M70">
        <f t="shared" si="10"/>
        <v>0.39602566603131278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1.2929506627881147</v>
      </c>
      <c r="Y70">
        <f t="shared" si="30"/>
        <v>55.535048685415653</v>
      </c>
      <c r="Z70">
        <f t="shared" si="31"/>
        <v>0</v>
      </c>
      <c r="AA70">
        <f t="shared" si="12"/>
        <v>0.33653570998455301</v>
      </c>
      <c r="AB70">
        <f t="shared" si="13"/>
        <v>5069.5958542484677</v>
      </c>
      <c r="AC70">
        <f t="shared" si="14"/>
        <v>4463.8315762762722</v>
      </c>
      <c r="AD70">
        <f t="shared" si="15"/>
        <v>55.53086072996021</v>
      </c>
      <c r="AE70">
        <f t="shared" si="16"/>
        <v>0.33627864729557744</v>
      </c>
      <c r="AF70">
        <f t="shared" si="17"/>
        <v>3858.9927239843892</v>
      </c>
      <c r="AG70">
        <f t="shared" si="18"/>
        <v>1.6277340140878642E-3</v>
      </c>
    </row>
    <row r="71" spans="1:33" x14ac:dyDescent="0.25">
      <c r="A71">
        <v>52</v>
      </c>
      <c r="B71">
        <v>0.51</v>
      </c>
      <c r="C71">
        <f t="shared" si="29"/>
        <v>58.509</v>
      </c>
      <c r="D71">
        <f t="shared" si="5"/>
        <v>1.9634954084936204E-3</v>
      </c>
      <c r="E71">
        <f t="shared" si="27"/>
        <v>561.57371819600303</v>
      </c>
      <c r="F71">
        <f t="shared" si="28"/>
        <v>292.82285909800152</v>
      </c>
      <c r="G71">
        <f t="shared" si="6"/>
        <v>164441.62175644899</v>
      </c>
      <c r="H71">
        <f t="shared" si="19"/>
        <v>464442.92307637091</v>
      </c>
      <c r="I71">
        <f t="shared" si="20"/>
        <v>58.509</v>
      </c>
      <c r="J71">
        <f t="shared" si="7"/>
        <v>1.6467658884530213E-2</v>
      </c>
      <c r="K71">
        <f t="shared" si="8"/>
        <v>0.38065190221400225</v>
      </c>
      <c r="L71">
        <f t="shared" si="9"/>
        <v>0</v>
      </c>
      <c r="M71">
        <f t="shared" si="10"/>
        <v>0.39711956109853247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1.2929506627881147</v>
      </c>
      <c r="Y71">
        <f t="shared" si="30"/>
        <v>55.526679172441504</v>
      </c>
      <c r="Z71">
        <f t="shared" si="31"/>
        <v>0</v>
      </c>
      <c r="AA71">
        <f t="shared" si="12"/>
        <v>0.33602197732109917</v>
      </c>
      <c r="AB71">
        <f t="shared" si="13"/>
        <v>3858.992723984617</v>
      </c>
      <c r="AC71">
        <f t="shared" si="14"/>
        <v>3254.1531648066384</v>
      </c>
      <c r="AD71">
        <f t="shared" si="15"/>
        <v>55.522497610035735</v>
      </c>
      <c r="AE71">
        <f t="shared" si="16"/>
        <v>0.33576530704664603</v>
      </c>
      <c r="AF71">
        <f t="shared" si="17"/>
        <v>2650.2376186166912</v>
      </c>
      <c r="AG71">
        <f t="shared" si="18"/>
        <v>1.2390363842678576E-3</v>
      </c>
    </row>
    <row r="72" spans="1:33" x14ac:dyDescent="0.25">
      <c r="A72">
        <v>53</v>
      </c>
      <c r="B72">
        <v>0.52</v>
      </c>
      <c r="C72">
        <f t="shared" si="29"/>
        <v>58.567999999999998</v>
      </c>
      <c r="D72">
        <f t="shared" si="5"/>
        <v>1.9634954084936204E-3</v>
      </c>
      <c r="E72">
        <f t="shared" si="27"/>
        <v>562.04571819600301</v>
      </c>
      <c r="F72">
        <f t="shared" si="28"/>
        <v>293.2948590980015</v>
      </c>
      <c r="G72">
        <f t="shared" si="6"/>
        <v>164845.11972493175</v>
      </c>
      <c r="H72">
        <f t="shared" si="19"/>
        <v>474156.8795191024</v>
      </c>
      <c r="I72">
        <f t="shared" si="20"/>
        <v>58.567999999999998</v>
      </c>
      <c r="J72">
        <f t="shared" si="7"/>
        <v>1.6627005257226306E-2</v>
      </c>
      <c r="K72">
        <f t="shared" si="8"/>
        <v>0.38158592528919388</v>
      </c>
      <c r="L72">
        <f t="shared" si="9"/>
        <v>0</v>
      </c>
      <c r="M72">
        <f t="shared" si="10"/>
        <v>0.39821293054642021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1.2929506627881147</v>
      </c>
      <c r="Y72">
        <f t="shared" si="30"/>
        <v>55.518322435800044</v>
      </c>
      <c r="Z72">
        <f t="shared" si="31"/>
        <v>0</v>
      </c>
      <c r="AA72">
        <f t="shared" si="12"/>
        <v>0.33550902888719869</v>
      </c>
      <c r="AB72">
        <f t="shared" si="13"/>
        <v>2650.2376186170795</v>
      </c>
      <c r="AC72">
        <f t="shared" si="14"/>
        <v>2046.3213666201218</v>
      </c>
      <c r="AD72">
        <f t="shared" si="15"/>
        <v>55.514147256684751</v>
      </c>
      <c r="AE72">
        <f t="shared" si="16"/>
        <v>0.33525275042823438</v>
      </c>
      <c r="AF72">
        <f t="shared" si="17"/>
        <v>1443.3277170754357</v>
      </c>
      <c r="AG72">
        <f t="shared" si="18"/>
        <v>8.5093211397178393E-4</v>
      </c>
    </row>
    <row r="73" spans="1:33" x14ac:dyDescent="0.25">
      <c r="A73">
        <v>54</v>
      </c>
      <c r="B73">
        <v>0.53</v>
      </c>
      <c r="C73">
        <f t="shared" si="29"/>
        <v>58.627000000000002</v>
      </c>
      <c r="D73">
        <f t="shared" si="5"/>
        <v>1.9634954084936204E-3</v>
      </c>
      <c r="E73">
        <f t="shared" si="27"/>
        <v>562.51771819600299</v>
      </c>
      <c r="F73">
        <f t="shared" si="28"/>
        <v>293.76685909800153</v>
      </c>
      <c r="G73">
        <f t="shared" si="6"/>
        <v>165249.06326141453</v>
      </c>
      <c r="H73">
        <f t="shared" si="19"/>
        <v>483894.65548681922</v>
      </c>
      <c r="I73">
        <f t="shared" si="20"/>
        <v>58.627000000000002</v>
      </c>
      <c r="J73">
        <f t="shared" si="7"/>
        <v>1.678483894800353E-2</v>
      </c>
      <c r="K73">
        <f t="shared" si="8"/>
        <v>0.38252097977179289</v>
      </c>
      <c r="L73">
        <f t="shared" si="9"/>
        <v>0</v>
      </c>
      <c r="M73">
        <f t="shared" si="10"/>
        <v>0.39930581871979642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1.2929506627881147</v>
      </c>
      <c r="Y73">
        <f t="shared" si="30"/>
        <v>55.509978455987785</v>
      </c>
      <c r="Z73">
        <f t="shared" si="31"/>
        <v>0</v>
      </c>
      <c r="AA73">
        <f t="shared" si="12"/>
        <v>0.33499686348569951</v>
      </c>
      <c r="AB73">
        <f t="shared" si="13"/>
        <v>1443.3277170755687</v>
      </c>
      <c r="AC73">
        <f t="shared" si="14"/>
        <v>840.33336280130959</v>
      </c>
      <c r="AD73">
        <f t="shared" si="15"/>
        <v>55.505809650418662</v>
      </c>
      <c r="AE73">
        <f t="shared" si="16"/>
        <v>0.33474097624410476</v>
      </c>
      <c r="AF73">
        <f t="shared" si="17"/>
        <v>238.26020259679149</v>
      </c>
      <c r="AG73">
        <f t="shared" si="18"/>
        <v>4.6342029741697503E-4</v>
      </c>
    </row>
    <row r="74" spans="1:33" x14ac:dyDescent="0.25">
      <c r="A74">
        <v>55</v>
      </c>
      <c r="B74">
        <v>0.54</v>
      </c>
      <c r="C74">
        <f t="shared" si="29"/>
        <v>58.686</v>
      </c>
      <c r="D74">
        <f t="shared" si="5"/>
        <v>1.9634954084936204E-3</v>
      </c>
      <c r="E74">
        <f t="shared" si="27"/>
        <v>562.98971819600297</v>
      </c>
      <c r="F74">
        <f t="shared" si="28"/>
        <v>294.23885909800151</v>
      </c>
      <c r="G74">
        <f t="shared" si="6"/>
        <v>165653.4523658973</v>
      </c>
      <c r="H74">
        <f t="shared" si="19"/>
        <v>493656.27726802888</v>
      </c>
      <c r="I74">
        <f t="shared" si="20"/>
        <v>58.686</v>
      </c>
      <c r="J74">
        <f t="shared" si="7"/>
        <v>1.6941202235880443E-2</v>
      </c>
      <c r="K74">
        <f t="shared" si="8"/>
        <v>0.38345706566179938</v>
      </c>
      <c r="L74">
        <f t="shared" si="9"/>
        <v>0</v>
      </c>
      <c r="M74">
        <f t="shared" si="10"/>
        <v>0.40039826789767985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1.2929506627881147</v>
      </c>
      <c r="Y74">
        <f t="shared" si="30"/>
        <v>55.501647213531015</v>
      </c>
      <c r="Z74">
        <f t="shared" si="31"/>
        <v>0</v>
      </c>
      <c r="AA74">
        <f t="shared" si="12"/>
        <v>0.33448547992127758</v>
      </c>
      <c r="AB74">
        <f t="shared" si="13"/>
        <v>238.26020259714292</v>
      </c>
      <c r="AC74">
        <f t="shared" si="14"/>
        <v>0</v>
      </c>
      <c r="AD74">
        <f t="shared" si="15"/>
        <v>55.5</v>
      </c>
      <c r="AE74">
        <f t="shared" si="16"/>
        <v>0.33438437160145307</v>
      </c>
      <c r="AF74">
        <f t="shared" si="17"/>
        <v>0</v>
      </c>
      <c r="AG74">
        <f t="shared" si="18"/>
        <v>7.6500030203754282E-5</v>
      </c>
    </row>
    <row r="75" spans="1:33" x14ac:dyDescent="0.25">
      <c r="A75">
        <v>56</v>
      </c>
      <c r="B75">
        <v>0.55000000000000004</v>
      </c>
      <c r="C75">
        <f t="shared" si="29"/>
        <v>58.744999999999997</v>
      </c>
      <c r="D75">
        <f t="shared" si="5"/>
        <v>1.9634954084936204E-3</v>
      </c>
      <c r="E75">
        <f t="shared" si="27"/>
        <v>563.46171819600295</v>
      </c>
      <c r="F75">
        <f t="shared" si="28"/>
        <v>294.71085909800149</v>
      </c>
      <c r="G75">
        <f t="shared" si="6"/>
        <v>166058.28703838005</v>
      </c>
      <c r="H75">
        <f t="shared" si="19"/>
        <v>503441.77115124225</v>
      </c>
      <c r="I75">
        <f t="shared" si="20"/>
        <v>58.744999999999997</v>
      </c>
      <c r="J75">
        <f t="shared" si="7"/>
        <v>1.709613546634399E-2</v>
      </c>
      <c r="K75">
        <f t="shared" si="8"/>
        <v>0.38439418295921307</v>
      </c>
      <c r="L75">
        <f t="shared" si="9"/>
        <v>0</v>
      </c>
      <c r="M75">
        <f t="shared" si="10"/>
        <v>0.40149031842555705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1.2929506627881147</v>
      </c>
      <c r="Y75">
        <f t="shared" si="30"/>
        <v>55.5</v>
      </c>
      <c r="Z75">
        <f t="shared" si="31"/>
        <v>0</v>
      </c>
      <c r="AA75">
        <f t="shared" si="12"/>
        <v>0.33438437160145307</v>
      </c>
      <c r="AB75">
        <f t="shared" si="13"/>
        <v>0</v>
      </c>
      <c r="AC75">
        <f t="shared" si="14"/>
        <v>0</v>
      </c>
      <c r="AD75">
        <f t="shared" si="15"/>
        <v>55.5</v>
      </c>
      <c r="AE75">
        <f t="shared" si="16"/>
        <v>0.33438437160145307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58.804000000000002</v>
      </c>
      <c r="D76">
        <f t="shared" si="5"/>
        <v>1.9634954084936204E-3</v>
      </c>
      <c r="E76">
        <f t="shared" si="27"/>
        <v>563.93371819600304</v>
      </c>
      <c r="F76">
        <f t="shared" si="28"/>
        <v>295.18285909800153</v>
      </c>
      <c r="G76">
        <f t="shared" si="6"/>
        <v>166463.56727886287</v>
      </c>
      <c r="H76">
        <f t="shared" si="19"/>
        <v>513251.16342497035</v>
      </c>
      <c r="I76">
        <f t="shared" si="20"/>
        <v>58.804000000000002</v>
      </c>
      <c r="J76">
        <f t="shared" si="7"/>
        <v>1.7249677172926157E-2</v>
      </c>
      <c r="K76">
        <f t="shared" si="8"/>
        <v>0.38533233166403441</v>
      </c>
      <c r="L76">
        <f t="shared" si="9"/>
        <v>0</v>
      </c>
      <c r="M76">
        <f t="shared" si="10"/>
        <v>0.40258200883696055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1.2929506627881147</v>
      </c>
      <c r="Y76">
        <f t="shared" si="30"/>
        <v>55.5</v>
      </c>
      <c r="Z76">
        <f t="shared" si="31"/>
        <v>0</v>
      </c>
      <c r="AA76">
        <f t="shared" si="12"/>
        <v>0.33438437160145307</v>
      </c>
      <c r="AB76">
        <f t="shared" si="13"/>
        <v>0</v>
      </c>
      <c r="AC76">
        <f t="shared" si="14"/>
        <v>0</v>
      </c>
      <c r="AD76">
        <f t="shared" si="15"/>
        <v>55.5</v>
      </c>
      <c r="AE76">
        <f t="shared" si="16"/>
        <v>0.33438437160145307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58.863</v>
      </c>
      <c r="D77">
        <f t="shared" si="5"/>
        <v>1.9634954084936204E-3</v>
      </c>
      <c r="E77">
        <f t="shared" si="27"/>
        <v>564.40571819600302</v>
      </c>
      <c r="F77">
        <f t="shared" si="28"/>
        <v>295.65485909800151</v>
      </c>
      <c r="G77">
        <f t="shared" si="6"/>
        <v>166869.29308734561</v>
      </c>
      <c r="H77">
        <f t="shared" si="19"/>
        <v>523084.48037772061</v>
      </c>
      <c r="I77">
        <f t="shared" si="20"/>
        <v>58.863</v>
      </c>
      <c r="J77">
        <f t="shared" si="7"/>
        <v>1.740186418912509E-2</v>
      </c>
      <c r="K77">
        <f t="shared" si="8"/>
        <v>0.38627151177626301</v>
      </c>
      <c r="L77">
        <f t="shared" si="9"/>
        <v>0</v>
      </c>
      <c r="M77">
        <f t="shared" si="10"/>
        <v>0.4036733759653881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1.2929506627881147</v>
      </c>
      <c r="Y77">
        <f t="shared" si="30"/>
        <v>55.5</v>
      </c>
      <c r="Z77">
        <f t="shared" si="31"/>
        <v>0</v>
      </c>
      <c r="AA77">
        <f t="shared" si="12"/>
        <v>0.33438437160145307</v>
      </c>
      <c r="AB77">
        <f t="shared" si="13"/>
        <v>0</v>
      </c>
      <c r="AC77">
        <f t="shared" si="14"/>
        <v>0</v>
      </c>
      <c r="AD77">
        <f t="shared" si="15"/>
        <v>55.5</v>
      </c>
      <c r="AE77">
        <f t="shared" si="16"/>
        <v>0.33438437160145307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58.921999999999997</v>
      </c>
      <c r="D78">
        <f t="shared" si="5"/>
        <v>1.9634954084936204E-3</v>
      </c>
      <c r="E78">
        <f t="shared" si="27"/>
        <v>564.877718196003</v>
      </c>
      <c r="F78">
        <f t="shared" si="28"/>
        <v>296.12685909800149</v>
      </c>
      <c r="G78">
        <f t="shared" si="6"/>
        <v>167275.46446382836</v>
      </c>
      <c r="H78">
        <f t="shared" si="19"/>
        <v>532941.74829800404</v>
      </c>
      <c r="I78">
        <f t="shared" si="20"/>
        <v>58.921999999999997</v>
      </c>
      <c r="J78">
        <f t="shared" si="7"/>
        <v>1.7552731751591787E-2</v>
      </c>
      <c r="K78">
        <f t="shared" si="8"/>
        <v>0.38721172329589898</v>
      </c>
      <c r="L78">
        <f t="shared" si="9"/>
        <v>0</v>
      </c>
      <c r="M78">
        <f t="shared" si="10"/>
        <v>0.40476445504749076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1.2929506627881147</v>
      </c>
      <c r="Y78">
        <f t="shared" si="30"/>
        <v>55.5</v>
      </c>
      <c r="Z78">
        <f t="shared" si="31"/>
        <v>0</v>
      </c>
      <c r="AA78">
        <f t="shared" si="12"/>
        <v>0.33438437160145307</v>
      </c>
      <c r="AB78">
        <f t="shared" si="13"/>
        <v>0</v>
      </c>
      <c r="AC78">
        <f t="shared" si="14"/>
        <v>0</v>
      </c>
      <c r="AD78">
        <f t="shared" si="15"/>
        <v>55.5</v>
      </c>
      <c r="AE78">
        <f t="shared" si="16"/>
        <v>0.33438437160145307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58.981000000000002</v>
      </c>
      <c r="D79">
        <f t="shared" si="5"/>
        <v>1.9634954084936204E-3</v>
      </c>
      <c r="E79">
        <f t="shared" si="27"/>
        <v>565.3497181960031</v>
      </c>
      <c r="F79">
        <f t="shared" si="28"/>
        <v>296.59885909800153</v>
      </c>
      <c r="G79">
        <f t="shared" si="6"/>
        <v>167682.08140831121</v>
      </c>
      <c r="H79">
        <f t="shared" si="19"/>
        <v>542822.99347433168</v>
      </c>
      <c r="I79">
        <f t="shared" si="20"/>
        <v>58.981000000000002</v>
      </c>
      <c r="J79">
        <f t="shared" si="7"/>
        <v>1.7702313595401125E-2</v>
      </c>
      <c r="K79">
        <f t="shared" si="8"/>
        <v>0.3881529662229426</v>
      </c>
      <c r="L79">
        <f t="shared" si="9"/>
        <v>0</v>
      </c>
      <c r="M79">
        <f t="shared" si="10"/>
        <v>0.40585527981834374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1.2929506627881147</v>
      </c>
      <c r="Y79">
        <f t="shared" si="30"/>
        <v>55.5</v>
      </c>
      <c r="Z79">
        <f t="shared" si="31"/>
        <v>0</v>
      </c>
      <c r="AA79">
        <f t="shared" si="12"/>
        <v>0.33438437160145307</v>
      </c>
      <c r="AB79">
        <f t="shared" si="13"/>
        <v>0</v>
      </c>
      <c r="AC79">
        <f t="shared" si="14"/>
        <v>0</v>
      </c>
      <c r="AD79">
        <f t="shared" si="15"/>
        <v>55.5</v>
      </c>
      <c r="AE79">
        <f t="shared" si="16"/>
        <v>0.33438437160145307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59.04</v>
      </c>
      <c r="D80">
        <f t="shared" si="5"/>
        <v>1.9634954084936204E-3</v>
      </c>
      <c r="E80">
        <f t="shared" si="27"/>
        <v>565.82171819600308</v>
      </c>
      <c r="F80">
        <f t="shared" si="28"/>
        <v>297.07085909800151</v>
      </c>
      <c r="G80">
        <f t="shared" si="6"/>
        <v>168089.14392079395</v>
      </c>
      <c r="H80">
        <f t="shared" si="19"/>
        <v>552728.242195211</v>
      </c>
      <c r="I80">
        <f t="shared" si="20"/>
        <v>59.04</v>
      </c>
      <c r="J80">
        <f t="shared" si="7"/>
        <v>1.7850642042136967E-2</v>
      </c>
      <c r="K80">
        <f t="shared" si="8"/>
        <v>0.38909524055739342</v>
      </c>
      <c r="L80">
        <f t="shared" si="9"/>
        <v>0</v>
      </c>
      <c r="M80">
        <f t="shared" si="10"/>
        <v>0.40694588259953041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1.2929506627881147</v>
      </c>
      <c r="Y80">
        <f t="shared" si="30"/>
        <v>55.5</v>
      </c>
      <c r="Z80">
        <f t="shared" si="31"/>
        <v>0</v>
      </c>
      <c r="AA80">
        <f t="shared" si="12"/>
        <v>0.33438437160145307</v>
      </c>
      <c r="AB80">
        <f t="shared" si="13"/>
        <v>0</v>
      </c>
      <c r="AC80">
        <f t="shared" si="14"/>
        <v>0</v>
      </c>
      <c r="AD80">
        <f t="shared" si="15"/>
        <v>55.5</v>
      </c>
      <c r="AE80">
        <f t="shared" si="16"/>
        <v>0.33438437160145307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59.099000000000004</v>
      </c>
      <c r="D81">
        <f t="shared" si="5"/>
        <v>1.9634954084936204E-3</v>
      </c>
      <c r="E81">
        <f t="shared" si="27"/>
        <v>566.29371819600306</v>
      </c>
      <c r="F81">
        <f t="shared" si="28"/>
        <v>297.54285909800154</v>
      </c>
      <c r="G81">
        <f t="shared" si="6"/>
        <v>168496.65200127673</v>
      </c>
      <c r="H81">
        <f t="shared" si="19"/>
        <v>562657.52074915415</v>
      </c>
      <c r="I81">
        <f t="shared" si="20"/>
        <v>59.099000000000004</v>
      </c>
      <c r="J81">
        <f t="shared" si="7"/>
        <v>1.7997748081443211E-2</v>
      </c>
      <c r="K81">
        <f t="shared" si="8"/>
        <v>0.39003854629925172</v>
      </c>
      <c r="L81">
        <f t="shared" si="9"/>
        <v>0</v>
      </c>
      <c r="M81">
        <f t="shared" si="10"/>
        <v>0.40803629438069494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1.2929506627881147</v>
      </c>
      <c r="Y81">
        <f t="shared" si="30"/>
        <v>55.5</v>
      </c>
      <c r="Z81">
        <f t="shared" si="31"/>
        <v>0</v>
      </c>
      <c r="AA81">
        <f t="shared" si="12"/>
        <v>0.33438437160145307</v>
      </c>
      <c r="AB81">
        <f t="shared" si="13"/>
        <v>0</v>
      </c>
      <c r="AC81">
        <f t="shared" si="14"/>
        <v>0</v>
      </c>
      <c r="AD81">
        <f t="shared" si="15"/>
        <v>55.5</v>
      </c>
      <c r="AE81">
        <f t="shared" si="16"/>
        <v>0.33438437160145307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59.158000000000001</v>
      </c>
      <c r="D82">
        <f t="shared" si="5"/>
        <v>1.9634954084936204E-3</v>
      </c>
      <c r="E82">
        <f t="shared" si="27"/>
        <v>566.76571819600304</v>
      </c>
      <c r="F82">
        <f t="shared" si="28"/>
        <v>298.01485909800152</v>
      </c>
      <c r="G82">
        <f t="shared" si="6"/>
        <v>168904.60564975947</v>
      </c>
      <c r="H82">
        <f t="shared" si="19"/>
        <v>572610.85542466876</v>
      </c>
      <c r="I82">
        <f t="shared" si="20"/>
        <v>59.158000000000001</v>
      </c>
      <c r="J82">
        <f t="shared" si="7"/>
        <v>1.8143661446623091E-2</v>
      </c>
      <c r="K82">
        <f t="shared" si="8"/>
        <v>0.39098288344851728</v>
      </c>
      <c r="L82">
        <f t="shared" si="9"/>
        <v>0</v>
      </c>
      <c r="M82">
        <f t="shared" si="10"/>
        <v>0.40912654489514039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1.2929506627881147</v>
      </c>
      <c r="Y82">
        <f t="shared" si="30"/>
        <v>55.5</v>
      </c>
      <c r="Z82">
        <f t="shared" si="31"/>
        <v>0</v>
      </c>
      <c r="AA82">
        <f t="shared" si="12"/>
        <v>0.33438437160145307</v>
      </c>
      <c r="AB82">
        <f t="shared" si="13"/>
        <v>0</v>
      </c>
      <c r="AC82">
        <f t="shared" si="14"/>
        <v>0</v>
      </c>
      <c r="AD82">
        <f t="shared" si="15"/>
        <v>55.5</v>
      </c>
      <c r="AE82">
        <f t="shared" si="16"/>
        <v>0.33438437160145307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59.216999999999999</v>
      </c>
      <c r="D83">
        <f t="shared" si="5"/>
        <v>1.9634954084936204E-3</v>
      </c>
      <c r="E83">
        <f t="shared" si="27"/>
        <v>567.23771819600302</v>
      </c>
      <c r="F83">
        <f t="shared" si="28"/>
        <v>298.4868590980015</v>
      </c>
      <c r="G83">
        <f t="shared" si="6"/>
        <v>169313.00486624223</v>
      </c>
      <c r="H83">
        <f t="shared" si="19"/>
        <v>582588.27251026582</v>
      </c>
      <c r="I83">
        <f t="shared" si="20"/>
        <v>59.216999999999999</v>
      </c>
      <c r="J83">
        <f t="shared" si="7"/>
        <v>1.8288410684809697E-2</v>
      </c>
      <c r="K83">
        <f t="shared" si="8"/>
        <v>0.39192825200519033</v>
      </c>
      <c r="L83">
        <f t="shared" si="9"/>
        <v>0</v>
      </c>
      <c r="M83">
        <f t="shared" si="10"/>
        <v>0.41021666269000001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1.2929506627881147</v>
      </c>
      <c r="Y83">
        <f t="shared" si="30"/>
        <v>55.5</v>
      </c>
      <c r="Z83">
        <f t="shared" si="31"/>
        <v>0</v>
      </c>
      <c r="AA83">
        <f t="shared" si="12"/>
        <v>0.33438437160145307</v>
      </c>
      <c r="AB83">
        <f t="shared" si="13"/>
        <v>0</v>
      </c>
      <c r="AC83">
        <f t="shared" si="14"/>
        <v>0</v>
      </c>
      <c r="AD83">
        <f t="shared" si="15"/>
        <v>55.5</v>
      </c>
      <c r="AE83">
        <f t="shared" si="16"/>
        <v>0.33438437160145307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59.276000000000003</v>
      </c>
      <c r="D84">
        <f t="shared" si="5"/>
        <v>1.9634954084936204E-3</v>
      </c>
      <c r="E84">
        <f t="shared" ref="E84:E120" si="32">IF($C84&lt;$C$5,0,$C$13+2*$C$7*($C84-$C$5))</f>
        <v>567.709718196003</v>
      </c>
      <c r="F84">
        <f t="shared" ref="F84:F120" si="33">IF($C84&lt;$C$5,0,$C$14+2*$C$7*($C84-$C$5))</f>
        <v>298.95885909800154</v>
      </c>
      <c r="G84">
        <f t="shared" si="6"/>
        <v>169721.84965072502</v>
      </c>
      <c r="H84">
        <f t="shared" si="19"/>
        <v>592589.79829445633</v>
      </c>
      <c r="I84">
        <f t="shared" si="20"/>
        <v>59.276000000000003</v>
      </c>
      <c r="J84">
        <f t="shared" si="7"/>
        <v>1.8432023222176304E-2</v>
      </c>
      <c r="K84">
        <f t="shared" si="8"/>
        <v>0.39287465196927085</v>
      </c>
      <c r="L84">
        <f t="shared" si="9"/>
        <v>0</v>
      </c>
      <c r="M84">
        <f t="shared" si="10"/>
        <v>0.41130667519144715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1.2929506627881147</v>
      </c>
      <c r="Y84">
        <f t="shared" si="30"/>
        <v>55.5</v>
      </c>
      <c r="Z84">
        <f t="shared" si="31"/>
        <v>0</v>
      </c>
      <c r="AA84">
        <f t="shared" si="12"/>
        <v>0.33438437160145307</v>
      </c>
      <c r="AB84">
        <f t="shared" si="13"/>
        <v>0</v>
      </c>
      <c r="AC84">
        <f t="shared" si="14"/>
        <v>0</v>
      </c>
      <c r="AD84">
        <f t="shared" si="15"/>
        <v>55.5</v>
      </c>
      <c r="AE84">
        <f t="shared" si="16"/>
        <v>0.33438437160145307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59.335000000000001</v>
      </c>
      <c r="D85">
        <f t="shared" ref="D85:D120" si="35">IF(C85&gt;=$C$10+$C$11/12,PI()*($C$11/24)^2,IF(C85&lt;=$C$10,0,($C$11/12)^2*(1/8)*((PI()+2*ASIN((C85-$C$10-$C$11/24)/($C$11/24)))-SIN(PI()+2*ASIN((C85-$C$10-$C$11/24)/($C$11/24))))))</f>
        <v>1.9634954084936204E-3</v>
      </c>
      <c r="E85">
        <f t="shared" si="32"/>
        <v>568.18171819600298</v>
      </c>
      <c r="F85">
        <f t="shared" si="33"/>
        <v>299.43085909800152</v>
      </c>
      <c r="G85">
        <f t="shared" ref="G85:G120" si="36">IF(C85&lt;$C$5,$C$12,E85*F85)</f>
        <v>170131.14000320778</v>
      </c>
      <c r="H85">
        <f t="shared" si="19"/>
        <v>602615.45906574791</v>
      </c>
      <c r="I85">
        <f t="shared" si="20"/>
        <v>59.335000000000001</v>
      </c>
      <c r="J85">
        <f t="shared" ref="J85:J120" si="37">$C$15*IF(C85&lt;=$C$10,0,IF(C85&gt;=$C$10+$C$11/12,0.6*D85*SQRT(64.4*(C85-$C$10+$C$11/24)),0.6*D85*SQRT(64.4*(C85-$C$10)/2)))</f>
        <v>1.8574525424608586E-2</v>
      </c>
      <c r="K85">
        <f t="shared" ref="K85:K120" si="38">IF(C85&lt;$C$5,0,G85*$C$9/12/3600)</f>
        <v>0.3938220833407588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0.41239660876536738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1.2929506627881147</v>
      </c>
      <c r="Y85">
        <f t="shared" si="30"/>
        <v>55.5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0.33438437160145307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55.5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0.33438437160145307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59.393999999999998</v>
      </c>
      <c r="D86">
        <f t="shared" si="35"/>
        <v>1.9634954084936204E-3</v>
      </c>
      <c r="E86">
        <f t="shared" si="32"/>
        <v>568.65371819600296</v>
      </c>
      <c r="F86">
        <f t="shared" si="33"/>
        <v>299.9028590980015</v>
      </c>
      <c r="G86">
        <f t="shared" si="36"/>
        <v>170540.87592369053</v>
      </c>
      <c r="H86">
        <f t="shared" ref="H86:H120" si="49">IF(C86&lt;$C$5,$C$12*(C86-$C$10),H85+(1/3)*(C86-MAX(C85,$C$5))*(G86+IF(C85&lt;$C$5,$C$13*$C$14,G85)+SQRT(G86*IF(C85&lt;$C$5,$C$13*$C$14,G85))))</f>
        <v>612665.28111265169</v>
      </c>
      <c r="I86">
        <f t="shared" ref="I86:I120" si="50">C86</f>
        <v>59.393999999999998</v>
      </c>
      <c r="J86">
        <f t="shared" si="37"/>
        <v>1.8715942654219025E-2</v>
      </c>
      <c r="K86">
        <f t="shared" si="38"/>
        <v>0.39477054611965406</v>
      </c>
      <c r="L86">
        <f t="shared" si="39"/>
        <v>0</v>
      </c>
      <c r="M86">
        <f t="shared" si="40"/>
        <v>0.41348648877387306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1.2929506627881147</v>
      </c>
      <c r="Y86">
        <f t="shared" si="30"/>
        <v>55.5</v>
      </c>
      <c r="Z86">
        <f t="shared" si="31"/>
        <v>0</v>
      </c>
      <c r="AA86">
        <f t="shared" si="42"/>
        <v>0.33438437160145307</v>
      </c>
      <c r="AB86">
        <f t="shared" si="43"/>
        <v>0</v>
      </c>
      <c r="AC86">
        <f t="shared" si="44"/>
        <v>0</v>
      </c>
      <c r="AD86">
        <f t="shared" si="45"/>
        <v>55.5</v>
      </c>
      <c r="AE86">
        <f t="shared" si="46"/>
        <v>0.33438437160145307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59.453000000000003</v>
      </c>
      <c r="D87">
        <f t="shared" si="35"/>
        <v>1.9634954084936204E-3</v>
      </c>
      <c r="E87">
        <f t="shared" si="32"/>
        <v>569.12571819600305</v>
      </c>
      <c r="F87">
        <f t="shared" si="33"/>
        <v>300.37485909800154</v>
      </c>
      <c r="G87">
        <f t="shared" si="36"/>
        <v>170951.05741217334</v>
      </c>
      <c r="H87">
        <f t="shared" si="49"/>
        <v>622739.29072367866</v>
      </c>
      <c r="I87">
        <f t="shared" si="50"/>
        <v>59.453000000000003</v>
      </c>
      <c r="J87">
        <f t="shared" si="37"/>
        <v>1.8856299322046202E-2</v>
      </c>
      <c r="K87">
        <f t="shared" si="38"/>
        <v>0.39572004030595687</v>
      </c>
      <c r="L87">
        <f t="shared" si="39"/>
        <v>0</v>
      </c>
      <c r="M87">
        <f t="shared" si="40"/>
        <v>0.41457633962800305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1.2929506627881147</v>
      </c>
      <c r="Y87">
        <f t="shared" si="30"/>
        <v>55.5</v>
      </c>
      <c r="Z87">
        <f t="shared" si="31"/>
        <v>0</v>
      </c>
      <c r="AA87">
        <f t="shared" si="42"/>
        <v>0.33438437160145307</v>
      </c>
      <c r="AB87">
        <f t="shared" si="43"/>
        <v>0</v>
      </c>
      <c r="AC87">
        <f t="shared" si="44"/>
        <v>0</v>
      </c>
      <c r="AD87">
        <f t="shared" si="45"/>
        <v>55.5</v>
      </c>
      <c r="AE87">
        <f t="shared" si="46"/>
        <v>0.33438437160145307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59.512</v>
      </c>
      <c r="D88">
        <f t="shared" si="35"/>
        <v>1.9634954084936204E-3</v>
      </c>
      <c r="E88">
        <f t="shared" si="32"/>
        <v>569.59771819600303</v>
      </c>
      <c r="F88">
        <f t="shared" si="33"/>
        <v>300.84685909800152</v>
      </c>
      <c r="G88">
        <f t="shared" si="36"/>
        <v>171361.68446865611</v>
      </c>
      <c r="H88">
        <f t="shared" si="49"/>
        <v>632837.51418733643</v>
      </c>
      <c r="I88">
        <f t="shared" si="50"/>
        <v>59.512</v>
      </c>
      <c r="J88">
        <f t="shared" si="37"/>
        <v>1.8995618937249305E-2</v>
      </c>
      <c r="K88">
        <f t="shared" si="38"/>
        <v>0.39667056589966698</v>
      </c>
      <c r="L88">
        <f t="shared" si="39"/>
        <v>0</v>
      </c>
      <c r="M88">
        <f t="shared" si="40"/>
        <v>0.41566618483691631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1.2929506627881147</v>
      </c>
      <c r="Y88">
        <f t="shared" si="30"/>
        <v>55.5</v>
      </c>
      <c r="Z88">
        <f t="shared" si="31"/>
        <v>0</v>
      </c>
      <c r="AA88">
        <f t="shared" si="42"/>
        <v>0.33438437160145307</v>
      </c>
      <c r="AB88">
        <f t="shared" si="43"/>
        <v>0</v>
      </c>
      <c r="AC88">
        <f t="shared" si="44"/>
        <v>0</v>
      </c>
      <c r="AD88">
        <f t="shared" si="45"/>
        <v>55.5</v>
      </c>
      <c r="AE88">
        <f t="shared" si="46"/>
        <v>0.33438437160145307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59.570999999999998</v>
      </c>
      <c r="D89">
        <f t="shared" si="35"/>
        <v>1.9634954084936204E-3</v>
      </c>
      <c r="E89">
        <f t="shared" si="32"/>
        <v>570.06971819600301</v>
      </c>
      <c r="F89">
        <f t="shared" si="33"/>
        <v>301.3188590980015</v>
      </c>
      <c r="G89">
        <f t="shared" si="36"/>
        <v>171772.75709313885</v>
      </c>
      <c r="H89">
        <f t="shared" si="49"/>
        <v>642959.97779213614</v>
      </c>
      <c r="I89">
        <f t="shared" si="50"/>
        <v>59.570999999999998</v>
      </c>
      <c r="J89">
        <f t="shared" si="37"/>
        <v>1.9133924153078713E-2</v>
      </c>
      <c r="K89">
        <f t="shared" si="38"/>
        <v>0.39762212290078441</v>
      </c>
      <c r="L89">
        <f t="shared" si="39"/>
        <v>0</v>
      </c>
      <c r="M89">
        <f t="shared" si="40"/>
        <v>0.41675604705386315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1.2929506627881147</v>
      </c>
      <c r="Y89">
        <f t="shared" si="30"/>
        <v>55.5</v>
      </c>
      <c r="Z89">
        <f t="shared" si="31"/>
        <v>0</v>
      </c>
      <c r="AA89">
        <f t="shared" si="42"/>
        <v>0.33438437160145307</v>
      </c>
      <c r="AB89">
        <f t="shared" si="43"/>
        <v>0</v>
      </c>
      <c r="AC89">
        <f t="shared" si="44"/>
        <v>0</v>
      </c>
      <c r="AD89">
        <f t="shared" si="45"/>
        <v>55.5</v>
      </c>
      <c r="AE89">
        <f t="shared" si="46"/>
        <v>0.33438437160145307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59.63</v>
      </c>
      <c r="D90">
        <f t="shared" si="35"/>
        <v>1.9634954084936204E-3</v>
      </c>
      <c r="E90">
        <f t="shared" si="32"/>
        <v>570.5417181960031</v>
      </c>
      <c r="F90">
        <f t="shared" si="33"/>
        <v>301.79085909800153</v>
      </c>
      <c r="G90">
        <f t="shared" si="36"/>
        <v>172184.27528562167</v>
      </c>
      <c r="H90">
        <f t="shared" si="49"/>
        <v>653106.707826589</v>
      </c>
      <c r="I90">
        <f t="shared" si="50"/>
        <v>59.63</v>
      </c>
      <c r="J90">
        <f t="shared" si="37"/>
        <v>1.9271236809876885E-2</v>
      </c>
      <c r="K90">
        <f t="shared" si="38"/>
        <v>0.39857471130930938</v>
      </c>
      <c r="L90">
        <f t="shared" si="39"/>
        <v>0</v>
      </c>
      <c r="M90">
        <f t="shared" si="40"/>
        <v>0.41784594811918629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1.2929506627881147</v>
      </c>
      <c r="Y90">
        <f t="shared" si="30"/>
        <v>55.5</v>
      </c>
      <c r="Z90">
        <f t="shared" si="31"/>
        <v>0</v>
      </c>
      <c r="AA90">
        <f t="shared" si="42"/>
        <v>0.33438437160145307</v>
      </c>
      <c r="AB90">
        <f t="shared" si="43"/>
        <v>0</v>
      </c>
      <c r="AC90">
        <f t="shared" si="44"/>
        <v>0</v>
      </c>
      <c r="AD90">
        <f t="shared" si="45"/>
        <v>55.5</v>
      </c>
      <c r="AE90">
        <f t="shared" si="46"/>
        <v>0.33438437160145307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59.689</v>
      </c>
      <c r="D91">
        <f t="shared" si="35"/>
        <v>1.9634954084936204E-3</v>
      </c>
      <c r="E91">
        <f t="shared" si="32"/>
        <v>571.01371819600308</v>
      </c>
      <c r="F91">
        <f t="shared" si="33"/>
        <v>302.26285909800151</v>
      </c>
      <c r="G91">
        <f t="shared" si="36"/>
        <v>172596.23904610443</v>
      </c>
      <c r="H91">
        <f t="shared" si="49"/>
        <v>663277.73057920253</v>
      </c>
      <c r="I91">
        <f t="shared" si="50"/>
        <v>59.689</v>
      </c>
      <c r="J91">
        <f t="shared" si="37"/>
        <v>1.9407577975340925E-2</v>
      </c>
      <c r="K91">
        <f t="shared" si="38"/>
        <v>0.39952833112524172</v>
      </c>
      <c r="L91">
        <f t="shared" si="39"/>
        <v>0</v>
      </c>
      <c r="M91">
        <f t="shared" si="40"/>
        <v>0.41893590910058265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1.2929506627881147</v>
      </c>
      <c r="Y91">
        <f t="shared" si="30"/>
        <v>55.5</v>
      </c>
      <c r="Z91">
        <f t="shared" si="31"/>
        <v>0</v>
      </c>
      <c r="AA91">
        <f t="shared" si="42"/>
        <v>0.33438437160145307</v>
      </c>
      <c r="AB91">
        <f t="shared" si="43"/>
        <v>0</v>
      </c>
      <c r="AC91">
        <f t="shared" si="44"/>
        <v>0</v>
      </c>
      <c r="AD91">
        <f t="shared" si="45"/>
        <v>55.5</v>
      </c>
      <c r="AE91">
        <f t="shared" si="46"/>
        <v>0.33438437160145307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59.747999999999998</v>
      </c>
      <c r="D92">
        <f t="shared" si="35"/>
        <v>1.9634954084936204E-3</v>
      </c>
      <c r="E92">
        <f t="shared" si="32"/>
        <v>571.48571819600306</v>
      </c>
      <c r="F92">
        <f t="shared" si="33"/>
        <v>302.73485909800149</v>
      </c>
      <c r="G92">
        <f t="shared" si="36"/>
        <v>173008.64837458718</v>
      </c>
      <c r="H92">
        <f t="shared" si="49"/>
        <v>673473.07233848784</v>
      </c>
      <c r="I92">
        <f t="shared" si="50"/>
        <v>59.747999999999998</v>
      </c>
      <c r="J92">
        <f t="shared" si="37"/>
        <v>1.9542967982257006E-2</v>
      </c>
      <c r="K92">
        <f t="shared" si="38"/>
        <v>0.40048298234858143</v>
      </c>
      <c r="L92">
        <f t="shared" si="39"/>
        <v>0</v>
      </c>
      <c r="M92">
        <f t="shared" si="40"/>
        <v>0.42002595033083845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1.2929506627881147</v>
      </c>
      <c r="Y92">
        <f t="shared" si="30"/>
        <v>55.5</v>
      </c>
      <c r="Z92">
        <f t="shared" si="31"/>
        <v>0</v>
      </c>
      <c r="AA92">
        <f t="shared" si="42"/>
        <v>0.33438437160145307</v>
      </c>
      <c r="AB92">
        <f t="shared" si="43"/>
        <v>0</v>
      </c>
      <c r="AC92">
        <f t="shared" si="44"/>
        <v>0</v>
      </c>
      <c r="AD92">
        <f t="shared" si="45"/>
        <v>55.5</v>
      </c>
      <c r="AE92">
        <f t="shared" si="46"/>
        <v>0.33438437160145307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59.807000000000002</v>
      </c>
      <c r="D93">
        <f t="shared" si="35"/>
        <v>1.9634954084936204E-3</v>
      </c>
      <c r="E93">
        <f t="shared" si="32"/>
        <v>571.95771819600304</v>
      </c>
      <c r="F93">
        <f t="shared" si="33"/>
        <v>303.20685909800153</v>
      </c>
      <c r="G93">
        <f t="shared" si="36"/>
        <v>173421.50327106996</v>
      </c>
      <c r="H93">
        <f t="shared" si="49"/>
        <v>683692.75939295616</v>
      </c>
      <c r="I93">
        <f t="shared" si="50"/>
        <v>59.807000000000002</v>
      </c>
      <c r="J93">
        <f t="shared" si="37"/>
        <v>1.9677426463897849E-2</v>
      </c>
      <c r="K93">
        <f t="shared" si="38"/>
        <v>0.40143866497932856</v>
      </c>
      <c r="L93">
        <f t="shared" si="39"/>
        <v>0</v>
      </c>
      <c r="M93">
        <f t="shared" si="40"/>
        <v>0.42111609144322643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1.2929506627881147</v>
      </c>
      <c r="Y93">
        <f t="shared" si="30"/>
        <v>55.5</v>
      </c>
      <c r="Z93">
        <f t="shared" si="31"/>
        <v>0</v>
      </c>
      <c r="AA93">
        <f t="shared" si="42"/>
        <v>0.33438437160145307</v>
      </c>
      <c r="AB93">
        <f t="shared" si="43"/>
        <v>0</v>
      </c>
      <c r="AC93">
        <f t="shared" si="44"/>
        <v>0</v>
      </c>
      <c r="AD93">
        <f t="shared" si="45"/>
        <v>55.5</v>
      </c>
      <c r="AE93">
        <f t="shared" si="46"/>
        <v>0.33438437160145307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59.866</v>
      </c>
      <c r="D94">
        <f t="shared" si="35"/>
        <v>1.9634954084936204E-3</v>
      </c>
      <c r="E94">
        <f t="shared" si="32"/>
        <v>572.42971819600302</v>
      </c>
      <c r="F94">
        <f t="shared" si="33"/>
        <v>303.67885909800151</v>
      </c>
      <c r="G94">
        <f t="shared" si="36"/>
        <v>173834.8037355527</v>
      </c>
      <c r="H94">
        <f t="shared" si="49"/>
        <v>693936.81803111499</v>
      </c>
      <c r="I94">
        <f t="shared" si="50"/>
        <v>59.866</v>
      </c>
      <c r="J94">
        <f t="shared" si="37"/>
        <v>1.9810972387257819E-2</v>
      </c>
      <c r="K94">
        <f t="shared" si="38"/>
        <v>0.40239537901748312</v>
      </c>
      <c r="L94">
        <f t="shared" si="39"/>
        <v>0</v>
      </c>
      <c r="M94">
        <f t="shared" si="40"/>
        <v>0.42220635140474094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1.2929506627881147</v>
      </c>
      <c r="Y94">
        <f t="shared" si="30"/>
        <v>55.5</v>
      </c>
      <c r="Z94">
        <f t="shared" si="31"/>
        <v>0</v>
      </c>
      <c r="AA94">
        <f t="shared" si="42"/>
        <v>0.33438437160145307</v>
      </c>
      <c r="AB94">
        <f t="shared" si="43"/>
        <v>0</v>
      </c>
      <c r="AC94">
        <f t="shared" si="44"/>
        <v>0</v>
      </c>
      <c r="AD94">
        <f t="shared" si="45"/>
        <v>55.5</v>
      </c>
      <c r="AE94">
        <f t="shared" si="46"/>
        <v>0.33438437160145307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59.924999999999997</v>
      </c>
      <c r="D95">
        <f t="shared" si="35"/>
        <v>1.9634954084936204E-3</v>
      </c>
      <c r="E95">
        <f t="shared" si="32"/>
        <v>572.901718196003</v>
      </c>
      <c r="F95">
        <f t="shared" si="33"/>
        <v>304.15085909800149</v>
      </c>
      <c r="G95">
        <f t="shared" si="36"/>
        <v>174248.54976803547</v>
      </c>
      <c r="H95">
        <f t="shared" si="49"/>
        <v>704205.27454147569</v>
      </c>
      <c r="I95">
        <f t="shared" si="50"/>
        <v>59.924999999999997</v>
      </c>
      <c r="J95">
        <f t="shared" si="37"/>
        <v>1.9943624084285086E-2</v>
      </c>
      <c r="K95">
        <f t="shared" si="38"/>
        <v>0.40335312446304511</v>
      </c>
      <c r="L95">
        <f t="shared" si="39"/>
        <v>0</v>
      </c>
      <c r="M95">
        <f t="shared" si="40"/>
        <v>0.42329674854733018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1.2929506627881147</v>
      </c>
      <c r="Y95">
        <f t="shared" si="30"/>
        <v>55.5</v>
      </c>
      <c r="Z95">
        <f t="shared" si="31"/>
        <v>0</v>
      </c>
      <c r="AA95">
        <f t="shared" si="42"/>
        <v>0.33438437160145307</v>
      </c>
      <c r="AB95">
        <f t="shared" si="43"/>
        <v>0</v>
      </c>
      <c r="AC95">
        <f t="shared" si="44"/>
        <v>0</v>
      </c>
      <c r="AD95">
        <f t="shared" si="45"/>
        <v>55.5</v>
      </c>
      <c r="AE95">
        <f t="shared" si="46"/>
        <v>0.33438437160145307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59.984000000000002</v>
      </c>
      <c r="D96">
        <f t="shared" si="35"/>
        <v>1.9634954084936204E-3</v>
      </c>
      <c r="E96">
        <f t="shared" si="32"/>
        <v>573.37371819600298</v>
      </c>
      <c r="F96">
        <f t="shared" si="33"/>
        <v>304.62285909800153</v>
      </c>
      <c r="G96">
        <f t="shared" si="36"/>
        <v>174662.74136851824</v>
      </c>
      <c r="H96">
        <f t="shared" si="49"/>
        <v>714498.15521254949</v>
      </c>
      <c r="I96">
        <f t="shared" si="50"/>
        <v>59.984000000000002</v>
      </c>
      <c r="J96">
        <f t="shared" si="37"/>
        <v>2.0075399281256179E-2</v>
      </c>
      <c r="K96">
        <f t="shared" si="38"/>
        <v>0.40431190131601447</v>
      </c>
      <c r="L96">
        <f t="shared" si="39"/>
        <v>0</v>
      </c>
      <c r="M96">
        <f t="shared" si="40"/>
        <v>0.42438730059727064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1.2929506627881147</v>
      </c>
      <c r="Y96">
        <f t="shared" si="30"/>
        <v>55.5</v>
      </c>
      <c r="Z96">
        <f t="shared" si="31"/>
        <v>0</v>
      </c>
      <c r="AA96">
        <f t="shared" si="42"/>
        <v>0.33438437160145307</v>
      </c>
      <c r="AB96">
        <f t="shared" si="43"/>
        <v>0</v>
      </c>
      <c r="AC96">
        <f t="shared" si="44"/>
        <v>0</v>
      </c>
      <c r="AD96">
        <f t="shared" si="45"/>
        <v>55.5</v>
      </c>
      <c r="AE96">
        <f t="shared" si="46"/>
        <v>0.33438437160145307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60.042999999999999</v>
      </c>
      <c r="D97">
        <f t="shared" si="35"/>
        <v>1.9634954084936204E-3</v>
      </c>
      <c r="E97">
        <f t="shared" si="32"/>
        <v>573.84571819600296</v>
      </c>
      <c r="F97">
        <f t="shared" si="33"/>
        <v>305.09485909800151</v>
      </c>
      <c r="G97">
        <f t="shared" si="36"/>
        <v>175077.378537001</v>
      </c>
      <c r="H97">
        <f t="shared" si="49"/>
        <v>724815.48633284378</v>
      </c>
      <c r="I97">
        <f t="shared" si="50"/>
        <v>60.042999999999999</v>
      </c>
      <c r="J97">
        <f t="shared" si="37"/>
        <v>2.020631512642633E-2</v>
      </c>
      <c r="K97">
        <f t="shared" si="38"/>
        <v>0.40527170957639125</v>
      </c>
      <c r="L97">
        <f t="shared" si="39"/>
        <v>0</v>
      </c>
      <c r="M97">
        <f t="shared" si="40"/>
        <v>0.42547802470281759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1.2929506627881147</v>
      </c>
      <c r="Y97">
        <f t="shared" si="30"/>
        <v>55.5</v>
      </c>
      <c r="Z97">
        <f t="shared" si="31"/>
        <v>0</v>
      </c>
      <c r="AA97">
        <f t="shared" si="42"/>
        <v>0.33438437160145307</v>
      </c>
      <c r="AB97">
        <f t="shared" si="43"/>
        <v>0</v>
      </c>
      <c r="AC97">
        <f t="shared" si="44"/>
        <v>0</v>
      </c>
      <c r="AD97">
        <f t="shared" si="45"/>
        <v>55.5</v>
      </c>
      <c r="AE97">
        <f t="shared" si="46"/>
        <v>0.33438437160145307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60.102000000000004</v>
      </c>
      <c r="D98">
        <f t="shared" si="35"/>
        <v>1.9634954084936204E-3</v>
      </c>
      <c r="E98">
        <f t="shared" si="32"/>
        <v>574.31771819600306</v>
      </c>
      <c r="F98">
        <f t="shared" si="33"/>
        <v>305.56685909800154</v>
      </c>
      <c r="G98">
        <f t="shared" si="36"/>
        <v>175492.46127348382</v>
      </c>
      <c r="H98">
        <f t="shared" si="49"/>
        <v>735157.29419087118</v>
      </c>
      <c r="I98">
        <f t="shared" si="50"/>
        <v>60.102000000000004</v>
      </c>
      <c r="J98">
        <f t="shared" si="37"/>
        <v>2.0336388216077861E-2</v>
      </c>
      <c r="K98">
        <f t="shared" si="38"/>
        <v>0.40623254924417551</v>
      </c>
      <c r="L98">
        <f t="shared" si="39"/>
        <v>0</v>
      </c>
      <c r="M98">
        <f t="shared" si="40"/>
        <v>0.42656893746025337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1.2929506627881147</v>
      </c>
      <c r="Y98">
        <f t="shared" si="30"/>
        <v>55.5</v>
      </c>
      <c r="Z98">
        <f t="shared" si="31"/>
        <v>0</v>
      </c>
      <c r="AA98">
        <f t="shared" si="42"/>
        <v>0.33438437160145307</v>
      </c>
      <c r="AB98">
        <f t="shared" si="43"/>
        <v>0</v>
      </c>
      <c r="AC98">
        <f t="shared" si="44"/>
        <v>0</v>
      </c>
      <c r="AD98">
        <f t="shared" si="45"/>
        <v>55.5</v>
      </c>
      <c r="AE98">
        <f t="shared" si="46"/>
        <v>0.33438437160145307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60.161000000000001</v>
      </c>
      <c r="D99">
        <f t="shared" si="35"/>
        <v>1.9634954084936204E-3</v>
      </c>
      <c r="E99">
        <f t="shared" si="32"/>
        <v>574.78971819600304</v>
      </c>
      <c r="F99">
        <f t="shared" si="33"/>
        <v>306.03885909800152</v>
      </c>
      <c r="G99">
        <f t="shared" si="36"/>
        <v>175907.98957796657</v>
      </c>
      <c r="H99">
        <f t="shared" si="49"/>
        <v>745523.60507513932</v>
      </c>
      <c r="I99">
        <f t="shared" si="50"/>
        <v>60.161000000000001</v>
      </c>
      <c r="J99">
        <f t="shared" si="37"/>
        <v>2.0465634619078264E-2</v>
      </c>
      <c r="K99">
        <f t="shared" si="38"/>
        <v>0.40719442031936709</v>
      </c>
      <c r="L99">
        <f t="shared" si="39"/>
        <v>0</v>
      </c>
      <c r="M99">
        <f t="shared" si="40"/>
        <v>0.42766005493844533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1.2929506627881147</v>
      </c>
      <c r="Y99">
        <f t="shared" si="30"/>
        <v>55.5</v>
      </c>
      <c r="Z99">
        <f t="shared" si="31"/>
        <v>0</v>
      </c>
      <c r="AA99">
        <f t="shared" si="42"/>
        <v>0.33438437160145307</v>
      </c>
      <c r="AB99">
        <f t="shared" si="43"/>
        <v>0</v>
      </c>
      <c r="AC99">
        <f t="shared" si="44"/>
        <v>0</v>
      </c>
      <c r="AD99">
        <f t="shared" si="45"/>
        <v>55.5</v>
      </c>
      <c r="AE99">
        <f t="shared" si="46"/>
        <v>0.33438437160145307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60.22</v>
      </c>
      <c r="D100">
        <f t="shared" si="35"/>
        <v>1.9634954084936204E-3</v>
      </c>
      <c r="E100">
        <f t="shared" si="32"/>
        <v>575.26171819600302</v>
      </c>
      <c r="F100">
        <f t="shared" si="33"/>
        <v>306.5108590980015</v>
      </c>
      <c r="G100">
        <f t="shared" si="36"/>
        <v>176323.96345044932</v>
      </c>
      <c r="H100">
        <f t="shared" si="49"/>
        <v>755914.44527415943</v>
      </c>
      <c r="I100">
        <f t="shared" si="50"/>
        <v>60.22</v>
      </c>
      <c r="J100">
        <f t="shared" si="37"/>
        <v>2.0594069900051304E-2</v>
      </c>
      <c r="K100">
        <f t="shared" si="38"/>
        <v>0.40815732280196604</v>
      </c>
      <c r="L100">
        <f t="shared" si="39"/>
        <v>0</v>
      </c>
      <c r="M100">
        <f t="shared" si="40"/>
        <v>0.42875139270201734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1.2929506627881147</v>
      </c>
      <c r="Y100">
        <f t="shared" si="30"/>
        <v>55.5</v>
      </c>
      <c r="Z100">
        <f t="shared" si="31"/>
        <v>1.4506525040165962E-2</v>
      </c>
      <c r="AA100">
        <f t="shared" si="42"/>
        <v>0.33438437160145307</v>
      </c>
      <c r="AB100">
        <f t="shared" si="43"/>
        <v>0</v>
      </c>
      <c r="AC100">
        <f t="shared" si="44"/>
        <v>0</v>
      </c>
      <c r="AD100">
        <f t="shared" si="45"/>
        <v>55.5</v>
      </c>
      <c r="AE100">
        <f t="shared" si="46"/>
        <v>0.33438437160145307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60.279000000000003</v>
      </c>
      <c r="D101">
        <f t="shared" si="35"/>
        <v>1.9634954084936204E-3</v>
      </c>
      <c r="E101">
        <f t="shared" si="32"/>
        <v>575.73371819600311</v>
      </c>
      <c r="F101">
        <f t="shared" si="33"/>
        <v>306.98285909800154</v>
      </c>
      <c r="G101">
        <f t="shared" si="36"/>
        <v>176740.38289093215</v>
      </c>
      <c r="H101">
        <f t="shared" si="49"/>
        <v>766329.84107644274</v>
      </c>
      <c r="I101">
        <f t="shared" si="50"/>
        <v>60.279000000000003</v>
      </c>
      <c r="J101">
        <f t="shared" si="37"/>
        <v>2.0721709141255314E-2</v>
      </c>
      <c r="K101">
        <f t="shared" si="38"/>
        <v>0.40912125669197263</v>
      </c>
      <c r="L101">
        <f t="shared" si="39"/>
        <v>0</v>
      </c>
      <c r="M101">
        <f t="shared" si="40"/>
        <v>0.42984296583322795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1.2941495491550705</v>
      </c>
      <c r="Y101">
        <f t="shared" si="30"/>
        <v>55.5</v>
      </c>
      <c r="Z101">
        <f t="shared" si="31"/>
        <v>5.3520848668477866E-2</v>
      </c>
      <c r="AA101">
        <f t="shared" si="42"/>
        <v>0.33438437160145307</v>
      </c>
      <c r="AB101">
        <f t="shared" si="43"/>
        <v>0</v>
      </c>
      <c r="AC101">
        <f t="shared" si="44"/>
        <v>0</v>
      </c>
      <c r="AD101">
        <f t="shared" si="45"/>
        <v>55.5</v>
      </c>
      <c r="AE101">
        <f t="shared" si="46"/>
        <v>0.33438437160145307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60.338000000000001</v>
      </c>
      <c r="D102">
        <f t="shared" si="35"/>
        <v>1.9634954084936204E-3</v>
      </c>
      <c r="E102">
        <f t="shared" si="32"/>
        <v>576.20571819600309</v>
      </c>
      <c r="F102">
        <f t="shared" si="33"/>
        <v>307.45485909800152</v>
      </c>
      <c r="G102">
        <f t="shared" si="36"/>
        <v>177157.24789941491</v>
      </c>
      <c r="H102">
        <f t="shared" si="49"/>
        <v>776769.81877049699</v>
      </c>
      <c r="I102">
        <f t="shared" si="50"/>
        <v>60.338000000000001</v>
      </c>
      <c r="J102">
        <f t="shared" si="37"/>
        <v>2.0848566963255974E-2</v>
      </c>
      <c r="K102">
        <f t="shared" si="38"/>
        <v>0.41008622198938638</v>
      </c>
      <c r="L102">
        <f t="shared" si="39"/>
        <v>0</v>
      </c>
      <c r="M102">
        <f t="shared" si="40"/>
        <v>0.43093478895264237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1.298572759788829</v>
      </c>
      <c r="Y102">
        <f t="shared" si="30"/>
        <v>55.5</v>
      </c>
      <c r="Z102">
        <f t="shared" si="31"/>
        <v>0.10860788517989307</v>
      </c>
      <c r="AA102">
        <f t="shared" si="42"/>
        <v>0.33438437160145307</v>
      </c>
      <c r="AB102">
        <f t="shared" si="43"/>
        <v>0</v>
      </c>
      <c r="AC102">
        <f t="shared" si="44"/>
        <v>0</v>
      </c>
      <c r="AD102">
        <f t="shared" si="45"/>
        <v>55.5</v>
      </c>
      <c r="AE102">
        <f t="shared" si="46"/>
        <v>0.33438437160145307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60.396999999999998</v>
      </c>
      <c r="D103">
        <f t="shared" si="35"/>
        <v>1.9634954084936204E-3</v>
      </c>
      <c r="E103">
        <f t="shared" si="32"/>
        <v>576.67771819600307</v>
      </c>
      <c r="F103">
        <f t="shared" si="33"/>
        <v>307.9268590980015</v>
      </c>
      <c r="G103">
        <f t="shared" si="36"/>
        <v>177574.55847589765</v>
      </c>
      <c r="H103">
        <f t="shared" si="49"/>
        <v>787234.40464483341</v>
      </c>
      <c r="I103">
        <f t="shared" si="50"/>
        <v>60.396999999999998</v>
      </c>
      <c r="J103">
        <f t="shared" si="37"/>
        <v>2.0974657544473824E-2</v>
      </c>
      <c r="K103">
        <f t="shared" si="38"/>
        <v>0.41105221869420749</v>
      </c>
      <c r="L103">
        <f t="shared" si="39"/>
        <v>0</v>
      </c>
      <c r="M103">
        <f t="shared" si="40"/>
        <v>0.4320268762386813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1.307548618068159</v>
      </c>
      <c r="Y103">
        <f t="shared" si="30"/>
        <v>55.5</v>
      </c>
      <c r="Z103">
        <f t="shared" si="31"/>
        <v>0.19035143940599761</v>
      </c>
      <c r="AA103">
        <f t="shared" si="42"/>
        <v>0.33438437160145307</v>
      </c>
      <c r="AB103">
        <f t="shared" si="43"/>
        <v>0</v>
      </c>
      <c r="AC103">
        <f t="shared" si="44"/>
        <v>0</v>
      </c>
      <c r="AD103">
        <f t="shared" si="45"/>
        <v>55.5</v>
      </c>
      <c r="AE103">
        <f t="shared" si="46"/>
        <v>0.33438437160145307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60.456000000000003</v>
      </c>
      <c r="D104">
        <f t="shared" si="35"/>
        <v>1.9634954084936204E-3</v>
      </c>
      <c r="E104">
        <f t="shared" si="32"/>
        <v>577.14971819600305</v>
      </c>
      <c r="F104">
        <f t="shared" si="33"/>
        <v>308.39885909800154</v>
      </c>
      <c r="G104">
        <f t="shared" si="36"/>
        <v>177992.31462038044</v>
      </c>
      <c r="H104">
        <f t="shared" si="49"/>
        <v>797723.62498796335</v>
      </c>
      <c r="I104">
        <f t="shared" si="50"/>
        <v>60.456000000000003</v>
      </c>
      <c r="J104">
        <f t="shared" si="37"/>
        <v>2.1099994639680309E-2</v>
      </c>
      <c r="K104">
        <f t="shared" si="38"/>
        <v>0.4120192468064362</v>
      </c>
      <c r="L104">
        <f t="shared" si="39"/>
        <v>0</v>
      </c>
      <c r="M104">
        <f t="shared" si="40"/>
        <v>0.43311924144611652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1.3232801419860101</v>
      </c>
      <c r="Y104">
        <f t="shared" si="30"/>
        <v>55.5</v>
      </c>
      <c r="Z104">
        <f t="shared" si="31"/>
        <v>0.32298208165649828</v>
      </c>
      <c r="AA104">
        <f t="shared" si="42"/>
        <v>0.33438437160145307</v>
      </c>
      <c r="AB104">
        <f t="shared" si="43"/>
        <v>0</v>
      </c>
      <c r="AC104">
        <f t="shared" si="44"/>
        <v>0</v>
      </c>
      <c r="AD104">
        <f t="shared" si="45"/>
        <v>55.5</v>
      </c>
      <c r="AE104">
        <f t="shared" si="46"/>
        <v>0.33438437160145307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60.515000000000001</v>
      </c>
      <c r="D105">
        <f t="shared" si="35"/>
        <v>1.9634954084936204E-3</v>
      </c>
      <c r="E105">
        <f t="shared" si="32"/>
        <v>577.62171819600303</v>
      </c>
      <c r="F105">
        <f t="shared" si="33"/>
        <v>308.87085909800152</v>
      </c>
      <c r="G105">
        <f t="shared" si="36"/>
        <v>178410.51633286319</v>
      </c>
      <c r="H105">
        <f t="shared" si="49"/>
        <v>808237.50608839432</v>
      </c>
      <c r="I105">
        <f t="shared" si="50"/>
        <v>60.515000000000001</v>
      </c>
      <c r="J105">
        <f t="shared" si="37"/>
        <v>2.1224591597510705E-2</v>
      </c>
      <c r="K105">
        <f t="shared" si="38"/>
        <v>0.41298730632607222</v>
      </c>
      <c r="L105">
        <f t="shared" si="39"/>
        <v>0</v>
      </c>
      <c r="M105">
        <f t="shared" si="40"/>
        <v>0.43421189792358295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1.3499728760072083</v>
      </c>
      <c r="Y105">
        <f t="shared" si="30"/>
        <v>55.5</v>
      </c>
      <c r="Z105">
        <f t="shared" si="31"/>
        <v>0.58370761410236782</v>
      </c>
      <c r="AA105">
        <f t="shared" si="42"/>
        <v>0.33438437160145307</v>
      </c>
      <c r="AB105">
        <f t="shared" si="43"/>
        <v>0</v>
      </c>
      <c r="AC105">
        <f t="shared" si="44"/>
        <v>448.78183650164658</v>
      </c>
      <c r="AD105">
        <f t="shared" si="45"/>
        <v>55.503102656278728</v>
      </c>
      <c r="AE105">
        <f t="shared" si="46"/>
        <v>0.3345748170764497</v>
      </c>
      <c r="AF105">
        <f t="shared" si="47"/>
        <v>896.8780692933052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60.573999999999998</v>
      </c>
      <c r="D106">
        <f t="shared" si="35"/>
        <v>1.9634954084936204E-3</v>
      </c>
      <c r="E106">
        <f t="shared" si="32"/>
        <v>578.09371819600301</v>
      </c>
      <c r="F106">
        <f t="shared" si="33"/>
        <v>309.3428590980015</v>
      </c>
      <c r="G106">
        <f t="shared" si="36"/>
        <v>178829.16361334594</v>
      </c>
      <c r="H106">
        <f t="shared" si="49"/>
        <v>818776.07423463778</v>
      </c>
      <c r="I106">
        <f t="shared" si="50"/>
        <v>60.573999999999998</v>
      </c>
      <c r="J106">
        <f t="shared" si="37"/>
        <v>2.134846137705728E-2</v>
      </c>
      <c r="K106">
        <f t="shared" si="38"/>
        <v>0.41395639725311562</v>
      </c>
      <c r="L106">
        <f t="shared" si="39"/>
        <v>0</v>
      </c>
      <c r="M106">
        <f t="shared" si="40"/>
        <v>0.43530485863017288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1.3982131746933544</v>
      </c>
      <c r="Y106">
        <f t="shared" si="30"/>
        <v>55.506200572631549</v>
      </c>
      <c r="Z106">
        <f t="shared" si="31"/>
        <v>2.3809565049477688</v>
      </c>
      <c r="AA106">
        <f t="shared" si="42"/>
        <v>0.3347649716080226</v>
      </c>
      <c r="AB106">
        <f t="shared" si="43"/>
        <v>896.87806929354497</v>
      </c>
      <c r="AC106">
        <f t="shared" si="44"/>
        <v>4580.0228293050877</v>
      </c>
      <c r="AD106">
        <f t="shared" si="45"/>
        <v>55.531664018978219</v>
      </c>
      <c r="AE106">
        <f t="shared" si="46"/>
        <v>0.33632795432312129</v>
      </c>
      <c r="AF106">
        <f t="shared" si="47"/>
        <v>8257.540851542275</v>
      </c>
      <c r="AG106">
        <f t="shared" si="48"/>
        <v>2.8796751888124079E-4</v>
      </c>
    </row>
    <row r="107" spans="1:33" x14ac:dyDescent="0.25">
      <c r="A107">
        <v>88</v>
      </c>
      <c r="B107">
        <v>0.87</v>
      </c>
      <c r="C107">
        <f t="shared" si="34"/>
        <v>60.633000000000003</v>
      </c>
      <c r="D107">
        <f t="shared" si="35"/>
        <v>1.9634954084936204E-3</v>
      </c>
      <c r="E107">
        <f t="shared" si="32"/>
        <v>578.56571819600299</v>
      </c>
      <c r="F107">
        <f t="shared" si="33"/>
        <v>309.81485909800153</v>
      </c>
      <c r="G107">
        <f t="shared" si="36"/>
        <v>179248.25646182874</v>
      </c>
      <c r="H107">
        <f t="shared" si="49"/>
        <v>829339.35571520519</v>
      </c>
      <c r="I107">
        <f t="shared" si="50"/>
        <v>60.633000000000003</v>
      </c>
      <c r="J107">
        <f t="shared" si="37"/>
        <v>2.1471616563600686E-2</v>
      </c>
      <c r="K107">
        <f t="shared" si="38"/>
        <v>0.41492651958756654</v>
      </c>
      <c r="L107">
        <f t="shared" si="39"/>
        <v>0</v>
      </c>
      <c r="M107">
        <f t="shared" si="40"/>
        <v>0.43639813615116724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1.5949864395650708</v>
      </c>
      <c r="Y107">
        <f t="shared" si="30"/>
        <v>55.55708856483502</v>
      </c>
      <c r="Z107">
        <f t="shared" si="31"/>
        <v>1.4130572211361228</v>
      </c>
      <c r="AA107">
        <f t="shared" si="42"/>
        <v>0.33788854927057665</v>
      </c>
      <c r="AB107">
        <f t="shared" si="43"/>
        <v>8257.5408515423951</v>
      </c>
      <c r="AC107">
        <f t="shared" si="44"/>
        <v>10192.844460900378</v>
      </c>
      <c r="AD107">
        <f t="shared" si="45"/>
        <v>55.57043817108341</v>
      </c>
      <c r="AE107">
        <f t="shared" si="46"/>
        <v>0.33833884334092984</v>
      </c>
      <c r="AF107">
        <f t="shared" si="47"/>
        <v>12126.527011605089</v>
      </c>
      <c r="AG107">
        <f t="shared" si="48"/>
        <v>2.6513119592189208E-3</v>
      </c>
    </row>
    <row r="108" spans="1:33" x14ac:dyDescent="0.25">
      <c r="A108">
        <v>89</v>
      </c>
      <c r="B108">
        <v>0.88</v>
      </c>
      <c r="C108">
        <f t="shared" si="34"/>
        <v>60.692</v>
      </c>
      <c r="D108">
        <f t="shared" si="35"/>
        <v>1.9634954084936204E-3</v>
      </c>
      <c r="E108">
        <f t="shared" si="32"/>
        <v>579.03771819600297</v>
      </c>
      <c r="F108">
        <f t="shared" si="33"/>
        <v>310.28685909800151</v>
      </c>
      <c r="G108">
        <f t="shared" si="36"/>
        <v>179667.79487831148</v>
      </c>
      <c r="H108">
        <f t="shared" si="49"/>
        <v>839927.37681860407</v>
      </c>
      <c r="I108">
        <f t="shared" si="50"/>
        <v>60.692</v>
      </c>
      <c r="J108">
        <f t="shared" si="37"/>
        <v>2.1594069383533889E-2</v>
      </c>
      <c r="K108">
        <f t="shared" si="38"/>
        <v>0.41589767332942479</v>
      </c>
      <c r="L108">
        <f t="shared" si="39"/>
        <v>0</v>
      </c>
      <c r="M108">
        <f t="shared" si="40"/>
        <v>0.43749174271295865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1.7117680280887173</v>
      </c>
      <c r="Y108">
        <f t="shared" si="30"/>
        <v>55.583771578035119</v>
      </c>
      <c r="Z108">
        <f t="shared" si="31"/>
        <v>0.60357076066686066</v>
      </c>
      <c r="AA108">
        <f t="shared" si="42"/>
        <v>0.33872698148547181</v>
      </c>
      <c r="AB108">
        <f t="shared" si="43"/>
        <v>12126.527011605142</v>
      </c>
      <c r="AC108">
        <f t="shared" si="44"/>
        <v>12603.245814131642</v>
      </c>
      <c r="AD108">
        <f t="shared" si="45"/>
        <v>55.587058718312257</v>
      </c>
      <c r="AE108">
        <f t="shared" si="46"/>
        <v>0.33882267079673623</v>
      </c>
      <c r="AF108">
        <f t="shared" si="47"/>
        <v>13079.620135137589</v>
      </c>
      <c r="AG108">
        <f t="shared" si="48"/>
        <v>3.0906844164391161E-3</v>
      </c>
    </row>
    <row r="109" spans="1:33" x14ac:dyDescent="0.25">
      <c r="A109">
        <v>90</v>
      </c>
      <c r="B109">
        <v>0.89</v>
      </c>
      <c r="C109">
        <f t="shared" si="34"/>
        <v>60.750999999999998</v>
      </c>
      <c r="D109">
        <f t="shared" si="35"/>
        <v>1.9634954084936204E-3</v>
      </c>
      <c r="E109">
        <f t="shared" si="32"/>
        <v>579.50971819600295</v>
      </c>
      <c r="F109">
        <f t="shared" si="33"/>
        <v>310.75885909800149</v>
      </c>
      <c r="G109">
        <f t="shared" si="36"/>
        <v>180087.77886279422</v>
      </c>
      <c r="H109">
        <f t="shared" si="49"/>
        <v>850540.16383334575</v>
      </c>
      <c r="I109">
        <f t="shared" si="50"/>
        <v>60.750999999999998</v>
      </c>
      <c r="J109">
        <f t="shared" si="37"/>
        <v>2.1715831718528766E-2</v>
      </c>
      <c r="K109">
        <f t="shared" si="38"/>
        <v>0.41686985847869035</v>
      </c>
      <c r="L109">
        <f t="shared" si="39"/>
        <v>0</v>
      </c>
      <c r="M109">
        <f t="shared" si="40"/>
        <v>0.4385856901972191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1.7616499091355653</v>
      </c>
      <c r="Y109">
        <f t="shared" si="30"/>
        <v>55.590343483270701</v>
      </c>
      <c r="Z109">
        <f t="shared" si="31"/>
        <v>0.40987444900084263</v>
      </c>
      <c r="AA109">
        <f t="shared" si="42"/>
        <v>0.33891829096199816</v>
      </c>
      <c r="AB109">
        <f t="shared" si="43"/>
        <v>13079.620135137317</v>
      </c>
      <c r="AC109">
        <f t="shared" si="44"/>
        <v>13207.341219607237</v>
      </c>
      <c r="AD109">
        <f t="shared" si="45"/>
        <v>55.591224164122337</v>
      </c>
      <c r="AE109">
        <f t="shared" si="46"/>
        <v>0.33894392775782428</v>
      </c>
      <c r="AF109">
        <f t="shared" si="47"/>
        <v>13334.970011612182</v>
      </c>
      <c r="AG109">
        <f t="shared" si="48"/>
        <v>3.1836990531185377E-3</v>
      </c>
    </row>
    <row r="110" spans="1:33" x14ac:dyDescent="0.25">
      <c r="A110">
        <v>91</v>
      </c>
      <c r="B110">
        <v>0.9</v>
      </c>
      <c r="C110">
        <f t="shared" si="34"/>
        <v>60.81</v>
      </c>
      <c r="D110">
        <f t="shared" si="35"/>
        <v>1.9634954084936204E-3</v>
      </c>
      <c r="E110">
        <f t="shared" si="32"/>
        <v>579.98171819600304</v>
      </c>
      <c r="F110">
        <f t="shared" si="33"/>
        <v>311.23085909800153</v>
      </c>
      <c r="G110">
        <f t="shared" si="36"/>
        <v>180508.20841527704</v>
      </c>
      <c r="H110">
        <f t="shared" si="49"/>
        <v>861177.74304794171</v>
      </c>
      <c r="I110">
        <f t="shared" si="50"/>
        <v>60.81</v>
      </c>
      <c r="J110">
        <f t="shared" si="37"/>
        <v>2.1836915118991624E-2</v>
      </c>
      <c r="K110">
        <f t="shared" si="38"/>
        <v>0.41784307503536355</v>
      </c>
      <c r="L110">
        <f t="shared" si="39"/>
        <v>0</v>
      </c>
      <c r="M110">
        <f t="shared" si="40"/>
        <v>0.43967999015435516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1.7955238305405936</v>
      </c>
      <c r="Y110">
        <f t="shared" si="30"/>
        <v>55.592104208585653</v>
      </c>
      <c r="Z110">
        <f t="shared" si="31"/>
        <v>0.30710345590931992</v>
      </c>
      <c r="AA110">
        <f t="shared" si="42"/>
        <v>0.33896954602825907</v>
      </c>
      <c r="AB110">
        <f t="shared" si="43"/>
        <v>13334.970011612111</v>
      </c>
      <c r="AC110">
        <f t="shared" si="44"/>
        <v>13277.611049398021</v>
      </c>
      <c r="AD110">
        <f t="shared" si="45"/>
        <v>55.591708698792566</v>
      </c>
      <c r="AE110">
        <f t="shared" si="46"/>
        <v>0.33895803265903596</v>
      </c>
      <c r="AF110">
        <f t="shared" si="47"/>
        <v>13220.293535313134</v>
      </c>
      <c r="AG110">
        <f t="shared" si="48"/>
        <v>3.2086192580806886E-3</v>
      </c>
    </row>
    <row r="111" spans="1:33" x14ac:dyDescent="0.25">
      <c r="A111">
        <v>92</v>
      </c>
      <c r="B111">
        <v>0.91</v>
      </c>
      <c r="C111">
        <f t="shared" si="34"/>
        <v>60.869</v>
      </c>
      <c r="D111">
        <f t="shared" si="35"/>
        <v>1.9634954084936204E-3</v>
      </c>
      <c r="E111">
        <f t="shared" si="32"/>
        <v>580.45371819600302</v>
      </c>
      <c r="F111">
        <f t="shared" si="33"/>
        <v>311.70285909800151</v>
      </c>
      <c r="G111">
        <f t="shared" si="36"/>
        <v>180929.0835357598</v>
      </c>
      <c r="H111">
        <f t="shared" si="49"/>
        <v>871840.14075089956</v>
      </c>
      <c r="I111">
        <f t="shared" si="50"/>
        <v>60.869</v>
      </c>
      <c r="J111">
        <f t="shared" si="37"/>
        <v>2.1957330816850883E-2</v>
      </c>
      <c r="K111">
        <f t="shared" si="38"/>
        <v>0.41881732299944402</v>
      </c>
      <c r="L111">
        <f t="shared" si="39"/>
        <v>0</v>
      </c>
      <c r="M111">
        <f t="shared" si="40"/>
        <v>0.44077465381629488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1.8209042814421903</v>
      </c>
      <c r="Y111">
        <f t="shared" si="30"/>
        <v>55.591313474798596</v>
      </c>
      <c r="Z111">
        <f t="shared" si="31"/>
        <v>0.24190016996747288</v>
      </c>
      <c r="AA111">
        <f t="shared" si="42"/>
        <v>0.33894652760948235</v>
      </c>
      <c r="AB111">
        <f t="shared" si="43"/>
        <v>13220.293535313042</v>
      </c>
      <c r="AC111">
        <f t="shared" si="44"/>
        <v>13045.610091557424</v>
      </c>
      <c r="AD111">
        <f t="shared" si="45"/>
        <v>55.590108972310603</v>
      </c>
      <c r="AE111">
        <f t="shared" si="46"/>
        <v>0.33891146430102115</v>
      </c>
      <c r="AF111">
        <f t="shared" si="47"/>
        <v>12871.052875712268</v>
      </c>
      <c r="AG111">
        <f t="shared" si="48"/>
        <v>3.1974277065782461E-3</v>
      </c>
    </row>
    <row r="112" spans="1:33" x14ac:dyDescent="0.25">
      <c r="A112">
        <v>93</v>
      </c>
      <c r="B112">
        <v>0.92</v>
      </c>
      <c r="C112">
        <f t="shared" si="34"/>
        <v>60.927999999999997</v>
      </c>
      <c r="D112">
        <f t="shared" si="35"/>
        <v>1.9634954084936204E-3</v>
      </c>
      <c r="E112">
        <f t="shared" si="32"/>
        <v>580.925718196003</v>
      </c>
      <c r="F112">
        <f t="shared" si="33"/>
        <v>312.17485909800149</v>
      </c>
      <c r="G112">
        <f t="shared" si="36"/>
        <v>181350.40422424255</v>
      </c>
      <c r="H112">
        <f t="shared" si="49"/>
        <v>882527.38323073077</v>
      </c>
      <c r="I112">
        <f t="shared" si="50"/>
        <v>60.927999999999997</v>
      </c>
      <c r="J112">
        <f t="shared" si="37"/>
        <v>2.20770897377171E-2</v>
      </c>
      <c r="K112">
        <f t="shared" si="38"/>
        <v>0.41979260237093186</v>
      </c>
      <c r="L112">
        <f t="shared" si="39"/>
        <v>0</v>
      </c>
      <c r="M112">
        <f t="shared" si="40"/>
        <v>0.44186969210864896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1.840896031026279</v>
      </c>
      <c r="Y112">
        <f t="shared" si="30"/>
        <v>55.588905340207504</v>
      </c>
      <c r="Z112">
        <f t="shared" si="31"/>
        <v>0.19668660760771212</v>
      </c>
      <c r="AA112">
        <f t="shared" si="42"/>
        <v>0.33887642632963844</v>
      </c>
      <c r="AB112">
        <f t="shared" si="43"/>
        <v>12871.052875711923</v>
      </c>
      <c r="AC112">
        <f t="shared" si="44"/>
        <v>12615.111202012455</v>
      </c>
      <c r="AD112">
        <f t="shared" si="45"/>
        <v>55.587140534246934</v>
      </c>
      <c r="AE112">
        <f t="shared" si="46"/>
        <v>0.33882505247496708</v>
      </c>
      <c r="AF112">
        <f t="shared" si="47"/>
        <v>12359.354474189804</v>
      </c>
      <c r="AG112">
        <f t="shared" si="48"/>
        <v>3.1633444756069724E-3</v>
      </c>
    </row>
    <row r="113" spans="1:33" x14ac:dyDescent="0.25">
      <c r="A113">
        <v>94</v>
      </c>
      <c r="B113">
        <v>0.93</v>
      </c>
      <c r="C113">
        <f t="shared" si="34"/>
        <v>60.987000000000002</v>
      </c>
      <c r="D113">
        <f t="shared" si="35"/>
        <v>1.9634954084936204E-3</v>
      </c>
      <c r="E113">
        <f t="shared" si="32"/>
        <v>581.3977181960031</v>
      </c>
      <c r="F113">
        <f t="shared" si="33"/>
        <v>312.64685909800153</v>
      </c>
      <c r="G113">
        <f t="shared" si="36"/>
        <v>181772.17048072538</v>
      </c>
      <c r="H113">
        <f t="shared" si="49"/>
        <v>893239.49677594681</v>
      </c>
      <c r="I113">
        <f t="shared" si="50"/>
        <v>60.987000000000002</v>
      </c>
      <c r="J113">
        <f t="shared" si="37"/>
        <v>2.2196202512452412E-2</v>
      </c>
      <c r="K113">
        <f t="shared" si="38"/>
        <v>0.42076891314982734</v>
      </c>
      <c r="L113">
        <f t="shared" si="39"/>
        <v>0</v>
      </c>
      <c r="M113">
        <f t="shared" si="40"/>
        <v>0.44296511566227975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1.8571511225641064</v>
      </c>
      <c r="Y113">
        <f t="shared" si="30"/>
        <v>55.585377003551855</v>
      </c>
      <c r="Z113">
        <f t="shared" si="31"/>
        <v>0.16357169942587871</v>
      </c>
      <c r="AA113">
        <f t="shared" si="42"/>
        <v>0.33877371574352927</v>
      </c>
      <c r="AB113">
        <f t="shared" si="43"/>
        <v>12359.354474189342</v>
      </c>
      <c r="AC113">
        <f t="shared" si="44"/>
        <v>12043.99084481757</v>
      </c>
      <c r="AD113">
        <f t="shared" si="45"/>
        <v>55.583202462748012</v>
      </c>
      <c r="AE113">
        <f t="shared" si="46"/>
        <v>0.3387104144255772</v>
      </c>
      <c r="AF113">
        <f t="shared" si="47"/>
        <v>11728.855100190427</v>
      </c>
      <c r="AG113">
        <f t="shared" si="48"/>
        <v>3.1134066051807601E-3</v>
      </c>
    </row>
    <row r="114" spans="1:33" x14ac:dyDescent="0.25">
      <c r="A114">
        <v>95</v>
      </c>
      <c r="B114">
        <v>0.94000000000000006</v>
      </c>
      <c r="C114">
        <f t="shared" si="34"/>
        <v>61.045999999999999</v>
      </c>
      <c r="D114">
        <f t="shared" si="35"/>
        <v>1.9634954084936204E-3</v>
      </c>
      <c r="E114">
        <f t="shared" si="32"/>
        <v>581.86971819600308</v>
      </c>
      <c r="F114">
        <f t="shared" si="33"/>
        <v>313.11885909800151</v>
      </c>
      <c r="G114">
        <f t="shared" si="36"/>
        <v>182194.38230520813</v>
      </c>
      <c r="H114">
        <f t="shared" si="49"/>
        <v>903976.50767505518</v>
      </c>
      <c r="I114">
        <f t="shared" si="50"/>
        <v>61.045999999999999</v>
      </c>
      <c r="J114">
        <f t="shared" si="37"/>
        <v>2.2314679488184073E-2</v>
      </c>
      <c r="K114">
        <f t="shared" si="38"/>
        <v>0.42174625533612997</v>
      </c>
      <c r="L114">
        <f t="shared" si="39"/>
        <v>0</v>
      </c>
      <c r="M114">
        <f t="shared" si="40"/>
        <v>0.44406093482431402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1.870669444830708</v>
      </c>
      <c r="Y114">
        <f t="shared" si="30"/>
        <v>55.58102949328795</v>
      </c>
      <c r="Z114">
        <f t="shared" si="31"/>
        <v>0.13838444509062434</v>
      </c>
      <c r="AA114">
        <f t="shared" si="42"/>
        <v>0.33864715884975705</v>
      </c>
      <c r="AB114">
        <f t="shared" si="43"/>
        <v>11728.855100190587</v>
      </c>
      <c r="AC114">
        <f t="shared" si="44"/>
        <v>11368.382215424148</v>
      </c>
      <c r="AD114">
        <f t="shared" si="45"/>
        <v>55.578543908637101</v>
      </c>
      <c r="AE114">
        <f t="shared" si="46"/>
        <v>0.33857480298317494</v>
      </c>
      <c r="AF114">
        <f t="shared" si="47"/>
        <v>11008.169811777405</v>
      </c>
      <c r="AG114">
        <f t="shared" si="48"/>
        <v>3.051874663808908E-3</v>
      </c>
    </row>
    <row r="115" spans="1:33" x14ac:dyDescent="0.25">
      <c r="A115">
        <v>96</v>
      </c>
      <c r="B115">
        <v>0.95000000000000007</v>
      </c>
      <c r="C115">
        <f t="shared" si="34"/>
        <v>61.105000000000004</v>
      </c>
      <c r="D115">
        <f t="shared" si="35"/>
        <v>1.9634954084936204E-3</v>
      </c>
      <c r="E115">
        <f t="shared" si="32"/>
        <v>582.34171819600306</v>
      </c>
      <c r="F115">
        <f t="shared" si="33"/>
        <v>313.59085909800154</v>
      </c>
      <c r="G115">
        <f t="shared" si="36"/>
        <v>182617.03969769093</v>
      </c>
      <c r="H115">
        <f t="shared" si="49"/>
        <v>914738.44221656874</v>
      </c>
      <c r="I115">
        <f t="shared" si="50"/>
        <v>61.105000000000004</v>
      </c>
      <c r="J115">
        <f t="shared" si="37"/>
        <v>2.2432530738794674E-2</v>
      </c>
      <c r="K115">
        <f t="shared" si="38"/>
        <v>0.42272462892984014</v>
      </c>
      <c r="L115">
        <f t="shared" si="39"/>
        <v>0</v>
      </c>
      <c r="M115">
        <f t="shared" si="40"/>
        <v>0.44515715966863484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1.8821061758299331</v>
      </c>
      <c r="Y115">
        <f t="shared" si="30"/>
        <v>55.576060120093253</v>
      </c>
      <c r="Z115">
        <f t="shared" si="31"/>
        <v>0</v>
      </c>
      <c r="AA115">
        <f t="shared" si="42"/>
        <v>0.33850249940162708</v>
      </c>
      <c r="AB115">
        <f t="shared" si="43"/>
        <v>11008.169811777121</v>
      </c>
      <c r="AC115">
        <f t="shared" si="44"/>
        <v>10398.865312854192</v>
      </c>
      <c r="AD115">
        <f t="shared" si="45"/>
        <v>55.571858755790366</v>
      </c>
      <c r="AE115">
        <f t="shared" si="46"/>
        <v>0.33838019684602572</v>
      </c>
      <c r="AF115">
        <f t="shared" si="47"/>
        <v>9790.001103131428</v>
      </c>
      <c r="AG115">
        <f t="shared" si="48"/>
        <v>2.9815412634234839E-3</v>
      </c>
    </row>
    <row r="116" spans="1:33" x14ac:dyDescent="0.25">
      <c r="A116">
        <v>97</v>
      </c>
      <c r="B116">
        <v>0.96</v>
      </c>
      <c r="C116">
        <f t="shared" si="34"/>
        <v>61.164000000000001</v>
      </c>
      <c r="D116">
        <f t="shared" si="35"/>
        <v>1.9634954084936204E-3</v>
      </c>
      <c r="E116">
        <f t="shared" si="32"/>
        <v>582.81371819600304</v>
      </c>
      <c r="F116">
        <f t="shared" si="33"/>
        <v>314.06285909800152</v>
      </c>
      <c r="G116">
        <f t="shared" si="36"/>
        <v>183040.14265817366</v>
      </c>
      <c r="H116">
        <f t="shared" si="49"/>
        <v>925525.32668899512</v>
      </c>
      <c r="I116">
        <f t="shared" si="50"/>
        <v>61.164000000000001</v>
      </c>
      <c r="J116">
        <f t="shared" si="37"/>
        <v>2.2549766074918657E-2</v>
      </c>
      <c r="K116">
        <f t="shared" si="38"/>
        <v>0.42370403393095757</v>
      </c>
      <c r="L116">
        <f t="shared" si="39"/>
        <v>0</v>
      </c>
      <c r="M116">
        <f t="shared" si="40"/>
        <v>0.44625380000587622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1.8821061758299331</v>
      </c>
      <c r="Y116">
        <f t="shared" si="30"/>
        <v>55.567660427433104</v>
      </c>
      <c r="Z116">
        <f t="shared" si="31"/>
        <v>0</v>
      </c>
      <c r="AA116">
        <f t="shared" si="42"/>
        <v>0.33825798266740897</v>
      </c>
      <c r="AB116">
        <f t="shared" si="43"/>
        <v>9790.0011031312933</v>
      </c>
      <c r="AC116">
        <f t="shared" si="44"/>
        <v>9181.1367343299571</v>
      </c>
      <c r="AD116">
        <f t="shared" si="45"/>
        <v>55.563462097978942</v>
      </c>
      <c r="AE116">
        <f t="shared" si="46"/>
        <v>0.33813576845686127</v>
      </c>
      <c r="AF116">
        <f t="shared" si="47"/>
        <v>8572.7123366865926</v>
      </c>
      <c r="AG116">
        <f t="shared" si="48"/>
        <v>2.8626572666226122E-3</v>
      </c>
    </row>
    <row r="117" spans="1:33" x14ac:dyDescent="0.25">
      <c r="A117">
        <v>98</v>
      </c>
      <c r="B117">
        <v>0.97</v>
      </c>
      <c r="C117">
        <f>$C$20+B117*(MAX($C$6,$C$6+$C$5-$C$10))</f>
        <v>61.222999999999999</v>
      </c>
      <c r="D117">
        <f t="shared" si="35"/>
        <v>1.9634954084936204E-3</v>
      </c>
      <c r="E117">
        <f t="shared" si="32"/>
        <v>583.28571819600302</v>
      </c>
      <c r="F117">
        <f t="shared" si="33"/>
        <v>314.5348590980015</v>
      </c>
      <c r="G117">
        <f t="shared" si="36"/>
        <v>183463.69118665642</v>
      </c>
      <c r="H117">
        <f t="shared" si="49"/>
        <v>936337.18738084577</v>
      </c>
      <c r="I117">
        <f t="shared" si="50"/>
        <v>61.222999999999999</v>
      </c>
      <c r="J117">
        <f t="shared" si="37"/>
        <v>2.2666395053473693E-2</v>
      </c>
      <c r="K117">
        <f t="shared" si="38"/>
        <v>0.42468447033948248</v>
      </c>
      <c r="L117">
        <f t="shared" si="39"/>
        <v>0</v>
      </c>
      <c r="M117">
        <f t="shared" si="40"/>
        <v>0.44735086539295615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1.8821061758299331</v>
      </c>
      <c r="Y117">
        <f t="shared" si="30"/>
        <v>55.559266802277392</v>
      </c>
      <c r="Z117">
        <f t="shared" si="31"/>
        <v>0</v>
      </c>
      <c r="AA117">
        <f t="shared" si="42"/>
        <v>0.33801364255945926</v>
      </c>
      <c r="AB117">
        <f t="shared" si="43"/>
        <v>8572.712336686136</v>
      </c>
      <c r="AC117">
        <f t="shared" si="44"/>
        <v>7964.2877800791093</v>
      </c>
      <c r="AD117">
        <f t="shared" si="45"/>
        <v>55.555061157731103</v>
      </c>
      <c r="AE117">
        <f t="shared" si="46"/>
        <v>0.3377641041260841</v>
      </c>
      <c r="AF117">
        <f t="shared" si="47"/>
        <v>7356.7615618322334</v>
      </c>
      <c r="AG117">
        <f t="shared" si="48"/>
        <v>2.7438591454849604E-3</v>
      </c>
    </row>
    <row r="118" spans="1:33" x14ac:dyDescent="0.25">
      <c r="A118">
        <v>99</v>
      </c>
      <c r="B118">
        <v>0.98</v>
      </c>
      <c r="C118">
        <f>$C$20+B118*(MAX($C$6,$C$6+$C$5-$C$10))</f>
        <v>61.281999999999996</v>
      </c>
      <c r="D118">
        <f t="shared" si="35"/>
        <v>1.9634954084936204E-3</v>
      </c>
      <c r="E118">
        <f t="shared" si="32"/>
        <v>583.757718196003</v>
      </c>
      <c r="F118">
        <f t="shared" si="33"/>
        <v>315.00685909800148</v>
      </c>
      <c r="G118">
        <f t="shared" si="36"/>
        <v>183887.68528313917</v>
      </c>
      <c r="H118">
        <f t="shared" si="49"/>
        <v>947174.05058063101</v>
      </c>
      <c r="I118">
        <f t="shared" si="50"/>
        <v>61.281999999999996</v>
      </c>
      <c r="J118">
        <f t="shared" si="37"/>
        <v>2.2782426986752775E-2</v>
      </c>
      <c r="K118">
        <f t="shared" si="38"/>
        <v>0.42566593815541481</v>
      </c>
      <c r="L118">
        <f t="shared" si="39"/>
        <v>0</v>
      </c>
      <c r="M118">
        <f t="shared" si="40"/>
        <v>0.44844836514216757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1.8821061758299331</v>
      </c>
      <c r="Y118">
        <f t="shared" si="30"/>
        <v>55.550861021089588</v>
      </c>
      <c r="Z118">
        <f t="shared" si="31"/>
        <v>0</v>
      </c>
      <c r="AA118">
        <f t="shared" si="42"/>
        <v>0.33750629373850477</v>
      </c>
      <c r="AB118">
        <f t="shared" si="43"/>
        <v>7356.7615618320842</v>
      </c>
      <c r="AC118">
        <f t="shared" si="44"/>
        <v>6749.2502331027754</v>
      </c>
      <c r="AD118">
        <f t="shared" si="45"/>
        <v>55.546660987386858</v>
      </c>
      <c r="AE118">
        <f t="shared" si="46"/>
        <v>0.33724848966945509</v>
      </c>
      <c r="AF118">
        <f t="shared" si="47"/>
        <v>6142.6669990220462</v>
      </c>
      <c r="AG118">
        <f t="shared" si="48"/>
        <v>2.3620918455842933E-3</v>
      </c>
    </row>
    <row r="119" spans="1:33" x14ac:dyDescent="0.25">
      <c r="A119">
        <v>100</v>
      </c>
      <c r="B119">
        <v>0.99</v>
      </c>
      <c r="C119">
        <f>$C$20+B119*(MAX($C$6,$C$6+$C$5-$C$10))</f>
        <v>61.341000000000001</v>
      </c>
      <c r="D119">
        <f t="shared" si="35"/>
        <v>1.9634954084936204E-3</v>
      </c>
      <c r="E119">
        <f t="shared" si="32"/>
        <v>584.22971819600298</v>
      </c>
      <c r="F119">
        <f t="shared" si="33"/>
        <v>315.47885909800152</v>
      </c>
      <c r="G119">
        <f t="shared" si="36"/>
        <v>184312.12494762195</v>
      </c>
      <c r="H119">
        <f t="shared" si="49"/>
        <v>958035.94257686229</v>
      </c>
      <c r="I119">
        <f t="shared" si="50"/>
        <v>61.341000000000001</v>
      </c>
      <c r="J119">
        <f t="shared" si="37"/>
        <v>2.2897870951101674E-2</v>
      </c>
      <c r="K119">
        <f t="shared" si="38"/>
        <v>0.42664843737875452</v>
      </c>
      <c r="L119">
        <f t="shared" si="39"/>
        <v>0</v>
      </c>
      <c r="M119">
        <f t="shared" si="40"/>
        <v>0.4495463083298562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1.8821061758299331</v>
      </c>
      <c r="Y119">
        <f t="shared" si="30"/>
        <v>55.542467370072785</v>
      </c>
      <c r="Z119">
        <f t="shared" si="31"/>
        <v>0</v>
      </c>
      <c r="AA119">
        <f t="shared" si="42"/>
        <v>0.336991079447508</v>
      </c>
      <c r="AB119">
        <f t="shared" si="43"/>
        <v>6142.6669990217806</v>
      </c>
      <c r="AC119">
        <f t="shared" si="44"/>
        <v>5536.0830560162667</v>
      </c>
      <c r="AD119">
        <f t="shared" si="45"/>
        <v>55.538273747857559</v>
      </c>
      <c r="AE119">
        <f t="shared" si="46"/>
        <v>0.33673366892472112</v>
      </c>
      <c r="AF119">
        <f t="shared" si="47"/>
        <v>4930.4257908927848</v>
      </c>
      <c r="AG119">
        <f t="shared" si="48"/>
        <v>1.9722731947446337E-3</v>
      </c>
    </row>
    <row r="120" spans="1:33" x14ac:dyDescent="0.25">
      <c r="A120">
        <v>101</v>
      </c>
      <c r="B120">
        <v>1</v>
      </c>
      <c r="C120">
        <f>$C$20+B120*(MAX($C$6,$C$6+$C$5-$C$10))</f>
        <v>61.4</v>
      </c>
      <c r="D120">
        <f t="shared" si="35"/>
        <v>1.9634954084936204E-3</v>
      </c>
      <c r="E120">
        <f t="shared" si="32"/>
        <v>584.70171819600296</v>
      </c>
      <c r="F120">
        <f t="shared" si="33"/>
        <v>315.9508590980015</v>
      </c>
      <c r="G120">
        <f t="shared" si="36"/>
        <v>184737.0101801047</v>
      </c>
      <c r="H120">
        <f t="shared" si="49"/>
        <v>968922.88965804724</v>
      </c>
      <c r="I120">
        <f t="shared" si="50"/>
        <v>61.4</v>
      </c>
      <c r="J120">
        <f t="shared" si="37"/>
        <v>2.3012735795204582E-2</v>
      </c>
      <c r="K120">
        <f t="shared" si="38"/>
        <v>0.4276319680095016</v>
      </c>
      <c r="L120">
        <f>G13</f>
        <v>0</v>
      </c>
      <c r="M120">
        <f t="shared" si="40"/>
        <v>0.45064470380470617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1.8821061758299331</v>
      </c>
      <c r="Y120">
        <f t="shared" si="30"/>
        <v>55.534086532236174</v>
      </c>
      <c r="Z120">
        <f t="shared" si="31"/>
        <v>0</v>
      </c>
      <c r="AA120">
        <f t="shared" si="42"/>
        <v>0.33647665164781693</v>
      </c>
      <c r="AB120">
        <f t="shared" si="43"/>
        <v>4930.4257908924965</v>
      </c>
      <c r="AC120">
        <f t="shared" si="44"/>
        <v>4324.7678179264258</v>
      </c>
      <c r="AD120">
        <f t="shared" si="45"/>
        <v>55.529899311721117</v>
      </c>
      <c r="AE120">
        <f t="shared" si="46"/>
        <v>0.33621963407053218</v>
      </c>
      <c r="AF120">
        <f t="shared" si="47"/>
        <v>3720.0351082385805</v>
      </c>
      <c r="AG120">
        <f t="shared" si="48"/>
        <v>1.5830496147037523E-3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1.8821061758299331</v>
      </c>
      <c r="Y121">
        <f t="shared" si="30"/>
        <v>55.525718488020019</v>
      </c>
      <c r="Z121">
        <f t="shared" si="31"/>
        <v>0</v>
      </c>
      <c r="AA121">
        <f t="shared" si="42"/>
        <v>0.33596300913882704</v>
      </c>
      <c r="AB121">
        <f t="shared" si="43"/>
        <v>3720.0351082381985</v>
      </c>
      <c r="AC121">
        <f t="shared" si="44"/>
        <v>3115.3016917883097</v>
      </c>
      <c r="AD121">
        <f t="shared" si="45"/>
        <v>55.521537659432724</v>
      </c>
      <c r="AE121">
        <f t="shared" si="46"/>
        <v>0.3357063839072002</v>
      </c>
      <c r="AF121">
        <f t="shared" si="47"/>
        <v>2511.4921261722775</v>
      </c>
      <c r="AG121">
        <f t="shared" si="48"/>
        <v>1.194420197066772E-3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1.8821061758299331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55.517363217894449</v>
      </c>
      <c r="Z122">
        <f t="shared" ref="Z122:Z184" si="54">(V123-V122)*43560/3600</f>
        <v>1.5242241436821402E-2</v>
      </c>
      <c r="AA122">
        <f t="shared" si="42"/>
        <v>0.33545015072176704</v>
      </c>
      <c r="AB122">
        <f t="shared" si="43"/>
        <v>2511.4921261725267</v>
      </c>
      <c r="AC122">
        <f t="shared" si="44"/>
        <v>1935.1178894596246</v>
      </c>
      <c r="AD122">
        <f t="shared" si="45"/>
        <v>55.513378450689132</v>
      </c>
      <c r="AE122">
        <f t="shared" si="46"/>
        <v>0.33520556001786894</v>
      </c>
      <c r="AF122">
        <f t="shared" si="47"/>
        <v>1359.6241792807555</v>
      </c>
      <c r="AG122">
        <f t="shared" si="48"/>
        <v>8.0638403482576927E-4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1.883365865204877</v>
      </c>
      <c r="Y123">
        <f t="shared" si="53"/>
        <v>55.509399771009988</v>
      </c>
      <c r="Z123">
        <f t="shared" si="54"/>
        <v>5.9730365711389594E-2</v>
      </c>
      <c r="AA123">
        <f t="shared" si="42"/>
        <v>0.33496134297502439</v>
      </c>
      <c r="AB123">
        <f t="shared" si="43"/>
        <v>1359.6241792806411</v>
      </c>
      <c r="AC123">
        <f t="shared" si="44"/>
        <v>864.20842020609848</v>
      </c>
      <c r="AD123">
        <f t="shared" si="45"/>
        <v>55.505974710790404</v>
      </c>
      <c r="AE123">
        <f t="shared" si="46"/>
        <v>0.33475110788553575</v>
      </c>
      <c r="AF123">
        <f t="shared" si="47"/>
        <v>369.5495074537148</v>
      </c>
      <c r="AG123">
        <f t="shared" si="48"/>
        <v>4.3654496070663081E-4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1.8883022590653225</v>
      </c>
      <c r="Y124">
        <f t="shared" si="53"/>
        <v>55.502554883033014</v>
      </c>
      <c r="Z124">
        <f t="shared" si="54"/>
        <v>0.11718544560167408</v>
      </c>
      <c r="AA124">
        <f t="shared" si="42"/>
        <v>0.33454119397205184</v>
      </c>
      <c r="AB124">
        <f t="shared" si="43"/>
        <v>369.54950745376118</v>
      </c>
      <c r="AC124">
        <f t="shared" si="44"/>
        <v>0</v>
      </c>
      <c r="AD124">
        <f t="shared" si="45"/>
        <v>55.5</v>
      </c>
      <c r="AE124">
        <f t="shared" si="46"/>
        <v>0.33438437160145307</v>
      </c>
      <c r="AF124">
        <f t="shared" si="47"/>
        <v>0</v>
      </c>
      <c r="AG124">
        <f t="shared" si="48"/>
        <v>1.1865409402759504E-4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1.8979870066357087</v>
      </c>
      <c r="Y125">
        <f t="shared" si="53"/>
        <v>55.5</v>
      </c>
      <c r="Z125">
        <f t="shared" si="54"/>
        <v>0.19277754654974674</v>
      </c>
      <c r="AA125">
        <f t="shared" si="42"/>
        <v>0.33438437160145307</v>
      </c>
      <c r="AB125">
        <f t="shared" si="43"/>
        <v>0</v>
      </c>
      <c r="AC125">
        <f t="shared" si="44"/>
        <v>0</v>
      </c>
      <c r="AD125">
        <f t="shared" si="45"/>
        <v>55.5</v>
      </c>
      <c r="AE125">
        <f t="shared" si="46"/>
        <v>0.33438437160145307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1.9139190352761837</v>
      </c>
      <c r="Y126">
        <f t="shared" si="53"/>
        <v>55.5</v>
      </c>
      <c r="Z126">
        <f t="shared" si="54"/>
        <v>0.29574297428322099</v>
      </c>
      <c r="AA126">
        <f t="shared" si="42"/>
        <v>0.33438437160145307</v>
      </c>
      <c r="AB126">
        <f t="shared" si="43"/>
        <v>0</v>
      </c>
      <c r="AC126">
        <f t="shared" si="44"/>
        <v>0</v>
      </c>
      <c r="AD126">
        <f t="shared" si="45"/>
        <v>55.5</v>
      </c>
      <c r="AE126">
        <f t="shared" si="46"/>
        <v>0.33438437160145307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1.9383606033987639</v>
      </c>
      <c r="Y127">
        <f t="shared" si="53"/>
        <v>55.5</v>
      </c>
      <c r="Z127">
        <f t="shared" si="54"/>
        <v>0.44377209127633088</v>
      </c>
      <c r="AA127">
        <f t="shared" si="42"/>
        <v>0.33438437160145307</v>
      </c>
      <c r="AB127">
        <f t="shared" si="43"/>
        <v>0</v>
      </c>
      <c r="AC127">
        <f t="shared" si="44"/>
        <v>196.89789541478007</v>
      </c>
      <c r="AD127">
        <f t="shared" si="45"/>
        <v>55.501361254939013</v>
      </c>
      <c r="AE127">
        <f t="shared" si="46"/>
        <v>0.33446792737436587</v>
      </c>
      <c r="AF127">
        <f t="shared" si="47"/>
        <v>393.49499004707405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1.9750359828430888</v>
      </c>
      <c r="Y128">
        <f t="shared" si="53"/>
        <v>55.50272043028977</v>
      </c>
      <c r="Z128">
        <f t="shared" si="54"/>
        <v>0.67733754366744103</v>
      </c>
      <c r="AA128">
        <f t="shared" si="42"/>
        <v>0.33455135549918052</v>
      </c>
      <c r="AB128">
        <f t="shared" si="43"/>
        <v>393.4949900469332</v>
      </c>
      <c r="AC128">
        <f t="shared" si="44"/>
        <v>1010.5101287498021</v>
      </c>
      <c r="AD128">
        <f t="shared" si="45"/>
        <v>55.506986168647387</v>
      </c>
      <c r="AE128">
        <f t="shared" si="46"/>
        <v>0.33481319261381609</v>
      </c>
      <c r="AF128">
        <f t="shared" si="47"/>
        <v>1626.5826538399831</v>
      </c>
      <c r="AG128">
        <f t="shared" si="48"/>
        <v>1.2634245373539923E-4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2.0310142922370922</v>
      </c>
      <c r="Y129">
        <f t="shared" si="53"/>
        <v>55.511245390239388</v>
      </c>
      <c r="Z129">
        <f t="shared" si="54"/>
        <v>1.1257645446424511</v>
      </c>
      <c r="AA129">
        <f t="shared" si="42"/>
        <v>0.33507462972006796</v>
      </c>
      <c r="AB129">
        <f t="shared" si="43"/>
        <v>1626.5826538403446</v>
      </c>
      <c r="AC129">
        <f t="shared" si="44"/>
        <v>3049.8245007006344</v>
      </c>
      <c r="AD129">
        <f t="shared" si="45"/>
        <v>55.521084982426842</v>
      </c>
      <c r="AE129">
        <f t="shared" si="46"/>
        <v>0.33567859794586241</v>
      </c>
      <c r="AF129">
        <f t="shared" si="47"/>
        <v>4470.8920619480641</v>
      </c>
      <c r="AG129">
        <f t="shared" si="48"/>
        <v>5.2225936514494202E-4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2.124052684356303</v>
      </c>
      <c r="Y130">
        <f t="shared" si="53"/>
        <v>55.530909542675921</v>
      </c>
      <c r="Z130">
        <f t="shared" si="54"/>
        <v>4.1520718229287521</v>
      </c>
      <c r="AA130">
        <f t="shared" si="42"/>
        <v>0.33628164348980405</v>
      </c>
      <c r="AB130">
        <f t="shared" si="43"/>
        <v>4470.8920619483451</v>
      </c>
      <c r="AC130">
        <f t="shared" si="44"/>
        <v>11339.314384938451</v>
      </c>
      <c r="AD130">
        <f t="shared" si="45"/>
        <v>55.578343475937885</v>
      </c>
      <c r="AE130">
        <f t="shared" si="46"/>
        <v>0.33856896834719175</v>
      </c>
      <c r="AF130">
        <f t="shared" si="47"/>
        <v>18199.502338441962</v>
      </c>
      <c r="AG130">
        <f t="shared" si="48"/>
        <v>1.4355035966920435E-3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2.4671991160033073</v>
      </c>
      <c r="Y131">
        <f t="shared" si="53"/>
        <v>55.625626774070405</v>
      </c>
      <c r="Z131">
        <f t="shared" si="54"/>
        <v>2.3222540357856092</v>
      </c>
      <c r="AA131">
        <f t="shared" si="42"/>
        <v>0.33992470895438148</v>
      </c>
      <c r="AB131">
        <f t="shared" si="43"/>
        <v>18199.50233844222</v>
      </c>
      <c r="AC131">
        <f t="shared" si="44"/>
        <v>21767.695126738428</v>
      </c>
      <c r="AD131">
        <f t="shared" si="45"/>
        <v>55.650166148984624</v>
      </c>
      <c r="AE131">
        <f t="shared" si="46"/>
        <v>0.34057249832469649</v>
      </c>
      <c r="AF131">
        <f t="shared" si="47"/>
        <v>25333.555873301506</v>
      </c>
      <c r="AG131">
        <f t="shared" si="48"/>
        <v>3.6622576944431765E-3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2.6591209371426139</v>
      </c>
      <c r="Y132">
        <f t="shared" si="53"/>
        <v>55.674689485851076</v>
      </c>
      <c r="Z132">
        <f t="shared" si="54"/>
        <v>0.97412201913779373</v>
      </c>
      <c r="AA132">
        <f t="shared" si="42"/>
        <v>0.34121986432331192</v>
      </c>
      <c r="AB132">
        <f t="shared" si="43"/>
        <v>25333.55587330163</v>
      </c>
      <c r="AC132">
        <f t="shared" si="44"/>
        <v>26472.779751967697</v>
      </c>
      <c r="AD132">
        <f t="shared" si="45"/>
        <v>55.682509749513535</v>
      </c>
      <c r="AE132">
        <f t="shared" si="46"/>
        <v>0.34141770038700525</v>
      </c>
      <c r="AF132">
        <f t="shared" si="47"/>
        <v>27611.291420804468</v>
      </c>
      <c r="AG132">
        <f t="shared" si="48"/>
        <v>4.2227329555587457E-3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2.7396268891374729</v>
      </c>
      <c r="Y133">
        <f t="shared" si="53"/>
        <v>55.690319075654273</v>
      </c>
      <c r="Z133">
        <f t="shared" si="54"/>
        <v>0.65668133101499226</v>
      </c>
      <c r="AA133">
        <f t="shared" si="42"/>
        <v>0.3416116571637785</v>
      </c>
      <c r="AB133">
        <f t="shared" si="43"/>
        <v>27611.291420804831</v>
      </c>
      <c r="AC133">
        <f t="shared" si="44"/>
        <v>28178.416833737017</v>
      </c>
      <c r="AD133">
        <f t="shared" si="45"/>
        <v>55.69420912564982</v>
      </c>
      <c r="AE133">
        <f t="shared" si="46"/>
        <v>0.34170827261369385</v>
      </c>
      <c r="AF133">
        <f t="shared" si="47"/>
        <v>28745.194431049506</v>
      </c>
      <c r="AG133">
        <f t="shared" si="48"/>
        <v>4.3802506830581392E-3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2.7938980735188772</v>
      </c>
      <c r="Y134">
        <f t="shared" si="53"/>
        <v>55.698096789894137</v>
      </c>
      <c r="Z134">
        <f t="shared" si="54"/>
        <v>0.48973137924584859</v>
      </c>
      <c r="AA134">
        <f t="shared" si="42"/>
        <v>0.34180482880976193</v>
      </c>
      <c r="AB134">
        <f t="shared" si="43"/>
        <v>28745.194431049327</v>
      </c>
      <c r="AC134">
        <f t="shared" si="44"/>
        <v>29011.462221834285</v>
      </c>
      <c r="AD134">
        <f t="shared" si="45"/>
        <v>55.699923184893791</v>
      </c>
      <c r="AE134">
        <f t="shared" si="46"/>
        <v>0.34185019017396462</v>
      </c>
      <c r="AF134">
        <f t="shared" si="47"/>
        <v>29277.56671170811</v>
      </c>
      <c r="AG134">
        <f t="shared" si="48"/>
        <v>4.4568204823897794E-3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2.8343717412251457</v>
      </c>
      <c r="Y135">
        <f t="shared" si="53"/>
        <v>55.701748459773114</v>
      </c>
      <c r="Z135">
        <f t="shared" si="54"/>
        <v>0.38446799246530028</v>
      </c>
      <c r="AA135">
        <f t="shared" si="42"/>
        <v>0.34189552371823445</v>
      </c>
      <c r="AB135">
        <f t="shared" si="43"/>
        <v>29277.566711708369</v>
      </c>
      <c r="AC135">
        <f t="shared" si="44"/>
        <v>29354.197155453086</v>
      </c>
      <c r="AD135">
        <f t="shared" si="45"/>
        <v>55.7022740864697</v>
      </c>
      <c r="AE135">
        <f t="shared" si="46"/>
        <v>0.34190857847584327</v>
      </c>
      <c r="AF135">
        <f t="shared" si="47"/>
        <v>29430.780602070412</v>
      </c>
      <c r="AG135">
        <f t="shared" si="48"/>
        <v>4.4927703284802318E-3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2.8661459554784763</v>
      </c>
      <c r="Y136">
        <f t="shared" si="53"/>
        <v>55.702799390801651</v>
      </c>
      <c r="Z136">
        <f t="shared" si="54"/>
        <v>0.3118173975740508</v>
      </c>
      <c r="AA136">
        <f t="shared" si="42"/>
        <v>0.34192162522702441</v>
      </c>
      <c r="AB136">
        <f t="shared" si="43"/>
        <v>29430.780602070889</v>
      </c>
      <c r="AC136">
        <f t="shared" si="44"/>
        <v>29376.592992295537</v>
      </c>
      <c r="AD136">
        <f t="shared" si="45"/>
        <v>55.702427704916381</v>
      </c>
      <c r="AE136">
        <f t="shared" si="46"/>
        <v>0.34191239382920852</v>
      </c>
      <c r="AF136">
        <f t="shared" si="47"/>
        <v>29322.438615552321</v>
      </c>
      <c r="AG136">
        <f t="shared" si="48"/>
        <v>4.5031165015954689E-3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2.8919159883358359</v>
      </c>
      <c r="Y137">
        <f t="shared" si="53"/>
        <v>55.70205624698449</v>
      </c>
      <c r="Z137">
        <f t="shared" si="54"/>
        <v>0.25880212971327993</v>
      </c>
      <c r="AA137">
        <f t="shared" si="42"/>
        <v>0.34190316809296983</v>
      </c>
      <c r="AB137">
        <f t="shared" si="43"/>
        <v>29322.438615551997</v>
      </c>
      <c r="AC137">
        <f t="shared" si="44"/>
        <v>29172.856746468555</v>
      </c>
      <c r="AD137">
        <f t="shared" si="45"/>
        <v>55.701030228865932</v>
      </c>
      <c r="AE137">
        <f t="shared" si="46"/>
        <v>0.34187768533509799</v>
      </c>
      <c r="AF137">
        <f t="shared" si="47"/>
        <v>29023.366615313451</v>
      </c>
      <c r="AG137">
        <f t="shared" si="48"/>
        <v>4.4958004224493753E-3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2.9133045940972639</v>
      </c>
      <c r="Y138">
        <f t="shared" si="53"/>
        <v>55.700004839999956</v>
      </c>
      <c r="Z138">
        <f t="shared" si="54"/>
        <v>0.21859740378881939</v>
      </c>
      <c r="AA138">
        <f t="shared" si="42"/>
        <v>0.34185221820569406</v>
      </c>
      <c r="AB138">
        <f t="shared" si="43"/>
        <v>29023.366615313393</v>
      </c>
      <c r="AC138">
        <f t="shared" si="44"/>
        <v>28801.507949363018</v>
      </c>
      <c r="AD138">
        <f t="shared" si="45"/>
        <v>55.698483057898834</v>
      </c>
      <c r="AE138">
        <f t="shared" si="46"/>
        <v>0.34181442237722365</v>
      </c>
      <c r="AF138">
        <f t="shared" si="47"/>
        <v>28579.785348395137</v>
      </c>
      <c r="AG138">
        <f t="shared" si="48"/>
        <v>4.4756047947483385E-3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2.9313704952368358</v>
      </c>
      <c r="Y139">
        <f t="shared" si="53"/>
        <v>55.696962209100242</v>
      </c>
      <c r="Z139">
        <f t="shared" si="54"/>
        <v>0</v>
      </c>
      <c r="AA139">
        <f t="shared" si="42"/>
        <v>0.34177664972877503</v>
      </c>
      <c r="AB139">
        <f t="shared" si="43"/>
        <v>28579.785348395024</v>
      </c>
      <c r="AC139">
        <f t="shared" si="44"/>
        <v>27964.587378883229</v>
      </c>
      <c r="AD139">
        <f t="shared" si="45"/>
        <v>55.692742417844222</v>
      </c>
      <c r="AE139">
        <f t="shared" si="46"/>
        <v>0.34167184464112427</v>
      </c>
      <c r="AF139">
        <f t="shared" si="47"/>
        <v>27349.766707686977</v>
      </c>
      <c r="AG139">
        <f t="shared" si="48"/>
        <v>4.4456507966653012E-3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2.9313704952368358</v>
      </c>
      <c r="Y140">
        <f t="shared" si="53"/>
        <v>55.688525214568344</v>
      </c>
      <c r="Z140">
        <f t="shared" si="54"/>
        <v>0.16739693042670087</v>
      </c>
      <c r="AA140">
        <f t="shared" si="42"/>
        <v>0.34156710382999078</v>
      </c>
      <c r="AB140">
        <f t="shared" si="43"/>
        <v>27349.766707686711</v>
      </c>
      <c r="AC140">
        <f t="shared" si="44"/>
        <v>27036.260395560788</v>
      </c>
      <c r="AD140">
        <f t="shared" si="45"/>
        <v>55.686374799157079</v>
      </c>
      <c r="AE140">
        <f t="shared" si="46"/>
        <v>0.34151369491424366</v>
      </c>
      <c r="AF140">
        <f t="shared" si="47"/>
        <v>26722.946355531556</v>
      </c>
      <c r="AG140">
        <f t="shared" si="48"/>
        <v>4.3625905352123358E-3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2.9452049522968937</v>
      </c>
      <c r="Y141">
        <f t="shared" si="53"/>
        <v>55.684225702586502</v>
      </c>
      <c r="Z141">
        <f t="shared" si="54"/>
        <v>0.70082328857041787</v>
      </c>
      <c r="AA141">
        <f t="shared" si="42"/>
        <v>0.34146031875395894</v>
      </c>
      <c r="AB141">
        <f t="shared" si="43"/>
        <v>26722.946355531782</v>
      </c>
      <c r="AC141">
        <f t="shared" si="44"/>
        <v>27369.799701201409</v>
      </c>
      <c r="AD141">
        <f t="shared" si="45"/>
        <v>55.688662625702733</v>
      </c>
      <c r="AE141">
        <f t="shared" si="46"/>
        <v>0.34157051664951432</v>
      </c>
      <c r="AF141">
        <f t="shared" si="47"/>
        <v>28016.256334447033</v>
      </c>
      <c r="AG141">
        <f t="shared" si="48"/>
        <v>4.3202628333296657E-3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3.0031242323440357</v>
      </c>
      <c r="Y142">
        <f t="shared" si="53"/>
        <v>55.693096827672761</v>
      </c>
      <c r="Z142">
        <f t="shared" si="54"/>
        <v>1.176537820528252</v>
      </c>
      <c r="AA142">
        <f t="shared" si="42"/>
        <v>0.3416806469611659</v>
      </c>
      <c r="AB142">
        <f t="shared" si="43"/>
        <v>28016.256334446553</v>
      </c>
      <c r="AC142">
        <f t="shared" si="44"/>
        <v>29518.999246867308</v>
      </c>
      <c r="AD142">
        <f t="shared" si="45"/>
        <v>55.703404503764276</v>
      </c>
      <c r="AE142">
        <f t="shared" si="46"/>
        <v>0.34193665414984042</v>
      </c>
      <c r="AF142">
        <f t="shared" si="47"/>
        <v>31020.820533408834</v>
      </c>
      <c r="AG142">
        <f t="shared" si="48"/>
        <v>4.4075970097666424E-3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3.1003587629662053</v>
      </c>
      <c r="Y143">
        <f t="shared" si="53"/>
        <v>55.713705858201585</v>
      </c>
      <c r="Z143">
        <f t="shared" si="54"/>
        <v>1.6140475314405898</v>
      </c>
      <c r="AA143">
        <f t="shared" si="42"/>
        <v>0.34219250433038761</v>
      </c>
      <c r="AB143">
        <f t="shared" si="43"/>
        <v>31020.820533408645</v>
      </c>
      <c r="AC143">
        <f t="shared" si="44"/>
        <v>33310.159582207008</v>
      </c>
      <c r="AD143">
        <f t="shared" si="45"/>
        <v>55.729408986916162</v>
      </c>
      <c r="AE143">
        <f t="shared" si="46"/>
        <v>0.34258251598771189</v>
      </c>
      <c r="AF143">
        <f t="shared" si="47"/>
        <v>35598.094589039007</v>
      </c>
      <c r="AG143">
        <f t="shared" si="48"/>
        <v>4.6104881527612726E-3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3.233751120936502</v>
      </c>
      <c r="Y144">
        <f t="shared" si="53"/>
        <v>55.745078675979819</v>
      </c>
      <c r="Z144">
        <f t="shared" si="54"/>
        <v>2.0429167524528244</v>
      </c>
      <c r="AA144">
        <f t="shared" si="42"/>
        <v>0.34296220537892608</v>
      </c>
      <c r="AB144">
        <f t="shared" si="43"/>
        <v>35598.094589038767</v>
      </c>
      <c r="AC144">
        <f t="shared" si="44"/>
        <v>38658.012773771785</v>
      </c>
      <c r="AD144">
        <f t="shared" si="45"/>
        <v>55.766012493541169</v>
      </c>
      <c r="AE144">
        <f t="shared" si="46"/>
        <v>0.34346024306924794</v>
      </c>
      <c r="AF144">
        <f t="shared" si="47"/>
        <v>41716.138022819643</v>
      </c>
      <c r="AG144">
        <f t="shared" si="48"/>
        <v>4.9096958448045765E-3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3.4025872161805371</v>
      </c>
      <c r="Y145">
        <f t="shared" si="53"/>
        <v>55.786934045092032</v>
      </c>
      <c r="Z145">
        <f t="shared" si="54"/>
        <v>2.48734572068954</v>
      </c>
      <c r="AA145">
        <f t="shared" si="42"/>
        <v>0.34395798893818963</v>
      </c>
      <c r="AB145">
        <f t="shared" si="43"/>
        <v>41716.138022819534</v>
      </c>
      <c r="AC145">
        <f t="shared" si="44"/>
        <v>45574.235939971964</v>
      </c>
      <c r="AD145">
        <f t="shared" si="45"/>
        <v>55.813280578004317</v>
      </c>
      <c r="AE145">
        <f t="shared" si="46"/>
        <v>0.34457088555842319</v>
      </c>
      <c r="AF145">
        <f t="shared" si="47"/>
        <v>49430.127429291555</v>
      </c>
      <c r="AG145">
        <f t="shared" si="48"/>
        <v>5.2772608702107036E-3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3.6081529782209949</v>
      </c>
      <c r="Y146">
        <f t="shared" si="53"/>
        <v>55.839590988309538</v>
      </c>
      <c r="Z146">
        <f t="shared" si="54"/>
        <v>2.9707808418131245</v>
      </c>
      <c r="AA146">
        <f t="shared" si="42"/>
        <v>0.34517681042041343</v>
      </c>
      <c r="AB146">
        <f t="shared" si="43"/>
        <v>49430.127429291337</v>
      </c>
      <c r="AC146">
        <f t="shared" si="44"/>
        <v>54156.214685798215</v>
      </c>
      <c r="AD146">
        <f t="shared" si="45"/>
        <v>55.871792593589177</v>
      </c>
      <c r="AE146">
        <f t="shared" si="46"/>
        <v>0.34590800410260381</v>
      </c>
      <c r="AF146">
        <f t="shared" si="47"/>
        <v>58879.669645049209</v>
      </c>
      <c r="AG146">
        <f t="shared" si="48"/>
        <v>5.7049605604105645E-3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3.8536720560567903</v>
      </c>
      <c r="Y147">
        <f t="shared" si="53"/>
        <v>55.903938704457609</v>
      </c>
      <c r="Z147">
        <f t="shared" si="54"/>
        <v>3.5199979707879683</v>
      </c>
      <c r="AA147">
        <f t="shared" si="42"/>
        <v>0.34662952628695715</v>
      </c>
      <c r="AB147">
        <f t="shared" si="43"/>
        <v>58879.669645049718</v>
      </c>
      <c r="AC147">
        <f t="shared" si="44"/>
        <v>64591.732845151535</v>
      </c>
      <c r="AD147">
        <f t="shared" si="45"/>
        <v>55.942735279904539</v>
      </c>
      <c r="AE147">
        <f t="shared" si="46"/>
        <v>0.34748645199526157</v>
      </c>
      <c r="AF147">
        <f t="shared" si="47"/>
        <v>70300.711112703459</v>
      </c>
      <c r="AG147">
        <f t="shared" si="48"/>
        <v>6.1898662886837284E-3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4.1445809792624075</v>
      </c>
      <c r="Y148">
        <f t="shared" si="53"/>
        <v>55.981462644231762</v>
      </c>
      <c r="Z148">
        <f t="shared" si="54"/>
        <v>4.1702552026738715</v>
      </c>
      <c r="AA148">
        <f t="shared" si="42"/>
        <v>0.3483340134880239</v>
      </c>
      <c r="AB148">
        <f t="shared" si="43"/>
        <v>70300.711112703691</v>
      </c>
      <c r="AC148">
        <f t="shared" si="44"/>
        <v>77180.169253238215</v>
      </c>
      <c r="AD148">
        <f t="shared" si="45"/>
        <v>56.028038355307118</v>
      </c>
      <c r="AE148">
        <f t="shared" si="46"/>
        <v>0.34933988410761596</v>
      </c>
      <c r="AF148">
        <f t="shared" si="47"/>
        <v>84056.006259542206</v>
      </c>
      <c r="AG148">
        <f t="shared" si="48"/>
        <v>6.7267030339789756E-3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4.4892301695660333</v>
      </c>
      <c r="Y149">
        <f t="shared" si="53"/>
        <v>56.074476356206652</v>
      </c>
      <c r="Z149">
        <f t="shared" si="54"/>
        <v>4.9739406735197056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0.35032886524770906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84056.006259542628</v>
      </c>
      <c r="AC149">
        <f t="shared" ref="AC149:AC212" si="58">MAX(0,AB149+(Z149-AA149)*1800)</f>
        <v>92378.507514432218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56.130570048288028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0.35151128177662322</v>
      </c>
      <c r="AF149">
        <f t="shared" ref="AF149:AF212" si="61">MAX(0,AB149+(Z149-AE149)*3600)</f>
        <v>100696.75206981772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7.3182227805422412E-3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4.9002996467164222</v>
      </c>
      <c r="Y150">
        <f t="shared" si="53"/>
        <v>56.186497469953729</v>
      </c>
      <c r="Z150">
        <f t="shared" si="54"/>
        <v>6.0254950136232432</v>
      </c>
      <c r="AA150">
        <f t="shared" si="56"/>
        <v>0.35267715879409484</v>
      </c>
      <c r="AB150">
        <f t="shared" si="57"/>
        <v>100696.75206981778</v>
      </c>
      <c r="AC150">
        <f t="shared" si="58"/>
        <v>110907.82420851025</v>
      </c>
      <c r="AD150">
        <f t="shared" si="59"/>
        <v>56.254970904177327</v>
      </c>
      <c r="AE150">
        <f t="shared" si="60"/>
        <v>0.35408962997188481</v>
      </c>
      <c r="AF150">
        <f t="shared" si="61"/>
        <v>121113.81145096268</v>
      </c>
      <c r="AG150">
        <f t="shared" si="62"/>
        <v>7.9730272854228127E-3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5.3982744412307397</v>
      </c>
      <c r="Y151">
        <f t="shared" si="53"/>
        <v>56.323209164340028</v>
      </c>
      <c r="Z151">
        <f t="shared" si="54"/>
        <v>7.938082810745958</v>
      </c>
      <c r="AA151">
        <f t="shared" si="56"/>
        <v>0.35548269576999841</v>
      </c>
      <c r="AB151">
        <f t="shared" si="57"/>
        <v>121113.81145096292</v>
      </c>
      <c r="AC151">
        <f t="shared" si="58"/>
        <v>134762.49165791966</v>
      </c>
      <c r="AD151">
        <f t="shared" si="59"/>
        <v>56.414120932356127</v>
      </c>
      <c r="AE151">
        <f t="shared" si="60"/>
        <v>0.35731742783558779</v>
      </c>
      <c r="AF151">
        <f t="shared" si="61"/>
        <v>148404.56682944024</v>
      </c>
      <c r="AG151">
        <f t="shared" si="62"/>
        <v>8.7068954279612403E-3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6.0543143429452817</v>
      </c>
      <c r="Y152">
        <f t="shared" si="53"/>
        <v>56.504661874461291</v>
      </c>
      <c r="Z152">
        <f t="shared" si="54"/>
        <v>11.289914721670412</v>
      </c>
      <c r="AA152">
        <f t="shared" si="56"/>
        <v>0.35912739561868251</v>
      </c>
      <c r="AB152">
        <f t="shared" si="57"/>
        <v>148404.56682944027</v>
      </c>
      <c r="AC152">
        <f t="shared" si="58"/>
        <v>168079.98401633339</v>
      </c>
      <c r="AD152">
        <f t="shared" si="59"/>
        <v>56.634584330151689</v>
      </c>
      <c r="AE152">
        <f t="shared" si="60"/>
        <v>0.36169526763824944</v>
      </c>
      <c r="AF152">
        <f t="shared" si="61"/>
        <v>187746.15686395607</v>
      </c>
      <c r="AG152">
        <f t="shared" si="62"/>
        <v>9.5932693550156555E-3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6.9873651463891173</v>
      </c>
      <c r="Y153">
        <f t="shared" si="53"/>
        <v>56.763723492604512</v>
      </c>
      <c r="Z153">
        <f t="shared" si="54"/>
        <v>17.848861050975231</v>
      </c>
      <c r="AA153">
        <f t="shared" si="56"/>
        <v>0.36422113667324862</v>
      </c>
      <c r="AB153">
        <f t="shared" si="57"/>
        <v>187746.15686395598</v>
      </c>
      <c r="AC153">
        <f t="shared" si="58"/>
        <v>219218.50870969956</v>
      </c>
      <c r="AD153">
        <f t="shared" si="59"/>
        <v>56.968918061857543</v>
      </c>
      <c r="AE153">
        <f t="shared" si="60"/>
        <v>0.36819116871587643</v>
      </c>
      <c r="AF153">
        <f t="shared" si="61"/>
        <v>250676.56844008964</v>
      </c>
      <c r="AG153">
        <f t="shared" si="62"/>
        <v>1.0731893240216478E-2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8.4624776299407891</v>
      </c>
      <c r="Y154">
        <f t="shared" si="53"/>
        <v>57.172201334585317</v>
      </c>
      <c r="Z154">
        <f t="shared" si="54"/>
        <v>63.471270313140138</v>
      </c>
      <c r="AA154">
        <f t="shared" si="56"/>
        <v>0.37208190382602835</v>
      </c>
      <c r="AB154">
        <f t="shared" si="57"/>
        <v>250676.56844009017</v>
      </c>
      <c r="AC154">
        <f t="shared" si="58"/>
        <v>364255.10757685557</v>
      </c>
      <c r="AD154">
        <f t="shared" si="59"/>
        <v>57.891835971139407</v>
      </c>
      <c r="AE154">
        <f t="shared" si="60"/>
        <v>0.38564096103066736</v>
      </c>
      <c r="AF154">
        <f t="shared" si="61"/>
        <v>477784.83410768426</v>
      </c>
      <c r="AG154">
        <f t="shared" si="62"/>
        <v>1.2316181030694326E-2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13.70803715995237</v>
      </c>
      <c r="Y155">
        <f t="shared" si="53"/>
        <v>58.589981335516029</v>
      </c>
      <c r="Z155">
        <f t="shared" si="54"/>
        <v>35.362345322701394</v>
      </c>
      <c r="AA155">
        <f t="shared" si="56"/>
        <v>0.39862010243829282</v>
      </c>
      <c r="AB155">
        <f t="shared" si="57"/>
        <v>477784.83410768397</v>
      </c>
      <c r="AC155">
        <f t="shared" si="58"/>
        <v>540719.53950415761</v>
      </c>
      <c r="AD155">
        <f t="shared" si="59"/>
        <v>58.968440471112125</v>
      </c>
      <c r="AE155">
        <f t="shared" si="60"/>
        <v>0.40562307227222272</v>
      </c>
      <c r="AF155">
        <f t="shared" si="61"/>
        <v>603629.03420922905</v>
      </c>
      <c r="AG155">
        <f t="shared" si="62"/>
        <v>1.6685808567611177E-2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16.630545037861577</v>
      </c>
      <c r="Y156">
        <f t="shared" si="53"/>
        <v>59.340950447001575</v>
      </c>
      <c r="Z156">
        <f t="shared" si="54"/>
        <v>14.884787962582541</v>
      </c>
      <c r="AA156">
        <f t="shared" si="56"/>
        <v>0.41250652865059939</v>
      </c>
      <c r="AB156">
        <f t="shared" si="57"/>
        <v>603629.03420922847</v>
      </c>
      <c r="AC156">
        <f t="shared" si="58"/>
        <v>629679.14079030592</v>
      </c>
      <c r="AD156">
        <f t="shared" si="59"/>
        <v>59.493546850186526</v>
      </c>
      <c r="AE156">
        <f t="shared" si="60"/>
        <v>0.41532531912651671</v>
      </c>
      <c r="AF156">
        <f t="shared" si="61"/>
        <v>655719.09972567018</v>
      </c>
      <c r="AG156">
        <f t="shared" si="62"/>
        <v>1.8588788064098524E-2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17.860692803364266</v>
      </c>
      <c r="Y157">
        <f t="shared" si="53"/>
        <v>59.645153945261427</v>
      </c>
      <c r="Z157">
        <f t="shared" si="54"/>
        <v>10.055190040605778</v>
      </c>
      <c r="AA157">
        <f t="shared" si="56"/>
        <v>0.39881964524983227</v>
      </c>
      <c r="AB157">
        <f t="shared" si="57"/>
        <v>655719.09972567065</v>
      </c>
      <c r="AC157">
        <f t="shared" si="58"/>
        <v>673100.56643731135</v>
      </c>
      <c r="AD157">
        <f t="shared" si="59"/>
        <v>59.745844324526992</v>
      </c>
      <c r="AE157">
        <f t="shared" si="60"/>
        <v>0.40044810237862499</v>
      </c>
      <c r="AF157">
        <f t="shared" si="61"/>
        <v>690476.1707032884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18.691700244736644</v>
      </c>
      <c r="Y158">
        <f t="shared" si="53"/>
        <v>59.846068623232867</v>
      </c>
      <c r="Z158">
        <f t="shared" si="54"/>
        <v>7.5103535713275438</v>
      </c>
      <c r="AA158">
        <f t="shared" si="56"/>
        <v>0.40207218193353628</v>
      </c>
      <c r="AB158">
        <f t="shared" si="57"/>
        <v>690476.17070328863</v>
      </c>
      <c r="AC158">
        <f t="shared" si="58"/>
        <v>703271.07720419788</v>
      </c>
      <c r="AD158">
        <f t="shared" si="59"/>
        <v>59.919632334193189</v>
      </c>
      <c r="AE158">
        <f t="shared" si="60"/>
        <v>0.4032659912854219</v>
      </c>
      <c r="AF158">
        <f t="shared" si="61"/>
        <v>716061.68599144032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19.312390622532309</v>
      </c>
      <c r="Y159">
        <f t="shared" si="53"/>
        <v>59.992941102585448</v>
      </c>
      <c r="Z159">
        <f t="shared" si="54"/>
        <v>5.9031138211519991</v>
      </c>
      <c r="AA159">
        <f t="shared" si="56"/>
        <v>0.40445735460615662</v>
      </c>
      <c r="AB159">
        <f t="shared" si="57"/>
        <v>716061.68599144055</v>
      </c>
      <c r="AC159">
        <f t="shared" si="58"/>
        <v>725959.26763122308</v>
      </c>
      <c r="AD159">
        <f t="shared" si="59"/>
        <v>60.049525270777679</v>
      </c>
      <c r="AE159">
        <f t="shared" si="60"/>
        <v>0.40537797633920863</v>
      </c>
      <c r="AF159">
        <f t="shared" si="61"/>
        <v>735853.53503276664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19.800251268908507</v>
      </c>
      <c r="Y160">
        <f t="shared" si="53"/>
        <v>60.105962664262194</v>
      </c>
      <c r="Z160">
        <f t="shared" si="54"/>
        <v>4.792236488136882</v>
      </c>
      <c r="AA160">
        <f t="shared" si="56"/>
        <v>0.40629715216170936</v>
      </c>
      <c r="AB160">
        <f t="shared" si="57"/>
        <v>735853.53503276675</v>
      </c>
      <c r="AC160">
        <f t="shared" si="58"/>
        <v>743748.22583752207</v>
      </c>
      <c r="AD160">
        <f t="shared" si="59"/>
        <v>60.150895404817703</v>
      </c>
      <c r="AE160">
        <f t="shared" si="60"/>
        <v>0.4070296861188184</v>
      </c>
      <c r="AF160">
        <f t="shared" si="61"/>
        <v>751640.27952003176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20.196303871233869</v>
      </c>
      <c r="Y161">
        <f t="shared" si="53"/>
        <v>60.195730953930237</v>
      </c>
      <c r="Z161">
        <f t="shared" si="54"/>
        <v>3.9806048301889434</v>
      </c>
      <c r="AA161">
        <f t="shared" si="56"/>
        <v>0.40776124272212055</v>
      </c>
      <c r="AB161">
        <f t="shared" si="57"/>
        <v>751640.2795200313</v>
      </c>
      <c r="AC161">
        <f t="shared" si="58"/>
        <v>758071.39797747158</v>
      </c>
      <c r="AD161">
        <f t="shared" si="59"/>
        <v>60.232218470801421</v>
      </c>
      <c r="AE161">
        <f t="shared" si="60"/>
        <v>0.40835694649839899</v>
      </c>
      <c r="AF161">
        <f t="shared" si="61"/>
        <v>764500.37190131727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20.525279477034609</v>
      </c>
      <c r="Y162">
        <f t="shared" si="53"/>
        <v>60.26863662222911</v>
      </c>
      <c r="Z162">
        <f t="shared" si="54"/>
        <v>3.3644502888151258</v>
      </c>
      <c r="AA162">
        <f t="shared" si="56"/>
        <v>0.40895194125047596</v>
      </c>
      <c r="AB162">
        <f t="shared" si="57"/>
        <v>764500.3719013168</v>
      </c>
      <c r="AC162">
        <f t="shared" si="58"/>
        <v>769820.26892693317</v>
      </c>
      <c r="AD162">
        <f t="shared" si="59"/>
        <v>60.298725640151154</v>
      </c>
      <c r="AE162">
        <f t="shared" si="60"/>
        <v>0.4094438763227376</v>
      </c>
      <c r="AF162">
        <f t="shared" si="61"/>
        <v>775138.39498628944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20.803333219911892</v>
      </c>
      <c r="Y163">
        <f t="shared" si="53"/>
        <v>60.3287802481874</v>
      </c>
      <c r="Z163">
        <f t="shared" si="54"/>
        <v>0</v>
      </c>
      <c r="AA163">
        <f t="shared" si="56"/>
        <v>0.40993542977667574</v>
      </c>
      <c r="AB163">
        <f t="shared" si="57"/>
        <v>775138.39498628885</v>
      </c>
      <c r="AC163">
        <f t="shared" si="58"/>
        <v>774400.51121269085</v>
      </c>
      <c r="AD163">
        <f t="shared" si="59"/>
        <v>60.324610206457606</v>
      </c>
      <c r="AE163">
        <f t="shared" si="60"/>
        <v>0.40986722730959069</v>
      </c>
      <c r="AF163">
        <f t="shared" si="61"/>
        <v>773662.87296797428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20.803333219911892</v>
      </c>
      <c r="Y164">
        <f t="shared" si="53"/>
        <v>60.32044155229822</v>
      </c>
      <c r="Z164">
        <f t="shared" si="54"/>
        <v>0</v>
      </c>
      <c r="AA164">
        <f t="shared" si="56"/>
        <v>0.40979904753669699</v>
      </c>
      <c r="AB164">
        <f t="shared" si="57"/>
        <v>773662.87296797463</v>
      </c>
      <c r="AC164">
        <f t="shared" si="58"/>
        <v>772925.23468240863</v>
      </c>
      <c r="AD164">
        <f t="shared" si="59"/>
        <v>60.316272897907972</v>
      </c>
      <c r="AE164">
        <f t="shared" si="60"/>
        <v>0.40973086776002748</v>
      </c>
      <c r="AF164">
        <f t="shared" si="61"/>
        <v>772187.84184403857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20.803333219911892</v>
      </c>
      <c r="Y165">
        <f t="shared" si="53"/>
        <v>60.31210563062649</v>
      </c>
      <c r="Z165">
        <f t="shared" si="54"/>
        <v>0</v>
      </c>
      <c r="AA165">
        <f t="shared" si="56"/>
        <v>0.40966271066999904</v>
      </c>
      <c r="AB165">
        <f t="shared" si="57"/>
        <v>772187.84184403834</v>
      </c>
      <c r="AC165">
        <f t="shared" si="58"/>
        <v>771450.44896483235</v>
      </c>
      <c r="AD165">
        <f t="shared" si="59"/>
        <v>60.307938363114232</v>
      </c>
      <c r="AE165">
        <f t="shared" si="60"/>
        <v>0.40959455357619617</v>
      </c>
      <c r="AF165">
        <f t="shared" si="61"/>
        <v>770713.30145116406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20.803333219911892</v>
      </c>
      <c r="Y166">
        <f t="shared" si="53"/>
        <v>60.303772482249258</v>
      </c>
      <c r="Z166">
        <f t="shared" si="54"/>
        <v>0</v>
      </c>
      <c r="AA166">
        <f t="shared" si="56"/>
        <v>0.40952641916148669</v>
      </c>
      <c r="AB166">
        <f t="shared" si="57"/>
        <v>770713.30145116441</v>
      </c>
      <c r="AC166">
        <f t="shared" si="58"/>
        <v>769976.1538966737</v>
      </c>
      <c r="AD166">
        <f t="shared" si="59"/>
        <v>60.299606601153577</v>
      </c>
      <c r="AE166">
        <f t="shared" si="60"/>
        <v>0.40945828474300394</v>
      </c>
      <c r="AF166">
        <f t="shared" si="61"/>
        <v>769239.25162608956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20.803333219911892</v>
      </c>
      <c r="Y167">
        <f t="shared" si="53"/>
        <v>60.295442106243861</v>
      </c>
      <c r="Z167">
        <f t="shared" si="54"/>
        <v>0</v>
      </c>
      <c r="AA167">
        <f t="shared" si="56"/>
        <v>0.40939017299606945</v>
      </c>
      <c r="AB167">
        <f t="shared" si="57"/>
        <v>769239.25162608945</v>
      </c>
      <c r="AC167">
        <f t="shared" si="58"/>
        <v>768502.3493146965</v>
      </c>
      <c r="AD167">
        <f t="shared" si="59"/>
        <v>60.291277611103517</v>
      </c>
      <c r="AE167">
        <f t="shared" si="60"/>
        <v>0.40932206124536302</v>
      </c>
      <c r="AF167">
        <f t="shared" si="61"/>
        <v>767765.69220560614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20.803333219911892</v>
      </c>
      <c r="Y168">
        <f t="shared" si="53"/>
        <v>60.287114501687959</v>
      </c>
      <c r="Z168">
        <f t="shared" si="54"/>
        <v>0</v>
      </c>
      <c r="AA168">
        <f t="shared" si="56"/>
        <v>0.40925397215866216</v>
      </c>
      <c r="AB168">
        <f t="shared" si="57"/>
        <v>767765.69220560591</v>
      </c>
      <c r="AC168">
        <f t="shared" si="58"/>
        <v>767029.03505572036</v>
      </c>
      <c r="AD168">
        <f t="shared" si="59"/>
        <v>60.282951392041852</v>
      </c>
      <c r="AE168">
        <f t="shared" si="60"/>
        <v>0.40918588306819059</v>
      </c>
      <c r="AF168">
        <f t="shared" si="61"/>
        <v>766292.62302656041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20.803333219911892</v>
      </c>
      <c r="Y169">
        <f t="shared" si="53"/>
        <v>60.27878917124373</v>
      </c>
      <c r="Z169">
        <f t="shared" si="54"/>
        <v>0</v>
      </c>
      <c r="AA169">
        <f t="shared" si="56"/>
        <v>0.40911781220073262</v>
      </c>
      <c r="AB169">
        <f t="shared" si="57"/>
        <v>766292.62302655983</v>
      </c>
      <c r="AC169">
        <f t="shared" si="58"/>
        <v>765556.21096459846</v>
      </c>
      <c r="AD169">
        <f t="shared" si="59"/>
        <v>60.27461762438363</v>
      </c>
      <c r="AE169">
        <f t="shared" si="60"/>
        <v>0.40904965804154281</v>
      </c>
      <c r="AF169">
        <f t="shared" si="61"/>
        <v>764820.04425761022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20.803333219911892</v>
      </c>
      <c r="Y170">
        <f t="shared" si="53"/>
        <v>60.270447467383661</v>
      </c>
      <c r="Z170">
        <f t="shared" si="54"/>
        <v>0</v>
      </c>
      <c r="AA170">
        <f t="shared" si="56"/>
        <v>0.40898152658969672</v>
      </c>
      <c r="AB170">
        <f t="shared" si="57"/>
        <v>764820.04425760999</v>
      </c>
      <c r="AC170">
        <f t="shared" si="58"/>
        <v>764083.87750974856</v>
      </c>
      <c r="AD170">
        <f t="shared" si="59"/>
        <v>60.266277310152162</v>
      </c>
      <c r="AE170">
        <f t="shared" si="60"/>
        <v>0.40891339513406794</v>
      </c>
      <c r="AF170">
        <f t="shared" si="61"/>
        <v>763347.9560351274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20.803333219911892</v>
      </c>
      <c r="Y171">
        <f t="shared" si="53"/>
        <v>60.262108542317804</v>
      </c>
      <c r="Z171">
        <f t="shared" si="54"/>
        <v>0</v>
      </c>
      <c r="AA171">
        <f t="shared" si="56"/>
        <v>0.40884528637821871</v>
      </c>
      <c r="AB171">
        <f t="shared" si="57"/>
        <v>763347.9560351274</v>
      </c>
      <c r="AC171">
        <f t="shared" si="58"/>
        <v>762612.03451964655</v>
      </c>
      <c r="AD171">
        <f t="shared" si="59"/>
        <v>60.257939774251987</v>
      </c>
      <c r="AE171">
        <f t="shared" si="60"/>
        <v>0.40877717761858789</v>
      </c>
      <c r="AF171">
        <f t="shared" si="61"/>
        <v>761876.35819570045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20.803333219911892</v>
      </c>
      <c r="Y172">
        <f t="shared" si="53"/>
        <v>60.253772395120485</v>
      </c>
      <c r="Z172">
        <f t="shared" si="54"/>
        <v>0</v>
      </c>
      <c r="AA172">
        <f t="shared" si="56"/>
        <v>0.40870909155117496</v>
      </c>
      <c r="AB172">
        <f t="shared" si="57"/>
        <v>761876.3581957008</v>
      </c>
      <c r="AC172">
        <f t="shared" si="58"/>
        <v>761140.68183090864</v>
      </c>
      <c r="AD172">
        <f t="shared" si="59"/>
        <v>60.249605015757595</v>
      </c>
      <c r="AE172">
        <f t="shared" si="60"/>
        <v>0.40864100547998172</v>
      </c>
      <c r="AF172">
        <f t="shared" si="61"/>
        <v>760405.25057597284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20.803333219911892</v>
      </c>
      <c r="Y173">
        <f t="shared" si="53"/>
        <v>60.245439024866336</v>
      </c>
      <c r="Z173">
        <f t="shared" si="54"/>
        <v>0</v>
      </c>
      <c r="AA173">
        <f t="shared" si="56"/>
        <v>0.40857294209344708</v>
      </c>
      <c r="AB173">
        <f t="shared" si="57"/>
        <v>760405.25057597307</v>
      </c>
      <c r="AC173">
        <f t="shared" si="58"/>
        <v>759669.81928020483</v>
      </c>
      <c r="AD173">
        <f t="shared" si="59"/>
        <v>60.241273033743767</v>
      </c>
      <c r="AE173">
        <f t="shared" si="60"/>
        <v>0.40850487870313335</v>
      </c>
      <c r="AF173">
        <f t="shared" si="61"/>
        <v>758934.6330126418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20.803333219911892</v>
      </c>
      <c r="Y174">
        <f t="shared" si="53"/>
        <v>60.2371084306303</v>
      </c>
      <c r="Z174">
        <f t="shared" si="54"/>
        <v>6.8980651743370206E-3</v>
      </c>
      <c r="AA174">
        <f t="shared" si="56"/>
        <v>0.40843683798992153</v>
      </c>
      <c r="AB174">
        <f t="shared" si="57"/>
        <v>758934.63301264215</v>
      </c>
      <c r="AC174">
        <f t="shared" si="58"/>
        <v>758211.86322157411</v>
      </c>
      <c r="AD174">
        <f t="shared" si="59"/>
        <v>60.23301416302084</v>
      </c>
      <c r="AE174">
        <f t="shared" si="60"/>
        <v>0.40836994640850599</v>
      </c>
      <c r="AF174">
        <f t="shared" si="61"/>
        <v>757489.33424019918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20.803903307942829</v>
      </c>
      <c r="Y175">
        <f t="shared" si="53"/>
        <v>60.228921259523901</v>
      </c>
      <c r="Z175">
        <f t="shared" si="54"/>
        <v>4.2647949707860636E-2</v>
      </c>
      <c r="AA175">
        <f t="shared" si="56"/>
        <v>0.40830307711377339</v>
      </c>
      <c r="AB175">
        <f t="shared" si="57"/>
        <v>757489.33424019872</v>
      </c>
      <c r="AC175">
        <f t="shared" si="58"/>
        <v>756831.1550108681</v>
      </c>
      <c r="AD175">
        <f t="shared" si="59"/>
        <v>60.225192877495253</v>
      </c>
      <c r="AE175">
        <f t="shared" si="60"/>
        <v>0.40824216332068347</v>
      </c>
      <c r="AF175">
        <f t="shared" si="61"/>
        <v>756173.19507119257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20.807427931885627</v>
      </c>
      <c r="Y176">
        <f t="shared" si="53"/>
        <v>60.221465737674762</v>
      </c>
      <c r="Z176">
        <f t="shared" si="54"/>
        <v>0.10555713759225932</v>
      </c>
      <c r="AA176">
        <f t="shared" si="56"/>
        <v>0.40818126982261965</v>
      </c>
      <c r="AB176">
        <f t="shared" si="57"/>
        <v>756173.19507119292</v>
      </c>
      <c r="AC176">
        <f t="shared" si="58"/>
        <v>755628.4716331783</v>
      </c>
      <c r="AD176">
        <f t="shared" si="59"/>
        <v>60.218376219391814</v>
      </c>
      <c r="AE176">
        <f t="shared" si="60"/>
        <v>0.40813082208368101</v>
      </c>
      <c r="AF176">
        <f t="shared" si="61"/>
        <v>755083.92980702384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20.816151662265153</v>
      </c>
      <c r="Y177">
        <f t="shared" si="53"/>
        <v>60.215284268488162</v>
      </c>
      <c r="Z177">
        <f t="shared" si="54"/>
        <v>0.23429417695935867</v>
      </c>
      <c r="AA177">
        <f t="shared" si="56"/>
        <v>0.40808036026671152</v>
      </c>
      <c r="AB177">
        <f t="shared" si="57"/>
        <v>755083.92980702408</v>
      </c>
      <c r="AC177">
        <f t="shared" si="58"/>
        <v>754771.11467707087</v>
      </c>
      <c r="AD177">
        <f t="shared" si="59"/>
        <v>60.213508079814893</v>
      </c>
      <c r="AE177">
        <f t="shared" si="60"/>
        <v>0.40805137219072751</v>
      </c>
      <c r="AF177">
        <f t="shared" si="61"/>
        <v>754458.4039041911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20.835514817385761</v>
      </c>
      <c r="Y178">
        <f t="shared" si="53"/>
        <v>60.211732483689218</v>
      </c>
      <c r="Z178">
        <f t="shared" si="54"/>
        <v>1.1584428620086293</v>
      </c>
      <c r="AA178">
        <f t="shared" si="56"/>
        <v>0.40802239378534605</v>
      </c>
      <c r="AB178">
        <f t="shared" si="57"/>
        <v>754458.40390419133</v>
      </c>
      <c r="AC178">
        <f t="shared" si="58"/>
        <v>755809.16074699326</v>
      </c>
      <c r="AD178">
        <f t="shared" si="59"/>
        <v>60.219402186254065</v>
      </c>
      <c r="AE178">
        <f t="shared" si="60"/>
        <v>0.40814756625382892</v>
      </c>
      <c r="AF178">
        <f t="shared" si="61"/>
        <v>757159.46696890867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20.931253896890606</v>
      </c>
      <c r="Y179">
        <f t="shared" si="53"/>
        <v>60.227052663325004</v>
      </c>
      <c r="Z179">
        <f t="shared" si="54"/>
        <v>0.75763918083431392</v>
      </c>
      <c r="AA179">
        <f t="shared" si="56"/>
        <v>0.4082725482459284</v>
      </c>
      <c r="AB179">
        <f t="shared" si="57"/>
        <v>757159.46696890809</v>
      </c>
      <c r="AC179">
        <f t="shared" si="58"/>
        <v>757788.32690756721</v>
      </c>
      <c r="AD179">
        <f t="shared" si="59"/>
        <v>60.230614960628458</v>
      </c>
      <c r="AE179">
        <f t="shared" si="60"/>
        <v>0.40833074856960766</v>
      </c>
      <c r="AF179">
        <f t="shared" si="61"/>
        <v>758416.97732506099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20.99386870522402</v>
      </c>
      <c r="Y180">
        <f t="shared" si="53"/>
        <v>60.234176071059231</v>
      </c>
      <c r="Z180">
        <f t="shared" si="54"/>
        <v>0.33307145958140016</v>
      </c>
      <c r="AA180">
        <f t="shared" si="56"/>
        <v>0.40838892950232425</v>
      </c>
      <c r="AB180">
        <f t="shared" si="57"/>
        <v>758416.97732506087</v>
      </c>
      <c r="AC180">
        <f t="shared" si="58"/>
        <v>758281.40587920323</v>
      </c>
      <c r="AD180">
        <f t="shared" si="59"/>
        <v>60.233408100695222</v>
      </c>
      <c r="AE180">
        <f t="shared" si="60"/>
        <v>0.40837638250808039</v>
      </c>
      <c r="AF180">
        <f t="shared" si="61"/>
        <v>758145.8796025248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21.021395272131574</v>
      </c>
      <c r="Y181">
        <f t="shared" si="53"/>
        <v>60.232640386200657</v>
      </c>
      <c r="Z181">
        <f t="shared" si="54"/>
        <v>0.22882820705720378</v>
      </c>
      <c r="AA181">
        <f t="shared" si="56"/>
        <v>0.40836383969419632</v>
      </c>
      <c r="AB181">
        <f t="shared" si="57"/>
        <v>758145.87960252492</v>
      </c>
      <c r="AC181">
        <f t="shared" si="58"/>
        <v>757822.71546377835</v>
      </c>
      <c r="AD181">
        <f t="shared" si="59"/>
        <v>60.230809761177085</v>
      </c>
      <c r="AE181">
        <f t="shared" si="60"/>
        <v>0.40833393119419437</v>
      </c>
      <c r="AF181">
        <f t="shared" si="61"/>
        <v>757499.65899563173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21.040306694202418</v>
      </c>
      <c r="Y182">
        <f t="shared" si="53"/>
        <v>60.228979746074209</v>
      </c>
      <c r="Z182">
        <f t="shared" si="54"/>
        <v>0.17272881801113726</v>
      </c>
      <c r="AA182">
        <f t="shared" si="56"/>
        <v>0.4083040326589929</v>
      </c>
      <c r="AB182">
        <f t="shared" si="57"/>
        <v>757499.6589956322</v>
      </c>
      <c r="AC182">
        <f t="shared" si="58"/>
        <v>757075.62360926601</v>
      </c>
      <c r="AD182">
        <f t="shared" si="59"/>
        <v>60.226577716591073</v>
      </c>
      <c r="AE182">
        <f t="shared" si="60"/>
        <v>0.40826478863147442</v>
      </c>
      <c r="AF182">
        <f t="shared" si="61"/>
        <v>756651.72950139898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21.054581803128958</v>
      </c>
      <c r="Y183">
        <f t="shared" si="53"/>
        <v>60.224176487407</v>
      </c>
      <c r="Z183">
        <f t="shared" si="54"/>
        <v>0.13677772575104968</v>
      </c>
      <c r="AA183">
        <f t="shared" si="56"/>
        <v>0.40822555767913205</v>
      </c>
      <c r="AB183">
        <f t="shared" si="57"/>
        <v>756651.72950139956</v>
      </c>
      <c r="AC183">
        <f t="shared" si="58"/>
        <v>756163.12340392906</v>
      </c>
      <c r="AD183">
        <f t="shared" si="59"/>
        <v>60.221408684790759</v>
      </c>
      <c r="AE183">
        <f t="shared" si="60"/>
        <v>0.40818033770044315</v>
      </c>
      <c r="AF183">
        <f t="shared" si="61"/>
        <v>755674.68009838171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21.065885747405904</v>
      </c>
      <c r="Y184">
        <f t="shared" si="53"/>
        <v>60.218638594656454</v>
      </c>
      <c r="Z184">
        <f t="shared" si="54"/>
        <v>0.1116598483161475</v>
      </c>
      <c r="AA184">
        <f t="shared" si="56"/>
        <v>0.40813510414798093</v>
      </c>
      <c r="AB184">
        <f t="shared" si="57"/>
        <v>755674.68009838206</v>
      </c>
      <c r="AC184">
        <f t="shared" si="58"/>
        <v>755141.02463788481</v>
      </c>
      <c r="AD184">
        <f t="shared" si="59"/>
        <v>60.215608457384945</v>
      </c>
      <c r="AE184">
        <f t="shared" si="60"/>
        <v>0.40808565115304274</v>
      </c>
      <c r="AF184">
        <f t="shared" si="61"/>
        <v>754607.54720816924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21.075113834043602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60.212579330986081</v>
      </c>
      <c r="Z185">
        <f>(V186-V185)*43560/3600</f>
        <v>9.3154700587253447E-2</v>
      </c>
      <c r="AA185">
        <f t="shared" si="56"/>
        <v>0.40803621465593137</v>
      </c>
      <c r="AB185">
        <f t="shared" si="57"/>
        <v>754607.54720816889</v>
      </c>
      <c r="AC185">
        <f t="shared" si="58"/>
        <v>754040.76048284525</v>
      </c>
      <c r="AD185">
        <f t="shared" si="59"/>
        <v>60.209361071812268</v>
      </c>
      <c r="AE185">
        <f t="shared" si="60"/>
        <v>0.40798369143986163</v>
      </c>
      <c r="AF185">
        <f t="shared" si="61"/>
        <v>753474.16284109955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21.082812569629326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60.206143886269743</v>
      </c>
      <c r="Z186">
        <f t="shared" ref="Z186:Z196" si="66">(V187-V186)*43560/3600</f>
        <v>7.901297647673039E-2</v>
      </c>
      <c r="AA186">
        <f t="shared" si="56"/>
        <v>0.40793118574586373</v>
      </c>
      <c r="AB186">
        <f t="shared" si="57"/>
        <v>753474.16284109931</v>
      </c>
      <c r="AC186">
        <f t="shared" si="58"/>
        <v>752882.11006441491</v>
      </c>
      <c r="AD186">
        <f t="shared" si="59"/>
        <v>60.202782164488312</v>
      </c>
      <c r="AE186">
        <f t="shared" si="60"/>
        <v>0.4078763211653697</v>
      </c>
      <c r="AF186">
        <f t="shared" si="61"/>
        <v>752290.25480022025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21.089342567685254</v>
      </c>
      <c r="Y187">
        <f t="shared" si="65"/>
        <v>60.19942156419819</v>
      </c>
      <c r="Z187">
        <f t="shared" si="66"/>
        <v>0</v>
      </c>
      <c r="AA187">
        <f t="shared" si="56"/>
        <v>0.40782147488804121</v>
      </c>
      <c r="AB187">
        <f t="shared" si="57"/>
        <v>752290.25480022037</v>
      </c>
      <c r="AC187">
        <f t="shared" si="58"/>
        <v>751556.17614542192</v>
      </c>
      <c r="AD187">
        <f t="shared" si="59"/>
        <v>60.195253408418331</v>
      </c>
      <c r="AE187">
        <f t="shared" si="60"/>
        <v>0.4077534489973923</v>
      </c>
      <c r="AF187">
        <f t="shared" si="61"/>
        <v>750822.34238382976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21.089342567685254</v>
      </c>
      <c r="Y188">
        <f t="shared" si="65"/>
        <v>60.191086643161178</v>
      </c>
      <c r="Z188">
        <f t="shared" si="66"/>
        <v>0</v>
      </c>
      <c r="AA188">
        <f t="shared" si="56"/>
        <v>0.42821657510557937</v>
      </c>
      <c r="AB188">
        <f t="shared" si="57"/>
        <v>750822.34238382988</v>
      </c>
      <c r="AC188">
        <f t="shared" si="58"/>
        <v>750051.55254863983</v>
      </c>
      <c r="AD188">
        <f t="shared" si="59"/>
        <v>60.1867100384396</v>
      </c>
      <c r="AE188">
        <f t="shared" si="60"/>
        <v>0.4281356199528864</v>
      </c>
      <c r="AF188">
        <f t="shared" si="61"/>
        <v>749281.05415199953</v>
      </c>
      <c r="AG188">
        <f t="shared" si="62"/>
        <v>2.0531129304975578E-2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21.089342567685254</v>
      </c>
      <c r="Y189">
        <f t="shared" si="65"/>
        <v>60.182335088528802</v>
      </c>
      <c r="Z189">
        <f t="shared" si="66"/>
        <v>0</v>
      </c>
      <c r="AA189">
        <f t="shared" si="56"/>
        <v>0.42805469540964253</v>
      </c>
      <c r="AB189">
        <f t="shared" si="57"/>
        <v>749281.05415199907</v>
      </c>
      <c r="AC189">
        <f t="shared" si="58"/>
        <v>748510.55570026173</v>
      </c>
      <c r="AD189">
        <f t="shared" si="59"/>
        <v>60.17796013830516</v>
      </c>
      <c r="AE189">
        <f t="shared" si="60"/>
        <v>0.42797377086061184</v>
      </c>
      <c r="AF189">
        <f t="shared" si="61"/>
        <v>747740.3485769009</v>
      </c>
      <c r="AG189">
        <f t="shared" si="62"/>
        <v>2.0512078315515235E-2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21.089342567685254</v>
      </c>
      <c r="Y190">
        <f t="shared" si="65"/>
        <v>60.173586842266737</v>
      </c>
      <c r="Z190">
        <f t="shared" si="66"/>
        <v>0</v>
      </c>
      <c r="AA190">
        <f t="shared" si="56"/>
        <v>0.4278928769094591</v>
      </c>
      <c r="AB190">
        <f t="shared" si="57"/>
        <v>747740.34857690078</v>
      </c>
      <c r="AC190">
        <f t="shared" si="58"/>
        <v>746970.14139846375</v>
      </c>
      <c r="AD190">
        <f t="shared" si="59"/>
        <v>60.169213545915582</v>
      </c>
      <c r="AE190">
        <f t="shared" si="60"/>
        <v>0.42781198295252171</v>
      </c>
      <c r="AF190">
        <f t="shared" si="61"/>
        <v>746200.22543827165</v>
      </c>
      <c r="AG190">
        <f t="shared" si="62"/>
        <v>2.0493034527944223E-2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21.089342567685254</v>
      </c>
      <c r="Y191">
        <f t="shared" si="65"/>
        <v>60.164841903124312</v>
      </c>
      <c r="Z191">
        <f t="shared" si="66"/>
        <v>0</v>
      </c>
      <c r="AA191">
        <f t="shared" si="56"/>
        <v>0.42773111958189525</v>
      </c>
      <c r="AB191">
        <f t="shared" si="57"/>
        <v>746200.22543827211</v>
      </c>
      <c r="AC191">
        <f t="shared" si="58"/>
        <v>745430.30942302465</v>
      </c>
      <c r="AD191">
        <f t="shared" si="59"/>
        <v>60.160469006521588</v>
      </c>
      <c r="AE191">
        <f t="shared" si="60"/>
        <v>0.42765023500174865</v>
      </c>
      <c r="AF191">
        <f t="shared" si="61"/>
        <v>744660.68459226587</v>
      </c>
      <c r="AG191">
        <f t="shared" si="62"/>
        <v>2.0473997939539995E-2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21.089342567685254</v>
      </c>
      <c r="Y192">
        <f t="shared" si="65"/>
        <v>60.156088676284369</v>
      </c>
      <c r="Z192">
        <f t="shared" si="66"/>
        <v>0</v>
      </c>
      <c r="AA192">
        <f t="shared" si="56"/>
        <v>0.4275692272918829</v>
      </c>
      <c r="AB192">
        <f t="shared" si="57"/>
        <v>744660.6845922661</v>
      </c>
      <c r="AC192">
        <f t="shared" si="58"/>
        <v>743891.05998314067</v>
      </c>
      <c r="AD192">
        <f t="shared" si="59"/>
        <v>60.151708347308578</v>
      </c>
      <c r="AE192">
        <f t="shared" si="60"/>
        <v>0.42748821960534528</v>
      </c>
      <c r="AF192">
        <f t="shared" si="61"/>
        <v>743121.72700168681</v>
      </c>
      <c r="AG192">
        <f t="shared" si="62"/>
        <v>2.0454875789854263E-2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21.089342567685254</v>
      </c>
      <c r="Y193">
        <f t="shared" si="65"/>
        <v>60.147329678135669</v>
      </c>
      <c r="Z193">
        <f t="shared" si="66"/>
        <v>0</v>
      </c>
      <c r="AA193">
        <f t="shared" si="56"/>
        <v>0.42740724261439988</v>
      </c>
      <c r="AB193">
        <f t="shared" si="57"/>
        <v>743121.72700168716</v>
      </c>
      <c r="AC193">
        <f t="shared" si="58"/>
        <v>742352.39396498119</v>
      </c>
      <c r="AD193">
        <f t="shared" si="59"/>
        <v>60.142951008648289</v>
      </c>
      <c r="AE193">
        <f t="shared" si="60"/>
        <v>0.42732626561763876</v>
      </c>
      <c r="AF193">
        <f t="shared" si="61"/>
        <v>741583.35244546365</v>
      </c>
      <c r="AG193">
        <f t="shared" si="62"/>
        <v>2.0435688179606691E-2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21.089342567685254</v>
      </c>
      <c r="Y194">
        <f t="shared" si="65"/>
        <v>60.138573998334969</v>
      </c>
      <c r="Z194">
        <f t="shared" si="66"/>
        <v>0</v>
      </c>
      <c r="AA194">
        <f t="shared" si="56"/>
        <v>0.42724531930484061</v>
      </c>
      <c r="AB194">
        <f t="shared" si="57"/>
        <v>741583.352445464</v>
      </c>
      <c r="AC194">
        <f t="shared" si="58"/>
        <v>740814.3108707153</v>
      </c>
      <c r="AD194">
        <f t="shared" si="59"/>
        <v>60.134196987707298</v>
      </c>
      <c r="AE194">
        <f t="shared" si="60"/>
        <v>0.427164372986229</v>
      </c>
      <c r="AF194">
        <f t="shared" si="61"/>
        <v>740045.56070271356</v>
      </c>
      <c r="AG194">
        <f t="shared" si="62"/>
        <v>2.0416507838588661E-2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21.089342567685254</v>
      </c>
      <c r="Y195">
        <f t="shared" si="65"/>
        <v>60.129821635625113</v>
      </c>
      <c r="Z195">
        <f t="shared" si="66"/>
        <v>0</v>
      </c>
      <c r="AA195">
        <f t="shared" si="56"/>
        <v>0.42708345733995584</v>
      </c>
      <c r="AB195">
        <f t="shared" si="57"/>
        <v>740045.56070271402</v>
      </c>
      <c r="AC195">
        <f t="shared" si="58"/>
        <v>739276.81047950208</v>
      </c>
      <c r="AD195">
        <f t="shared" si="59"/>
        <v>60.125446283228698</v>
      </c>
      <c r="AE195">
        <f t="shared" si="60"/>
        <v>0.4270025416878715</v>
      </c>
      <c r="AF195">
        <f t="shared" si="61"/>
        <v>738508.35155263764</v>
      </c>
      <c r="AG195">
        <f t="shared" si="62"/>
        <v>2.0397334764046225E-2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21.089342567685254</v>
      </c>
      <c r="Y196">
        <f t="shared" si="65"/>
        <v>60.121072588749421</v>
      </c>
      <c r="Z196">
        <f t="shared" si="66"/>
        <v>0</v>
      </c>
      <c r="AA196">
        <f t="shared" si="56"/>
        <v>0.42692165669650517</v>
      </c>
      <c r="AB196">
        <f t="shared" si="57"/>
        <v>738508.35155263823</v>
      </c>
      <c r="AC196">
        <f t="shared" si="58"/>
        <v>737739.89257058455</v>
      </c>
      <c r="AD196">
        <f t="shared" si="59"/>
        <v>60.116698893956034</v>
      </c>
      <c r="AE196">
        <f t="shared" si="60"/>
        <v>0.42684077169932988</v>
      </c>
      <c r="AF196">
        <f t="shared" si="61"/>
        <v>736971.72477452061</v>
      </c>
      <c r="AG196">
        <f t="shared" si="62"/>
        <v>2.0378168953226476E-2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21.089342567685254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60.112326856451681</v>
      </c>
      <c r="Z197">
        <f>(V198-V197)*43560/3600</f>
        <v>0</v>
      </c>
      <c r="AA197">
        <f t="shared" si="56"/>
        <v>0.42675991735125685</v>
      </c>
      <c r="AB197">
        <f t="shared" si="57"/>
        <v>736971.72477452026</v>
      </c>
      <c r="AC197">
        <f t="shared" si="58"/>
        <v>736203.55692328804</v>
      </c>
      <c r="AD197">
        <f t="shared" si="59"/>
        <v>60.107954818633338</v>
      </c>
      <c r="AE197">
        <f t="shared" si="60"/>
        <v>0.42667906299737701</v>
      </c>
      <c r="AF197">
        <f t="shared" si="61"/>
        <v>735435.6801477297</v>
      </c>
      <c r="AG197">
        <f t="shared" si="62"/>
        <v>2.0359010403377537E-2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21.089342567685254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60.103584437476172</v>
      </c>
      <c r="Z198">
        <f t="shared" ref="Z198:Z259" si="68">(V199-V198)*43560/3600</f>
        <v>0</v>
      </c>
      <c r="AA198">
        <f t="shared" si="56"/>
        <v>0.42659823928098811</v>
      </c>
      <c r="AB198">
        <f t="shared" si="57"/>
        <v>735435.68014772958</v>
      </c>
      <c r="AC198">
        <f t="shared" si="58"/>
        <v>734667.80331702379</v>
      </c>
      <c r="AD198">
        <f t="shared" si="59"/>
        <v>60.0992074552193</v>
      </c>
      <c r="AE198">
        <f t="shared" si="60"/>
        <v>0.42651730317674524</v>
      </c>
      <c r="AF198">
        <f t="shared" si="61"/>
        <v>733900.21785629331</v>
      </c>
      <c r="AG198">
        <f t="shared" si="62"/>
        <v>2.0339859111748605E-2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21.089342567685254</v>
      </c>
      <c r="Y199">
        <f t="shared" si="67"/>
        <v>60.094828381192315</v>
      </c>
      <c r="Z199">
        <f t="shared" si="68"/>
        <v>0</v>
      </c>
      <c r="AA199">
        <f t="shared" si="56"/>
        <v>0.42643633389332503</v>
      </c>
      <c r="AB199">
        <f t="shared" si="57"/>
        <v>733900.21785629273</v>
      </c>
      <c r="AC199">
        <f t="shared" si="58"/>
        <v>733132.63245528471</v>
      </c>
      <c r="AD199">
        <f t="shared" si="59"/>
        <v>60.090449307506049</v>
      </c>
      <c r="AE199">
        <f t="shared" si="60"/>
        <v>0.42635536461620471</v>
      </c>
      <c r="AF199">
        <f t="shared" si="61"/>
        <v>732365.33854367444</v>
      </c>
      <c r="AG199">
        <f t="shared" si="62"/>
        <v>2.0320577459872452E-2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21.089342567685254</v>
      </c>
      <c r="Y200">
        <f t="shared" si="67"/>
        <v>60.086071896766413</v>
      </c>
      <c r="Z200">
        <f t="shared" si="68"/>
        <v>0</v>
      </c>
      <c r="AA200">
        <f t="shared" si="56"/>
        <v>0.4262744260870453</v>
      </c>
      <c r="AB200">
        <f t="shared" si="57"/>
        <v>732365.33854367433</v>
      </c>
      <c r="AC200">
        <f t="shared" si="58"/>
        <v>731598.04457671766</v>
      </c>
      <c r="AD200">
        <f t="shared" si="59"/>
        <v>60.081694485711026</v>
      </c>
      <c r="AE200">
        <f t="shared" si="60"/>
        <v>0.42619348755204761</v>
      </c>
      <c r="AF200">
        <f t="shared" si="61"/>
        <v>730831.04198848701</v>
      </c>
      <c r="AG200">
        <f t="shared" si="62"/>
        <v>2.0301272663537494E-2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21.089342567685254</v>
      </c>
      <c r="Y201">
        <f t="shared" si="67"/>
        <v>60.077318736970874</v>
      </c>
      <c r="Z201">
        <f t="shared" si="68"/>
        <v>0</v>
      </c>
      <c r="AA201">
        <f t="shared" si="56"/>
        <v>0.42611257975333633</v>
      </c>
      <c r="AB201">
        <f t="shared" si="57"/>
        <v>730831.04198848677</v>
      </c>
      <c r="AC201">
        <f t="shared" si="58"/>
        <v>730064.03934493079</v>
      </c>
      <c r="AD201">
        <f t="shared" si="59"/>
        <v>60.072942987915098</v>
      </c>
      <c r="AE201">
        <f t="shared" si="60"/>
        <v>0.42603167194878921</v>
      </c>
      <c r="AF201">
        <f t="shared" si="61"/>
        <v>729297.32796947111</v>
      </c>
      <c r="AG201">
        <f t="shared" si="62"/>
        <v>2.0281975196777848E-2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21.089342567685254</v>
      </c>
      <c r="Y202">
        <f t="shared" si="67"/>
        <v>60.068568900543418</v>
      </c>
      <c r="Z202">
        <f t="shared" si="68"/>
        <v>0</v>
      </c>
      <c r="AA202">
        <f t="shared" si="56"/>
        <v>0.42595079486885862</v>
      </c>
      <c r="AB202">
        <f t="shared" si="57"/>
        <v>729297.32796947146</v>
      </c>
      <c r="AC202">
        <f t="shared" si="58"/>
        <v>728530.61653870752</v>
      </c>
      <c r="AD202">
        <f t="shared" si="59"/>
        <v>60.064194812856229</v>
      </c>
      <c r="AE202">
        <f t="shared" si="60"/>
        <v>0.42586991778309424</v>
      </c>
      <c r="AF202">
        <f t="shared" si="61"/>
        <v>727764.19626545231</v>
      </c>
      <c r="AG202">
        <f t="shared" si="62"/>
        <v>2.0262685056810652E-2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21.089342567685254</v>
      </c>
      <c r="Y203">
        <f t="shared" si="67"/>
        <v>60.059822386222237</v>
      </c>
      <c r="Z203">
        <f t="shared" si="68"/>
        <v>0</v>
      </c>
      <c r="AA203">
        <f t="shared" si="56"/>
        <v>0.42578907141028116</v>
      </c>
      <c r="AB203">
        <f t="shared" si="57"/>
        <v>727764.19626545219</v>
      </c>
      <c r="AC203">
        <f t="shared" si="58"/>
        <v>726997.77593691368</v>
      </c>
      <c r="AD203">
        <f t="shared" si="59"/>
        <v>60.055449959272856</v>
      </c>
      <c r="AE203">
        <f t="shared" si="60"/>
        <v>0.42570822503163647</v>
      </c>
      <c r="AF203">
        <f t="shared" si="61"/>
        <v>726231.64665533835</v>
      </c>
      <c r="AG203">
        <f t="shared" si="62"/>
        <v>2.0243402240854087E-2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21.089342567685254</v>
      </c>
      <c r="Y204">
        <f t="shared" si="67"/>
        <v>60.051079192746009</v>
      </c>
      <c r="Z204">
        <f t="shared" si="68"/>
        <v>0</v>
      </c>
      <c r="AA204">
        <f t="shared" si="56"/>
        <v>0.42562740935428206</v>
      </c>
      <c r="AB204">
        <f t="shared" si="57"/>
        <v>726231.64665533858</v>
      </c>
      <c r="AC204">
        <f t="shared" si="58"/>
        <v>725465.5173185009</v>
      </c>
      <c r="AD204">
        <f t="shared" si="59"/>
        <v>60.046708425903887</v>
      </c>
      <c r="AE204">
        <f t="shared" si="60"/>
        <v>0.42554659367109821</v>
      </c>
      <c r="AF204">
        <f t="shared" si="61"/>
        <v>724699.67891812266</v>
      </c>
      <c r="AG204">
        <f t="shared" si="62"/>
        <v>2.0224126746127408E-2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21.089342567685254</v>
      </c>
      <c r="Y205">
        <f t="shared" si="67"/>
        <v>60.042337751460245</v>
      </c>
      <c r="Z205">
        <f t="shared" si="68"/>
        <v>0</v>
      </c>
      <c r="AA205">
        <f t="shared" si="56"/>
        <v>0.42546578181389938</v>
      </c>
      <c r="AB205">
        <f t="shared" si="57"/>
        <v>724699.6789181222</v>
      </c>
      <c r="AC205">
        <f t="shared" si="58"/>
        <v>723933.84051085718</v>
      </c>
      <c r="AD205">
        <f t="shared" si="59"/>
        <v>60.037958279143055</v>
      </c>
      <c r="AE205">
        <f t="shared" si="60"/>
        <v>0.42538481916939203</v>
      </c>
      <c r="AF205">
        <f t="shared" si="61"/>
        <v>723168.29356911243</v>
      </c>
      <c r="AG205">
        <f t="shared" si="62"/>
        <v>2.020484565477727E-2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21.089342567685254</v>
      </c>
      <c r="Y206">
        <f t="shared" si="67"/>
        <v>60.033580473581097</v>
      </c>
      <c r="Z206">
        <f t="shared" si="68"/>
        <v>0</v>
      </c>
      <c r="AA206">
        <f t="shared" si="56"/>
        <v>0.42530388733793734</v>
      </c>
      <c r="AB206">
        <f t="shared" si="57"/>
        <v>723168.29356911185</v>
      </c>
      <c r="AC206">
        <f t="shared" si="58"/>
        <v>722402.74657190358</v>
      </c>
      <c r="AD206">
        <f t="shared" si="59"/>
        <v>60.029202667701973</v>
      </c>
      <c r="AE206">
        <f t="shared" si="60"/>
        <v>0.42522295550061928</v>
      </c>
      <c r="AF206">
        <f t="shared" si="61"/>
        <v>721637.49092930963</v>
      </c>
      <c r="AG206">
        <f t="shared" si="62"/>
        <v>2.0185414020286785E-2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21.089342567685254</v>
      </c>
      <c r="Y207">
        <f t="shared" si="67"/>
        <v>60.024826527943873</v>
      </c>
      <c r="Z207">
        <f t="shared" si="68"/>
        <v>0</v>
      </c>
      <c r="AA207">
        <f t="shared" si="56"/>
        <v>0.42514205446462944</v>
      </c>
      <c r="AB207">
        <f t="shared" si="57"/>
        <v>721637.49092931021</v>
      </c>
      <c r="AC207">
        <f t="shared" si="58"/>
        <v>720872.23523127392</v>
      </c>
      <c r="AD207">
        <f t="shared" si="59"/>
        <v>60.020450387868721</v>
      </c>
      <c r="AE207">
        <f t="shared" si="60"/>
        <v>0.42506115342277828</v>
      </c>
      <c r="AF207">
        <f t="shared" si="61"/>
        <v>720107.27077698824</v>
      </c>
      <c r="AG207">
        <f t="shared" si="62"/>
        <v>2.0165989779749989E-2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21.089342567685254</v>
      </c>
      <c r="Y208">
        <f t="shared" si="67"/>
        <v>60.016075913280609</v>
      </c>
      <c r="Z208">
        <f t="shared" si="68"/>
        <v>0</v>
      </c>
      <c r="AA208">
        <f t="shared" si="56"/>
        <v>0.42498028317053493</v>
      </c>
      <c r="AB208">
        <f t="shared" si="57"/>
        <v>720107.27077698824</v>
      </c>
      <c r="AC208">
        <f t="shared" si="58"/>
        <v>719342.3062672813</v>
      </c>
      <c r="AD208">
        <f t="shared" si="59"/>
        <v>60.011701438375567</v>
      </c>
      <c r="AE208">
        <f t="shared" si="60"/>
        <v>0.42489941291243255</v>
      </c>
      <c r="AF208">
        <f t="shared" si="61"/>
        <v>718577.6328905035</v>
      </c>
      <c r="AG208">
        <f t="shared" si="62"/>
        <v>2.014657293035339E-2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21.089342567685254</v>
      </c>
      <c r="Y209">
        <f t="shared" si="67"/>
        <v>60.007328628323833</v>
      </c>
      <c r="Z209">
        <f t="shared" si="68"/>
        <v>0</v>
      </c>
      <c r="AA209">
        <f t="shared" si="56"/>
        <v>0.42481857343222235</v>
      </c>
      <c r="AB209">
        <f t="shared" si="57"/>
        <v>718577.63289050292</v>
      </c>
      <c r="AC209">
        <f t="shared" si="58"/>
        <v>717812.95945832494</v>
      </c>
      <c r="AD209">
        <f t="shared" si="59"/>
        <v>60.002955817955289</v>
      </c>
      <c r="AE209">
        <f t="shared" si="60"/>
        <v>0.42473773394615527</v>
      </c>
      <c r="AF209">
        <f t="shared" si="61"/>
        <v>717048.57704829681</v>
      </c>
      <c r="AG209">
        <f t="shared" si="62"/>
        <v>2.0127163469284566E-2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21.089342567685254</v>
      </c>
      <c r="Y210">
        <f t="shared" si="67"/>
        <v>59.998584671806562</v>
      </c>
      <c r="Z210">
        <f t="shared" si="68"/>
        <v>0</v>
      </c>
      <c r="AA210">
        <f t="shared" si="56"/>
        <v>0.42465692522626908</v>
      </c>
      <c r="AB210">
        <f t="shared" si="57"/>
        <v>717048.57704829704</v>
      </c>
      <c r="AC210">
        <f t="shared" si="58"/>
        <v>716284.19458288979</v>
      </c>
      <c r="AD210">
        <f t="shared" si="59"/>
        <v>59.994213525341145</v>
      </c>
      <c r="AE210">
        <f t="shared" si="60"/>
        <v>0.42457611650052829</v>
      </c>
      <c r="AF210">
        <f t="shared" si="61"/>
        <v>715520.1030288951</v>
      </c>
      <c r="AG210">
        <f t="shared" si="62"/>
        <v>2.0107761393732198E-2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21.089342567685254</v>
      </c>
      <c r="Y211">
        <f t="shared" si="67"/>
        <v>59.989844042462281</v>
      </c>
      <c r="Z211">
        <f t="shared" si="68"/>
        <v>0</v>
      </c>
      <c r="AA211">
        <f t="shared" si="56"/>
        <v>0.4244953385292613</v>
      </c>
      <c r="AB211">
        <f t="shared" si="57"/>
        <v>715520.1030288951</v>
      </c>
      <c r="AC211">
        <f t="shared" si="58"/>
        <v>714756.01141954248</v>
      </c>
      <c r="AD211">
        <f t="shared" si="59"/>
        <v>59.985474559266848</v>
      </c>
      <c r="AE211">
        <f t="shared" si="60"/>
        <v>0.42441456055214194</v>
      </c>
      <c r="AF211">
        <f t="shared" si="61"/>
        <v>713992.21061090741</v>
      </c>
      <c r="AG211">
        <f t="shared" si="62"/>
        <v>2.0088366700886002E-2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21.089342567685254</v>
      </c>
      <c r="Y212">
        <f t="shared" si="67"/>
        <v>59.981099866164705</v>
      </c>
      <c r="Z212">
        <f t="shared" si="68"/>
        <v>0</v>
      </c>
      <c r="AA212">
        <f t="shared" si="56"/>
        <v>0.42433369471762344</v>
      </c>
      <c r="AB212">
        <f t="shared" si="57"/>
        <v>713992.21061090787</v>
      </c>
      <c r="AC212">
        <f t="shared" si="58"/>
        <v>713228.40996041615</v>
      </c>
      <c r="AD212">
        <f t="shared" si="59"/>
        <v>59.976721671194888</v>
      </c>
      <c r="AE212">
        <f t="shared" si="60"/>
        <v>0.42425276845492221</v>
      </c>
      <c r="AF212">
        <f t="shared" si="61"/>
        <v>712464.90064447012</v>
      </c>
      <c r="AG212">
        <f t="shared" si="62"/>
        <v>2.0068921896385181E-2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21.089342567685254</v>
      </c>
      <c r="Y213">
        <f t="shared" si="67"/>
        <v>59.972345146188879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0.42417187305972021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712464.90064447001</v>
      </c>
      <c r="AC213">
        <f t="shared" ref="AC213:AC276" si="72">MAX(0,AB213+(Z213-AA213)*1800)</f>
        <v>711701.39127296256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59.967968620864383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0.4240909776586313</v>
      </c>
      <c r="AF213">
        <f t="shared" ref="AF213:AF276" si="75">MAX(0,AB213+(Z213-AE213)*3600)</f>
        <v>710938.17312489892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2.0049368422669231E-2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21.089342567685254</v>
      </c>
      <c r="Y214">
        <f t="shared" si="67"/>
        <v>59.96359376486685</v>
      </c>
      <c r="Z214">
        <f t="shared" si="68"/>
        <v>0</v>
      </c>
      <c r="AA214">
        <f t="shared" si="70"/>
        <v>0.42401011311327025</v>
      </c>
      <c r="AB214">
        <f t="shared" si="71"/>
        <v>710938.17312489892</v>
      </c>
      <c r="AC214">
        <f t="shared" si="72"/>
        <v>710174.95492129505</v>
      </c>
      <c r="AD214">
        <f t="shared" si="73"/>
        <v>59.959218908550952</v>
      </c>
      <c r="AE214">
        <f t="shared" si="74"/>
        <v>0.42392924856202452</v>
      </c>
      <c r="AF214">
        <f t="shared" si="75"/>
        <v>709412.02783007559</v>
      </c>
      <c r="AG214">
        <f t="shared" si="76"/>
        <v>2.0029822405762801E-2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21.089342567685254</v>
      </c>
      <c r="Y215">
        <f t="shared" si="67"/>
        <v>59.954845720925405</v>
      </c>
      <c r="Z215">
        <f t="shared" si="68"/>
        <v>1.2925733171055497E-3</v>
      </c>
      <c r="AA215">
        <f t="shared" si="70"/>
        <v>0.42384841485473956</v>
      </c>
      <c r="AB215">
        <f t="shared" si="71"/>
        <v>709412.02783007524</v>
      </c>
      <c r="AC215">
        <f t="shared" si="72"/>
        <v>708651.42731530755</v>
      </c>
      <c r="AD215">
        <f t="shared" si="73"/>
        <v>59.950485869509137</v>
      </c>
      <c r="AE215">
        <f t="shared" si="74"/>
        <v>0.42376782765305399</v>
      </c>
      <c r="AF215">
        <f t="shared" si="75"/>
        <v>707891.11691446579</v>
      </c>
      <c r="AG215">
        <f t="shared" si="76"/>
        <v>2.0010283842822198E-2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21.089449391926337</v>
      </c>
      <c r="Y216">
        <f t="shared" si="67"/>
        <v>59.946127681059934</v>
      </c>
      <c r="Z216">
        <f t="shared" si="68"/>
        <v>4.6203191905560811E-2</v>
      </c>
      <c r="AA216">
        <f t="shared" si="70"/>
        <v>0.42368727118954036</v>
      </c>
      <c r="AB216">
        <f t="shared" si="71"/>
        <v>707891.11691446591</v>
      </c>
      <c r="AC216">
        <f t="shared" si="72"/>
        <v>707211.64557175478</v>
      </c>
      <c r="AD216">
        <f t="shared" si="73"/>
        <v>59.942232871579378</v>
      </c>
      <c r="AE216">
        <f t="shared" si="74"/>
        <v>0.42361527979185992</v>
      </c>
      <c r="AF216">
        <f t="shared" si="75"/>
        <v>706532.43339807529</v>
      </c>
      <c r="AG216">
        <f t="shared" si="76"/>
        <v>1.9990812293322637E-2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21.093267837538367</v>
      </c>
      <c r="Y217">
        <f t="shared" si="67"/>
        <v>59.93833954768612</v>
      </c>
      <c r="Z217">
        <f t="shared" si="68"/>
        <v>0.12047907986449183</v>
      </c>
      <c r="AA217">
        <f t="shared" si="70"/>
        <v>0.42354331585367555</v>
      </c>
      <c r="AB217">
        <f t="shared" si="71"/>
        <v>706532.43339807482</v>
      </c>
      <c r="AC217">
        <f t="shared" si="72"/>
        <v>705986.91777329426</v>
      </c>
      <c r="AD217">
        <f t="shared" si="73"/>
        <v>59.935212588102054</v>
      </c>
      <c r="AE217">
        <f t="shared" si="74"/>
        <v>0.42348551734207418</v>
      </c>
      <c r="AF217">
        <f t="shared" si="75"/>
        <v>705441.61022315547</v>
      </c>
      <c r="AG217">
        <f t="shared" si="76"/>
        <v>1.9973417669434983E-2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21.103224786287498</v>
      </c>
      <c r="Y218">
        <f t="shared" si="67"/>
        <v>59.932086821226257</v>
      </c>
      <c r="Z218">
        <f t="shared" si="68"/>
        <v>0.20820022704120583</v>
      </c>
      <c r="AA218">
        <f t="shared" si="70"/>
        <v>0.42342774087641255</v>
      </c>
      <c r="AB218">
        <f t="shared" si="71"/>
        <v>705441.6102231557</v>
      </c>
      <c r="AC218">
        <f t="shared" si="72"/>
        <v>705054.2006982523</v>
      </c>
      <c r="AD218">
        <f t="shared" si="73"/>
        <v>59.929866144362343</v>
      </c>
      <c r="AE218">
        <f t="shared" si="74"/>
        <v>0.42338669403393464</v>
      </c>
      <c r="AF218">
        <f t="shared" si="75"/>
        <v>704666.93894198188</v>
      </c>
      <c r="AG218">
        <f t="shared" si="76"/>
        <v>1.9959452342979817E-2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21.120431416621482</v>
      </c>
      <c r="Y219">
        <f t="shared" si="67"/>
        <v>59.927646314525575</v>
      </c>
      <c r="Z219">
        <f t="shared" si="68"/>
        <v>0.3136118893567133</v>
      </c>
      <c r="AA219">
        <f t="shared" si="70"/>
        <v>0.42334566284784975</v>
      </c>
      <c r="AB219">
        <f t="shared" si="71"/>
        <v>704666.93894198246</v>
      </c>
      <c r="AC219">
        <f t="shared" si="72"/>
        <v>704469.41814969841</v>
      </c>
      <c r="AD219">
        <f t="shared" si="73"/>
        <v>59.926514102162763</v>
      </c>
      <c r="AE219">
        <f t="shared" si="74"/>
        <v>0.42332473511033736</v>
      </c>
      <c r="AF219">
        <f t="shared" si="75"/>
        <v>704271.9726972694</v>
      </c>
      <c r="AG219">
        <f t="shared" si="76"/>
        <v>1.9949534569333481E-2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21.146349754584847</v>
      </c>
      <c r="Y220">
        <f t="shared" si="67"/>
        <v>59.925382321656841</v>
      </c>
      <c r="Z220">
        <f t="shared" si="68"/>
        <v>0.44308444948947567</v>
      </c>
      <c r="AA220">
        <f t="shared" si="70"/>
        <v>0.42330381535523876</v>
      </c>
      <c r="AB220">
        <f t="shared" si="71"/>
        <v>704271.97269726987</v>
      </c>
      <c r="AC220">
        <f t="shared" si="72"/>
        <v>704307.57783871144</v>
      </c>
      <c r="AD220">
        <f t="shared" si="73"/>
        <v>59.925586414506277</v>
      </c>
      <c r="AE220">
        <f t="shared" si="74"/>
        <v>0.42330758779380373</v>
      </c>
      <c r="AF220">
        <f t="shared" si="75"/>
        <v>704343.16939937428</v>
      </c>
      <c r="AG220">
        <f t="shared" si="76"/>
        <v>1.9944477991261981E-2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21.182968304129432</v>
      </c>
      <c r="Y221">
        <f t="shared" si="67"/>
        <v>59.925790429509092</v>
      </c>
      <c r="Z221">
        <f t="shared" si="68"/>
        <v>0.60674398602917845</v>
      </c>
      <c r="AA221">
        <f t="shared" si="70"/>
        <v>0.42331135879345694</v>
      </c>
      <c r="AB221">
        <f t="shared" si="71"/>
        <v>704343.16939937416</v>
      </c>
      <c r="AC221">
        <f t="shared" si="72"/>
        <v>704673.34812839841</v>
      </c>
      <c r="AD221">
        <f t="shared" si="73"/>
        <v>59.927683052734309</v>
      </c>
      <c r="AE221">
        <f t="shared" si="74"/>
        <v>0.42334634191444037</v>
      </c>
      <c r="AF221">
        <f t="shared" si="75"/>
        <v>705003.40091818722</v>
      </c>
      <c r="AG221">
        <f t="shared" si="76"/>
        <v>1.9945389491136827E-2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21.233112435206223</v>
      </c>
      <c r="Y222">
        <f t="shared" si="67"/>
        <v>59.929574954061046</v>
      </c>
      <c r="Z222">
        <f t="shared" si="68"/>
        <v>0.8219981906930286</v>
      </c>
      <c r="AA222">
        <f t="shared" si="70"/>
        <v>0.42338131169190069</v>
      </c>
      <c r="AB222">
        <f t="shared" si="71"/>
        <v>705003.40091818781</v>
      </c>
      <c r="AC222">
        <f t="shared" si="72"/>
        <v>705720.91130038979</v>
      </c>
      <c r="AD222">
        <f t="shared" si="73"/>
        <v>59.933687807780302</v>
      </c>
      <c r="AE222">
        <f t="shared" si="74"/>
        <v>0.42345733340469122</v>
      </c>
      <c r="AF222">
        <f t="shared" si="75"/>
        <v>706438.14800442581</v>
      </c>
      <c r="AG222">
        <f t="shared" si="76"/>
        <v>1.9953842143141498E-2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21.301046169974242</v>
      </c>
      <c r="Y223">
        <f t="shared" si="67"/>
        <v>59.9377990927442</v>
      </c>
      <c r="Z223">
        <f t="shared" si="68"/>
        <v>1.1223472440002979</v>
      </c>
      <c r="AA223">
        <f t="shared" si="70"/>
        <v>0.42353332612071271</v>
      </c>
      <c r="AB223">
        <f t="shared" si="71"/>
        <v>706438.14800442616</v>
      </c>
      <c r="AC223">
        <f t="shared" si="72"/>
        <v>707696.01305660943</v>
      </c>
      <c r="AD223">
        <f t="shared" si="73"/>
        <v>59.945009322848918</v>
      </c>
      <c r="AE223">
        <f t="shared" si="74"/>
        <v>0.42366659953124219</v>
      </c>
      <c r="AF223">
        <f t="shared" si="75"/>
        <v>708953.39832451474</v>
      </c>
      <c r="AG223">
        <f t="shared" si="76"/>
        <v>1.9972210575258279E-2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21.393802140552779</v>
      </c>
      <c r="Y224">
        <f t="shared" si="67"/>
        <v>59.95221680277384</v>
      </c>
      <c r="Z224">
        <f t="shared" si="68"/>
        <v>1.5848109086356079</v>
      </c>
      <c r="AA224">
        <f t="shared" si="70"/>
        <v>0.42379982210763251</v>
      </c>
      <c r="AB224">
        <f t="shared" si="71"/>
        <v>708953.39832451462</v>
      </c>
      <c r="AC224">
        <f t="shared" si="72"/>
        <v>711043.21828026499</v>
      </c>
      <c r="AD224">
        <f t="shared" si="73"/>
        <v>59.964195896025721</v>
      </c>
      <c r="AE224">
        <f t="shared" si="74"/>
        <v>0.42402124286529802</v>
      </c>
      <c r="AF224">
        <f t="shared" si="75"/>
        <v>713132.24112128769</v>
      </c>
      <c r="AG224">
        <f t="shared" si="76"/>
        <v>2.0004412212190955E-2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21.524778248704482</v>
      </c>
      <c r="Y225">
        <f t="shared" si="67"/>
        <v>59.976170420122436</v>
      </c>
      <c r="Z225">
        <f t="shared" si="68"/>
        <v>2.4567098623987476</v>
      </c>
      <c r="AA225">
        <f t="shared" si="70"/>
        <v>0.42424257916700536</v>
      </c>
      <c r="AB225">
        <f t="shared" si="71"/>
        <v>713132.24112128816</v>
      </c>
      <c r="AC225">
        <f t="shared" si="72"/>
        <v>716790.68223110528</v>
      </c>
      <c r="AD225">
        <f t="shared" si="73"/>
        <v>59.997109891746014</v>
      </c>
      <c r="AE225">
        <f t="shared" si="74"/>
        <v>0.42462966118961787</v>
      </c>
      <c r="AF225">
        <f t="shared" si="75"/>
        <v>720447.72984564106</v>
      </c>
      <c r="AG225">
        <f t="shared" si="76"/>
        <v>2.0057912087517754E-2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21.727812121629999</v>
      </c>
      <c r="Y226">
        <f t="shared" si="67"/>
        <v>60.018022839749896</v>
      </c>
      <c r="Z226">
        <f t="shared" si="68"/>
        <v>8.2742539203479506</v>
      </c>
      <c r="AA226">
        <f t="shared" si="70"/>
        <v>0.42501627570666678</v>
      </c>
      <c r="AB226">
        <f t="shared" si="71"/>
        <v>720447.72984564083</v>
      </c>
      <c r="AC226">
        <f t="shared" si="72"/>
        <v>734576.35760599514</v>
      </c>
      <c r="AD226">
        <f t="shared" si="73"/>
        <v>60.098685757560169</v>
      </c>
      <c r="AE226">
        <f t="shared" si="74"/>
        <v>0.42650765696264575</v>
      </c>
      <c r="AF226">
        <f t="shared" si="75"/>
        <v>748699.61639382795</v>
      </c>
      <c r="AG226">
        <f t="shared" si="76"/>
        <v>2.0150892990085777E-2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22.411634759675284</v>
      </c>
      <c r="Y227">
        <f t="shared" si="67"/>
        <v>60.179033639649305</v>
      </c>
      <c r="Z227">
        <f t="shared" si="68"/>
        <v>4.3761065163975967</v>
      </c>
      <c r="AA227">
        <f t="shared" si="70"/>
        <v>0.42799362768359678</v>
      </c>
      <c r="AB227">
        <f t="shared" si="71"/>
        <v>748699.61639382795</v>
      </c>
      <c r="AC227">
        <f t="shared" si="72"/>
        <v>755806.21959351317</v>
      </c>
      <c r="AD227">
        <f t="shared" si="73"/>
        <v>60.219385486155517</v>
      </c>
      <c r="AE227">
        <f t="shared" si="74"/>
        <v>0.42874002588566612</v>
      </c>
      <c r="AF227">
        <f t="shared" si="75"/>
        <v>762910.13575967087</v>
      </c>
      <c r="AG227">
        <f t="shared" si="76"/>
        <v>2.0504891493236314E-2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22.773296455245333</v>
      </c>
      <c r="Y228">
        <f t="shared" si="67"/>
        <v>60.259628425696</v>
      </c>
      <c r="Z228">
        <f t="shared" si="68"/>
        <v>1.8051861886834215</v>
      </c>
      <c r="AA228">
        <f t="shared" si="70"/>
        <v>0.42948456769730425</v>
      </c>
      <c r="AB228">
        <f t="shared" si="71"/>
        <v>762910.13575967122</v>
      </c>
      <c r="AC228">
        <f t="shared" si="72"/>
        <v>765386.39867744618</v>
      </c>
      <c r="AD228">
        <f t="shared" si="73"/>
        <v>60.273655690230363</v>
      </c>
      <c r="AE228">
        <f t="shared" si="74"/>
        <v>0.42974408947815329</v>
      </c>
      <c r="AF228">
        <f t="shared" si="75"/>
        <v>767861.72731681017</v>
      </c>
      <c r="AG228">
        <f t="shared" si="76"/>
        <v>2.0679801123541928E-2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22.922485396458839</v>
      </c>
      <c r="Y229">
        <f t="shared" si="67"/>
        <v>60.287657230008563</v>
      </c>
      <c r="Z229">
        <f t="shared" si="68"/>
        <v>1.2088084301700111</v>
      </c>
      <c r="AA229">
        <f t="shared" si="70"/>
        <v>0.43000317200057431</v>
      </c>
      <c r="AB229">
        <f t="shared" si="71"/>
        <v>767861.72731680982</v>
      </c>
      <c r="AC229">
        <f t="shared" si="72"/>
        <v>769263.5767815148</v>
      </c>
      <c r="AD229">
        <f t="shared" si="73"/>
        <v>60.295579576285668</v>
      </c>
      <c r="AE229">
        <f t="shared" si="74"/>
        <v>0.43014977879422428</v>
      </c>
      <c r="AF229">
        <f t="shared" si="75"/>
        <v>770664.8984617627</v>
      </c>
      <c r="AG229">
        <f t="shared" si="76"/>
        <v>2.0740323333517087E-2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23.022386919613385</v>
      </c>
      <c r="Y230">
        <f t="shared" si="67"/>
        <v>60.303498939866465</v>
      </c>
      <c r="Z230">
        <f t="shared" si="68"/>
        <v>0.89766862956580473</v>
      </c>
      <c r="AA230">
        <f t="shared" si="70"/>
        <v>0.43029633039165754</v>
      </c>
      <c r="AB230">
        <f t="shared" si="71"/>
        <v>770664.89846176212</v>
      </c>
      <c r="AC230">
        <f t="shared" si="72"/>
        <v>771506.16860027553</v>
      </c>
      <c r="AD230">
        <f t="shared" si="73"/>
        <v>60.308253254447095</v>
      </c>
      <c r="AE230">
        <f t="shared" si="74"/>
        <v>0.4303843112488796</v>
      </c>
      <c r="AF230">
        <f t="shared" si="75"/>
        <v>772347.12200770306</v>
      </c>
      <c r="AG230">
        <f t="shared" si="76"/>
        <v>2.0774385109946579E-2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23.096574409660146</v>
      </c>
      <c r="Y231">
        <f t="shared" si="67"/>
        <v>60.313005779068526</v>
      </c>
      <c r="Z231">
        <f t="shared" si="68"/>
        <v>0.70259785043865319</v>
      </c>
      <c r="AA231">
        <f t="shared" si="70"/>
        <v>0.4304722589820536</v>
      </c>
      <c r="AB231">
        <f t="shared" si="71"/>
        <v>772347.12200770248</v>
      </c>
      <c r="AC231">
        <f t="shared" si="72"/>
        <v>772836.94807232439</v>
      </c>
      <c r="AD231">
        <f t="shared" si="73"/>
        <v>60.31577395910297</v>
      </c>
      <c r="AE231">
        <f t="shared" si="74"/>
        <v>0.43052348547290625</v>
      </c>
      <c r="AF231">
        <f t="shared" si="75"/>
        <v>773326.58972157922</v>
      </c>
      <c r="AG231">
        <f t="shared" si="76"/>
        <v>2.0794826074612409E-2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23.154640347712927</v>
      </c>
      <c r="Y232">
        <f t="shared" si="67"/>
        <v>60.318541096941054</v>
      </c>
      <c r="Z232">
        <f t="shared" si="68"/>
        <v>0.56853318880969539</v>
      </c>
      <c r="AA232">
        <f t="shared" si="70"/>
        <v>0.4305746926774186</v>
      </c>
      <c r="AB232">
        <f t="shared" si="71"/>
        <v>773326.58972157876</v>
      </c>
      <c r="AC232">
        <f t="shared" si="72"/>
        <v>773574.9150146168</v>
      </c>
      <c r="AD232">
        <f t="shared" si="73"/>
        <v>60.319944470848412</v>
      </c>
      <c r="AE232">
        <f t="shared" si="74"/>
        <v>0.43060066278042258</v>
      </c>
      <c r="AF232">
        <f t="shared" si="75"/>
        <v>773823.14681528416</v>
      </c>
      <c r="AG232">
        <f t="shared" si="76"/>
        <v>2.080672774189021E-2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23.201626561664142</v>
      </c>
      <c r="Y233">
        <f t="shared" si="67"/>
        <v>60.321347316397379</v>
      </c>
      <c r="Z233">
        <f t="shared" si="68"/>
        <v>0.471024923386895</v>
      </c>
      <c r="AA233">
        <f t="shared" si="70"/>
        <v>0.43062662310590277</v>
      </c>
      <c r="AB233">
        <f t="shared" si="71"/>
        <v>773823.14681528474</v>
      </c>
      <c r="AC233">
        <f t="shared" si="72"/>
        <v>773895.86375579052</v>
      </c>
      <c r="AD233">
        <f t="shared" si="73"/>
        <v>60.321758265502403</v>
      </c>
      <c r="AE233">
        <f t="shared" si="74"/>
        <v>0.43063422791494965</v>
      </c>
      <c r="AF233">
        <f t="shared" si="75"/>
        <v>773968.55331898376</v>
      </c>
      <c r="AG233">
        <f t="shared" si="76"/>
        <v>2.0812761485759453E-2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23.240554241282894</v>
      </c>
      <c r="Y234">
        <f t="shared" si="67"/>
        <v>60.322169059888566</v>
      </c>
      <c r="Z234">
        <f t="shared" si="68"/>
        <v>0.39727421835913113</v>
      </c>
      <c r="AA234">
        <f t="shared" si="70"/>
        <v>0.43064182986085031</v>
      </c>
      <c r="AB234">
        <f t="shared" si="71"/>
        <v>773968.55331898341</v>
      </c>
      <c r="AC234">
        <f t="shared" si="72"/>
        <v>773908.4916182803</v>
      </c>
      <c r="AD234">
        <f t="shared" si="73"/>
        <v>60.321829630011862</v>
      </c>
      <c r="AE234">
        <f t="shared" si="74"/>
        <v>0.43063554854920955</v>
      </c>
      <c r="AF234">
        <f t="shared" si="75"/>
        <v>773848.45253029908</v>
      </c>
      <c r="AG234">
        <f t="shared" si="76"/>
        <v>2.0814528343209199E-2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23.273386821312574</v>
      </c>
      <c r="Y235">
        <f t="shared" si="67"/>
        <v>60.321490327927634</v>
      </c>
      <c r="Z235">
        <f t="shared" si="68"/>
        <v>0</v>
      </c>
      <c r="AA235">
        <f t="shared" si="70"/>
        <v>0.43062926960242948</v>
      </c>
      <c r="AB235">
        <f t="shared" si="71"/>
        <v>773848.4525302992</v>
      </c>
      <c r="AC235">
        <f t="shared" si="72"/>
        <v>773073.31984501483</v>
      </c>
      <c r="AD235">
        <f t="shared" si="73"/>
        <v>60.317109779446405</v>
      </c>
      <c r="AE235">
        <f t="shared" si="74"/>
        <v>0.43054820546501382</v>
      </c>
      <c r="AF235">
        <f t="shared" si="75"/>
        <v>772298.47899062512</v>
      </c>
      <c r="AG235">
        <f t="shared" si="76"/>
        <v>2.0813068979509436E-2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23.273386821312574</v>
      </c>
      <c r="Y236">
        <f t="shared" si="67"/>
        <v>60.312730880204597</v>
      </c>
      <c r="Z236">
        <f t="shared" si="68"/>
        <v>0</v>
      </c>
      <c r="AA236">
        <f t="shared" si="70"/>
        <v>0.43046717184755973</v>
      </c>
      <c r="AB236">
        <f t="shared" si="71"/>
        <v>772298.47899062559</v>
      </c>
      <c r="AC236">
        <f t="shared" si="72"/>
        <v>771523.63808129996</v>
      </c>
      <c r="AD236">
        <f t="shared" si="73"/>
        <v>60.308351980652326</v>
      </c>
      <c r="AE236">
        <f t="shared" si="74"/>
        <v>0.43038613822436034</v>
      </c>
      <c r="AF236">
        <f t="shared" si="75"/>
        <v>770749.08889301785</v>
      </c>
      <c r="AG236">
        <f t="shared" si="76"/>
        <v>2.0794235005609892E-2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23.273386821312574</v>
      </c>
      <c r="Y237">
        <f t="shared" si="67"/>
        <v>60.303974729718668</v>
      </c>
      <c r="Z237">
        <f t="shared" si="68"/>
        <v>0</v>
      </c>
      <c r="AA237">
        <f t="shared" si="70"/>
        <v>0.43030513510963414</v>
      </c>
      <c r="AB237">
        <f t="shared" si="71"/>
        <v>770749.08889301738</v>
      </c>
      <c r="AC237">
        <f t="shared" si="72"/>
        <v>769974.53964982007</v>
      </c>
      <c r="AD237">
        <f t="shared" si="73"/>
        <v>60.299597478474666</v>
      </c>
      <c r="AE237">
        <f t="shared" si="74"/>
        <v>0.43022413198916487</v>
      </c>
      <c r="AF237">
        <f t="shared" si="75"/>
        <v>769200.28201785637</v>
      </c>
      <c r="AG237">
        <f t="shared" si="76"/>
        <v>2.0775408121207265E-2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23.273386821312574</v>
      </c>
      <c r="Y238">
        <f t="shared" si="67"/>
        <v>60.295221875228705</v>
      </c>
      <c r="Z238">
        <f t="shared" si="68"/>
        <v>0</v>
      </c>
      <c r="AA238">
        <f t="shared" si="70"/>
        <v>0.43014315936568481</v>
      </c>
      <c r="AB238">
        <f t="shared" si="71"/>
        <v>769200.28201785602</v>
      </c>
      <c r="AC238">
        <f t="shared" si="72"/>
        <v>768426.02433099784</v>
      </c>
      <c r="AD238">
        <f t="shared" si="73"/>
        <v>60.290846271672514</v>
      </c>
      <c r="AE238">
        <f t="shared" si="74"/>
        <v>0.43006218673646374</v>
      </c>
      <c r="AF238">
        <f t="shared" si="75"/>
        <v>767652.05814560479</v>
      </c>
      <c r="AG238">
        <f t="shared" si="76"/>
        <v>2.0756588323632936E-2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23.273386821312574</v>
      </c>
      <c r="Y239">
        <f t="shared" si="67"/>
        <v>60.286472315494031</v>
      </c>
      <c r="Z239">
        <f t="shared" si="68"/>
        <v>0</v>
      </c>
      <c r="AA239">
        <f t="shared" si="70"/>
        <v>0.42998124459275233</v>
      </c>
      <c r="AB239">
        <f t="shared" si="71"/>
        <v>767652.05814560514</v>
      </c>
      <c r="AC239">
        <f t="shared" si="72"/>
        <v>766878.09190533822</v>
      </c>
      <c r="AD239">
        <f t="shared" si="73"/>
        <v>60.282098359005431</v>
      </c>
      <c r="AE239">
        <f t="shared" si="74"/>
        <v>0.42990030244330207</v>
      </c>
      <c r="AF239">
        <f t="shared" si="75"/>
        <v>766104.4170568093</v>
      </c>
      <c r="AG239">
        <f t="shared" si="76"/>
        <v>2.0737775610219281E-2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23.273386821312574</v>
      </c>
      <c r="Y240">
        <f t="shared" si="67"/>
        <v>60.277723042560183</v>
      </c>
      <c r="Z240">
        <f t="shared" si="68"/>
        <v>0</v>
      </c>
      <c r="AA240">
        <f t="shared" si="70"/>
        <v>0.42981934053778714</v>
      </c>
      <c r="AB240">
        <f t="shared" si="71"/>
        <v>766104.41705680883</v>
      </c>
      <c r="AC240">
        <f t="shared" si="72"/>
        <v>765330.74224384082</v>
      </c>
      <c r="AD240">
        <f t="shared" si="73"/>
        <v>60.273340413725748</v>
      </c>
      <c r="AE240">
        <f t="shared" si="74"/>
        <v>0.4297382564720289</v>
      </c>
      <c r="AF240">
        <f t="shared" si="75"/>
        <v>764557.35933350958</v>
      </c>
      <c r="AG240">
        <f t="shared" si="76"/>
        <v>2.0718946600938898E-2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23.273386821312574</v>
      </c>
      <c r="Y241">
        <f t="shared" si="67"/>
        <v>60.26895943842959</v>
      </c>
      <c r="Z241">
        <f t="shared" si="68"/>
        <v>0</v>
      </c>
      <c r="AA241">
        <f t="shared" si="70"/>
        <v>0.4296572029987783</v>
      </c>
      <c r="AB241">
        <f t="shared" si="71"/>
        <v>764557.35933350981</v>
      </c>
      <c r="AC241">
        <f t="shared" si="72"/>
        <v>763783.97636811202</v>
      </c>
      <c r="AD241">
        <f t="shared" si="73"/>
        <v>60.264578462821497</v>
      </c>
      <c r="AE241">
        <f t="shared" si="74"/>
        <v>0.42957614951975659</v>
      </c>
      <c r="AF241">
        <f t="shared" si="75"/>
        <v>763010.88519523863</v>
      </c>
      <c r="AG241">
        <f t="shared" si="76"/>
        <v>2.069998762159244E-2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23.273386821312574</v>
      </c>
      <c r="Y242">
        <f t="shared" si="67"/>
        <v>60.260199140127916</v>
      </c>
      <c r="Z242">
        <f t="shared" si="68"/>
        <v>0</v>
      </c>
      <c r="AA242">
        <f t="shared" si="70"/>
        <v>0.42949512662170214</v>
      </c>
      <c r="AB242">
        <f t="shared" si="71"/>
        <v>763010.88519523875</v>
      </c>
      <c r="AC242">
        <f t="shared" si="72"/>
        <v>762237.79396731965</v>
      </c>
      <c r="AD242">
        <f t="shared" si="73"/>
        <v>60.255819817122521</v>
      </c>
      <c r="AE242">
        <f t="shared" si="74"/>
        <v>0.42941410371787869</v>
      </c>
      <c r="AF242">
        <f t="shared" si="75"/>
        <v>761464.99442185438</v>
      </c>
      <c r="AG242">
        <f t="shared" si="76"/>
        <v>2.068103579400013E-2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23.273386821312574</v>
      </c>
      <c r="Y243">
        <f t="shared" si="67"/>
        <v>60.251442146408131</v>
      </c>
      <c r="Z243">
        <f t="shared" si="68"/>
        <v>0</v>
      </c>
      <c r="AA243">
        <f t="shared" si="70"/>
        <v>0.4293331113834869</v>
      </c>
      <c r="AB243">
        <f t="shared" si="71"/>
        <v>761464.9944218545</v>
      </c>
      <c r="AC243">
        <f t="shared" si="72"/>
        <v>760692.19482136425</v>
      </c>
      <c r="AD243">
        <f t="shared" si="73"/>
        <v>60.247064475382039</v>
      </c>
      <c r="AE243">
        <f t="shared" si="74"/>
        <v>0.42925211904332827</v>
      </c>
      <c r="AF243">
        <f t="shared" si="75"/>
        <v>759919.68679329846</v>
      </c>
      <c r="AG243">
        <f t="shared" si="76"/>
        <v>2.066209111546417E-2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23.273386821312574</v>
      </c>
      <c r="Y244">
        <f t="shared" si="67"/>
        <v>60.242688456023672</v>
      </c>
      <c r="Z244">
        <f t="shared" si="68"/>
        <v>0</v>
      </c>
      <c r="AA244">
        <f t="shared" si="70"/>
        <v>0.42917115726106975</v>
      </c>
      <c r="AB244">
        <f t="shared" si="71"/>
        <v>759919.68679329893</v>
      </c>
      <c r="AC244">
        <f t="shared" si="72"/>
        <v>759147.178710229</v>
      </c>
      <c r="AD244">
        <f t="shared" si="73"/>
        <v>60.238312436353716</v>
      </c>
      <c r="AE244">
        <f t="shared" si="74"/>
        <v>0.4290901954730465</v>
      </c>
      <c r="AF244">
        <f t="shared" si="75"/>
        <v>758374.96208959597</v>
      </c>
      <c r="AG244">
        <f t="shared" si="76"/>
        <v>2.0643153583287777E-2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23.273386821312574</v>
      </c>
      <c r="Y245">
        <f t="shared" si="67"/>
        <v>60.233938067728445</v>
      </c>
      <c r="Z245">
        <f t="shared" si="68"/>
        <v>0</v>
      </c>
      <c r="AA245">
        <f t="shared" si="70"/>
        <v>0.4290092642313964</v>
      </c>
      <c r="AB245">
        <f t="shared" si="71"/>
        <v>758374.96208959655</v>
      </c>
      <c r="AC245">
        <f t="shared" si="72"/>
        <v>757602.74541397998</v>
      </c>
      <c r="AD245">
        <f t="shared" si="73"/>
        <v>60.229563698791701</v>
      </c>
      <c r="AE245">
        <f t="shared" si="74"/>
        <v>0.42892833298398364</v>
      </c>
      <c r="AF245">
        <f t="shared" si="75"/>
        <v>756830.82009085419</v>
      </c>
      <c r="AG245">
        <f t="shared" si="76"/>
        <v>2.0624223194775183E-2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23.273386821312574</v>
      </c>
      <c r="Y246">
        <f t="shared" si="67"/>
        <v>60.225190980276828</v>
      </c>
      <c r="Z246">
        <f t="shared" si="68"/>
        <v>0</v>
      </c>
      <c r="AA246">
        <f t="shared" si="70"/>
        <v>0.42884743227142125</v>
      </c>
      <c r="AB246">
        <f t="shared" si="71"/>
        <v>756830.82009085466</v>
      </c>
      <c r="AC246">
        <f t="shared" si="72"/>
        <v>756058.89471276605</v>
      </c>
      <c r="AD246">
        <f t="shared" si="73"/>
        <v>60.220818261450603</v>
      </c>
      <c r="AE246">
        <f t="shared" si="74"/>
        <v>0.42876653155309846</v>
      </c>
      <c r="AF246">
        <f t="shared" si="75"/>
        <v>755287.26057726354</v>
      </c>
      <c r="AG246">
        <f t="shared" si="76"/>
        <v>2.0605299947231634E-2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23.273386821312574</v>
      </c>
      <c r="Y247">
        <f t="shared" si="67"/>
        <v>60.216438796439164</v>
      </c>
      <c r="Z247">
        <f t="shared" si="68"/>
        <v>0</v>
      </c>
      <c r="AA247">
        <f t="shared" si="70"/>
        <v>0.42868552022863249</v>
      </c>
      <c r="AB247">
        <f t="shared" si="71"/>
        <v>755287.26057726413</v>
      </c>
      <c r="AC247">
        <f t="shared" si="72"/>
        <v>754515.62664085254</v>
      </c>
      <c r="AD247">
        <f t="shared" si="73"/>
        <v>60.212057398845097</v>
      </c>
      <c r="AE247">
        <f t="shared" si="74"/>
        <v>0.42860447642097776</v>
      </c>
      <c r="AF247">
        <f t="shared" si="75"/>
        <v>753744.28446214856</v>
      </c>
      <c r="AG247">
        <f t="shared" si="76"/>
        <v>2.0586317625815066E-2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23.273386821312574</v>
      </c>
      <c r="Y248">
        <f t="shared" si="67"/>
        <v>60.207677657874029</v>
      </c>
      <c r="Z248">
        <f t="shared" si="68"/>
        <v>0</v>
      </c>
      <c r="AA248">
        <f t="shared" si="70"/>
        <v>0.4285234632562932</v>
      </c>
      <c r="AB248">
        <f t="shared" si="71"/>
        <v>753744.28446214914</v>
      </c>
      <c r="AC248">
        <f t="shared" si="72"/>
        <v>752972.94222828781</v>
      </c>
      <c r="AD248">
        <f t="shared" si="73"/>
        <v>60.203297916589769</v>
      </c>
      <c r="AE248">
        <f t="shared" si="74"/>
        <v>0.42844245008581539</v>
      </c>
      <c r="AF248">
        <f t="shared" si="75"/>
        <v>752201.89164184022</v>
      </c>
      <c r="AG248">
        <f t="shared" si="76"/>
        <v>2.0567245773386984E-2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23.273386821312574</v>
      </c>
      <c r="Y249">
        <f t="shared" si="67"/>
        <v>60.198919831302234</v>
      </c>
      <c r="Z249">
        <f t="shared" si="68"/>
        <v>0</v>
      </c>
      <c r="AA249">
        <f t="shared" si="70"/>
        <v>0.42836146754672344</v>
      </c>
      <c r="AB249">
        <f t="shared" si="71"/>
        <v>752201.89164183964</v>
      </c>
      <c r="AC249">
        <f t="shared" si="72"/>
        <v>751430.84100025555</v>
      </c>
      <c r="AD249">
        <f t="shared" si="73"/>
        <v>60.194541745701635</v>
      </c>
      <c r="AE249">
        <f t="shared" si="74"/>
        <v>0.42828048500184063</v>
      </c>
      <c r="AF249">
        <f t="shared" si="75"/>
        <v>750660.08189583302</v>
      </c>
      <c r="AG249">
        <f t="shared" si="76"/>
        <v>2.0548181130735092E-2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23.273386821312574</v>
      </c>
      <c r="Y250">
        <f t="shared" si="67"/>
        <v>60.190165315471745</v>
      </c>
      <c r="Z250">
        <f t="shared" si="68"/>
        <v>0</v>
      </c>
      <c r="AA250">
        <f t="shared" si="70"/>
        <v>0.42819953307676406</v>
      </c>
      <c r="AB250">
        <f t="shared" si="71"/>
        <v>750660.08189583267</v>
      </c>
      <c r="AC250">
        <f t="shared" si="72"/>
        <v>749889.32273629447</v>
      </c>
      <c r="AD250">
        <f t="shared" si="73"/>
        <v>60.185788884928904</v>
      </c>
      <c r="AE250">
        <f t="shared" si="74"/>
        <v>0.42811858114589879</v>
      </c>
      <c r="AF250">
        <f t="shared" si="75"/>
        <v>749118.85500370746</v>
      </c>
      <c r="AG250">
        <f t="shared" si="76"/>
        <v>2.0529123695133874E-2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23.273386821312574</v>
      </c>
      <c r="Y251">
        <f t="shared" si="67"/>
        <v>60.181414109130998</v>
      </c>
      <c r="Z251">
        <f t="shared" si="68"/>
        <v>0</v>
      </c>
      <c r="AA251">
        <f t="shared" si="70"/>
        <v>0.42803765982326464</v>
      </c>
      <c r="AB251">
        <f t="shared" si="71"/>
        <v>749118.85500370793</v>
      </c>
      <c r="AC251">
        <f t="shared" si="72"/>
        <v>748348.38721602608</v>
      </c>
      <c r="AD251">
        <f t="shared" si="73"/>
        <v>60.177039333020254</v>
      </c>
      <c r="AE251">
        <f t="shared" si="74"/>
        <v>0.42795673849484378</v>
      </c>
      <c r="AF251">
        <f t="shared" si="75"/>
        <v>747578.21074512647</v>
      </c>
      <c r="AG251">
        <f t="shared" si="76"/>
        <v>2.051007346385884E-2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23.273386821312574</v>
      </c>
      <c r="Y252">
        <f t="shared" si="67"/>
        <v>60.17266621102889</v>
      </c>
      <c r="Z252">
        <f t="shared" si="68"/>
        <v>0</v>
      </c>
      <c r="AA252">
        <f t="shared" si="70"/>
        <v>0.42787584776308307</v>
      </c>
      <c r="AB252">
        <f t="shared" si="71"/>
        <v>747578.21074512636</v>
      </c>
      <c r="AC252">
        <f t="shared" si="72"/>
        <v>746808.03421915276</v>
      </c>
      <c r="AD252">
        <f t="shared" si="73"/>
        <v>60.168293088724816</v>
      </c>
      <c r="AE252">
        <f t="shared" si="74"/>
        <v>0.4277949570255381</v>
      </c>
      <c r="AF252">
        <f t="shared" si="75"/>
        <v>746038.14889983437</v>
      </c>
      <c r="AG252">
        <f t="shared" si="76"/>
        <v>2.0491030434186503E-2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23.273386821312574</v>
      </c>
      <c r="Y253">
        <f t="shared" si="67"/>
        <v>60.163921619914802</v>
      </c>
      <c r="Z253">
        <f t="shared" si="68"/>
        <v>0</v>
      </c>
      <c r="AA253">
        <f t="shared" si="70"/>
        <v>0.42771409687308648</v>
      </c>
      <c r="AB253">
        <f t="shared" si="71"/>
        <v>746038.14889983379</v>
      </c>
      <c r="AC253">
        <f t="shared" si="72"/>
        <v>745268.26352546224</v>
      </c>
      <c r="AD253">
        <f t="shared" si="73"/>
        <v>60.159546720082091</v>
      </c>
      <c r="AE253">
        <f t="shared" si="74"/>
        <v>0.42763317868218875</v>
      </c>
      <c r="AF253">
        <f t="shared" si="75"/>
        <v>744498.66945657786</v>
      </c>
      <c r="AG253">
        <f t="shared" si="76"/>
        <v>2.0471994603394432E-2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23.273386821312574</v>
      </c>
      <c r="Y254">
        <f t="shared" si="67"/>
        <v>60.155166564926496</v>
      </c>
      <c r="Z254">
        <f t="shared" si="68"/>
        <v>0</v>
      </c>
      <c r="AA254">
        <f t="shared" si="70"/>
        <v>0.42755217421019787</v>
      </c>
      <c r="AB254">
        <f t="shared" si="71"/>
        <v>744498.66945657739</v>
      </c>
      <c r="AC254">
        <f t="shared" si="72"/>
        <v>743729.07554299908</v>
      </c>
      <c r="AD254">
        <f t="shared" si="73"/>
        <v>60.150786410654831</v>
      </c>
      <c r="AE254">
        <f t="shared" si="74"/>
        <v>0.42747116975455396</v>
      </c>
      <c r="AF254">
        <f t="shared" si="75"/>
        <v>742959.77324546105</v>
      </c>
      <c r="AG254">
        <f t="shared" si="76"/>
        <v>2.0452855797037806E-2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23.273386821312574</v>
      </c>
      <c r="Y255">
        <f t="shared" si="67"/>
        <v>60.146407916119848</v>
      </c>
      <c r="Z255">
        <f t="shared" si="68"/>
        <v>0</v>
      </c>
      <c r="AA255">
        <f t="shared" si="70"/>
        <v>0.42739019599327788</v>
      </c>
      <c r="AB255">
        <f t="shared" si="71"/>
        <v>742959.77324546152</v>
      </c>
      <c r="AC255">
        <f t="shared" si="72"/>
        <v>742190.47089267359</v>
      </c>
      <c r="AD255">
        <f t="shared" si="73"/>
        <v>60.142029421270408</v>
      </c>
      <c r="AE255">
        <f t="shared" si="74"/>
        <v>0.42730922222618639</v>
      </c>
      <c r="AF255">
        <f t="shared" si="75"/>
        <v>741421.46004544722</v>
      </c>
      <c r="AG255">
        <f t="shared" si="76"/>
        <v>2.0433668952064873E-2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23.273386821312574</v>
      </c>
      <c r="Y256">
        <f t="shared" si="67"/>
        <v>60.137652585528848</v>
      </c>
      <c r="Z256">
        <f t="shared" si="68"/>
        <v>0</v>
      </c>
      <c r="AA256">
        <f t="shared" si="70"/>
        <v>0.42722827914183398</v>
      </c>
      <c r="AB256">
        <f t="shared" si="71"/>
        <v>741421.46004544699</v>
      </c>
      <c r="AC256">
        <f t="shared" si="72"/>
        <v>740652.44914299168</v>
      </c>
      <c r="AD256">
        <f t="shared" si="73"/>
        <v>60.133275749472958</v>
      </c>
      <c r="AE256">
        <f t="shared" si="74"/>
        <v>0.42714733605166855</v>
      </c>
      <c r="AF256">
        <f t="shared" si="75"/>
        <v>739883.729635661</v>
      </c>
      <c r="AG256">
        <f t="shared" si="76"/>
        <v>2.0414489376031547E-2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23.273386821312574</v>
      </c>
      <c r="Y257">
        <f t="shared" si="67"/>
        <v>60.128900571896395</v>
      </c>
      <c r="Z257">
        <f t="shared" si="68"/>
        <v>0</v>
      </c>
      <c r="AA257">
        <f t="shared" si="70"/>
        <v>0.42706642363261799</v>
      </c>
      <c r="AB257">
        <f t="shared" si="71"/>
        <v>739883.72963566112</v>
      </c>
      <c r="AC257">
        <f t="shared" si="72"/>
        <v>739115.01007312245</v>
      </c>
      <c r="AD257">
        <f t="shared" si="73"/>
        <v>60.124525394005616</v>
      </c>
      <c r="AE257">
        <f t="shared" si="74"/>
        <v>0.42698551120775652</v>
      </c>
      <c r="AF257">
        <f t="shared" si="75"/>
        <v>738346.58179531316</v>
      </c>
      <c r="AG257">
        <f t="shared" si="76"/>
        <v>2.0395317066184002E-2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23.273386821312574</v>
      </c>
      <c r="Y258">
        <f t="shared" si="67"/>
        <v>60.120151873965852</v>
      </c>
      <c r="Z258">
        <f t="shared" si="68"/>
        <v>0</v>
      </c>
      <c r="AA258">
        <f t="shared" si="70"/>
        <v>0.42690462944239027</v>
      </c>
      <c r="AB258">
        <f t="shared" si="71"/>
        <v>738346.5817953127</v>
      </c>
      <c r="AC258">
        <f t="shared" si="72"/>
        <v>737578.15346231638</v>
      </c>
      <c r="AD258">
        <f t="shared" si="73"/>
        <v>60.115778353611994</v>
      </c>
      <c r="AE258">
        <f t="shared" si="74"/>
        <v>0.42682374767121528</v>
      </c>
      <c r="AF258">
        <f t="shared" si="75"/>
        <v>736810.01630369632</v>
      </c>
      <c r="AG258">
        <f t="shared" si="76"/>
        <v>2.0376152019769431E-2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23.273386821312574</v>
      </c>
      <c r="Y259">
        <f t="shared" si="67"/>
        <v>60.111406490481073</v>
      </c>
      <c r="Z259">
        <f t="shared" si="68"/>
        <v>0</v>
      </c>
      <c r="AA259">
        <f t="shared" si="70"/>
        <v>0.42674289654792019</v>
      </c>
      <c r="AB259">
        <f t="shared" si="71"/>
        <v>736810.0163036962</v>
      </c>
      <c r="AC259">
        <f t="shared" si="72"/>
        <v>736041.87908990995</v>
      </c>
      <c r="AD259">
        <f t="shared" si="73"/>
        <v>60.107034627036171</v>
      </c>
      <c r="AE259">
        <f t="shared" si="74"/>
        <v>0.42666204541881847</v>
      </c>
      <c r="AF259">
        <f t="shared" si="75"/>
        <v>735274.03294018842</v>
      </c>
      <c r="AG259">
        <f t="shared" si="76"/>
        <v>2.0356994234036096E-2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23.273386821312574</v>
      </c>
      <c r="Y260">
        <f t="shared" si="67"/>
        <v>60.102664420186379</v>
      </c>
      <c r="Z260">
        <f t="shared" ref="Z260:Z271" si="80">(V261-V260)*43560/3600</f>
        <v>0</v>
      </c>
      <c r="AA260">
        <f t="shared" si="70"/>
        <v>0.42658122492598588</v>
      </c>
      <c r="AB260">
        <f t="shared" si="71"/>
        <v>735274.03294018889</v>
      </c>
      <c r="AC260">
        <f t="shared" si="72"/>
        <v>734506.18673532212</v>
      </c>
      <c r="AD260">
        <f t="shared" si="73"/>
        <v>60.098285432836818</v>
      </c>
      <c r="AE260">
        <f t="shared" si="74"/>
        <v>0.42650025493980132</v>
      </c>
      <c r="AF260">
        <f t="shared" si="75"/>
        <v>733738.63202240563</v>
      </c>
      <c r="AG260">
        <f t="shared" si="76"/>
        <v>2.0337843706233281E-2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23.273386821312574</v>
      </c>
      <c r="Y261">
        <f t="shared" si="67"/>
        <v>60.093906534226079</v>
      </c>
      <c r="Z261">
        <f t="shared" si="80"/>
        <v>0</v>
      </c>
      <c r="AA261">
        <f t="shared" si="70"/>
        <v>0.42641928889983566</v>
      </c>
      <c r="AB261">
        <f t="shared" si="71"/>
        <v>733738.63202240597</v>
      </c>
      <c r="AC261">
        <f t="shared" si="72"/>
        <v>732971.07730238629</v>
      </c>
      <c r="AD261">
        <f t="shared" si="73"/>
        <v>60.089527635574811</v>
      </c>
      <c r="AE261">
        <f t="shared" si="74"/>
        <v>0.42633832285912066</v>
      </c>
      <c r="AF261">
        <f t="shared" si="75"/>
        <v>732203.81406011316</v>
      </c>
      <c r="AG261">
        <f t="shared" si="76"/>
        <v>2.0318545129650686E-2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23.273386821312574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60.085150399803702</v>
      </c>
      <c r="Z262">
        <f t="shared" si="80"/>
        <v>0</v>
      </c>
      <c r="AA262">
        <f t="shared" si="70"/>
        <v>0.42625738756513748</v>
      </c>
      <c r="AB262">
        <f t="shared" si="71"/>
        <v>732203.81406011316</v>
      </c>
      <c r="AC262">
        <f t="shared" si="72"/>
        <v>731436.55076249596</v>
      </c>
      <c r="AD262">
        <f t="shared" si="73"/>
        <v>60.080773163716856</v>
      </c>
      <c r="AE262">
        <f t="shared" si="74"/>
        <v>0.42617645226531636</v>
      </c>
      <c r="AF262">
        <f t="shared" si="75"/>
        <v>730669.578831958</v>
      </c>
      <c r="AG262">
        <f t="shared" si="76"/>
        <v>2.0299241104943525E-2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23.273386821312574</v>
      </c>
      <c r="Y263">
        <f t="shared" si="82"/>
        <v>60.076397589878802</v>
      </c>
      <c r="Z263">
        <f t="shared" si="80"/>
        <v>0</v>
      </c>
      <c r="AA263">
        <f t="shared" si="70"/>
        <v>0.42609554770055302</v>
      </c>
      <c r="AB263">
        <f t="shared" si="71"/>
        <v>730669.57883195824</v>
      </c>
      <c r="AC263">
        <f t="shared" si="72"/>
        <v>729902.60684609727</v>
      </c>
      <c r="AD263">
        <f t="shared" si="73"/>
        <v>60.072022015725132</v>
      </c>
      <c r="AE263">
        <f t="shared" si="74"/>
        <v>0.42601464312995396</v>
      </c>
      <c r="AF263">
        <f t="shared" si="75"/>
        <v>729135.92611669039</v>
      </c>
      <c r="AG263">
        <f t="shared" si="76"/>
        <v>2.0279944409518705E-2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23.273386821312574</v>
      </c>
      <c r="Y264">
        <f t="shared" si="82"/>
        <v>60.067648103189143</v>
      </c>
      <c r="Z264">
        <f t="shared" si="80"/>
        <v>0</v>
      </c>
      <c r="AA264">
        <f t="shared" si="70"/>
        <v>0.42593376928274351</v>
      </c>
      <c r="AB264">
        <f t="shared" si="71"/>
        <v>729135.92611669016</v>
      </c>
      <c r="AC264">
        <f t="shared" si="72"/>
        <v>728369.24533198122</v>
      </c>
      <c r="AD264">
        <f t="shared" si="73"/>
        <v>60.063274190337658</v>
      </c>
      <c r="AE264">
        <f t="shared" si="74"/>
        <v>0.42585289542969951</v>
      </c>
      <c r="AF264">
        <f t="shared" si="75"/>
        <v>727602.85569314321</v>
      </c>
      <c r="AG264">
        <f t="shared" si="76"/>
        <v>2.0260655040593472E-2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23.273386821312574</v>
      </c>
      <c r="Y265">
        <f t="shared" si="82"/>
        <v>60.058901938472971</v>
      </c>
      <c r="Z265">
        <f t="shared" si="80"/>
        <v>0</v>
      </c>
      <c r="AA265">
        <f t="shared" si="70"/>
        <v>0.425772052288379</v>
      </c>
      <c r="AB265">
        <f t="shared" si="71"/>
        <v>727602.85569314263</v>
      </c>
      <c r="AC265">
        <f t="shared" si="72"/>
        <v>726836.46599902352</v>
      </c>
      <c r="AD265">
        <f t="shared" si="73"/>
        <v>60.054529686292909</v>
      </c>
      <c r="AE265">
        <f t="shared" si="74"/>
        <v>0.42569120914122721</v>
      </c>
      <c r="AF265">
        <f t="shared" si="75"/>
        <v>726070.36734023422</v>
      </c>
      <c r="AG265">
        <f t="shared" si="76"/>
        <v>2.0241372995386125E-2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23.273386821312574</v>
      </c>
      <c r="Y266">
        <f t="shared" si="82"/>
        <v>60.050159094469016</v>
      </c>
      <c r="Z266">
        <f t="shared" si="80"/>
        <v>0</v>
      </c>
      <c r="AA266">
        <f t="shared" si="70"/>
        <v>0.42561039669413858</v>
      </c>
      <c r="AB266">
        <f t="shared" si="71"/>
        <v>726070.36734023422</v>
      </c>
      <c r="AC266">
        <f t="shared" si="72"/>
        <v>725304.26862618478</v>
      </c>
      <c r="AD266">
        <f t="shared" si="73"/>
        <v>60.045788502329863</v>
      </c>
      <c r="AE266">
        <f t="shared" si="74"/>
        <v>0.42552958424122078</v>
      </c>
      <c r="AF266">
        <f t="shared" si="75"/>
        <v>724538.46083696582</v>
      </c>
      <c r="AG266">
        <f t="shared" si="76"/>
        <v>2.022209827111603E-2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23.273386821312574</v>
      </c>
      <c r="Y267">
        <f t="shared" si="82"/>
        <v>60.041415820519255</v>
      </c>
      <c r="Z267">
        <f t="shared" si="80"/>
        <v>0</v>
      </c>
      <c r="AA267">
        <f t="shared" si="70"/>
        <v>0.4254487382155776</v>
      </c>
      <c r="AB267">
        <f t="shared" si="71"/>
        <v>724538.46083696559</v>
      </c>
      <c r="AC267">
        <f t="shared" si="72"/>
        <v>723772.65310817759</v>
      </c>
      <c r="AD267">
        <f t="shared" si="73"/>
        <v>60.037036523637951</v>
      </c>
      <c r="AE267">
        <f t="shared" si="74"/>
        <v>0.42536777881432697</v>
      </c>
      <c r="AF267">
        <f t="shared" si="75"/>
        <v>723007.13683323399</v>
      </c>
      <c r="AG267">
        <f t="shared" si="76"/>
        <v>2.0202799970568317E-2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23.273386821312574</v>
      </c>
      <c r="Y268">
        <f t="shared" si="82"/>
        <v>60.032658893445117</v>
      </c>
      <c r="Z268">
        <f t="shared" si="80"/>
        <v>0</v>
      </c>
      <c r="AA268">
        <f t="shared" si="70"/>
        <v>0.42528685022489487</v>
      </c>
      <c r="AB268">
        <f t="shared" si="71"/>
        <v>723007.13683323399</v>
      </c>
      <c r="AC268">
        <f t="shared" si="72"/>
        <v>722241.6205028292</v>
      </c>
      <c r="AD268">
        <f t="shared" si="73"/>
        <v>60.028281262935124</v>
      </c>
      <c r="AE268">
        <f t="shared" si="74"/>
        <v>0.42520592162959953</v>
      </c>
      <c r="AF268">
        <f t="shared" si="75"/>
        <v>721476.39551536739</v>
      </c>
      <c r="AG268">
        <f t="shared" si="76"/>
        <v>2.0183369114483499E-2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23.273386821312574</v>
      </c>
      <c r="Y269">
        <f t="shared" si="82"/>
        <v>60.023905298479413</v>
      </c>
      <c r="Z269">
        <f t="shared" si="80"/>
        <v>0</v>
      </c>
      <c r="AA269">
        <f t="shared" si="70"/>
        <v>0.42512502383439849</v>
      </c>
      <c r="AB269">
        <f t="shared" si="71"/>
        <v>721476.39551536774</v>
      </c>
      <c r="AC269">
        <f t="shared" si="72"/>
        <v>720711.1704724658</v>
      </c>
      <c r="AD269">
        <f t="shared" si="73"/>
        <v>60.019529333706664</v>
      </c>
      <c r="AE269">
        <f t="shared" si="74"/>
        <v>0.42504412603333641</v>
      </c>
      <c r="AF269">
        <f t="shared" si="75"/>
        <v>719946.23666164768</v>
      </c>
      <c r="AG269">
        <f t="shared" si="76"/>
        <v>2.0163945652056169E-2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23.273386821312574</v>
      </c>
      <c r="Y270">
        <f t="shared" si="82"/>
        <v>60.015155034354237</v>
      </c>
      <c r="Z270">
        <f t="shared" si="80"/>
        <v>0</v>
      </c>
      <c r="AA270">
        <f t="shared" si="70"/>
        <v>0.42496325902064874</v>
      </c>
      <c r="AB270">
        <f t="shared" si="71"/>
        <v>719946.2366616478</v>
      </c>
      <c r="AC270">
        <f t="shared" si="72"/>
        <v>719181.30279541062</v>
      </c>
      <c r="AD270">
        <f t="shared" si="73"/>
        <v>60.010780734684893</v>
      </c>
      <c r="AE270">
        <f t="shared" si="74"/>
        <v>0.42488239200210232</v>
      </c>
      <c r="AF270">
        <f t="shared" si="75"/>
        <v>718416.66005044023</v>
      </c>
      <c r="AG270">
        <f t="shared" si="76"/>
        <v>2.0144529580472959E-2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23.273386821312574</v>
      </c>
      <c r="Y271">
        <f t="shared" si="82"/>
        <v>60.006408099802165</v>
      </c>
      <c r="Z271">
        <f t="shared" si="80"/>
        <v>0</v>
      </c>
      <c r="AA271">
        <f t="shared" si="70"/>
        <v>0.42480155576021511</v>
      </c>
      <c r="AB271">
        <f t="shared" si="71"/>
        <v>718416.66005043988</v>
      </c>
      <c r="AC271">
        <f t="shared" si="72"/>
        <v>717652.01725007151</v>
      </c>
      <c r="AD271">
        <f t="shared" si="73"/>
        <v>60.002035464602642</v>
      </c>
      <c r="AE271">
        <f t="shared" si="74"/>
        <v>0.42472071951247131</v>
      </c>
      <c r="AF271">
        <f t="shared" si="75"/>
        <v>716887.66546019493</v>
      </c>
      <c r="AG271">
        <f t="shared" si="76"/>
        <v>2.0125120896921558E-2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23.273386821312574</v>
      </c>
      <c r="Y272">
        <f t="shared" si="82"/>
        <v>59.997664493556265</v>
      </c>
      <c r="Z272">
        <f t="shared" ref="Z272:Z307" si="85">(V273-V272)*43560/3600</f>
        <v>0</v>
      </c>
      <c r="AA272">
        <f t="shared" si="70"/>
        <v>0.42463991402967588</v>
      </c>
      <c r="AB272">
        <f t="shared" si="71"/>
        <v>716887.66546019516</v>
      </c>
      <c r="AC272">
        <f t="shared" si="72"/>
        <v>716123.31361494178</v>
      </c>
      <c r="AD272">
        <f t="shared" si="73"/>
        <v>59.993293522193213</v>
      </c>
      <c r="AE272">
        <f t="shared" si="74"/>
        <v>0.42455910854102608</v>
      </c>
      <c r="AF272">
        <f t="shared" si="75"/>
        <v>715359.25266944745</v>
      </c>
      <c r="AG272">
        <f t="shared" si="76"/>
        <v>2.0105719598590761E-2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23.273386821312574</v>
      </c>
      <c r="Y273">
        <f t="shared" si="82"/>
        <v>59.988924214350071</v>
      </c>
      <c r="Z273">
        <f t="shared" si="85"/>
        <v>0</v>
      </c>
      <c r="AA273">
        <f t="shared" si="70"/>
        <v>0.42447833380561811</v>
      </c>
      <c r="AB273">
        <f t="shared" si="71"/>
        <v>715359.25266944733</v>
      </c>
      <c r="AC273">
        <f t="shared" si="72"/>
        <v>714595.19166859717</v>
      </c>
      <c r="AD273">
        <f t="shared" si="73"/>
        <v>59.984554906190375</v>
      </c>
      <c r="AE273">
        <f t="shared" si="74"/>
        <v>0.42439755906435805</v>
      </c>
      <c r="AF273">
        <f t="shared" si="75"/>
        <v>713831.42145681567</v>
      </c>
      <c r="AG273">
        <f t="shared" si="76"/>
        <v>2.0086325682670388E-2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23.273386821312574</v>
      </c>
      <c r="Y274">
        <f t="shared" si="82"/>
        <v>59.980178203862906</v>
      </c>
      <c r="Z274">
        <f t="shared" si="85"/>
        <v>0</v>
      </c>
      <c r="AA274">
        <f t="shared" si="70"/>
        <v>0.42431665877334246</v>
      </c>
      <c r="AB274">
        <f t="shared" si="71"/>
        <v>713831.42145681567</v>
      </c>
      <c r="AC274">
        <f t="shared" si="72"/>
        <v>713067.65147102368</v>
      </c>
      <c r="AD274">
        <f t="shared" si="73"/>
        <v>59.975800184666745</v>
      </c>
      <c r="AE274">
        <f t="shared" si="74"/>
        <v>0.4242357357596297</v>
      </c>
      <c r="AF274">
        <f t="shared" si="75"/>
        <v>712304.17280808103</v>
      </c>
      <c r="AG274">
        <f t="shared" si="76"/>
        <v>2.0066863383989244E-2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23.273386821312574</v>
      </c>
      <c r="Y275">
        <f t="shared" si="82"/>
        <v>59.971423835367354</v>
      </c>
      <c r="Z275">
        <f t="shared" si="85"/>
        <v>0</v>
      </c>
      <c r="AA275">
        <f t="shared" si="70"/>
        <v>0.42415484361217703</v>
      </c>
      <c r="AB275">
        <f t="shared" si="71"/>
        <v>712304.17280808138</v>
      </c>
      <c r="AC275">
        <f t="shared" si="72"/>
        <v>711540.69408957951</v>
      </c>
      <c r="AD275">
        <f t="shared" si="73"/>
        <v>59.967047485749482</v>
      </c>
      <c r="AE275">
        <f t="shared" si="74"/>
        <v>0.42407395145883764</v>
      </c>
      <c r="AF275">
        <f t="shared" si="75"/>
        <v>710777.50658282952</v>
      </c>
      <c r="AG275">
        <f t="shared" si="76"/>
        <v>2.0047310695296722E-2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23.273386821312574</v>
      </c>
      <c r="Y276">
        <f t="shared" si="82"/>
        <v>59.962672805391556</v>
      </c>
      <c r="Z276">
        <f t="shared" si="85"/>
        <v>0</v>
      </c>
      <c r="AA276">
        <f t="shared" si="70"/>
        <v>0.42399309015998726</v>
      </c>
      <c r="AB276">
        <f t="shared" si="71"/>
        <v>710777.5065828294</v>
      </c>
      <c r="AC276">
        <f t="shared" si="72"/>
        <v>710014.31902054138</v>
      </c>
      <c r="AD276">
        <f t="shared" si="73"/>
        <v>59.958298124715277</v>
      </c>
      <c r="AE276">
        <f t="shared" si="74"/>
        <v>0.42391222885525254</v>
      </c>
      <c r="AF276">
        <f t="shared" si="75"/>
        <v>709251.42255895049</v>
      </c>
      <c r="AG276">
        <f t="shared" si="76"/>
        <v>2.0027765463114338E-2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23.273386821312574</v>
      </c>
      <c r="Y277">
        <f t="shared" si="82"/>
        <v>59.953925112662354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0.42383139839324019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709251.42255894991</v>
      </c>
      <c r="AC277">
        <f t="shared" ref="AC277:AC340" si="88">MAX(0,AB277+(Z277-AA277)*1800)</f>
        <v>708488.52604184207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59.949552100291207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0.42375056792534577</v>
      </c>
      <c r="AF277">
        <f t="shared" ref="AF277:AF340" si="91">MAX(0,AB277+(Z277-AE277)*3600)</f>
        <v>707725.92051441863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2.0008227684598524E-2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23.273386821312574</v>
      </c>
      <c r="Y278">
        <f t="shared" si="82"/>
        <v>59.945180755907074</v>
      </c>
      <c r="Z278">
        <f t="shared" si="85"/>
        <v>0</v>
      </c>
      <c r="AA278">
        <f t="shared" si="86"/>
        <v>0.42366976828841169</v>
      </c>
      <c r="AB278">
        <f t="shared" si="87"/>
        <v>707725.92051441805</v>
      </c>
      <c r="AC278">
        <f t="shared" si="88"/>
        <v>706963.31493149896</v>
      </c>
      <c r="AD278">
        <f t="shared" si="89"/>
        <v>59.940809411204839</v>
      </c>
      <c r="AE278">
        <f t="shared" si="90"/>
        <v>0.42358896864559781</v>
      </c>
      <c r="AF278">
        <f t="shared" si="91"/>
        <v>706201.00022729393</v>
      </c>
      <c r="AG278">
        <f t="shared" si="92"/>
        <v>1.9988697356906789E-2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23.273386821312574</v>
      </c>
      <c r="Y279">
        <f t="shared" si="82"/>
        <v>59.936439733853533</v>
      </c>
      <c r="Z279">
        <f t="shared" si="85"/>
        <v>0</v>
      </c>
      <c r="AA279">
        <f t="shared" si="86"/>
        <v>0.4235081998219869</v>
      </c>
      <c r="AB279">
        <f t="shared" si="87"/>
        <v>706201.00022729393</v>
      </c>
      <c r="AC279">
        <f t="shared" si="88"/>
        <v>705438.68546761433</v>
      </c>
      <c r="AD279">
        <f t="shared" si="89"/>
        <v>59.932070056184237</v>
      </c>
      <c r="AE279">
        <f t="shared" si="90"/>
        <v>0.42342743099249824</v>
      </c>
      <c r="AF279">
        <f t="shared" si="91"/>
        <v>704676.66147572093</v>
      </c>
      <c r="AG279">
        <f t="shared" si="92"/>
        <v>1.9969174477197735E-2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23.273386821312574</v>
      </c>
      <c r="Y280">
        <f t="shared" si="82"/>
        <v>59.927702045230021</v>
      </c>
      <c r="Z280">
        <f t="shared" si="85"/>
        <v>0</v>
      </c>
      <c r="AA280">
        <f t="shared" si="86"/>
        <v>0.42334669297045957</v>
      </c>
      <c r="AB280">
        <f t="shared" si="87"/>
        <v>704676.66147572105</v>
      </c>
      <c r="AC280">
        <f t="shared" si="88"/>
        <v>703914.63742837426</v>
      </c>
      <c r="AD280">
        <f t="shared" si="89"/>
        <v>59.923330071354371</v>
      </c>
      <c r="AE280">
        <f t="shared" si="90"/>
        <v>0.4232658860825248</v>
      </c>
      <c r="AF280">
        <f t="shared" si="91"/>
        <v>703152.90428582393</v>
      </c>
      <c r="AG280">
        <f t="shared" si="92"/>
        <v>1.9949659042631036E-2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23.273386821312574</v>
      </c>
      <c r="Y281">
        <f t="shared" si="82"/>
        <v>59.918953341963238</v>
      </c>
      <c r="Z281">
        <f t="shared" si="85"/>
        <v>0</v>
      </c>
      <c r="AA281">
        <f t="shared" si="86"/>
        <v>0.42318499840079632</v>
      </c>
      <c r="AB281">
        <f t="shared" si="87"/>
        <v>703152.90428582346</v>
      </c>
      <c r="AC281">
        <f t="shared" si="88"/>
        <v>702391.17128870205</v>
      </c>
      <c r="AD281">
        <f t="shared" si="89"/>
        <v>59.914576613407704</v>
      </c>
      <c r="AE281">
        <f t="shared" si="90"/>
        <v>0.42310411073451087</v>
      </c>
      <c r="AF281">
        <f t="shared" si="91"/>
        <v>701629.7294871792</v>
      </c>
      <c r="AG281">
        <f t="shared" si="92"/>
        <v>1.9930029178354243E-2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23.273386821312574</v>
      </c>
      <c r="Y282">
        <f t="shared" si="82"/>
        <v>59.910201557989737</v>
      </c>
      <c r="Z282">
        <f t="shared" si="85"/>
        <v>0</v>
      </c>
      <c r="AA282">
        <f t="shared" si="86"/>
        <v>0.42302325398999524</v>
      </c>
      <c r="AB282">
        <f t="shared" si="87"/>
        <v>701629.72948717978</v>
      </c>
      <c r="AC282">
        <f t="shared" si="88"/>
        <v>700868.28762999782</v>
      </c>
      <c r="AD282">
        <f t="shared" si="89"/>
        <v>59.905826502251962</v>
      </c>
      <c r="AE282">
        <f t="shared" si="90"/>
        <v>0.42294239723956917</v>
      </c>
      <c r="AF282">
        <f t="shared" si="91"/>
        <v>700107.13685711729</v>
      </c>
      <c r="AG282">
        <f t="shared" si="92"/>
        <v>1.9910352246216938E-2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23.273386821312574</v>
      </c>
      <c r="Y283">
        <f t="shared" si="82"/>
        <v>59.901453119012267</v>
      </c>
      <c r="Z283">
        <f t="shared" si="85"/>
        <v>0</v>
      </c>
      <c r="AA283">
        <f t="shared" si="86"/>
        <v>0.42286157139909442</v>
      </c>
      <c r="AB283">
        <f t="shared" si="87"/>
        <v>700107.13685711706</v>
      </c>
      <c r="AC283">
        <f t="shared" si="88"/>
        <v>699345.98602859874</v>
      </c>
      <c r="AD283">
        <f t="shared" si="89"/>
        <v>59.897079735452891</v>
      </c>
      <c r="AE283">
        <f t="shared" si="90"/>
        <v>0.4227807455527115</v>
      </c>
      <c r="AF283">
        <f t="shared" si="91"/>
        <v>698585.12617312733</v>
      </c>
      <c r="AG283">
        <f t="shared" si="92"/>
        <v>1.9890682834747431E-2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23.273386821312574</v>
      </c>
      <c r="Y284">
        <f t="shared" si="82"/>
        <v>59.892708023752355</v>
      </c>
      <c r="Z284">
        <f t="shared" si="85"/>
        <v>0</v>
      </c>
      <c r="AA284">
        <f t="shared" si="86"/>
        <v>0.42269995060446597</v>
      </c>
      <c r="AB284">
        <f t="shared" si="87"/>
        <v>698585.12617312779</v>
      </c>
      <c r="AC284">
        <f t="shared" si="88"/>
        <v>697824.26626203978</v>
      </c>
      <c r="AD284">
        <f t="shared" si="89"/>
        <v>59.88833631173226</v>
      </c>
      <c r="AE284">
        <f t="shared" si="90"/>
        <v>0.42261915565031449</v>
      </c>
      <c r="AF284">
        <f t="shared" si="91"/>
        <v>697063.69721278665</v>
      </c>
      <c r="AG284">
        <f t="shared" si="92"/>
        <v>1.987102094107129E-2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23.273386821312574</v>
      </c>
      <c r="Y285">
        <f t="shared" si="82"/>
        <v>59.883966270932</v>
      </c>
      <c r="Z285">
        <f t="shared" si="85"/>
        <v>0</v>
      </c>
      <c r="AA285">
        <f t="shared" si="86"/>
        <v>0.42253839158249074</v>
      </c>
      <c r="AB285">
        <f t="shared" si="87"/>
        <v>697063.6972127863</v>
      </c>
      <c r="AC285">
        <f t="shared" si="88"/>
        <v>696303.12810793787</v>
      </c>
      <c r="AD285">
        <f t="shared" si="89"/>
        <v>59.879596229812307</v>
      </c>
      <c r="AE285">
        <f t="shared" si="90"/>
        <v>0.42245762750876342</v>
      </c>
      <c r="AF285">
        <f t="shared" si="91"/>
        <v>695542.8497537548</v>
      </c>
      <c r="AG285">
        <f t="shared" si="92"/>
        <v>1.9851366562315134E-2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23.273386821312574</v>
      </c>
      <c r="Y286">
        <f t="shared" si="82"/>
        <v>59.8752278592737</v>
      </c>
      <c r="Z286">
        <f t="shared" si="85"/>
        <v>0</v>
      </c>
      <c r="AA286">
        <f t="shared" si="86"/>
        <v>0.42237689430955888</v>
      </c>
      <c r="AB286">
        <f t="shared" si="87"/>
        <v>695542.84975375433</v>
      </c>
      <c r="AC286">
        <f t="shared" si="88"/>
        <v>694782.57134399714</v>
      </c>
      <c r="AD286">
        <f t="shared" si="89"/>
        <v>59.870859488415782</v>
      </c>
      <c r="AE286">
        <f t="shared" si="90"/>
        <v>0.42229616110445306</v>
      </c>
      <c r="AF286">
        <f t="shared" si="91"/>
        <v>694022.58357377828</v>
      </c>
      <c r="AG286">
        <f t="shared" si="92"/>
        <v>1.9831719695606719E-2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23.273386821312574</v>
      </c>
      <c r="Y287">
        <f t="shared" si="82"/>
        <v>59.866492787500441</v>
      </c>
      <c r="Z287">
        <f t="shared" si="85"/>
        <v>0</v>
      </c>
      <c r="AA287">
        <f t="shared" si="86"/>
        <v>0.42221545876206951</v>
      </c>
      <c r="AB287">
        <f t="shared" si="87"/>
        <v>694022.58357377828</v>
      </c>
      <c r="AC287">
        <f t="shared" si="88"/>
        <v>693262.5957480066</v>
      </c>
      <c r="AD287">
        <f t="shared" si="89"/>
        <v>59.862116859917684</v>
      </c>
      <c r="AE287">
        <f t="shared" si="90"/>
        <v>0.42213459492750871</v>
      </c>
      <c r="AF287">
        <f t="shared" si="91"/>
        <v>692502.89903203922</v>
      </c>
      <c r="AG287">
        <f t="shared" si="92"/>
        <v>1.9812080338074894E-2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23.273386821312574</v>
      </c>
      <c r="Y288">
        <f t="shared" si="82"/>
        <v>59.857741435310579</v>
      </c>
      <c r="Z288">
        <f t="shared" si="85"/>
        <v>0</v>
      </c>
      <c r="AA288">
        <f t="shared" si="86"/>
        <v>0.42205374153320785</v>
      </c>
      <c r="AB288">
        <f t="shared" si="87"/>
        <v>692502.89903203957</v>
      </c>
      <c r="AC288">
        <f t="shared" si="88"/>
        <v>691743.20229727984</v>
      </c>
      <c r="AD288">
        <f t="shared" si="89"/>
        <v>59.853366010595238</v>
      </c>
      <c r="AE288">
        <f t="shared" si="90"/>
        <v>0.42197288813690687</v>
      </c>
      <c r="AF288">
        <f t="shared" si="91"/>
        <v>690983.79663474672</v>
      </c>
      <c r="AG288">
        <f t="shared" si="92"/>
        <v>1.9792279206798893E-2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23.273386821312574</v>
      </c>
      <c r="Y289">
        <f t="shared" si="82"/>
        <v>59.848992262291752</v>
      </c>
      <c r="Z289">
        <f t="shared" si="85"/>
        <v>0</v>
      </c>
      <c r="AA289">
        <f t="shared" si="86"/>
        <v>0.42189206571899102</v>
      </c>
      <c r="AB289">
        <f t="shared" si="87"/>
        <v>690983.79663474683</v>
      </c>
      <c r="AC289">
        <f t="shared" si="88"/>
        <v>690224.39091645263</v>
      </c>
      <c r="AD289">
        <f t="shared" si="89"/>
        <v>59.844618513667115</v>
      </c>
      <c r="AE289">
        <f t="shared" si="90"/>
        <v>0.42181124329514069</v>
      </c>
      <c r="AF289">
        <f t="shared" si="91"/>
        <v>689465.27615888428</v>
      </c>
      <c r="AG289">
        <f t="shared" si="92"/>
        <v>1.977247553918134E-2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23.273386821312574</v>
      </c>
      <c r="Y290">
        <f t="shared" si="82"/>
        <v>59.840246440812152</v>
      </c>
      <c r="Z290">
        <f t="shared" si="85"/>
        <v>0</v>
      </c>
      <c r="AA290">
        <f t="shared" si="86"/>
        <v>0.42173045183780866</v>
      </c>
      <c r="AB290">
        <f t="shared" si="87"/>
        <v>689465.27615888417</v>
      </c>
      <c r="AC290">
        <f t="shared" si="88"/>
        <v>688706.16134557617</v>
      </c>
      <c r="AD290">
        <f t="shared" si="89"/>
        <v>59.835874367636158</v>
      </c>
      <c r="AE290">
        <f t="shared" si="90"/>
        <v>0.42164966037454427</v>
      </c>
      <c r="AF290">
        <f t="shared" si="91"/>
        <v>687947.33738153579</v>
      </c>
      <c r="AG290">
        <f t="shared" si="92"/>
        <v>1.9752679457740074E-2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23.273386821312574</v>
      </c>
      <c r="Y291">
        <f t="shared" si="82"/>
        <v>59.831503969587907</v>
      </c>
      <c r="Z291">
        <f t="shared" si="85"/>
        <v>0</v>
      </c>
      <c r="AA291">
        <f t="shared" si="86"/>
        <v>0.42156889986593599</v>
      </c>
      <c r="AB291">
        <f t="shared" si="87"/>
        <v>687947.33738153521</v>
      </c>
      <c r="AC291">
        <f t="shared" si="88"/>
        <v>687188.51336177648</v>
      </c>
      <c r="AD291">
        <f t="shared" si="89"/>
        <v>59.827133571218752</v>
      </c>
      <c r="AE291">
        <f t="shared" si="90"/>
        <v>0.42148813935139767</v>
      </c>
      <c r="AF291">
        <f t="shared" si="91"/>
        <v>686429.98007987021</v>
      </c>
      <c r="AG291">
        <f t="shared" si="92"/>
        <v>1.9732890959569059E-2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23.273386821312574</v>
      </c>
      <c r="Y292">
        <f t="shared" si="82"/>
        <v>59.822764847335641</v>
      </c>
      <c r="Z292">
        <f t="shared" si="85"/>
        <v>0</v>
      </c>
      <c r="AA292">
        <f t="shared" si="86"/>
        <v>0.42140740977965757</v>
      </c>
      <c r="AB292">
        <f t="shared" si="87"/>
        <v>686429.98007986997</v>
      </c>
      <c r="AC292">
        <f t="shared" si="88"/>
        <v>685671.44674226653</v>
      </c>
      <c r="AD292">
        <f t="shared" si="89"/>
        <v>59.818396123131748</v>
      </c>
      <c r="AE292">
        <f t="shared" si="90"/>
        <v>0.42132668020198971</v>
      </c>
      <c r="AF292">
        <f t="shared" si="91"/>
        <v>684913.20403114276</v>
      </c>
      <c r="AG292">
        <f t="shared" si="92"/>
        <v>1.971311004176339E-2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23.273386821312574</v>
      </c>
      <c r="Y293">
        <f t="shared" si="82"/>
        <v>59.814029072772463</v>
      </c>
      <c r="Z293">
        <f t="shared" si="85"/>
        <v>0</v>
      </c>
      <c r="AA293">
        <f t="shared" si="86"/>
        <v>0.42124598155526688</v>
      </c>
      <c r="AB293">
        <f t="shared" si="87"/>
        <v>684913.20403114229</v>
      </c>
      <c r="AC293">
        <f t="shared" si="88"/>
        <v>684154.96126434277</v>
      </c>
      <c r="AD293">
        <f t="shared" si="89"/>
        <v>59.809662022092517</v>
      </c>
      <c r="AE293">
        <f t="shared" si="90"/>
        <v>0.42116528290261857</v>
      </c>
      <c r="AF293">
        <f t="shared" si="91"/>
        <v>683397.00901269284</v>
      </c>
      <c r="AG293">
        <f t="shared" si="92"/>
        <v>1.9693336701419251E-2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23.273386821312574</v>
      </c>
      <c r="Y294">
        <f t="shared" si="82"/>
        <v>59.805292582508393</v>
      </c>
      <c r="Z294">
        <f t="shared" si="85"/>
        <v>0</v>
      </c>
      <c r="AA294">
        <f t="shared" si="86"/>
        <v>0.42108454354486008</v>
      </c>
      <c r="AB294">
        <f t="shared" si="87"/>
        <v>683397.00901269226</v>
      </c>
      <c r="AC294">
        <f t="shared" si="88"/>
        <v>682639.05683431146</v>
      </c>
      <c r="AD294">
        <f t="shared" si="89"/>
        <v>59.800916795041893</v>
      </c>
      <c r="AE294">
        <f t="shared" si="90"/>
        <v>0.42100369225983802</v>
      </c>
      <c r="AF294">
        <f t="shared" si="91"/>
        <v>681881.39572055684</v>
      </c>
      <c r="AG294">
        <f t="shared" si="92"/>
        <v>1.967353533231397E-2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23.273386821312574</v>
      </c>
      <c r="Y295">
        <f t="shared" si="82"/>
        <v>59.796542687941233</v>
      </c>
      <c r="Z295">
        <f t="shared" si="85"/>
        <v>0</v>
      </c>
      <c r="AA295">
        <f t="shared" si="86"/>
        <v>0.42092287202288181</v>
      </c>
      <c r="AB295">
        <f t="shared" si="87"/>
        <v>681881.39572055743</v>
      </c>
      <c r="AC295">
        <f t="shared" si="88"/>
        <v>681123.73455091624</v>
      </c>
      <c r="AD295">
        <f t="shared" si="89"/>
        <v>59.792168580517924</v>
      </c>
      <c r="AE295">
        <f t="shared" si="90"/>
        <v>0.42084205177996398</v>
      </c>
      <c r="AF295">
        <f t="shared" si="91"/>
        <v>680366.36433414952</v>
      </c>
      <c r="AG295">
        <f t="shared" si="92"/>
        <v>1.9653594696076384E-2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23.273386821312574</v>
      </c>
      <c r="Y296">
        <f t="shared" si="82"/>
        <v>59.787796152815289</v>
      </c>
      <c r="Z296">
        <f t="shared" si="85"/>
        <v>0</v>
      </c>
      <c r="AA296">
        <f t="shared" si="86"/>
        <v>0.42076126257319135</v>
      </c>
      <c r="AB296">
        <f t="shared" si="87"/>
        <v>680366.36433414975</v>
      </c>
      <c r="AC296">
        <f t="shared" si="88"/>
        <v>679608.99406151799</v>
      </c>
      <c r="AD296">
        <f t="shared" si="89"/>
        <v>59.783423724790133</v>
      </c>
      <c r="AE296">
        <f t="shared" si="90"/>
        <v>0.42068047336045949</v>
      </c>
      <c r="AF296">
        <f t="shared" si="91"/>
        <v>678851.91463005205</v>
      </c>
      <c r="AG296">
        <f t="shared" si="92"/>
        <v>1.9633661715861932E-2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23.273386821312574</v>
      </c>
      <c r="Y297">
        <f t="shared" si="82"/>
        <v>59.779052975840735</v>
      </c>
      <c r="Z297">
        <f t="shared" si="85"/>
        <v>0</v>
      </c>
      <c r="AA297">
        <f t="shared" si="86"/>
        <v>0.42059971517195666</v>
      </c>
      <c r="AB297">
        <f t="shared" si="87"/>
        <v>678851.91463005182</v>
      </c>
      <c r="AC297">
        <f t="shared" si="88"/>
        <v>678094.83514274226</v>
      </c>
      <c r="AD297">
        <f t="shared" si="89"/>
        <v>59.774682226568942</v>
      </c>
      <c r="AE297">
        <f t="shared" si="90"/>
        <v>0.42051895697749703</v>
      </c>
      <c r="AF297">
        <f t="shared" si="91"/>
        <v>677338.04638493282</v>
      </c>
      <c r="AG297">
        <f t="shared" si="92"/>
        <v>1.9613736388731158E-2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23.273386821312574</v>
      </c>
      <c r="Y298">
        <f t="shared" si="82"/>
        <v>59.770313155728239</v>
      </c>
      <c r="Z298">
        <f t="shared" si="85"/>
        <v>0</v>
      </c>
      <c r="AA298">
        <f t="shared" si="86"/>
        <v>0.42043822979535489</v>
      </c>
      <c r="AB298">
        <f t="shared" si="87"/>
        <v>677338.04638493236</v>
      </c>
      <c r="AC298">
        <f t="shared" si="88"/>
        <v>676581.25757130072</v>
      </c>
      <c r="AD298">
        <f t="shared" si="89"/>
        <v>59.76594408456527</v>
      </c>
      <c r="AE298">
        <f t="shared" si="90"/>
        <v>0.42035750260725824</v>
      </c>
      <c r="AF298">
        <f t="shared" si="91"/>
        <v>675824.75937554624</v>
      </c>
      <c r="AG298">
        <f t="shared" si="92"/>
        <v>1.9593818711745731E-2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23.273386821312574</v>
      </c>
      <c r="Y299">
        <f t="shared" si="82"/>
        <v>59.761576691188971</v>
      </c>
      <c r="Z299">
        <f t="shared" si="85"/>
        <v>0</v>
      </c>
      <c r="AA299">
        <f t="shared" si="86"/>
        <v>0.42027680641957227</v>
      </c>
      <c r="AB299">
        <f t="shared" si="87"/>
        <v>675824.75937554636</v>
      </c>
      <c r="AC299">
        <f t="shared" si="88"/>
        <v>675068.26112399111</v>
      </c>
      <c r="AD299">
        <f t="shared" si="89"/>
        <v>59.757209297490526</v>
      </c>
      <c r="AE299">
        <f t="shared" si="90"/>
        <v>0.42019611022593395</v>
      </c>
      <c r="AF299">
        <f t="shared" si="91"/>
        <v>674312.05337873299</v>
      </c>
      <c r="AG299">
        <f t="shared" si="92"/>
        <v>1.9573908681968462E-2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23.273386821312574</v>
      </c>
      <c r="Y300">
        <f t="shared" si="82"/>
        <v>59.752843580934588</v>
      </c>
      <c r="Z300">
        <f t="shared" si="85"/>
        <v>0</v>
      </c>
      <c r="AA300">
        <f t="shared" si="86"/>
        <v>0.42011544502080411</v>
      </c>
      <c r="AB300">
        <f t="shared" si="87"/>
        <v>674312.05337873357</v>
      </c>
      <c r="AC300">
        <f t="shared" si="88"/>
        <v>673555.84557769611</v>
      </c>
      <c r="AD300">
        <f t="shared" si="89"/>
        <v>59.748477864056625</v>
      </c>
      <c r="AE300">
        <f t="shared" si="90"/>
        <v>0.42003477980972426</v>
      </c>
      <c r="AF300">
        <f t="shared" si="91"/>
        <v>672799.92817141861</v>
      </c>
      <c r="AG300">
        <f t="shared" si="92"/>
        <v>1.9554006296463269E-2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23.273386821312574</v>
      </c>
      <c r="Y301">
        <f t="shared" si="82"/>
        <v>59.74410454393832</v>
      </c>
      <c r="Z301">
        <f t="shared" si="85"/>
        <v>0</v>
      </c>
      <c r="AA301">
        <f t="shared" si="86"/>
        <v>0.41995398070850154</v>
      </c>
      <c r="AB301">
        <f t="shared" si="87"/>
        <v>672799.92817141861</v>
      </c>
      <c r="AC301">
        <f t="shared" si="88"/>
        <v>672044.01100614329</v>
      </c>
      <c r="AD301">
        <f t="shared" si="89"/>
        <v>59.73973008413067</v>
      </c>
      <c r="AE301">
        <f t="shared" si="90"/>
        <v>0.41987316136018904</v>
      </c>
      <c r="AF301">
        <f t="shared" si="91"/>
        <v>671288.38479052193</v>
      </c>
      <c r="AG301">
        <f t="shared" si="92"/>
        <v>1.953402890050901E-2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23.273386821312574</v>
      </c>
      <c r="Y302">
        <f t="shared" si="82"/>
        <v>59.735357308036036</v>
      </c>
      <c r="Z302">
        <f t="shared" si="85"/>
        <v>0</v>
      </c>
      <c r="AA302">
        <f t="shared" si="86"/>
        <v>0.41979237311893774</v>
      </c>
      <c r="AB302">
        <f t="shared" si="87"/>
        <v>671288.3847905224</v>
      </c>
      <c r="AC302">
        <f t="shared" si="88"/>
        <v>670532.75851890829</v>
      </c>
      <c r="AD302">
        <f t="shared" si="89"/>
        <v>59.730984531617374</v>
      </c>
      <c r="AE302">
        <f t="shared" si="90"/>
        <v>0.41971158487169991</v>
      </c>
      <c r="AF302">
        <f t="shared" si="91"/>
        <v>669777.4230849843</v>
      </c>
      <c r="AG302">
        <f t="shared" si="92"/>
        <v>1.9513956216961434E-2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23.273386821312574</v>
      </c>
      <c r="Y303">
        <f t="shared" si="82"/>
        <v>59.72661343826379</v>
      </c>
      <c r="Z303">
        <f t="shared" si="85"/>
        <v>0</v>
      </c>
      <c r="AA303">
        <f t="shared" si="86"/>
        <v>0.4196308277195524</v>
      </c>
      <c r="AB303">
        <f t="shared" si="87"/>
        <v>669777.42308498442</v>
      </c>
      <c r="AC303">
        <f t="shared" si="88"/>
        <v>669022.08759508922</v>
      </c>
      <c r="AD303">
        <f t="shared" si="89"/>
        <v>59.722242344586306</v>
      </c>
      <c r="AE303">
        <f t="shared" si="90"/>
        <v>0.41955007056142068</v>
      </c>
      <c r="AF303">
        <f t="shared" si="91"/>
        <v>668267.04283096327</v>
      </c>
      <c r="AG303">
        <f t="shared" si="92"/>
        <v>1.9493891257826898E-2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23.273386821312574</v>
      </c>
      <c r="Y304">
        <f t="shared" si="82"/>
        <v>59.71787293332622</v>
      </c>
      <c r="Z304">
        <f t="shared" si="85"/>
        <v>0</v>
      </c>
      <c r="AA304">
        <f t="shared" si="86"/>
        <v>0.41946934448641326</v>
      </c>
      <c r="AB304">
        <f t="shared" si="87"/>
        <v>668267.04283096315</v>
      </c>
      <c r="AC304">
        <f t="shared" si="88"/>
        <v>667511.99801088765</v>
      </c>
      <c r="AD304">
        <f t="shared" si="89"/>
        <v>59.713503521742361</v>
      </c>
      <c r="AE304">
        <f t="shared" si="90"/>
        <v>0.41938861840542407</v>
      </c>
      <c r="AF304">
        <f t="shared" si="91"/>
        <v>666757.24380470358</v>
      </c>
      <c r="AG304">
        <f t="shared" si="92"/>
        <v>1.9473834020132866E-2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23.273386821312574</v>
      </c>
      <c r="Y305">
        <f t="shared" si="82"/>
        <v>59.709135791928468</v>
      </c>
      <c r="Z305">
        <f t="shared" si="85"/>
        <v>0</v>
      </c>
      <c r="AA305">
        <f t="shared" si="86"/>
        <v>0.41930792339559758</v>
      </c>
      <c r="AB305">
        <f t="shared" si="87"/>
        <v>666757.24380470417</v>
      </c>
      <c r="AC305">
        <f t="shared" si="88"/>
        <v>666002.48954259208</v>
      </c>
      <c r="AD305">
        <f t="shared" si="89"/>
        <v>59.704768061790922</v>
      </c>
      <c r="AE305">
        <f t="shared" si="90"/>
        <v>0.41922722837979159</v>
      </c>
      <c r="AF305">
        <f t="shared" si="91"/>
        <v>665248.02578253695</v>
      </c>
      <c r="AG305">
        <f t="shared" si="92"/>
        <v>1.9453784500907977E-2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23.273386821312574</v>
      </c>
      <c r="Y306">
        <f t="shared" si="82"/>
        <v>59.700402012776166</v>
      </c>
      <c r="Z306">
        <f t="shared" si="85"/>
        <v>0</v>
      </c>
      <c r="AA306">
        <f t="shared" si="86"/>
        <v>0.41914656442319154</v>
      </c>
      <c r="AB306">
        <f t="shared" si="87"/>
        <v>665248.02578253741</v>
      </c>
      <c r="AC306">
        <f t="shared" si="88"/>
        <v>664493.56196657568</v>
      </c>
      <c r="AD306">
        <f t="shared" si="89"/>
        <v>59.696035963437879</v>
      </c>
      <c r="AE306">
        <f t="shared" si="90"/>
        <v>0.4190659004606142</v>
      </c>
      <c r="AF306">
        <f t="shared" si="91"/>
        <v>663739.38854087924</v>
      </c>
      <c r="AG306">
        <f t="shared" si="92"/>
        <v>1.9433742697181983E-2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23.273386821312574</v>
      </c>
      <c r="Y307">
        <f t="shared" si="82"/>
        <v>59.691671594575446</v>
      </c>
      <c r="Z307">
        <f t="shared" si="85"/>
        <v>0</v>
      </c>
      <c r="AA307">
        <f t="shared" si="86"/>
        <v>0.41898526754529053</v>
      </c>
      <c r="AB307">
        <f t="shared" si="87"/>
        <v>663739.38854087924</v>
      </c>
      <c r="AC307">
        <f t="shared" si="88"/>
        <v>662985.21505929774</v>
      </c>
      <c r="AD307">
        <f t="shared" si="89"/>
        <v>59.687303177950326</v>
      </c>
      <c r="AE307">
        <f t="shared" si="90"/>
        <v>0.4189045621543705</v>
      </c>
      <c r="AF307">
        <f t="shared" si="91"/>
        <v>662231.33211712353</v>
      </c>
      <c r="AG307">
        <f t="shared" si="92"/>
        <v>1.9413708605985784E-2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23.273386821312574</v>
      </c>
      <c r="Y308">
        <f t="shared" si="82"/>
        <v>59.682930058877631</v>
      </c>
      <c r="Z308">
        <f t="shared" ref="Z308:Z371" si="97">(V309-V308)*43560/3600</f>
        <v>0</v>
      </c>
      <c r="AA308">
        <f t="shared" si="86"/>
        <v>0.4188237735246037</v>
      </c>
      <c r="AB308">
        <f t="shared" si="87"/>
        <v>662231.33211712376</v>
      </c>
      <c r="AC308">
        <f t="shared" si="88"/>
        <v>661477.44932477945</v>
      </c>
      <c r="AD308">
        <f t="shared" si="89"/>
        <v>59.678556940674071</v>
      </c>
      <c r="AE308">
        <f t="shared" si="90"/>
        <v>0.41874298491089329</v>
      </c>
      <c r="AF308">
        <f t="shared" si="91"/>
        <v>660723.85737144458</v>
      </c>
      <c r="AG308">
        <f t="shared" si="92"/>
        <v>1.9393551147426993E-2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23.273386821312574</v>
      </c>
      <c r="Y309">
        <f t="shared" si="82"/>
        <v>59.674185509567465</v>
      </c>
      <c r="Z309">
        <f t="shared" si="97"/>
        <v>0</v>
      </c>
      <c r="AA309">
        <f t="shared" si="86"/>
        <v>0.41866222746446852</v>
      </c>
      <c r="AB309">
        <f t="shared" si="87"/>
        <v>660723.85737144505</v>
      </c>
      <c r="AC309">
        <f t="shared" si="88"/>
        <v>659970.26536200906</v>
      </c>
      <c r="AD309">
        <f t="shared" si="89"/>
        <v>59.669814078135431</v>
      </c>
      <c r="AE309">
        <f t="shared" si="90"/>
        <v>0.41858147001203178</v>
      </c>
      <c r="AF309">
        <f t="shared" si="91"/>
        <v>659216.96407940169</v>
      </c>
      <c r="AG309">
        <f t="shared" si="92"/>
        <v>1.9373343655148929E-2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23.273386821312574</v>
      </c>
      <c r="Y310">
        <f t="shared" si="82"/>
        <v>59.665444333149615</v>
      </c>
      <c r="Z310">
        <f t="shared" si="97"/>
        <v>0</v>
      </c>
      <c r="AA310">
        <f t="shared" si="86"/>
        <v>0.41850074371485907</v>
      </c>
      <c r="AB310">
        <f t="shared" si="87"/>
        <v>659216.96407940157</v>
      </c>
      <c r="AC310">
        <f t="shared" si="88"/>
        <v>658463.66274071485</v>
      </c>
      <c r="AD310">
        <f t="shared" si="89"/>
        <v>59.661074587838499</v>
      </c>
      <c r="AE310">
        <f t="shared" si="90"/>
        <v>0.41842001741167673</v>
      </c>
      <c r="AF310">
        <f t="shared" si="91"/>
        <v>657710.65201671957</v>
      </c>
      <c r="AG310">
        <f t="shared" si="92"/>
        <v>1.9353143957177125E-2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23.273386821312574</v>
      </c>
      <c r="Y311">
        <f t="shared" si="82"/>
        <v>59.656706528323113</v>
      </c>
      <c r="Z311">
        <f t="shared" si="97"/>
        <v>0</v>
      </c>
      <c r="AA311">
        <f t="shared" si="86"/>
        <v>0.41833932225174136</v>
      </c>
      <c r="AB311">
        <f t="shared" si="87"/>
        <v>657710.65201671922</v>
      </c>
      <c r="AC311">
        <f t="shared" si="88"/>
        <v>656957.64123666612</v>
      </c>
      <c r="AD311">
        <f t="shared" si="89"/>
        <v>59.652338468482554</v>
      </c>
      <c r="AE311">
        <f t="shared" si="90"/>
        <v>0.41825862708579875</v>
      </c>
      <c r="AF311">
        <f t="shared" si="91"/>
        <v>656204.92095921037</v>
      </c>
      <c r="AG311">
        <f t="shared" si="92"/>
        <v>1.9332952050505215E-2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23.273386821312574</v>
      </c>
      <c r="Y312">
        <f t="shared" si="82"/>
        <v>59.647972093787494</v>
      </c>
      <c r="Z312">
        <f t="shared" si="97"/>
        <v>0</v>
      </c>
      <c r="AA312">
        <f t="shared" si="86"/>
        <v>0.41817796305109073</v>
      </c>
      <c r="AB312">
        <f t="shared" si="87"/>
        <v>656204.92095921095</v>
      </c>
      <c r="AC312">
        <f t="shared" si="88"/>
        <v>655452.20062571904</v>
      </c>
      <c r="AD312">
        <f t="shared" si="89"/>
        <v>59.643605718767382</v>
      </c>
      <c r="AE312">
        <f t="shared" si="90"/>
        <v>0.41809729901037779</v>
      </c>
      <c r="AF312">
        <f t="shared" si="91"/>
        <v>654699.77068277355</v>
      </c>
      <c r="AG312">
        <f t="shared" si="92"/>
        <v>1.9312767932128001E-2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23.273386821312574</v>
      </c>
      <c r="Y313">
        <f t="shared" si="82"/>
        <v>59.639241028242786</v>
      </c>
      <c r="Z313">
        <f t="shared" si="97"/>
        <v>0</v>
      </c>
      <c r="AA313">
        <f t="shared" si="86"/>
        <v>0.41801666608889165</v>
      </c>
      <c r="AB313">
        <f t="shared" si="87"/>
        <v>654699.77068277379</v>
      </c>
      <c r="AC313">
        <f t="shared" si="88"/>
        <v>653947.34068381379</v>
      </c>
      <c r="AD313">
        <f t="shared" si="89"/>
        <v>59.634876337393258</v>
      </c>
      <c r="AE313">
        <f t="shared" si="90"/>
        <v>0.41793603316140276</v>
      </c>
      <c r="AF313">
        <f t="shared" si="91"/>
        <v>653195.20096339274</v>
      </c>
      <c r="AG313">
        <f t="shared" si="92"/>
        <v>1.9292591599041415E-2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23.273386821312574</v>
      </c>
      <c r="Y314">
        <f t="shared" si="82"/>
        <v>59.630513330389526</v>
      </c>
      <c r="Z314">
        <f t="shared" si="97"/>
        <v>0</v>
      </c>
      <c r="AA314">
        <f t="shared" si="86"/>
        <v>0.4178554313411379</v>
      </c>
      <c r="AB314">
        <f t="shared" si="87"/>
        <v>653195.20096339332</v>
      </c>
      <c r="AC314">
        <f t="shared" si="88"/>
        <v>652443.06118697929</v>
      </c>
      <c r="AD314">
        <f t="shared" si="89"/>
        <v>59.626141106385603</v>
      </c>
      <c r="AE314">
        <f t="shared" si="90"/>
        <v>0.41777466316560491</v>
      </c>
      <c r="AF314">
        <f t="shared" si="91"/>
        <v>651691.21217599709</v>
      </c>
      <c r="AG314">
        <f t="shared" si="92"/>
        <v>1.9272423048242577E-2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23.273386821312574</v>
      </c>
      <c r="Y315">
        <f t="shared" si="82"/>
        <v>59.621769344103832</v>
      </c>
      <c r="Z315">
        <f t="shared" si="97"/>
        <v>0</v>
      </c>
      <c r="AA315">
        <f t="shared" si="86"/>
        <v>0.41769390404071943</v>
      </c>
      <c r="AB315">
        <f t="shared" si="87"/>
        <v>651691.21217599721</v>
      </c>
      <c r="AC315">
        <f t="shared" si="88"/>
        <v>650939.36314872396</v>
      </c>
      <c r="AD315">
        <f t="shared" si="89"/>
        <v>59.617397581727332</v>
      </c>
      <c r="AE315">
        <f t="shared" si="90"/>
        <v>0.41761314491408408</v>
      </c>
      <c r="AF315">
        <f t="shared" si="91"/>
        <v>650187.80485430651</v>
      </c>
      <c r="AG315">
        <f t="shared" si="92"/>
        <v>1.9252081331431213E-2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23.273386821312574</v>
      </c>
      <c r="Y316">
        <f t="shared" si="82"/>
        <v>59.613027509869688</v>
      </c>
      <c r="Z316">
        <f t="shared" si="97"/>
        <v>0</v>
      </c>
      <c r="AA316">
        <f t="shared" si="86"/>
        <v>0.4175324170162335</v>
      </c>
      <c r="AB316">
        <f t="shared" si="87"/>
        <v>650187.80485430593</v>
      </c>
      <c r="AC316">
        <f t="shared" si="88"/>
        <v>649436.24650367675</v>
      </c>
      <c r="AD316">
        <f t="shared" si="89"/>
        <v>59.608657437685196</v>
      </c>
      <c r="AE316">
        <f t="shared" si="90"/>
        <v>0.41745168911234509</v>
      </c>
      <c r="AF316">
        <f t="shared" si="91"/>
        <v>648684.97877350147</v>
      </c>
      <c r="AG316">
        <f t="shared" si="92"/>
        <v>1.9231736170685802E-2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23.273386821312574</v>
      </c>
      <c r="Y317">
        <f t="shared" si="82"/>
        <v>59.604289055365982</v>
      </c>
      <c r="Z317">
        <f t="shared" si="97"/>
        <v>0</v>
      </c>
      <c r="AA317">
        <f t="shared" si="86"/>
        <v>0.41737099242516795</v>
      </c>
      <c r="AB317">
        <f t="shared" si="87"/>
        <v>648684.97877350159</v>
      </c>
      <c r="AC317">
        <f t="shared" si="88"/>
        <v>647933.71098713623</v>
      </c>
      <c r="AD317">
        <f t="shared" si="89"/>
        <v>59.599920672720039</v>
      </c>
      <c r="AE317">
        <f t="shared" si="90"/>
        <v>0.4172902957319552</v>
      </c>
      <c r="AF317">
        <f t="shared" si="91"/>
        <v>647182.73370886652</v>
      </c>
      <c r="AG317">
        <f t="shared" si="92"/>
        <v>1.9211398875699125E-2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23.273386821312574</v>
      </c>
      <c r="Y318">
        <f t="shared" si="82"/>
        <v>59.595553979286052</v>
      </c>
      <c r="Z318">
        <f t="shared" si="97"/>
        <v>0</v>
      </c>
      <c r="AA318">
        <f t="shared" si="86"/>
        <v>0.41720963024338503</v>
      </c>
      <c r="AB318">
        <f t="shared" si="87"/>
        <v>647182.73370886699</v>
      </c>
      <c r="AC318">
        <f t="shared" si="88"/>
        <v>646431.75637442886</v>
      </c>
      <c r="AD318">
        <f t="shared" si="89"/>
        <v>59.591187285525457</v>
      </c>
      <c r="AE318">
        <f t="shared" si="90"/>
        <v>0.41712896474878142</v>
      </c>
      <c r="AF318">
        <f t="shared" si="91"/>
        <v>645681.06943577132</v>
      </c>
      <c r="AG318">
        <f t="shared" si="92"/>
        <v>1.9191069443430155E-2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23.273386821312574</v>
      </c>
      <c r="Y319">
        <f t="shared" si="82"/>
        <v>59.586822280323744</v>
      </c>
      <c r="Z319">
        <f t="shared" si="97"/>
        <v>0</v>
      </c>
      <c r="AA319">
        <f t="shared" si="86"/>
        <v>0.41704833044675621</v>
      </c>
      <c r="AB319">
        <f t="shared" si="87"/>
        <v>645681.06943577132</v>
      </c>
      <c r="AC319">
        <f t="shared" si="88"/>
        <v>644930.38244096714</v>
      </c>
      <c r="AD319">
        <f t="shared" si="89"/>
        <v>59.582457274795551</v>
      </c>
      <c r="AE319">
        <f t="shared" si="90"/>
        <v>0.41696769613869999</v>
      </c>
      <c r="AF319">
        <f t="shared" si="91"/>
        <v>644179.98572967201</v>
      </c>
      <c r="AG319">
        <f t="shared" si="92"/>
        <v>1.9170747870839035E-2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23.273386821312574</v>
      </c>
      <c r="Y320">
        <f t="shared" si="82"/>
        <v>59.578093957173415</v>
      </c>
      <c r="Z320">
        <f t="shared" si="97"/>
        <v>0</v>
      </c>
      <c r="AA320">
        <f t="shared" si="86"/>
        <v>0.41688709301116256</v>
      </c>
      <c r="AB320">
        <f t="shared" si="87"/>
        <v>644179.98572967225</v>
      </c>
      <c r="AC320">
        <f t="shared" si="88"/>
        <v>643429.58896225214</v>
      </c>
      <c r="AD320">
        <f t="shared" si="89"/>
        <v>59.573730639224927</v>
      </c>
      <c r="AE320">
        <f t="shared" si="90"/>
        <v>0.41680648987759644</v>
      </c>
      <c r="AF320">
        <f t="shared" si="91"/>
        <v>642679.48236611288</v>
      </c>
      <c r="AG320">
        <f t="shared" si="92"/>
        <v>1.915043415488709E-2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23.273386821312574</v>
      </c>
      <c r="Y321">
        <f t="shared" si="82"/>
        <v>59.569365098578615</v>
      </c>
      <c r="Z321">
        <f t="shared" si="97"/>
        <v>0</v>
      </c>
      <c r="AA321">
        <f t="shared" si="86"/>
        <v>0.416725846760853</v>
      </c>
      <c r="AB321">
        <f t="shared" si="87"/>
        <v>642679.48236611264</v>
      </c>
      <c r="AC321">
        <f t="shared" si="88"/>
        <v>641929.37584194308</v>
      </c>
      <c r="AD321">
        <f t="shared" si="89"/>
        <v>59.564993012231469</v>
      </c>
      <c r="AE321">
        <f t="shared" si="90"/>
        <v>0.41664508452832788</v>
      </c>
      <c r="AF321">
        <f t="shared" si="91"/>
        <v>641179.56006181065</v>
      </c>
      <c r="AG321">
        <f t="shared" si="92"/>
        <v>1.9130091688774574E-2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23.273386821312574</v>
      </c>
      <c r="Y322">
        <f t="shared" si="82"/>
        <v>59.560622620521016</v>
      </c>
      <c r="Z322">
        <f t="shared" si="97"/>
        <v>0</v>
      </c>
      <c r="AA322">
        <f t="shared" si="86"/>
        <v>0.41656435359954008</v>
      </c>
      <c r="AB322">
        <f t="shared" si="87"/>
        <v>641179.56006181089</v>
      </c>
      <c r="AC322">
        <f t="shared" si="88"/>
        <v>640429.7442253317</v>
      </c>
      <c r="AD322">
        <f t="shared" si="89"/>
        <v>59.556252228482137</v>
      </c>
      <c r="AE322">
        <f t="shared" si="90"/>
        <v>0.41648362266468547</v>
      </c>
      <c r="AF322">
        <f t="shared" si="91"/>
        <v>639680.21902021801</v>
      </c>
      <c r="AG322">
        <f t="shared" si="92"/>
        <v>1.9109597954628132E-2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23.273386821312574</v>
      </c>
      <c r="Y323">
        <f t="shared" si="82"/>
        <v>59.551883530423225</v>
      </c>
      <c r="Z323">
        <f t="shared" si="97"/>
        <v>0</v>
      </c>
      <c r="AA323">
        <f t="shared" si="86"/>
        <v>0.41640292302143705</v>
      </c>
      <c r="AB323">
        <f t="shared" si="87"/>
        <v>639680.21902021836</v>
      </c>
      <c r="AC323">
        <f t="shared" si="88"/>
        <v>638930.69375877979</v>
      </c>
      <c r="AD323">
        <f t="shared" si="89"/>
        <v>59.547514832036015</v>
      </c>
      <c r="AE323">
        <f t="shared" si="90"/>
        <v>0.41632222337212421</v>
      </c>
      <c r="AF323">
        <f t="shared" si="91"/>
        <v>638181.45901607873</v>
      </c>
      <c r="AG323">
        <f t="shared" si="92"/>
        <v>1.9089112162388681E-2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23.273386821312574</v>
      </c>
      <c r="Y324">
        <f t="shared" si="82"/>
        <v>59.543147826972309</v>
      </c>
      <c r="Z324">
        <f t="shared" si="97"/>
        <v>0</v>
      </c>
      <c r="AA324">
        <f t="shared" si="86"/>
        <v>0.41624155500229121</v>
      </c>
      <c r="AB324">
        <f t="shared" si="87"/>
        <v>638181.45901607885</v>
      </c>
      <c r="AC324">
        <f t="shared" si="88"/>
        <v>637432.22421707469</v>
      </c>
      <c r="AD324">
        <f t="shared" si="89"/>
        <v>59.538780821580431</v>
      </c>
      <c r="AE324">
        <f t="shared" si="90"/>
        <v>0.41616088662639611</v>
      </c>
      <c r="AF324">
        <f t="shared" si="91"/>
        <v>636683.27982422384</v>
      </c>
      <c r="AG324">
        <f t="shared" si="92"/>
        <v>1.9068634308978497E-2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23.273386821312574</v>
      </c>
      <c r="Y325">
        <f t="shared" si="82"/>
        <v>59.534415508855844</v>
      </c>
      <c r="Z325">
        <f t="shared" si="97"/>
        <v>0</v>
      </c>
      <c r="AA325">
        <f t="shared" si="86"/>
        <v>0.41608024951785905</v>
      </c>
      <c r="AB325">
        <f t="shared" si="87"/>
        <v>636683.27982422372</v>
      </c>
      <c r="AC325">
        <f t="shared" si="88"/>
        <v>635934.33537509153</v>
      </c>
      <c r="AD325">
        <f t="shared" si="89"/>
        <v>59.530050195803213</v>
      </c>
      <c r="AE325">
        <f t="shared" si="90"/>
        <v>0.41599961240326233</v>
      </c>
      <c r="AF325">
        <f t="shared" si="91"/>
        <v>635185.68121957197</v>
      </c>
      <c r="AG325">
        <f t="shared" si="92"/>
        <v>1.9048164391321058E-2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23.273386821312574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59.52568657476192</v>
      </c>
      <c r="Z326">
        <f t="shared" si="97"/>
        <v>0</v>
      </c>
      <c r="AA326">
        <f t="shared" si="86"/>
        <v>0.41591900654390673</v>
      </c>
      <c r="AB326">
        <f t="shared" si="87"/>
        <v>635185.6812195722</v>
      </c>
      <c r="AC326">
        <f t="shared" si="88"/>
        <v>634437.02700779319</v>
      </c>
      <c r="AD326">
        <f t="shared" si="89"/>
        <v>59.521322953392712</v>
      </c>
      <c r="AE326">
        <f t="shared" si="90"/>
        <v>0.41583840067849381</v>
      </c>
      <c r="AF326">
        <f t="shared" si="91"/>
        <v>633688.66297712957</v>
      </c>
      <c r="AG326">
        <f t="shared" si="92"/>
        <v>1.9027702406341045E-2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23.273386821312574</v>
      </c>
      <c r="Y327">
        <f t="shared" si="98"/>
        <v>59.516961023379132</v>
      </c>
      <c r="Z327">
        <f t="shared" si="97"/>
        <v>0</v>
      </c>
      <c r="AA327">
        <f t="shared" si="86"/>
        <v>0.41575782605620965</v>
      </c>
      <c r="AB327">
        <f t="shared" si="87"/>
        <v>633688.66297712992</v>
      </c>
      <c r="AC327">
        <f t="shared" si="88"/>
        <v>632940.29889022873</v>
      </c>
      <c r="AD327">
        <f t="shared" si="89"/>
        <v>59.512599093037764</v>
      </c>
      <c r="AE327">
        <f t="shared" si="90"/>
        <v>0.41567725142787043</v>
      </c>
      <c r="AF327">
        <f t="shared" si="91"/>
        <v>632192.22487198957</v>
      </c>
      <c r="AG327">
        <f t="shared" si="92"/>
        <v>1.9007248350964314E-2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23.273386821312574</v>
      </c>
      <c r="Y328">
        <f t="shared" si="98"/>
        <v>59.508229825004122</v>
      </c>
      <c r="Z328">
        <f t="shared" si="97"/>
        <v>0</v>
      </c>
      <c r="AA328">
        <f t="shared" si="86"/>
        <v>0.41559654234274646</v>
      </c>
      <c r="AB328">
        <f t="shared" si="87"/>
        <v>632192.22487198934</v>
      </c>
      <c r="AC328">
        <f t="shared" si="88"/>
        <v>631444.15109577239</v>
      </c>
      <c r="AD328">
        <f t="shared" si="89"/>
        <v>59.503859120299907</v>
      </c>
      <c r="AE328">
        <f t="shared" si="90"/>
        <v>0.41551580689221318</v>
      </c>
      <c r="AF328">
        <f t="shared" si="91"/>
        <v>630696.36796717742</v>
      </c>
      <c r="AG328">
        <f t="shared" si="92"/>
        <v>1.8986716236746352E-2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23.273386821312574</v>
      </c>
      <c r="Y329">
        <f t="shared" si="98"/>
        <v>59.499490113736933</v>
      </c>
      <c r="Z329">
        <f t="shared" si="97"/>
        <v>0</v>
      </c>
      <c r="AA329">
        <f t="shared" si="86"/>
        <v>0.41543510280966456</v>
      </c>
      <c r="AB329">
        <f t="shared" si="87"/>
        <v>630696.36796717695</v>
      </c>
      <c r="AC329">
        <f t="shared" si="88"/>
        <v>629948.58478211961</v>
      </c>
      <c r="AD329">
        <f t="shared" si="89"/>
        <v>59.495121106844067</v>
      </c>
      <c r="AE329">
        <f t="shared" si="90"/>
        <v>0.4153543987210222</v>
      </c>
      <c r="AF329">
        <f t="shared" si="91"/>
        <v>629201.09213178128</v>
      </c>
      <c r="AG329">
        <f t="shared" si="92"/>
        <v>1.8966078724700061E-2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23.273386821312574</v>
      </c>
      <c r="Y330">
        <f t="shared" si="98"/>
        <v>59.490753797432795</v>
      </c>
      <c r="Z330">
        <f t="shared" si="97"/>
        <v>0</v>
      </c>
      <c r="AA330">
        <f t="shared" si="86"/>
        <v>0.41527372598817952</v>
      </c>
      <c r="AB330">
        <f t="shared" si="87"/>
        <v>629201.09213178069</v>
      </c>
      <c r="AC330">
        <f t="shared" si="88"/>
        <v>628453.599425002</v>
      </c>
      <c r="AD330">
        <f t="shared" si="89"/>
        <v>59.486386487691767</v>
      </c>
      <c r="AE330">
        <f t="shared" si="90"/>
        <v>0.41519305324924566</v>
      </c>
      <c r="AF330">
        <f t="shared" si="91"/>
        <v>627706.39714008337</v>
      </c>
      <c r="AG330">
        <f t="shared" si="92"/>
        <v>1.8945449229347773E-2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23.273386821312574</v>
      </c>
      <c r="Y331">
        <f t="shared" si="98"/>
        <v>59.482020874772935</v>
      </c>
      <c r="Z331">
        <f t="shared" si="97"/>
        <v>0</v>
      </c>
      <c r="AA331">
        <f t="shared" si="86"/>
        <v>0.41511241185393105</v>
      </c>
      <c r="AB331">
        <f t="shared" si="87"/>
        <v>627706.39714008395</v>
      </c>
      <c r="AC331">
        <f t="shared" si="88"/>
        <v>626959.19479874684</v>
      </c>
      <c r="AD331">
        <f t="shared" si="89"/>
        <v>59.477655261524475</v>
      </c>
      <c r="AE331">
        <f t="shared" si="90"/>
        <v>0.41503177045252765</v>
      </c>
      <c r="AF331">
        <f t="shared" si="91"/>
        <v>626212.28276645485</v>
      </c>
      <c r="AG331">
        <f t="shared" si="92"/>
        <v>1.8924827747575399E-2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23.273386821312574</v>
      </c>
      <c r="Y332">
        <f t="shared" si="98"/>
        <v>59.473291344439076</v>
      </c>
      <c r="Z332">
        <f t="shared" si="97"/>
        <v>0</v>
      </c>
      <c r="AA332">
        <f t="shared" si="86"/>
        <v>0.41495116038256802</v>
      </c>
      <c r="AB332">
        <f t="shared" si="87"/>
        <v>626212.2827664552</v>
      </c>
      <c r="AC332">
        <f t="shared" si="88"/>
        <v>625465.37067776662</v>
      </c>
      <c r="AD332">
        <f t="shared" si="89"/>
        <v>59.468927427024177</v>
      </c>
      <c r="AE332">
        <f t="shared" si="90"/>
        <v>0.41487055030652192</v>
      </c>
      <c r="AF332">
        <f t="shared" si="91"/>
        <v>624718.74878535175</v>
      </c>
      <c r="AG332">
        <f t="shared" si="92"/>
        <v>1.8904214276270023E-2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23.273386821312574</v>
      </c>
      <c r="Y333">
        <f t="shared" si="98"/>
        <v>59.464565205113459</v>
      </c>
      <c r="Z333">
        <f t="shared" si="97"/>
        <v>0</v>
      </c>
      <c r="AA333">
        <f t="shared" si="86"/>
        <v>0.41478997154974884</v>
      </c>
      <c r="AB333">
        <f t="shared" si="87"/>
        <v>624718.74878535187</v>
      </c>
      <c r="AC333">
        <f t="shared" si="88"/>
        <v>623972.1268365623</v>
      </c>
      <c r="AD333">
        <f t="shared" si="89"/>
        <v>59.460202982873369</v>
      </c>
      <c r="AE333">
        <f t="shared" si="90"/>
        <v>0.41470939278689156</v>
      </c>
      <c r="AF333">
        <f t="shared" si="91"/>
        <v>623225.79497131903</v>
      </c>
      <c r="AG333">
        <f t="shared" si="92"/>
        <v>1.8883608812319961E-2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23.273386821312574</v>
      </c>
      <c r="Y334">
        <f t="shared" si="98"/>
        <v>59.455842455478837</v>
      </c>
      <c r="Z334">
        <f t="shared" si="97"/>
        <v>0</v>
      </c>
      <c r="AA334">
        <f t="shared" si="86"/>
        <v>0.4146288453311413</v>
      </c>
      <c r="AB334">
        <f t="shared" si="87"/>
        <v>623225.7949713188</v>
      </c>
      <c r="AC334">
        <f t="shared" si="88"/>
        <v>622479.46304972272</v>
      </c>
      <c r="AD334">
        <f t="shared" si="89"/>
        <v>59.451478278922167</v>
      </c>
      <c r="AE334">
        <f t="shared" si="90"/>
        <v>0.41454823032263988</v>
      </c>
      <c r="AF334">
        <f t="shared" si="91"/>
        <v>621733.42134215729</v>
      </c>
      <c r="AG334">
        <f t="shared" si="92"/>
        <v>1.8863011352614732E-2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23.273386821312574</v>
      </c>
      <c r="Y335">
        <f t="shared" si="98"/>
        <v>59.447108969933403</v>
      </c>
      <c r="Z335">
        <f t="shared" si="97"/>
        <v>0</v>
      </c>
      <c r="AA335">
        <f t="shared" si="86"/>
        <v>0.41446752023563377</v>
      </c>
      <c r="AB335">
        <f t="shared" si="87"/>
        <v>621733.42134215706</v>
      </c>
      <c r="AC335">
        <f t="shared" si="88"/>
        <v>620987.37980573287</v>
      </c>
      <c r="AD335">
        <f t="shared" si="89"/>
        <v>59.442739661946952</v>
      </c>
      <c r="AE335">
        <f t="shared" si="90"/>
        <v>0.41438681016714241</v>
      </c>
      <c r="AF335">
        <f t="shared" si="91"/>
        <v>620241.62882555532</v>
      </c>
      <c r="AG335">
        <f t="shared" si="92"/>
        <v>1.8842284994076412E-2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23.273386821312574</v>
      </c>
      <c r="Y336">
        <f t="shared" si="98"/>
        <v>59.438372055648237</v>
      </c>
      <c r="Z336">
        <f t="shared" si="97"/>
        <v>0</v>
      </c>
      <c r="AA336">
        <f t="shared" si="86"/>
        <v>0.41430613153230922</v>
      </c>
      <c r="AB336">
        <f t="shared" si="87"/>
        <v>620241.6288255559</v>
      </c>
      <c r="AC336">
        <f t="shared" si="88"/>
        <v>619495.87778879772</v>
      </c>
      <c r="AD336">
        <f t="shared" si="89"/>
        <v>59.434004449018147</v>
      </c>
      <c r="AE336">
        <f t="shared" si="90"/>
        <v>0.41422545289135487</v>
      </c>
      <c r="AF336">
        <f t="shared" si="91"/>
        <v>618750.41719514702</v>
      </c>
      <c r="AG336">
        <f t="shared" si="92"/>
        <v>1.8821500516514423E-2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23.273386821312574</v>
      </c>
      <c r="Y337">
        <f t="shared" si="98"/>
        <v>59.429638543413169</v>
      </c>
      <c r="Z337">
        <f t="shared" si="97"/>
        <v>0</v>
      </c>
      <c r="AA337">
        <f t="shared" si="86"/>
        <v>0.41414480567181866</v>
      </c>
      <c r="AB337">
        <f t="shared" si="87"/>
        <v>618750.4171951476</v>
      </c>
      <c r="AC337">
        <f t="shared" si="88"/>
        <v>618004.95654493838</v>
      </c>
      <c r="AD337">
        <f t="shared" si="89"/>
        <v>59.425272637476944</v>
      </c>
      <c r="AE337">
        <f t="shared" si="90"/>
        <v>0.41406415844616362</v>
      </c>
      <c r="AF337">
        <f t="shared" si="91"/>
        <v>617259.78622474137</v>
      </c>
      <c r="AG337">
        <f t="shared" si="92"/>
        <v>1.8800724132179814E-2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23.273386821312574</v>
      </c>
      <c r="Y338">
        <f t="shared" si="98"/>
        <v>59.420908431903477</v>
      </c>
      <c r="Z338">
        <f t="shared" si="97"/>
        <v>0</v>
      </c>
      <c r="AA338">
        <f t="shared" si="86"/>
        <v>0.41398354262969178</v>
      </c>
      <c r="AB338">
        <f t="shared" si="87"/>
        <v>617259.78622474137</v>
      </c>
      <c r="AC338">
        <f t="shared" si="88"/>
        <v>616514.61584800796</v>
      </c>
      <c r="AD338">
        <f t="shared" si="89"/>
        <v>59.416544225998891</v>
      </c>
      <c r="AE338">
        <f t="shared" si="90"/>
        <v>0.41390292680710339</v>
      </c>
      <c r="AF338">
        <f t="shared" si="91"/>
        <v>615769.73568823584</v>
      </c>
      <c r="AG338">
        <f t="shared" si="92"/>
        <v>1.8779955837921171E-2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23.273386821312574</v>
      </c>
      <c r="Y339">
        <f t="shared" si="98"/>
        <v>59.412181719794965</v>
      </c>
      <c r="Z339">
        <f t="shared" si="97"/>
        <v>0</v>
      </c>
      <c r="AA339">
        <f t="shared" si="86"/>
        <v>0.41382234238146792</v>
      </c>
      <c r="AB339">
        <f t="shared" si="87"/>
        <v>615769.73568823608</v>
      </c>
      <c r="AC339">
        <f t="shared" si="88"/>
        <v>615024.85547194944</v>
      </c>
      <c r="AD339">
        <f t="shared" si="89"/>
        <v>59.407819213260048</v>
      </c>
      <c r="AE339">
        <f t="shared" si="90"/>
        <v>0.41374175794971829</v>
      </c>
      <c r="AF339">
        <f t="shared" si="91"/>
        <v>614280.26535961707</v>
      </c>
      <c r="AG339">
        <f t="shared" si="92"/>
        <v>1.8759195630588327E-2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23.273386821312574</v>
      </c>
      <c r="Y340">
        <f t="shared" si="98"/>
        <v>59.403458405763942</v>
      </c>
      <c r="Z340">
        <f t="shared" si="97"/>
        <v>0</v>
      </c>
      <c r="AA340">
        <f t="shared" si="86"/>
        <v>0.41366120490269581</v>
      </c>
      <c r="AB340">
        <f t="shared" si="87"/>
        <v>614280.26535961707</v>
      </c>
      <c r="AC340">
        <f t="shared" si="88"/>
        <v>613535.67519079219</v>
      </c>
      <c r="AD340">
        <f t="shared" si="89"/>
        <v>59.399097597936979</v>
      </c>
      <c r="AE340">
        <f t="shared" si="90"/>
        <v>0.41358065184956172</v>
      </c>
      <c r="AF340">
        <f t="shared" si="91"/>
        <v>612791.37501295866</v>
      </c>
      <c r="AG340">
        <f t="shared" si="92"/>
        <v>1.8738443507032319E-2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23.273386821312574</v>
      </c>
      <c r="Y341">
        <f t="shared" si="98"/>
        <v>59.394738488487242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0.41350013016893389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612791.37501295889</v>
      </c>
      <c r="AC341">
        <f t="shared" ref="AC341:AC404" si="101">MAX(0,AB341+(Z341-AA341)*1800)</f>
        <v>612047.07477865485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59.39037066472067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0.41341944572361705</v>
      </c>
      <c r="AF341">
        <f t="shared" ref="AF341:AF404" si="104">MAX(0,AB341+(Z341-AE341)*3600)</f>
        <v>611303.06500835391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1.8717699464105435E-2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23.273386821312574</v>
      </c>
      <c r="Y342">
        <f t="shared" si="98"/>
        <v>59.386002768827304</v>
      </c>
      <c r="Z342">
        <f t="shared" si="97"/>
        <v>0</v>
      </c>
      <c r="AA342">
        <f t="shared" si="99"/>
        <v>0.41333875958101679</v>
      </c>
      <c r="AB342">
        <f t="shared" si="100"/>
        <v>611303.06500835449</v>
      </c>
      <c r="AC342">
        <f t="shared" si="101"/>
        <v>610559.05524110864</v>
      </c>
      <c r="AD342">
        <f t="shared" si="102"/>
        <v>59.381634872951871</v>
      </c>
      <c r="AE342">
        <f t="shared" si="103"/>
        <v>0.41325807343874787</v>
      </c>
      <c r="AF342">
        <f t="shared" si="104"/>
        <v>609815.33594397502</v>
      </c>
      <c r="AG342">
        <f t="shared" si="105"/>
        <v>1.8696774073252979E-2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23.273386821312574</v>
      </c>
      <c r="Y343">
        <f t="shared" si="98"/>
        <v>59.377268682354057</v>
      </c>
      <c r="Z343">
        <f t="shared" si="97"/>
        <v>0</v>
      </c>
      <c r="AA343">
        <f t="shared" si="99"/>
        <v>0.4131774187972922</v>
      </c>
      <c r="AB343">
        <f t="shared" si="100"/>
        <v>609815.33594397467</v>
      </c>
      <c r="AC343">
        <f t="shared" si="101"/>
        <v>609071.61659013957</v>
      </c>
      <c r="AD343">
        <f t="shared" si="102"/>
        <v>59.372902491423361</v>
      </c>
      <c r="AE343">
        <f t="shared" si="103"/>
        <v>0.41309676414968738</v>
      </c>
      <c r="AF343">
        <f t="shared" si="104"/>
        <v>608328.18759303575</v>
      </c>
      <c r="AG343">
        <f t="shared" si="105"/>
        <v>1.8675839322198323E-2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23.273386821312574</v>
      </c>
      <c r="Y344">
        <f t="shared" si="98"/>
        <v>59.368538005104661</v>
      </c>
      <c r="Z344">
        <f t="shared" si="97"/>
        <v>0</v>
      </c>
      <c r="AA344">
        <f t="shared" si="99"/>
        <v>0.41301614099060013</v>
      </c>
      <c r="AB344">
        <f t="shared" si="100"/>
        <v>608328.18759303598</v>
      </c>
      <c r="AC344">
        <f t="shared" si="101"/>
        <v>607584.75853925291</v>
      </c>
      <c r="AD344">
        <f t="shared" si="102"/>
        <v>59.364173518453207</v>
      </c>
      <c r="AE344">
        <f t="shared" si="103"/>
        <v>0.41293551782536608</v>
      </c>
      <c r="AF344">
        <f t="shared" si="104"/>
        <v>606841.61972886464</v>
      </c>
      <c r="AG344">
        <f t="shared" si="105"/>
        <v>1.8654912742719805E-2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23.273386821312574</v>
      </c>
      <c r="Y345">
        <f t="shared" si="98"/>
        <v>59.359810735748368</v>
      </c>
      <c r="Z345">
        <f t="shared" si="97"/>
        <v>0</v>
      </c>
      <c r="AA345">
        <f t="shared" si="99"/>
        <v>0.41285492613635832</v>
      </c>
      <c r="AB345">
        <f t="shared" si="100"/>
        <v>606841.61972886417</v>
      </c>
      <c r="AC345">
        <f t="shared" si="101"/>
        <v>606098.48086181877</v>
      </c>
      <c r="AD345">
        <f t="shared" si="102"/>
        <v>59.355447952710911</v>
      </c>
      <c r="AE345">
        <f t="shared" si="103"/>
        <v>0.4127743344412062</v>
      </c>
      <c r="AF345">
        <f t="shared" si="104"/>
        <v>605355.63212487579</v>
      </c>
      <c r="AG345">
        <f t="shared" si="105"/>
        <v>1.8633994331627754E-2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23.273386821312574</v>
      </c>
      <c r="Y346">
        <f t="shared" si="98"/>
        <v>59.351086872954966</v>
      </c>
      <c r="Z346">
        <f t="shared" si="97"/>
        <v>0</v>
      </c>
      <c r="AA346">
        <f t="shared" si="99"/>
        <v>0.41269377420999431</v>
      </c>
      <c r="AB346">
        <f t="shared" si="100"/>
        <v>605355.6321248759</v>
      </c>
      <c r="AC346">
        <f t="shared" si="101"/>
        <v>604612.78333129792</v>
      </c>
      <c r="AD346">
        <f t="shared" si="102"/>
        <v>59.346725792866529</v>
      </c>
      <c r="AE346">
        <f t="shared" si="103"/>
        <v>0.41261321397264039</v>
      </c>
      <c r="AF346">
        <f t="shared" si="104"/>
        <v>603870.22455457435</v>
      </c>
      <c r="AG346">
        <f t="shared" si="105"/>
        <v>1.8613084085733776E-2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23.273386821312574</v>
      </c>
      <c r="Y347">
        <f t="shared" si="98"/>
        <v>59.342366415394743</v>
      </c>
      <c r="Z347">
        <f t="shared" si="97"/>
        <v>0</v>
      </c>
      <c r="AA347">
        <f t="shared" si="99"/>
        <v>0.41253268518694497</v>
      </c>
      <c r="AB347">
        <f t="shared" si="100"/>
        <v>603870.22455457388</v>
      </c>
      <c r="AC347">
        <f t="shared" si="101"/>
        <v>603127.66572123743</v>
      </c>
      <c r="AD347">
        <f t="shared" si="102"/>
        <v>59.3380070375906</v>
      </c>
      <c r="AE347">
        <f t="shared" si="103"/>
        <v>0.41245215639511007</v>
      </c>
      <c r="AF347">
        <f t="shared" si="104"/>
        <v>602385.39679155149</v>
      </c>
      <c r="AG347">
        <f t="shared" si="105"/>
        <v>1.8592182001850689E-2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23.273386821312574</v>
      </c>
      <c r="Y348">
        <f t="shared" si="98"/>
        <v>59.333646106776676</v>
      </c>
      <c r="Z348">
        <f t="shared" si="97"/>
        <v>0</v>
      </c>
      <c r="AA348">
        <f t="shared" si="99"/>
        <v>0.41237159768605203</v>
      </c>
      <c r="AB348">
        <f t="shared" si="100"/>
        <v>602385.39679155126</v>
      </c>
      <c r="AC348">
        <f t="shared" si="101"/>
        <v>601643.12791571638</v>
      </c>
      <c r="AD348">
        <f t="shared" si="102"/>
        <v>59.329277929489088</v>
      </c>
      <c r="AE348">
        <f t="shared" si="103"/>
        <v>0.41229090237956767</v>
      </c>
      <c r="AF348">
        <f t="shared" si="104"/>
        <v>600901.14954298479</v>
      </c>
      <c r="AG348">
        <f t="shared" si="105"/>
        <v>1.8571255377724145E-2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23.273386821312574</v>
      </c>
      <c r="Y349">
        <f t="shared" si="98"/>
        <v>59.324911461782882</v>
      </c>
      <c r="Z349">
        <f t="shared" si="97"/>
        <v>0</v>
      </c>
      <c r="AA349">
        <f t="shared" si="99"/>
        <v>0.41221023865495016</v>
      </c>
      <c r="AB349">
        <f t="shared" si="100"/>
        <v>600901.14954298444</v>
      </c>
      <c r="AC349">
        <f t="shared" si="101"/>
        <v>600159.17111340549</v>
      </c>
      <c r="AD349">
        <f t="shared" si="102"/>
        <v>59.320544993742139</v>
      </c>
      <c r="AE349">
        <f t="shared" si="103"/>
        <v>0.41212957492415259</v>
      </c>
      <c r="AF349">
        <f t="shared" si="104"/>
        <v>599417.48307325749</v>
      </c>
      <c r="AG349">
        <f t="shared" si="105"/>
        <v>1.8550158663332966E-2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23.273386821312574</v>
      </c>
      <c r="Y350">
        <f t="shared" si="98"/>
        <v>59.316180234613839</v>
      </c>
      <c r="Z350">
        <f t="shared" si="97"/>
        <v>0</v>
      </c>
      <c r="AA350">
        <f t="shared" si="99"/>
        <v>0.4120489427628643</v>
      </c>
      <c r="AB350">
        <f t="shared" si="100"/>
        <v>599417.48307325703</v>
      </c>
      <c r="AC350">
        <f t="shared" si="101"/>
        <v>598675.79497628391</v>
      </c>
      <c r="AD350">
        <f t="shared" si="102"/>
        <v>59.311815475151128</v>
      </c>
      <c r="AE350">
        <f t="shared" si="103"/>
        <v>0.41196831059539829</v>
      </c>
      <c r="AF350">
        <f t="shared" si="104"/>
        <v>597934.39715511363</v>
      </c>
      <c r="AG350">
        <f t="shared" si="105"/>
        <v>1.8529070203985077E-2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23.273386821312574</v>
      </c>
      <c r="Y351">
        <f t="shared" si="98"/>
        <v>59.307452423932169</v>
      </c>
      <c r="Z351">
        <f t="shared" si="97"/>
        <v>0</v>
      </c>
      <c r="AA351">
        <f t="shared" si="99"/>
        <v>0.4118877099850885</v>
      </c>
      <c r="AB351">
        <f t="shared" si="100"/>
        <v>597934.39715511329</v>
      </c>
      <c r="AC351">
        <f t="shared" si="101"/>
        <v>597192.99927714013</v>
      </c>
      <c r="AD351">
        <f t="shared" si="102"/>
        <v>59.303089372378935</v>
      </c>
      <c r="AE351">
        <f t="shared" si="103"/>
        <v>0.41180710936860354</v>
      </c>
      <c r="AF351">
        <f t="shared" si="104"/>
        <v>596451.89156138629</v>
      </c>
      <c r="AG351">
        <f t="shared" si="105"/>
        <v>1.8507989996450331E-2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23.273386821312574</v>
      </c>
      <c r="Y352">
        <f t="shared" si="98"/>
        <v>59.298728028401015</v>
      </c>
      <c r="Z352">
        <f t="shared" si="97"/>
        <v>0</v>
      </c>
      <c r="AA352">
        <f t="shared" si="99"/>
        <v>0.4117265402969264</v>
      </c>
      <c r="AB352">
        <f t="shared" si="100"/>
        <v>596451.89156138583</v>
      </c>
      <c r="AC352">
        <f t="shared" si="101"/>
        <v>595710.78378885135</v>
      </c>
      <c r="AD352">
        <f t="shared" si="102"/>
        <v>59.294366684088956</v>
      </c>
      <c r="AE352">
        <f t="shared" si="103"/>
        <v>0.41164597121907659</v>
      </c>
      <c r="AF352">
        <f t="shared" si="104"/>
        <v>594969.96606499713</v>
      </c>
      <c r="AG352">
        <f t="shared" si="105"/>
        <v>1.8486918037499828E-2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23.273386821312574</v>
      </c>
      <c r="Y353">
        <f t="shared" si="98"/>
        <v>59.290007046684053</v>
      </c>
      <c r="Z353">
        <f t="shared" si="97"/>
        <v>0</v>
      </c>
      <c r="AA353">
        <f t="shared" si="99"/>
        <v>0.41156543367369147</v>
      </c>
      <c r="AB353">
        <f t="shared" si="100"/>
        <v>594969.9660649976</v>
      </c>
      <c r="AC353">
        <f t="shared" si="101"/>
        <v>594229.14828438498</v>
      </c>
      <c r="AD353">
        <f t="shared" si="102"/>
        <v>59.285647408945131</v>
      </c>
      <c r="AE353">
        <f t="shared" si="103"/>
        <v>0.41148489612213585</v>
      </c>
      <c r="AF353">
        <f t="shared" si="104"/>
        <v>593488.62043895794</v>
      </c>
      <c r="AG353">
        <f t="shared" si="105"/>
        <v>1.8465854323905947E-2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23.273386821312574</v>
      </c>
      <c r="Y354">
        <f t="shared" si="98"/>
        <v>59.281289477445462</v>
      </c>
      <c r="Z354">
        <f t="shared" si="97"/>
        <v>0</v>
      </c>
      <c r="AA354">
        <f t="shared" si="99"/>
        <v>0.41140439009070645</v>
      </c>
      <c r="AB354">
        <f t="shared" si="100"/>
        <v>593488.62043895747</v>
      </c>
      <c r="AC354">
        <f t="shared" si="101"/>
        <v>592748.09253679425</v>
      </c>
      <c r="AD354">
        <f t="shared" si="102"/>
        <v>59.276931545611909</v>
      </c>
      <c r="AE354">
        <f t="shared" si="103"/>
        <v>0.4113238840531091</v>
      </c>
      <c r="AF354">
        <f t="shared" si="104"/>
        <v>592007.85445636627</v>
      </c>
      <c r="AG354">
        <f t="shared" si="105"/>
        <v>1.8444798852442299E-2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23.273386821312574</v>
      </c>
      <c r="Y355">
        <f t="shared" si="98"/>
        <v>59.272567055148571</v>
      </c>
      <c r="Z355">
        <f t="shared" si="97"/>
        <v>0</v>
      </c>
      <c r="AA355">
        <f t="shared" si="99"/>
        <v>0.41124325226255154</v>
      </c>
      <c r="AB355">
        <f t="shared" si="100"/>
        <v>592007.85445636639</v>
      </c>
      <c r="AC355">
        <f t="shared" si="101"/>
        <v>591267.6166022938</v>
      </c>
      <c r="AD355">
        <f t="shared" si="102"/>
        <v>59.26820031807938</v>
      </c>
      <c r="AE355">
        <f t="shared" si="103"/>
        <v>0.41116257772024734</v>
      </c>
      <c r="AF355">
        <f t="shared" si="104"/>
        <v>590527.66917657352</v>
      </c>
      <c r="AG355">
        <f t="shared" si="105"/>
        <v>1.8423667054027933E-2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23.273386821312574</v>
      </c>
      <c r="Y356">
        <f t="shared" si="98"/>
        <v>59.263835294276063</v>
      </c>
      <c r="Z356">
        <f t="shared" si="97"/>
        <v>0</v>
      </c>
      <c r="AA356">
        <f t="shared" si="99"/>
        <v>0.41108193483016714</v>
      </c>
      <c r="AB356">
        <f t="shared" si="100"/>
        <v>590527.66917657387</v>
      </c>
      <c r="AC356">
        <f t="shared" si="101"/>
        <v>589787.72169387958</v>
      </c>
      <c r="AD356">
        <f t="shared" si="102"/>
        <v>59.259470270136646</v>
      </c>
      <c r="AE356">
        <f t="shared" si="103"/>
        <v>0.41100129193387763</v>
      </c>
      <c r="AF356">
        <f t="shared" si="104"/>
        <v>589048.06452561193</v>
      </c>
      <c r="AG356">
        <f t="shared" si="105"/>
        <v>1.840241298056049E-2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23.273386821312574</v>
      </c>
      <c r="Y357">
        <f t="shared" si="98"/>
        <v>59.25510695859105</v>
      </c>
      <c r="Z357">
        <f t="shared" si="97"/>
        <v>0</v>
      </c>
      <c r="AA357">
        <f t="shared" si="99"/>
        <v>0.41092068067739612</v>
      </c>
      <c r="AB357">
        <f t="shared" si="100"/>
        <v>589048.0645256124</v>
      </c>
      <c r="AC357">
        <f t="shared" si="101"/>
        <v>588308.4073003931</v>
      </c>
      <c r="AD357">
        <f t="shared" si="102"/>
        <v>59.250743646709488</v>
      </c>
      <c r="AE357">
        <f t="shared" si="103"/>
        <v>0.41084006941470774</v>
      </c>
      <c r="AF357">
        <f t="shared" si="104"/>
        <v>587569.04027571948</v>
      </c>
      <c r="AG357">
        <f t="shared" si="105"/>
        <v>1.8381167244378927E-2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23.273386821312574</v>
      </c>
      <c r="Y358">
        <f t="shared" si="98"/>
        <v>59.246382046749936</v>
      </c>
      <c r="Z358">
        <f t="shared" si="97"/>
        <v>0</v>
      </c>
      <c r="AA358">
        <f t="shared" si="99"/>
        <v>0.41075948977941584</v>
      </c>
      <c r="AB358">
        <f t="shared" si="100"/>
        <v>587569.04027571948</v>
      </c>
      <c r="AC358">
        <f t="shared" si="101"/>
        <v>586829.67319411656</v>
      </c>
      <c r="AD358">
        <f t="shared" si="102"/>
        <v>59.242020446454553</v>
      </c>
      <c r="AE358">
        <f t="shared" si="103"/>
        <v>0.41067891013791952</v>
      </c>
      <c r="AF358">
        <f t="shared" si="104"/>
        <v>586090.59619922296</v>
      </c>
      <c r="AG358">
        <f t="shared" si="105"/>
        <v>1.835992984221279E-2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23.273386821312574</v>
      </c>
      <c r="Y359">
        <f t="shared" si="98"/>
        <v>59.237660557409662</v>
      </c>
      <c r="Z359">
        <f t="shared" si="97"/>
        <v>0</v>
      </c>
      <c r="AA359">
        <f t="shared" si="99"/>
        <v>0.41059836211141354</v>
      </c>
      <c r="AB359">
        <f t="shared" si="100"/>
        <v>586090.59619922296</v>
      </c>
      <c r="AC359">
        <f t="shared" si="101"/>
        <v>585351.5191474224</v>
      </c>
      <c r="AD359">
        <f t="shared" si="102"/>
        <v>59.233300668029067</v>
      </c>
      <c r="AE359">
        <f t="shared" si="103"/>
        <v>0.41051781407870547</v>
      </c>
      <c r="AF359">
        <f t="shared" si="104"/>
        <v>584612.7320685396</v>
      </c>
      <c r="AG359">
        <f t="shared" si="105"/>
        <v>1.8338700770792915E-2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23.273386821312574</v>
      </c>
      <c r="Y360">
        <f t="shared" si="98"/>
        <v>59.228942489227691</v>
      </c>
      <c r="Z360">
        <f t="shared" si="97"/>
        <v>0</v>
      </c>
      <c r="AA360">
        <f t="shared" si="99"/>
        <v>0.41043729764858616</v>
      </c>
      <c r="AB360">
        <f t="shared" si="100"/>
        <v>584612.73206853995</v>
      </c>
      <c r="AC360">
        <f t="shared" si="101"/>
        <v>583873.94493277255</v>
      </c>
      <c r="AD360">
        <f t="shared" si="102"/>
        <v>59.224584310090748</v>
      </c>
      <c r="AE360">
        <f t="shared" si="103"/>
        <v>0.41035678121226726</v>
      </c>
      <c r="AF360">
        <f t="shared" si="104"/>
        <v>583135.44765617582</v>
      </c>
      <c r="AG360">
        <f t="shared" si="105"/>
        <v>1.8317480026851428E-2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23.273386821312574</v>
      </c>
      <c r="Y361">
        <f t="shared" si="98"/>
        <v>59.220227840862009</v>
      </c>
      <c r="Z361">
        <f t="shared" si="97"/>
        <v>0</v>
      </c>
      <c r="AA361">
        <f t="shared" si="99"/>
        <v>0.41027629636614021</v>
      </c>
      <c r="AB361">
        <f t="shared" si="100"/>
        <v>583135.44765617524</v>
      </c>
      <c r="AC361">
        <f t="shared" si="101"/>
        <v>582396.95032271615</v>
      </c>
      <c r="AD361">
        <f t="shared" si="102"/>
        <v>59.215868644162249</v>
      </c>
      <c r="AE361">
        <f t="shared" si="103"/>
        <v>0.41019575911150763</v>
      </c>
      <c r="AF361">
        <f t="shared" si="104"/>
        <v>581658.74292337382</v>
      </c>
      <c r="AG361">
        <f t="shared" si="105"/>
        <v>1.8296267607121712E-2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23.273386821312574</v>
      </c>
      <c r="Y362">
        <f t="shared" si="98"/>
        <v>59.211503362427756</v>
      </c>
      <c r="Z362">
        <f t="shared" si="97"/>
        <v>0</v>
      </c>
      <c r="AA362">
        <f t="shared" si="99"/>
        <v>0.41011510366577297</v>
      </c>
      <c r="AB362">
        <f t="shared" si="100"/>
        <v>581658.74292337371</v>
      </c>
      <c r="AC362">
        <f t="shared" si="101"/>
        <v>580920.53573677526</v>
      </c>
      <c r="AD362">
        <f t="shared" si="102"/>
        <v>59.207138081951292</v>
      </c>
      <c r="AE362">
        <f t="shared" si="103"/>
        <v>0.41003444824328233</v>
      </c>
      <c r="AF362">
        <f t="shared" si="104"/>
        <v>580182.61890969786</v>
      </c>
      <c r="AG362">
        <f t="shared" si="105"/>
        <v>1.827492536106105E-2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23.273386821312574</v>
      </c>
      <c r="Y363">
        <f t="shared" si="98"/>
        <v>59.202774518473483</v>
      </c>
      <c r="Z363">
        <f t="shared" si="97"/>
        <v>0</v>
      </c>
      <c r="AA363">
        <f t="shared" si="99"/>
        <v>0.40995382454504231</v>
      </c>
      <c r="AB363">
        <f t="shared" si="100"/>
        <v>580182.61890969775</v>
      </c>
      <c r="AC363">
        <f t="shared" si="101"/>
        <v>579444.70202551666</v>
      </c>
      <c r="AD363">
        <f t="shared" si="102"/>
        <v>59.198410954658002</v>
      </c>
      <c r="AE363">
        <f t="shared" si="103"/>
        <v>0.40987320084056333</v>
      </c>
      <c r="AF363">
        <f t="shared" si="104"/>
        <v>578707.0753866717</v>
      </c>
      <c r="AG363">
        <f t="shared" si="105"/>
        <v>1.8253510216779172E-2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23.273386821312574</v>
      </c>
      <c r="Y364">
        <f t="shared" si="98"/>
        <v>59.194049107165959</v>
      </c>
      <c r="Z364">
        <f t="shared" si="97"/>
        <v>0</v>
      </c>
      <c r="AA364">
        <f t="shared" si="99"/>
        <v>0.40979260884785929</v>
      </c>
      <c r="AB364">
        <f t="shared" si="100"/>
        <v>578707.07538667158</v>
      </c>
      <c r="AC364">
        <f t="shared" si="101"/>
        <v>577969.4486907454</v>
      </c>
      <c r="AD364">
        <f t="shared" si="102"/>
        <v>59.189687259336381</v>
      </c>
      <c r="AE364">
        <f t="shared" si="103"/>
        <v>0.40971201684891873</v>
      </c>
      <c r="AF364">
        <f t="shared" si="104"/>
        <v>577232.11212601548</v>
      </c>
      <c r="AG364">
        <f t="shared" si="105"/>
        <v>1.8232103494073598E-2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23.273386821312574</v>
      </c>
      <c r="Y365">
        <f t="shared" si="98"/>
        <v>59.18532712715529</v>
      </c>
      <c r="Z365">
        <f t="shared" si="97"/>
        <v>0</v>
      </c>
      <c r="AA365">
        <f t="shared" si="99"/>
        <v>0.40963145654928229</v>
      </c>
      <c r="AB365">
        <f t="shared" si="100"/>
        <v>577232.11212601571</v>
      </c>
      <c r="AC365">
        <f t="shared" si="101"/>
        <v>576494.77550422703</v>
      </c>
      <c r="AD365">
        <f t="shared" si="102"/>
        <v>59.18096699463679</v>
      </c>
      <c r="AE365">
        <f t="shared" si="103"/>
        <v>0.40955089624341173</v>
      </c>
      <c r="AF365">
        <f t="shared" si="104"/>
        <v>575757.72889953945</v>
      </c>
      <c r="AG365">
        <f t="shared" si="105"/>
        <v>1.8210705189632526E-2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23.273386821312574</v>
      </c>
      <c r="Y366">
        <f t="shared" si="98"/>
        <v>59.176608577092104</v>
      </c>
      <c r="Z366">
        <f t="shared" si="97"/>
        <v>0</v>
      </c>
      <c r="AA366">
        <f t="shared" si="99"/>
        <v>0.40947036762437972</v>
      </c>
      <c r="AB366">
        <f t="shared" si="100"/>
        <v>575757.72889953991</v>
      </c>
      <c r="AC366">
        <f t="shared" si="101"/>
        <v>575020.68223781604</v>
      </c>
      <c r="AD366">
        <f t="shared" si="102"/>
        <v>59.172250159210137</v>
      </c>
      <c r="AE366">
        <f t="shared" si="103"/>
        <v>0.40938983899911585</v>
      </c>
      <c r="AF366">
        <f t="shared" si="104"/>
        <v>574283.92547914304</v>
      </c>
      <c r="AG366">
        <f t="shared" si="105"/>
        <v>1.8189315300145441E-2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23.273386821312574</v>
      </c>
      <c r="Y367">
        <f t="shared" si="98"/>
        <v>59.167893455627556</v>
      </c>
      <c r="Z367">
        <f t="shared" si="97"/>
        <v>0</v>
      </c>
      <c r="AA367">
        <f t="shared" si="99"/>
        <v>0.40930934204822939</v>
      </c>
      <c r="AB367">
        <f t="shared" si="100"/>
        <v>574283.92547914281</v>
      </c>
      <c r="AC367">
        <f t="shared" si="101"/>
        <v>573547.16866345599</v>
      </c>
      <c r="AD367">
        <f t="shared" si="102"/>
        <v>59.163536751707838</v>
      </c>
      <c r="AE367">
        <f t="shared" si="103"/>
        <v>0.40922884509111379</v>
      </c>
      <c r="AF367">
        <f t="shared" si="104"/>
        <v>572810.70163681475</v>
      </c>
      <c r="AG367">
        <f t="shared" si="105"/>
        <v>1.8167933822303119E-2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23.273386821312574</v>
      </c>
      <c r="Y368">
        <f t="shared" si="98"/>
        <v>59.159181761413343</v>
      </c>
      <c r="Z368">
        <f t="shared" si="97"/>
        <v>0</v>
      </c>
      <c r="AA368">
        <f t="shared" si="99"/>
        <v>0.40914837979591939</v>
      </c>
      <c r="AB368">
        <f t="shared" si="100"/>
        <v>572810.70163681416</v>
      </c>
      <c r="AC368">
        <f t="shared" si="101"/>
        <v>572074.23455318157</v>
      </c>
      <c r="AD368">
        <f t="shared" si="102"/>
        <v>59.154819093052744</v>
      </c>
      <c r="AE368">
        <f t="shared" si="103"/>
        <v>0.40906776548097684</v>
      </c>
      <c r="AF368">
        <f t="shared" si="104"/>
        <v>571338.05768108263</v>
      </c>
      <c r="AG368">
        <f t="shared" si="105"/>
        <v>1.814656075279766E-2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23.273386821312574</v>
      </c>
      <c r="Y369">
        <f t="shared" si="98"/>
        <v>59.150455285658552</v>
      </c>
      <c r="Z369">
        <f t="shared" si="97"/>
        <v>0</v>
      </c>
      <c r="AA369">
        <f t="shared" si="99"/>
        <v>0.40898712745968091</v>
      </c>
      <c r="AB369">
        <f t="shared" si="100"/>
        <v>571338.05768108228</v>
      </c>
      <c r="AC369">
        <f t="shared" si="101"/>
        <v>570601.8808516548</v>
      </c>
      <c r="AD369">
        <f t="shared" si="102"/>
        <v>59.146091478517306</v>
      </c>
      <c r="AE369">
        <f t="shared" si="103"/>
        <v>0.40890648944305913</v>
      </c>
      <c r="AF369">
        <f t="shared" si="104"/>
        <v>569865.99431908724</v>
      </c>
      <c r="AG369">
        <f t="shared" si="105"/>
        <v>1.812500255409967E-2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23.273386821312574</v>
      </c>
      <c r="Y370">
        <f t="shared" si="98"/>
        <v>59.141729392157615</v>
      </c>
      <c r="Z370">
        <f t="shared" si="97"/>
        <v>0</v>
      </c>
      <c r="AA370">
        <f t="shared" si="99"/>
        <v>0.4088258832244539</v>
      </c>
      <c r="AB370">
        <f t="shared" si="100"/>
        <v>569865.99431908678</v>
      </c>
      <c r="AC370">
        <f t="shared" si="101"/>
        <v>569130.10772928281</v>
      </c>
      <c r="AD370">
        <f t="shared" si="102"/>
        <v>59.137367305458646</v>
      </c>
      <c r="AE370">
        <f t="shared" si="103"/>
        <v>0.40874527699957924</v>
      </c>
      <c r="AF370">
        <f t="shared" si="104"/>
        <v>568394.51132188831</v>
      </c>
      <c r="AG370">
        <f t="shared" si="105"/>
        <v>1.8103422478084025E-2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23.273386821312574</v>
      </c>
      <c r="Y371">
        <f t="shared" si="98"/>
        <v>59.133006938862813</v>
      </c>
      <c r="Z371">
        <f t="shared" si="97"/>
        <v>0</v>
      </c>
      <c r="AA371">
        <f t="shared" si="99"/>
        <v>0.40866470256018467</v>
      </c>
      <c r="AB371">
        <f t="shared" si="100"/>
        <v>568394.51132188842</v>
      </c>
      <c r="AC371">
        <f t="shared" si="101"/>
        <v>567658.91485728009</v>
      </c>
      <c r="AD371">
        <f t="shared" si="102"/>
        <v>59.128646571927838</v>
      </c>
      <c r="AE371">
        <f t="shared" si="103"/>
        <v>0.40858412811452322</v>
      </c>
      <c r="AF371">
        <f t="shared" si="104"/>
        <v>566923.60846067616</v>
      </c>
      <c r="AG371">
        <f t="shared" si="105"/>
        <v>1.8081850910069298E-2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23.273386821312574</v>
      </c>
      <c r="Y372">
        <f t="shared" si="98"/>
        <v>59.124287924417835</v>
      </c>
      <c r="Z372">
        <f t="shared" ref="Z372:Z435" si="110">(V373-V372)*43560/3600</f>
        <v>0</v>
      </c>
      <c r="AA372">
        <f t="shared" si="99"/>
        <v>0.4085035854418102</v>
      </c>
      <c r="AB372">
        <f t="shared" si="100"/>
        <v>566923.60846067627</v>
      </c>
      <c r="AC372">
        <f t="shared" si="101"/>
        <v>566188.30200688099</v>
      </c>
      <c r="AD372">
        <f t="shared" si="102"/>
        <v>59.119929276568826</v>
      </c>
      <c r="AE372">
        <f t="shared" si="103"/>
        <v>0.40842304276283276</v>
      </c>
      <c r="AF372">
        <f t="shared" si="104"/>
        <v>565453.28550673008</v>
      </c>
      <c r="AG372">
        <f t="shared" si="105"/>
        <v>1.8060287846701183E-2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23.273386821312574</v>
      </c>
      <c r="Y373">
        <f t="shared" si="98"/>
        <v>59.115572347466902</v>
      </c>
      <c r="Z373">
        <f t="shared" si="110"/>
        <v>0</v>
      </c>
      <c r="AA373">
        <f t="shared" si="99"/>
        <v>0.40834253184427721</v>
      </c>
      <c r="AB373">
        <f t="shared" si="100"/>
        <v>565453.28550672974</v>
      </c>
      <c r="AC373">
        <f t="shared" si="101"/>
        <v>564718.26894941006</v>
      </c>
      <c r="AD373">
        <f t="shared" si="102"/>
        <v>59.111215418026106</v>
      </c>
      <c r="AE373">
        <f t="shared" si="103"/>
        <v>0.40826202091945979</v>
      </c>
      <c r="AF373">
        <f t="shared" si="104"/>
        <v>563983.54223141971</v>
      </c>
      <c r="AG373">
        <f t="shared" si="105"/>
        <v>1.8038733284626692E-2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23.273386821312574</v>
      </c>
      <c r="Y374">
        <f t="shared" si="98"/>
        <v>59.10686020665478</v>
      </c>
      <c r="Z374">
        <f t="shared" si="110"/>
        <v>0</v>
      </c>
      <c r="AA374">
        <f t="shared" si="99"/>
        <v>0.40818154174254268</v>
      </c>
      <c r="AB374">
        <f t="shared" si="100"/>
        <v>563983.54223142017</v>
      </c>
      <c r="AC374">
        <f t="shared" si="101"/>
        <v>563248.81545628363</v>
      </c>
      <c r="AD374">
        <f t="shared" si="102"/>
        <v>59.102504994944709</v>
      </c>
      <c r="AE374">
        <f t="shared" si="103"/>
        <v>0.40810106255936601</v>
      </c>
      <c r="AF374">
        <f t="shared" si="104"/>
        <v>562514.3784062065</v>
      </c>
      <c r="AG374">
        <f t="shared" si="105"/>
        <v>1.8017187220494189E-2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23.273386821312574</v>
      </c>
      <c r="Y375">
        <f t="shared" si="98"/>
        <v>59.098149444928147</v>
      </c>
      <c r="Z375">
        <f t="shared" si="110"/>
        <v>0</v>
      </c>
      <c r="AA375">
        <f t="shared" si="99"/>
        <v>0.40802057479983256</v>
      </c>
      <c r="AB375">
        <f t="shared" si="100"/>
        <v>562514.37840620615</v>
      </c>
      <c r="AC375">
        <f t="shared" si="101"/>
        <v>561779.9413715665</v>
      </c>
      <c r="AD375">
        <f t="shared" si="102"/>
        <v>59.093785403290248</v>
      </c>
      <c r="AE375">
        <f t="shared" si="103"/>
        <v>0.40793992052160444</v>
      </c>
      <c r="AF375">
        <f t="shared" si="104"/>
        <v>561045.79469232832</v>
      </c>
      <c r="AG375">
        <f t="shared" si="105"/>
        <v>1.7995627373174859E-2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23.273386821312574</v>
      </c>
      <c r="Y376">
        <f t="shared" si="98"/>
        <v>59.089423086950774</v>
      </c>
      <c r="Z376">
        <f t="shared" si="110"/>
        <v>0</v>
      </c>
      <c r="AA376">
        <f t="shared" si="99"/>
        <v>0.40785929812957517</v>
      </c>
      <c r="AB376">
        <f t="shared" si="100"/>
        <v>561045.7946923289</v>
      </c>
      <c r="AC376">
        <f t="shared" si="101"/>
        <v>560311.64795569563</v>
      </c>
      <c r="AD376">
        <f t="shared" si="102"/>
        <v>59.085060770270253</v>
      </c>
      <c r="AE376">
        <f t="shared" si="103"/>
        <v>0.40777867573124277</v>
      </c>
      <c r="AF376">
        <f t="shared" si="104"/>
        <v>559577.79145969637</v>
      </c>
      <c r="AG376">
        <f t="shared" si="105"/>
        <v>1.7973869746740628E-2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23.273386821312574</v>
      </c>
      <c r="Y377">
        <f t="shared" si="98"/>
        <v>59.080700178206214</v>
      </c>
      <c r="Z377">
        <f t="shared" si="110"/>
        <v>0</v>
      </c>
      <c r="AA377">
        <f t="shared" si="99"/>
        <v>0.4076980852065058</v>
      </c>
      <c r="AB377">
        <f t="shared" si="100"/>
        <v>559577.7914596959</v>
      </c>
      <c r="AC377">
        <f t="shared" si="101"/>
        <v>558843.93490632414</v>
      </c>
      <c r="AD377">
        <f t="shared" si="102"/>
        <v>59.076339585801264</v>
      </c>
      <c r="AE377">
        <f t="shared" si="103"/>
        <v>0.40761749467546832</v>
      </c>
      <c r="AF377">
        <f t="shared" si="104"/>
        <v>558110.3684788642</v>
      </c>
      <c r="AG377">
        <f t="shared" si="105"/>
        <v>1.795212072035687E-2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23.273386821312574</v>
      </c>
      <c r="Y378">
        <f t="shared" si="98"/>
        <v>59.071980717331115</v>
      </c>
      <c r="Z378">
        <f t="shared" si="110"/>
        <v>0</v>
      </c>
      <c r="AA378">
        <f t="shared" si="99"/>
        <v>0.40753693600542767</v>
      </c>
      <c r="AB378">
        <f t="shared" si="100"/>
        <v>558110.36847886431</v>
      </c>
      <c r="AC378">
        <f t="shared" si="101"/>
        <v>557376.80199405458</v>
      </c>
      <c r="AD378">
        <f t="shared" si="102"/>
        <v>59.06762184852019</v>
      </c>
      <c r="AE378">
        <f t="shared" si="103"/>
        <v>0.40745637732908896</v>
      </c>
      <c r="AF378">
        <f t="shared" si="104"/>
        <v>556643.52552047954</v>
      </c>
      <c r="AG378">
        <f t="shared" si="105"/>
        <v>1.7930380290624302E-2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23.273386821312574</v>
      </c>
      <c r="Y379">
        <f t="shared" si="98"/>
        <v>59.063264702962648</v>
      </c>
      <c r="Z379">
        <f t="shared" si="110"/>
        <v>0</v>
      </c>
      <c r="AA379">
        <f t="shared" si="99"/>
        <v>0.40737585050115355</v>
      </c>
      <c r="AB379">
        <f t="shared" si="100"/>
        <v>556643.52552048001</v>
      </c>
      <c r="AC379">
        <f t="shared" si="101"/>
        <v>555910.24898957787</v>
      </c>
      <c r="AD379">
        <f t="shared" si="102"/>
        <v>59.058907557064465</v>
      </c>
      <c r="AE379">
        <f t="shared" si="103"/>
        <v>0.4072953236669225</v>
      </c>
      <c r="AF379">
        <f t="shared" si="104"/>
        <v>555177.26235527906</v>
      </c>
      <c r="AG379">
        <f t="shared" si="105"/>
        <v>1.7908648454144954E-2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23.273386821312574</v>
      </c>
      <c r="Y380">
        <f t="shared" si="98"/>
        <v>59.054552133738525</v>
      </c>
      <c r="Z380">
        <f t="shared" si="110"/>
        <v>0</v>
      </c>
      <c r="AA380">
        <f t="shared" si="99"/>
        <v>0.40721482866850617</v>
      </c>
      <c r="AB380">
        <f t="shared" si="100"/>
        <v>555177.26235527964</v>
      </c>
      <c r="AC380">
        <f t="shared" si="101"/>
        <v>554444.27566367632</v>
      </c>
      <c r="AD380">
        <f t="shared" si="102"/>
        <v>59.050196710072079</v>
      </c>
      <c r="AE380">
        <f t="shared" si="103"/>
        <v>0.40713433366379675</v>
      </c>
      <c r="AF380">
        <f t="shared" si="104"/>
        <v>553711.57875409001</v>
      </c>
      <c r="AG380">
        <f t="shared" si="105"/>
        <v>1.7886925207522209E-2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23.273386821312574</v>
      </c>
      <c r="Y381">
        <f t="shared" si="98"/>
        <v>59.045843008296991</v>
      </c>
      <c r="Z381">
        <f t="shared" si="110"/>
        <v>0</v>
      </c>
      <c r="AA381">
        <f t="shared" si="99"/>
        <v>0.40705387048231823</v>
      </c>
      <c r="AB381">
        <f t="shared" si="100"/>
        <v>553711.57875408942</v>
      </c>
      <c r="AC381">
        <f t="shared" si="101"/>
        <v>552978.8817872213</v>
      </c>
      <c r="AD381">
        <f t="shared" si="102"/>
        <v>59.041489306181539</v>
      </c>
      <c r="AE381">
        <f t="shared" si="103"/>
        <v>0.40697340729454928</v>
      </c>
      <c r="AF381">
        <f t="shared" si="104"/>
        <v>552246.47448782902</v>
      </c>
      <c r="AG381">
        <f t="shared" si="105"/>
        <v>1.7865210547360764E-2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23.273386821312574</v>
      </c>
      <c r="Y382">
        <f t="shared" si="98"/>
        <v>59.03713038051476</v>
      </c>
      <c r="Z382">
        <f t="shared" si="110"/>
        <v>0</v>
      </c>
      <c r="AA382">
        <f t="shared" si="99"/>
        <v>0.40689283827763972</v>
      </c>
      <c r="AB382">
        <f t="shared" si="100"/>
        <v>552246.47448782844</v>
      </c>
      <c r="AC382">
        <f t="shared" si="101"/>
        <v>551514.06737892865</v>
      </c>
      <c r="AD382">
        <f t="shared" si="102"/>
        <v>59.032767842971005</v>
      </c>
      <c r="AE382">
        <f t="shared" si="103"/>
        <v>0.40681219767461851</v>
      </c>
      <c r="AF382">
        <f t="shared" si="104"/>
        <v>550781.9505761998</v>
      </c>
      <c r="AG382">
        <f t="shared" si="105"/>
        <v>1.7843427699747672E-2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23.273386821312574</v>
      </c>
      <c r="Y383">
        <f t="shared" si="98"/>
        <v>59.028407034617956</v>
      </c>
      <c r="Z383">
        <f t="shared" si="110"/>
        <v>0</v>
      </c>
      <c r="AA383">
        <f t="shared" si="99"/>
        <v>0.40673158903532941</v>
      </c>
      <c r="AB383">
        <f t="shared" si="100"/>
        <v>550781.95057619945</v>
      </c>
      <c r="AC383">
        <f t="shared" si="101"/>
        <v>550049.83371593582</v>
      </c>
      <c r="AD383">
        <f t="shared" si="102"/>
        <v>59.024046225922206</v>
      </c>
      <c r="AE383">
        <f t="shared" si="103"/>
        <v>0.40665098038970554</v>
      </c>
      <c r="AF383">
        <f t="shared" si="104"/>
        <v>549318.0070467965</v>
      </c>
      <c r="AG383">
        <f t="shared" si="105"/>
        <v>1.7821496846405088E-2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23.273386821312574</v>
      </c>
      <c r="Y384">
        <f t="shared" si="98"/>
        <v>59.019687145731908</v>
      </c>
      <c r="Z384">
        <f t="shared" si="110"/>
        <v>0</v>
      </c>
      <c r="AA384">
        <f t="shared" si="99"/>
        <v>0.40657040369514702</v>
      </c>
      <c r="AB384">
        <f t="shared" si="100"/>
        <v>549318.00704679696</v>
      </c>
      <c r="AC384">
        <f t="shared" si="101"/>
        <v>548586.18032014568</v>
      </c>
      <c r="AD384">
        <f t="shared" si="102"/>
        <v>59.015328065199036</v>
      </c>
      <c r="AE384">
        <f t="shared" si="103"/>
        <v>0.40648982699425601</v>
      </c>
      <c r="AF384">
        <f t="shared" si="104"/>
        <v>547854.6436696176</v>
      </c>
      <c r="AG384">
        <f t="shared" si="105"/>
        <v>1.7799574684130907E-2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23.273386821312574</v>
      </c>
      <c r="Y385">
        <f t="shared" si="98"/>
        <v>59.010970712486611</v>
      </c>
      <c r="Z385">
        <f t="shared" si="110"/>
        <v>0</v>
      </c>
      <c r="AA385">
        <f t="shared" si="99"/>
        <v>0.4064092822317682</v>
      </c>
      <c r="AB385">
        <f t="shared" si="100"/>
        <v>547854.64366961701</v>
      </c>
      <c r="AC385">
        <f t="shared" si="101"/>
        <v>547123.10696159978</v>
      </c>
      <c r="AD385">
        <f t="shared" si="102"/>
        <v>59.006613359431753</v>
      </c>
      <c r="AE385">
        <f t="shared" si="103"/>
        <v>0.40632873746295056</v>
      </c>
      <c r="AF385">
        <f t="shared" si="104"/>
        <v>546391.8602147504</v>
      </c>
      <c r="AG385">
        <f t="shared" si="105"/>
        <v>1.7777661209480877E-2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23.273386821312574</v>
      </c>
      <c r="Y386">
        <f t="shared" si="98"/>
        <v>59.002257733512621</v>
      </c>
      <c r="Z386">
        <f t="shared" si="110"/>
        <v>0</v>
      </c>
      <c r="AA386">
        <f t="shared" si="99"/>
        <v>0.40624822461987914</v>
      </c>
      <c r="AB386">
        <f t="shared" si="100"/>
        <v>546391.86021474993</v>
      </c>
      <c r="AC386">
        <f t="shared" si="101"/>
        <v>545660.6134104341</v>
      </c>
      <c r="AD386">
        <f t="shared" si="102"/>
        <v>58.997902107251193</v>
      </c>
      <c r="AE386">
        <f t="shared" si="103"/>
        <v>0.40616771177048044</v>
      </c>
      <c r="AF386">
        <f t="shared" si="104"/>
        <v>544929.65645237616</v>
      </c>
      <c r="AG386">
        <f t="shared" si="105"/>
        <v>1.7755756419012166E-2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23.273386821312574</v>
      </c>
      <c r="Y387">
        <f t="shared" si="98"/>
        <v>58.993548207441037</v>
      </c>
      <c r="Z387">
        <f t="shared" si="110"/>
        <v>0</v>
      </c>
      <c r="AA387">
        <f t="shared" si="99"/>
        <v>0.40608723083417597</v>
      </c>
      <c r="AB387">
        <f t="shared" si="100"/>
        <v>544929.65645237663</v>
      </c>
      <c r="AC387">
        <f t="shared" si="101"/>
        <v>544198.69943687506</v>
      </c>
      <c r="AD387">
        <f t="shared" si="102"/>
        <v>58.98919430728872</v>
      </c>
      <c r="AE387">
        <f t="shared" si="103"/>
        <v>0.40600674989154673</v>
      </c>
      <c r="AF387">
        <f t="shared" si="104"/>
        <v>543468.03215276706</v>
      </c>
      <c r="AG387">
        <f t="shared" si="105"/>
        <v>1.7733860309283294E-2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23.273386821312574</v>
      </c>
      <c r="Y388">
        <f t="shared" si="98"/>
        <v>58.984842132903488</v>
      </c>
      <c r="Z388">
        <f t="shared" si="110"/>
        <v>0</v>
      </c>
      <c r="AA388">
        <f t="shared" si="99"/>
        <v>0.4059263008493646</v>
      </c>
      <c r="AB388">
        <f t="shared" si="100"/>
        <v>543468.03215276741</v>
      </c>
      <c r="AC388">
        <f t="shared" si="101"/>
        <v>542737.3648112386</v>
      </c>
      <c r="AD388">
        <f t="shared" si="102"/>
        <v>58.980488719181409</v>
      </c>
      <c r="AE388">
        <f t="shared" si="103"/>
        <v>0.40584582697458471</v>
      </c>
      <c r="AF388">
        <f t="shared" si="104"/>
        <v>542006.98717565893</v>
      </c>
      <c r="AG388">
        <f t="shared" si="105"/>
        <v>1.771197287685412E-2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23.273386821312574</v>
      </c>
      <c r="Y389">
        <f t="shared" si="98"/>
        <v>58.976127701948229</v>
      </c>
      <c r="Z389">
        <f t="shared" si="110"/>
        <v>0</v>
      </c>
      <c r="AA389">
        <f t="shared" si="99"/>
        <v>0.40576519806570216</v>
      </c>
      <c r="AB389">
        <f t="shared" si="100"/>
        <v>542006.98717565881</v>
      </c>
      <c r="AC389">
        <f t="shared" si="101"/>
        <v>541276.60981914052</v>
      </c>
      <c r="AD389">
        <f t="shared" si="102"/>
        <v>58.971766686381301</v>
      </c>
      <c r="AE389">
        <f t="shared" si="103"/>
        <v>0.40568456918762624</v>
      </c>
      <c r="AF389">
        <f t="shared" si="104"/>
        <v>540546.52272658341</v>
      </c>
      <c r="AG389">
        <f t="shared" si="105"/>
        <v>1.7689960928855827E-2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23.273386821312574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58.967407403953615</v>
      </c>
      <c r="Z390">
        <f t="shared" si="110"/>
        <v>0</v>
      </c>
      <c r="AA390">
        <f t="shared" si="99"/>
        <v>0.40560397235279128</v>
      </c>
      <c r="AB390">
        <f t="shared" si="100"/>
        <v>540546.52272658399</v>
      </c>
      <c r="AC390">
        <f t="shared" si="101"/>
        <v>539816.43557634891</v>
      </c>
      <c r="AD390">
        <f t="shared" si="102"/>
        <v>58.963048121181536</v>
      </c>
      <c r="AE390">
        <f t="shared" si="103"/>
        <v>0.40552337551158896</v>
      </c>
      <c r="AF390">
        <f t="shared" si="104"/>
        <v>539086.63857474225</v>
      </c>
      <c r="AG390">
        <f t="shared" si="105"/>
        <v>1.7667852483896483E-2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23.273386821312574</v>
      </c>
      <c r="Y391">
        <f t="shared" si="111"/>
        <v>58.95869057086005</v>
      </c>
      <c r="Z391">
        <f t="shared" si="110"/>
        <v>0</v>
      </c>
      <c r="AA391">
        <f t="shared" si="99"/>
        <v>0.4054428107008955</v>
      </c>
      <c r="AB391">
        <f t="shared" si="100"/>
        <v>539086.6385747426</v>
      </c>
      <c r="AC391">
        <f t="shared" si="101"/>
        <v>538356.84151548101</v>
      </c>
      <c r="AD391">
        <f t="shared" si="102"/>
        <v>58.954333020194312</v>
      </c>
      <c r="AE391">
        <f t="shared" si="103"/>
        <v>0.40536224588383729</v>
      </c>
      <c r="AF391">
        <f t="shared" si="104"/>
        <v>537627.3344895608</v>
      </c>
      <c r="AG391">
        <f t="shared" si="105"/>
        <v>1.7645752823450489E-2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23.273386821312574</v>
      </c>
      <c r="Y392">
        <f t="shared" si="111"/>
        <v>58.9499772012908</v>
      </c>
      <c r="Z392">
        <f t="shared" si="110"/>
        <v>0</v>
      </c>
      <c r="AA392">
        <f t="shared" si="99"/>
        <v>0.40528171308456101</v>
      </c>
      <c r="AB392">
        <f t="shared" si="100"/>
        <v>537627.33448956115</v>
      </c>
      <c r="AC392">
        <f t="shared" si="101"/>
        <v>536897.82740600896</v>
      </c>
      <c r="AD392">
        <f t="shared" si="102"/>
        <v>58.945621382043171</v>
      </c>
      <c r="AE392">
        <f t="shared" si="103"/>
        <v>0.40520118027892255</v>
      </c>
      <c r="AF392">
        <f t="shared" si="104"/>
        <v>536168.610240557</v>
      </c>
      <c r="AG392">
        <f t="shared" si="105"/>
        <v>1.7623661944027431E-2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23.273386821312574</v>
      </c>
      <c r="Y393">
        <f t="shared" si="111"/>
        <v>58.941267293869672</v>
      </c>
      <c r="Z393">
        <f t="shared" si="110"/>
        <v>0</v>
      </c>
      <c r="AA393">
        <f t="shared" si="99"/>
        <v>0.40512067947834401</v>
      </c>
      <c r="AB393">
        <f t="shared" si="100"/>
        <v>536168.61024055642</v>
      </c>
      <c r="AC393">
        <f t="shared" si="101"/>
        <v>535439.3930174954</v>
      </c>
      <c r="AD393">
        <f t="shared" si="102"/>
        <v>58.936913205352198</v>
      </c>
      <c r="AE393">
        <f t="shared" si="103"/>
        <v>0.40504017867140596</v>
      </c>
      <c r="AF393">
        <f t="shared" si="104"/>
        <v>534710.46559733932</v>
      </c>
      <c r="AG393">
        <f t="shared" si="105"/>
        <v>1.7601579842138261E-2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23.273386821312574</v>
      </c>
      <c r="Y394">
        <f t="shared" si="111"/>
        <v>58.932560847221033</v>
      </c>
      <c r="Z394">
        <f t="shared" si="110"/>
        <v>0</v>
      </c>
      <c r="AA394">
        <f t="shared" si="99"/>
        <v>0.40495970985681107</v>
      </c>
      <c r="AB394">
        <f t="shared" si="100"/>
        <v>534710.46559733944</v>
      </c>
      <c r="AC394">
        <f t="shared" si="101"/>
        <v>533981.53811959713</v>
      </c>
      <c r="AD394">
        <f t="shared" si="102"/>
        <v>58.92820848874603</v>
      </c>
      <c r="AE394">
        <f t="shared" si="103"/>
        <v>0.40487924103585915</v>
      </c>
      <c r="AF394">
        <f t="shared" si="104"/>
        <v>533252.90032961033</v>
      </c>
      <c r="AG394">
        <f t="shared" si="105"/>
        <v>1.7579506514295368E-2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23.273386821312574</v>
      </c>
      <c r="Y395">
        <f t="shared" si="111"/>
        <v>58.923857859969786</v>
      </c>
      <c r="Z395">
        <f t="shared" si="110"/>
        <v>0</v>
      </c>
      <c r="AA395">
        <f t="shared" si="99"/>
        <v>0.40479880419453856</v>
      </c>
      <c r="AB395">
        <f t="shared" si="100"/>
        <v>533252.90032961022</v>
      </c>
      <c r="AC395">
        <f t="shared" si="101"/>
        <v>532524.26248206</v>
      </c>
      <c r="AD395">
        <f t="shared" si="102"/>
        <v>58.919501167327503</v>
      </c>
      <c r="AE395">
        <f t="shared" si="103"/>
        <v>0.40471824447022581</v>
      </c>
      <c r="AF395">
        <f t="shared" si="104"/>
        <v>531795.91464951739</v>
      </c>
      <c r="AG395">
        <f t="shared" si="105"/>
        <v>1.7557441957012476E-2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23.273386821312574</v>
      </c>
      <c r="Y396">
        <f t="shared" si="111"/>
        <v>58.915141691409076</v>
      </c>
      <c r="Z396">
        <f t="shared" si="110"/>
        <v>0</v>
      </c>
      <c r="AA396">
        <f t="shared" si="99"/>
        <v>0.40463762526711516</v>
      </c>
      <c r="AB396">
        <f t="shared" si="100"/>
        <v>531795.91464951774</v>
      </c>
      <c r="AC396">
        <f t="shared" si="101"/>
        <v>531067.56692403695</v>
      </c>
      <c r="AD396">
        <f t="shared" si="102"/>
        <v>58.910782216131452</v>
      </c>
      <c r="AE396">
        <f t="shared" si="103"/>
        <v>0.40455700607585482</v>
      </c>
      <c r="AF396">
        <f t="shared" si="104"/>
        <v>530339.50942764466</v>
      </c>
      <c r="AG396">
        <f t="shared" si="105"/>
        <v>1.7535194526172183E-2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23.273386821312574</v>
      </c>
      <c r="Y397">
        <f t="shared" si="111"/>
        <v>58.906424478000105</v>
      </c>
      <c r="Z397">
        <f t="shared" si="110"/>
        <v>0</v>
      </c>
      <c r="AA397">
        <f t="shared" si="99"/>
        <v>0.40447641900940751</v>
      </c>
      <c r="AB397">
        <f t="shared" si="100"/>
        <v>530339.50942764443</v>
      </c>
      <c r="AC397">
        <f t="shared" si="101"/>
        <v>529611.45187342749</v>
      </c>
      <c r="AD397">
        <f t="shared" si="102"/>
        <v>58.902066739522652</v>
      </c>
      <c r="AE397">
        <f t="shared" si="103"/>
        <v>0.40439583193655965</v>
      </c>
      <c r="AF397">
        <f t="shared" si="104"/>
        <v>528883.6844326728</v>
      </c>
      <c r="AG397">
        <f t="shared" si="105"/>
        <v>1.7512903937383816E-2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23.273386821312574</v>
      </c>
      <c r="Y398">
        <f t="shared" si="111"/>
        <v>58.897710737499395</v>
      </c>
      <c r="Z398">
        <f t="shared" si="110"/>
        <v>0</v>
      </c>
      <c r="AA398">
        <f t="shared" si="99"/>
        <v>0.40431527697572622</v>
      </c>
      <c r="AB398">
        <f t="shared" si="100"/>
        <v>528883.68443267292</v>
      </c>
      <c r="AC398">
        <f t="shared" si="101"/>
        <v>528155.91693411663</v>
      </c>
      <c r="AD398">
        <f t="shared" si="102"/>
        <v>58.893354735130174</v>
      </c>
      <c r="AE398">
        <f t="shared" si="103"/>
        <v>0.40423472200849492</v>
      </c>
      <c r="AF398">
        <f t="shared" si="104"/>
        <v>527428.43943344231</v>
      </c>
      <c r="AG398">
        <f t="shared" si="105"/>
        <v>1.7490622229090435E-2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23.273386821312574</v>
      </c>
      <c r="Y399">
        <f t="shared" si="111"/>
        <v>58.889000468523349</v>
      </c>
      <c r="Z399">
        <f t="shared" si="110"/>
        <v>0</v>
      </c>
      <c r="AA399">
        <f t="shared" si="99"/>
        <v>0.40415419914048467</v>
      </c>
      <c r="AB399">
        <f t="shared" si="100"/>
        <v>527428.43943344208</v>
      </c>
      <c r="AC399">
        <f t="shared" si="101"/>
        <v>526700.96187498921</v>
      </c>
      <c r="AD399">
        <f t="shared" si="102"/>
        <v>58.884646201570696</v>
      </c>
      <c r="AE399">
        <f t="shared" si="103"/>
        <v>0.40407367626607904</v>
      </c>
      <c r="AF399">
        <f t="shared" si="104"/>
        <v>525973.77419888414</v>
      </c>
      <c r="AG399">
        <f t="shared" si="105"/>
        <v>1.7468349397754074E-2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23.273386821312574</v>
      </c>
      <c r="Y400">
        <f t="shared" si="111"/>
        <v>58.880293669688925</v>
      </c>
      <c r="Z400">
        <f t="shared" si="110"/>
        <v>0</v>
      </c>
      <c r="AA400">
        <f t="shared" si="99"/>
        <v>0.40399318547810642</v>
      </c>
      <c r="AB400">
        <f t="shared" si="100"/>
        <v>525973.7741988838</v>
      </c>
      <c r="AC400">
        <f t="shared" si="101"/>
        <v>525246.58646502323</v>
      </c>
      <c r="AD400">
        <f t="shared" si="102"/>
        <v>58.87594113746146</v>
      </c>
      <c r="AE400">
        <f t="shared" si="103"/>
        <v>0.40391269468374091</v>
      </c>
      <c r="AF400">
        <f t="shared" si="104"/>
        <v>524519.68849802238</v>
      </c>
      <c r="AG400">
        <f t="shared" si="105"/>
        <v>1.7446085439838183E-2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23.273386821312574</v>
      </c>
      <c r="Y401">
        <f t="shared" si="111"/>
        <v>58.871590339613633</v>
      </c>
      <c r="Z401">
        <f t="shared" si="110"/>
        <v>0</v>
      </c>
      <c r="AA401">
        <f t="shared" si="99"/>
        <v>0.40383223596302525</v>
      </c>
      <c r="AB401">
        <f t="shared" si="100"/>
        <v>524519.6884980225</v>
      </c>
      <c r="AC401">
        <f t="shared" si="101"/>
        <v>523792.79047328903</v>
      </c>
      <c r="AD401">
        <f t="shared" si="102"/>
        <v>58.867239541420247</v>
      </c>
      <c r="AE401">
        <f t="shared" si="103"/>
        <v>0.40375177723591926</v>
      </c>
      <c r="AF401">
        <f t="shared" si="104"/>
        <v>523066.1820999732</v>
      </c>
      <c r="AG401">
        <f t="shared" si="105"/>
        <v>1.7423830351807633E-2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23.273386821312574</v>
      </c>
      <c r="Y402">
        <f t="shared" si="111"/>
        <v>58.862890210150624</v>
      </c>
      <c r="Z402">
        <f t="shared" si="110"/>
        <v>0</v>
      </c>
      <c r="AA402">
        <f t="shared" si="99"/>
        <v>0.40367134510042807</v>
      </c>
      <c r="AB402">
        <f t="shared" si="100"/>
        <v>523066.18209997308</v>
      </c>
      <c r="AC402">
        <f t="shared" si="101"/>
        <v>522339.57367879234</v>
      </c>
      <c r="AD402">
        <f t="shared" si="102"/>
        <v>58.858530552361124</v>
      </c>
      <c r="AE402">
        <f t="shared" si="103"/>
        <v>0.40359070124953561</v>
      </c>
      <c r="AF402">
        <f t="shared" si="104"/>
        <v>521613.25557547476</v>
      </c>
      <c r="AG402">
        <f t="shared" si="105"/>
        <v>1.7401580992691439E-2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23.273386821312574</v>
      </c>
      <c r="Y403">
        <f t="shared" si="111"/>
        <v>58.854172636481707</v>
      </c>
      <c r="Z403">
        <f t="shared" si="110"/>
        <v>0</v>
      </c>
      <c r="AA403">
        <f t="shared" si="99"/>
        <v>0.4035100896200568</v>
      </c>
      <c r="AB403">
        <f t="shared" si="100"/>
        <v>521613.25557547447</v>
      </c>
      <c r="AC403">
        <f t="shared" si="101"/>
        <v>520886.93741415837</v>
      </c>
      <c r="AD403">
        <f t="shared" si="102"/>
        <v>58.849814720254301</v>
      </c>
      <c r="AE403">
        <f t="shared" si="103"/>
        <v>0.40342947798414103</v>
      </c>
      <c r="AF403">
        <f t="shared" si="104"/>
        <v>520160.90945473156</v>
      </c>
      <c r="AG403">
        <f t="shared" si="105"/>
        <v>1.7379094526163187E-2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23.273386821312574</v>
      </c>
      <c r="Y404">
        <f t="shared" si="111"/>
        <v>58.845458545241122</v>
      </c>
      <c r="Z404">
        <f t="shared" si="110"/>
        <v>0</v>
      </c>
      <c r="AA404">
        <f t="shared" si="99"/>
        <v>0.40334889855676709</v>
      </c>
      <c r="AB404">
        <f t="shared" si="100"/>
        <v>520160.90945473115</v>
      </c>
      <c r="AC404">
        <f t="shared" si="101"/>
        <v>519434.88143732899</v>
      </c>
      <c r="AD404">
        <f t="shared" si="102"/>
        <v>58.841102369880097</v>
      </c>
      <c r="AE404">
        <f t="shared" si="103"/>
        <v>0.40326831912295885</v>
      </c>
      <c r="AF404">
        <f t="shared" si="104"/>
        <v>518709.14350588853</v>
      </c>
      <c r="AG404">
        <f t="shared" si="105"/>
        <v>1.7356617042353188E-2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23.273386821312574</v>
      </c>
      <c r="Y405">
        <f t="shared" si="111"/>
        <v>58.836747935037742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0.40318777188482618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518709.14350588882</v>
      </c>
      <c r="AC405">
        <f t="shared" ref="AC405:AC468" si="114">MAX(0,AB405+(Z405-AA405)*1800)</f>
        <v>517983.4055164961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58.832393499847669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0.4031072246402615</v>
      </c>
      <c r="AF405">
        <f t="shared" ref="AF405:AF468" si="117">MAX(0,AB405+(Z405-AE405)*3600)</f>
        <v>517257.95749718387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1.7334148537673112E-2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23.273386821312574</v>
      </c>
      <c r="Y406">
        <f t="shared" si="111"/>
        <v>58.828040804480985</v>
      </c>
      <c r="Z406">
        <f t="shared" si="110"/>
        <v>0</v>
      </c>
      <c r="AA406">
        <f t="shared" si="112"/>
        <v>0.40302670957851139</v>
      </c>
      <c r="AB406">
        <f t="shared" si="113"/>
        <v>517257.95749718411</v>
      </c>
      <c r="AC406">
        <f t="shared" si="114"/>
        <v>516532.5094199428</v>
      </c>
      <c r="AD406">
        <f t="shared" si="115"/>
        <v>58.823688108766724</v>
      </c>
      <c r="AE406">
        <f t="shared" si="116"/>
        <v>0.40294619451033187</v>
      </c>
      <c r="AF406">
        <f t="shared" si="117"/>
        <v>515807.35119694693</v>
      </c>
      <c r="AG406">
        <f t="shared" si="118"/>
        <v>1.7311689008536035E-2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23.273386821312574</v>
      </c>
      <c r="Y407">
        <f t="shared" si="111"/>
        <v>58.819337152180829</v>
      </c>
      <c r="Z407">
        <f t="shared" si="110"/>
        <v>0</v>
      </c>
      <c r="AA407">
        <f t="shared" si="112"/>
        <v>0.40286571161211049</v>
      </c>
      <c r="AB407">
        <f t="shared" si="113"/>
        <v>515807.35119694733</v>
      </c>
      <c r="AC407">
        <f t="shared" si="114"/>
        <v>515082.19291604555</v>
      </c>
      <c r="AD407">
        <f t="shared" si="115"/>
        <v>58.814986195247499</v>
      </c>
      <c r="AE407">
        <f t="shared" si="116"/>
        <v>0.40278522870746236</v>
      </c>
      <c r="AF407">
        <f t="shared" si="117"/>
        <v>514357.32437360048</v>
      </c>
      <c r="AG407">
        <f t="shared" si="118"/>
        <v>1.7289238451356482E-2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23.273386821312574</v>
      </c>
      <c r="Y408">
        <f t="shared" si="111"/>
        <v>58.810636976747801</v>
      </c>
      <c r="Z408">
        <f t="shared" si="110"/>
        <v>0</v>
      </c>
      <c r="AA408">
        <f t="shared" si="112"/>
        <v>0.40270477795992132</v>
      </c>
      <c r="AB408">
        <f t="shared" si="113"/>
        <v>514357.32437359996</v>
      </c>
      <c r="AC408">
        <f t="shared" si="114"/>
        <v>513632.45577327209</v>
      </c>
      <c r="AD408">
        <f t="shared" si="115"/>
        <v>58.806287757900812</v>
      </c>
      <c r="AE408">
        <f t="shared" si="116"/>
        <v>0.4026243272059562</v>
      </c>
      <c r="AF408">
        <f t="shared" si="117"/>
        <v>512907.87679565849</v>
      </c>
      <c r="AG408">
        <f t="shared" si="118"/>
        <v>1.7266796862550383E-2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23.273386821312574</v>
      </c>
      <c r="Y409">
        <f t="shared" si="111"/>
        <v>58.801935253218119</v>
      </c>
      <c r="Z409">
        <f t="shared" si="110"/>
        <v>0</v>
      </c>
      <c r="AA409">
        <f t="shared" si="112"/>
        <v>0.40254380435791381</v>
      </c>
      <c r="AB409">
        <f t="shared" si="113"/>
        <v>512907.87679565832</v>
      </c>
      <c r="AC409">
        <f t="shared" si="114"/>
        <v>512183.29794781405</v>
      </c>
      <c r="AD409">
        <f t="shared" si="115"/>
        <v>58.797577169574417</v>
      </c>
      <c r="AE409">
        <f t="shared" si="116"/>
        <v>0.40246316574561003</v>
      </c>
      <c r="AF409">
        <f t="shared" si="117"/>
        <v>511459.00939897413</v>
      </c>
      <c r="AG409">
        <f t="shared" si="118"/>
        <v>1.7244303872171067E-2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23.273386821312574</v>
      </c>
      <c r="Y410">
        <f t="shared" si="111"/>
        <v>58.793220831975802</v>
      </c>
      <c r="Z410">
        <f t="shared" si="110"/>
        <v>0</v>
      </c>
      <c r="AA410">
        <f t="shared" si="112"/>
        <v>0.40238255944077539</v>
      </c>
      <c r="AB410">
        <f t="shared" si="113"/>
        <v>511459.00939897378</v>
      </c>
      <c r="AC410">
        <f t="shared" si="114"/>
        <v>510734.72079198039</v>
      </c>
      <c r="AD410">
        <f t="shared" si="115"/>
        <v>58.788864494027422</v>
      </c>
      <c r="AE410">
        <f t="shared" si="116"/>
        <v>0.40230195312946893</v>
      </c>
      <c r="AF410">
        <f t="shared" si="117"/>
        <v>510010.7223677077</v>
      </c>
      <c r="AG410">
        <f t="shared" si="118"/>
        <v>1.7221625446587657E-2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23.273386821312574</v>
      </c>
      <c r="Y411">
        <f t="shared" si="111"/>
        <v>58.784509901424727</v>
      </c>
      <c r="Z411">
        <f t="shared" si="110"/>
        <v>0</v>
      </c>
      <c r="AA411">
        <f t="shared" si="112"/>
        <v>0.40222137911269046</v>
      </c>
      <c r="AB411">
        <f t="shared" si="113"/>
        <v>510010.72236770781</v>
      </c>
      <c r="AC411">
        <f t="shared" si="114"/>
        <v>509286.72388530499</v>
      </c>
      <c r="AD411">
        <f t="shared" si="115"/>
        <v>58.780155308472402</v>
      </c>
      <c r="AE411">
        <f t="shared" si="116"/>
        <v>0.40214080508944272</v>
      </c>
      <c r="AF411">
        <f t="shared" si="117"/>
        <v>508563.01546938583</v>
      </c>
      <c r="AG411">
        <f t="shared" si="118"/>
        <v>1.7198956105185442E-2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23.273386821312574</v>
      </c>
      <c r="Y412">
        <f t="shared" si="111"/>
        <v>58.775802460166645</v>
      </c>
      <c r="Z412">
        <f t="shared" si="110"/>
        <v>0</v>
      </c>
      <c r="AA412">
        <f t="shared" si="112"/>
        <v>0.40206026334778694</v>
      </c>
      <c r="AB412">
        <f t="shared" si="113"/>
        <v>508563.01546938642</v>
      </c>
      <c r="AC412">
        <f t="shared" si="114"/>
        <v>507839.30699536041</v>
      </c>
      <c r="AD412">
        <f t="shared" si="115"/>
        <v>58.771449611511393</v>
      </c>
      <c r="AE412">
        <f t="shared" si="116"/>
        <v>0.40197972159966444</v>
      </c>
      <c r="AF412">
        <f t="shared" si="117"/>
        <v>507115.88847162761</v>
      </c>
      <c r="AG412">
        <f t="shared" si="118"/>
        <v>1.7176295844325614E-2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23.273386821312574</v>
      </c>
      <c r="Y413">
        <f t="shared" si="111"/>
        <v>58.767098506803862</v>
      </c>
      <c r="Z413">
        <f t="shared" si="110"/>
        <v>0</v>
      </c>
      <c r="AA413">
        <f t="shared" si="112"/>
        <v>0.40189921212020302</v>
      </c>
      <c r="AB413">
        <f t="shared" si="113"/>
        <v>507115.88847162767</v>
      </c>
      <c r="AC413">
        <f t="shared" si="114"/>
        <v>506392.4698898113</v>
      </c>
      <c r="AD413">
        <f t="shared" si="115"/>
        <v>58.762747401746978</v>
      </c>
      <c r="AE413">
        <f t="shared" si="116"/>
        <v>0.40181870263427744</v>
      </c>
      <c r="AF413">
        <f t="shared" si="117"/>
        <v>505669.34114214429</v>
      </c>
      <c r="AG413">
        <f t="shared" si="118"/>
        <v>1.7153644660370816E-2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23.273386821312574</v>
      </c>
      <c r="Y414">
        <f t="shared" si="111"/>
        <v>58.758398039939252</v>
      </c>
      <c r="Z414">
        <f t="shared" si="110"/>
        <v>0</v>
      </c>
      <c r="AA414">
        <f t="shared" si="112"/>
        <v>0.40173822540408727</v>
      </c>
      <c r="AB414">
        <f t="shared" si="113"/>
        <v>505669.34114214411</v>
      </c>
      <c r="AC414">
        <f t="shared" si="114"/>
        <v>504946.21233641676</v>
      </c>
      <c r="AD414">
        <f t="shared" si="115"/>
        <v>58.754048677782315</v>
      </c>
      <c r="AE414">
        <f t="shared" si="116"/>
        <v>0.4016577481674356</v>
      </c>
      <c r="AF414">
        <f t="shared" si="117"/>
        <v>504223.37324874132</v>
      </c>
      <c r="AG414">
        <f t="shared" si="118"/>
        <v>1.7131002549685158E-2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23.273386821312574</v>
      </c>
      <c r="Y415">
        <f t="shared" si="111"/>
        <v>58.74970105817625</v>
      </c>
      <c r="Z415">
        <f t="shared" si="110"/>
        <v>0</v>
      </c>
      <c r="AA415">
        <f t="shared" si="112"/>
        <v>0.4015773031735988</v>
      </c>
      <c r="AB415">
        <f t="shared" si="113"/>
        <v>504223.37324874173</v>
      </c>
      <c r="AC415">
        <f t="shared" si="114"/>
        <v>503500.53410302923</v>
      </c>
      <c r="AD415">
        <f t="shared" si="115"/>
        <v>58.745353438221109</v>
      </c>
      <c r="AE415">
        <f t="shared" si="116"/>
        <v>0.401496858173303</v>
      </c>
      <c r="AF415">
        <f t="shared" si="117"/>
        <v>502777.98455931782</v>
      </c>
      <c r="AG415">
        <f t="shared" si="118"/>
        <v>1.7108369508634223E-2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23.273386821312574</v>
      </c>
      <c r="Y416">
        <f t="shared" si="111"/>
        <v>58.740997809677161</v>
      </c>
      <c r="Z416">
        <f t="shared" si="110"/>
        <v>0</v>
      </c>
      <c r="AA416">
        <f t="shared" si="112"/>
        <v>0.40141624056022285</v>
      </c>
      <c r="AB416">
        <f t="shared" si="113"/>
        <v>502777.98455931729</v>
      </c>
      <c r="AC416">
        <f t="shared" si="114"/>
        <v>502055.43532630889</v>
      </c>
      <c r="AD416">
        <f t="shared" si="115"/>
        <v>58.736641319830426</v>
      </c>
      <c r="AE416">
        <f t="shared" si="116"/>
        <v>0.4013356048477344</v>
      </c>
      <c r="AF416">
        <f t="shared" si="117"/>
        <v>501333.17638186546</v>
      </c>
      <c r="AG416">
        <f t="shared" si="118"/>
        <v>1.7085625766756752E-2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23.273386821312574</v>
      </c>
      <c r="Y417">
        <f t="shared" si="111"/>
        <v>58.732286580230081</v>
      </c>
      <c r="Z417">
        <f t="shared" si="110"/>
        <v>0</v>
      </c>
      <c r="AA417">
        <f t="shared" si="112"/>
        <v>0.40125500153113564</v>
      </c>
      <c r="AB417">
        <f t="shared" si="113"/>
        <v>501333.17638186523</v>
      </c>
      <c r="AC417">
        <f t="shared" si="114"/>
        <v>500610.91737910919</v>
      </c>
      <c r="AD417">
        <f t="shared" si="115"/>
        <v>58.727931840278153</v>
      </c>
      <c r="AE417">
        <f t="shared" si="116"/>
        <v>0.40117439820802936</v>
      </c>
      <c r="AF417">
        <f t="shared" si="117"/>
        <v>499888.94854831632</v>
      </c>
      <c r="AG417">
        <f t="shared" si="118"/>
        <v>1.7062750191849205E-2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23.273386821312574</v>
      </c>
      <c r="Y418">
        <f t="shared" si="111"/>
        <v>58.723578849869575</v>
      </c>
      <c r="Z418">
        <f t="shared" si="110"/>
        <v>0</v>
      </c>
      <c r="AA418">
        <f t="shared" si="112"/>
        <v>0.40109382726780002</v>
      </c>
      <c r="AB418">
        <f t="shared" si="113"/>
        <v>499888.94854831602</v>
      </c>
      <c r="AC418">
        <f t="shared" si="114"/>
        <v>499166.979659234</v>
      </c>
      <c r="AD418">
        <f t="shared" si="115"/>
        <v>58.719225859109557</v>
      </c>
      <c r="AE418">
        <f t="shared" si="116"/>
        <v>0.40101325632106571</v>
      </c>
      <c r="AF418">
        <f t="shared" si="117"/>
        <v>498445.30082556017</v>
      </c>
      <c r="AG418">
        <f t="shared" si="118"/>
        <v>1.7039883805497362E-2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23.273386821312574</v>
      </c>
      <c r="Y419">
        <f t="shared" si="111"/>
        <v>58.714874617190148</v>
      </c>
      <c r="Z419">
        <f t="shared" si="110"/>
        <v>0</v>
      </c>
      <c r="AA419">
        <f t="shared" si="112"/>
        <v>0.40093271774420108</v>
      </c>
      <c r="AB419">
        <f t="shared" si="113"/>
        <v>498445.30082555994</v>
      </c>
      <c r="AC419">
        <f t="shared" si="114"/>
        <v>497723.62193362036</v>
      </c>
      <c r="AD419">
        <f t="shared" si="115"/>
        <v>58.710523374919433</v>
      </c>
      <c r="AE419">
        <f t="shared" si="116"/>
        <v>0.40085217916083404</v>
      </c>
      <c r="AF419">
        <f t="shared" si="117"/>
        <v>497002.23298058094</v>
      </c>
      <c r="AG419">
        <f t="shared" si="118"/>
        <v>1.7017026604010409E-2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23.273386821312574</v>
      </c>
      <c r="Y420">
        <f t="shared" si="111"/>
        <v>58.706173880786864</v>
      </c>
      <c r="Z420">
        <f t="shared" si="110"/>
        <v>0</v>
      </c>
      <c r="AA420">
        <f t="shared" si="112"/>
        <v>0.40077167293433452</v>
      </c>
      <c r="AB420">
        <f t="shared" si="113"/>
        <v>497002.23298058036</v>
      </c>
      <c r="AC420">
        <f t="shared" si="114"/>
        <v>496280.84396929858</v>
      </c>
      <c r="AD420">
        <f t="shared" si="115"/>
        <v>58.70182438630313</v>
      </c>
      <c r="AE420">
        <f t="shared" si="116"/>
        <v>0.4006911667013352</v>
      </c>
      <c r="AF420">
        <f t="shared" si="117"/>
        <v>495559.74478045554</v>
      </c>
      <c r="AG420">
        <f t="shared" si="118"/>
        <v>1.6994178583699008E-2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23.273386821312574</v>
      </c>
      <c r="Y421">
        <f t="shared" si="111"/>
        <v>58.697476639255356</v>
      </c>
      <c r="Z421">
        <f t="shared" si="110"/>
        <v>0</v>
      </c>
      <c r="AA421">
        <f t="shared" si="112"/>
        <v>0.40061069281220646</v>
      </c>
      <c r="AB421">
        <f t="shared" si="113"/>
        <v>495559.74478045496</v>
      </c>
      <c r="AC421">
        <f t="shared" si="114"/>
        <v>494838.64553339296</v>
      </c>
      <c r="AD421">
        <f t="shared" si="115"/>
        <v>58.69312889185656</v>
      </c>
      <c r="AE421">
        <f t="shared" si="116"/>
        <v>0.40053021891658047</v>
      </c>
      <c r="AF421">
        <f t="shared" si="117"/>
        <v>494117.83599235525</v>
      </c>
      <c r="AG421">
        <f t="shared" si="118"/>
        <v>1.6971339740875311E-2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23.273386821312574</v>
      </c>
      <c r="Y422">
        <f t="shared" si="111"/>
        <v>58.688782891191828</v>
      </c>
      <c r="Z422">
        <f t="shared" si="110"/>
        <v>0</v>
      </c>
      <c r="AA422">
        <f t="shared" si="112"/>
        <v>0.4004497773518334</v>
      </c>
      <c r="AB422">
        <f t="shared" si="113"/>
        <v>494117.83599235566</v>
      </c>
      <c r="AC422">
        <f t="shared" si="114"/>
        <v>493397.02639312233</v>
      </c>
      <c r="AD422">
        <f t="shared" si="115"/>
        <v>58.684433067582177</v>
      </c>
      <c r="AE422">
        <f t="shared" si="116"/>
        <v>0.40036925443951626</v>
      </c>
      <c r="AF422">
        <f t="shared" si="117"/>
        <v>492676.50667637342</v>
      </c>
      <c r="AG422">
        <f t="shared" si="118"/>
        <v>1.6948510071852958E-2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23.273386821312574</v>
      </c>
      <c r="Y423">
        <f t="shared" si="111"/>
        <v>58.680078190468414</v>
      </c>
      <c r="Z423">
        <f t="shared" si="110"/>
        <v>0</v>
      </c>
      <c r="AA423">
        <f t="shared" si="112"/>
        <v>0.40028861915269065</v>
      </c>
      <c r="AB423">
        <f t="shared" si="113"/>
        <v>492676.5066763729</v>
      </c>
      <c r="AC423">
        <f t="shared" si="114"/>
        <v>491955.98716189805</v>
      </c>
      <c r="AD423">
        <f t="shared" si="115"/>
        <v>58.675723314577212</v>
      </c>
      <c r="AE423">
        <f t="shared" si="116"/>
        <v>0.40020798388850204</v>
      </c>
      <c r="AF423">
        <f t="shared" si="117"/>
        <v>491235.75793437427</v>
      </c>
      <c r="AG423">
        <f t="shared" si="118"/>
        <v>1.6925508106922144E-2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23.273386821312574</v>
      </c>
      <c r="Y424">
        <f t="shared" si="111"/>
        <v>58.671370193202883</v>
      </c>
      <c r="Z424">
        <f t="shared" si="110"/>
        <v>0</v>
      </c>
      <c r="AA424">
        <f t="shared" si="112"/>
        <v>0.4001273811111018</v>
      </c>
      <c r="AB424">
        <f t="shared" si="113"/>
        <v>491235.75793437404</v>
      </c>
      <c r="AC424">
        <f t="shared" si="114"/>
        <v>490515.52864837408</v>
      </c>
      <c r="AD424">
        <f t="shared" si="115"/>
        <v>58.667017071475122</v>
      </c>
      <c r="AE424">
        <f t="shared" si="116"/>
        <v>0.4000467783271574</v>
      </c>
      <c r="AF424">
        <f t="shared" si="117"/>
        <v>489795.58953239629</v>
      </c>
      <c r="AG424">
        <f t="shared" si="118"/>
        <v>1.6902429952968555E-2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23.273386821312574</v>
      </c>
      <c r="Y425">
        <f t="shared" si="111"/>
        <v>58.662665703557501</v>
      </c>
      <c r="Z425">
        <f t="shared" si="110"/>
        <v>0</v>
      </c>
      <c r="AA425">
        <f t="shared" si="112"/>
        <v>0.39996620801691546</v>
      </c>
      <c r="AB425">
        <f t="shared" si="113"/>
        <v>489795.58953239647</v>
      </c>
      <c r="AC425">
        <f t="shared" si="114"/>
        <v>489075.65035796602</v>
      </c>
      <c r="AD425">
        <f t="shared" si="115"/>
        <v>58.65831433528659</v>
      </c>
      <c r="AE425">
        <f t="shared" si="116"/>
        <v>0.39988563770013202</v>
      </c>
      <c r="AF425">
        <f t="shared" si="117"/>
        <v>488356.00123667601</v>
      </c>
      <c r="AG425">
        <f t="shared" si="118"/>
        <v>1.6879361094998342E-2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23.273386821312574</v>
      </c>
      <c r="Y426">
        <f t="shared" si="111"/>
        <v>58.653964720119383</v>
      </c>
      <c r="Z426">
        <f t="shared" si="110"/>
        <v>0</v>
      </c>
      <c r="AA426">
        <f t="shared" si="112"/>
        <v>0.39980509984397056</v>
      </c>
      <c r="AB426">
        <f t="shared" si="113"/>
        <v>488356.00123667647</v>
      </c>
      <c r="AC426">
        <f t="shared" si="114"/>
        <v>487636.35205695732</v>
      </c>
      <c r="AD426">
        <f t="shared" si="115"/>
        <v>58.649615104599022</v>
      </c>
      <c r="AE426">
        <f t="shared" si="116"/>
        <v>0.3997245619812701</v>
      </c>
      <c r="AF426">
        <f t="shared" si="117"/>
        <v>486916.99281354388</v>
      </c>
      <c r="AG426">
        <f t="shared" si="118"/>
        <v>1.6856301529267044E-2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23.273386821312574</v>
      </c>
      <c r="Y427">
        <f t="shared" si="111"/>
        <v>58.645267241476205</v>
      </c>
      <c r="Z427">
        <f t="shared" si="110"/>
        <v>0</v>
      </c>
      <c r="AA427">
        <f t="shared" si="112"/>
        <v>0.39964405656611635</v>
      </c>
      <c r="AB427">
        <f t="shared" si="113"/>
        <v>486916.9928135433</v>
      </c>
      <c r="AC427">
        <f t="shared" si="114"/>
        <v>486197.6335117243</v>
      </c>
      <c r="AD427">
        <f t="shared" si="115"/>
        <v>58.640919378000383</v>
      </c>
      <c r="AE427">
        <f t="shared" si="116"/>
        <v>0.39956355114442632</v>
      </c>
      <c r="AF427">
        <f t="shared" si="117"/>
        <v>485478.56402942335</v>
      </c>
      <c r="AG427">
        <f t="shared" si="118"/>
        <v>1.6833251252031677E-2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23.273386821312574</v>
      </c>
      <c r="Y428">
        <f t="shared" si="111"/>
        <v>58.636573266216232</v>
      </c>
      <c r="Z428">
        <f t="shared" si="110"/>
        <v>0</v>
      </c>
      <c r="AA428">
        <f t="shared" si="112"/>
        <v>0.39948307815721301</v>
      </c>
      <c r="AB428">
        <f t="shared" si="113"/>
        <v>485478.56402942369</v>
      </c>
      <c r="AC428">
        <f t="shared" si="114"/>
        <v>484759.49448874069</v>
      </c>
      <c r="AD428">
        <f t="shared" si="115"/>
        <v>58.63222715407921</v>
      </c>
      <c r="AE428">
        <f t="shared" si="116"/>
        <v>0.39940260516346593</v>
      </c>
      <c r="AF428">
        <f t="shared" si="117"/>
        <v>484040.7146508352</v>
      </c>
      <c r="AG428">
        <f t="shared" si="118"/>
        <v>1.6810210259550828E-2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23.273386821312574</v>
      </c>
      <c r="Y429">
        <f t="shared" si="111"/>
        <v>58.627882792928276</v>
      </c>
      <c r="Z429">
        <f t="shared" si="110"/>
        <v>0</v>
      </c>
      <c r="AA429">
        <f t="shared" si="112"/>
        <v>0.3993221645911309</v>
      </c>
      <c r="AB429">
        <f t="shared" si="113"/>
        <v>484040.71465083497</v>
      </c>
      <c r="AC429">
        <f t="shared" si="114"/>
        <v>483321.93475457095</v>
      </c>
      <c r="AD429">
        <f t="shared" si="115"/>
        <v>58.623529954754076</v>
      </c>
      <c r="AE429">
        <f t="shared" si="116"/>
        <v>0.399241541238265</v>
      </c>
      <c r="AF429">
        <f t="shared" si="117"/>
        <v>482603.44510237721</v>
      </c>
      <c r="AG429">
        <f t="shared" si="118"/>
        <v>1.6787178548084536E-2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23.273386821312574</v>
      </c>
      <c r="Y430">
        <f t="shared" si="111"/>
        <v>58.619176713354811</v>
      </c>
      <c r="Z430">
        <f t="shared" si="110"/>
        <v>0</v>
      </c>
      <c r="AA430">
        <f t="shared" si="112"/>
        <v>0.39916090384773778</v>
      </c>
      <c r="AB430">
        <f t="shared" si="113"/>
        <v>482603.44510237686</v>
      </c>
      <c r="AC430">
        <f t="shared" si="114"/>
        <v>481884.95547545096</v>
      </c>
      <c r="AD430">
        <f t="shared" si="115"/>
        <v>58.61482347210864</v>
      </c>
      <c r="AE430">
        <f t="shared" si="116"/>
        <v>0.39908026646004635</v>
      </c>
      <c r="AF430">
        <f t="shared" si="117"/>
        <v>481166.7561431207</v>
      </c>
      <c r="AG430">
        <f t="shared" si="118"/>
        <v>1.6763910503847283E-2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23.273386821312574</v>
      </c>
      <c r="Y431">
        <f t="shared" si="111"/>
        <v>58.610471989722114</v>
      </c>
      <c r="Z431">
        <f t="shared" si="110"/>
        <v>0</v>
      </c>
      <c r="AA431">
        <f t="shared" si="112"/>
        <v>0.39899966165264145</v>
      </c>
      <c r="AB431">
        <f t="shared" si="113"/>
        <v>481166.75614312122</v>
      </c>
      <c r="AC431">
        <f t="shared" si="114"/>
        <v>480448.55675214645</v>
      </c>
      <c r="AD431">
        <f t="shared" si="115"/>
        <v>58.606120506980268</v>
      </c>
      <c r="AE431">
        <f t="shared" si="116"/>
        <v>0.39891905683865481</v>
      </c>
      <c r="AF431">
        <f t="shared" si="117"/>
        <v>479730.64753850206</v>
      </c>
      <c r="AG431">
        <f t="shared" si="118"/>
        <v>1.6740624085912637E-2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23.273386821312574</v>
      </c>
      <c r="Y432">
        <f t="shared" si="111"/>
        <v>58.601770782387561</v>
      </c>
      <c r="Z432">
        <f t="shared" si="110"/>
        <v>0</v>
      </c>
      <c r="AA432">
        <f t="shared" si="112"/>
        <v>0.39883848459179355</v>
      </c>
      <c r="AB432">
        <f t="shared" si="113"/>
        <v>479730.64753850212</v>
      </c>
      <c r="AC432">
        <f t="shared" si="114"/>
        <v>479012.73826623691</v>
      </c>
      <c r="AD432">
        <f t="shared" si="115"/>
        <v>58.597421057439682</v>
      </c>
      <c r="AE432">
        <f t="shared" si="116"/>
        <v>0.39875791233835328</v>
      </c>
      <c r="AF432">
        <f t="shared" si="117"/>
        <v>478295.11905408406</v>
      </c>
      <c r="AG432">
        <f t="shared" si="118"/>
        <v>1.6717347074593478E-2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23.273386821312574</v>
      </c>
      <c r="Y433">
        <f t="shared" si="111"/>
        <v>58.593073089930733</v>
      </c>
      <c r="Z433">
        <f t="shared" si="110"/>
        <v>0</v>
      </c>
      <c r="AA433">
        <f t="shared" si="112"/>
        <v>0.39867737263888287</v>
      </c>
      <c r="AB433">
        <f t="shared" si="113"/>
        <v>478295.11905408377</v>
      </c>
      <c r="AC433">
        <f t="shared" si="114"/>
        <v>477577.4997833338</v>
      </c>
      <c r="AD433">
        <f t="shared" si="115"/>
        <v>58.588725122066755</v>
      </c>
      <c r="AE433">
        <f t="shared" si="116"/>
        <v>0.39859683293283604</v>
      </c>
      <c r="AF433">
        <f t="shared" si="117"/>
        <v>476860.17045552557</v>
      </c>
      <c r="AG433">
        <f t="shared" si="118"/>
        <v>1.6694079466089983E-2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23.273386821312574</v>
      </c>
      <c r="Y434">
        <f t="shared" si="111"/>
        <v>58.58437891093179</v>
      </c>
      <c r="Z434">
        <f t="shared" si="110"/>
        <v>0</v>
      </c>
      <c r="AA434">
        <f t="shared" si="112"/>
        <v>0.39851632576760898</v>
      </c>
      <c r="AB434">
        <f t="shared" si="113"/>
        <v>476860.17045552551</v>
      </c>
      <c r="AC434">
        <f t="shared" si="114"/>
        <v>476142.84106914379</v>
      </c>
      <c r="AD434">
        <f t="shared" si="115"/>
        <v>58.580032699441936</v>
      </c>
      <c r="AE434">
        <f t="shared" si="116"/>
        <v>0.39843581859580807</v>
      </c>
      <c r="AF434">
        <f t="shared" si="117"/>
        <v>475425.80150858063</v>
      </c>
      <c r="AG434">
        <f t="shared" si="118"/>
        <v>1.6670821256603865E-2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23.273386821312574</v>
      </c>
      <c r="Y435">
        <f t="shared" si="111"/>
        <v>58.575688243971456</v>
      </c>
      <c r="Z435">
        <f t="shared" si="110"/>
        <v>0</v>
      </c>
      <c r="AA435">
        <f t="shared" si="112"/>
        <v>0.39835534395168187</v>
      </c>
      <c r="AB435">
        <f t="shared" si="113"/>
        <v>475425.80150858039</v>
      </c>
      <c r="AC435">
        <f t="shared" si="114"/>
        <v>474708.76188946737</v>
      </c>
      <c r="AD435">
        <f t="shared" si="115"/>
        <v>58.57134378814623</v>
      </c>
      <c r="AE435">
        <f t="shared" si="116"/>
        <v>0.39827486930098449</v>
      </c>
      <c r="AF435">
        <f t="shared" si="117"/>
        <v>473992.01197909686</v>
      </c>
      <c r="AG435">
        <f t="shared" si="118"/>
        <v>1.6647572442338356E-2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23.273386821312574</v>
      </c>
      <c r="Y436">
        <f t="shared" si="111"/>
        <v>58.566998638204971</v>
      </c>
      <c r="Z436">
        <f t="shared" ref="Z436:Z499" si="123">(V437-V436)*43560/3600</f>
        <v>0</v>
      </c>
      <c r="AA436">
        <f t="shared" si="112"/>
        <v>0.39819437362450555</v>
      </c>
      <c r="AB436">
        <f t="shared" si="113"/>
        <v>473992.01197909727</v>
      </c>
      <c r="AC436">
        <f t="shared" si="114"/>
        <v>473275.26210657315</v>
      </c>
      <c r="AD436">
        <f t="shared" si="115"/>
        <v>58.56264528921394</v>
      </c>
      <c r="AE436">
        <f t="shared" si="116"/>
        <v>0.39811369872988206</v>
      </c>
      <c r="AF436">
        <f t="shared" si="117"/>
        <v>472558.80266366969</v>
      </c>
      <c r="AG436">
        <f t="shared" si="118"/>
        <v>1.6624300793331496E-2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23.273386821312574</v>
      </c>
      <c r="Y437">
        <f t="shared" si="111"/>
        <v>58.558293704215536</v>
      </c>
      <c r="Z437">
        <f t="shared" si="123"/>
        <v>0</v>
      </c>
      <c r="AA437">
        <f t="shared" si="112"/>
        <v>0.39803305652501525</v>
      </c>
      <c r="AB437">
        <f t="shared" si="113"/>
        <v>472558.80266366969</v>
      </c>
      <c r="AC437">
        <f t="shared" si="114"/>
        <v>471842.34316192468</v>
      </c>
      <c r="AD437">
        <f t="shared" si="115"/>
        <v>58.553942118859752</v>
      </c>
      <c r="AE437">
        <f t="shared" si="116"/>
        <v>0.39795241431352557</v>
      </c>
      <c r="AF437">
        <f t="shared" si="117"/>
        <v>471126.173972141</v>
      </c>
      <c r="AG437">
        <f t="shared" si="118"/>
        <v>1.6600790629674282E-2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23.273386821312574</v>
      </c>
      <c r="Y438">
        <f t="shared" si="111"/>
        <v>58.549592296781967</v>
      </c>
      <c r="Z438">
        <f t="shared" si="123"/>
        <v>0</v>
      </c>
      <c r="AA438">
        <f t="shared" si="112"/>
        <v>0.39787180477854933</v>
      </c>
      <c r="AB438">
        <f t="shared" si="113"/>
        <v>471126.17397214152</v>
      </c>
      <c r="AC438">
        <f t="shared" si="114"/>
        <v>470410.00472354016</v>
      </c>
      <c r="AD438">
        <f t="shared" si="115"/>
        <v>58.545242474346935</v>
      </c>
      <c r="AE438">
        <f t="shared" si="116"/>
        <v>0.39779119523695272</v>
      </c>
      <c r="AF438">
        <f t="shared" si="117"/>
        <v>469694.12566928851</v>
      </c>
      <c r="AG438">
        <f t="shared" si="118"/>
        <v>1.6577289990489703E-2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23.273386821312574</v>
      </c>
      <c r="Y439">
        <f t="shared" si="111"/>
        <v>58.540894414475574</v>
      </c>
      <c r="Z439">
        <f t="shared" si="123"/>
        <v>0</v>
      </c>
      <c r="AA439">
        <f t="shared" si="112"/>
        <v>0.39771061835863181</v>
      </c>
      <c r="AB439">
        <f t="shared" si="113"/>
        <v>469694.1256692888</v>
      </c>
      <c r="AC439">
        <f t="shared" si="114"/>
        <v>468978.24655624328</v>
      </c>
      <c r="AD439">
        <f t="shared" si="115"/>
        <v>58.536546354247108</v>
      </c>
      <c r="AE439">
        <f t="shared" si="116"/>
        <v>0.39763004147369319</v>
      </c>
      <c r="AF439">
        <f t="shared" si="117"/>
        <v>468262.65751998348</v>
      </c>
      <c r="AG439">
        <f t="shared" si="118"/>
        <v>1.655379887191917E-2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23.273386821312574</v>
      </c>
      <c r="Y440">
        <f t="shared" si="111"/>
        <v>58.532200055868252</v>
      </c>
      <c r="Z440">
        <f t="shared" si="123"/>
        <v>0</v>
      </c>
      <c r="AA440">
        <f t="shared" si="112"/>
        <v>0.39754949723879751</v>
      </c>
      <c r="AB440">
        <f t="shared" si="113"/>
        <v>468262.65751998348</v>
      </c>
      <c r="AC440">
        <f t="shared" si="114"/>
        <v>467547.06842495361</v>
      </c>
      <c r="AD440">
        <f t="shared" si="115"/>
        <v>58.527853757132441</v>
      </c>
      <c r="AE440">
        <f t="shared" si="116"/>
        <v>0.3974689529972868</v>
      </c>
      <c r="AF440">
        <f t="shared" si="117"/>
        <v>466831.76928919327</v>
      </c>
      <c r="AG440">
        <f t="shared" si="118"/>
        <v>1.6530317270105684E-2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23.273386821312574</v>
      </c>
      <c r="Y441">
        <f t="shared" si="111"/>
        <v>58.523509219532478</v>
      </c>
      <c r="Z441">
        <f t="shared" si="123"/>
        <v>0</v>
      </c>
      <c r="AA441">
        <f t="shared" si="112"/>
        <v>0.39738844139259194</v>
      </c>
      <c r="AB441">
        <f t="shared" si="113"/>
        <v>466831.76928919338</v>
      </c>
      <c r="AC441">
        <f t="shared" si="114"/>
        <v>466116.47009468672</v>
      </c>
      <c r="AD441">
        <f t="shared" si="115"/>
        <v>58.519164681575703</v>
      </c>
      <c r="AE441">
        <f t="shared" si="116"/>
        <v>0.39730792978128471</v>
      </c>
      <c r="AF441">
        <f t="shared" si="117"/>
        <v>465401.46074198076</v>
      </c>
      <c r="AG441">
        <f t="shared" si="118"/>
        <v>1.6506845181193802E-2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23.273386821312574</v>
      </c>
      <c r="Y442">
        <f t="shared" si="111"/>
        <v>58.514821904041305</v>
      </c>
      <c r="Z442">
        <f t="shared" si="123"/>
        <v>0</v>
      </c>
      <c r="AA442">
        <f t="shared" si="112"/>
        <v>0.39722745079357141</v>
      </c>
      <c r="AB442">
        <f t="shared" si="113"/>
        <v>465401.46074198111</v>
      </c>
      <c r="AC442">
        <f t="shared" si="114"/>
        <v>464686.45133055269</v>
      </c>
      <c r="AD442">
        <f t="shared" si="115"/>
        <v>58.510479126150237</v>
      </c>
      <c r="AE442">
        <f t="shared" si="116"/>
        <v>0.3971469717992484</v>
      </c>
      <c r="AF442">
        <f t="shared" si="117"/>
        <v>463971.73164350382</v>
      </c>
      <c r="AG442">
        <f t="shared" si="118"/>
        <v>1.6483382601329647E-2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23.273386821312574</v>
      </c>
      <c r="Y443">
        <f t="shared" si="111"/>
        <v>58.50613108087579</v>
      </c>
      <c r="Z443">
        <f t="shared" si="123"/>
        <v>0</v>
      </c>
      <c r="AA443">
        <f t="shared" si="112"/>
        <v>0.39706636963279984</v>
      </c>
      <c r="AB443">
        <f t="shared" si="113"/>
        <v>463971.73164350382</v>
      </c>
      <c r="AC443">
        <f t="shared" si="114"/>
        <v>463257.01217816479</v>
      </c>
      <c r="AD443">
        <f t="shared" si="115"/>
        <v>58.50177940510342</v>
      </c>
      <c r="AE443">
        <f t="shared" si="116"/>
        <v>0.39698568697751957</v>
      </c>
      <c r="AF443">
        <f t="shared" si="117"/>
        <v>462542.58317038475</v>
      </c>
      <c r="AG443">
        <f t="shared" si="118"/>
        <v>1.6459834836398155E-2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23.273386821312574</v>
      </c>
      <c r="Y444">
        <f t="shared" si="111"/>
        <v>58.497429497825095</v>
      </c>
      <c r="Z444">
        <f t="shared" si="123"/>
        <v>0</v>
      </c>
      <c r="AA444">
        <f t="shared" si="112"/>
        <v>0.39690503711117003</v>
      </c>
      <c r="AB444">
        <f t="shared" si="113"/>
        <v>462542.58317038469</v>
      </c>
      <c r="AC444">
        <f t="shared" si="114"/>
        <v>461828.15410358459</v>
      </c>
      <c r="AD444">
        <f t="shared" si="115"/>
        <v>58.493079590187421</v>
      </c>
      <c r="AE444">
        <f t="shared" si="116"/>
        <v>0.39682438723815794</v>
      </c>
      <c r="AF444">
        <f t="shared" si="117"/>
        <v>461114.01537632733</v>
      </c>
      <c r="AG444">
        <f t="shared" si="118"/>
        <v>1.6436104085663778E-2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23.273386821312574</v>
      </c>
      <c r="Y445">
        <f t="shared" si="111"/>
        <v>58.48873145032524</v>
      </c>
      <c r="Z445">
        <f t="shared" si="123"/>
        <v>0</v>
      </c>
      <c r="AA445">
        <f t="shared" si="112"/>
        <v>0.39674377014075418</v>
      </c>
      <c r="AB445">
        <f t="shared" si="113"/>
        <v>461114.01537632738</v>
      </c>
      <c r="AC445">
        <f t="shared" si="114"/>
        <v>460399.87659007404</v>
      </c>
      <c r="AD445">
        <f t="shared" si="115"/>
        <v>58.484383310103851</v>
      </c>
      <c r="AE445">
        <f t="shared" si="116"/>
        <v>0.39666315303669053</v>
      </c>
      <c r="AF445">
        <f t="shared" si="117"/>
        <v>459686.0280253953</v>
      </c>
      <c r="AG445">
        <f t="shared" si="118"/>
        <v>1.6412382976999724E-2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23.273386821312574</v>
      </c>
      <c r="Y446">
        <f t="shared" si="111"/>
        <v>58.48003693693969</v>
      </c>
      <c r="Z446">
        <f t="shared" si="123"/>
        <v>0</v>
      </c>
      <c r="AA446">
        <f t="shared" si="112"/>
        <v>0.39658256869491809</v>
      </c>
      <c r="AB446">
        <f t="shared" si="113"/>
        <v>459686.02802539582</v>
      </c>
      <c r="AC446">
        <f t="shared" si="114"/>
        <v>458972.17940174497</v>
      </c>
      <c r="AD446">
        <f t="shared" si="115"/>
        <v>58.475690563416464</v>
      </c>
      <c r="AE446">
        <f t="shared" si="116"/>
        <v>0.39650198434648842</v>
      </c>
      <c r="AF446">
        <f t="shared" si="117"/>
        <v>458258.62088174844</v>
      </c>
      <c r="AG446">
        <f t="shared" si="118"/>
        <v>1.638867150648831E-2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23.273386821312574</v>
      </c>
      <c r="Y447">
        <f t="shared" si="111"/>
        <v>58.47134595623249</v>
      </c>
      <c r="Z447">
        <f t="shared" si="123"/>
        <v>0</v>
      </c>
      <c r="AA447">
        <f t="shared" si="112"/>
        <v>0.39642143274703828</v>
      </c>
      <c r="AB447">
        <f t="shared" si="113"/>
        <v>458258.62088174821</v>
      </c>
      <c r="AC447">
        <f t="shared" si="114"/>
        <v>457545.06230280356</v>
      </c>
      <c r="AD447">
        <f t="shared" si="115"/>
        <v>58.4670013486896</v>
      </c>
      <c r="AE447">
        <f t="shared" si="116"/>
        <v>0.39634088114093369</v>
      </c>
      <c r="AF447">
        <f t="shared" si="117"/>
        <v>456831.79370964086</v>
      </c>
      <c r="AG447">
        <f t="shared" si="118"/>
        <v>1.6364969670213426E-2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23.273386821312574</v>
      </c>
      <c r="Y448">
        <f t="shared" si="111"/>
        <v>58.462658506768278</v>
      </c>
      <c r="Z448">
        <f t="shared" si="123"/>
        <v>0</v>
      </c>
      <c r="AA448">
        <f t="shared" si="112"/>
        <v>0.39626036227050232</v>
      </c>
      <c r="AB448">
        <f t="shared" si="113"/>
        <v>456831.79370964097</v>
      </c>
      <c r="AC448">
        <f t="shared" si="114"/>
        <v>456118.52505755407</v>
      </c>
      <c r="AD448">
        <f t="shared" si="115"/>
        <v>58.45831566448819</v>
      </c>
      <c r="AE448">
        <f t="shared" si="116"/>
        <v>0.39617984339341927</v>
      </c>
      <c r="AF448">
        <f t="shared" si="117"/>
        <v>455405.54627342464</v>
      </c>
      <c r="AG448">
        <f t="shared" si="118"/>
        <v>1.63412774642606E-2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23.273386821312574</v>
      </c>
      <c r="Y449">
        <f t="shared" si="111"/>
        <v>58.45397458711227</v>
      </c>
      <c r="Z449">
        <f t="shared" si="123"/>
        <v>0</v>
      </c>
      <c r="AA449">
        <f t="shared" si="112"/>
        <v>0.39609935723870848</v>
      </c>
      <c r="AB449">
        <f t="shared" si="113"/>
        <v>455405.54627342499</v>
      </c>
      <c r="AC449">
        <f t="shared" si="114"/>
        <v>454692.56743039534</v>
      </c>
      <c r="AD449">
        <f t="shared" si="115"/>
        <v>58.449632608280432</v>
      </c>
      <c r="AE449">
        <f t="shared" si="116"/>
        <v>0.39601885080755345</v>
      </c>
      <c r="AF449">
        <f t="shared" si="117"/>
        <v>453979.87841051782</v>
      </c>
      <c r="AG449">
        <f t="shared" si="118"/>
        <v>1.6317594884716912E-2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23.273386821312574</v>
      </c>
      <c r="Y450">
        <f t="shared" si="111"/>
        <v>58.445282626027563</v>
      </c>
      <c r="Z450">
        <f t="shared" si="123"/>
        <v>0</v>
      </c>
      <c r="AA450">
        <f t="shared" si="112"/>
        <v>0.39593815736558652</v>
      </c>
      <c r="AB450">
        <f t="shared" si="113"/>
        <v>453979.87841051782</v>
      </c>
      <c r="AC450">
        <f t="shared" si="114"/>
        <v>453267.18972725974</v>
      </c>
      <c r="AD450">
        <f t="shared" si="115"/>
        <v>58.440932645829292</v>
      </c>
      <c r="AE450">
        <f t="shared" si="116"/>
        <v>0.39585746396173299</v>
      </c>
      <c r="AF450">
        <f t="shared" si="117"/>
        <v>452554.7915402556</v>
      </c>
      <c r="AG450">
        <f t="shared" si="118"/>
        <v>1.6293762159633577E-2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23.273386821312574</v>
      </c>
      <c r="Y451">
        <f t="shared" si="111"/>
        <v>58.436584438709474</v>
      </c>
      <c r="Z451">
        <f t="shared" si="123"/>
        <v>0</v>
      </c>
      <c r="AA451">
        <f t="shared" si="112"/>
        <v>0.39577680344900285</v>
      </c>
      <c r="AB451">
        <f t="shared" si="113"/>
        <v>452554.79154025507</v>
      </c>
      <c r="AC451">
        <f t="shared" si="114"/>
        <v>451842.39329404687</v>
      </c>
      <c r="AD451">
        <f t="shared" si="115"/>
        <v>58.432236231228302</v>
      </c>
      <c r="AE451">
        <f t="shared" si="116"/>
        <v>0.39569614292956951</v>
      </c>
      <c r="AF451">
        <f t="shared" si="117"/>
        <v>451130.28542570863</v>
      </c>
      <c r="AG451">
        <f t="shared" si="118"/>
        <v>1.6269804258605365E-2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23.273386821312574</v>
      </c>
      <c r="Y452">
        <f t="shared" si="111"/>
        <v>58.427889796103017</v>
      </c>
      <c r="Z452">
        <f t="shared" si="123"/>
        <v>0</v>
      </c>
      <c r="AA452">
        <f t="shared" si="112"/>
        <v>0.39561551528785582</v>
      </c>
      <c r="AB452">
        <f t="shared" si="113"/>
        <v>451130.2854257084</v>
      </c>
      <c r="AC452">
        <f t="shared" si="114"/>
        <v>450418.17749819026</v>
      </c>
      <c r="AD452">
        <f t="shared" si="115"/>
        <v>58.42354336061652</v>
      </c>
      <c r="AE452">
        <f t="shared" si="116"/>
        <v>0.3955348876394415</v>
      </c>
      <c r="AF452">
        <f t="shared" si="117"/>
        <v>449706.35983020643</v>
      </c>
      <c r="AG452">
        <f t="shared" si="118"/>
        <v>1.6245856120973515E-2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23.273386821312574</v>
      </c>
      <c r="Y453">
        <f t="shared" si="111"/>
        <v>58.419198696763637</v>
      </c>
      <c r="Z453">
        <f t="shared" si="123"/>
        <v>0</v>
      </c>
      <c r="AA453">
        <f t="shared" si="112"/>
        <v>0.3954542928553485</v>
      </c>
      <c r="AB453">
        <f t="shared" si="113"/>
        <v>449706.35983020614</v>
      </c>
      <c r="AC453">
        <f t="shared" si="114"/>
        <v>448994.54210306652</v>
      </c>
      <c r="AD453">
        <f t="shared" si="115"/>
        <v>58.414854032549691</v>
      </c>
      <c r="AE453">
        <f t="shared" si="116"/>
        <v>0.39537369806455763</v>
      </c>
      <c r="AF453">
        <f t="shared" si="117"/>
        <v>448283.01451717375</v>
      </c>
      <c r="AG453">
        <f t="shared" si="118"/>
        <v>1.6221917742759214E-2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23.273386821312574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58.410511139247376</v>
      </c>
      <c r="Z454">
        <f t="shared" si="123"/>
        <v>0</v>
      </c>
      <c r="AA454">
        <f t="shared" si="112"/>
        <v>0.39529313612469502</v>
      </c>
      <c r="AB454">
        <f t="shared" si="113"/>
        <v>448283.01451717416</v>
      </c>
      <c r="AC454">
        <f t="shared" si="114"/>
        <v>447571.48687214969</v>
      </c>
      <c r="AD454">
        <f t="shared" si="115"/>
        <v>58.406168245584141</v>
      </c>
      <c r="AE454">
        <f t="shared" si="116"/>
        <v>0.39521257417813727</v>
      </c>
      <c r="AF454">
        <f t="shared" si="117"/>
        <v>446860.24925013288</v>
      </c>
      <c r="AG454">
        <f t="shared" si="118"/>
        <v>1.6197989119985285E-2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23.273386821312574</v>
      </c>
      <c r="Y455">
        <f t="shared" si="124"/>
        <v>58.401827122110852</v>
      </c>
      <c r="Z455">
        <f t="shared" si="123"/>
        <v>0</v>
      </c>
      <c r="AA455">
        <f t="shared" si="112"/>
        <v>0.39513204506912025</v>
      </c>
      <c r="AB455">
        <f t="shared" si="113"/>
        <v>446860.24925013271</v>
      </c>
      <c r="AC455">
        <f t="shared" si="114"/>
        <v>446149.01156900829</v>
      </c>
      <c r="AD455">
        <f t="shared" si="115"/>
        <v>58.397485998276792</v>
      </c>
      <c r="AE455">
        <f t="shared" si="116"/>
        <v>0.39505151595341093</v>
      </c>
      <c r="AF455">
        <f t="shared" si="117"/>
        <v>445438.06379270041</v>
      </c>
      <c r="AG455">
        <f t="shared" si="118"/>
        <v>1.6174070248676148E-2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23.273386821312574</v>
      </c>
      <c r="Y456">
        <f t="shared" si="124"/>
        <v>58.393146643911287</v>
      </c>
      <c r="Z456">
        <f t="shared" si="123"/>
        <v>0</v>
      </c>
      <c r="AA456">
        <f t="shared" si="112"/>
        <v>0.39497101966186027</v>
      </c>
      <c r="AB456">
        <f t="shared" si="113"/>
        <v>445438.063792701</v>
      </c>
      <c r="AC456">
        <f t="shared" si="114"/>
        <v>444727.11595730967</v>
      </c>
      <c r="AD456">
        <f t="shared" si="115"/>
        <v>58.388801890630759</v>
      </c>
      <c r="AE456">
        <f t="shared" si="116"/>
        <v>0.39489040007924475</v>
      </c>
      <c r="AF456">
        <f t="shared" si="117"/>
        <v>444016.45835241571</v>
      </c>
      <c r="AG456">
        <f t="shared" si="118"/>
        <v>1.615016112485787E-2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23.273386821312574</v>
      </c>
      <c r="Y457">
        <f t="shared" si="124"/>
        <v>58.38445362803246</v>
      </c>
      <c r="Z457">
        <f t="shared" si="123"/>
        <v>0</v>
      </c>
      <c r="AA457">
        <f t="shared" si="112"/>
        <v>0.39480969276298233</v>
      </c>
      <c r="AB457">
        <f t="shared" si="113"/>
        <v>444016.45835241588</v>
      </c>
      <c r="AC457">
        <f t="shared" si="114"/>
        <v>443305.80090544251</v>
      </c>
      <c r="AD457">
        <f t="shared" si="115"/>
        <v>58.380105366400414</v>
      </c>
      <c r="AE457">
        <f t="shared" si="116"/>
        <v>0.39472898546465435</v>
      </c>
      <c r="AF457">
        <f t="shared" si="117"/>
        <v>442595.43400474312</v>
      </c>
      <c r="AG457">
        <f t="shared" si="118"/>
        <v>1.6126034113528222E-2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23.273386821312574</v>
      </c>
      <c r="Y458">
        <f t="shared" si="124"/>
        <v>58.375758882518291</v>
      </c>
      <c r="Z458">
        <f t="shared" si="123"/>
        <v>0</v>
      </c>
      <c r="AA458">
        <f t="shared" si="112"/>
        <v>0.39464831116282134</v>
      </c>
      <c r="AB458">
        <f t="shared" si="113"/>
        <v>442595.43400474335</v>
      </c>
      <c r="AC458">
        <f t="shared" si="114"/>
        <v>441885.06704465026</v>
      </c>
      <c r="AD458">
        <f t="shared" si="115"/>
        <v>58.371412398272753</v>
      </c>
      <c r="AE458">
        <f t="shared" si="116"/>
        <v>0.39456763685424312</v>
      </c>
      <c r="AF458">
        <f t="shared" si="117"/>
        <v>441174.99051206809</v>
      </c>
      <c r="AG458">
        <f t="shared" si="118"/>
        <v>1.6101842165373473E-2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23.273386821312574</v>
      </c>
      <c r="Y459">
        <f t="shared" si="124"/>
        <v>58.367067691050458</v>
      </c>
      <c r="Z459">
        <f t="shared" si="123"/>
        <v>0</v>
      </c>
      <c r="AA459">
        <f t="shared" si="112"/>
        <v>0.39448699552867217</v>
      </c>
      <c r="AB459">
        <f t="shared" si="113"/>
        <v>441174.99051206768</v>
      </c>
      <c r="AC459">
        <f t="shared" si="114"/>
        <v>440464.91392011609</v>
      </c>
      <c r="AD459">
        <f t="shared" si="115"/>
        <v>58.362722983464906</v>
      </c>
      <c r="AE459">
        <f t="shared" si="116"/>
        <v>0.39440635419635889</v>
      </c>
      <c r="AF459">
        <f t="shared" si="117"/>
        <v>439755.12763696077</v>
      </c>
      <c r="AG459">
        <f t="shared" si="118"/>
        <v>1.6077660105869817E-2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23.273386821312574</v>
      </c>
      <c r="Y460">
        <f t="shared" si="124"/>
        <v>58.358380052176223</v>
      </c>
      <c r="Z460">
        <f t="shared" si="123"/>
        <v>0</v>
      </c>
      <c r="AA460">
        <f t="shared" si="112"/>
        <v>0.39432574583357072</v>
      </c>
      <c r="AB460">
        <f t="shared" si="113"/>
        <v>439755.12763696042</v>
      </c>
      <c r="AC460">
        <f t="shared" si="114"/>
        <v>439045.34129446</v>
      </c>
      <c r="AD460">
        <f t="shared" si="115"/>
        <v>58.354037120524431</v>
      </c>
      <c r="AE460">
        <f t="shared" si="116"/>
        <v>0.39424513746404299</v>
      </c>
      <c r="AF460">
        <f t="shared" si="117"/>
        <v>438335.84514208988</v>
      </c>
      <c r="AG460">
        <f t="shared" si="118"/>
        <v>1.6053487930975198E-2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23.273386821312574</v>
      </c>
      <c r="Y461">
        <f t="shared" si="124"/>
        <v>58.349695964443434</v>
      </c>
      <c r="Z461">
        <f t="shared" si="123"/>
        <v>0</v>
      </c>
      <c r="AA461">
        <f t="shared" si="112"/>
        <v>0.39416456205056388</v>
      </c>
      <c r="AB461">
        <f t="shared" si="113"/>
        <v>438335.84514208965</v>
      </c>
      <c r="AC461">
        <f t="shared" si="114"/>
        <v>437626.34893039864</v>
      </c>
      <c r="AD461">
        <f t="shared" si="115"/>
        <v>58.345354807999477</v>
      </c>
      <c r="AE461">
        <f t="shared" si="116"/>
        <v>0.39408398663034799</v>
      </c>
      <c r="AF461">
        <f t="shared" si="117"/>
        <v>436917.14279022039</v>
      </c>
      <c r="AG461">
        <f t="shared" si="118"/>
        <v>1.6029325636649213E-2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23.273386821312574</v>
      </c>
      <c r="Y462">
        <f t="shared" si="124"/>
        <v>58.341015426400531</v>
      </c>
      <c r="Z462">
        <f t="shared" si="123"/>
        <v>0</v>
      </c>
      <c r="AA462">
        <f t="shared" si="112"/>
        <v>0.39400344415270955</v>
      </c>
      <c r="AB462">
        <f t="shared" si="113"/>
        <v>436917.1427902198</v>
      </c>
      <c r="AC462">
        <f t="shared" si="114"/>
        <v>436207.93659074494</v>
      </c>
      <c r="AD462">
        <f t="shared" si="115"/>
        <v>58.336676044438775</v>
      </c>
      <c r="AE462">
        <f t="shared" si="116"/>
        <v>0.39392290166833704</v>
      </c>
      <c r="AF462">
        <f t="shared" si="117"/>
        <v>435499.02034421382</v>
      </c>
      <c r="AG462">
        <f t="shared" si="118"/>
        <v>1.6005173218853086E-2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23.273386821312574</v>
      </c>
      <c r="Y463">
        <f t="shared" si="124"/>
        <v>58.332338436596558</v>
      </c>
      <c r="Z463">
        <f t="shared" si="123"/>
        <v>0</v>
      </c>
      <c r="AA463">
        <f t="shared" si="112"/>
        <v>0.3938423921130767</v>
      </c>
      <c r="AB463">
        <f t="shared" si="113"/>
        <v>435499.02034421399</v>
      </c>
      <c r="AC463">
        <f t="shared" si="114"/>
        <v>434790.10403841047</v>
      </c>
      <c r="AD463">
        <f t="shared" si="115"/>
        <v>58.327990968903322</v>
      </c>
      <c r="AE463">
        <f t="shared" si="116"/>
        <v>0.39376165385084033</v>
      </c>
      <c r="AF463">
        <f t="shared" si="117"/>
        <v>434081.47839035094</v>
      </c>
      <c r="AG463">
        <f t="shared" si="118"/>
        <v>1.5981030673549727E-2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23.273386821312574</v>
      </c>
      <c r="Y464">
        <f t="shared" si="124"/>
        <v>58.323644449650843</v>
      </c>
      <c r="Z464">
        <f t="shared" si="123"/>
        <v>0</v>
      </c>
      <c r="AA464">
        <f t="shared" si="112"/>
        <v>0.3936809293453199</v>
      </c>
      <c r="AB464">
        <f t="shared" si="113"/>
        <v>434081.47839035135</v>
      </c>
      <c r="AC464">
        <f t="shared" si="114"/>
        <v>433372.85271752975</v>
      </c>
      <c r="AD464">
        <f t="shared" si="115"/>
        <v>58.319297930246478</v>
      </c>
      <c r="AE464">
        <f t="shared" si="116"/>
        <v>0.39360020483697861</v>
      </c>
      <c r="AF464">
        <f t="shared" si="117"/>
        <v>432664.5176529382</v>
      </c>
      <c r="AG464">
        <f t="shared" si="118"/>
        <v>1.5956599521362132E-2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23.273386821312574</v>
      </c>
      <c r="Y465">
        <f t="shared" si="124"/>
        <v>58.314953193354881</v>
      </c>
      <c r="Z465">
        <f t="shared" si="123"/>
        <v>0</v>
      </c>
      <c r="AA465">
        <f t="shared" si="112"/>
        <v>0.39351951343385405</v>
      </c>
      <c r="AB465">
        <f t="shared" si="113"/>
        <v>432664.51765293779</v>
      </c>
      <c r="AC465">
        <f t="shared" si="114"/>
        <v>431956.18252875685</v>
      </c>
      <c r="AD465">
        <f t="shared" si="115"/>
        <v>58.310608456097782</v>
      </c>
      <c r="AE465">
        <f t="shared" si="116"/>
        <v>0.39343882202394126</v>
      </c>
      <c r="AF465">
        <f t="shared" si="117"/>
        <v>431248.13789365161</v>
      </c>
      <c r="AG465">
        <f t="shared" si="118"/>
        <v>1.5932166271393534E-2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23.273386821312574</v>
      </c>
      <c r="Y466">
        <f t="shared" si="124"/>
        <v>58.306265500622594</v>
      </c>
      <c r="Z466">
        <f t="shared" si="123"/>
        <v>0</v>
      </c>
      <c r="AA466">
        <f t="shared" si="112"/>
        <v>0.39335816370567156</v>
      </c>
      <c r="AB466">
        <f t="shared" si="113"/>
        <v>431248.1378936519</v>
      </c>
      <c r="AC466">
        <f t="shared" si="114"/>
        <v>430540.09319898172</v>
      </c>
      <c r="AD466">
        <f t="shared" si="115"/>
        <v>58.301922544782052</v>
      </c>
      <c r="AE466">
        <f t="shared" si="116"/>
        <v>0.3932775053806164</v>
      </c>
      <c r="AF466">
        <f t="shared" si="117"/>
        <v>429832.33887428168</v>
      </c>
      <c r="AG466">
        <f t="shared" si="118"/>
        <v>1.5907743039475151E-2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23.273386821312574</v>
      </c>
      <c r="Y467">
        <f t="shared" si="124"/>
        <v>58.297581369992848</v>
      </c>
      <c r="Z467">
        <f t="shared" si="123"/>
        <v>0</v>
      </c>
      <c r="AA467">
        <f t="shared" si="112"/>
        <v>0.39319688013363596</v>
      </c>
      <c r="AB467">
        <f t="shared" si="113"/>
        <v>429832.33887428127</v>
      </c>
      <c r="AC467">
        <f t="shared" si="114"/>
        <v>429124.58449004072</v>
      </c>
      <c r="AD467">
        <f t="shared" si="115"/>
        <v>58.293240194838447</v>
      </c>
      <c r="AE467">
        <f t="shared" si="116"/>
        <v>0.39311625487987306</v>
      </c>
      <c r="AF467">
        <f t="shared" si="117"/>
        <v>428417.12035671371</v>
      </c>
      <c r="AG467">
        <f t="shared" si="118"/>
        <v>1.5883329821499384E-2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23.273386821312574</v>
      </c>
      <c r="Y468">
        <f t="shared" si="124"/>
        <v>58.288900800005131</v>
      </c>
      <c r="Z468">
        <f t="shared" si="123"/>
        <v>0</v>
      </c>
      <c r="AA468">
        <f t="shared" si="112"/>
        <v>0.3930356626906224</v>
      </c>
      <c r="AB468">
        <f t="shared" si="113"/>
        <v>428417.12035671406</v>
      </c>
      <c r="AC468">
        <f t="shared" si="114"/>
        <v>427709.65616387094</v>
      </c>
      <c r="AD468">
        <f t="shared" si="115"/>
        <v>58.284561404806759</v>
      </c>
      <c r="AE468">
        <f t="shared" si="116"/>
        <v>0.39295507049459183</v>
      </c>
      <c r="AF468">
        <f t="shared" si="117"/>
        <v>427002.48210293351</v>
      </c>
      <c r="AG468">
        <f t="shared" si="118"/>
        <v>1.5858926613360375E-2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23.273386821312574</v>
      </c>
      <c r="Y469">
        <f t="shared" si="124"/>
        <v>58.280223789199511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0.39287451134951656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427002.48210293363</v>
      </c>
      <c r="AC469">
        <f t="shared" ref="AC469:AC524" si="127">MAX(0,AB469+(Z469-AA469)*1800)</f>
        <v>426295.30798250448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58.275886173227356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0.39279395219766422</v>
      </c>
      <c r="AF469">
        <f t="shared" ref="AF469:AF524" si="130">MAX(0,AB469+(Z469-AE469)*3600)</f>
        <v>425588.42387502204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1.5834533410953897E-2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23.273386821312574</v>
      </c>
      <c r="Y470">
        <f t="shared" si="124"/>
        <v>58.271546757288981</v>
      </c>
      <c r="Z470">
        <f t="shared" si="123"/>
        <v>0</v>
      </c>
      <c r="AA470">
        <f t="shared" si="125"/>
        <v>0.39271334171578326</v>
      </c>
      <c r="AB470">
        <f t="shared" si="126"/>
        <v>425588.42387502175</v>
      </c>
      <c r="AC470">
        <f t="shared" si="127"/>
        <v>424881.53985993331</v>
      </c>
      <c r="AD470">
        <f t="shared" si="128"/>
        <v>58.26720021673836</v>
      </c>
      <c r="AE470">
        <f t="shared" si="129"/>
        <v>0.39263256327516277</v>
      </c>
      <c r="AF470">
        <f t="shared" si="130"/>
        <v>424174.94664723118</v>
      </c>
      <c r="AG470">
        <f t="shared" si="131"/>
        <v>1.5810096843718306E-2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23.273386821312574</v>
      </c>
      <c r="Y471">
        <f t="shared" si="124"/>
        <v>58.262855464294887</v>
      </c>
      <c r="Z471">
        <f t="shared" si="123"/>
        <v>0</v>
      </c>
      <c r="AA471">
        <f t="shared" si="125"/>
        <v>0.39255181806568445</v>
      </c>
      <c r="AB471">
        <f t="shared" si="126"/>
        <v>424174.94664723077</v>
      </c>
      <c r="AC471">
        <f t="shared" si="127"/>
        <v>423468.35337471252</v>
      </c>
      <c r="AD471">
        <f t="shared" si="128"/>
        <v>58.258510711483616</v>
      </c>
      <c r="AE471">
        <f t="shared" si="129"/>
        <v>0.39247107284937077</v>
      </c>
      <c r="AF471">
        <f t="shared" si="130"/>
        <v>422762.05078497302</v>
      </c>
      <c r="AG471">
        <f t="shared" si="131"/>
        <v>1.5785404496837518E-2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23.273386821312574</v>
      </c>
      <c r="Y472">
        <f t="shared" si="124"/>
        <v>58.254167746044047</v>
      </c>
      <c r="Z472">
        <f t="shared" si="123"/>
        <v>0</v>
      </c>
      <c r="AA472">
        <f t="shared" si="125"/>
        <v>0.39239036085053136</v>
      </c>
      <c r="AB472">
        <f t="shared" si="126"/>
        <v>422762.05078497279</v>
      </c>
      <c r="AC472">
        <f t="shared" si="127"/>
        <v>422055.74813544186</v>
      </c>
      <c r="AD472">
        <f t="shared" si="128"/>
        <v>58.249824780236828</v>
      </c>
      <c r="AE472">
        <f t="shared" si="129"/>
        <v>0.39230964884485936</v>
      </c>
      <c r="AF472">
        <f t="shared" si="130"/>
        <v>421349.73604913132</v>
      </c>
      <c r="AG472">
        <f t="shared" si="131"/>
        <v>1.5760722305960043E-2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23.273386821312574</v>
      </c>
      <c r="Y473">
        <f t="shared" si="124"/>
        <v>58.245483601066162</v>
      </c>
      <c r="Z473">
        <f t="shared" si="123"/>
        <v>0</v>
      </c>
      <c r="AA473">
        <f t="shared" si="125"/>
        <v>0.39222897004299917</v>
      </c>
      <c r="AB473">
        <f t="shared" si="126"/>
        <v>421349.7360491312</v>
      </c>
      <c r="AC473">
        <f t="shared" si="127"/>
        <v>420643.72390305379</v>
      </c>
      <c r="AD473">
        <f t="shared" si="128"/>
        <v>58.241142421527996</v>
      </c>
      <c r="AE473">
        <f t="shared" si="129"/>
        <v>0.39214829123430922</v>
      </c>
      <c r="AF473">
        <f t="shared" si="130"/>
        <v>419938.00220068771</v>
      </c>
      <c r="AG473">
        <f t="shared" si="131"/>
        <v>1.5736050266908694E-2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23.273386821312574</v>
      </c>
      <c r="Y474">
        <f t="shared" si="124"/>
        <v>58.23680302789154</v>
      </c>
      <c r="Z474">
        <f t="shared" si="123"/>
        <v>0</v>
      </c>
      <c r="AA474">
        <f t="shared" si="125"/>
        <v>0.3920676456157744</v>
      </c>
      <c r="AB474">
        <f t="shared" si="126"/>
        <v>419938.00220068771</v>
      </c>
      <c r="AC474">
        <f t="shared" si="127"/>
        <v>419232.28043857933</v>
      </c>
      <c r="AD474">
        <f t="shared" si="128"/>
        <v>58.232463633887733</v>
      </c>
      <c r="AE474">
        <f t="shared" si="129"/>
        <v>0.39198699999041253</v>
      </c>
      <c r="AF474">
        <f t="shared" si="130"/>
        <v>418526.84900072223</v>
      </c>
      <c r="AG474">
        <f t="shared" si="131"/>
        <v>1.5711388375508013E-2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23.273386821312574</v>
      </c>
      <c r="Y475">
        <f t="shared" si="124"/>
        <v>58.22812602505109</v>
      </c>
      <c r="Z475">
        <f t="shared" si="123"/>
        <v>0</v>
      </c>
      <c r="AA475">
        <f t="shared" si="125"/>
        <v>0.3919063875415546</v>
      </c>
      <c r="AB475">
        <f t="shared" si="126"/>
        <v>418526.84900072211</v>
      </c>
      <c r="AC475">
        <f t="shared" si="127"/>
        <v>417821.41750314733</v>
      </c>
      <c r="AD475">
        <f t="shared" si="128"/>
        <v>58.223788415847253</v>
      </c>
      <c r="AE475">
        <f t="shared" si="129"/>
        <v>0.39182577508587257</v>
      </c>
      <c r="AF475">
        <f t="shared" si="130"/>
        <v>417116.27621041297</v>
      </c>
      <c r="AG475">
        <f t="shared" si="131"/>
        <v>1.5686736627584248E-2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23.273386821312574</v>
      </c>
      <c r="Y476">
        <f t="shared" si="124"/>
        <v>58.219452591076326</v>
      </c>
      <c r="Z476">
        <f t="shared" si="123"/>
        <v>0</v>
      </c>
      <c r="AA476">
        <f t="shared" si="125"/>
        <v>0.39174519579304873</v>
      </c>
      <c r="AB476">
        <f t="shared" si="126"/>
        <v>417116.2762104125</v>
      </c>
      <c r="AC476">
        <f t="shared" si="127"/>
        <v>416411.13485798502</v>
      </c>
      <c r="AD476">
        <f t="shared" si="128"/>
        <v>58.215116765938362</v>
      </c>
      <c r="AE476">
        <f t="shared" si="129"/>
        <v>0.39166461649340362</v>
      </c>
      <c r="AF476">
        <f t="shared" si="130"/>
        <v>415706.28359103622</v>
      </c>
      <c r="AG476">
        <f t="shared" si="131"/>
        <v>1.5662095018965368E-2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23.273386821312574</v>
      </c>
      <c r="Y477">
        <f t="shared" si="124"/>
        <v>58.210774771118679</v>
      </c>
      <c r="Z477">
        <f t="shared" si="123"/>
        <v>0</v>
      </c>
      <c r="AA477">
        <f t="shared" si="125"/>
        <v>0.39158387968290359</v>
      </c>
      <c r="AB477">
        <f t="shared" si="126"/>
        <v>415706.28359103668</v>
      </c>
      <c r="AC477">
        <f t="shared" si="127"/>
        <v>415001.43260760745</v>
      </c>
      <c r="AD477">
        <f t="shared" si="128"/>
        <v>58.206430017305543</v>
      </c>
      <c r="AE477">
        <f t="shared" si="129"/>
        <v>0.39150307672385409</v>
      </c>
      <c r="AF477">
        <f t="shared" si="130"/>
        <v>414296.87251483079</v>
      </c>
      <c r="AG477">
        <f t="shared" si="131"/>
        <v>1.5637341717615483E-2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23.273386821312574</v>
      </c>
      <c r="Y478">
        <f t="shared" si="124"/>
        <v>58.202087056563997</v>
      </c>
      <c r="Z478">
        <f t="shared" si="123"/>
        <v>0</v>
      </c>
      <c r="AA478">
        <f t="shared" si="125"/>
        <v>0.39142230711203135</v>
      </c>
      <c r="AB478">
        <f t="shared" si="126"/>
        <v>414296.87251483044</v>
      </c>
      <c r="AC478">
        <f t="shared" si="127"/>
        <v>413592.31236202875</v>
      </c>
      <c r="AD478">
        <f t="shared" si="128"/>
        <v>58.19774409545245</v>
      </c>
      <c r="AE478">
        <f t="shared" si="129"/>
        <v>0.39134153749332734</v>
      </c>
      <c r="AF478">
        <f t="shared" si="130"/>
        <v>412888.04297985445</v>
      </c>
      <c r="AG478">
        <f t="shared" si="131"/>
        <v>1.5612392238707333E-2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23.273386821312574</v>
      </c>
      <c r="Y479">
        <f t="shared" si="124"/>
        <v>58.193402926672654</v>
      </c>
      <c r="Z479">
        <f t="shared" si="123"/>
        <v>0</v>
      </c>
      <c r="AA479">
        <f t="shared" si="125"/>
        <v>0.39126080120809065</v>
      </c>
      <c r="AB479">
        <f t="shared" si="126"/>
        <v>412888.04297985497</v>
      </c>
      <c r="AC479">
        <f t="shared" si="127"/>
        <v>412183.77353768039</v>
      </c>
      <c r="AD479">
        <f t="shared" si="128"/>
        <v>58.189061757523007</v>
      </c>
      <c r="AE479">
        <f t="shared" si="129"/>
        <v>0.39118006491597551</v>
      </c>
      <c r="AF479">
        <f t="shared" si="130"/>
        <v>411479.79474615748</v>
      </c>
      <c r="AG479">
        <f t="shared" si="131"/>
        <v>1.5587453054276723E-2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23.273386821312574</v>
      </c>
      <c r="Y480">
        <f t="shared" si="124"/>
        <v>58.184722379965564</v>
      </c>
      <c r="Z480">
        <f t="shared" si="123"/>
        <v>0</v>
      </c>
      <c r="AA480">
        <f t="shared" si="125"/>
        <v>0.3910993619435737</v>
      </c>
      <c r="AB480">
        <f t="shared" si="126"/>
        <v>411479.79474615748</v>
      </c>
      <c r="AC480">
        <f t="shared" si="127"/>
        <v>410775.81589465903</v>
      </c>
      <c r="AD480">
        <f t="shared" si="128"/>
        <v>58.180383002038425</v>
      </c>
      <c r="AE480">
        <f t="shared" si="129"/>
        <v>0.39101865896429638</v>
      </c>
      <c r="AF480">
        <f t="shared" si="130"/>
        <v>410072.12757388601</v>
      </c>
      <c r="AG480">
        <f t="shared" si="131"/>
        <v>1.5562524160075999E-2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23.273386821312574</v>
      </c>
      <c r="Y481">
        <f t="shared" si="124"/>
        <v>58.176045414964257</v>
      </c>
      <c r="Z481">
        <f t="shared" si="123"/>
        <v>0</v>
      </c>
      <c r="AA481">
        <f t="shared" si="125"/>
        <v>0.39093798929098422</v>
      </c>
      <c r="AB481">
        <f t="shared" si="126"/>
        <v>410072.12757388549</v>
      </c>
      <c r="AC481">
        <f t="shared" si="127"/>
        <v>409368.43919316173</v>
      </c>
      <c r="AD481">
        <f t="shared" si="128"/>
        <v>58.171707827520549</v>
      </c>
      <c r="AE481">
        <f t="shared" si="129"/>
        <v>0.39085731961079939</v>
      </c>
      <c r="AF481">
        <f t="shared" si="130"/>
        <v>408665.04122328659</v>
      </c>
      <c r="AG481">
        <f t="shared" si="131"/>
        <v>1.5537605551859273E-2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23.273386821312574</v>
      </c>
      <c r="Y482">
        <f t="shared" si="124"/>
        <v>58.167372030190883</v>
      </c>
      <c r="Z482">
        <f t="shared" si="123"/>
        <v>0</v>
      </c>
      <c r="AA482">
        <f t="shared" si="125"/>
        <v>0.39077668322283732</v>
      </c>
      <c r="AB482">
        <f t="shared" si="126"/>
        <v>408665.04122328665</v>
      </c>
      <c r="AC482">
        <f t="shared" si="127"/>
        <v>407961.64319348556</v>
      </c>
      <c r="AD482">
        <f t="shared" si="128"/>
        <v>58.163036232491827</v>
      </c>
      <c r="AE482">
        <f t="shared" si="129"/>
        <v>0.39069604682800541</v>
      </c>
      <c r="AF482">
        <f t="shared" si="130"/>
        <v>407258.53545470582</v>
      </c>
      <c r="AG482">
        <f t="shared" si="131"/>
        <v>1.5512697225382437E-2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23.273386821312574</v>
      </c>
      <c r="Y483">
        <f t="shared" si="124"/>
        <v>58.158702224168188</v>
      </c>
      <c r="Z483">
        <f t="shared" si="123"/>
        <v>0</v>
      </c>
      <c r="AA483">
        <f t="shared" si="125"/>
        <v>0.3906154437116594</v>
      </c>
      <c r="AB483">
        <f t="shared" si="126"/>
        <v>407258.53545470559</v>
      </c>
      <c r="AC483">
        <f t="shared" si="127"/>
        <v>406555.42765602458</v>
      </c>
      <c r="AD483">
        <f t="shared" si="128"/>
        <v>58.154366651523112</v>
      </c>
      <c r="AE483">
        <f t="shared" si="129"/>
        <v>0.39053480244056538</v>
      </c>
      <c r="AF483">
        <f t="shared" si="130"/>
        <v>405852.61016591953</v>
      </c>
      <c r="AG483">
        <f t="shared" si="131"/>
        <v>1.5487799176403097E-2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23.273386821312574</v>
      </c>
      <c r="Y484">
        <f t="shared" si="124"/>
        <v>58.150023708113601</v>
      </c>
      <c r="Z484">
        <f t="shared" si="123"/>
        <v>0</v>
      </c>
      <c r="AA484">
        <f t="shared" si="125"/>
        <v>0.39045397101343943</v>
      </c>
      <c r="AB484">
        <f t="shared" si="126"/>
        <v>405852.61016591947</v>
      </c>
      <c r="AC484">
        <f t="shared" si="127"/>
        <v>405149.79301809525</v>
      </c>
      <c r="AD484">
        <f t="shared" si="128"/>
        <v>58.145680766819154</v>
      </c>
      <c r="AE484">
        <f t="shared" si="129"/>
        <v>0.39037313962567932</v>
      </c>
      <c r="AF484">
        <f t="shared" si="130"/>
        <v>404447.266863267</v>
      </c>
      <c r="AG484">
        <f t="shared" si="131"/>
        <v>1.5462717921481885E-2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23.273386821312574</v>
      </c>
      <c r="Y485">
        <f t="shared" si="124"/>
        <v>58.141339623667378</v>
      </c>
      <c r="Z485">
        <f t="shared" si="123"/>
        <v>0</v>
      </c>
      <c r="AA485">
        <f t="shared" si="125"/>
        <v>0.39029234170518423</v>
      </c>
      <c r="AB485">
        <f t="shared" si="126"/>
        <v>404447.26686326734</v>
      </c>
      <c r="AC485">
        <f t="shared" si="127"/>
        <v>403744.740648198</v>
      </c>
      <c r="AD485">
        <f t="shared" si="128"/>
        <v>58.136998480143347</v>
      </c>
      <c r="AE485">
        <f t="shared" si="129"/>
        <v>0.39021154377776079</v>
      </c>
      <c r="AF485">
        <f t="shared" si="130"/>
        <v>403042.50530566741</v>
      </c>
      <c r="AG485">
        <f t="shared" si="131"/>
        <v>1.5437502807404932E-2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23.273386821312574</v>
      </c>
      <c r="Y486">
        <f t="shared" si="124"/>
        <v>58.132659134017636</v>
      </c>
      <c r="Z486">
        <f t="shared" si="123"/>
        <v>0</v>
      </c>
      <c r="AA486">
        <f t="shared" si="125"/>
        <v>0.3901307793037484</v>
      </c>
      <c r="AB486">
        <f t="shared" si="126"/>
        <v>403042.50530566752</v>
      </c>
      <c r="AC486">
        <f t="shared" si="127"/>
        <v>402340.26990292076</v>
      </c>
      <c r="AD486">
        <f t="shared" si="128"/>
        <v>58.128319787519828</v>
      </c>
      <c r="AE486">
        <f t="shared" si="129"/>
        <v>0.39005001482281049</v>
      </c>
      <c r="AF486">
        <f t="shared" si="130"/>
        <v>401638.32525230543</v>
      </c>
      <c r="AG486">
        <f t="shared" si="131"/>
        <v>1.5412298131181727E-2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23.273386821312574</v>
      </c>
      <c r="Y487">
        <f t="shared" si="124"/>
        <v>58.123982237676302</v>
      </c>
      <c r="Z487">
        <f t="shared" si="123"/>
        <v>0</v>
      </c>
      <c r="AA487">
        <f t="shared" si="125"/>
        <v>0.38996928378143553</v>
      </c>
      <c r="AB487">
        <f t="shared" si="126"/>
        <v>401638.32525230508</v>
      </c>
      <c r="AC487">
        <f t="shared" si="127"/>
        <v>400936.38054149848</v>
      </c>
      <c r="AD487">
        <f t="shared" si="128"/>
        <v>58.119644687460834</v>
      </c>
      <c r="AE487">
        <f t="shared" si="129"/>
        <v>0.38988855273313799</v>
      </c>
      <c r="AF487">
        <f t="shared" si="130"/>
        <v>400234.72646246577</v>
      </c>
      <c r="AG487">
        <f t="shared" si="131"/>
        <v>1.5387103888491491E-2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23.273386821312574</v>
      </c>
      <c r="Y488">
        <f t="shared" si="124"/>
        <v>58.115308933155923</v>
      </c>
      <c r="Z488">
        <f t="shared" si="123"/>
        <v>0</v>
      </c>
      <c r="AA488">
        <f t="shared" si="125"/>
        <v>0.3898078551105611</v>
      </c>
      <c r="AB488">
        <f t="shared" si="126"/>
        <v>400234.72646246629</v>
      </c>
      <c r="AC488">
        <f t="shared" si="127"/>
        <v>399533.07232326729</v>
      </c>
      <c r="AD488">
        <f t="shared" si="128"/>
        <v>58.11097317847922</v>
      </c>
      <c r="AE488">
        <f t="shared" si="129"/>
        <v>0.3897271574810644</v>
      </c>
      <c r="AF488">
        <f t="shared" si="130"/>
        <v>398831.70869553444</v>
      </c>
      <c r="AG488">
        <f t="shared" si="131"/>
        <v>1.5361920075015262E-2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23.273386821312574</v>
      </c>
      <c r="Y489">
        <f t="shared" si="124"/>
        <v>58.106639218969647</v>
      </c>
      <c r="Z489">
        <f t="shared" si="123"/>
        <v>0</v>
      </c>
      <c r="AA489">
        <f t="shared" si="125"/>
        <v>0.38964649326345158</v>
      </c>
      <c r="AB489">
        <f t="shared" si="126"/>
        <v>398831.70869553409</v>
      </c>
      <c r="AC489">
        <f t="shared" si="127"/>
        <v>398130.34500765987</v>
      </c>
      <c r="AD489">
        <f t="shared" si="128"/>
        <v>58.102305259088439</v>
      </c>
      <c r="AE489">
        <f t="shared" si="129"/>
        <v>0.38956582903892184</v>
      </c>
      <c r="AF489">
        <f t="shared" si="130"/>
        <v>397429.27171099395</v>
      </c>
      <c r="AG489">
        <f t="shared" si="131"/>
        <v>1.5336746686435814E-2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23.273386821312574</v>
      </c>
      <c r="Y490">
        <f t="shared" si="124"/>
        <v>58.097973093631254</v>
      </c>
      <c r="Z490">
        <f t="shared" si="123"/>
        <v>0</v>
      </c>
      <c r="AA490">
        <f t="shared" si="125"/>
        <v>0.38948519821244521</v>
      </c>
      <c r="AB490">
        <f t="shared" si="126"/>
        <v>397429.27171099366</v>
      </c>
      <c r="AC490">
        <f t="shared" si="127"/>
        <v>396728.19835421129</v>
      </c>
      <c r="AD490">
        <f t="shared" si="128"/>
        <v>58.093635080068417</v>
      </c>
      <c r="AE490">
        <f t="shared" si="129"/>
        <v>0.38940442215040089</v>
      </c>
      <c r="AF490">
        <f t="shared" si="130"/>
        <v>396027.41579125222</v>
      </c>
      <c r="AG490">
        <f t="shared" si="131"/>
        <v>1.5311583718437756E-2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23.273386821312574</v>
      </c>
      <c r="Y491">
        <f t="shared" si="124"/>
        <v>58.089293976912032</v>
      </c>
      <c r="Z491">
        <f t="shared" si="123"/>
        <v>0</v>
      </c>
      <c r="AA491">
        <f t="shared" si="125"/>
        <v>0.38932355817620468</v>
      </c>
      <c r="AB491">
        <f t="shared" si="126"/>
        <v>396027.41579125216</v>
      </c>
      <c r="AC491">
        <f t="shared" si="127"/>
        <v>395326.63338653499</v>
      </c>
      <c r="AD491">
        <f t="shared" si="128"/>
        <v>58.084952874735897</v>
      </c>
      <c r="AE491">
        <f t="shared" si="129"/>
        <v>0.38924269422026814</v>
      </c>
      <c r="AF491">
        <f t="shared" si="130"/>
        <v>394626.14209205919</v>
      </c>
      <c r="AG491">
        <f t="shared" si="131"/>
        <v>1.5286162609472265E-2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23.273386821312574</v>
      </c>
      <c r="Y492">
        <f t="shared" si="124"/>
        <v>58.080613575886005</v>
      </c>
      <c r="Z492">
        <f t="shared" si="123"/>
        <v>0</v>
      </c>
      <c r="AA492">
        <f t="shared" si="125"/>
        <v>0.38916186385582235</v>
      </c>
      <c r="AB492">
        <f t="shared" si="126"/>
        <v>394626.14209205861</v>
      </c>
      <c r="AC492">
        <f t="shared" si="127"/>
        <v>393925.65073711815</v>
      </c>
      <c r="AD492">
        <f t="shared" si="128"/>
        <v>58.076274276661557</v>
      </c>
      <c r="AE492">
        <f t="shared" si="129"/>
        <v>0.38908103348439954</v>
      </c>
      <c r="AF492">
        <f t="shared" si="130"/>
        <v>393225.45037151477</v>
      </c>
      <c r="AG492">
        <f t="shared" si="131"/>
        <v>1.5260672875884611E-2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23.273386821312574</v>
      </c>
      <c r="Y493">
        <f t="shared" si="124"/>
        <v>58.071936780014397</v>
      </c>
      <c r="Z493">
        <f t="shared" si="123"/>
        <v>0</v>
      </c>
      <c r="AA493">
        <f t="shared" si="125"/>
        <v>0.38900023669051637</v>
      </c>
      <c r="AB493">
        <f t="shared" si="126"/>
        <v>393225.45037151483</v>
      </c>
      <c r="AC493">
        <f t="shared" si="127"/>
        <v>392525.24994547188</v>
      </c>
      <c r="AD493">
        <f t="shared" si="128"/>
        <v>58.06759928299283</v>
      </c>
      <c r="AE493">
        <f t="shared" si="129"/>
        <v>0.38891943988965894</v>
      </c>
      <c r="AF493">
        <f t="shared" si="130"/>
        <v>391825.34038791206</v>
      </c>
      <c r="AG493">
        <f t="shared" si="131"/>
        <v>1.5235193728723251E-2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23.273386821312574</v>
      </c>
      <c r="Y494">
        <f t="shared" si="124"/>
        <v>58.063263587799909</v>
      </c>
      <c r="Z494">
        <f t="shared" si="123"/>
        <v>0</v>
      </c>
      <c r="AA494">
        <f t="shared" si="125"/>
        <v>0.3888386766523958</v>
      </c>
      <c r="AB494">
        <f t="shared" si="126"/>
        <v>391825.34038791247</v>
      </c>
      <c r="AC494">
        <f t="shared" si="127"/>
        <v>391125.43076993816</v>
      </c>
      <c r="AD494">
        <f t="shared" si="128"/>
        <v>58.058927892232738</v>
      </c>
      <c r="AE494">
        <f t="shared" si="129"/>
        <v>0.38875791340816129</v>
      </c>
      <c r="AF494">
        <f t="shared" si="130"/>
        <v>390425.8118996431</v>
      </c>
      <c r="AG494">
        <f t="shared" si="131"/>
        <v>1.5209725163591415E-2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23.273386821312574</v>
      </c>
      <c r="Y495">
        <f t="shared" si="124"/>
        <v>58.054593997745862</v>
      </c>
      <c r="Z495">
        <f t="shared" si="123"/>
        <v>0</v>
      </c>
      <c r="AA495">
        <f t="shared" si="125"/>
        <v>0.38867718371358112</v>
      </c>
      <c r="AB495">
        <f t="shared" si="126"/>
        <v>390425.8118996431</v>
      </c>
      <c r="AC495">
        <f t="shared" si="127"/>
        <v>389726.19296895864</v>
      </c>
      <c r="AD495">
        <f t="shared" si="128"/>
        <v>58.050260102884899</v>
      </c>
      <c r="AE495">
        <f t="shared" si="129"/>
        <v>0.38859645401203269</v>
      </c>
      <c r="AF495">
        <f t="shared" si="130"/>
        <v>389026.86466519977</v>
      </c>
      <c r="AG495">
        <f t="shared" si="131"/>
        <v>1.5184267176094148E-2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23.273386821312574</v>
      </c>
      <c r="Y496">
        <f t="shared" si="124"/>
        <v>58.045928008356199</v>
      </c>
      <c r="Z496">
        <f t="shared" si="123"/>
        <v>0</v>
      </c>
      <c r="AA496">
        <f t="shared" si="125"/>
        <v>0.38851575784620468</v>
      </c>
      <c r="AB496">
        <f t="shared" si="126"/>
        <v>389026.86466519919</v>
      </c>
      <c r="AC496">
        <f t="shared" si="127"/>
        <v>388327.536301076</v>
      </c>
      <c r="AD496">
        <f t="shared" si="128"/>
        <v>58.04159591345357</v>
      </c>
      <c r="AE496">
        <f t="shared" si="129"/>
        <v>0.3884350616734113</v>
      </c>
      <c r="AF496">
        <f t="shared" si="130"/>
        <v>387628.49844317493</v>
      </c>
      <c r="AG496">
        <f t="shared" si="131"/>
        <v>1.5158819761838329E-2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23.273386821312574</v>
      </c>
      <c r="Y497">
        <f t="shared" si="124"/>
        <v>58.0372656181355</v>
      </c>
      <c r="Z497">
        <f t="shared" si="123"/>
        <v>0</v>
      </c>
      <c r="AA497">
        <f t="shared" si="125"/>
        <v>0.38835439902241037</v>
      </c>
      <c r="AB497">
        <f t="shared" si="126"/>
        <v>387628.49844317528</v>
      </c>
      <c r="AC497">
        <f t="shared" si="127"/>
        <v>386929.46052493493</v>
      </c>
      <c r="AD497">
        <f t="shared" si="128"/>
        <v>58.032925233044224</v>
      </c>
      <c r="AE497">
        <f t="shared" si="129"/>
        <v>0.38827348107005061</v>
      </c>
      <c r="AF497">
        <f t="shared" si="130"/>
        <v>386230.71391132311</v>
      </c>
      <c r="AG497">
        <f t="shared" si="131"/>
        <v>1.5133382916432696E-2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23.273386821312574</v>
      </c>
      <c r="Y498">
        <f t="shared" si="124"/>
        <v>58.028585997641542</v>
      </c>
      <c r="Z498">
        <f t="shared" si="123"/>
        <v>0</v>
      </c>
      <c r="AA498">
        <f t="shared" si="125"/>
        <v>0.38819258016199898</v>
      </c>
      <c r="AB498">
        <f t="shared" si="126"/>
        <v>386230.71391132294</v>
      </c>
      <c r="AC498">
        <f t="shared" si="127"/>
        <v>385531.96726703132</v>
      </c>
      <c r="AD498">
        <f t="shared" si="128"/>
        <v>58.024246762048335</v>
      </c>
      <c r="AE498">
        <f t="shared" si="129"/>
        <v>0.38811167925039525</v>
      </c>
      <c r="AF498">
        <f t="shared" si="130"/>
        <v>384833.51186602149</v>
      </c>
      <c r="AG498">
        <f t="shared" si="131"/>
        <v>1.5107609306223615E-2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23.273386821312574</v>
      </c>
      <c r="Y499">
        <f t="shared" si="124"/>
        <v>58.019909335083803</v>
      </c>
      <c r="Z499">
        <f t="shared" si="123"/>
        <v>0</v>
      </c>
      <c r="AA499">
        <f t="shared" si="125"/>
        <v>0.38803081205894918</v>
      </c>
      <c r="AB499">
        <f t="shared" si="126"/>
        <v>384833.51186602178</v>
      </c>
      <c r="AC499">
        <f t="shared" si="127"/>
        <v>384135.05640431569</v>
      </c>
      <c r="AD499">
        <f t="shared" si="128"/>
        <v>58.015571907742341</v>
      </c>
      <c r="AE499">
        <f t="shared" si="129"/>
        <v>0.38794994486047568</v>
      </c>
      <c r="AF499">
        <f t="shared" si="130"/>
        <v>383436.89206452406</v>
      </c>
      <c r="AG499">
        <f t="shared" si="131"/>
        <v>1.5081835448568361E-2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23.273386821312574</v>
      </c>
      <c r="Y500">
        <f t="shared" si="124"/>
        <v>58.01123628827586</v>
      </c>
      <c r="Z500">
        <f t="shared" ref="Z500:Z524" si="136">(V501-V500)*43560/3600</f>
        <v>0</v>
      </c>
      <c r="AA500">
        <f t="shared" si="125"/>
        <v>0.38786911136810798</v>
      </c>
      <c r="AB500">
        <f t="shared" si="126"/>
        <v>383436.89206452441</v>
      </c>
      <c r="AC500">
        <f t="shared" si="127"/>
        <v>382738.72766406182</v>
      </c>
      <c r="AD500">
        <f t="shared" si="128"/>
        <v>58.006900668432607</v>
      </c>
      <c r="AE500">
        <f t="shared" si="129"/>
        <v>0.38778827786871567</v>
      </c>
      <c r="AF500">
        <f t="shared" si="130"/>
        <v>382040.85426419706</v>
      </c>
      <c r="AG500">
        <f t="shared" si="131"/>
        <v>1.5056072331427672E-2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23.273386821312574</v>
      </c>
      <c r="Y501">
        <f t="shared" si="124"/>
        <v>58.002566855710953</v>
      </c>
      <c r="Z501">
        <f t="shared" si="136"/>
        <v>0</v>
      </c>
      <c r="AA501">
        <f t="shared" si="125"/>
        <v>0.38770747806138312</v>
      </c>
      <c r="AB501">
        <f t="shared" si="126"/>
        <v>382040.85426419706</v>
      </c>
      <c r="AC501">
        <f t="shared" si="127"/>
        <v>381342.98080368654</v>
      </c>
      <c r="AD501">
        <f t="shared" si="128"/>
        <v>57.998233042612682</v>
      </c>
      <c r="AE501">
        <f t="shared" si="129"/>
        <v>0.3876266782470289</v>
      </c>
      <c r="AF501">
        <f t="shared" si="130"/>
        <v>380645.39822250773</v>
      </c>
      <c r="AG501">
        <f t="shared" si="131"/>
        <v>1.503031995032574E-2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23.273386821312574</v>
      </c>
      <c r="Y502">
        <f t="shared" si="124"/>
        <v>57.993901035882949</v>
      </c>
      <c r="Z502">
        <f t="shared" si="136"/>
        <v>0</v>
      </c>
      <c r="AA502">
        <f t="shared" si="125"/>
        <v>0.38754591211069428</v>
      </c>
      <c r="AB502">
        <f t="shared" si="126"/>
        <v>380645.39822250768</v>
      </c>
      <c r="AC502">
        <f t="shared" si="127"/>
        <v>379947.81558070844</v>
      </c>
      <c r="AD502">
        <f t="shared" si="128"/>
        <v>57.989569028776756</v>
      </c>
      <c r="AE502">
        <f t="shared" si="129"/>
        <v>0.38746514596734094</v>
      </c>
      <c r="AF502">
        <f t="shared" si="130"/>
        <v>379250.52369702526</v>
      </c>
      <c r="AG502">
        <f t="shared" si="131"/>
        <v>1.5004578300788636E-2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23.273386821312574</v>
      </c>
      <c r="Y503">
        <f t="shared" si="124"/>
        <v>57.985238827286345</v>
      </c>
      <c r="Z503">
        <f t="shared" si="136"/>
        <v>0</v>
      </c>
      <c r="AA503">
        <f t="shared" si="125"/>
        <v>0.38738441348797276</v>
      </c>
      <c r="AB503">
        <f t="shared" si="126"/>
        <v>379250.52369702491</v>
      </c>
      <c r="AC503">
        <f t="shared" si="127"/>
        <v>378553.23175274656</v>
      </c>
      <c r="AD503">
        <f t="shared" si="128"/>
        <v>57.980908625419637</v>
      </c>
      <c r="AE503">
        <f t="shared" si="129"/>
        <v>0.38730368100158891</v>
      </c>
      <c r="AF503">
        <f t="shared" si="130"/>
        <v>377856.23044541921</v>
      </c>
      <c r="AG503">
        <f t="shared" si="131"/>
        <v>1.4978847378344285E-2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23.273386821312574</v>
      </c>
      <c r="Y504">
        <f t="shared" si="124"/>
        <v>57.976576699417933</v>
      </c>
      <c r="Z504">
        <f t="shared" si="136"/>
        <v>0</v>
      </c>
      <c r="AA504">
        <f t="shared" si="125"/>
        <v>0.38722289112185054</v>
      </c>
      <c r="AB504">
        <f t="shared" si="126"/>
        <v>377856.23044541915</v>
      </c>
      <c r="AC504">
        <f t="shared" si="127"/>
        <v>377159.22924139979</v>
      </c>
      <c r="AD504">
        <f t="shared" si="128"/>
        <v>57.972237544351174</v>
      </c>
      <c r="AE504">
        <f t="shared" si="129"/>
        <v>0.38714191473757037</v>
      </c>
      <c r="AF504">
        <f t="shared" si="130"/>
        <v>376462.5195523639</v>
      </c>
      <c r="AG504">
        <f t="shared" si="131"/>
        <v>1.4953066565797766E-2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23.273386821312574</v>
      </c>
      <c r="Y505">
        <f t="shared" si="124"/>
        <v>57.967900204100097</v>
      </c>
      <c r="Z505">
        <f t="shared" si="136"/>
        <v>0</v>
      </c>
      <c r="AA505">
        <f t="shared" si="125"/>
        <v>0.38706097222099256</v>
      </c>
      <c r="AB505">
        <f t="shared" si="126"/>
        <v>376462.51955236361</v>
      </c>
      <c r="AC505">
        <f t="shared" si="127"/>
        <v>375765.80980236584</v>
      </c>
      <c r="AD505">
        <f t="shared" si="128"/>
        <v>57.963562863469505</v>
      </c>
      <c r="AE505">
        <f t="shared" si="129"/>
        <v>0.38698002969733231</v>
      </c>
      <c r="AF505">
        <f t="shared" si="130"/>
        <v>375069.39144545322</v>
      </c>
      <c r="AG505">
        <f t="shared" si="131"/>
        <v>1.4926987611096395E-2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23.273386821312574</v>
      </c>
      <c r="Y506">
        <f t="shared" si="124"/>
        <v>57.959227336895729</v>
      </c>
      <c r="Z506">
        <f t="shared" si="136"/>
        <v>0</v>
      </c>
      <c r="AA506">
        <f t="shared" si="125"/>
        <v>0.38689912102721258</v>
      </c>
      <c r="AB506">
        <f t="shared" si="126"/>
        <v>375069.39144545345</v>
      </c>
      <c r="AC506">
        <f t="shared" si="127"/>
        <v>374372.97302760446</v>
      </c>
      <c r="AD506">
        <f t="shared" si="128"/>
        <v>57.954891809942595</v>
      </c>
      <c r="AE506">
        <f t="shared" si="129"/>
        <v>0.38681821235001335</v>
      </c>
      <c r="AF506">
        <f t="shared" si="130"/>
        <v>373676.84588099341</v>
      </c>
      <c r="AG506">
        <f t="shared" si="131"/>
        <v>1.4900919561420997E-2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23.273386821312574</v>
      </c>
      <c r="Y507">
        <f t="shared" si="124"/>
        <v>57.950558096287715</v>
      </c>
      <c r="Z507">
        <f t="shared" si="136"/>
        <v>0</v>
      </c>
      <c r="AA507">
        <f t="shared" si="125"/>
        <v>0.38673733751219846</v>
      </c>
      <c r="AB507">
        <f t="shared" si="126"/>
        <v>373676.84588099353</v>
      </c>
      <c r="AC507">
        <f t="shared" si="127"/>
        <v>372980.71867347159</v>
      </c>
      <c r="AD507">
        <f t="shared" si="128"/>
        <v>57.946224382253639</v>
      </c>
      <c r="AE507">
        <f t="shared" si="129"/>
        <v>0.38665646266730713</v>
      </c>
      <c r="AF507">
        <f t="shared" si="130"/>
        <v>372284.88261539122</v>
      </c>
      <c r="AG507">
        <f t="shared" si="131"/>
        <v>1.4874862412211576E-2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23.273386821312574</v>
      </c>
      <c r="Y508">
        <f t="shared" si="124"/>
        <v>57.941892480759577</v>
      </c>
      <c r="Z508">
        <f t="shared" si="136"/>
        <v>0</v>
      </c>
      <c r="AA508">
        <f t="shared" si="125"/>
        <v>0.38657562164765008</v>
      </c>
      <c r="AB508">
        <f t="shared" si="126"/>
        <v>372284.88261539134</v>
      </c>
      <c r="AC508">
        <f t="shared" si="127"/>
        <v>371589.04649642558</v>
      </c>
      <c r="AD508">
        <f t="shared" si="128"/>
        <v>57.937560578886476</v>
      </c>
      <c r="AE508">
        <f t="shared" si="129"/>
        <v>0.38649478062091952</v>
      </c>
      <c r="AF508">
        <f t="shared" si="130"/>
        <v>370893.50140515604</v>
      </c>
      <c r="AG508">
        <f t="shared" si="131"/>
        <v>1.4848816158910058E-2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23.273386821312574</v>
      </c>
      <c r="Y509">
        <f t="shared" si="124"/>
        <v>57.933230488795473</v>
      </c>
      <c r="Z509">
        <f t="shared" si="136"/>
        <v>0</v>
      </c>
      <c r="AA509">
        <f t="shared" si="125"/>
        <v>0.38641397340527911</v>
      </c>
      <c r="AB509">
        <f t="shared" si="126"/>
        <v>370893.50140515604</v>
      </c>
      <c r="AC509">
        <f t="shared" si="127"/>
        <v>370197.95625302655</v>
      </c>
      <c r="AD509">
        <f t="shared" si="128"/>
        <v>57.928900398325588</v>
      </c>
      <c r="AE509">
        <f t="shared" si="129"/>
        <v>0.38633316618256813</v>
      </c>
      <c r="AF509">
        <f t="shared" si="130"/>
        <v>369502.70200689882</v>
      </c>
      <c r="AG509">
        <f t="shared" si="131"/>
        <v>1.4822780796960271E-2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23.273386821312574</v>
      </c>
      <c r="Y510">
        <f t="shared" si="124"/>
        <v>57.924572118880192</v>
      </c>
      <c r="Z510">
        <f t="shared" si="136"/>
        <v>0</v>
      </c>
      <c r="AA510">
        <f t="shared" si="125"/>
        <v>0.386252392756809</v>
      </c>
      <c r="AB510">
        <f t="shared" si="126"/>
        <v>369502.70200689835</v>
      </c>
      <c r="AC510">
        <f t="shared" si="127"/>
        <v>368807.44769993611</v>
      </c>
      <c r="AD510">
        <f t="shared" si="128"/>
        <v>57.920243839056077</v>
      </c>
      <c r="AE510">
        <f t="shared" si="129"/>
        <v>0.38617161932398231</v>
      </c>
      <c r="AF510">
        <f t="shared" si="130"/>
        <v>368112.48417733202</v>
      </c>
      <c r="AG510">
        <f t="shared" si="131"/>
        <v>1.4796756321807941E-2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23.273386821312574</v>
      </c>
      <c r="Y511">
        <f t="shared" si="124"/>
        <v>57.915909696782919</v>
      </c>
      <c r="Z511">
        <f t="shared" si="136"/>
        <v>0</v>
      </c>
      <c r="AA511">
        <f t="shared" si="125"/>
        <v>0.38609067770126937</v>
      </c>
      <c r="AB511">
        <f t="shared" si="126"/>
        <v>368112.48417733167</v>
      </c>
      <c r="AC511">
        <f t="shared" si="127"/>
        <v>367417.52095746942</v>
      </c>
      <c r="AD511">
        <f t="shared" si="128"/>
        <v>57.911572460464008</v>
      </c>
      <c r="AE511">
        <f t="shared" si="129"/>
        <v>0.38600965461801928</v>
      </c>
      <c r="AF511">
        <f t="shared" si="130"/>
        <v>366722.8494207068</v>
      </c>
      <c r="AG511">
        <f t="shared" si="131"/>
        <v>1.477060685781241E-2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23.273386821312574</v>
      </c>
      <c r="Y512">
        <f t="shared" si="124"/>
        <v>57.907237044527101</v>
      </c>
      <c r="Z512">
        <f t="shared" si="136"/>
        <v>0</v>
      </c>
      <c r="AA512">
        <f t="shared" si="125"/>
        <v>0.38592866554097766</v>
      </c>
      <c r="AB512">
        <f t="shared" si="126"/>
        <v>366722.84942070732</v>
      </c>
      <c r="AC512">
        <f t="shared" si="127"/>
        <v>366028.17782273359</v>
      </c>
      <c r="AD512">
        <f t="shared" si="128"/>
        <v>57.90290162820817</v>
      </c>
      <c r="AE512">
        <f t="shared" si="129"/>
        <v>0.38584767645679952</v>
      </c>
      <c r="AF512">
        <f t="shared" si="130"/>
        <v>365333.79778546287</v>
      </c>
      <c r="AG512">
        <f t="shared" si="131"/>
        <v>1.4744222865562751E-2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23.273386821312574</v>
      </c>
      <c r="Y513">
        <f t="shared" si="124"/>
        <v>57.898568031507367</v>
      </c>
      <c r="Z513">
        <f t="shared" si="136"/>
        <v>0</v>
      </c>
      <c r="AA513">
        <f t="shared" si="125"/>
        <v>0.38576672136456008</v>
      </c>
      <c r="AB513">
        <f t="shared" si="126"/>
        <v>365333.79778546287</v>
      </c>
      <c r="AC513">
        <f t="shared" si="127"/>
        <v>364639.41768700664</v>
      </c>
      <c r="AD513">
        <f t="shared" si="128"/>
        <v>57.894234434424703</v>
      </c>
      <c r="AE513">
        <f t="shared" si="129"/>
        <v>0.38568576626518725</v>
      </c>
      <c r="AF513">
        <f t="shared" si="130"/>
        <v>363945.32902690821</v>
      </c>
      <c r="AG513">
        <f t="shared" si="131"/>
        <v>1.4717849944617903E-2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23.273386821312574</v>
      </c>
      <c r="Y514">
        <f t="shared" si="124"/>
        <v>57.889902656196618</v>
      </c>
      <c r="Z514">
        <f t="shared" si="136"/>
        <v>0</v>
      </c>
      <c r="AA514">
        <f t="shared" si="125"/>
        <v>0.38560484514348931</v>
      </c>
      <c r="AB514">
        <f t="shared" si="126"/>
        <v>363945.32902690838</v>
      </c>
      <c r="AC514">
        <f t="shared" si="127"/>
        <v>363251.24030565011</v>
      </c>
      <c r="AD514">
        <f t="shared" si="128"/>
        <v>57.885570877586837</v>
      </c>
      <c r="AE514">
        <f t="shared" si="129"/>
        <v>0.38552392401466101</v>
      </c>
      <c r="AF514">
        <f t="shared" si="130"/>
        <v>362557.44290045562</v>
      </c>
      <c r="AG514">
        <f t="shared" si="131"/>
        <v>1.4691488090332118E-2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23.273386821312574</v>
      </c>
      <c r="Y515">
        <f t="shared" si="124"/>
        <v>57.881240917068389</v>
      </c>
      <c r="Z515">
        <f t="shared" si="136"/>
        <v>0</v>
      </c>
      <c r="AA515">
        <f t="shared" si="125"/>
        <v>0.38544303684924963</v>
      </c>
      <c r="AB515">
        <f t="shared" si="126"/>
        <v>362557.44290045562</v>
      </c>
      <c r="AC515">
        <f t="shared" si="127"/>
        <v>361863.64543412696</v>
      </c>
      <c r="AD515">
        <f t="shared" si="128"/>
        <v>57.876910956168409</v>
      </c>
      <c r="AE515">
        <f t="shared" si="129"/>
        <v>0.3853621496767109</v>
      </c>
      <c r="AF515">
        <f t="shared" si="130"/>
        <v>361170.13916161947</v>
      </c>
      <c r="AG515">
        <f t="shared" si="131"/>
        <v>1.466513729806157E-2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23.273386821312574</v>
      </c>
      <c r="Y516">
        <f t="shared" si="124"/>
        <v>57.87258281259686</v>
      </c>
      <c r="Z516">
        <f t="shared" si="136"/>
        <v>0</v>
      </c>
      <c r="AA516">
        <f t="shared" si="125"/>
        <v>0.38528129645333753</v>
      </c>
      <c r="AB516">
        <f t="shared" si="126"/>
        <v>361170.13916161959</v>
      </c>
      <c r="AC516">
        <f t="shared" si="127"/>
        <v>360476.63282800361</v>
      </c>
      <c r="AD516">
        <f t="shared" si="128"/>
        <v>57.868254668643935</v>
      </c>
      <c r="AE516">
        <f t="shared" si="129"/>
        <v>0.38520044322283975</v>
      </c>
      <c r="AF516">
        <f t="shared" si="130"/>
        <v>359783.41756601736</v>
      </c>
      <c r="AG516">
        <f t="shared" si="131"/>
        <v>1.4638797563164406E-2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23.273386821312574</v>
      </c>
      <c r="Y517">
        <f t="shared" si="124"/>
        <v>57.863928341256845</v>
      </c>
      <c r="Z517">
        <f t="shared" si="136"/>
        <v>0</v>
      </c>
      <c r="AA517">
        <f t="shared" si="125"/>
        <v>0.38511962392726129</v>
      </c>
      <c r="AB517">
        <f t="shared" si="126"/>
        <v>359783.41756601696</v>
      </c>
      <c r="AC517">
        <f t="shared" si="127"/>
        <v>359090.20224294788</v>
      </c>
      <c r="AD517">
        <f t="shared" si="128"/>
        <v>57.859601021534274</v>
      </c>
      <c r="AE517">
        <f t="shared" si="129"/>
        <v>0.38503877796047237</v>
      </c>
      <c r="AF517">
        <f t="shared" si="130"/>
        <v>358397.27796535927</v>
      </c>
      <c r="AG517">
        <f t="shared" si="131"/>
        <v>1.4612468881000691E-2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23.273386821312574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57.855265731618651</v>
      </c>
      <c r="Z518">
        <f t="shared" si="136"/>
        <v>0</v>
      </c>
      <c r="AA518">
        <f t="shared" si="125"/>
        <v>0.38495770285832559</v>
      </c>
      <c r="AB518">
        <f t="shared" si="126"/>
        <v>358397.27796535892</v>
      </c>
      <c r="AC518">
        <f t="shared" si="127"/>
        <v>357704.35410021391</v>
      </c>
      <c r="AD518">
        <f t="shared" si="128"/>
        <v>57.850930444283485</v>
      </c>
      <c r="AE518">
        <f t="shared" si="129"/>
        <v>0.38487662780443643</v>
      </c>
      <c r="AF518">
        <f t="shared" si="130"/>
        <v>357011.72210526298</v>
      </c>
      <c r="AG518">
        <f t="shared" si="131"/>
        <v>1.4585936165569075E-2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23.273386821312574</v>
      </c>
      <c r="Y519">
        <f t="shared" si="137"/>
        <v>57.846596983038054</v>
      </c>
      <c r="Z519">
        <f t="shared" si="136"/>
        <v>0</v>
      </c>
      <c r="AA519">
        <f t="shared" si="125"/>
        <v>0.38479558690060756</v>
      </c>
      <c r="AB519">
        <f t="shared" si="126"/>
        <v>357011.72210526251</v>
      </c>
      <c r="AC519">
        <f t="shared" si="127"/>
        <v>356319.09004884143</v>
      </c>
      <c r="AD519">
        <f t="shared" si="128"/>
        <v>57.842263521408036</v>
      </c>
      <c r="AE519">
        <f t="shared" si="129"/>
        <v>0.38471454598958638</v>
      </c>
      <c r="AF519">
        <f t="shared" si="130"/>
        <v>355626.7497397</v>
      </c>
      <c r="AG519">
        <f t="shared" si="131"/>
        <v>1.4559235785297192E-2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23.273386821312574</v>
      </c>
      <c r="Y520">
        <f t="shared" si="137"/>
        <v>57.837931885098733</v>
      </c>
      <c r="Z520">
        <f t="shared" si="136"/>
        <v>0</v>
      </c>
      <c r="AA520">
        <f t="shared" si="125"/>
        <v>0.38463353921424392</v>
      </c>
      <c r="AB520">
        <f t="shared" si="126"/>
        <v>355626.74973969994</v>
      </c>
      <c r="AC520">
        <f t="shared" si="127"/>
        <v>354934.40936911432</v>
      </c>
      <c r="AD520">
        <f t="shared" si="128"/>
        <v>57.833600248405006</v>
      </c>
      <c r="AE520">
        <f t="shared" si="129"/>
        <v>0.38455253243171222</v>
      </c>
      <c r="AF520">
        <f t="shared" si="130"/>
        <v>354242.36062294577</v>
      </c>
      <c r="AG520">
        <f t="shared" si="131"/>
        <v>1.4532546649267702E-2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23.273386821312574</v>
      </c>
      <c r="Y521">
        <f t="shared" si="137"/>
        <v>57.8292704362633</v>
      </c>
      <c r="Z521">
        <f t="shared" si="136"/>
        <v>0</v>
      </c>
      <c r="AA521">
        <f t="shared" si="125"/>
        <v>0.3844715597704837</v>
      </c>
      <c r="AB521">
        <f t="shared" si="126"/>
        <v>354242.36062294547</v>
      </c>
      <c r="AC521">
        <f t="shared" si="127"/>
        <v>353550.31181535858</v>
      </c>
      <c r="AD521">
        <f t="shared" si="128"/>
        <v>57.824940623737334</v>
      </c>
      <c r="AE521">
        <f t="shared" si="129"/>
        <v>0.38439058710206903</v>
      </c>
      <c r="AF521">
        <f t="shared" si="130"/>
        <v>352858.55450937804</v>
      </c>
      <c r="AG521">
        <f t="shared" si="131"/>
        <v>1.4505868752745343E-2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23.273386821312574</v>
      </c>
      <c r="Y522">
        <f t="shared" si="137"/>
        <v>57.820612634995022</v>
      </c>
      <c r="Z522">
        <f t="shared" si="136"/>
        <v>0</v>
      </c>
      <c r="AA522">
        <f t="shared" si="125"/>
        <v>0.38430964854058819</v>
      </c>
      <c r="AB522">
        <f t="shared" si="126"/>
        <v>352858.55450937757</v>
      </c>
      <c r="AC522">
        <f t="shared" si="127"/>
        <v>352166.79714200454</v>
      </c>
      <c r="AD522">
        <f t="shared" si="128"/>
        <v>57.816284645868613</v>
      </c>
      <c r="AE522">
        <f t="shared" si="129"/>
        <v>0.38422870997192421</v>
      </c>
      <c r="AF522">
        <f t="shared" si="130"/>
        <v>351475.33115347865</v>
      </c>
      <c r="AG522">
        <f t="shared" si="131"/>
        <v>1.4479202090996861E-2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23.273386821312574</v>
      </c>
      <c r="Y523">
        <f t="shared" si="137"/>
        <v>57.811958479757813</v>
      </c>
      <c r="Z523">
        <f t="shared" si="136"/>
        <v>0</v>
      </c>
      <c r="AA523">
        <f t="shared" si="125"/>
        <v>0.38414780549583066</v>
      </c>
      <c r="AB523">
        <f t="shared" si="126"/>
        <v>351475.3311534783</v>
      </c>
      <c r="AC523">
        <f t="shared" si="127"/>
        <v>350783.86510358582</v>
      </c>
      <c r="AD523">
        <f t="shared" si="128"/>
        <v>57.807632313263078</v>
      </c>
      <c r="AE523">
        <f t="shared" si="129"/>
        <v>0.38406690101255708</v>
      </c>
      <c r="AF523">
        <f t="shared" si="130"/>
        <v>350092.69030983309</v>
      </c>
      <c r="AG523">
        <f t="shared" si="131"/>
        <v>1.4452546659290997E-2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23.273386821312574</v>
      </c>
      <c r="Y524">
        <f t="shared" si="137"/>
        <v>57.803307969016231</v>
      </c>
      <c r="Z524">
        <f t="shared" si="136"/>
        <v>-281.60798053788216</v>
      </c>
      <c r="AA524">
        <f t="shared" si="125"/>
        <v>0.38398603060749664</v>
      </c>
      <c r="AB524">
        <f t="shared" si="126"/>
        <v>350092.69030983298</v>
      </c>
      <c r="AC524">
        <f t="shared" si="127"/>
        <v>0</v>
      </c>
      <c r="AD524">
        <f t="shared" si="128"/>
        <v>55.5</v>
      </c>
      <c r="AE524">
        <f t="shared" si="129"/>
        <v>0.33438437160145307</v>
      </c>
      <c r="AF524">
        <f t="shared" si="130"/>
        <v>0</v>
      </c>
      <c r="AG524">
        <f t="shared" si="131"/>
        <v>1.4425902452898482E-2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2021-07-21T23:05:16Z</dcterms:modified>
</cp:coreProperties>
</file>